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Género\Honduras\"/>
    </mc:Choice>
  </mc:AlternateContent>
  <xr:revisionPtr revIDLastSave="0" documentId="13_ncr:1_{A145CC3A-190B-492D-B39A-E166AC9495C3}" xr6:coauthVersionLast="46" xr6:coauthVersionMax="46" xr10:uidLastSave="{00000000-0000-0000-0000-000000000000}"/>
  <bookViews>
    <workbookView xWindow="-120" yWindow="-120" windowWidth="20730" windowHeight="11160" activeTab="3" xr2:uid="{F4C64E27-18C1-43B4-92FE-B400A8EE1AC0}"/>
  </bookViews>
  <sheets>
    <sheet name="Hoja1" sheetId="5" r:id="rId1"/>
    <sheet name="Hoja2" sheetId="6" r:id="rId2"/>
    <sheet name="Hoja4" sheetId="8" r:id="rId3"/>
    <sheet name="Hoja5" sheetId="9" r:id="rId4"/>
  </sheets>
  <definedNames>
    <definedName name="_xlnm._FilterDatabase" localSheetId="2" hidden="1">Hoja4!$B$3:$J$3716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667" i="8" l="1"/>
  <c r="A3666" i="8"/>
  <c r="A3599" i="8"/>
  <c r="A3598" i="8"/>
  <c r="A3566" i="8"/>
  <c r="A3565" i="8"/>
  <c r="A3564" i="8"/>
  <c r="A3563" i="8"/>
  <c r="A3562" i="8"/>
  <c r="A3561" i="8"/>
  <c r="A3264" i="8"/>
  <c r="A3189" i="8"/>
  <c r="A3177" i="8"/>
  <c r="A3176" i="8"/>
  <c r="A3175" i="8"/>
  <c r="A3174" i="8"/>
  <c r="A3173" i="8"/>
  <c r="A3172" i="8"/>
  <c r="A3026" i="8"/>
  <c r="A2917" i="8"/>
  <c r="A2863" i="8"/>
  <c r="A2773" i="8"/>
  <c r="A2772" i="8"/>
  <c r="A2771" i="8"/>
  <c r="A2770" i="8"/>
  <c r="A2769" i="8"/>
  <c r="A2768" i="8"/>
  <c r="A2767" i="8"/>
  <c r="A2766" i="8"/>
  <c r="A2765" i="8"/>
  <c r="A2764" i="8"/>
  <c r="A2398" i="8"/>
  <c r="A2372" i="8"/>
  <c r="A2371" i="8"/>
  <c r="A2370" i="8"/>
  <c r="A2145" i="8"/>
  <c r="A2144" i="8"/>
  <c r="A2143" i="8"/>
  <c r="A2142" i="8"/>
  <c r="A2141" i="8"/>
  <c r="A2027" i="8"/>
  <c r="A2026" i="8"/>
  <c r="A2024" i="8"/>
  <c r="A1996" i="8"/>
  <c r="A1995" i="8"/>
  <c r="A1994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876" i="8"/>
  <c r="A1727" i="8"/>
  <c r="A1520" i="8"/>
  <c r="A1278" i="8"/>
  <c r="A1062" i="8"/>
  <c r="A1021" i="8"/>
  <c r="A1020" i="8"/>
  <c r="A1019" i="8"/>
  <c r="A1018" i="8"/>
  <c r="A883" i="8"/>
  <c r="A608" i="8"/>
  <c r="A439" i="8"/>
  <c r="A438" i="8"/>
  <c r="A310" i="8"/>
  <c r="A309" i="8"/>
  <c r="A308" i="8"/>
  <c r="A307" i="8"/>
  <c r="A306" i="8"/>
  <c r="A305" i="8"/>
  <c r="A235" i="8"/>
  <c r="A276" i="8"/>
  <c r="K5" i="8"/>
  <c r="L5" i="8"/>
  <c r="M5" i="8"/>
  <c r="N5" i="8"/>
  <c r="O5" i="8"/>
  <c r="P5" i="8"/>
  <c r="Q5" i="8" s="1"/>
  <c r="K6" i="8"/>
  <c r="L6" i="8"/>
  <c r="M6" i="8"/>
  <c r="N6" i="8"/>
  <c r="O6" i="8"/>
  <c r="P6" i="8"/>
  <c r="Q6" i="8" s="1"/>
  <c r="K7" i="8"/>
  <c r="L7" i="8"/>
  <c r="M7" i="8"/>
  <c r="N7" i="8"/>
  <c r="O7" i="8"/>
  <c r="P7" i="8"/>
  <c r="Q7" i="8" s="1"/>
  <c r="K8" i="8"/>
  <c r="L8" i="8"/>
  <c r="M8" i="8"/>
  <c r="N8" i="8"/>
  <c r="O8" i="8"/>
  <c r="P8" i="8"/>
  <c r="Q8" i="8"/>
  <c r="K9" i="8"/>
  <c r="L9" i="8"/>
  <c r="M9" i="8"/>
  <c r="N9" i="8"/>
  <c r="O9" i="8"/>
  <c r="P9" i="8"/>
  <c r="Q9" i="8" s="1"/>
  <c r="K10" i="8"/>
  <c r="L10" i="8"/>
  <c r="M10" i="8"/>
  <c r="N10" i="8"/>
  <c r="O10" i="8"/>
  <c r="P10" i="8"/>
  <c r="Q10" i="8" s="1"/>
  <c r="K11" i="8"/>
  <c r="L11" i="8"/>
  <c r="M11" i="8"/>
  <c r="N11" i="8"/>
  <c r="O11" i="8"/>
  <c r="P11" i="8"/>
  <c r="Q11" i="8"/>
  <c r="K12" i="8"/>
  <c r="L12" i="8"/>
  <c r="M12" i="8"/>
  <c r="N12" i="8"/>
  <c r="O12" i="8"/>
  <c r="P12" i="8"/>
  <c r="Q12" i="8" s="1"/>
  <c r="K13" i="8"/>
  <c r="L13" i="8"/>
  <c r="M13" i="8"/>
  <c r="N13" i="8"/>
  <c r="O13" i="8"/>
  <c r="P13" i="8"/>
  <c r="Q13" i="8"/>
  <c r="K14" i="8"/>
  <c r="L14" i="8"/>
  <c r="M14" i="8"/>
  <c r="N14" i="8"/>
  <c r="O14" i="8"/>
  <c r="P14" i="8"/>
  <c r="Q14" i="8" s="1"/>
  <c r="K15" i="8"/>
  <c r="L15" i="8"/>
  <c r="M15" i="8"/>
  <c r="N15" i="8"/>
  <c r="O15" i="8"/>
  <c r="P15" i="8"/>
  <c r="Q15" i="8" s="1"/>
  <c r="K16" i="8"/>
  <c r="L16" i="8"/>
  <c r="M16" i="8"/>
  <c r="N16" i="8"/>
  <c r="O16" i="8"/>
  <c r="P16" i="8"/>
  <c r="Q16" i="8"/>
  <c r="K17" i="8"/>
  <c r="L17" i="8"/>
  <c r="M17" i="8"/>
  <c r="N17" i="8"/>
  <c r="O17" i="8"/>
  <c r="P17" i="8"/>
  <c r="Q17" i="8" s="1"/>
  <c r="K18" i="8"/>
  <c r="L18" i="8"/>
  <c r="M18" i="8"/>
  <c r="N18" i="8"/>
  <c r="O18" i="8"/>
  <c r="P18" i="8"/>
  <c r="Q18" i="8" s="1"/>
  <c r="K19" i="8"/>
  <c r="L19" i="8"/>
  <c r="M19" i="8"/>
  <c r="N19" i="8"/>
  <c r="O19" i="8"/>
  <c r="P19" i="8"/>
  <c r="Q19" i="8"/>
  <c r="K20" i="8"/>
  <c r="L20" i="8"/>
  <c r="M20" i="8"/>
  <c r="N20" i="8"/>
  <c r="O20" i="8"/>
  <c r="P20" i="8"/>
  <c r="Q20" i="8" s="1"/>
  <c r="K21" i="8"/>
  <c r="L21" i="8"/>
  <c r="M21" i="8"/>
  <c r="N21" i="8"/>
  <c r="O21" i="8"/>
  <c r="P21" i="8"/>
  <c r="Q21" i="8"/>
  <c r="K22" i="8"/>
  <c r="L22" i="8"/>
  <c r="M22" i="8"/>
  <c r="N22" i="8"/>
  <c r="O22" i="8"/>
  <c r="P22" i="8"/>
  <c r="Q22" i="8" s="1"/>
  <c r="K23" i="8"/>
  <c r="L23" i="8"/>
  <c r="M23" i="8"/>
  <c r="N23" i="8"/>
  <c r="O23" i="8"/>
  <c r="P23" i="8"/>
  <c r="Q23" i="8" s="1"/>
  <c r="K24" i="8"/>
  <c r="L24" i="8"/>
  <c r="M24" i="8"/>
  <c r="N24" i="8"/>
  <c r="O24" i="8"/>
  <c r="P24" i="8"/>
  <c r="Q24" i="8" s="1"/>
  <c r="K25" i="8"/>
  <c r="L25" i="8"/>
  <c r="M25" i="8"/>
  <c r="N25" i="8"/>
  <c r="O25" i="8"/>
  <c r="P25" i="8"/>
  <c r="Q25" i="8"/>
  <c r="K26" i="8"/>
  <c r="L26" i="8"/>
  <c r="M26" i="8"/>
  <c r="N26" i="8"/>
  <c r="O26" i="8"/>
  <c r="P26" i="8"/>
  <c r="Q26" i="8" s="1"/>
  <c r="K27" i="8"/>
  <c r="L27" i="8"/>
  <c r="M27" i="8"/>
  <c r="N27" i="8"/>
  <c r="O27" i="8"/>
  <c r="P27" i="8"/>
  <c r="Q27" i="8" s="1"/>
  <c r="K28" i="8"/>
  <c r="L28" i="8"/>
  <c r="M28" i="8"/>
  <c r="N28" i="8"/>
  <c r="O28" i="8"/>
  <c r="P28" i="8"/>
  <c r="Q28" i="8" s="1"/>
  <c r="K29" i="8"/>
  <c r="L29" i="8"/>
  <c r="M29" i="8"/>
  <c r="N29" i="8"/>
  <c r="O29" i="8"/>
  <c r="P29" i="8"/>
  <c r="Q29" i="8"/>
  <c r="K30" i="8"/>
  <c r="L30" i="8"/>
  <c r="M30" i="8"/>
  <c r="N30" i="8"/>
  <c r="O30" i="8"/>
  <c r="P30" i="8"/>
  <c r="Q30" i="8" s="1"/>
  <c r="K31" i="8"/>
  <c r="L31" i="8"/>
  <c r="M31" i="8"/>
  <c r="N31" i="8"/>
  <c r="O31" i="8"/>
  <c r="P31" i="8"/>
  <c r="Q31" i="8" s="1"/>
  <c r="K32" i="8"/>
  <c r="L32" i="8"/>
  <c r="M32" i="8"/>
  <c r="N32" i="8"/>
  <c r="O32" i="8"/>
  <c r="P32" i="8"/>
  <c r="Q32" i="8" s="1"/>
  <c r="K33" i="8"/>
  <c r="L33" i="8"/>
  <c r="M33" i="8"/>
  <c r="N33" i="8"/>
  <c r="O33" i="8"/>
  <c r="P33" i="8"/>
  <c r="Q33" i="8" s="1"/>
  <c r="K34" i="8"/>
  <c r="L34" i="8"/>
  <c r="M34" i="8"/>
  <c r="N34" i="8"/>
  <c r="O34" i="8"/>
  <c r="P34" i="8"/>
  <c r="Q34" i="8" s="1"/>
  <c r="K35" i="8"/>
  <c r="L35" i="8"/>
  <c r="M35" i="8"/>
  <c r="N35" i="8"/>
  <c r="O35" i="8"/>
  <c r="P35" i="8"/>
  <c r="Q35" i="8" s="1"/>
  <c r="K36" i="8"/>
  <c r="L36" i="8"/>
  <c r="M36" i="8"/>
  <c r="N36" i="8"/>
  <c r="O36" i="8"/>
  <c r="P36" i="8"/>
  <c r="Q36" i="8" s="1"/>
  <c r="K37" i="8"/>
  <c r="L37" i="8"/>
  <c r="M37" i="8"/>
  <c r="N37" i="8"/>
  <c r="O37" i="8"/>
  <c r="P37" i="8"/>
  <c r="Q37" i="8"/>
  <c r="K38" i="8"/>
  <c r="L38" i="8"/>
  <c r="M38" i="8"/>
  <c r="N38" i="8"/>
  <c r="O38" i="8"/>
  <c r="P38" i="8"/>
  <c r="Q38" i="8" s="1"/>
  <c r="K39" i="8"/>
  <c r="L39" i="8"/>
  <c r="M39" i="8"/>
  <c r="N39" i="8"/>
  <c r="O39" i="8"/>
  <c r="P39" i="8"/>
  <c r="Q39" i="8"/>
  <c r="K40" i="8"/>
  <c r="L40" i="8"/>
  <c r="M40" i="8"/>
  <c r="N40" i="8"/>
  <c r="O40" i="8"/>
  <c r="P40" i="8"/>
  <c r="Q40" i="8" s="1"/>
  <c r="K41" i="8"/>
  <c r="L41" i="8"/>
  <c r="M41" i="8"/>
  <c r="N41" i="8"/>
  <c r="O41" i="8"/>
  <c r="P41" i="8"/>
  <c r="Q41" i="8"/>
  <c r="K42" i="8"/>
  <c r="L42" i="8"/>
  <c r="M42" i="8"/>
  <c r="N42" i="8"/>
  <c r="O42" i="8"/>
  <c r="P42" i="8"/>
  <c r="Q42" i="8" s="1"/>
  <c r="K43" i="8"/>
  <c r="L43" i="8"/>
  <c r="M43" i="8"/>
  <c r="N43" i="8"/>
  <c r="O43" i="8"/>
  <c r="P43" i="8"/>
  <c r="Q43" i="8" s="1"/>
  <c r="K44" i="8"/>
  <c r="L44" i="8"/>
  <c r="M44" i="8"/>
  <c r="N44" i="8"/>
  <c r="O44" i="8"/>
  <c r="P44" i="8"/>
  <c r="Q44" i="8"/>
  <c r="K45" i="8"/>
  <c r="L45" i="8"/>
  <c r="M45" i="8"/>
  <c r="N45" i="8"/>
  <c r="O45" i="8"/>
  <c r="P45" i="8"/>
  <c r="Q45" i="8"/>
  <c r="K46" i="8"/>
  <c r="L46" i="8"/>
  <c r="M46" i="8"/>
  <c r="N46" i="8"/>
  <c r="O46" i="8"/>
  <c r="P46" i="8"/>
  <c r="Q46" i="8" s="1"/>
  <c r="K47" i="8"/>
  <c r="L47" i="8"/>
  <c r="M47" i="8"/>
  <c r="N47" i="8"/>
  <c r="O47" i="8"/>
  <c r="P47" i="8"/>
  <c r="Q47" i="8" s="1"/>
  <c r="K48" i="8"/>
  <c r="L48" i="8"/>
  <c r="M48" i="8"/>
  <c r="N48" i="8"/>
  <c r="O48" i="8"/>
  <c r="P48" i="8"/>
  <c r="Q48" i="8" s="1"/>
  <c r="K49" i="8"/>
  <c r="L49" i="8"/>
  <c r="M49" i="8"/>
  <c r="N49" i="8"/>
  <c r="O49" i="8"/>
  <c r="P49" i="8"/>
  <c r="Q49" i="8" s="1"/>
  <c r="K50" i="8"/>
  <c r="L50" i="8"/>
  <c r="M50" i="8"/>
  <c r="N50" i="8"/>
  <c r="O50" i="8"/>
  <c r="P50" i="8"/>
  <c r="Q50" i="8" s="1"/>
  <c r="K51" i="8"/>
  <c r="L51" i="8"/>
  <c r="M51" i="8"/>
  <c r="N51" i="8"/>
  <c r="O51" i="8"/>
  <c r="P51" i="8"/>
  <c r="Q51" i="8"/>
  <c r="K52" i="8"/>
  <c r="L52" i="8"/>
  <c r="M52" i="8"/>
  <c r="N52" i="8"/>
  <c r="O52" i="8"/>
  <c r="P52" i="8"/>
  <c r="Q52" i="8"/>
  <c r="K53" i="8"/>
  <c r="L53" i="8"/>
  <c r="M53" i="8"/>
  <c r="N53" i="8"/>
  <c r="O53" i="8"/>
  <c r="P53" i="8"/>
  <c r="Q53" i="8" s="1"/>
  <c r="K54" i="8"/>
  <c r="L54" i="8"/>
  <c r="M54" i="8"/>
  <c r="N54" i="8"/>
  <c r="O54" i="8"/>
  <c r="P54" i="8"/>
  <c r="Q54" i="8" s="1"/>
  <c r="K55" i="8"/>
  <c r="L55" i="8"/>
  <c r="M55" i="8"/>
  <c r="N55" i="8"/>
  <c r="O55" i="8"/>
  <c r="P55" i="8"/>
  <c r="Q55" i="8" s="1"/>
  <c r="K56" i="8"/>
  <c r="L56" i="8"/>
  <c r="M56" i="8"/>
  <c r="N56" i="8"/>
  <c r="O56" i="8"/>
  <c r="P56" i="8"/>
  <c r="Q56" i="8" s="1"/>
  <c r="K57" i="8"/>
  <c r="L57" i="8"/>
  <c r="M57" i="8"/>
  <c r="N57" i="8"/>
  <c r="O57" i="8"/>
  <c r="P57" i="8"/>
  <c r="Q57" i="8"/>
  <c r="K58" i="8"/>
  <c r="L58" i="8"/>
  <c r="M58" i="8"/>
  <c r="N58" i="8"/>
  <c r="O58" i="8"/>
  <c r="P58" i="8"/>
  <c r="Q58" i="8" s="1"/>
  <c r="K59" i="8"/>
  <c r="L59" i="8"/>
  <c r="M59" i="8"/>
  <c r="N59" i="8"/>
  <c r="O59" i="8"/>
  <c r="P59" i="8"/>
  <c r="Q59" i="8"/>
  <c r="K60" i="8"/>
  <c r="L60" i="8"/>
  <c r="M60" i="8"/>
  <c r="N60" i="8"/>
  <c r="O60" i="8"/>
  <c r="P60" i="8"/>
  <c r="Q60" i="8"/>
  <c r="K61" i="8"/>
  <c r="L61" i="8"/>
  <c r="M61" i="8"/>
  <c r="N61" i="8"/>
  <c r="O61" i="8"/>
  <c r="P61" i="8"/>
  <c r="Q61" i="8" s="1"/>
  <c r="K62" i="8"/>
  <c r="L62" i="8"/>
  <c r="M62" i="8"/>
  <c r="N62" i="8"/>
  <c r="O62" i="8"/>
  <c r="P62" i="8"/>
  <c r="Q62" i="8" s="1"/>
  <c r="K63" i="8"/>
  <c r="L63" i="8"/>
  <c r="M63" i="8"/>
  <c r="N63" i="8"/>
  <c r="O63" i="8"/>
  <c r="P63" i="8"/>
  <c r="Q63" i="8" s="1"/>
  <c r="K64" i="8"/>
  <c r="L64" i="8"/>
  <c r="M64" i="8"/>
  <c r="N64" i="8"/>
  <c r="O64" i="8"/>
  <c r="P64" i="8"/>
  <c r="Q64" i="8" s="1"/>
  <c r="K65" i="8"/>
  <c r="L65" i="8"/>
  <c r="M65" i="8"/>
  <c r="N65" i="8"/>
  <c r="O65" i="8"/>
  <c r="P65" i="8"/>
  <c r="Q65" i="8"/>
  <c r="K66" i="8"/>
  <c r="L66" i="8"/>
  <c r="M66" i="8"/>
  <c r="N66" i="8"/>
  <c r="O66" i="8"/>
  <c r="P66" i="8"/>
  <c r="Q66" i="8" s="1"/>
  <c r="K67" i="8"/>
  <c r="L67" i="8"/>
  <c r="M67" i="8"/>
  <c r="N67" i="8"/>
  <c r="O67" i="8"/>
  <c r="P67" i="8"/>
  <c r="Q67" i="8"/>
  <c r="K68" i="8"/>
  <c r="L68" i="8"/>
  <c r="M68" i="8"/>
  <c r="N68" i="8"/>
  <c r="O68" i="8"/>
  <c r="P68" i="8"/>
  <c r="Q68" i="8" s="1"/>
  <c r="K69" i="8"/>
  <c r="L69" i="8"/>
  <c r="M69" i="8"/>
  <c r="N69" i="8"/>
  <c r="O69" i="8"/>
  <c r="P69" i="8"/>
  <c r="Q69" i="8"/>
  <c r="K70" i="8"/>
  <c r="L70" i="8"/>
  <c r="M70" i="8"/>
  <c r="N70" i="8"/>
  <c r="O70" i="8"/>
  <c r="P70" i="8"/>
  <c r="Q70" i="8" s="1"/>
  <c r="K71" i="8"/>
  <c r="L71" i="8"/>
  <c r="M71" i="8"/>
  <c r="N71" i="8"/>
  <c r="O71" i="8"/>
  <c r="P71" i="8"/>
  <c r="Q71" i="8"/>
  <c r="K72" i="8"/>
  <c r="L72" i="8"/>
  <c r="M72" i="8"/>
  <c r="N72" i="8"/>
  <c r="O72" i="8"/>
  <c r="P72" i="8"/>
  <c r="Q72" i="8" s="1"/>
  <c r="K73" i="8"/>
  <c r="L73" i="8"/>
  <c r="M73" i="8"/>
  <c r="N73" i="8"/>
  <c r="O73" i="8"/>
  <c r="P73" i="8"/>
  <c r="Q73" i="8"/>
  <c r="K74" i="8"/>
  <c r="L74" i="8"/>
  <c r="M74" i="8"/>
  <c r="N74" i="8"/>
  <c r="O74" i="8"/>
  <c r="P74" i="8"/>
  <c r="Q74" i="8" s="1"/>
  <c r="K75" i="8"/>
  <c r="L75" i="8"/>
  <c r="M75" i="8"/>
  <c r="N75" i="8"/>
  <c r="O75" i="8"/>
  <c r="P75" i="8"/>
  <c r="Q75" i="8" s="1"/>
  <c r="K76" i="8"/>
  <c r="L76" i="8"/>
  <c r="M76" i="8"/>
  <c r="N76" i="8"/>
  <c r="O76" i="8"/>
  <c r="P76" i="8"/>
  <c r="Q76" i="8" s="1"/>
  <c r="K77" i="8"/>
  <c r="L77" i="8"/>
  <c r="M77" i="8"/>
  <c r="N77" i="8"/>
  <c r="O77" i="8"/>
  <c r="P77" i="8"/>
  <c r="Q77" i="8" s="1"/>
  <c r="K78" i="8"/>
  <c r="L78" i="8"/>
  <c r="M78" i="8"/>
  <c r="N78" i="8"/>
  <c r="O78" i="8"/>
  <c r="P78" i="8"/>
  <c r="Q78" i="8" s="1"/>
  <c r="K79" i="8"/>
  <c r="L79" i="8"/>
  <c r="M79" i="8"/>
  <c r="N79" i="8"/>
  <c r="O79" i="8"/>
  <c r="P79" i="8"/>
  <c r="Q79" i="8" s="1"/>
  <c r="K80" i="8"/>
  <c r="L80" i="8"/>
  <c r="M80" i="8"/>
  <c r="N80" i="8"/>
  <c r="O80" i="8"/>
  <c r="P80" i="8"/>
  <c r="Q80" i="8" s="1"/>
  <c r="K81" i="8"/>
  <c r="L81" i="8"/>
  <c r="M81" i="8"/>
  <c r="N81" i="8"/>
  <c r="O81" i="8"/>
  <c r="P81" i="8"/>
  <c r="Q81" i="8"/>
  <c r="K82" i="8"/>
  <c r="L82" i="8"/>
  <c r="M82" i="8"/>
  <c r="N82" i="8"/>
  <c r="O82" i="8"/>
  <c r="P82" i="8"/>
  <c r="Q82" i="8" s="1"/>
  <c r="K83" i="8"/>
  <c r="L83" i="8"/>
  <c r="M83" i="8"/>
  <c r="N83" i="8"/>
  <c r="O83" i="8"/>
  <c r="P83" i="8"/>
  <c r="Q83" i="8"/>
  <c r="K84" i="8"/>
  <c r="L84" i="8"/>
  <c r="M84" i="8"/>
  <c r="N84" i="8"/>
  <c r="O84" i="8"/>
  <c r="P84" i="8"/>
  <c r="Q84" i="8" s="1"/>
  <c r="K85" i="8"/>
  <c r="L85" i="8"/>
  <c r="M85" i="8"/>
  <c r="N85" i="8"/>
  <c r="O85" i="8"/>
  <c r="P85" i="8"/>
  <c r="Q85" i="8"/>
  <c r="K86" i="8"/>
  <c r="L86" i="8"/>
  <c r="M86" i="8"/>
  <c r="N86" i="8"/>
  <c r="O86" i="8"/>
  <c r="P86" i="8"/>
  <c r="Q86" i="8" s="1"/>
  <c r="K87" i="8"/>
  <c r="L87" i="8"/>
  <c r="M87" i="8"/>
  <c r="N87" i="8"/>
  <c r="O87" i="8"/>
  <c r="P87" i="8"/>
  <c r="Q87" i="8"/>
  <c r="K88" i="8"/>
  <c r="L88" i="8"/>
  <c r="M88" i="8"/>
  <c r="N88" i="8"/>
  <c r="O88" i="8"/>
  <c r="P88" i="8"/>
  <c r="Q88" i="8" s="1"/>
  <c r="K89" i="8"/>
  <c r="L89" i="8"/>
  <c r="M89" i="8"/>
  <c r="N89" i="8"/>
  <c r="O89" i="8"/>
  <c r="P89" i="8"/>
  <c r="Q89" i="8"/>
  <c r="K90" i="8"/>
  <c r="L90" i="8"/>
  <c r="M90" i="8"/>
  <c r="N90" i="8"/>
  <c r="O90" i="8"/>
  <c r="P90" i="8"/>
  <c r="Q90" i="8" s="1"/>
  <c r="K91" i="8"/>
  <c r="L91" i="8"/>
  <c r="M91" i="8"/>
  <c r="N91" i="8"/>
  <c r="O91" i="8"/>
  <c r="P91" i="8"/>
  <c r="Q91" i="8" s="1"/>
  <c r="K92" i="8"/>
  <c r="L92" i="8"/>
  <c r="M92" i="8"/>
  <c r="N92" i="8"/>
  <c r="O92" i="8"/>
  <c r="P92" i="8"/>
  <c r="Q92" i="8" s="1"/>
  <c r="K93" i="8"/>
  <c r="L93" i="8"/>
  <c r="M93" i="8"/>
  <c r="N93" i="8"/>
  <c r="O93" i="8"/>
  <c r="P93" i="8"/>
  <c r="Q93" i="8"/>
  <c r="K94" i="8"/>
  <c r="L94" i="8"/>
  <c r="M94" i="8"/>
  <c r="N94" i="8"/>
  <c r="O94" i="8"/>
  <c r="P94" i="8"/>
  <c r="Q94" i="8" s="1"/>
  <c r="K95" i="8"/>
  <c r="L95" i="8"/>
  <c r="M95" i="8"/>
  <c r="N95" i="8"/>
  <c r="O95" i="8"/>
  <c r="P95" i="8"/>
  <c r="Q95" i="8"/>
  <c r="K96" i="8"/>
  <c r="L96" i="8"/>
  <c r="M96" i="8"/>
  <c r="N96" i="8"/>
  <c r="O96" i="8"/>
  <c r="P96" i="8"/>
  <c r="Q96" i="8" s="1"/>
  <c r="K97" i="8"/>
  <c r="L97" i="8"/>
  <c r="M97" i="8"/>
  <c r="N97" i="8"/>
  <c r="O97" i="8"/>
  <c r="P97" i="8"/>
  <c r="Q97" i="8"/>
  <c r="K98" i="8"/>
  <c r="L98" i="8"/>
  <c r="M98" i="8"/>
  <c r="N98" i="8"/>
  <c r="O98" i="8"/>
  <c r="P98" i="8"/>
  <c r="Q98" i="8" s="1"/>
  <c r="K99" i="8"/>
  <c r="L99" i="8"/>
  <c r="M99" i="8"/>
  <c r="N99" i="8"/>
  <c r="O99" i="8"/>
  <c r="P99" i="8"/>
  <c r="Q99" i="8" s="1"/>
  <c r="K100" i="8"/>
  <c r="L100" i="8"/>
  <c r="M100" i="8"/>
  <c r="N100" i="8"/>
  <c r="O100" i="8"/>
  <c r="P100" i="8"/>
  <c r="Q100" i="8"/>
  <c r="K101" i="8"/>
  <c r="L101" i="8"/>
  <c r="M101" i="8"/>
  <c r="N101" i="8"/>
  <c r="O101" i="8"/>
  <c r="P101" i="8"/>
  <c r="Q101" i="8" s="1"/>
  <c r="K102" i="8"/>
  <c r="L102" i="8"/>
  <c r="M102" i="8"/>
  <c r="N102" i="8"/>
  <c r="O102" i="8"/>
  <c r="P102" i="8"/>
  <c r="Q102" i="8" s="1"/>
  <c r="K103" i="8"/>
  <c r="L103" i="8"/>
  <c r="M103" i="8"/>
  <c r="N103" i="8"/>
  <c r="O103" i="8"/>
  <c r="P103" i="8"/>
  <c r="Q103" i="8" s="1"/>
  <c r="K104" i="8"/>
  <c r="L104" i="8"/>
  <c r="M104" i="8"/>
  <c r="N104" i="8"/>
  <c r="O104" i="8"/>
  <c r="P104" i="8"/>
  <c r="Q104" i="8" s="1"/>
  <c r="K105" i="8"/>
  <c r="L105" i="8"/>
  <c r="M105" i="8"/>
  <c r="N105" i="8"/>
  <c r="O105" i="8"/>
  <c r="P105" i="8"/>
  <c r="Q105" i="8"/>
  <c r="K106" i="8"/>
  <c r="L106" i="8"/>
  <c r="M106" i="8"/>
  <c r="N106" i="8"/>
  <c r="O106" i="8"/>
  <c r="P106" i="8"/>
  <c r="Q106" i="8" s="1"/>
  <c r="K107" i="8"/>
  <c r="L107" i="8"/>
  <c r="M107" i="8"/>
  <c r="N107" i="8"/>
  <c r="O107" i="8"/>
  <c r="P107" i="8"/>
  <c r="Q107" i="8" s="1"/>
  <c r="K108" i="8"/>
  <c r="L108" i="8"/>
  <c r="M108" i="8"/>
  <c r="N108" i="8"/>
  <c r="O108" i="8"/>
  <c r="P108" i="8"/>
  <c r="Q108" i="8" s="1"/>
  <c r="K109" i="8"/>
  <c r="L109" i="8"/>
  <c r="M109" i="8"/>
  <c r="N109" i="8"/>
  <c r="O109" i="8"/>
  <c r="P109" i="8"/>
  <c r="Q109" i="8"/>
  <c r="K110" i="8"/>
  <c r="L110" i="8"/>
  <c r="M110" i="8"/>
  <c r="N110" i="8"/>
  <c r="O110" i="8"/>
  <c r="P110" i="8"/>
  <c r="Q110" i="8" s="1"/>
  <c r="K111" i="8"/>
  <c r="L111" i="8"/>
  <c r="M111" i="8"/>
  <c r="N111" i="8"/>
  <c r="O111" i="8"/>
  <c r="P111" i="8"/>
  <c r="Q111" i="8"/>
  <c r="K112" i="8"/>
  <c r="L112" i="8"/>
  <c r="M112" i="8"/>
  <c r="N112" i="8"/>
  <c r="O112" i="8"/>
  <c r="P112" i="8"/>
  <c r="Q112" i="8" s="1"/>
  <c r="K113" i="8"/>
  <c r="L113" i="8"/>
  <c r="M113" i="8"/>
  <c r="N113" i="8"/>
  <c r="O113" i="8"/>
  <c r="P113" i="8"/>
  <c r="Q113" i="8"/>
  <c r="K114" i="8"/>
  <c r="L114" i="8"/>
  <c r="M114" i="8"/>
  <c r="N114" i="8"/>
  <c r="O114" i="8"/>
  <c r="P114" i="8"/>
  <c r="Q114" i="8" s="1"/>
  <c r="K115" i="8"/>
  <c r="L115" i="8"/>
  <c r="M115" i="8"/>
  <c r="N115" i="8"/>
  <c r="O115" i="8"/>
  <c r="P115" i="8"/>
  <c r="Q115" i="8" s="1"/>
  <c r="K116" i="8"/>
  <c r="L116" i="8"/>
  <c r="M116" i="8"/>
  <c r="N116" i="8"/>
  <c r="O116" i="8"/>
  <c r="P116" i="8"/>
  <c r="Q116" i="8"/>
  <c r="K117" i="8"/>
  <c r="L117" i="8"/>
  <c r="M117" i="8"/>
  <c r="N117" i="8"/>
  <c r="O117" i="8"/>
  <c r="P117" i="8"/>
  <c r="Q117" i="8" s="1"/>
  <c r="K118" i="8"/>
  <c r="L118" i="8"/>
  <c r="M118" i="8"/>
  <c r="N118" i="8"/>
  <c r="O118" i="8"/>
  <c r="P118" i="8"/>
  <c r="Q118" i="8" s="1"/>
  <c r="K119" i="8"/>
  <c r="L119" i="8"/>
  <c r="M119" i="8"/>
  <c r="N119" i="8"/>
  <c r="O119" i="8"/>
  <c r="P119" i="8"/>
  <c r="Q119" i="8" s="1"/>
  <c r="K120" i="8"/>
  <c r="L120" i="8"/>
  <c r="M120" i="8"/>
  <c r="N120" i="8"/>
  <c r="O120" i="8"/>
  <c r="P120" i="8"/>
  <c r="Q120" i="8" s="1"/>
  <c r="K121" i="8"/>
  <c r="L121" i="8"/>
  <c r="M121" i="8"/>
  <c r="N121" i="8"/>
  <c r="O121" i="8"/>
  <c r="P121" i="8"/>
  <c r="Q121" i="8"/>
  <c r="K122" i="8"/>
  <c r="L122" i="8"/>
  <c r="M122" i="8"/>
  <c r="N122" i="8"/>
  <c r="O122" i="8"/>
  <c r="P122" i="8"/>
  <c r="Q122" i="8" s="1"/>
  <c r="K123" i="8"/>
  <c r="L123" i="8"/>
  <c r="M123" i="8"/>
  <c r="N123" i="8"/>
  <c r="O123" i="8"/>
  <c r="P123" i="8"/>
  <c r="Q123" i="8"/>
  <c r="K124" i="8"/>
  <c r="L124" i="8"/>
  <c r="M124" i="8"/>
  <c r="N124" i="8"/>
  <c r="O124" i="8"/>
  <c r="P124" i="8"/>
  <c r="Q124" i="8" s="1"/>
  <c r="K125" i="8"/>
  <c r="L125" i="8"/>
  <c r="M125" i="8"/>
  <c r="N125" i="8"/>
  <c r="O125" i="8"/>
  <c r="P125" i="8"/>
  <c r="Q125" i="8"/>
  <c r="K126" i="8"/>
  <c r="L126" i="8"/>
  <c r="M126" i="8"/>
  <c r="N126" i="8"/>
  <c r="O126" i="8"/>
  <c r="P126" i="8"/>
  <c r="Q126" i="8" s="1"/>
  <c r="K127" i="8"/>
  <c r="L127" i="8"/>
  <c r="M127" i="8"/>
  <c r="N127" i="8"/>
  <c r="O127" i="8"/>
  <c r="P127" i="8"/>
  <c r="Q127" i="8"/>
  <c r="K128" i="8"/>
  <c r="L128" i="8"/>
  <c r="M128" i="8"/>
  <c r="N128" i="8"/>
  <c r="O128" i="8"/>
  <c r="P128" i="8"/>
  <c r="Q128" i="8" s="1"/>
  <c r="K129" i="8"/>
  <c r="L129" i="8"/>
  <c r="M129" i="8"/>
  <c r="N129" i="8"/>
  <c r="O129" i="8"/>
  <c r="P129" i="8"/>
  <c r="Q129" i="8"/>
  <c r="K130" i="8"/>
  <c r="L130" i="8"/>
  <c r="M130" i="8"/>
  <c r="N130" i="8"/>
  <c r="O130" i="8"/>
  <c r="P130" i="8"/>
  <c r="Q130" i="8" s="1"/>
  <c r="K131" i="8"/>
  <c r="L131" i="8"/>
  <c r="M131" i="8"/>
  <c r="N131" i="8"/>
  <c r="O131" i="8"/>
  <c r="P131" i="8"/>
  <c r="Q131" i="8"/>
  <c r="K132" i="8"/>
  <c r="L132" i="8"/>
  <c r="M132" i="8"/>
  <c r="N132" i="8"/>
  <c r="O132" i="8"/>
  <c r="P132" i="8"/>
  <c r="Q132" i="8" s="1"/>
  <c r="K133" i="8"/>
  <c r="L133" i="8"/>
  <c r="M133" i="8"/>
  <c r="N133" i="8"/>
  <c r="O133" i="8"/>
  <c r="P133" i="8"/>
  <c r="Q133" i="8" s="1"/>
  <c r="K134" i="8"/>
  <c r="L134" i="8"/>
  <c r="M134" i="8"/>
  <c r="N134" i="8"/>
  <c r="O134" i="8"/>
  <c r="P134" i="8"/>
  <c r="Q134" i="8" s="1"/>
  <c r="K135" i="8"/>
  <c r="L135" i="8"/>
  <c r="M135" i="8"/>
  <c r="N135" i="8"/>
  <c r="O135" i="8"/>
  <c r="P135" i="8"/>
  <c r="Q135" i="8" s="1"/>
  <c r="K136" i="8"/>
  <c r="L136" i="8"/>
  <c r="M136" i="8"/>
  <c r="N136" i="8"/>
  <c r="O136" i="8"/>
  <c r="P136" i="8"/>
  <c r="Q136" i="8" s="1"/>
  <c r="K137" i="8"/>
  <c r="L137" i="8"/>
  <c r="M137" i="8"/>
  <c r="N137" i="8"/>
  <c r="O137" i="8"/>
  <c r="P137" i="8"/>
  <c r="Q137" i="8" s="1"/>
  <c r="K138" i="8"/>
  <c r="L138" i="8"/>
  <c r="M138" i="8"/>
  <c r="N138" i="8"/>
  <c r="O138" i="8"/>
  <c r="P138" i="8"/>
  <c r="Q138" i="8" s="1"/>
  <c r="K139" i="8"/>
  <c r="L139" i="8"/>
  <c r="M139" i="8"/>
  <c r="N139" i="8"/>
  <c r="O139" i="8"/>
  <c r="P139" i="8"/>
  <c r="Q139" i="8"/>
  <c r="K140" i="8"/>
  <c r="L140" i="8"/>
  <c r="M140" i="8"/>
  <c r="N140" i="8"/>
  <c r="O140" i="8"/>
  <c r="P140" i="8"/>
  <c r="Q140" i="8"/>
  <c r="K141" i="8"/>
  <c r="L141" i="8"/>
  <c r="M141" i="8"/>
  <c r="N141" i="8"/>
  <c r="O141" i="8"/>
  <c r="P141" i="8"/>
  <c r="Q141" i="8" s="1"/>
  <c r="K142" i="8"/>
  <c r="L142" i="8"/>
  <c r="M142" i="8"/>
  <c r="N142" i="8"/>
  <c r="O142" i="8"/>
  <c r="P142" i="8"/>
  <c r="Q142" i="8" s="1"/>
  <c r="K143" i="8"/>
  <c r="L143" i="8"/>
  <c r="M143" i="8"/>
  <c r="N143" i="8"/>
  <c r="O143" i="8"/>
  <c r="P143" i="8"/>
  <c r="Q143" i="8" s="1"/>
  <c r="K144" i="8"/>
  <c r="L144" i="8"/>
  <c r="M144" i="8"/>
  <c r="N144" i="8"/>
  <c r="O144" i="8"/>
  <c r="P144" i="8"/>
  <c r="Q144" i="8" s="1"/>
  <c r="K145" i="8"/>
  <c r="L145" i="8"/>
  <c r="M145" i="8"/>
  <c r="N145" i="8"/>
  <c r="O145" i="8"/>
  <c r="P145" i="8"/>
  <c r="Q145" i="8"/>
  <c r="K146" i="8"/>
  <c r="L146" i="8"/>
  <c r="M146" i="8"/>
  <c r="N146" i="8"/>
  <c r="O146" i="8"/>
  <c r="P146" i="8"/>
  <c r="Q146" i="8" s="1"/>
  <c r="K147" i="8"/>
  <c r="L147" i="8"/>
  <c r="M147" i="8"/>
  <c r="N147" i="8"/>
  <c r="O147" i="8"/>
  <c r="P147" i="8"/>
  <c r="Q147" i="8" s="1"/>
  <c r="K148" i="8"/>
  <c r="L148" i="8"/>
  <c r="M148" i="8"/>
  <c r="N148" i="8"/>
  <c r="O148" i="8"/>
  <c r="P148" i="8"/>
  <c r="Q148" i="8" s="1"/>
  <c r="K149" i="8"/>
  <c r="L149" i="8"/>
  <c r="M149" i="8"/>
  <c r="N149" i="8"/>
  <c r="O149" i="8"/>
  <c r="P149" i="8"/>
  <c r="Q149" i="8"/>
  <c r="K150" i="8"/>
  <c r="L150" i="8"/>
  <c r="M150" i="8"/>
  <c r="N150" i="8"/>
  <c r="O150" i="8"/>
  <c r="P150" i="8"/>
  <c r="Q150" i="8" s="1"/>
  <c r="K151" i="8"/>
  <c r="L151" i="8"/>
  <c r="M151" i="8"/>
  <c r="N151" i="8"/>
  <c r="O151" i="8"/>
  <c r="P151" i="8"/>
  <c r="Q151" i="8"/>
  <c r="K152" i="8"/>
  <c r="L152" i="8"/>
  <c r="M152" i="8"/>
  <c r="N152" i="8"/>
  <c r="O152" i="8"/>
  <c r="P152" i="8"/>
  <c r="Q152" i="8" s="1"/>
  <c r="K153" i="8"/>
  <c r="L153" i="8"/>
  <c r="M153" i="8"/>
  <c r="N153" i="8"/>
  <c r="O153" i="8"/>
  <c r="P153" i="8"/>
  <c r="Q153" i="8"/>
  <c r="K154" i="8"/>
  <c r="L154" i="8"/>
  <c r="M154" i="8"/>
  <c r="N154" i="8"/>
  <c r="O154" i="8"/>
  <c r="P154" i="8"/>
  <c r="Q154" i="8" s="1"/>
  <c r="K155" i="8"/>
  <c r="L155" i="8"/>
  <c r="M155" i="8"/>
  <c r="N155" i="8"/>
  <c r="O155" i="8"/>
  <c r="P155" i="8"/>
  <c r="Q155" i="8" s="1"/>
  <c r="K156" i="8"/>
  <c r="L156" i="8"/>
  <c r="M156" i="8"/>
  <c r="N156" i="8"/>
  <c r="O156" i="8"/>
  <c r="P156" i="8"/>
  <c r="Q156" i="8" s="1"/>
  <c r="K157" i="8"/>
  <c r="L157" i="8"/>
  <c r="M157" i="8"/>
  <c r="N157" i="8"/>
  <c r="O157" i="8"/>
  <c r="P157" i="8"/>
  <c r="Q157" i="8" s="1"/>
  <c r="K158" i="8"/>
  <c r="L158" i="8"/>
  <c r="M158" i="8"/>
  <c r="N158" i="8"/>
  <c r="O158" i="8"/>
  <c r="P158" i="8"/>
  <c r="Q158" i="8" s="1"/>
  <c r="K159" i="8"/>
  <c r="L159" i="8"/>
  <c r="M159" i="8"/>
  <c r="N159" i="8"/>
  <c r="O159" i="8"/>
  <c r="P159" i="8"/>
  <c r="Q159" i="8" s="1"/>
  <c r="K160" i="8"/>
  <c r="L160" i="8"/>
  <c r="M160" i="8"/>
  <c r="N160" i="8"/>
  <c r="O160" i="8"/>
  <c r="P160" i="8"/>
  <c r="Q160" i="8" s="1"/>
  <c r="K161" i="8"/>
  <c r="L161" i="8"/>
  <c r="M161" i="8"/>
  <c r="N161" i="8"/>
  <c r="O161" i="8"/>
  <c r="P161" i="8"/>
  <c r="Q161" i="8"/>
  <c r="K162" i="8"/>
  <c r="L162" i="8"/>
  <c r="M162" i="8"/>
  <c r="N162" i="8"/>
  <c r="O162" i="8"/>
  <c r="P162" i="8"/>
  <c r="Q162" i="8" s="1"/>
  <c r="K163" i="8"/>
  <c r="L163" i="8"/>
  <c r="M163" i="8"/>
  <c r="N163" i="8"/>
  <c r="O163" i="8"/>
  <c r="P163" i="8"/>
  <c r="Q163" i="8"/>
  <c r="K164" i="8"/>
  <c r="L164" i="8"/>
  <c r="M164" i="8"/>
  <c r="N164" i="8"/>
  <c r="O164" i="8"/>
  <c r="P164" i="8"/>
  <c r="Q164" i="8"/>
  <c r="K165" i="8"/>
  <c r="L165" i="8"/>
  <c r="M165" i="8"/>
  <c r="N165" i="8"/>
  <c r="O165" i="8"/>
  <c r="P165" i="8"/>
  <c r="Q165" i="8" s="1"/>
  <c r="K166" i="8"/>
  <c r="L166" i="8"/>
  <c r="M166" i="8"/>
  <c r="N166" i="8"/>
  <c r="O166" i="8"/>
  <c r="P166" i="8"/>
  <c r="Q166" i="8" s="1"/>
  <c r="K167" i="8"/>
  <c r="L167" i="8"/>
  <c r="M167" i="8"/>
  <c r="N167" i="8"/>
  <c r="O167" i="8"/>
  <c r="P167" i="8"/>
  <c r="Q167" i="8"/>
  <c r="K168" i="8"/>
  <c r="L168" i="8"/>
  <c r="M168" i="8"/>
  <c r="N168" i="8"/>
  <c r="O168" i="8"/>
  <c r="P168" i="8"/>
  <c r="Q168" i="8" s="1"/>
  <c r="K169" i="8"/>
  <c r="L169" i="8"/>
  <c r="M169" i="8"/>
  <c r="N169" i="8"/>
  <c r="O169" i="8"/>
  <c r="P169" i="8"/>
  <c r="Q169" i="8"/>
  <c r="K170" i="8"/>
  <c r="L170" i="8"/>
  <c r="M170" i="8"/>
  <c r="N170" i="8"/>
  <c r="O170" i="8"/>
  <c r="P170" i="8"/>
  <c r="Q170" i="8" s="1"/>
  <c r="K171" i="8"/>
  <c r="L171" i="8"/>
  <c r="M171" i="8"/>
  <c r="N171" i="8"/>
  <c r="O171" i="8"/>
  <c r="P171" i="8"/>
  <c r="Q171" i="8" s="1"/>
  <c r="K172" i="8"/>
  <c r="L172" i="8"/>
  <c r="M172" i="8"/>
  <c r="N172" i="8"/>
  <c r="O172" i="8"/>
  <c r="P172" i="8"/>
  <c r="Q172" i="8"/>
  <c r="K173" i="8"/>
  <c r="L173" i="8"/>
  <c r="M173" i="8"/>
  <c r="N173" i="8"/>
  <c r="O173" i="8"/>
  <c r="P173" i="8"/>
  <c r="Q173" i="8"/>
  <c r="K174" i="8"/>
  <c r="L174" i="8"/>
  <c r="M174" i="8"/>
  <c r="N174" i="8"/>
  <c r="O174" i="8"/>
  <c r="P174" i="8"/>
  <c r="Q174" i="8" s="1"/>
  <c r="K175" i="8"/>
  <c r="L175" i="8"/>
  <c r="M175" i="8"/>
  <c r="N175" i="8"/>
  <c r="O175" i="8"/>
  <c r="P175" i="8"/>
  <c r="Q175" i="8"/>
  <c r="K176" i="8"/>
  <c r="L176" i="8"/>
  <c r="M176" i="8"/>
  <c r="N176" i="8"/>
  <c r="O176" i="8"/>
  <c r="P176" i="8"/>
  <c r="Q176" i="8" s="1"/>
  <c r="K177" i="8"/>
  <c r="L177" i="8"/>
  <c r="M177" i="8"/>
  <c r="N177" i="8"/>
  <c r="O177" i="8"/>
  <c r="P177" i="8"/>
  <c r="Q177" i="8" s="1"/>
  <c r="K178" i="8"/>
  <c r="L178" i="8"/>
  <c r="M178" i="8"/>
  <c r="N178" i="8"/>
  <c r="O178" i="8"/>
  <c r="P178" i="8"/>
  <c r="Q178" i="8" s="1"/>
  <c r="K179" i="8"/>
  <c r="L179" i="8"/>
  <c r="M179" i="8"/>
  <c r="N179" i="8"/>
  <c r="O179" i="8"/>
  <c r="P179" i="8"/>
  <c r="Q179" i="8" s="1"/>
  <c r="K180" i="8"/>
  <c r="L180" i="8"/>
  <c r="M180" i="8"/>
  <c r="N180" i="8"/>
  <c r="O180" i="8"/>
  <c r="P180" i="8"/>
  <c r="Q180" i="8"/>
  <c r="K181" i="8"/>
  <c r="L181" i="8"/>
  <c r="M181" i="8"/>
  <c r="N181" i="8"/>
  <c r="O181" i="8"/>
  <c r="P181" i="8"/>
  <c r="Q181" i="8" s="1"/>
  <c r="K182" i="8"/>
  <c r="L182" i="8"/>
  <c r="M182" i="8"/>
  <c r="N182" i="8"/>
  <c r="O182" i="8"/>
  <c r="P182" i="8"/>
  <c r="Q182" i="8" s="1"/>
  <c r="K183" i="8"/>
  <c r="L183" i="8"/>
  <c r="M183" i="8"/>
  <c r="N183" i="8"/>
  <c r="O183" i="8"/>
  <c r="P183" i="8"/>
  <c r="Q183" i="8"/>
  <c r="K184" i="8"/>
  <c r="L184" i="8"/>
  <c r="M184" i="8"/>
  <c r="N184" i="8"/>
  <c r="O184" i="8"/>
  <c r="P184" i="8"/>
  <c r="Q184" i="8" s="1"/>
  <c r="K185" i="8"/>
  <c r="L185" i="8"/>
  <c r="M185" i="8"/>
  <c r="N185" i="8"/>
  <c r="O185" i="8"/>
  <c r="P185" i="8"/>
  <c r="Q185" i="8"/>
  <c r="K186" i="8"/>
  <c r="L186" i="8"/>
  <c r="M186" i="8"/>
  <c r="N186" i="8"/>
  <c r="O186" i="8"/>
  <c r="P186" i="8"/>
  <c r="Q186" i="8" s="1"/>
  <c r="K187" i="8"/>
  <c r="L187" i="8"/>
  <c r="M187" i="8"/>
  <c r="N187" i="8"/>
  <c r="O187" i="8"/>
  <c r="P187" i="8"/>
  <c r="Q187" i="8"/>
  <c r="K188" i="8"/>
  <c r="L188" i="8"/>
  <c r="M188" i="8"/>
  <c r="N188" i="8"/>
  <c r="O188" i="8"/>
  <c r="P188" i="8"/>
  <c r="Q188" i="8" s="1"/>
  <c r="K189" i="8"/>
  <c r="L189" i="8"/>
  <c r="M189" i="8"/>
  <c r="N189" i="8"/>
  <c r="O189" i="8"/>
  <c r="P189" i="8"/>
  <c r="Q189" i="8"/>
  <c r="K190" i="8"/>
  <c r="L190" i="8"/>
  <c r="M190" i="8"/>
  <c r="N190" i="8"/>
  <c r="O190" i="8"/>
  <c r="P190" i="8"/>
  <c r="Q190" i="8" s="1"/>
  <c r="K191" i="8"/>
  <c r="L191" i="8"/>
  <c r="M191" i="8"/>
  <c r="N191" i="8"/>
  <c r="O191" i="8"/>
  <c r="P191" i="8"/>
  <c r="Q191" i="8"/>
  <c r="K192" i="8"/>
  <c r="L192" i="8"/>
  <c r="M192" i="8"/>
  <c r="N192" i="8"/>
  <c r="O192" i="8"/>
  <c r="P192" i="8"/>
  <c r="Q192" i="8" s="1"/>
  <c r="K193" i="8"/>
  <c r="L193" i="8"/>
  <c r="M193" i="8"/>
  <c r="N193" i="8"/>
  <c r="O193" i="8"/>
  <c r="P193" i="8"/>
  <c r="Q193" i="8" s="1"/>
  <c r="K194" i="8"/>
  <c r="L194" i="8"/>
  <c r="M194" i="8"/>
  <c r="N194" i="8"/>
  <c r="O194" i="8"/>
  <c r="P194" i="8"/>
  <c r="Q194" i="8" s="1"/>
  <c r="K195" i="8"/>
  <c r="L195" i="8"/>
  <c r="M195" i="8"/>
  <c r="N195" i="8"/>
  <c r="O195" i="8"/>
  <c r="P195" i="8"/>
  <c r="Q195" i="8" s="1"/>
  <c r="K196" i="8"/>
  <c r="L196" i="8"/>
  <c r="M196" i="8"/>
  <c r="N196" i="8"/>
  <c r="O196" i="8"/>
  <c r="P196" i="8"/>
  <c r="Q196" i="8" s="1"/>
  <c r="K197" i="8"/>
  <c r="L197" i="8"/>
  <c r="M197" i="8"/>
  <c r="N197" i="8"/>
  <c r="O197" i="8"/>
  <c r="P197" i="8"/>
  <c r="Q197" i="8" s="1"/>
  <c r="K198" i="8"/>
  <c r="L198" i="8"/>
  <c r="M198" i="8"/>
  <c r="N198" i="8"/>
  <c r="O198" i="8"/>
  <c r="P198" i="8"/>
  <c r="Q198" i="8" s="1"/>
  <c r="K199" i="8"/>
  <c r="L199" i="8"/>
  <c r="M199" i="8"/>
  <c r="N199" i="8"/>
  <c r="O199" i="8"/>
  <c r="P199" i="8"/>
  <c r="Q199" i="8"/>
  <c r="K200" i="8"/>
  <c r="L200" i="8"/>
  <c r="M200" i="8"/>
  <c r="N200" i="8"/>
  <c r="O200" i="8"/>
  <c r="P200" i="8"/>
  <c r="Q200" i="8" s="1"/>
  <c r="K201" i="8"/>
  <c r="L201" i="8"/>
  <c r="M201" i="8"/>
  <c r="N201" i="8"/>
  <c r="O201" i="8"/>
  <c r="P201" i="8"/>
  <c r="Q201" i="8"/>
  <c r="K202" i="8"/>
  <c r="L202" i="8"/>
  <c r="M202" i="8"/>
  <c r="N202" i="8"/>
  <c r="O202" i="8"/>
  <c r="P202" i="8"/>
  <c r="Q202" i="8" s="1"/>
  <c r="K203" i="8"/>
  <c r="L203" i="8"/>
  <c r="M203" i="8"/>
  <c r="N203" i="8"/>
  <c r="O203" i="8"/>
  <c r="P203" i="8"/>
  <c r="Q203" i="8"/>
  <c r="K204" i="8"/>
  <c r="L204" i="8"/>
  <c r="M204" i="8"/>
  <c r="N204" i="8"/>
  <c r="O204" i="8"/>
  <c r="P204" i="8"/>
  <c r="Q204" i="8" s="1"/>
  <c r="K205" i="8"/>
  <c r="L205" i="8"/>
  <c r="M205" i="8"/>
  <c r="N205" i="8"/>
  <c r="O205" i="8"/>
  <c r="P205" i="8"/>
  <c r="Q205" i="8"/>
  <c r="K206" i="8"/>
  <c r="L206" i="8"/>
  <c r="M206" i="8"/>
  <c r="N206" i="8"/>
  <c r="O206" i="8"/>
  <c r="P206" i="8"/>
  <c r="Q206" i="8" s="1"/>
  <c r="K207" i="8"/>
  <c r="L207" i="8"/>
  <c r="M207" i="8"/>
  <c r="N207" i="8"/>
  <c r="O207" i="8"/>
  <c r="P207" i="8"/>
  <c r="Q207" i="8"/>
  <c r="K208" i="8"/>
  <c r="L208" i="8"/>
  <c r="M208" i="8"/>
  <c r="N208" i="8"/>
  <c r="O208" i="8"/>
  <c r="P208" i="8"/>
  <c r="Q208" i="8" s="1"/>
  <c r="K209" i="8"/>
  <c r="L209" i="8"/>
  <c r="M209" i="8"/>
  <c r="N209" i="8"/>
  <c r="O209" i="8"/>
  <c r="P209" i="8"/>
  <c r="Q209" i="8"/>
  <c r="K210" i="8"/>
  <c r="L210" i="8"/>
  <c r="M210" i="8"/>
  <c r="N210" i="8"/>
  <c r="O210" i="8"/>
  <c r="P210" i="8"/>
  <c r="Q210" i="8" s="1"/>
  <c r="K211" i="8"/>
  <c r="L211" i="8"/>
  <c r="M211" i="8"/>
  <c r="N211" i="8"/>
  <c r="O211" i="8"/>
  <c r="P211" i="8"/>
  <c r="Q211" i="8" s="1"/>
  <c r="K212" i="8"/>
  <c r="L212" i="8"/>
  <c r="M212" i="8"/>
  <c r="N212" i="8"/>
  <c r="O212" i="8"/>
  <c r="P212" i="8"/>
  <c r="Q212" i="8"/>
  <c r="K213" i="8"/>
  <c r="L213" i="8"/>
  <c r="M213" i="8"/>
  <c r="N213" i="8"/>
  <c r="O213" i="8"/>
  <c r="P213" i="8"/>
  <c r="Q213" i="8"/>
  <c r="K214" i="8"/>
  <c r="L214" i="8"/>
  <c r="M214" i="8"/>
  <c r="N214" i="8"/>
  <c r="O214" i="8"/>
  <c r="P214" i="8"/>
  <c r="Q214" i="8" s="1"/>
  <c r="K215" i="8"/>
  <c r="L215" i="8"/>
  <c r="M215" i="8"/>
  <c r="N215" i="8"/>
  <c r="O215" i="8"/>
  <c r="P215" i="8"/>
  <c r="Q215" i="8" s="1"/>
  <c r="K216" i="8"/>
  <c r="L216" i="8"/>
  <c r="M216" i="8"/>
  <c r="N216" i="8"/>
  <c r="O216" i="8"/>
  <c r="P216" i="8"/>
  <c r="Q216" i="8" s="1"/>
  <c r="K217" i="8"/>
  <c r="L217" i="8"/>
  <c r="M217" i="8"/>
  <c r="N217" i="8"/>
  <c r="O217" i="8"/>
  <c r="P217" i="8"/>
  <c r="Q217" i="8" s="1"/>
  <c r="K218" i="8"/>
  <c r="L218" i="8"/>
  <c r="M218" i="8"/>
  <c r="N218" i="8"/>
  <c r="O218" i="8"/>
  <c r="P218" i="8"/>
  <c r="Q218" i="8" s="1"/>
  <c r="K219" i="8"/>
  <c r="L219" i="8"/>
  <c r="M219" i="8"/>
  <c r="N219" i="8"/>
  <c r="O219" i="8"/>
  <c r="P219" i="8"/>
  <c r="Q219" i="8"/>
  <c r="K220" i="8"/>
  <c r="L220" i="8"/>
  <c r="M220" i="8"/>
  <c r="N220" i="8"/>
  <c r="O220" i="8"/>
  <c r="P220" i="8"/>
  <c r="Q220" i="8" s="1"/>
  <c r="K221" i="8"/>
  <c r="L221" i="8"/>
  <c r="M221" i="8"/>
  <c r="N221" i="8"/>
  <c r="O221" i="8"/>
  <c r="P221" i="8"/>
  <c r="Q221" i="8"/>
  <c r="K222" i="8"/>
  <c r="L222" i="8"/>
  <c r="M222" i="8"/>
  <c r="N222" i="8"/>
  <c r="O222" i="8"/>
  <c r="P222" i="8"/>
  <c r="Q222" i="8" s="1"/>
  <c r="K223" i="8"/>
  <c r="L223" i="8"/>
  <c r="M223" i="8"/>
  <c r="N223" i="8"/>
  <c r="O223" i="8"/>
  <c r="P223" i="8"/>
  <c r="Q223" i="8"/>
  <c r="K224" i="8"/>
  <c r="L224" i="8"/>
  <c r="M224" i="8"/>
  <c r="N224" i="8"/>
  <c r="O224" i="8"/>
  <c r="P224" i="8"/>
  <c r="Q224" i="8" s="1"/>
  <c r="K225" i="8"/>
  <c r="L225" i="8"/>
  <c r="M225" i="8"/>
  <c r="N225" i="8"/>
  <c r="O225" i="8"/>
  <c r="P225" i="8"/>
  <c r="Q225" i="8"/>
  <c r="K226" i="8"/>
  <c r="L226" i="8"/>
  <c r="M226" i="8"/>
  <c r="N226" i="8"/>
  <c r="O226" i="8"/>
  <c r="P226" i="8"/>
  <c r="Q226" i="8" s="1"/>
  <c r="K227" i="8"/>
  <c r="L227" i="8"/>
  <c r="M227" i="8"/>
  <c r="N227" i="8"/>
  <c r="O227" i="8"/>
  <c r="P227" i="8"/>
  <c r="Q227" i="8"/>
  <c r="K228" i="8"/>
  <c r="L228" i="8"/>
  <c r="M228" i="8"/>
  <c r="N228" i="8"/>
  <c r="O228" i="8"/>
  <c r="P228" i="8"/>
  <c r="Q228" i="8" s="1"/>
  <c r="K229" i="8"/>
  <c r="L229" i="8"/>
  <c r="M229" i="8"/>
  <c r="N229" i="8"/>
  <c r="O229" i="8"/>
  <c r="P229" i="8"/>
  <c r="Q229" i="8"/>
  <c r="K230" i="8"/>
  <c r="L230" i="8"/>
  <c r="M230" i="8"/>
  <c r="N230" i="8"/>
  <c r="O230" i="8"/>
  <c r="P230" i="8"/>
  <c r="Q230" i="8" s="1"/>
  <c r="K231" i="8"/>
  <c r="L231" i="8"/>
  <c r="M231" i="8"/>
  <c r="N231" i="8"/>
  <c r="O231" i="8"/>
  <c r="P231" i="8"/>
  <c r="Q231" i="8"/>
  <c r="K232" i="8"/>
  <c r="L232" i="8"/>
  <c r="M232" i="8"/>
  <c r="N232" i="8"/>
  <c r="O232" i="8"/>
  <c r="P232" i="8"/>
  <c r="Q232" i="8" s="1"/>
  <c r="K233" i="8"/>
  <c r="L233" i="8"/>
  <c r="M233" i="8"/>
  <c r="N233" i="8"/>
  <c r="O233" i="8"/>
  <c r="P233" i="8"/>
  <c r="Q233" i="8"/>
  <c r="K234" i="8"/>
  <c r="L234" i="8"/>
  <c r="M234" i="8"/>
  <c r="N234" i="8"/>
  <c r="O234" i="8"/>
  <c r="P234" i="8"/>
  <c r="Q234" i="8" s="1"/>
  <c r="K235" i="8"/>
  <c r="L235" i="8"/>
  <c r="M235" i="8"/>
  <c r="N235" i="8"/>
  <c r="O235" i="8"/>
  <c r="P235" i="8"/>
  <c r="Q235" i="8"/>
  <c r="K236" i="8"/>
  <c r="L236" i="8"/>
  <c r="M236" i="8"/>
  <c r="N236" i="8"/>
  <c r="O236" i="8"/>
  <c r="P236" i="8"/>
  <c r="Q236" i="8"/>
  <c r="K237" i="8"/>
  <c r="L237" i="8"/>
  <c r="M237" i="8"/>
  <c r="N237" i="8"/>
  <c r="O237" i="8"/>
  <c r="P237" i="8"/>
  <c r="Q237" i="8"/>
  <c r="K238" i="8"/>
  <c r="L238" i="8"/>
  <c r="M238" i="8"/>
  <c r="N238" i="8"/>
  <c r="O238" i="8"/>
  <c r="P238" i="8"/>
  <c r="Q238" i="8" s="1"/>
  <c r="K239" i="8"/>
  <c r="L239" i="8"/>
  <c r="M239" i="8"/>
  <c r="N239" i="8"/>
  <c r="O239" i="8"/>
  <c r="P239" i="8"/>
  <c r="Q239" i="8"/>
  <c r="K240" i="8"/>
  <c r="L240" i="8"/>
  <c r="M240" i="8"/>
  <c r="N240" i="8"/>
  <c r="O240" i="8"/>
  <c r="P240" i="8"/>
  <c r="Q240" i="8" s="1"/>
  <c r="K241" i="8"/>
  <c r="L241" i="8"/>
  <c r="M241" i="8"/>
  <c r="N241" i="8"/>
  <c r="O241" i="8"/>
  <c r="P241" i="8"/>
  <c r="Q241" i="8"/>
  <c r="K242" i="8"/>
  <c r="L242" i="8"/>
  <c r="M242" i="8"/>
  <c r="N242" i="8"/>
  <c r="O242" i="8"/>
  <c r="P242" i="8"/>
  <c r="Q242" i="8" s="1"/>
  <c r="K243" i="8"/>
  <c r="L243" i="8"/>
  <c r="M243" i="8"/>
  <c r="N243" i="8"/>
  <c r="O243" i="8"/>
  <c r="P243" i="8"/>
  <c r="Q243" i="8" s="1"/>
  <c r="K244" i="8"/>
  <c r="L244" i="8"/>
  <c r="M244" i="8"/>
  <c r="N244" i="8"/>
  <c r="O244" i="8"/>
  <c r="P244" i="8"/>
  <c r="Q244" i="8"/>
  <c r="K245" i="8"/>
  <c r="L245" i="8"/>
  <c r="M245" i="8"/>
  <c r="N245" i="8"/>
  <c r="O245" i="8"/>
  <c r="P245" i="8"/>
  <c r="Q245" i="8" s="1"/>
  <c r="K246" i="8"/>
  <c r="L246" i="8"/>
  <c r="M246" i="8"/>
  <c r="N246" i="8"/>
  <c r="O246" i="8"/>
  <c r="P246" i="8"/>
  <c r="Q246" i="8" s="1"/>
  <c r="K247" i="8"/>
  <c r="L247" i="8"/>
  <c r="M247" i="8"/>
  <c r="N247" i="8"/>
  <c r="O247" i="8"/>
  <c r="P247" i="8"/>
  <c r="Q247" i="8"/>
  <c r="K248" i="8"/>
  <c r="L248" i="8"/>
  <c r="M248" i="8"/>
  <c r="N248" i="8"/>
  <c r="O248" i="8"/>
  <c r="P248" i="8"/>
  <c r="Q248" i="8" s="1"/>
  <c r="K249" i="8"/>
  <c r="L249" i="8"/>
  <c r="M249" i="8"/>
  <c r="N249" i="8"/>
  <c r="O249" i="8"/>
  <c r="P249" i="8"/>
  <c r="Q249" i="8"/>
  <c r="K250" i="8"/>
  <c r="L250" i="8"/>
  <c r="M250" i="8"/>
  <c r="N250" i="8"/>
  <c r="O250" i="8"/>
  <c r="P250" i="8"/>
  <c r="Q250" i="8" s="1"/>
  <c r="K251" i="8"/>
  <c r="L251" i="8"/>
  <c r="M251" i="8"/>
  <c r="N251" i="8"/>
  <c r="O251" i="8"/>
  <c r="P251" i="8"/>
  <c r="Q251" i="8"/>
  <c r="K252" i="8"/>
  <c r="L252" i="8"/>
  <c r="M252" i="8"/>
  <c r="N252" i="8"/>
  <c r="O252" i="8"/>
  <c r="P252" i="8"/>
  <c r="Q252" i="8" s="1"/>
  <c r="K253" i="8"/>
  <c r="L253" i="8"/>
  <c r="M253" i="8"/>
  <c r="N253" i="8"/>
  <c r="O253" i="8"/>
  <c r="P253" i="8"/>
  <c r="Q253" i="8"/>
  <c r="K254" i="8"/>
  <c r="L254" i="8"/>
  <c r="M254" i="8"/>
  <c r="N254" i="8"/>
  <c r="O254" i="8"/>
  <c r="P254" i="8"/>
  <c r="Q254" i="8" s="1"/>
  <c r="K255" i="8"/>
  <c r="L255" i="8"/>
  <c r="M255" i="8"/>
  <c r="N255" i="8"/>
  <c r="O255" i="8"/>
  <c r="P255" i="8"/>
  <c r="Q255" i="8"/>
  <c r="K256" i="8"/>
  <c r="L256" i="8"/>
  <c r="M256" i="8"/>
  <c r="N256" i="8"/>
  <c r="O256" i="8"/>
  <c r="P256" i="8"/>
  <c r="Q256" i="8" s="1"/>
  <c r="K257" i="8"/>
  <c r="L257" i="8"/>
  <c r="M257" i="8"/>
  <c r="N257" i="8"/>
  <c r="O257" i="8"/>
  <c r="P257" i="8"/>
  <c r="Q257" i="8"/>
  <c r="K258" i="8"/>
  <c r="L258" i="8"/>
  <c r="M258" i="8"/>
  <c r="N258" i="8"/>
  <c r="O258" i="8"/>
  <c r="P258" i="8"/>
  <c r="Q258" i="8" s="1"/>
  <c r="K259" i="8"/>
  <c r="L259" i="8"/>
  <c r="M259" i="8"/>
  <c r="N259" i="8"/>
  <c r="O259" i="8"/>
  <c r="P259" i="8"/>
  <c r="Q259" i="8" s="1"/>
  <c r="K260" i="8"/>
  <c r="L260" i="8"/>
  <c r="M260" i="8"/>
  <c r="N260" i="8"/>
  <c r="O260" i="8"/>
  <c r="P260" i="8"/>
  <c r="Q260" i="8" s="1"/>
  <c r="K261" i="8"/>
  <c r="L261" i="8"/>
  <c r="M261" i="8"/>
  <c r="N261" i="8"/>
  <c r="O261" i="8"/>
  <c r="P261" i="8"/>
  <c r="Q261" i="8" s="1"/>
  <c r="K262" i="8"/>
  <c r="L262" i="8"/>
  <c r="M262" i="8"/>
  <c r="N262" i="8"/>
  <c r="O262" i="8"/>
  <c r="P262" i="8"/>
  <c r="Q262" i="8" s="1"/>
  <c r="K263" i="8"/>
  <c r="L263" i="8"/>
  <c r="M263" i="8"/>
  <c r="N263" i="8"/>
  <c r="O263" i="8"/>
  <c r="P263" i="8"/>
  <c r="Q263" i="8"/>
  <c r="K264" i="8"/>
  <c r="L264" i="8"/>
  <c r="M264" i="8"/>
  <c r="N264" i="8"/>
  <c r="O264" i="8"/>
  <c r="P264" i="8"/>
  <c r="Q264" i="8" s="1"/>
  <c r="K265" i="8"/>
  <c r="L265" i="8"/>
  <c r="M265" i="8"/>
  <c r="N265" i="8"/>
  <c r="O265" i="8"/>
  <c r="P265" i="8"/>
  <c r="Q265" i="8"/>
  <c r="K266" i="8"/>
  <c r="L266" i="8"/>
  <c r="M266" i="8"/>
  <c r="N266" i="8"/>
  <c r="O266" i="8"/>
  <c r="P266" i="8"/>
  <c r="Q266" i="8" s="1"/>
  <c r="K267" i="8"/>
  <c r="L267" i="8"/>
  <c r="M267" i="8"/>
  <c r="N267" i="8"/>
  <c r="O267" i="8"/>
  <c r="P267" i="8"/>
  <c r="Q267" i="8"/>
  <c r="K268" i="8"/>
  <c r="L268" i="8"/>
  <c r="M268" i="8"/>
  <c r="N268" i="8"/>
  <c r="O268" i="8"/>
  <c r="P268" i="8"/>
  <c r="Q268" i="8"/>
  <c r="K269" i="8"/>
  <c r="L269" i="8"/>
  <c r="M269" i="8"/>
  <c r="N269" i="8"/>
  <c r="O269" i="8"/>
  <c r="P269" i="8"/>
  <c r="Q269" i="8"/>
  <c r="K270" i="8"/>
  <c r="L270" i="8"/>
  <c r="M270" i="8"/>
  <c r="N270" i="8"/>
  <c r="O270" i="8"/>
  <c r="P270" i="8"/>
  <c r="Q270" i="8" s="1"/>
  <c r="K271" i="8"/>
  <c r="L271" i="8"/>
  <c r="M271" i="8"/>
  <c r="N271" i="8"/>
  <c r="O271" i="8"/>
  <c r="P271" i="8"/>
  <c r="Q271" i="8"/>
  <c r="K272" i="8"/>
  <c r="L272" i="8"/>
  <c r="M272" i="8"/>
  <c r="N272" i="8"/>
  <c r="O272" i="8"/>
  <c r="P272" i="8"/>
  <c r="Q272" i="8" s="1"/>
  <c r="K273" i="8"/>
  <c r="L273" i="8"/>
  <c r="M273" i="8"/>
  <c r="N273" i="8"/>
  <c r="O273" i="8"/>
  <c r="P273" i="8"/>
  <c r="Q273" i="8"/>
  <c r="K274" i="8"/>
  <c r="L274" i="8"/>
  <c r="M274" i="8"/>
  <c r="N274" i="8"/>
  <c r="O274" i="8"/>
  <c r="P274" i="8"/>
  <c r="Q274" i="8" s="1"/>
  <c r="K275" i="8"/>
  <c r="L275" i="8"/>
  <c r="M275" i="8"/>
  <c r="N275" i="8"/>
  <c r="O275" i="8"/>
  <c r="P275" i="8"/>
  <c r="Q275" i="8" s="1"/>
  <c r="K276" i="8"/>
  <c r="L276" i="8"/>
  <c r="M276" i="8"/>
  <c r="N276" i="8"/>
  <c r="O276" i="8"/>
  <c r="P276" i="8"/>
  <c r="Q276" i="8"/>
  <c r="K277" i="8"/>
  <c r="L277" i="8"/>
  <c r="M277" i="8"/>
  <c r="N277" i="8"/>
  <c r="O277" i="8"/>
  <c r="P277" i="8"/>
  <c r="Q277" i="8"/>
  <c r="K278" i="8"/>
  <c r="L278" i="8"/>
  <c r="M278" i="8"/>
  <c r="N278" i="8"/>
  <c r="O278" i="8"/>
  <c r="P278" i="8"/>
  <c r="Q278" i="8" s="1"/>
  <c r="K279" i="8"/>
  <c r="L279" i="8"/>
  <c r="M279" i="8"/>
  <c r="N279" i="8"/>
  <c r="O279" i="8"/>
  <c r="P279" i="8"/>
  <c r="Q279" i="8"/>
  <c r="K280" i="8"/>
  <c r="L280" i="8"/>
  <c r="M280" i="8"/>
  <c r="N280" i="8"/>
  <c r="O280" i="8"/>
  <c r="P280" i="8"/>
  <c r="Q280" i="8" s="1"/>
  <c r="K281" i="8"/>
  <c r="L281" i="8"/>
  <c r="M281" i="8"/>
  <c r="N281" i="8"/>
  <c r="O281" i="8"/>
  <c r="P281" i="8"/>
  <c r="Q281" i="8" s="1"/>
  <c r="K282" i="8"/>
  <c r="L282" i="8"/>
  <c r="M282" i="8"/>
  <c r="N282" i="8"/>
  <c r="O282" i="8"/>
  <c r="P282" i="8"/>
  <c r="Q282" i="8" s="1"/>
  <c r="K283" i="8"/>
  <c r="L283" i="8"/>
  <c r="M283" i="8"/>
  <c r="N283" i="8"/>
  <c r="O283" i="8"/>
  <c r="P283" i="8"/>
  <c r="Q283" i="8" s="1"/>
  <c r="K284" i="8"/>
  <c r="L284" i="8"/>
  <c r="M284" i="8"/>
  <c r="N284" i="8"/>
  <c r="O284" i="8"/>
  <c r="P284" i="8"/>
  <c r="Q284" i="8"/>
  <c r="K285" i="8"/>
  <c r="L285" i="8"/>
  <c r="M285" i="8"/>
  <c r="N285" i="8"/>
  <c r="O285" i="8"/>
  <c r="P285" i="8"/>
  <c r="Q285" i="8"/>
  <c r="K286" i="8"/>
  <c r="L286" i="8"/>
  <c r="M286" i="8"/>
  <c r="N286" i="8"/>
  <c r="O286" i="8"/>
  <c r="P286" i="8"/>
  <c r="Q286" i="8" s="1"/>
  <c r="K287" i="8"/>
  <c r="L287" i="8"/>
  <c r="M287" i="8"/>
  <c r="N287" i="8"/>
  <c r="O287" i="8"/>
  <c r="P287" i="8"/>
  <c r="Q287" i="8"/>
  <c r="K288" i="8"/>
  <c r="L288" i="8"/>
  <c r="M288" i="8"/>
  <c r="N288" i="8"/>
  <c r="O288" i="8"/>
  <c r="P288" i="8"/>
  <c r="Q288" i="8" s="1"/>
  <c r="K289" i="8"/>
  <c r="L289" i="8"/>
  <c r="M289" i="8"/>
  <c r="N289" i="8"/>
  <c r="O289" i="8"/>
  <c r="P289" i="8"/>
  <c r="Q289" i="8"/>
  <c r="K290" i="8"/>
  <c r="L290" i="8"/>
  <c r="M290" i="8"/>
  <c r="N290" i="8"/>
  <c r="O290" i="8"/>
  <c r="P290" i="8"/>
  <c r="Q290" i="8" s="1"/>
  <c r="K291" i="8"/>
  <c r="L291" i="8"/>
  <c r="M291" i="8"/>
  <c r="N291" i="8"/>
  <c r="O291" i="8"/>
  <c r="P291" i="8"/>
  <c r="Q291" i="8"/>
  <c r="K292" i="8"/>
  <c r="L292" i="8"/>
  <c r="M292" i="8"/>
  <c r="N292" i="8"/>
  <c r="O292" i="8"/>
  <c r="P292" i="8"/>
  <c r="Q292" i="8" s="1"/>
  <c r="K293" i="8"/>
  <c r="L293" i="8"/>
  <c r="M293" i="8"/>
  <c r="N293" i="8"/>
  <c r="O293" i="8"/>
  <c r="P293" i="8"/>
  <c r="Q293" i="8"/>
  <c r="K294" i="8"/>
  <c r="L294" i="8"/>
  <c r="M294" i="8"/>
  <c r="N294" i="8"/>
  <c r="O294" i="8"/>
  <c r="P294" i="8"/>
  <c r="Q294" i="8" s="1"/>
  <c r="K295" i="8"/>
  <c r="L295" i="8"/>
  <c r="M295" i="8"/>
  <c r="N295" i="8"/>
  <c r="O295" i="8"/>
  <c r="P295" i="8"/>
  <c r="Q295" i="8"/>
  <c r="K296" i="8"/>
  <c r="L296" i="8"/>
  <c r="M296" i="8"/>
  <c r="N296" i="8"/>
  <c r="O296" i="8"/>
  <c r="P296" i="8"/>
  <c r="Q296" i="8" s="1"/>
  <c r="K297" i="8"/>
  <c r="L297" i="8"/>
  <c r="M297" i="8"/>
  <c r="N297" i="8"/>
  <c r="O297" i="8"/>
  <c r="P297" i="8"/>
  <c r="Q297" i="8"/>
  <c r="K298" i="8"/>
  <c r="L298" i="8"/>
  <c r="M298" i="8"/>
  <c r="N298" i="8"/>
  <c r="O298" i="8"/>
  <c r="P298" i="8"/>
  <c r="Q298" i="8" s="1"/>
  <c r="K299" i="8"/>
  <c r="L299" i="8"/>
  <c r="M299" i="8"/>
  <c r="N299" i="8"/>
  <c r="O299" i="8"/>
  <c r="P299" i="8"/>
  <c r="Q299" i="8" s="1"/>
  <c r="K300" i="8"/>
  <c r="L300" i="8"/>
  <c r="M300" i="8"/>
  <c r="N300" i="8"/>
  <c r="O300" i="8"/>
  <c r="P300" i="8"/>
  <c r="Q300" i="8"/>
  <c r="K301" i="8"/>
  <c r="L301" i="8"/>
  <c r="M301" i="8"/>
  <c r="N301" i="8"/>
  <c r="O301" i="8"/>
  <c r="P301" i="8"/>
  <c r="Q301" i="8"/>
  <c r="K302" i="8"/>
  <c r="L302" i="8"/>
  <c r="M302" i="8"/>
  <c r="N302" i="8"/>
  <c r="O302" i="8"/>
  <c r="P302" i="8"/>
  <c r="Q302" i="8" s="1"/>
  <c r="K303" i="8"/>
  <c r="L303" i="8"/>
  <c r="M303" i="8"/>
  <c r="N303" i="8"/>
  <c r="O303" i="8"/>
  <c r="P303" i="8"/>
  <c r="Q303" i="8" s="1"/>
  <c r="K304" i="8"/>
  <c r="L304" i="8"/>
  <c r="M304" i="8"/>
  <c r="N304" i="8"/>
  <c r="O304" i="8"/>
  <c r="P304" i="8"/>
  <c r="Q304" i="8" s="1"/>
  <c r="K305" i="8"/>
  <c r="L305" i="8"/>
  <c r="M305" i="8"/>
  <c r="N305" i="8"/>
  <c r="O305" i="8"/>
  <c r="P305" i="8"/>
  <c r="Q305" i="8" s="1"/>
  <c r="K306" i="8"/>
  <c r="L306" i="8"/>
  <c r="M306" i="8"/>
  <c r="N306" i="8"/>
  <c r="O306" i="8"/>
  <c r="P306" i="8"/>
  <c r="Q306" i="8" s="1"/>
  <c r="K307" i="8"/>
  <c r="L307" i="8"/>
  <c r="M307" i="8"/>
  <c r="N307" i="8"/>
  <c r="O307" i="8"/>
  <c r="P307" i="8"/>
  <c r="Q307" i="8" s="1"/>
  <c r="K308" i="8"/>
  <c r="L308" i="8"/>
  <c r="M308" i="8"/>
  <c r="N308" i="8"/>
  <c r="O308" i="8"/>
  <c r="P308" i="8"/>
  <c r="Q308" i="8" s="1"/>
  <c r="K309" i="8"/>
  <c r="L309" i="8"/>
  <c r="M309" i="8"/>
  <c r="N309" i="8"/>
  <c r="O309" i="8"/>
  <c r="P309" i="8"/>
  <c r="Q309" i="8"/>
  <c r="K310" i="8"/>
  <c r="L310" i="8"/>
  <c r="M310" i="8"/>
  <c r="N310" i="8"/>
  <c r="O310" i="8"/>
  <c r="P310" i="8"/>
  <c r="Q310" i="8" s="1"/>
  <c r="K311" i="8"/>
  <c r="L311" i="8"/>
  <c r="M311" i="8"/>
  <c r="N311" i="8"/>
  <c r="O311" i="8"/>
  <c r="P311" i="8"/>
  <c r="Q311" i="8"/>
  <c r="K312" i="8"/>
  <c r="L312" i="8"/>
  <c r="M312" i="8"/>
  <c r="N312" i="8"/>
  <c r="O312" i="8"/>
  <c r="P312" i="8"/>
  <c r="Q312" i="8" s="1"/>
  <c r="K313" i="8"/>
  <c r="L313" i="8"/>
  <c r="M313" i="8"/>
  <c r="N313" i="8"/>
  <c r="O313" i="8"/>
  <c r="P313" i="8"/>
  <c r="Q313" i="8"/>
  <c r="K314" i="8"/>
  <c r="L314" i="8"/>
  <c r="M314" i="8"/>
  <c r="N314" i="8"/>
  <c r="O314" i="8"/>
  <c r="P314" i="8"/>
  <c r="Q314" i="8" s="1"/>
  <c r="K315" i="8"/>
  <c r="L315" i="8"/>
  <c r="M315" i="8"/>
  <c r="N315" i="8"/>
  <c r="O315" i="8"/>
  <c r="P315" i="8"/>
  <c r="Q315" i="8"/>
  <c r="K316" i="8"/>
  <c r="L316" i="8"/>
  <c r="M316" i="8"/>
  <c r="N316" i="8"/>
  <c r="O316" i="8"/>
  <c r="P316" i="8"/>
  <c r="Q316" i="8" s="1"/>
  <c r="K317" i="8"/>
  <c r="L317" i="8"/>
  <c r="M317" i="8"/>
  <c r="N317" i="8"/>
  <c r="O317" i="8"/>
  <c r="P317" i="8"/>
  <c r="Q317" i="8"/>
  <c r="K318" i="8"/>
  <c r="L318" i="8"/>
  <c r="M318" i="8"/>
  <c r="N318" i="8"/>
  <c r="O318" i="8"/>
  <c r="P318" i="8"/>
  <c r="Q318" i="8" s="1"/>
  <c r="K319" i="8"/>
  <c r="L319" i="8"/>
  <c r="M319" i="8"/>
  <c r="N319" i="8"/>
  <c r="O319" i="8"/>
  <c r="P319" i="8"/>
  <c r="Q319" i="8" s="1"/>
  <c r="K320" i="8"/>
  <c r="L320" i="8"/>
  <c r="M320" i="8"/>
  <c r="N320" i="8"/>
  <c r="O320" i="8"/>
  <c r="P320" i="8"/>
  <c r="Q320" i="8" s="1"/>
  <c r="K321" i="8"/>
  <c r="L321" i="8"/>
  <c r="M321" i="8"/>
  <c r="N321" i="8"/>
  <c r="O321" i="8"/>
  <c r="P321" i="8"/>
  <c r="Q321" i="8" s="1"/>
  <c r="K322" i="8"/>
  <c r="L322" i="8"/>
  <c r="M322" i="8"/>
  <c r="N322" i="8"/>
  <c r="O322" i="8"/>
  <c r="P322" i="8"/>
  <c r="Q322" i="8" s="1"/>
  <c r="K323" i="8"/>
  <c r="L323" i="8"/>
  <c r="M323" i="8"/>
  <c r="N323" i="8"/>
  <c r="O323" i="8"/>
  <c r="P323" i="8"/>
  <c r="Q323" i="8"/>
  <c r="K324" i="8"/>
  <c r="L324" i="8"/>
  <c r="M324" i="8"/>
  <c r="N324" i="8"/>
  <c r="O324" i="8"/>
  <c r="P324" i="8"/>
  <c r="Q324" i="8" s="1"/>
  <c r="K325" i="8"/>
  <c r="L325" i="8"/>
  <c r="M325" i="8"/>
  <c r="N325" i="8"/>
  <c r="O325" i="8"/>
  <c r="P325" i="8"/>
  <c r="Q325" i="8"/>
  <c r="K326" i="8"/>
  <c r="L326" i="8"/>
  <c r="M326" i="8"/>
  <c r="N326" i="8"/>
  <c r="O326" i="8"/>
  <c r="P326" i="8"/>
  <c r="Q326" i="8" s="1"/>
  <c r="K327" i="8"/>
  <c r="L327" i="8"/>
  <c r="M327" i="8"/>
  <c r="N327" i="8"/>
  <c r="O327" i="8"/>
  <c r="P327" i="8"/>
  <c r="Q327" i="8"/>
  <c r="K328" i="8"/>
  <c r="L328" i="8"/>
  <c r="M328" i="8"/>
  <c r="N328" i="8"/>
  <c r="O328" i="8"/>
  <c r="P328" i="8"/>
  <c r="Q328" i="8" s="1"/>
  <c r="K329" i="8"/>
  <c r="L329" i="8"/>
  <c r="M329" i="8"/>
  <c r="N329" i="8"/>
  <c r="O329" i="8"/>
  <c r="P329" i="8"/>
  <c r="Q329" i="8"/>
  <c r="K330" i="8"/>
  <c r="L330" i="8"/>
  <c r="M330" i="8"/>
  <c r="N330" i="8"/>
  <c r="O330" i="8"/>
  <c r="P330" i="8"/>
  <c r="Q330" i="8" s="1"/>
  <c r="K331" i="8"/>
  <c r="L331" i="8"/>
  <c r="M331" i="8"/>
  <c r="N331" i="8"/>
  <c r="O331" i="8"/>
  <c r="P331" i="8"/>
  <c r="Q331" i="8"/>
  <c r="K332" i="8"/>
  <c r="L332" i="8"/>
  <c r="M332" i="8"/>
  <c r="N332" i="8"/>
  <c r="O332" i="8"/>
  <c r="P332" i="8"/>
  <c r="Q332" i="8" s="1"/>
  <c r="K333" i="8"/>
  <c r="L333" i="8"/>
  <c r="M333" i="8"/>
  <c r="N333" i="8"/>
  <c r="O333" i="8"/>
  <c r="P333" i="8"/>
  <c r="Q333" i="8"/>
  <c r="K334" i="8"/>
  <c r="L334" i="8"/>
  <c r="M334" i="8"/>
  <c r="N334" i="8"/>
  <c r="O334" i="8"/>
  <c r="P334" i="8"/>
  <c r="Q334" i="8" s="1"/>
  <c r="K335" i="8"/>
  <c r="L335" i="8"/>
  <c r="M335" i="8"/>
  <c r="N335" i="8"/>
  <c r="O335" i="8"/>
  <c r="P335" i="8"/>
  <c r="Q335" i="8"/>
  <c r="K336" i="8"/>
  <c r="L336" i="8"/>
  <c r="M336" i="8"/>
  <c r="N336" i="8"/>
  <c r="O336" i="8"/>
  <c r="P336" i="8"/>
  <c r="Q336" i="8" s="1"/>
  <c r="K337" i="8"/>
  <c r="L337" i="8"/>
  <c r="M337" i="8"/>
  <c r="N337" i="8"/>
  <c r="O337" i="8"/>
  <c r="P337" i="8"/>
  <c r="Q337" i="8"/>
  <c r="K338" i="8"/>
  <c r="L338" i="8"/>
  <c r="M338" i="8"/>
  <c r="N338" i="8"/>
  <c r="O338" i="8"/>
  <c r="P338" i="8"/>
  <c r="Q338" i="8" s="1"/>
  <c r="K339" i="8"/>
  <c r="L339" i="8"/>
  <c r="M339" i="8"/>
  <c r="N339" i="8"/>
  <c r="O339" i="8"/>
  <c r="P339" i="8"/>
  <c r="Q339" i="8" s="1"/>
  <c r="K340" i="8"/>
  <c r="L340" i="8"/>
  <c r="M340" i="8"/>
  <c r="N340" i="8"/>
  <c r="O340" i="8"/>
  <c r="P340" i="8"/>
  <c r="Q340" i="8" s="1"/>
  <c r="K341" i="8"/>
  <c r="L341" i="8"/>
  <c r="M341" i="8"/>
  <c r="N341" i="8"/>
  <c r="O341" i="8"/>
  <c r="P341" i="8"/>
  <c r="Q341" i="8" s="1"/>
  <c r="K342" i="8"/>
  <c r="L342" i="8"/>
  <c r="M342" i="8"/>
  <c r="N342" i="8"/>
  <c r="O342" i="8"/>
  <c r="P342" i="8"/>
  <c r="Q342" i="8" s="1"/>
  <c r="K343" i="8"/>
  <c r="L343" i="8"/>
  <c r="M343" i="8"/>
  <c r="N343" i="8"/>
  <c r="O343" i="8"/>
  <c r="P343" i="8"/>
  <c r="Q343" i="8" s="1"/>
  <c r="K344" i="8"/>
  <c r="L344" i="8"/>
  <c r="M344" i="8"/>
  <c r="N344" i="8"/>
  <c r="O344" i="8"/>
  <c r="P344" i="8"/>
  <c r="Q344" i="8"/>
  <c r="K345" i="8"/>
  <c r="L345" i="8"/>
  <c r="M345" i="8"/>
  <c r="N345" i="8"/>
  <c r="O345" i="8"/>
  <c r="P345" i="8"/>
  <c r="Q345" i="8"/>
  <c r="K346" i="8"/>
  <c r="L346" i="8"/>
  <c r="M346" i="8"/>
  <c r="N346" i="8"/>
  <c r="O346" i="8"/>
  <c r="P346" i="8"/>
  <c r="Q346" i="8" s="1"/>
  <c r="K347" i="8"/>
  <c r="L347" i="8"/>
  <c r="M347" i="8"/>
  <c r="N347" i="8"/>
  <c r="O347" i="8"/>
  <c r="P347" i="8"/>
  <c r="Q347" i="8" s="1"/>
  <c r="K348" i="8"/>
  <c r="L348" i="8"/>
  <c r="M348" i="8"/>
  <c r="N348" i="8"/>
  <c r="O348" i="8"/>
  <c r="P348" i="8"/>
  <c r="Q348" i="8" s="1"/>
  <c r="K349" i="8"/>
  <c r="L349" i="8"/>
  <c r="M349" i="8"/>
  <c r="N349" i="8"/>
  <c r="O349" i="8"/>
  <c r="P349" i="8"/>
  <c r="Q349" i="8"/>
  <c r="K350" i="8"/>
  <c r="L350" i="8"/>
  <c r="M350" i="8"/>
  <c r="N350" i="8"/>
  <c r="O350" i="8"/>
  <c r="P350" i="8"/>
  <c r="Q350" i="8" s="1"/>
  <c r="K351" i="8"/>
  <c r="L351" i="8"/>
  <c r="M351" i="8"/>
  <c r="N351" i="8"/>
  <c r="O351" i="8"/>
  <c r="P351" i="8"/>
  <c r="Q351" i="8"/>
  <c r="K352" i="8"/>
  <c r="L352" i="8"/>
  <c r="M352" i="8"/>
  <c r="N352" i="8"/>
  <c r="O352" i="8"/>
  <c r="P352" i="8"/>
  <c r="Q352" i="8" s="1"/>
  <c r="K353" i="8"/>
  <c r="L353" i="8"/>
  <c r="M353" i="8"/>
  <c r="N353" i="8"/>
  <c r="O353" i="8"/>
  <c r="P353" i="8"/>
  <c r="Q353" i="8" s="1"/>
  <c r="K354" i="8"/>
  <c r="L354" i="8"/>
  <c r="M354" i="8"/>
  <c r="N354" i="8"/>
  <c r="O354" i="8"/>
  <c r="P354" i="8"/>
  <c r="Q354" i="8" s="1"/>
  <c r="K355" i="8"/>
  <c r="L355" i="8"/>
  <c r="M355" i="8"/>
  <c r="N355" i="8"/>
  <c r="O355" i="8"/>
  <c r="P355" i="8"/>
  <c r="Q355" i="8"/>
  <c r="K356" i="8"/>
  <c r="L356" i="8"/>
  <c r="M356" i="8"/>
  <c r="N356" i="8"/>
  <c r="O356" i="8"/>
  <c r="P356" i="8"/>
  <c r="Q356" i="8"/>
  <c r="K357" i="8"/>
  <c r="L357" i="8"/>
  <c r="M357" i="8"/>
  <c r="N357" i="8"/>
  <c r="O357" i="8"/>
  <c r="P357" i="8"/>
  <c r="Q357" i="8"/>
  <c r="K358" i="8"/>
  <c r="L358" i="8"/>
  <c r="M358" i="8"/>
  <c r="N358" i="8"/>
  <c r="O358" i="8"/>
  <c r="P358" i="8"/>
  <c r="Q358" i="8" s="1"/>
  <c r="K359" i="8"/>
  <c r="L359" i="8"/>
  <c r="M359" i="8"/>
  <c r="N359" i="8"/>
  <c r="O359" i="8"/>
  <c r="P359" i="8"/>
  <c r="Q359" i="8"/>
  <c r="K360" i="8"/>
  <c r="L360" i="8"/>
  <c r="M360" i="8"/>
  <c r="N360" i="8"/>
  <c r="O360" i="8"/>
  <c r="P360" i="8"/>
  <c r="Q360" i="8" s="1"/>
  <c r="K361" i="8"/>
  <c r="L361" i="8"/>
  <c r="M361" i="8"/>
  <c r="N361" i="8"/>
  <c r="O361" i="8"/>
  <c r="P361" i="8"/>
  <c r="Q361" i="8" s="1"/>
  <c r="K362" i="8"/>
  <c r="L362" i="8"/>
  <c r="M362" i="8"/>
  <c r="N362" i="8"/>
  <c r="O362" i="8"/>
  <c r="P362" i="8"/>
  <c r="Q362" i="8"/>
  <c r="K363" i="8"/>
  <c r="L363" i="8"/>
  <c r="M363" i="8"/>
  <c r="N363" i="8"/>
  <c r="O363" i="8"/>
  <c r="P363" i="8"/>
  <c r="Q363" i="8" s="1"/>
  <c r="K364" i="8"/>
  <c r="L364" i="8"/>
  <c r="M364" i="8"/>
  <c r="N364" i="8"/>
  <c r="O364" i="8"/>
  <c r="P364" i="8"/>
  <c r="Q364" i="8" s="1"/>
  <c r="K365" i="8"/>
  <c r="L365" i="8"/>
  <c r="M365" i="8"/>
  <c r="N365" i="8"/>
  <c r="O365" i="8"/>
  <c r="P365" i="8"/>
  <c r="Q365" i="8" s="1"/>
  <c r="K366" i="8"/>
  <c r="L366" i="8"/>
  <c r="M366" i="8"/>
  <c r="N366" i="8"/>
  <c r="O366" i="8"/>
  <c r="P366" i="8"/>
  <c r="Q366" i="8" s="1"/>
  <c r="K367" i="8"/>
  <c r="L367" i="8"/>
  <c r="M367" i="8"/>
  <c r="N367" i="8"/>
  <c r="O367" i="8"/>
  <c r="P367" i="8"/>
  <c r="Q367" i="8" s="1"/>
  <c r="K368" i="8"/>
  <c r="L368" i="8"/>
  <c r="M368" i="8"/>
  <c r="N368" i="8"/>
  <c r="O368" i="8"/>
  <c r="P368" i="8"/>
  <c r="Q368" i="8" s="1"/>
  <c r="K369" i="8"/>
  <c r="L369" i="8"/>
  <c r="M369" i="8"/>
  <c r="N369" i="8"/>
  <c r="O369" i="8"/>
  <c r="P369" i="8"/>
  <c r="Q369" i="8"/>
  <c r="K370" i="8"/>
  <c r="L370" i="8"/>
  <c r="M370" i="8"/>
  <c r="N370" i="8"/>
  <c r="O370" i="8"/>
  <c r="P370" i="8"/>
  <c r="Q370" i="8" s="1"/>
  <c r="K371" i="8"/>
  <c r="L371" i="8"/>
  <c r="M371" i="8"/>
  <c r="N371" i="8"/>
  <c r="O371" i="8"/>
  <c r="P371" i="8"/>
  <c r="Q371" i="8" s="1"/>
  <c r="K372" i="8"/>
  <c r="L372" i="8"/>
  <c r="M372" i="8"/>
  <c r="N372" i="8"/>
  <c r="O372" i="8"/>
  <c r="P372" i="8"/>
  <c r="Q372" i="8" s="1"/>
  <c r="K373" i="8"/>
  <c r="L373" i="8"/>
  <c r="M373" i="8"/>
  <c r="N373" i="8"/>
  <c r="O373" i="8"/>
  <c r="P373" i="8"/>
  <c r="Q373" i="8" s="1"/>
  <c r="K374" i="8"/>
  <c r="L374" i="8"/>
  <c r="M374" i="8"/>
  <c r="N374" i="8"/>
  <c r="O374" i="8"/>
  <c r="P374" i="8"/>
  <c r="Q374" i="8" s="1"/>
  <c r="K375" i="8"/>
  <c r="L375" i="8"/>
  <c r="M375" i="8"/>
  <c r="N375" i="8"/>
  <c r="O375" i="8"/>
  <c r="P375" i="8"/>
  <c r="Q375" i="8" s="1"/>
  <c r="K376" i="8"/>
  <c r="L376" i="8"/>
  <c r="M376" i="8"/>
  <c r="N376" i="8"/>
  <c r="O376" i="8"/>
  <c r="P376" i="8"/>
  <c r="Q376" i="8"/>
  <c r="K377" i="8"/>
  <c r="L377" i="8"/>
  <c r="M377" i="8"/>
  <c r="N377" i="8"/>
  <c r="O377" i="8"/>
  <c r="P377" i="8"/>
  <c r="Q377" i="8"/>
  <c r="K378" i="8"/>
  <c r="L378" i="8"/>
  <c r="M378" i="8"/>
  <c r="N378" i="8"/>
  <c r="O378" i="8"/>
  <c r="P378" i="8"/>
  <c r="Q378" i="8" s="1"/>
  <c r="K379" i="8"/>
  <c r="L379" i="8"/>
  <c r="M379" i="8"/>
  <c r="N379" i="8"/>
  <c r="O379" i="8"/>
  <c r="P379" i="8"/>
  <c r="Q379" i="8" s="1"/>
  <c r="K380" i="8"/>
  <c r="L380" i="8"/>
  <c r="M380" i="8"/>
  <c r="N380" i="8"/>
  <c r="O380" i="8"/>
  <c r="P380" i="8"/>
  <c r="Q380" i="8" s="1"/>
  <c r="K381" i="8"/>
  <c r="L381" i="8"/>
  <c r="M381" i="8"/>
  <c r="N381" i="8"/>
  <c r="O381" i="8"/>
  <c r="P381" i="8"/>
  <c r="Q381" i="8"/>
  <c r="K382" i="8"/>
  <c r="L382" i="8"/>
  <c r="M382" i="8"/>
  <c r="N382" i="8"/>
  <c r="O382" i="8"/>
  <c r="P382" i="8"/>
  <c r="Q382" i="8" s="1"/>
  <c r="K383" i="8"/>
  <c r="L383" i="8"/>
  <c r="M383" i="8"/>
  <c r="N383" i="8"/>
  <c r="O383" i="8"/>
  <c r="P383" i="8"/>
  <c r="Q383" i="8"/>
  <c r="K384" i="8"/>
  <c r="L384" i="8"/>
  <c r="M384" i="8"/>
  <c r="N384" i="8"/>
  <c r="O384" i="8"/>
  <c r="P384" i="8"/>
  <c r="Q384" i="8" s="1"/>
  <c r="K385" i="8"/>
  <c r="L385" i="8"/>
  <c r="M385" i="8"/>
  <c r="N385" i="8"/>
  <c r="O385" i="8"/>
  <c r="P385" i="8"/>
  <c r="Q385" i="8" s="1"/>
  <c r="K386" i="8"/>
  <c r="L386" i="8"/>
  <c r="M386" i="8"/>
  <c r="N386" i="8"/>
  <c r="O386" i="8"/>
  <c r="P386" i="8"/>
  <c r="Q386" i="8" s="1"/>
  <c r="K387" i="8"/>
  <c r="L387" i="8"/>
  <c r="M387" i="8"/>
  <c r="N387" i="8"/>
  <c r="O387" i="8"/>
  <c r="P387" i="8"/>
  <c r="Q387" i="8"/>
  <c r="K388" i="8"/>
  <c r="L388" i="8"/>
  <c r="M388" i="8"/>
  <c r="N388" i="8"/>
  <c r="O388" i="8"/>
  <c r="P388" i="8"/>
  <c r="Q388" i="8"/>
  <c r="K389" i="8"/>
  <c r="L389" i="8"/>
  <c r="M389" i="8"/>
  <c r="N389" i="8"/>
  <c r="O389" i="8"/>
  <c r="P389" i="8"/>
  <c r="Q389" i="8"/>
  <c r="K390" i="8"/>
  <c r="L390" i="8"/>
  <c r="M390" i="8"/>
  <c r="N390" i="8"/>
  <c r="O390" i="8"/>
  <c r="P390" i="8"/>
  <c r="Q390" i="8" s="1"/>
  <c r="K391" i="8"/>
  <c r="L391" i="8"/>
  <c r="M391" i="8"/>
  <c r="N391" i="8"/>
  <c r="O391" i="8"/>
  <c r="P391" i="8"/>
  <c r="Q391" i="8"/>
  <c r="K392" i="8"/>
  <c r="L392" i="8"/>
  <c r="M392" i="8"/>
  <c r="N392" i="8"/>
  <c r="O392" i="8"/>
  <c r="P392" i="8"/>
  <c r="Q392" i="8" s="1"/>
  <c r="K393" i="8"/>
  <c r="L393" i="8"/>
  <c r="M393" i="8"/>
  <c r="N393" i="8"/>
  <c r="O393" i="8"/>
  <c r="P393" i="8"/>
  <c r="Q393" i="8" s="1"/>
  <c r="K394" i="8"/>
  <c r="L394" i="8"/>
  <c r="M394" i="8"/>
  <c r="N394" i="8"/>
  <c r="O394" i="8"/>
  <c r="P394" i="8"/>
  <c r="Q394" i="8"/>
  <c r="K395" i="8"/>
  <c r="L395" i="8"/>
  <c r="M395" i="8"/>
  <c r="N395" i="8"/>
  <c r="O395" i="8"/>
  <c r="P395" i="8"/>
  <c r="Q395" i="8" s="1"/>
  <c r="K396" i="8"/>
  <c r="L396" i="8"/>
  <c r="M396" i="8"/>
  <c r="N396" i="8"/>
  <c r="O396" i="8"/>
  <c r="P396" i="8"/>
  <c r="Q396" i="8" s="1"/>
  <c r="K397" i="8"/>
  <c r="L397" i="8"/>
  <c r="M397" i="8"/>
  <c r="N397" i="8"/>
  <c r="O397" i="8"/>
  <c r="P397" i="8"/>
  <c r="Q397" i="8" s="1"/>
  <c r="K398" i="8"/>
  <c r="L398" i="8"/>
  <c r="M398" i="8"/>
  <c r="N398" i="8"/>
  <c r="O398" i="8"/>
  <c r="P398" i="8"/>
  <c r="Q398" i="8" s="1"/>
  <c r="K399" i="8"/>
  <c r="L399" i="8"/>
  <c r="M399" i="8"/>
  <c r="N399" i="8"/>
  <c r="O399" i="8"/>
  <c r="P399" i="8"/>
  <c r="Q399" i="8" s="1"/>
  <c r="K400" i="8"/>
  <c r="L400" i="8"/>
  <c r="M400" i="8"/>
  <c r="N400" i="8"/>
  <c r="O400" i="8"/>
  <c r="P400" i="8"/>
  <c r="Q400" i="8" s="1"/>
  <c r="K401" i="8"/>
  <c r="L401" i="8"/>
  <c r="M401" i="8"/>
  <c r="N401" i="8"/>
  <c r="O401" i="8"/>
  <c r="P401" i="8"/>
  <c r="Q401" i="8"/>
  <c r="K402" i="8"/>
  <c r="L402" i="8"/>
  <c r="M402" i="8"/>
  <c r="N402" i="8"/>
  <c r="O402" i="8"/>
  <c r="P402" i="8"/>
  <c r="Q402" i="8" s="1"/>
  <c r="K403" i="8"/>
  <c r="L403" i="8"/>
  <c r="M403" i="8"/>
  <c r="N403" i="8"/>
  <c r="O403" i="8"/>
  <c r="P403" i="8"/>
  <c r="Q403" i="8" s="1"/>
  <c r="K404" i="8"/>
  <c r="L404" i="8"/>
  <c r="M404" i="8"/>
  <c r="N404" i="8"/>
  <c r="O404" i="8"/>
  <c r="P404" i="8"/>
  <c r="Q404" i="8" s="1"/>
  <c r="K405" i="8"/>
  <c r="L405" i="8"/>
  <c r="M405" i="8"/>
  <c r="N405" i="8"/>
  <c r="O405" i="8"/>
  <c r="P405" i="8"/>
  <c r="Q405" i="8" s="1"/>
  <c r="K406" i="8"/>
  <c r="L406" i="8"/>
  <c r="M406" i="8"/>
  <c r="N406" i="8"/>
  <c r="O406" i="8"/>
  <c r="P406" i="8"/>
  <c r="Q406" i="8" s="1"/>
  <c r="K407" i="8"/>
  <c r="L407" i="8"/>
  <c r="M407" i="8"/>
  <c r="N407" i="8"/>
  <c r="O407" i="8"/>
  <c r="P407" i="8"/>
  <c r="Q407" i="8" s="1"/>
  <c r="K408" i="8"/>
  <c r="L408" i="8"/>
  <c r="M408" i="8"/>
  <c r="N408" i="8"/>
  <c r="O408" i="8"/>
  <c r="P408" i="8"/>
  <c r="Q408" i="8"/>
  <c r="K409" i="8"/>
  <c r="L409" i="8"/>
  <c r="M409" i="8"/>
  <c r="N409" i="8"/>
  <c r="O409" i="8"/>
  <c r="P409" i="8"/>
  <c r="Q409" i="8"/>
  <c r="K410" i="8"/>
  <c r="L410" i="8"/>
  <c r="M410" i="8"/>
  <c r="N410" i="8"/>
  <c r="O410" i="8"/>
  <c r="P410" i="8"/>
  <c r="Q410" i="8" s="1"/>
  <c r="K411" i="8"/>
  <c r="L411" i="8"/>
  <c r="M411" i="8"/>
  <c r="N411" i="8"/>
  <c r="O411" i="8"/>
  <c r="P411" i="8"/>
  <c r="Q411" i="8" s="1"/>
  <c r="K412" i="8"/>
  <c r="L412" i="8"/>
  <c r="M412" i="8"/>
  <c r="N412" i="8"/>
  <c r="O412" i="8"/>
  <c r="P412" i="8"/>
  <c r="Q412" i="8" s="1"/>
  <c r="K413" i="8"/>
  <c r="L413" i="8"/>
  <c r="M413" i="8"/>
  <c r="N413" i="8"/>
  <c r="O413" i="8"/>
  <c r="P413" i="8"/>
  <c r="Q413" i="8"/>
  <c r="K414" i="8"/>
  <c r="L414" i="8"/>
  <c r="M414" i="8"/>
  <c r="N414" i="8"/>
  <c r="O414" i="8"/>
  <c r="P414" i="8"/>
  <c r="Q414" i="8" s="1"/>
  <c r="K415" i="8"/>
  <c r="L415" i="8"/>
  <c r="M415" i="8"/>
  <c r="N415" i="8"/>
  <c r="O415" i="8"/>
  <c r="P415" i="8"/>
  <c r="Q415" i="8"/>
  <c r="K416" i="8"/>
  <c r="L416" i="8"/>
  <c r="M416" i="8"/>
  <c r="N416" i="8"/>
  <c r="O416" i="8"/>
  <c r="P416" i="8"/>
  <c r="Q416" i="8" s="1"/>
  <c r="K417" i="8"/>
  <c r="L417" i="8"/>
  <c r="M417" i="8"/>
  <c r="N417" i="8"/>
  <c r="O417" i="8"/>
  <c r="P417" i="8"/>
  <c r="Q417" i="8" s="1"/>
  <c r="K418" i="8"/>
  <c r="L418" i="8"/>
  <c r="M418" i="8"/>
  <c r="N418" i="8"/>
  <c r="O418" i="8"/>
  <c r="P418" i="8"/>
  <c r="Q418" i="8" s="1"/>
  <c r="K419" i="8"/>
  <c r="L419" i="8"/>
  <c r="M419" i="8"/>
  <c r="N419" i="8"/>
  <c r="O419" i="8"/>
  <c r="P419" i="8"/>
  <c r="Q419" i="8"/>
  <c r="K420" i="8"/>
  <c r="L420" i="8"/>
  <c r="M420" i="8"/>
  <c r="N420" i="8"/>
  <c r="O420" i="8"/>
  <c r="P420" i="8"/>
  <c r="Q420" i="8"/>
  <c r="K421" i="8"/>
  <c r="L421" i="8"/>
  <c r="M421" i="8"/>
  <c r="N421" i="8"/>
  <c r="O421" i="8"/>
  <c r="P421" i="8"/>
  <c r="Q421" i="8"/>
  <c r="K422" i="8"/>
  <c r="L422" i="8"/>
  <c r="M422" i="8"/>
  <c r="N422" i="8"/>
  <c r="O422" i="8"/>
  <c r="P422" i="8"/>
  <c r="Q422" i="8" s="1"/>
  <c r="K423" i="8"/>
  <c r="L423" i="8"/>
  <c r="M423" i="8"/>
  <c r="N423" i="8"/>
  <c r="O423" i="8"/>
  <c r="P423" i="8"/>
  <c r="Q423" i="8"/>
  <c r="K424" i="8"/>
  <c r="L424" i="8"/>
  <c r="M424" i="8"/>
  <c r="N424" i="8"/>
  <c r="O424" i="8"/>
  <c r="P424" i="8"/>
  <c r="Q424" i="8" s="1"/>
  <c r="K425" i="8"/>
  <c r="L425" i="8"/>
  <c r="M425" i="8"/>
  <c r="N425" i="8"/>
  <c r="O425" i="8"/>
  <c r="P425" i="8"/>
  <c r="Q425" i="8" s="1"/>
  <c r="K426" i="8"/>
  <c r="L426" i="8"/>
  <c r="M426" i="8"/>
  <c r="N426" i="8"/>
  <c r="O426" i="8"/>
  <c r="P426" i="8"/>
  <c r="Q426" i="8"/>
  <c r="K427" i="8"/>
  <c r="L427" i="8"/>
  <c r="M427" i="8"/>
  <c r="N427" i="8"/>
  <c r="O427" i="8"/>
  <c r="P427" i="8"/>
  <c r="Q427" i="8" s="1"/>
  <c r="K428" i="8"/>
  <c r="L428" i="8"/>
  <c r="M428" i="8"/>
  <c r="N428" i="8"/>
  <c r="O428" i="8"/>
  <c r="P428" i="8"/>
  <c r="Q428" i="8" s="1"/>
  <c r="K429" i="8"/>
  <c r="L429" i="8"/>
  <c r="M429" i="8"/>
  <c r="N429" i="8"/>
  <c r="O429" i="8"/>
  <c r="P429" i="8"/>
  <c r="Q429" i="8" s="1"/>
  <c r="K430" i="8"/>
  <c r="L430" i="8"/>
  <c r="M430" i="8"/>
  <c r="N430" i="8"/>
  <c r="O430" i="8"/>
  <c r="P430" i="8"/>
  <c r="Q430" i="8" s="1"/>
  <c r="K431" i="8"/>
  <c r="L431" i="8"/>
  <c r="M431" i="8"/>
  <c r="N431" i="8"/>
  <c r="O431" i="8"/>
  <c r="P431" i="8"/>
  <c r="Q431" i="8" s="1"/>
  <c r="K432" i="8"/>
  <c r="L432" i="8"/>
  <c r="M432" i="8"/>
  <c r="N432" i="8"/>
  <c r="O432" i="8"/>
  <c r="P432" i="8"/>
  <c r="Q432" i="8" s="1"/>
  <c r="K433" i="8"/>
  <c r="L433" i="8"/>
  <c r="M433" i="8"/>
  <c r="N433" i="8"/>
  <c r="O433" i="8"/>
  <c r="P433" i="8"/>
  <c r="Q433" i="8"/>
  <c r="K434" i="8"/>
  <c r="L434" i="8"/>
  <c r="M434" i="8"/>
  <c r="N434" i="8"/>
  <c r="O434" i="8"/>
  <c r="P434" i="8"/>
  <c r="Q434" i="8" s="1"/>
  <c r="K435" i="8"/>
  <c r="L435" i="8"/>
  <c r="M435" i="8"/>
  <c r="N435" i="8"/>
  <c r="O435" i="8"/>
  <c r="P435" i="8"/>
  <c r="Q435" i="8" s="1"/>
  <c r="K436" i="8"/>
  <c r="L436" i="8"/>
  <c r="M436" i="8"/>
  <c r="N436" i="8"/>
  <c r="O436" i="8"/>
  <c r="P436" i="8"/>
  <c r="Q436" i="8" s="1"/>
  <c r="K437" i="8"/>
  <c r="L437" i="8"/>
  <c r="M437" i="8"/>
  <c r="N437" i="8"/>
  <c r="O437" i="8"/>
  <c r="P437" i="8"/>
  <c r="Q437" i="8" s="1"/>
  <c r="K438" i="8"/>
  <c r="L438" i="8"/>
  <c r="M438" i="8"/>
  <c r="N438" i="8"/>
  <c r="O438" i="8"/>
  <c r="P438" i="8"/>
  <c r="Q438" i="8" s="1"/>
  <c r="K439" i="8"/>
  <c r="L439" i="8"/>
  <c r="M439" i="8"/>
  <c r="N439" i="8"/>
  <c r="O439" i="8"/>
  <c r="P439" i="8"/>
  <c r="Q439" i="8" s="1"/>
  <c r="K440" i="8"/>
  <c r="L440" i="8"/>
  <c r="M440" i="8"/>
  <c r="N440" i="8"/>
  <c r="O440" i="8"/>
  <c r="P440" i="8"/>
  <c r="Q440" i="8"/>
  <c r="K441" i="8"/>
  <c r="L441" i="8"/>
  <c r="M441" i="8"/>
  <c r="N441" i="8"/>
  <c r="O441" i="8"/>
  <c r="P441" i="8"/>
  <c r="Q441" i="8"/>
  <c r="K442" i="8"/>
  <c r="L442" i="8"/>
  <c r="M442" i="8"/>
  <c r="N442" i="8"/>
  <c r="O442" i="8"/>
  <c r="P442" i="8"/>
  <c r="Q442" i="8" s="1"/>
  <c r="K443" i="8"/>
  <c r="L443" i="8"/>
  <c r="M443" i="8"/>
  <c r="N443" i="8"/>
  <c r="O443" i="8"/>
  <c r="P443" i="8"/>
  <c r="Q443" i="8" s="1"/>
  <c r="K444" i="8"/>
  <c r="L444" i="8"/>
  <c r="M444" i="8"/>
  <c r="N444" i="8"/>
  <c r="O444" i="8"/>
  <c r="P444" i="8"/>
  <c r="Q444" i="8" s="1"/>
  <c r="K445" i="8"/>
  <c r="L445" i="8"/>
  <c r="M445" i="8"/>
  <c r="N445" i="8"/>
  <c r="O445" i="8"/>
  <c r="P445" i="8"/>
  <c r="Q445" i="8"/>
  <c r="K446" i="8"/>
  <c r="L446" i="8"/>
  <c r="M446" i="8"/>
  <c r="N446" i="8"/>
  <c r="O446" i="8"/>
  <c r="P446" i="8"/>
  <c r="Q446" i="8" s="1"/>
  <c r="K447" i="8"/>
  <c r="L447" i="8"/>
  <c r="M447" i="8"/>
  <c r="N447" i="8"/>
  <c r="O447" i="8"/>
  <c r="P447" i="8"/>
  <c r="Q447" i="8"/>
  <c r="K448" i="8"/>
  <c r="L448" i="8"/>
  <c r="M448" i="8"/>
  <c r="N448" i="8"/>
  <c r="O448" i="8"/>
  <c r="P448" i="8"/>
  <c r="Q448" i="8" s="1"/>
  <c r="K449" i="8"/>
  <c r="L449" i="8"/>
  <c r="M449" i="8"/>
  <c r="N449" i="8"/>
  <c r="O449" i="8"/>
  <c r="P449" i="8"/>
  <c r="Q449" i="8" s="1"/>
  <c r="K450" i="8"/>
  <c r="L450" i="8"/>
  <c r="M450" i="8"/>
  <c r="N450" i="8"/>
  <c r="O450" i="8"/>
  <c r="P450" i="8"/>
  <c r="Q450" i="8" s="1"/>
  <c r="K451" i="8"/>
  <c r="L451" i="8"/>
  <c r="M451" i="8"/>
  <c r="N451" i="8"/>
  <c r="O451" i="8"/>
  <c r="P451" i="8"/>
  <c r="Q451" i="8"/>
  <c r="K452" i="8"/>
  <c r="L452" i="8"/>
  <c r="M452" i="8"/>
  <c r="N452" i="8"/>
  <c r="O452" i="8"/>
  <c r="P452" i="8"/>
  <c r="Q452" i="8"/>
  <c r="K453" i="8"/>
  <c r="L453" i="8"/>
  <c r="M453" i="8"/>
  <c r="N453" i="8"/>
  <c r="O453" i="8"/>
  <c r="P453" i="8"/>
  <c r="Q453" i="8"/>
  <c r="K454" i="8"/>
  <c r="L454" i="8"/>
  <c r="M454" i="8"/>
  <c r="N454" i="8"/>
  <c r="O454" i="8"/>
  <c r="P454" i="8"/>
  <c r="Q454" i="8" s="1"/>
  <c r="K455" i="8"/>
  <c r="L455" i="8"/>
  <c r="M455" i="8"/>
  <c r="N455" i="8"/>
  <c r="O455" i="8"/>
  <c r="P455" i="8"/>
  <c r="Q455" i="8"/>
  <c r="K456" i="8"/>
  <c r="L456" i="8"/>
  <c r="M456" i="8"/>
  <c r="N456" i="8"/>
  <c r="O456" i="8"/>
  <c r="P456" i="8"/>
  <c r="Q456" i="8" s="1"/>
  <c r="K457" i="8"/>
  <c r="L457" i="8"/>
  <c r="M457" i="8"/>
  <c r="N457" i="8"/>
  <c r="O457" i="8"/>
  <c r="P457" i="8"/>
  <c r="Q457" i="8" s="1"/>
  <c r="K458" i="8"/>
  <c r="L458" i="8"/>
  <c r="M458" i="8"/>
  <c r="N458" i="8"/>
  <c r="O458" i="8"/>
  <c r="P458" i="8"/>
  <c r="Q458" i="8"/>
  <c r="K459" i="8"/>
  <c r="L459" i="8"/>
  <c r="M459" i="8"/>
  <c r="N459" i="8"/>
  <c r="O459" i="8"/>
  <c r="P459" i="8"/>
  <c r="Q459" i="8" s="1"/>
  <c r="K460" i="8"/>
  <c r="L460" i="8"/>
  <c r="M460" i="8"/>
  <c r="N460" i="8"/>
  <c r="O460" i="8"/>
  <c r="P460" i="8"/>
  <c r="Q460" i="8" s="1"/>
  <c r="K461" i="8"/>
  <c r="L461" i="8"/>
  <c r="M461" i="8"/>
  <c r="N461" i="8"/>
  <c r="O461" i="8"/>
  <c r="P461" i="8"/>
  <c r="Q461" i="8"/>
  <c r="K462" i="8"/>
  <c r="L462" i="8"/>
  <c r="M462" i="8"/>
  <c r="N462" i="8"/>
  <c r="O462" i="8"/>
  <c r="P462" i="8"/>
  <c r="Q462" i="8" s="1"/>
  <c r="K463" i="8"/>
  <c r="L463" i="8"/>
  <c r="M463" i="8"/>
  <c r="N463" i="8"/>
  <c r="O463" i="8"/>
  <c r="P463" i="8"/>
  <c r="Q463" i="8" s="1"/>
  <c r="K464" i="8"/>
  <c r="L464" i="8"/>
  <c r="M464" i="8"/>
  <c r="N464" i="8"/>
  <c r="O464" i="8"/>
  <c r="P464" i="8"/>
  <c r="Q464" i="8" s="1"/>
  <c r="K465" i="8"/>
  <c r="L465" i="8"/>
  <c r="M465" i="8"/>
  <c r="N465" i="8"/>
  <c r="O465" i="8"/>
  <c r="P465" i="8"/>
  <c r="Q465" i="8" s="1"/>
  <c r="K466" i="8"/>
  <c r="L466" i="8"/>
  <c r="M466" i="8"/>
  <c r="N466" i="8"/>
  <c r="O466" i="8"/>
  <c r="P466" i="8"/>
  <c r="Q466" i="8"/>
  <c r="K467" i="8"/>
  <c r="L467" i="8"/>
  <c r="M467" i="8"/>
  <c r="N467" i="8"/>
  <c r="O467" i="8"/>
  <c r="P467" i="8"/>
  <c r="Q467" i="8" s="1"/>
  <c r="K468" i="8"/>
  <c r="L468" i="8"/>
  <c r="M468" i="8"/>
  <c r="N468" i="8"/>
  <c r="O468" i="8"/>
  <c r="P468" i="8"/>
  <c r="Q468" i="8" s="1"/>
  <c r="K469" i="8"/>
  <c r="L469" i="8"/>
  <c r="M469" i="8"/>
  <c r="N469" i="8"/>
  <c r="O469" i="8"/>
  <c r="P469" i="8"/>
  <c r="Q469" i="8"/>
  <c r="K470" i="8"/>
  <c r="L470" i="8"/>
  <c r="M470" i="8"/>
  <c r="N470" i="8"/>
  <c r="O470" i="8"/>
  <c r="P470" i="8"/>
  <c r="Q470" i="8" s="1"/>
  <c r="K471" i="8"/>
  <c r="L471" i="8"/>
  <c r="M471" i="8"/>
  <c r="N471" i="8"/>
  <c r="O471" i="8"/>
  <c r="P471" i="8"/>
  <c r="Q471" i="8" s="1"/>
  <c r="K472" i="8"/>
  <c r="L472" i="8"/>
  <c r="M472" i="8"/>
  <c r="N472" i="8"/>
  <c r="O472" i="8"/>
  <c r="P472" i="8"/>
  <c r="Q472" i="8" s="1"/>
  <c r="K473" i="8"/>
  <c r="L473" i="8"/>
  <c r="M473" i="8"/>
  <c r="N473" i="8"/>
  <c r="O473" i="8"/>
  <c r="P473" i="8"/>
  <c r="Q473" i="8"/>
  <c r="K474" i="8"/>
  <c r="L474" i="8"/>
  <c r="M474" i="8"/>
  <c r="N474" i="8"/>
  <c r="O474" i="8"/>
  <c r="P474" i="8"/>
  <c r="Q474" i="8"/>
  <c r="K475" i="8"/>
  <c r="L475" i="8"/>
  <c r="M475" i="8"/>
  <c r="N475" i="8"/>
  <c r="O475" i="8"/>
  <c r="P475" i="8"/>
  <c r="Q475" i="8" s="1"/>
  <c r="K476" i="8"/>
  <c r="L476" i="8"/>
  <c r="M476" i="8"/>
  <c r="N476" i="8"/>
  <c r="O476" i="8"/>
  <c r="P476" i="8"/>
  <c r="Q476" i="8" s="1"/>
  <c r="K477" i="8"/>
  <c r="L477" i="8"/>
  <c r="M477" i="8"/>
  <c r="N477" i="8"/>
  <c r="O477" i="8"/>
  <c r="P477" i="8"/>
  <c r="Q477" i="8" s="1"/>
  <c r="K478" i="8"/>
  <c r="L478" i="8"/>
  <c r="M478" i="8"/>
  <c r="N478" i="8"/>
  <c r="O478" i="8"/>
  <c r="P478" i="8"/>
  <c r="Q478" i="8" s="1"/>
  <c r="K479" i="8"/>
  <c r="L479" i="8"/>
  <c r="M479" i="8"/>
  <c r="N479" i="8"/>
  <c r="O479" i="8"/>
  <c r="P479" i="8"/>
  <c r="Q479" i="8"/>
  <c r="K480" i="8"/>
  <c r="L480" i="8"/>
  <c r="M480" i="8"/>
  <c r="N480" i="8"/>
  <c r="O480" i="8"/>
  <c r="P480" i="8"/>
  <c r="Q480" i="8"/>
  <c r="K481" i="8"/>
  <c r="L481" i="8"/>
  <c r="M481" i="8"/>
  <c r="N481" i="8"/>
  <c r="O481" i="8"/>
  <c r="P481" i="8"/>
  <c r="Q481" i="8"/>
  <c r="K482" i="8"/>
  <c r="L482" i="8"/>
  <c r="M482" i="8"/>
  <c r="N482" i="8"/>
  <c r="O482" i="8"/>
  <c r="P482" i="8"/>
  <c r="Q482" i="8" s="1"/>
  <c r="K483" i="8"/>
  <c r="L483" i="8"/>
  <c r="M483" i="8"/>
  <c r="N483" i="8"/>
  <c r="O483" i="8"/>
  <c r="P483" i="8"/>
  <c r="Q483" i="8" s="1"/>
  <c r="K484" i="8"/>
  <c r="L484" i="8"/>
  <c r="M484" i="8"/>
  <c r="N484" i="8"/>
  <c r="O484" i="8"/>
  <c r="P484" i="8"/>
  <c r="Q484" i="8"/>
  <c r="K485" i="8"/>
  <c r="L485" i="8"/>
  <c r="M485" i="8"/>
  <c r="N485" i="8"/>
  <c r="O485" i="8"/>
  <c r="P485" i="8"/>
  <c r="Q485" i="8" s="1"/>
  <c r="K486" i="8"/>
  <c r="L486" i="8"/>
  <c r="M486" i="8"/>
  <c r="N486" i="8"/>
  <c r="O486" i="8"/>
  <c r="P486" i="8"/>
  <c r="Q486" i="8" s="1"/>
  <c r="K487" i="8"/>
  <c r="L487" i="8"/>
  <c r="M487" i="8"/>
  <c r="N487" i="8"/>
  <c r="O487" i="8"/>
  <c r="P487" i="8"/>
  <c r="Q487" i="8"/>
  <c r="K488" i="8"/>
  <c r="L488" i="8"/>
  <c r="M488" i="8"/>
  <c r="N488" i="8"/>
  <c r="O488" i="8"/>
  <c r="P488" i="8"/>
  <c r="Q488" i="8"/>
  <c r="K489" i="8"/>
  <c r="L489" i="8"/>
  <c r="M489" i="8"/>
  <c r="N489" i="8"/>
  <c r="O489" i="8"/>
  <c r="P489" i="8"/>
  <c r="Q489" i="8" s="1"/>
  <c r="K490" i="8"/>
  <c r="L490" i="8"/>
  <c r="M490" i="8"/>
  <c r="N490" i="8"/>
  <c r="O490" i="8"/>
  <c r="P490" i="8"/>
  <c r="Q490" i="8"/>
  <c r="K491" i="8"/>
  <c r="L491" i="8"/>
  <c r="M491" i="8"/>
  <c r="N491" i="8"/>
  <c r="O491" i="8"/>
  <c r="P491" i="8"/>
  <c r="Q491" i="8" s="1"/>
  <c r="K492" i="8"/>
  <c r="L492" i="8"/>
  <c r="M492" i="8"/>
  <c r="N492" i="8"/>
  <c r="O492" i="8"/>
  <c r="P492" i="8"/>
  <c r="Q492" i="8"/>
  <c r="K493" i="8"/>
  <c r="L493" i="8"/>
  <c r="M493" i="8"/>
  <c r="N493" i="8"/>
  <c r="O493" i="8"/>
  <c r="P493" i="8"/>
  <c r="Q493" i="8"/>
  <c r="K494" i="8"/>
  <c r="L494" i="8"/>
  <c r="M494" i="8"/>
  <c r="N494" i="8"/>
  <c r="O494" i="8"/>
  <c r="P494" i="8"/>
  <c r="Q494" i="8" s="1"/>
  <c r="K495" i="8"/>
  <c r="L495" i="8"/>
  <c r="M495" i="8"/>
  <c r="N495" i="8"/>
  <c r="O495" i="8"/>
  <c r="P495" i="8"/>
  <c r="Q495" i="8" s="1"/>
  <c r="K496" i="8"/>
  <c r="L496" i="8"/>
  <c r="M496" i="8"/>
  <c r="N496" i="8"/>
  <c r="O496" i="8"/>
  <c r="P496" i="8"/>
  <c r="Q496" i="8" s="1"/>
  <c r="K497" i="8"/>
  <c r="L497" i="8"/>
  <c r="M497" i="8"/>
  <c r="N497" i="8"/>
  <c r="O497" i="8"/>
  <c r="P497" i="8"/>
  <c r="Q497" i="8" s="1"/>
  <c r="K498" i="8"/>
  <c r="L498" i="8"/>
  <c r="M498" i="8"/>
  <c r="N498" i="8"/>
  <c r="O498" i="8"/>
  <c r="P498" i="8"/>
  <c r="Q498" i="8"/>
  <c r="K499" i="8"/>
  <c r="L499" i="8"/>
  <c r="M499" i="8"/>
  <c r="N499" i="8"/>
  <c r="O499" i="8"/>
  <c r="P499" i="8"/>
  <c r="Q499" i="8" s="1"/>
  <c r="K500" i="8"/>
  <c r="L500" i="8"/>
  <c r="M500" i="8"/>
  <c r="N500" i="8"/>
  <c r="O500" i="8"/>
  <c r="P500" i="8"/>
  <c r="Q500" i="8" s="1"/>
  <c r="K501" i="8"/>
  <c r="L501" i="8"/>
  <c r="M501" i="8"/>
  <c r="N501" i="8"/>
  <c r="O501" i="8"/>
  <c r="P501" i="8"/>
  <c r="Q501" i="8" s="1"/>
  <c r="K502" i="8"/>
  <c r="L502" i="8"/>
  <c r="M502" i="8"/>
  <c r="N502" i="8"/>
  <c r="O502" i="8"/>
  <c r="P502" i="8"/>
  <c r="Q502" i="8" s="1"/>
  <c r="K503" i="8"/>
  <c r="L503" i="8"/>
  <c r="M503" i="8"/>
  <c r="N503" i="8"/>
  <c r="O503" i="8"/>
  <c r="P503" i="8"/>
  <c r="Q503" i="8" s="1"/>
  <c r="K504" i="8"/>
  <c r="L504" i="8"/>
  <c r="M504" i="8"/>
  <c r="N504" i="8"/>
  <c r="O504" i="8"/>
  <c r="P504" i="8"/>
  <c r="Q504" i="8"/>
  <c r="K505" i="8"/>
  <c r="L505" i="8"/>
  <c r="M505" i="8"/>
  <c r="N505" i="8"/>
  <c r="O505" i="8"/>
  <c r="P505" i="8"/>
  <c r="Q505" i="8"/>
  <c r="K506" i="8"/>
  <c r="L506" i="8"/>
  <c r="M506" i="8"/>
  <c r="N506" i="8"/>
  <c r="O506" i="8"/>
  <c r="P506" i="8"/>
  <c r="Q506" i="8" s="1"/>
  <c r="K507" i="8"/>
  <c r="L507" i="8"/>
  <c r="M507" i="8"/>
  <c r="N507" i="8"/>
  <c r="O507" i="8"/>
  <c r="P507" i="8"/>
  <c r="Q507" i="8" s="1"/>
  <c r="K508" i="8"/>
  <c r="L508" i="8"/>
  <c r="M508" i="8"/>
  <c r="N508" i="8"/>
  <c r="O508" i="8"/>
  <c r="P508" i="8"/>
  <c r="Q508" i="8"/>
  <c r="K509" i="8"/>
  <c r="L509" i="8"/>
  <c r="M509" i="8"/>
  <c r="N509" i="8"/>
  <c r="O509" i="8"/>
  <c r="P509" i="8"/>
  <c r="Q509" i="8"/>
  <c r="K510" i="8"/>
  <c r="L510" i="8"/>
  <c r="M510" i="8"/>
  <c r="N510" i="8"/>
  <c r="O510" i="8"/>
  <c r="P510" i="8"/>
  <c r="Q510" i="8" s="1"/>
  <c r="K511" i="8"/>
  <c r="L511" i="8"/>
  <c r="M511" i="8"/>
  <c r="N511" i="8"/>
  <c r="O511" i="8"/>
  <c r="P511" i="8"/>
  <c r="Q511" i="8" s="1"/>
  <c r="K512" i="8"/>
  <c r="L512" i="8"/>
  <c r="M512" i="8"/>
  <c r="N512" i="8"/>
  <c r="O512" i="8"/>
  <c r="P512" i="8"/>
  <c r="Q512" i="8" s="1"/>
  <c r="K513" i="8"/>
  <c r="L513" i="8"/>
  <c r="M513" i="8"/>
  <c r="N513" i="8"/>
  <c r="O513" i="8"/>
  <c r="P513" i="8"/>
  <c r="Q513" i="8" s="1"/>
  <c r="K514" i="8"/>
  <c r="L514" i="8"/>
  <c r="M514" i="8"/>
  <c r="N514" i="8"/>
  <c r="O514" i="8"/>
  <c r="P514" i="8"/>
  <c r="Q514" i="8" s="1"/>
  <c r="K515" i="8"/>
  <c r="L515" i="8"/>
  <c r="M515" i="8"/>
  <c r="N515" i="8"/>
  <c r="O515" i="8"/>
  <c r="P515" i="8"/>
  <c r="Q515" i="8" s="1"/>
  <c r="K516" i="8"/>
  <c r="L516" i="8"/>
  <c r="M516" i="8"/>
  <c r="N516" i="8"/>
  <c r="O516" i="8"/>
  <c r="P516" i="8"/>
  <c r="Q516" i="8" s="1"/>
  <c r="K517" i="8"/>
  <c r="L517" i="8"/>
  <c r="M517" i="8"/>
  <c r="N517" i="8"/>
  <c r="O517" i="8"/>
  <c r="P517" i="8"/>
  <c r="Q517" i="8" s="1"/>
  <c r="K518" i="8"/>
  <c r="L518" i="8"/>
  <c r="M518" i="8"/>
  <c r="N518" i="8"/>
  <c r="O518" i="8"/>
  <c r="P518" i="8"/>
  <c r="Q518" i="8" s="1"/>
  <c r="K519" i="8"/>
  <c r="L519" i="8"/>
  <c r="M519" i="8"/>
  <c r="N519" i="8"/>
  <c r="O519" i="8"/>
  <c r="P519" i="8"/>
  <c r="Q519" i="8"/>
  <c r="K520" i="8"/>
  <c r="L520" i="8"/>
  <c r="M520" i="8"/>
  <c r="N520" i="8"/>
  <c r="O520" i="8"/>
  <c r="P520" i="8"/>
  <c r="Q520" i="8" s="1"/>
  <c r="K521" i="8"/>
  <c r="L521" i="8"/>
  <c r="M521" i="8"/>
  <c r="N521" i="8"/>
  <c r="O521" i="8"/>
  <c r="P521" i="8"/>
  <c r="Q521" i="8" s="1"/>
  <c r="K522" i="8"/>
  <c r="L522" i="8"/>
  <c r="M522" i="8"/>
  <c r="N522" i="8"/>
  <c r="O522" i="8"/>
  <c r="P522" i="8"/>
  <c r="Q522" i="8" s="1"/>
  <c r="K523" i="8"/>
  <c r="L523" i="8"/>
  <c r="M523" i="8"/>
  <c r="N523" i="8"/>
  <c r="O523" i="8"/>
  <c r="P523" i="8"/>
  <c r="Q523" i="8"/>
  <c r="K524" i="8"/>
  <c r="L524" i="8"/>
  <c r="M524" i="8"/>
  <c r="N524" i="8"/>
  <c r="O524" i="8"/>
  <c r="P524" i="8"/>
  <c r="Q524" i="8" s="1"/>
  <c r="K525" i="8"/>
  <c r="L525" i="8"/>
  <c r="M525" i="8"/>
  <c r="N525" i="8"/>
  <c r="O525" i="8"/>
  <c r="P525" i="8"/>
  <c r="Q525" i="8" s="1"/>
  <c r="K526" i="8"/>
  <c r="L526" i="8"/>
  <c r="M526" i="8"/>
  <c r="N526" i="8"/>
  <c r="O526" i="8"/>
  <c r="P526" i="8"/>
  <c r="Q526" i="8" s="1"/>
  <c r="K527" i="8"/>
  <c r="L527" i="8"/>
  <c r="M527" i="8"/>
  <c r="N527" i="8"/>
  <c r="O527" i="8"/>
  <c r="P527" i="8"/>
  <c r="Q527" i="8" s="1"/>
  <c r="K528" i="8"/>
  <c r="L528" i="8"/>
  <c r="M528" i="8"/>
  <c r="N528" i="8"/>
  <c r="O528" i="8"/>
  <c r="P528" i="8"/>
  <c r="Q528" i="8" s="1"/>
  <c r="K529" i="8"/>
  <c r="L529" i="8"/>
  <c r="M529" i="8"/>
  <c r="N529" i="8"/>
  <c r="O529" i="8"/>
  <c r="P529" i="8"/>
  <c r="Q529" i="8" s="1"/>
  <c r="K530" i="8"/>
  <c r="L530" i="8"/>
  <c r="M530" i="8"/>
  <c r="N530" i="8"/>
  <c r="O530" i="8"/>
  <c r="P530" i="8"/>
  <c r="Q530" i="8" s="1"/>
  <c r="K531" i="8"/>
  <c r="L531" i="8"/>
  <c r="M531" i="8"/>
  <c r="N531" i="8"/>
  <c r="O531" i="8"/>
  <c r="P531" i="8"/>
  <c r="Q531" i="8" s="1"/>
  <c r="K532" i="8"/>
  <c r="L532" i="8"/>
  <c r="M532" i="8"/>
  <c r="N532" i="8"/>
  <c r="O532" i="8"/>
  <c r="P532" i="8"/>
  <c r="Q532" i="8" s="1"/>
  <c r="K533" i="8"/>
  <c r="L533" i="8"/>
  <c r="M533" i="8"/>
  <c r="N533" i="8"/>
  <c r="O533" i="8"/>
  <c r="P533" i="8"/>
  <c r="Q533" i="8"/>
  <c r="K534" i="8"/>
  <c r="L534" i="8"/>
  <c r="M534" i="8"/>
  <c r="N534" i="8"/>
  <c r="O534" i="8"/>
  <c r="P534" i="8"/>
  <c r="Q534" i="8" s="1"/>
  <c r="K535" i="8"/>
  <c r="L535" i="8"/>
  <c r="M535" i="8"/>
  <c r="N535" i="8"/>
  <c r="O535" i="8"/>
  <c r="P535" i="8"/>
  <c r="Q535" i="8" s="1"/>
  <c r="K536" i="8"/>
  <c r="L536" i="8"/>
  <c r="M536" i="8"/>
  <c r="N536" i="8"/>
  <c r="O536" i="8"/>
  <c r="P536" i="8"/>
  <c r="Q536" i="8" s="1"/>
  <c r="K537" i="8"/>
  <c r="L537" i="8"/>
  <c r="M537" i="8"/>
  <c r="N537" i="8"/>
  <c r="O537" i="8"/>
  <c r="P537" i="8"/>
  <c r="Q537" i="8" s="1"/>
  <c r="K538" i="8"/>
  <c r="L538" i="8"/>
  <c r="M538" i="8"/>
  <c r="N538" i="8"/>
  <c r="O538" i="8"/>
  <c r="P538" i="8"/>
  <c r="Q538" i="8" s="1"/>
  <c r="K539" i="8"/>
  <c r="L539" i="8"/>
  <c r="M539" i="8"/>
  <c r="N539" i="8"/>
  <c r="O539" i="8"/>
  <c r="P539" i="8"/>
  <c r="Q539" i="8" s="1"/>
  <c r="K540" i="8"/>
  <c r="L540" i="8"/>
  <c r="M540" i="8"/>
  <c r="N540" i="8"/>
  <c r="O540" i="8"/>
  <c r="P540" i="8"/>
  <c r="Q540" i="8"/>
  <c r="K541" i="8"/>
  <c r="L541" i="8"/>
  <c r="M541" i="8"/>
  <c r="N541" i="8"/>
  <c r="O541" i="8"/>
  <c r="P541" i="8"/>
  <c r="Q541" i="8"/>
  <c r="K542" i="8"/>
  <c r="L542" i="8"/>
  <c r="M542" i="8"/>
  <c r="N542" i="8"/>
  <c r="O542" i="8"/>
  <c r="P542" i="8"/>
  <c r="Q542" i="8" s="1"/>
  <c r="K543" i="8"/>
  <c r="L543" i="8"/>
  <c r="M543" i="8"/>
  <c r="N543" i="8"/>
  <c r="O543" i="8"/>
  <c r="P543" i="8"/>
  <c r="Q543" i="8" s="1"/>
  <c r="K544" i="8"/>
  <c r="L544" i="8"/>
  <c r="M544" i="8"/>
  <c r="N544" i="8"/>
  <c r="O544" i="8"/>
  <c r="P544" i="8"/>
  <c r="Q544" i="8"/>
  <c r="K545" i="8"/>
  <c r="L545" i="8"/>
  <c r="M545" i="8"/>
  <c r="N545" i="8"/>
  <c r="O545" i="8"/>
  <c r="P545" i="8"/>
  <c r="Q545" i="8" s="1"/>
  <c r="K546" i="8"/>
  <c r="L546" i="8"/>
  <c r="M546" i="8"/>
  <c r="N546" i="8"/>
  <c r="O546" i="8"/>
  <c r="P546" i="8"/>
  <c r="Q546" i="8" s="1"/>
  <c r="K547" i="8"/>
  <c r="L547" i="8"/>
  <c r="M547" i="8"/>
  <c r="N547" i="8"/>
  <c r="O547" i="8"/>
  <c r="P547" i="8"/>
  <c r="Q547" i="8" s="1"/>
  <c r="K548" i="8"/>
  <c r="L548" i="8"/>
  <c r="M548" i="8"/>
  <c r="N548" i="8"/>
  <c r="O548" i="8"/>
  <c r="P548" i="8"/>
  <c r="Q548" i="8" s="1"/>
  <c r="K549" i="8"/>
  <c r="L549" i="8"/>
  <c r="M549" i="8"/>
  <c r="N549" i="8"/>
  <c r="O549" i="8"/>
  <c r="P549" i="8"/>
  <c r="Q549" i="8"/>
  <c r="K550" i="8"/>
  <c r="L550" i="8"/>
  <c r="M550" i="8"/>
  <c r="N550" i="8"/>
  <c r="O550" i="8"/>
  <c r="P550" i="8"/>
  <c r="Q550" i="8" s="1"/>
  <c r="K551" i="8"/>
  <c r="L551" i="8"/>
  <c r="M551" i="8"/>
  <c r="N551" i="8"/>
  <c r="O551" i="8"/>
  <c r="P551" i="8"/>
  <c r="Q551" i="8" s="1"/>
  <c r="K552" i="8"/>
  <c r="L552" i="8"/>
  <c r="M552" i="8"/>
  <c r="N552" i="8"/>
  <c r="O552" i="8"/>
  <c r="P552" i="8"/>
  <c r="Q552" i="8" s="1"/>
  <c r="K553" i="8"/>
  <c r="L553" i="8"/>
  <c r="M553" i="8"/>
  <c r="N553" i="8"/>
  <c r="O553" i="8"/>
  <c r="P553" i="8"/>
  <c r="Q553" i="8" s="1"/>
  <c r="K554" i="8"/>
  <c r="L554" i="8"/>
  <c r="M554" i="8"/>
  <c r="N554" i="8"/>
  <c r="O554" i="8"/>
  <c r="P554" i="8"/>
  <c r="Q554" i="8"/>
  <c r="K555" i="8"/>
  <c r="L555" i="8"/>
  <c r="M555" i="8"/>
  <c r="N555" i="8"/>
  <c r="O555" i="8"/>
  <c r="P555" i="8"/>
  <c r="Q555" i="8" s="1"/>
  <c r="K556" i="8"/>
  <c r="L556" i="8"/>
  <c r="M556" i="8"/>
  <c r="N556" i="8"/>
  <c r="O556" i="8"/>
  <c r="P556" i="8"/>
  <c r="Q556" i="8" s="1"/>
  <c r="K557" i="8"/>
  <c r="L557" i="8"/>
  <c r="M557" i="8"/>
  <c r="N557" i="8"/>
  <c r="O557" i="8"/>
  <c r="P557" i="8"/>
  <c r="Q557" i="8"/>
  <c r="K558" i="8"/>
  <c r="L558" i="8"/>
  <c r="M558" i="8"/>
  <c r="N558" i="8"/>
  <c r="O558" i="8"/>
  <c r="P558" i="8"/>
  <c r="Q558" i="8" s="1"/>
  <c r="K559" i="8"/>
  <c r="L559" i="8"/>
  <c r="M559" i="8"/>
  <c r="N559" i="8"/>
  <c r="O559" i="8"/>
  <c r="P559" i="8"/>
  <c r="Q559" i="8" s="1"/>
  <c r="K560" i="8"/>
  <c r="L560" i="8"/>
  <c r="M560" i="8"/>
  <c r="N560" i="8"/>
  <c r="O560" i="8"/>
  <c r="P560" i="8"/>
  <c r="Q560" i="8" s="1"/>
  <c r="K561" i="8"/>
  <c r="L561" i="8"/>
  <c r="M561" i="8"/>
  <c r="N561" i="8"/>
  <c r="O561" i="8"/>
  <c r="P561" i="8"/>
  <c r="Q561" i="8" s="1"/>
  <c r="K562" i="8"/>
  <c r="L562" i="8"/>
  <c r="M562" i="8"/>
  <c r="N562" i="8"/>
  <c r="O562" i="8"/>
  <c r="P562" i="8"/>
  <c r="Q562" i="8"/>
  <c r="K563" i="8"/>
  <c r="L563" i="8"/>
  <c r="M563" i="8"/>
  <c r="N563" i="8"/>
  <c r="O563" i="8"/>
  <c r="P563" i="8"/>
  <c r="Q563" i="8" s="1"/>
  <c r="K564" i="8"/>
  <c r="L564" i="8"/>
  <c r="M564" i="8"/>
  <c r="N564" i="8"/>
  <c r="O564" i="8"/>
  <c r="P564" i="8"/>
  <c r="Q564" i="8" s="1"/>
  <c r="K565" i="8"/>
  <c r="L565" i="8"/>
  <c r="M565" i="8"/>
  <c r="N565" i="8"/>
  <c r="O565" i="8"/>
  <c r="P565" i="8"/>
  <c r="Q565" i="8" s="1"/>
  <c r="K566" i="8"/>
  <c r="L566" i="8"/>
  <c r="M566" i="8"/>
  <c r="N566" i="8"/>
  <c r="O566" i="8"/>
  <c r="P566" i="8"/>
  <c r="Q566" i="8" s="1"/>
  <c r="K567" i="8"/>
  <c r="L567" i="8"/>
  <c r="M567" i="8"/>
  <c r="N567" i="8"/>
  <c r="O567" i="8"/>
  <c r="P567" i="8"/>
  <c r="Q567" i="8" s="1"/>
  <c r="K568" i="8"/>
  <c r="L568" i="8"/>
  <c r="M568" i="8"/>
  <c r="N568" i="8"/>
  <c r="O568" i="8"/>
  <c r="P568" i="8"/>
  <c r="Q568" i="8" s="1"/>
  <c r="K569" i="8"/>
  <c r="L569" i="8"/>
  <c r="M569" i="8"/>
  <c r="N569" i="8"/>
  <c r="O569" i="8"/>
  <c r="P569" i="8"/>
  <c r="Q569" i="8" s="1"/>
  <c r="K570" i="8"/>
  <c r="L570" i="8"/>
  <c r="M570" i="8"/>
  <c r="N570" i="8"/>
  <c r="O570" i="8"/>
  <c r="P570" i="8"/>
  <c r="Q570" i="8" s="1"/>
  <c r="K571" i="8"/>
  <c r="L571" i="8"/>
  <c r="M571" i="8"/>
  <c r="N571" i="8"/>
  <c r="O571" i="8"/>
  <c r="P571" i="8"/>
  <c r="Q571" i="8" s="1"/>
  <c r="K572" i="8"/>
  <c r="L572" i="8"/>
  <c r="M572" i="8"/>
  <c r="N572" i="8"/>
  <c r="O572" i="8"/>
  <c r="P572" i="8"/>
  <c r="Q572" i="8" s="1"/>
  <c r="K573" i="8"/>
  <c r="L573" i="8"/>
  <c r="M573" i="8"/>
  <c r="N573" i="8"/>
  <c r="O573" i="8"/>
  <c r="P573" i="8"/>
  <c r="Q573" i="8" s="1"/>
  <c r="K574" i="8"/>
  <c r="L574" i="8"/>
  <c r="M574" i="8"/>
  <c r="N574" i="8"/>
  <c r="O574" i="8"/>
  <c r="P574" i="8"/>
  <c r="Q574" i="8" s="1"/>
  <c r="K575" i="8"/>
  <c r="L575" i="8"/>
  <c r="M575" i="8"/>
  <c r="N575" i="8"/>
  <c r="O575" i="8"/>
  <c r="P575" i="8"/>
  <c r="Q575" i="8" s="1"/>
  <c r="K576" i="8"/>
  <c r="L576" i="8"/>
  <c r="M576" i="8"/>
  <c r="N576" i="8"/>
  <c r="O576" i="8"/>
  <c r="P576" i="8"/>
  <c r="Q576" i="8"/>
  <c r="K577" i="8"/>
  <c r="L577" i="8"/>
  <c r="M577" i="8"/>
  <c r="N577" i="8"/>
  <c r="O577" i="8"/>
  <c r="P577" i="8"/>
  <c r="Q577" i="8" s="1"/>
  <c r="K578" i="8"/>
  <c r="L578" i="8"/>
  <c r="M578" i="8"/>
  <c r="N578" i="8"/>
  <c r="O578" i="8"/>
  <c r="P578" i="8"/>
  <c r="Q578" i="8" s="1"/>
  <c r="K579" i="8"/>
  <c r="L579" i="8"/>
  <c r="M579" i="8"/>
  <c r="N579" i="8"/>
  <c r="O579" i="8"/>
  <c r="P579" i="8"/>
  <c r="Q579" i="8" s="1"/>
  <c r="K580" i="8"/>
  <c r="L580" i="8"/>
  <c r="M580" i="8"/>
  <c r="N580" i="8"/>
  <c r="O580" i="8"/>
  <c r="P580" i="8"/>
  <c r="Q580" i="8" s="1"/>
  <c r="K581" i="8"/>
  <c r="L581" i="8"/>
  <c r="M581" i="8"/>
  <c r="N581" i="8"/>
  <c r="O581" i="8"/>
  <c r="P581" i="8"/>
  <c r="Q581" i="8"/>
  <c r="K582" i="8"/>
  <c r="L582" i="8"/>
  <c r="M582" i="8"/>
  <c r="N582" i="8"/>
  <c r="O582" i="8"/>
  <c r="P582" i="8"/>
  <c r="Q582" i="8" s="1"/>
  <c r="K583" i="8"/>
  <c r="L583" i="8"/>
  <c r="M583" i="8"/>
  <c r="N583" i="8"/>
  <c r="O583" i="8"/>
  <c r="P583" i="8"/>
  <c r="Q583" i="8"/>
  <c r="K584" i="8"/>
  <c r="L584" i="8"/>
  <c r="M584" i="8"/>
  <c r="N584" i="8"/>
  <c r="O584" i="8"/>
  <c r="P584" i="8"/>
  <c r="Q584" i="8" s="1"/>
  <c r="K585" i="8"/>
  <c r="L585" i="8"/>
  <c r="M585" i="8"/>
  <c r="N585" i="8"/>
  <c r="O585" i="8"/>
  <c r="P585" i="8"/>
  <c r="Q585" i="8" s="1"/>
  <c r="K586" i="8"/>
  <c r="L586" i="8"/>
  <c r="M586" i="8"/>
  <c r="N586" i="8"/>
  <c r="O586" i="8"/>
  <c r="P586" i="8"/>
  <c r="Q586" i="8" s="1"/>
  <c r="K587" i="8"/>
  <c r="L587" i="8"/>
  <c r="M587" i="8"/>
  <c r="N587" i="8"/>
  <c r="O587" i="8"/>
  <c r="P587" i="8"/>
  <c r="Q587" i="8"/>
  <c r="K588" i="8"/>
  <c r="L588" i="8"/>
  <c r="M588" i="8"/>
  <c r="N588" i="8"/>
  <c r="O588" i="8"/>
  <c r="P588" i="8"/>
  <c r="Q588" i="8"/>
  <c r="K589" i="8"/>
  <c r="L589" i="8"/>
  <c r="M589" i="8"/>
  <c r="N589" i="8"/>
  <c r="O589" i="8"/>
  <c r="P589" i="8"/>
  <c r="Q589" i="8" s="1"/>
  <c r="K590" i="8"/>
  <c r="L590" i="8"/>
  <c r="M590" i="8"/>
  <c r="N590" i="8"/>
  <c r="O590" i="8"/>
  <c r="P590" i="8"/>
  <c r="Q590" i="8" s="1"/>
  <c r="K591" i="8"/>
  <c r="L591" i="8"/>
  <c r="M591" i="8"/>
  <c r="N591" i="8"/>
  <c r="O591" i="8"/>
  <c r="P591" i="8"/>
  <c r="Q591" i="8" s="1"/>
  <c r="K592" i="8"/>
  <c r="L592" i="8"/>
  <c r="M592" i="8"/>
  <c r="N592" i="8"/>
  <c r="O592" i="8"/>
  <c r="P592" i="8"/>
  <c r="Q592" i="8" s="1"/>
  <c r="K593" i="8"/>
  <c r="L593" i="8"/>
  <c r="M593" i="8"/>
  <c r="N593" i="8"/>
  <c r="O593" i="8"/>
  <c r="P593" i="8"/>
  <c r="Q593" i="8" s="1"/>
  <c r="K594" i="8"/>
  <c r="L594" i="8"/>
  <c r="M594" i="8"/>
  <c r="N594" i="8"/>
  <c r="O594" i="8"/>
  <c r="P594" i="8"/>
  <c r="Q594" i="8" s="1"/>
  <c r="K595" i="8"/>
  <c r="L595" i="8"/>
  <c r="M595" i="8"/>
  <c r="N595" i="8"/>
  <c r="O595" i="8"/>
  <c r="P595" i="8"/>
  <c r="Q595" i="8"/>
  <c r="K596" i="8"/>
  <c r="L596" i="8"/>
  <c r="M596" i="8"/>
  <c r="N596" i="8"/>
  <c r="O596" i="8"/>
  <c r="P596" i="8"/>
  <c r="Q596" i="8" s="1"/>
  <c r="K597" i="8"/>
  <c r="L597" i="8"/>
  <c r="M597" i="8"/>
  <c r="N597" i="8"/>
  <c r="O597" i="8"/>
  <c r="P597" i="8"/>
  <c r="Q597" i="8" s="1"/>
  <c r="K598" i="8"/>
  <c r="L598" i="8"/>
  <c r="M598" i="8"/>
  <c r="N598" i="8"/>
  <c r="O598" i="8"/>
  <c r="P598" i="8"/>
  <c r="Q598" i="8" s="1"/>
  <c r="K599" i="8"/>
  <c r="L599" i="8"/>
  <c r="M599" i="8"/>
  <c r="N599" i="8"/>
  <c r="O599" i="8"/>
  <c r="P599" i="8"/>
  <c r="Q599" i="8" s="1"/>
  <c r="K600" i="8"/>
  <c r="L600" i="8"/>
  <c r="M600" i="8"/>
  <c r="N600" i="8"/>
  <c r="O600" i="8"/>
  <c r="P600" i="8"/>
  <c r="Q600" i="8" s="1"/>
  <c r="K601" i="8"/>
  <c r="L601" i="8"/>
  <c r="M601" i="8"/>
  <c r="N601" i="8"/>
  <c r="O601" i="8"/>
  <c r="P601" i="8"/>
  <c r="Q601" i="8"/>
  <c r="K602" i="8"/>
  <c r="L602" i="8"/>
  <c r="M602" i="8"/>
  <c r="N602" i="8"/>
  <c r="O602" i="8"/>
  <c r="P602" i="8"/>
  <c r="Q602" i="8" s="1"/>
  <c r="K603" i="8"/>
  <c r="L603" i="8"/>
  <c r="M603" i="8"/>
  <c r="N603" i="8"/>
  <c r="O603" i="8"/>
  <c r="P603" i="8"/>
  <c r="Q603" i="8" s="1"/>
  <c r="K604" i="8"/>
  <c r="L604" i="8"/>
  <c r="M604" i="8"/>
  <c r="N604" i="8"/>
  <c r="O604" i="8"/>
  <c r="P604" i="8"/>
  <c r="Q604" i="8" s="1"/>
  <c r="K605" i="8"/>
  <c r="L605" i="8"/>
  <c r="M605" i="8"/>
  <c r="N605" i="8"/>
  <c r="O605" i="8"/>
  <c r="P605" i="8"/>
  <c r="Q605" i="8" s="1"/>
  <c r="K606" i="8"/>
  <c r="L606" i="8"/>
  <c r="M606" i="8"/>
  <c r="N606" i="8"/>
  <c r="O606" i="8"/>
  <c r="P606" i="8"/>
  <c r="Q606" i="8" s="1"/>
  <c r="K607" i="8"/>
  <c r="L607" i="8"/>
  <c r="M607" i="8"/>
  <c r="N607" i="8"/>
  <c r="O607" i="8"/>
  <c r="P607" i="8"/>
  <c r="Q607" i="8" s="1"/>
  <c r="K608" i="8"/>
  <c r="L608" i="8"/>
  <c r="M608" i="8"/>
  <c r="N608" i="8"/>
  <c r="O608" i="8"/>
  <c r="P608" i="8"/>
  <c r="Q608" i="8"/>
  <c r="K609" i="8"/>
  <c r="L609" i="8"/>
  <c r="M609" i="8"/>
  <c r="N609" i="8"/>
  <c r="O609" i="8"/>
  <c r="P609" i="8"/>
  <c r="Q609" i="8"/>
  <c r="K610" i="8"/>
  <c r="L610" i="8"/>
  <c r="M610" i="8"/>
  <c r="N610" i="8"/>
  <c r="O610" i="8"/>
  <c r="P610" i="8"/>
  <c r="Q610" i="8" s="1"/>
  <c r="K611" i="8"/>
  <c r="L611" i="8"/>
  <c r="M611" i="8"/>
  <c r="N611" i="8"/>
  <c r="O611" i="8"/>
  <c r="P611" i="8"/>
  <c r="Q611" i="8"/>
  <c r="K612" i="8"/>
  <c r="L612" i="8"/>
  <c r="M612" i="8"/>
  <c r="N612" i="8"/>
  <c r="O612" i="8"/>
  <c r="P612" i="8"/>
  <c r="Q612" i="8" s="1"/>
  <c r="K613" i="8"/>
  <c r="L613" i="8"/>
  <c r="M613" i="8"/>
  <c r="N613" i="8"/>
  <c r="O613" i="8"/>
  <c r="P613" i="8"/>
  <c r="Q613" i="8"/>
  <c r="K614" i="8"/>
  <c r="L614" i="8"/>
  <c r="M614" i="8"/>
  <c r="N614" i="8"/>
  <c r="O614" i="8"/>
  <c r="P614" i="8"/>
  <c r="Q614" i="8" s="1"/>
  <c r="K615" i="8"/>
  <c r="L615" i="8"/>
  <c r="M615" i="8"/>
  <c r="N615" i="8"/>
  <c r="O615" i="8"/>
  <c r="P615" i="8"/>
  <c r="Q615" i="8"/>
  <c r="K616" i="8"/>
  <c r="L616" i="8"/>
  <c r="M616" i="8"/>
  <c r="N616" i="8"/>
  <c r="O616" i="8"/>
  <c r="P616" i="8"/>
  <c r="Q616" i="8" s="1"/>
  <c r="K617" i="8"/>
  <c r="L617" i="8"/>
  <c r="M617" i="8"/>
  <c r="N617" i="8"/>
  <c r="O617" i="8"/>
  <c r="P617" i="8"/>
  <c r="Q617" i="8" s="1"/>
  <c r="K618" i="8"/>
  <c r="L618" i="8"/>
  <c r="M618" i="8"/>
  <c r="N618" i="8"/>
  <c r="O618" i="8"/>
  <c r="P618" i="8"/>
  <c r="Q618" i="8" s="1"/>
  <c r="K619" i="8"/>
  <c r="L619" i="8"/>
  <c r="M619" i="8"/>
  <c r="N619" i="8"/>
  <c r="O619" i="8"/>
  <c r="P619" i="8"/>
  <c r="Q619" i="8"/>
  <c r="K620" i="8"/>
  <c r="L620" i="8"/>
  <c r="M620" i="8"/>
  <c r="N620" i="8"/>
  <c r="O620" i="8"/>
  <c r="P620" i="8"/>
  <c r="Q620" i="8" s="1"/>
  <c r="K621" i="8"/>
  <c r="L621" i="8"/>
  <c r="M621" i="8"/>
  <c r="N621" i="8"/>
  <c r="O621" i="8"/>
  <c r="P621" i="8"/>
  <c r="Q621" i="8"/>
  <c r="K622" i="8"/>
  <c r="L622" i="8"/>
  <c r="M622" i="8"/>
  <c r="N622" i="8"/>
  <c r="O622" i="8"/>
  <c r="P622" i="8"/>
  <c r="Q622" i="8" s="1"/>
  <c r="K623" i="8"/>
  <c r="L623" i="8"/>
  <c r="M623" i="8"/>
  <c r="N623" i="8"/>
  <c r="O623" i="8"/>
  <c r="P623" i="8"/>
  <c r="Q623" i="8"/>
  <c r="K624" i="8"/>
  <c r="L624" i="8"/>
  <c r="M624" i="8"/>
  <c r="N624" i="8"/>
  <c r="O624" i="8"/>
  <c r="P624" i="8"/>
  <c r="Q624" i="8" s="1"/>
  <c r="K625" i="8"/>
  <c r="L625" i="8"/>
  <c r="M625" i="8"/>
  <c r="N625" i="8"/>
  <c r="O625" i="8"/>
  <c r="P625" i="8"/>
  <c r="Q625" i="8" s="1"/>
  <c r="K626" i="8"/>
  <c r="L626" i="8"/>
  <c r="M626" i="8"/>
  <c r="N626" i="8"/>
  <c r="O626" i="8"/>
  <c r="P626" i="8"/>
  <c r="Q626" i="8"/>
  <c r="K627" i="8"/>
  <c r="L627" i="8"/>
  <c r="M627" i="8"/>
  <c r="N627" i="8"/>
  <c r="O627" i="8"/>
  <c r="P627" i="8"/>
  <c r="Q627" i="8" s="1"/>
  <c r="K628" i="8"/>
  <c r="L628" i="8"/>
  <c r="M628" i="8"/>
  <c r="N628" i="8"/>
  <c r="O628" i="8"/>
  <c r="P628" i="8"/>
  <c r="Q628" i="8" s="1"/>
  <c r="K629" i="8"/>
  <c r="L629" i="8"/>
  <c r="M629" i="8"/>
  <c r="N629" i="8"/>
  <c r="O629" i="8"/>
  <c r="P629" i="8"/>
  <c r="Q629" i="8" s="1"/>
  <c r="K630" i="8"/>
  <c r="L630" i="8"/>
  <c r="M630" i="8"/>
  <c r="N630" i="8"/>
  <c r="O630" i="8"/>
  <c r="P630" i="8"/>
  <c r="Q630" i="8" s="1"/>
  <c r="K631" i="8"/>
  <c r="L631" i="8"/>
  <c r="M631" i="8"/>
  <c r="N631" i="8"/>
  <c r="O631" i="8"/>
  <c r="P631" i="8"/>
  <c r="Q631" i="8" s="1"/>
  <c r="K632" i="8"/>
  <c r="L632" i="8"/>
  <c r="M632" i="8"/>
  <c r="N632" i="8"/>
  <c r="O632" i="8"/>
  <c r="P632" i="8"/>
  <c r="Q632" i="8" s="1"/>
  <c r="K633" i="8"/>
  <c r="L633" i="8"/>
  <c r="M633" i="8"/>
  <c r="N633" i="8"/>
  <c r="O633" i="8"/>
  <c r="P633" i="8"/>
  <c r="Q633" i="8" s="1"/>
  <c r="K634" i="8"/>
  <c r="L634" i="8"/>
  <c r="M634" i="8"/>
  <c r="N634" i="8"/>
  <c r="O634" i="8"/>
  <c r="P634" i="8"/>
  <c r="Q634" i="8" s="1"/>
  <c r="K635" i="8"/>
  <c r="L635" i="8"/>
  <c r="M635" i="8"/>
  <c r="N635" i="8"/>
  <c r="O635" i="8"/>
  <c r="P635" i="8"/>
  <c r="Q635" i="8" s="1"/>
  <c r="K636" i="8"/>
  <c r="L636" i="8"/>
  <c r="M636" i="8"/>
  <c r="N636" i="8"/>
  <c r="O636" i="8"/>
  <c r="P636" i="8"/>
  <c r="Q636" i="8" s="1"/>
  <c r="K637" i="8"/>
  <c r="L637" i="8"/>
  <c r="M637" i="8"/>
  <c r="N637" i="8"/>
  <c r="O637" i="8"/>
  <c r="P637" i="8"/>
  <c r="Q637" i="8" s="1"/>
  <c r="K638" i="8"/>
  <c r="L638" i="8"/>
  <c r="M638" i="8"/>
  <c r="N638" i="8"/>
  <c r="O638" i="8"/>
  <c r="P638" i="8"/>
  <c r="Q638" i="8" s="1"/>
  <c r="K639" i="8"/>
  <c r="L639" i="8"/>
  <c r="M639" i="8"/>
  <c r="N639" i="8"/>
  <c r="O639" i="8"/>
  <c r="P639" i="8"/>
  <c r="Q639" i="8" s="1"/>
  <c r="K640" i="8"/>
  <c r="L640" i="8"/>
  <c r="M640" i="8"/>
  <c r="N640" i="8"/>
  <c r="O640" i="8"/>
  <c r="P640" i="8"/>
  <c r="Q640" i="8"/>
  <c r="K641" i="8"/>
  <c r="L641" i="8"/>
  <c r="M641" i="8"/>
  <c r="N641" i="8"/>
  <c r="O641" i="8"/>
  <c r="P641" i="8"/>
  <c r="Q641" i="8" s="1"/>
  <c r="K642" i="8"/>
  <c r="L642" i="8"/>
  <c r="M642" i="8"/>
  <c r="N642" i="8"/>
  <c r="O642" i="8"/>
  <c r="P642" i="8"/>
  <c r="Q642" i="8" s="1"/>
  <c r="K643" i="8"/>
  <c r="L643" i="8"/>
  <c r="M643" i="8"/>
  <c r="N643" i="8"/>
  <c r="O643" i="8"/>
  <c r="P643" i="8"/>
  <c r="Q643" i="8" s="1"/>
  <c r="K644" i="8"/>
  <c r="L644" i="8"/>
  <c r="M644" i="8"/>
  <c r="N644" i="8"/>
  <c r="O644" i="8"/>
  <c r="P644" i="8"/>
  <c r="Q644" i="8" s="1"/>
  <c r="K645" i="8"/>
  <c r="L645" i="8"/>
  <c r="M645" i="8"/>
  <c r="N645" i="8"/>
  <c r="O645" i="8"/>
  <c r="P645" i="8"/>
  <c r="Q645" i="8"/>
  <c r="K646" i="8"/>
  <c r="L646" i="8"/>
  <c r="M646" i="8"/>
  <c r="N646" i="8"/>
  <c r="O646" i="8"/>
  <c r="P646" i="8"/>
  <c r="Q646" i="8" s="1"/>
  <c r="K647" i="8"/>
  <c r="L647" i="8"/>
  <c r="M647" i="8"/>
  <c r="N647" i="8"/>
  <c r="O647" i="8"/>
  <c r="P647" i="8"/>
  <c r="Q647" i="8"/>
  <c r="K648" i="8"/>
  <c r="L648" i="8"/>
  <c r="M648" i="8"/>
  <c r="N648" i="8"/>
  <c r="O648" i="8"/>
  <c r="P648" i="8"/>
  <c r="Q648" i="8" s="1"/>
  <c r="K649" i="8"/>
  <c r="L649" i="8"/>
  <c r="M649" i="8"/>
  <c r="N649" i="8"/>
  <c r="O649" i="8"/>
  <c r="P649" i="8"/>
  <c r="Q649" i="8" s="1"/>
  <c r="K650" i="8"/>
  <c r="L650" i="8"/>
  <c r="M650" i="8"/>
  <c r="N650" i="8"/>
  <c r="O650" i="8"/>
  <c r="P650" i="8"/>
  <c r="Q650" i="8" s="1"/>
  <c r="K651" i="8"/>
  <c r="L651" i="8"/>
  <c r="M651" i="8"/>
  <c r="N651" i="8"/>
  <c r="O651" i="8"/>
  <c r="P651" i="8"/>
  <c r="Q651" i="8"/>
  <c r="K652" i="8"/>
  <c r="L652" i="8"/>
  <c r="M652" i="8"/>
  <c r="N652" i="8"/>
  <c r="O652" i="8"/>
  <c r="P652" i="8"/>
  <c r="Q652" i="8"/>
  <c r="K653" i="8"/>
  <c r="L653" i="8"/>
  <c r="M653" i="8"/>
  <c r="N653" i="8"/>
  <c r="O653" i="8"/>
  <c r="P653" i="8"/>
  <c r="Q653" i="8" s="1"/>
  <c r="K654" i="8"/>
  <c r="L654" i="8"/>
  <c r="M654" i="8"/>
  <c r="N654" i="8"/>
  <c r="O654" i="8"/>
  <c r="P654" i="8"/>
  <c r="Q654" i="8" s="1"/>
  <c r="K655" i="8"/>
  <c r="L655" i="8"/>
  <c r="M655" i="8"/>
  <c r="N655" i="8"/>
  <c r="O655" i="8"/>
  <c r="P655" i="8"/>
  <c r="Q655" i="8" s="1"/>
  <c r="K656" i="8"/>
  <c r="L656" i="8"/>
  <c r="M656" i="8"/>
  <c r="N656" i="8"/>
  <c r="O656" i="8"/>
  <c r="P656" i="8"/>
  <c r="Q656" i="8" s="1"/>
  <c r="K657" i="8"/>
  <c r="L657" i="8"/>
  <c r="M657" i="8"/>
  <c r="N657" i="8"/>
  <c r="O657" i="8"/>
  <c r="P657" i="8"/>
  <c r="Q657" i="8" s="1"/>
  <c r="K658" i="8"/>
  <c r="L658" i="8"/>
  <c r="M658" i="8"/>
  <c r="N658" i="8"/>
  <c r="O658" i="8"/>
  <c r="P658" i="8"/>
  <c r="Q658" i="8" s="1"/>
  <c r="K659" i="8"/>
  <c r="L659" i="8"/>
  <c r="M659" i="8"/>
  <c r="N659" i="8"/>
  <c r="O659" i="8"/>
  <c r="P659" i="8"/>
  <c r="Q659" i="8" s="1"/>
  <c r="K660" i="8"/>
  <c r="L660" i="8"/>
  <c r="M660" i="8"/>
  <c r="N660" i="8"/>
  <c r="O660" i="8"/>
  <c r="P660" i="8"/>
  <c r="Q660" i="8" s="1"/>
  <c r="K661" i="8"/>
  <c r="L661" i="8"/>
  <c r="M661" i="8"/>
  <c r="N661" i="8"/>
  <c r="O661" i="8"/>
  <c r="P661" i="8"/>
  <c r="Q661" i="8"/>
  <c r="K662" i="8"/>
  <c r="L662" i="8"/>
  <c r="M662" i="8"/>
  <c r="N662" i="8"/>
  <c r="O662" i="8"/>
  <c r="P662" i="8"/>
  <c r="Q662" i="8" s="1"/>
  <c r="K663" i="8"/>
  <c r="L663" i="8"/>
  <c r="M663" i="8"/>
  <c r="N663" i="8"/>
  <c r="O663" i="8"/>
  <c r="P663" i="8"/>
  <c r="Q663" i="8" s="1"/>
  <c r="K664" i="8"/>
  <c r="L664" i="8"/>
  <c r="M664" i="8"/>
  <c r="N664" i="8"/>
  <c r="O664" i="8"/>
  <c r="P664" i="8"/>
  <c r="Q664" i="8" s="1"/>
  <c r="K665" i="8"/>
  <c r="L665" i="8"/>
  <c r="M665" i="8"/>
  <c r="N665" i="8"/>
  <c r="O665" i="8"/>
  <c r="P665" i="8"/>
  <c r="Q665" i="8"/>
  <c r="K666" i="8"/>
  <c r="L666" i="8"/>
  <c r="M666" i="8"/>
  <c r="N666" i="8"/>
  <c r="O666" i="8"/>
  <c r="P666" i="8"/>
  <c r="Q666" i="8" s="1"/>
  <c r="K667" i="8"/>
  <c r="L667" i="8"/>
  <c r="M667" i="8"/>
  <c r="N667" i="8"/>
  <c r="O667" i="8"/>
  <c r="P667" i="8"/>
  <c r="Q667" i="8" s="1"/>
  <c r="K668" i="8"/>
  <c r="L668" i="8"/>
  <c r="M668" i="8"/>
  <c r="N668" i="8"/>
  <c r="O668" i="8"/>
  <c r="P668" i="8"/>
  <c r="Q668" i="8"/>
  <c r="K669" i="8"/>
  <c r="L669" i="8"/>
  <c r="M669" i="8"/>
  <c r="N669" i="8"/>
  <c r="O669" i="8"/>
  <c r="P669" i="8"/>
  <c r="Q669" i="8" s="1"/>
  <c r="K670" i="8"/>
  <c r="L670" i="8"/>
  <c r="M670" i="8"/>
  <c r="N670" i="8"/>
  <c r="O670" i="8"/>
  <c r="P670" i="8"/>
  <c r="Q670" i="8" s="1"/>
  <c r="K671" i="8"/>
  <c r="L671" i="8"/>
  <c r="M671" i="8"/>
  <c r="N671" i="8"/>
  <c r="O671" i="8"/>
  <c r="P671" i="8"/>
  <c r="Q671" i="8" s="1"/>
  <c r="K672" i="8"/>
  <c r="L672" i="8"/>
  <c r="M672" i="8"/>
  <c r="N672" i="8"/>
  <c r="O672" i="8"/>
  <c r="P672" i="8"/>
  <c r="Q672" i="8" s="1"/>
  <c r="K673" i="8"/>
  <c r="L673" i="8"/>
  <c r="M673" i="8"/>
  <c r="N673" i="8"/>
  <c r="O673" i="8"/>
  <c r="P673" i="8"/>
  <c r="Q673" i="8" s="1"/>
  <c r="K674" i="8"/>
  <c r="L674" i="8"/>
  <c r="M674" i="8"/>
  <c r="N674" i="8"/>
  <c r="O674" i="8"/>
  <c r="P674" i="8"/>
  <c r="Q674" i="8" s="1"/>
  <c r="K675" i="8"/>
  <c r="L675" i="8"/>
  <c r="M675" i="8"/>
  <c r="N675" i="8"/>
  <c r="O675" i="8"/>
  <c r="P675" i="8"/>
  <c r="Q675" i="8"/>
  <c r="K676" i="8"/>
  <c r="L676" i="8"/>
  <c r="M676" i="8"/>
  <c r="N676" i="8"/>
  <c r="O676" i="8"/>
  <c r="P676" i="8"/>
  <c r="Q676" i="8"/>
  <c r="K677" i="8"/>
  <c r="L677" i="8"/>
  <c r="M677" i="8"/>
  <c r="N677" i="8"/>
  <c r="O677" i="8"/>
  <c r="P677" i="8"/>
  <c r="Q677" i="8"/>
  <c r="K678" i="8"/>
  <c r="L678" i="8"/>
  <c r="M678" i="8"/>
  <c r="N678" i="8"/>
  <c r="O678" i="8"/>
  <c r="P678" i="8"/>
  <c r="Q678" i="8" s="1"/>
  <c r="K679" i="8"/>
  <c r="L679" i="8"/>
  <c r="M679" i="8"/>
  <c r="N679" i="8"/>
  <c r="O679" i="8"/>
  <c r="P679" i="8"/>
  <c r="Q679" i="8"/>
  <c r="K680" i="8"/>
  <c r="L680" i="8"/>
  <c r="M680" i="8"/>
  <c r="N680" i="8"/>
  <c r="O680" i="8"/>
  <c r="P680" i="8"/>
  <c r="Q680" i="8" s="1"/>
  <c r="K681" i="8"/>
  <c r="L681" i="8"/>
  <c r="M681" i="8"/>
  <c r="N681" i="8"/>
  <c r="O681" i="8"/>
  <c r="P681" i="8"/>
  <c r="Q681" i="8" s="1"/>
  <c r="K682" i="8"/>
  <c r="L682" i="8"/>
  <c r="M682" i="8"/>
  <c r="N682" i="8"/>
  <c r="O682" i="8"/>
  <c r="P682" i="8"/>
  <c r="Q682" i="8"/>
  <c r="K683" i="8"/>
  <c r="L683" i="8"/>
  <c r="M683" i="8"/>
  <c r="N683" i="8"/>
  <c r="O683" i="8"/>
  <c r="P683" i="8"/>
  <c r="Q683" i="8" s="1"/>
  <c r="K684" i="8"/>
  <c r="L684" i="8"/>
  <c r="M684" i="8"/>
  <c r="N684" i="8"/>
  <c r="O684" i="8"/>
  <c r="P684" i="8"/>
  <c r="Q684" i="8" s="1"/>
  <c r="K685" i="8"/>
  <c r="L685" i="8"/>
  <c r="M685" i="8"/>
  <c r="N685" i="8"/>
  <c r="O685" i="8"/>
  <c r="P685" i="8"/>
  <c r="Q685" i="8" s="1"/>
  <c r="K686" i="8"/>
  <c r="L686" i="8"/>
  <c r="M686" i="8"/>
  <c r="N686" i="8"/>
  <c r="O686" i="8"/>
  <c r="P686" i="8"/>
  <c r="Q686" i="8" s="1"/>
  <c r="K687" i="8"/>
  <c r="L687" i="8"/>
  <c r="M687" i="8"/>
  <c r="N687" i="8"/>
  <c r="O687" i="8"/>
  <c r="P687" i="8"/>
  <c r="Q687" i="8"/>
  <c r="K688" i="8"/>
  <c r="L688" i="8"/>
  <c r="M688" i="8"/>
  <c r="N688" i="8"/>
  <c r="O688" i="8"/>
  <c r="P688" i="8"/>
  <c r="Q688" i="8" s="1"/>
  <c r="K689" i="8"/>
  <c r="L689" i="8"/>
  <c r="M689" i="8"/>
  <c r="N689" i="8"/>
  <c r="O689" i="8"/>
  <c r="P689" i="8"/>
  <c r="Q689" i="8" s="1"/>
  <c r="K690" i="8"/>
  <c r="L690" i="8"/>
  <c r="M690" i="8"/>
  <c r="N690" i="8"/>
  <c r="O690" i="8"/>
  <c r="P690" i="8"/>
  <c r="Q690" i="8"/>
  <c r="K691" i="8"/>
  <c r="L691" i="8"/>
  <c r="M691" i="8"/>
  <c r="N691" i="8"/>
  <c r="O691" i="8"/>
  <c r="P691" i="8"/>
  <c r="Q691" i="8"/>
  <c r="K692" i="8"/>
  <c r="L692" i="8"/>
  <c r="M692" i="8"/>
  <c r="N692" i="8"/>
  <c r="O692" i="8"/>
  <c r="P692" i="8"/>
  <c r="Q692" i="8" s="1"/>
  <c r="K693" i="8"/>
  <c r="L693" i="8"/>
  <c r="M693" i="8"/>
  <c r="N693" i="8"/>
  <c r="O693" i="8"/>
  <c r="P693" i="8"/>
  <c r="Q693" i="8" s="1"/>
  <c r="K694" i="8"/>
  <c r="L694" i="8"/>
  <c r="M694" i="8"/>
  <c r="N694" i="8"/>
  <c r="O694" i="8"/>
  <c r="P694" i="8"/>
  <c r="Q694" i="8" s="1"/>
  <c r="K695" i="8"/>
  <c r="L695" i="8"/>
  <c r="M695" i="8"/>
  <c r="N695" i="8"/>
  <c r="O695" i="8"/>
  <c r="P695" i="8"/>
  <c r="Q695" i="8"/>
  <c r="K696" i="8"/>
  <c r="L696" i="8"/>
  <c r="M696" i="8"/>
  <c r="N696" i="8"/>
  <c r="O696" i="8"/>
  <c r="P696" i="8"/>
  <c r="Q696" i="8" s="1"/>
  <c r="K697" i="8"/>
  <c r="L697" i="8"/>
  <c r="M697" i="8"/>
  <c r="N697" i="8"/>
  <c r="O697" i="8"/>
  <c r="P697" i="8"/>
  <c r="Q697" i="8" s="1"/>
  <c r="K698" i="8"/>
  <c r="L698" i="8"/>
  <c r="M698" i="8"/>
  <c r="N698" i="8"/>
  <c r="O698" i="8"/>
  <c r="P698" i="8"/>
  <c r="Q698" i="8" s="1"/>
  <c r="K699" i="8"/>
  <c r="L699" i="8"/>
  <c r="M699" i="8"/>
  <c r="N699" i="8"/>
  <c r="O699" i="8"/>
  <c r="P699" i="8"/>
  <c r="Q699" i="8"/>
  <c r="K700" i="8"/>
  <c r="L700" i="8"/>
  <c r="M700" i="8"/>
  <c r="N700" i="8"/>
  <c r="O700" i="8"/>
  <c r="P700" i="8"/>
  <c r="Q700" i="8" s="1"/>
  <c r="K701" i="8"/>
  <c r="L701" i="8"/>
  <c r="M701" i="8"/>
  <c r="N701" i="8"/>
  <c r="O701" i="8"/>
  <c r="P701" i="8"/>
  <c r="Q701" i="8" s="1"/>
  <c r="K702" i="8"/>
  <c r="L702" i="8"/>
  <c r="M702" i="8"/>
  <c r="N702" i="8"/>
  <c r="O702" i="8"/>
  <c r="P702" i="8"/>
  <c r="Q702" i="8" s="1"/>
  <c r="K703" i="8"/>
  <c r="L703" i="8"/>
  <c r="M703" i="8"/>
  <c r="N703" i="8"/>
  <c r="O703" i="8"/>
  <c r="P703" i="8"/>
  <c r="Q703" i="8" s="1"/>
  <c r="K704" i="8"/>
  <c r="L704" i="8"/>
  <c r="M704" i="8"/>
  <c r="N704" i="8"/>
  <c r="O704" i="8"/>
  <c r="P704" i="8"/>
  <c r="Q704" i="8" s="1"/>
  <c r="K705" i="8"/>
  <c r="L705" i="8"/>
  <c r="M705" i="8"/>
  <c r="N705" i="8"/>
  <c r="O705" i="8"/>
  <c r="P705" i="8"/>
  <c r="Q705" i="8" s="1"/>
  <c r="K706" i="8"/>
  <c r="L706" i="8"/>
  <c r="M706" i="8"/>
  <c r="N706" i="8"/>
  <c r="O706" i="8"/>
  <c r="P706" i="8"/>
  <c r="Q706" i="8"/>
  <c r="K707" i="8"/>
  <c r="L707" i="8"/>
  <c r="M707" i="8"/>
  <c r="N707" i="8"/>
  <c r="O707" i="8"/>
  <c r="P707" i="8"/>
  <c r="Q707" i="8"/>
  <c r="K708" i="8"/>
  <c r="L708" i="8"/>
  <c r="M708" i="8"/>
  <c r="N708" i="8"/>
  <c r="O708" i="8"/>
  <c r="P708" i="8"/>
  <c r="Q708" i="8" s="1"/>
  <c r="K709" i="8"/>
  <c r="L709" i="8"/>
  <c r="M709" i="8"/>
  <c r="N709" i="8"/>
  <c r="O709" i="8"/>
  <c r="P709" i="8"/>
  <c r="Q709" i="8" s="1"/>
  <c r="K710" i="8"/>
  <c r="L710" i="8"/>
  <c r="M710" i="8"/>
  <c r="N710" i="8"/>
  <c r="O710" i="8"/>
  <c r="P710" i="8"/>
  <c r="Q710" i="8" s="1"/>
  <c r="K711" i="8"/>
  <c r="L711" i="8"/>
  <c r="M711" i="8"/>
  <c r="N711" i="8"/>
  <c r="O711" i="8"/>
  <c r="P711" i="8"/>
  <c r="Q711" i="8"/>
  <c r="K712" i="8"/>
  <c r="L712" i="8"/>
  <c r="M712" i="8"/>
  <c r="N712" i="8"/>
  <c r="O712" i="8"/>
  <c r="P712" i="8"/>
  <c r="Q712" i="8" s="1"/>
  <c r="K713" i="8"/>
  <c r="L713" i="8"/>
  <c r="M713" i="8"/>
  <c r="N713" i="8"/>
  <c r="O713" i="8"/>
  <c r="P713" i="8"/>
  <c r="Q713" i="8" s="1"/>
  <c r="K714" i="8"/>
  <c r="L714" i="8"/>
  <c r="M714" i="8"/>
  <c r="N714" i="8"/>
  <c r="O714" i="8"/>
  <c r="P714" i="8"/>
  <c r="Q714" i="8" s="1"/>
  <c r="K715" i="8"/>
  <c r="L715" i="8"/>
  <c r="M715" i="8"/>
  <c r="N715" i="8"/>
  <c r="O715" i="8"/>
  <c r="P715" i="8"/>
  <c r="Q715" i="8"/>
  <c r="K716" i="8"/>
  <c r="L716" i="8"/>
  <c r="M716" i="8"/>
  <c r="N716" i="8"/>
  <c r="O716" i="8"/>
  <c r="P716" i="8"/>
  <c r="Q716" i="8" s="1"/>
  <c r="K717" i="8"/>
  <c r="L717" i="8"/>
  <c r="M717" i="8"/>
  <c r="N717" i="8"/>
  <c r="O717" i="8"/>
  <c r="P717" i="8"/>
  <c r="Q717" i="8" s="1"/>
  <c r="K718" i="8"/>
  <c r="L718" i="8"/>
  <c r="M718" i="8"/>
  <c r="N718" i="8"/>
  <c r="O718" i="8"/>
  <c r="P718" i="8"/>
  <c r="Q718" i="8" s="1"/>
  <c r="K719" i="8"/>
  <c r="L719" i="8"/>
  <c r="M719" i="8"/>
  <c r="N719" i="8"/>
  <c r="O719" i="8"/>
  <c r="P719" i="8"/>
  <c r="Q719" i="8" s="1"/>
  <c r="K720" i="8"/>
  <c r="L720" i="8"/>
  <c r="M720" i="8"/>
  <c r="N720" i="8"/>
  <c r="O720" i="8"/>
  <c r="P720" i="8"/>
  <c r="Q720" i="8" s="1"/>
  <c r="K721" i="8"/>
  <c r="L721" i="8"/>
  <c r="M721" i="8"/>
  <c r="N721" i="8"/>
  <c r="O721" i="8"/>
  <c r="P721" i="8"/>
  <c r="Q721" i="8" s="1"/>
  <c r="K722" i="8"/>
  <c r="L722" i="8"/>
  <c r="M722" i="8"/>
  <c r="N722" i="8"/>
  <c r="O722" i="8"/>
  <c r="P722" i="8"/>
  <c r="Q722" i="8" s="1"/>
  <c r="K723" i="8"/>
  <c r="L723" i="8"/>
  <c r="M723" i="8"/>
  <c r="N723" i="8"/>
  <c r="O723" i="8"/>
  <c r="P723" i="8"/>
  <c r="Q723" i="8" s="1"/>
  <c r="K724" i="8"/>
  <c r="L724" i="8"/>
  <c r="M724" i="8"/>
  <c r="N724" i="8"/>
  <c r="O724" i="8"/>
  <c r="P724" i="8"/>
  <c r="Q724" i="8" s="1"/>
  <c r="K725" i="8"/>
  <c r="L725" i="8"/>
  <c r="M725" i="8"/>
  <c r="N725" i="8"/>
  <c r="O725" i="8"/>
  <c r="P725" i="8"/>
  <c r="Q725" i="8" s="1"/>
  <c r="K726" i="8"/>
  <c r="L726" i="8"/>
  <c r="M726" i="8"/>
  <c r="N726" i="8"/>
  <c r="O726" i="8"/>
  <c r="P726" i="8"/>
  <c r="Q726" i="8" s="1"/>
  <c r="K727" i="8"/>
  <c r="L727" i="8"/>
  <c r="M727" i="8"/>
  <c r="N727" i="8"/>
  <c r="O727" i="8"/>
  <c r="P727" i="8"/>
  <c r="Q727" i="8" s="1"/>
  <c r="K728" i="8"/>
  <c r="L728" i="8"/>
  <c r="M728" i="8"/>
  <c r="N728" i="8"/>
  <c r="O728" i="8"/>
  <c r="P728" i="8"/>
  <c r="Q728" i="8" s="1"/>
  <c r="K729" i="8"/>
  <c r="L729" i="8"/>
  <c r="M729" i="8"/>
  <c r="N729" i="8"/>
  <c r="O729" i="8"/>
  <c r="P729" i="8"/>
  <c r="Q729" i="8" s="1"/>
  <c r="K730" i="8"/>
  <c r="L730" i="8"/>
  <c r="M730" i="8"/>
  <c r="N730" i="8"/>
  <c r="O730" i="8"/>
  <c r="P730" i="8"/>
  <c r="Q730" i="8"/>
  <c r="K731" i="8"/>
  <c r="L731" i="8"/>
  <c r="M731" i="8"/>
  <c r="N731" i="8"/>
  <c r="O731" i="8"/>
  <c r="P731" i="8"/>
  <c r="Q731" i="8"/>
  <c r="K732" i="8"/>
  <c r="L732" i="8"/>
  <c r="M732" i="8"/>
  <c r="N732" i="8"/>
  <c r="O732" i="8"/>
  <c r="P732" i="8"/>
  <c r="Q732" i="8" s="1"/>
  <c r="K733" i="8"/>
  <c r="L733" i="8"/>
  <c r="M733" i="8"/>
  <c r="N733" i="8"/>
  <c r="O733" i="8"/>
  <c r="P733" i="8"/>
  <c r="Q733" i="8" s="1"/>
  <c r="K734" i="8"/>
  <c r="L734" i="8"/>
  <c r="M734" i="8"/>
  <c r="N734" i="8"/>
  <c r="O734" i="8"/>
  <c r="P734" i="8"/>
  <c r="Q734" i="8" s="1"/>
  <c r="K735" i="8"/>
  <c r="L735" i="8"/>
  <c r="M735" i="8"/>
  <c r="N735" i="8"/>
  <c r="O735" i="8"/>
  <c r="P735" i="8"/>
  <c r="Q735" i="8"/>
  <c r="K736" i="8"/>
  <c r="L736" i="8"/>
  <c r="M736" i="8"/>
  <c r="N736" i="8"/>
  <c r="O736" i="8"/>
  <c r="P736" i="8"/>
  <c r="Q736" i="8" s="1"/>
  <c r="K737" i="8"/>
  <c r="L737" i="8"/>
  <c r="M737" i="8"/>
  <c r="N737" i="8"/>
  <c r="O737" i="8"/>
  <c r="P737" i="8"/>
  <c r="Q737" i="8" s="1"/>
  <c r="K738" i="8"/>
  <c r="L738" i="8"/>
  <c r="M738" i="8"/>
  <c r="N738" i="8"/>
  <c r="O738" i="8"/>
  <c r="P738" i="8"/>
  <c r="Q738" i="8"/>
  <c r="K739" i="8"/>
  <c r="L739" i="8"/>
  <c r="M739" i="8"/>
  <c r="N739" i="8"/>
  <c r="O739" i="8"/>
  <c r="P739" i="8"/>
  <c r="Q739" i="8" s="1"/>
  <c r="K740" i="8"/>
  <c r="L740" i="8"/>
  <c r="M740" i="8"/>
  <c r="N740" i="8"/>
  <c r="O740" i="8"/>
  <c r="P740" i="8"/>
  <c r="Q740" i="8" s="1"/>
  <c r="K741" i="8"/>
  <c r="L741" i="8"/>
  <c r="M741" i="8"/>
  <c r="N741" i="8"/>
  <c r="O741" i="8"/>
  <c r="P741" i="8"/>
  <c r="Q741" i="8" s="1"/>
  <c r="K742" i="8"/>
  <c r="L742" i="8"/>
  <c r="M742" i="8"/>
  <c r="N742" i="8"/>
  <c r="O742" i="8"/>
  <c r="P742" i="8"/>
  <c r="Q742" i="8" s="1"/>
  <c r="K743" i="8"/>
  <c r="L743" i="8"/>
  <c r="M743" i="8"/>
  <c r="N743" i="8"/>
  <c r="O743" i="8"/>
  <c r="P743" i="8"/>
  <c r="Q743" i="8"/>
  <c r="K744" i="8"/>
  <c r="L744" i="8"/>
  <c r="M744" i="8"/>
  <c r="N744" i="8"/>
  <c r="O744" i="8"/>
  <c r="P744" i="8"/>
  <c r="Q744" i="8" s="1"/>
  <c r="K745" i="8"/>
  <c r="L745" i="8"/>
  <c r="M745" i="8"/>
  <c r="N745" i="8"/>
  <c r="O745" i="8"/>
  <c r="P745" i="8"/>
  <c r="Q745" i="8" s="1"/>
  <c r="K746" i="8"/>
  <c r="L746" i="8"/>
  <c r="M746" i="8"/>
  <c r="N746" i="8"/>
  <c r="O746" i="8"/>
  <c r="P746" i="8"/>
  <c r="Q746" i="8"/>
  <c r="K747" i="8"/>
  <c r="L747" i="8"/>
  <c r="M747" i="8"/>
  <c r="N747" i="8"/>
  <c r="O747" i="8"/>
  <c r="P747" i="8"/>
  <c r="Q747" i="8" s="1"/>
  <c r="K748" i="8"/>
  <c r="L748" i="8"/>
  <c r="M748" i="8"/>
  <c r="N748" i="8"/>
  <c r="O748" i="8"/>
  <c r="P748" i="8"/>
  <c r="Q748" i="8" s="1"/>
  <c r="K749" i="8"/>
  <c r="L749" i="8"/>
  <c r="M749" i="8"/>
  <c r="N749" i="8"/>
  <c r="O749" i="8"/>
  <c r="P749" i="8"/>
  <c r="Q749" i="8" s="1"/>
  <c r="K750" i="8"/>
  <c r="L750" i="8"/>
  <c r="M750" i="8"/>
  <c r="N750" i="8"/>
  <c r="O750" i="8"/>
  <c r="P750" i="8"/>
  <c r="Q750" i="8" s="1"/>
  <c r="K751" i="8"/>
  <c r="L751" i="8"/>
  <c r="M751" i="8"/>
  <c r="N751" i="8"/>
  <c r="O751" i="8"/>
  <c r="P751" i="8"/>
  <c r="Q751" i="8"/>
  <c r="K752" i="8"/>
  <c r="L752" i="8"/>
  <c r="M752" i="8"/>
  <c r="N752" i="8"/>
  <c r="O752" i="8"/>
  <c r="P752" i="8"/>
  <c r="Q752" i="8" s="1"/>
  <c r="K753" i="8"/>
  <c r="L753" i="8"/>
  <c r="M753" i="8"/>
  <c r="N753" i="8"/>
  <c r="O753" i="8"/>
  <c r="P753" i="8"/>
  <c r="Q753" i="8" s="1"/>
  <c r="K754" i="8"/>
  <c r="L754" i="8"/>
  <c r="M754" i="8"/>
  <c r="N754" i="8"/>
  <c r="O754" i="8"/>
  <c r="P754" i="8"/>
  <c r="Q754" i="8"/>
  <c r="K755" i="8"/>
  <c r="L755" i="8"/>
  <c r="M755" i="8"/>
  <c r="N755" i="8"/>
  <c r="O755" i="8"/>
  <c r="P755" i="8"/>
  <c r="Q755" i="8"/>
  <c r="K756" i="8"/>
  <c r="L756" i="8"/>
  <c r="M756" i="8"/>
  <c r="N756" i="8"/>
  <c r="O756" i="8"/>
  <c r="P756" i="8"/>
  <c r="Q756" i="8" s="1"/>
  <c r="K757" i="8"/>
  <c r="L757" i="8"/>
  <c r="M757" i="8"/>
  <c r="N757" i="8"/>
  <c r="O757" i="8"/>
  <c r="P757" i="8"/>
  <c r="Q757" i="8" s="1"/>
  <c r="K758" i="8"/>
  <c r="L758" i="8"/>
  <c r="M758" i="8"/>
  <c r="N758" i="8"/>
  <c r="O758" i="8"/>
  <c r="P758" i="8"/>
  <c r="Q758" i="8" s="1"/>
  <c r="K759" i="8"/>
  <c r="L759" i="8"/>
  <c r="M759" i="8"/>
  <c r="N759" i="8"/>
  <c r="O759" i="8"/>
  <c r="P759" i="8"/>
  <c r="Q759" i="8"/>
  <c r="K760" i="8"/>
  <c r="L760" i="8"/>
  <c r="M760" i="8"/>
  <c r="N760" i="8"/>
  <c r="O760" i="8"/>
  <c r="P760" i="8"/>
  <c r="Q760" i="8" s="1"/>
  <c r="K761" i="8"/>
  <c r="L761" i="8"/>
  <c r="M761" i="8"/>
  <c r="N761" i="8"/>
  <c r="O761" i="8"/>
  <c r="P761" i="8"/>
  <c r="Q761" i="8" s="1"/>
  <c r="K762" i="8"/>
  <c r="L762" i="8"/>
  <c r="M762" i="8"/>
  <c r="N762" i="8"/>
  <c r="O762" i="8"/>
  <c r="P762" i="8"/>
  <c r="Q762" i="8" s="1"/>
  <c r="K763" i="8"/>
  <c r="L763" i="8"/>
  <c r="M763" i="8"/>
  <c r="N763" i="8"/>
  <c r="O763" i="8"/>
  <c r="P763" i="8"/>
  <c r="Q763" i="8"/>
  <c r="K764" i="8"/>
  <c r="L764" i="8"/>
  <c r="M764" i="8"/>
  <c r="N764" i="8"/>
  <c r="O764" i="8"/>
  <c r="P764" i="8"/>
  <c r="Q764" i="8" s="1"/>
  <c r="K765" i="8"/>
  <c r="L765" i="8"/>
  <c r="M765" i="8"/>
  <c r="N765" i="8"/>
  <c r="O765" i="8"/>
  <c r="P765" i="8"/>
  <c r="Q765" i="8" s="1"/>
  <c r="K766" i="8"/>
  <c r="L766" i="8"/>
  <c r="M766" i="8"/>
  <c r="N766" i="8"/>
  <c r="O766" i="8"/>
  <c r="P766" i="8"/>
  <c r="Q766" i="8" s="1"/>
  <c r="K767" i="8"/>
  <c r="L767" i="8"/>
  <c r="M767" i="8"/>
  <c r="N767" i="8"/>
  <c r="O767" i="8"/>
  <c r="P767" i="8"/>
  <c r="Q767" i="8" s="1"/>
  <c r="K768" i="8"/>
  <c r="L768" i="8"/>
  <c r="M768" i="8"/>
  <c r="N768" i="8"/>
  <c r="O768" i="8"/>
  <c r="P768" i="8"/>
  <c r="Q768" i="8" s="1"/>
  <c r="K769" i="8"/>
  <c r="L769" i="8"/>
  <c r="M769" i="8"/>
  <c r="N769" i="8"/>
  <c r="O769" i="8"/>
  <c r="P769" i="8"/>
  <c r="Q769" i="8" s="1"/>
  <c r="K770" i="8"/>
  <c r="L770" i="8"/>
  <c r="M770" i="8"/>
  <c r="N770" i="8"/>
  <c r="O770" i="8"/>
  <c r="P770" i="8"/>
  <c r="Q770" i="8"/>
  <c r="K771" i="8"/>
  <c r="L771" i="8"/>
  <c r="M771" i="8"/>
  <c r="N771" i="8"/>
  <c r="O771" i="8"/>
  <c r="P771" i="8"/>
  <c r="Q771" i="8"/>
  <c r="K772" i="8"/>
  <c r="L772" i="8"/>
  <c r="M772" i="8"/>
  <c r="N772" i="8"/>
  <c r="O772" i="8"/>
  <c r="P772" i="8"/>
  <c r="Q772" i="8" s="1"/>
  <c r="K773" i="8"/>
  <c r="L773" i="8"/>
  <c r="M773" i="8"/>
  <c r="N773" i="8"/>
  <c r="O773" i="8"/>
  <c r="P773" i="8"/>
  <c r="Q773" i="8" s="1"/>
  <c r="K774" i="8"/>
  <c r="L774" i="8"/>
  <c r="M774" i="8"/>
  <c r="N774" i="8"/>
  <c r="O774" i="8"/>
  <c r="P774" i="8"/>
  <c r="Q774" i="8" s="1"/>
  <c r="K775" i="8"/>
  <c r="L775" i="8"/>
  <c r="M775" i="8"/>
  <c r="N775" i="8"/>
  <c r="O775" i="8"/>
  <c r="P775" i="8"/>
  <c r="Q775" i="8"/>
  <c r="K776" i="8"/>
  <c r="L776" i="8"/>
  <c r="M776" i="8"/>
  <c r="N776" i="8"/>
  <c r="O776" i="8"/>
  <c r="P776" i="8"/>
  <c r="Q776" i="8" s="1"/>
  <c r="K777" i="8"/>
  <c r="L777" i="8"/>
  <c r="M777" i="8"/>
  <c r="N777" i="8"/>
  <c r="O777" i="8"/>
  <c r="P777" i="8"/>
  <c r="Q777" i="8" s="1"/>
  <c r="K778" i="8"/>
  <c r="L778" i="8"/>
  <c r="M778" i="8"/>
  <c r="N778" i="8"/>
  <c r="O778" i="8"/>
  <c r="P778" i="8"/>
  <c r="Q778" i="8" s="1"/>
  <c r="K779" i="8"/>
  <c r="L779" i="8"/>
  <c r="M779" i="8"/>
  <c r="N779" i="8"/>
  <c r="O779" i="8"/>
  <c r="P779" i="8"/>
  <c r="Q779" i="8"/>
  <c r="K780" i="8"/>
  <c r="L780" i="8"/>
  <c r="M780" i="8"/>
  <c r="N780" i="8"/>
  <c r="O780" i="8"/>
  <c r="P780" i="8"/>
  <c r="Q780" i="8" s="1"/>
  <c r="K781" i="8"/>
  <c r="L781" i="8"/>
  <c r="M781" i="8"/>
  <c r="N781" i="8"/>
  <c r="O781" i="8"/>
  <c r="P781" i="8"/>
  <c r="Q781" i="8" s="1"/>
  <c r="K782" i="8"/>
  <c r="L782" i="8"/>
  <c r="M782" i="8"/>
  <c r="N782" i="8"/>
  <c r="O782" i="8"/>
  <c r="P782" i="8"/>
  <c r="Q782" i="8" s="1"/>
  <c r="K783" i="8"/>
  <c r="L783" i="8"/>
  <c r="M783" i="8"/>
  <c r="N783" i="8"/>
  <c r="O783" i="8"/>
  <c r="P783" i="8"/>
  <c r="Q783" i="8" s="1"/>
  <c r="K784" i="8"/>
  <c r="L784" i="8"/>
  <c r="M784" i="8"/>
  <c r="N784" i="8"/>
  <c r="O784" i="8"/>
  <c r="P784" i="8"/>
  <c r="Q784" i="8" s="1"/>
  <c r="K785" i="8"/>
  <c r="L785" i="8"/>
  <c r="M785" i="8"/>
  <c r="N785" i="8"/>
  <c r="O785" i="8"/>
  <c r="P785" i="8"/>
  <c r="Q785" i="8" s="1"/>
  <c r="K786" i="8"/>
  <c r="L786" i="8"/>
  <c r="M786" i="8"/>
  <c r="N786" i="8"/>
  <c r="O786" i="8"/>
  <c r="P786" i="8"/>
  <c r="Q786" i="8" s="1"/>
  <c r="K787" i="8"/>
  <c r="L787" i="8"/>
  <c r="M787" i="8"/>
  <c r="N787" i="8"/>
  <c r="O787" i="8"/>
  <c r="P787" i="8"/>
  <c r="Q787" i="8" s="1"/>
  <c r="K788" i="8"/>
  <c r="L788" i="8"/>
  <c r="M788" i="8"/>
  <c r="N788" i="8"/>
  <c r="O788" i="8"/>
  <c r="P788" i="8"/>
  <c r="Q788" i="8" s="1"/>
  <c r="K789" i="8"/>
  <c r="L789" i="8"/>
  <c r="M789" i="8"/>
  <c r="N789" i="8"/>
  <c r="O789" i="8"/>
  <c r="P789" i="8"/>
  <c r="Q789" i="8" s="1"/>
  <c r="K790" i="8"/>
  <c r="L790" i="8"/>
  <c r="M790" i="8"/>
  <c r="N790" i="8"/>
  <c r="O790" i="8"/>
  <c r="P790" i="8"/>
  <c r="Q790" i="8" s="1"/>
  <c r="K791" i="8"/>
  <c r="L791" i="8"/>
  <c r="M791" i="8"/>
  <c r="N791" i="8"/>
  <c r="O791" i="8"/>
  <c r="P791" i="8"/>
  <c r="Q791" i="8" s="1"/>
  <c r="K792" i="8"/>
  <c r="L792" i="8"/>
  <c r="M792" i="8"/>
  <c r="N792" i="8"/>
  <c r="O792" i="8"/>
  <c r="P792" i="8"/>
  <c r="Q792" i="8" s="1"/>
  <c r="K793" i="8"/>
  <c r="L793" i="8"/>
  <c r="M793" i="8"/>
  <c r="N793" i="8"/>
  <c r="O793" i="8"/>
  <c r="P793" i="8"/>
  <c r="Q793" i="8" s="1"/>
  <c r="K794" i="8"/>
  <c r="L794" i="8"/>
  <c r="M794" i="8"/>
  <c r="N794" i="8"/>
  <c r="O794" i="8"/>
  <c r="P794" i="8"/>
  <c r="Q794" i="8"/>
  <c r="K795" i="8"/>
  <c r="L795" i="8"/>
  <c r="M795" i="8"/>
  <c r="N795" i="8"/>
  <c r="O795" i="8"/>
  <c r="P795" i="8"/>
  <c r="Q795" i="8"/>
  <c r="K796" i="8"/>
  <c r="L796" i="8"/>
  <c r="M796" i="8"/>
  <c r="N796" i="8"/>
  <c r="O796" i="8"/>
  <c r="P796" i="8"/>
  <c r="Q796" i="8" s="1"/>
  <c r="K797" i="8"/>
  <c r="L797" i="8"/>
  <c r="M797" i="8"/>
  <c r="N797" i="8"/>
  <c r="O797" i="8"/>
  <c r="P797" i="8"/>
  <c r="Q797" i="8" s="1"/>
  <c r="K798" i="8"/>
  <c r="L798" i="8"/>
  <c r="M798" i="8"/>
  <c r="N798" i="8"/>
  <c r="O798" i="8"/>
  <c r="P798" i="8"/>
  <c r="Q798" i="8" s="1"/>
  <c r="K799" i="8"/>
  <c r="L799" i="8"/>
  <c r="M799" i="8"/>
  <c r="N799" i="8"/>
  <c r="O799" i="8"/>
  <c r="P799" i="8"/>
  <c r="Q799" i="8"/>
  <c r="K800" i="8"/>
  <c r="L800" i="8"/>
  <c r="M800" i="8"/>
  <c r="N800" i="8"/>
  <c r="O800" i="8"/>
  <c r="P800" i="8"/>
  <c r="Q800" i="8" s="1"/>
  <c r="K801" i="8"/>
  <c r="L801" i="8"/>
  <c r="M801" i="8"/>
  <c r="N801" i="8"/>
  <c r="O801" i="8"/>
  <c r="P801" i="8"/>
  <c r="Q801" i="8" s="1"/>
  <c r="K802" i="8"/>
  <c r="L802" i="8"/>
  <c r="M802" i="8"/>
  <c r="N802" i="8"/>
  <c r="O802" i="8"/>
  <c r="P802" i="8"/>
  <c r="Q802" i="8"/>
  <c r="K803" i="8"/>
  <c r="L803" i="8"/>
  <c r="M803" i="8"/>
  <c r="N803" i="8"/>
  <c r="O803" i="8"/>
  <c r="P803" i="8"/>
  <c r="Q803" i="8" s="1"/>
  <c r="K804" i="8"/>
  <c r="L804" i="8"/>
  <c r="M804" i="8"/>
  <c r="N804" i="8"/>
  <c r="O804" i="8"/>
  <c r="P804" i="8"/>
  <c r="Q804" i="8" s="1"/>
  <c r="K805" i="8"/>
  <c r="L805" i="8"/>
  <c r="M805" i="8"/>
  <c r="N805" i="8"/>
  <c r="O805" i="8"/>
  <c r="P805" i="8"/>
  <c r="Q805" i="8" s="1"/>
  <c r="K806" i="8"/>
  <c r="L806" i="8"/>
  <c r="M806" i="8"/>
  <c r="N806" i="8"/>
  <c r="O806" i="8"/>
  <c r="P806" i="8"/>
  <c r="Q806" i="8" s="1"/>
  <c r="K807" i="8"/>
  <c r="L807" i="8"/>
  <c r="M807" i="8"/>
  <c r="N807" i="8"/>
  <c r="O807" i="8"/>
  <c r="P807" i="8"/>
  <c r="Q807" i="8"/>
  <c r="K808" i="8"/>
  <c r="L808" i="8"/>
  <c r="M808" i="8"/>
  <c r="N808" i="8"/>
  <c r="O808" i="8"/>
  <c r="P808" i="8"/>
  <c r="Q808" i="8" s="1"/>
  <c r="K809" i="8"/>
  <c r="L809" i="8"/>
  <c r="M809" i="8"/>
  <c r="N809" i="8"/>
  <c r="O809" i="8"/>
  <c r="P809" i="8"/>
  <c r="Q809" i="8" s="1"/>
  <c r="K810" i="8"/>
  <c r="L810" i="8"/>
  <c r="M810" i="8"/>
  <c r="N810" i="8"/>
  <c r="O810" i="8"/>
  <c r="P810" i="8"/>
  <c r="Q810" i="8"/>
  <c r="K811" i="8"/>
  <c r="L811" i="8"/>
  <c r="M811" i="8"/>
  <c r="N811" i="8"/>
  <c r="O811" i="8"/>
  <c r="P811" i="8"/>
  <c r="Q811" i="8" s="1"/>
  <c r="K812" i="8"/>
  <c r="L812" i="8"/>
  <c r="M812" i="8"/>
  <c r="N812" i="8"/>
  <c r="O812" i="8"/>
  <c r="P812" i="8"/>
  <c r="Q812" i="8" s="1"/>
  <c r="K813" i="8"/>
  <c r="L813" i="8"/>
  <c r="M813" i="8"/>
  <c r="N813" i="8"/>
  <c r="O813" i="8"/>
  <c r="P813" i="8"/>
  <c r="Q813" i="8" s="1"/>
  <c r="K814" i="8"/>
  <c r="L814" i="8"/>
  <c r="M814" i="8"/>
  <c r="N814" i="8"/>
  <c r="O814" i="8"/>
  <c r="P814" i="8"/>
  <c r="Q814" i="8" s="1"/>
  <c r="K815" i="8"/>
  <c r="L815" i="8"/>
  <c r="M815" i="8"/>
  <c r="N815" i="8"/>
  <c r="O815" i="8"/>
  <c r="P815" i="8"/>
  <c r="Q815" i="8"/>
  <c r="K816" i="8"/>
  <c r="L816" i="8"/>
  <c r="M816" i="8"/>
  <c r="N816" i="8"/>
  <c r="O816" i="8"/>
  <c r="P816" i="8"/>
  <c r="Q816" i="8" s="1"/>
  <c r="K817" i="8"/>
  <c r="L817" i="8"/>
  <c r="M817" i="8"/>
  <c r="N817" i="8"/>
  <c r="O817" i="8"/>
  <c r="P817" i="8"/>
  <c r="Q817" i="8" s="1"/>
  <c r="K818" i="8"/>
  <c r="L818" i="8"/>
  <c r="M818" i="8"/>
  <c r="N818" i="8"/>
  <c r="O818" i="8"/>
  <c r="P818" i="8"/>
  <c r="Q818" i="8"/>
  <c r="K819" i="8"/>
  <c r="L819" i="8"/>
  <c r="M819" i="8"/>
  <c r="N819" i="8"/>
  <c r="O819" i="8"/>
  <c r="P819" i="8"/>
  <c r="Q819" i="8" s="1"/>
  <c r="K820" i="8"/>
  <c r="L820" i="8"/>
  <c r="M820" i="8"/>
  <c r="N820" i="8"/>
  <c r="O820" i="8"/>
  <c r="P820" i="8"/>
  <c r="Q820" i="8" s="1"/>
  <c r="K821" i="8"/>
  <c r="L821" i="8"/>
  <c r="M821" i="8"/>
  <c r="N821" i="8"/>
  <c r="O821" i="8"/>
  <c r="P821" i="8"/>
  <c r="Q821" i="8" s="1"/>
  <c r="K822" i="8"/>
  <c r="L822" i="8"/>
  <c r="M822" i="8"/>
  <c r="N822" i="8"/>
  <c r="O822" i="8"/>
  <c r="P822" i="8"/>
  <c r="Q822" i="8" s="1"/>
  <c r="K823" i="8"/>
  <c r="L823" i="8"/>
  <c r="M823" i="8"/>
  <c r="N823" i="8"/>
  <c r="O823" i="8"/>
  <c r="P823" i="8"/>
  <c r="Q823" i="8"/>
  <c r="K824" i="8"/>
  <c r="L824" i="8"/>
  <c r="M824" i="8"/>
  <c r="N824" i="8"/>
  <c r="O824" i="8"/>
  <c r="P824" i="8"/>
  <c r="Q824" i="8" s="1"/>
  <c r="K825" i="8"/>
  <c r="L825" i="8"/>
  <c r="M825" i="8"/>
  <c r="N825" i="8"/>
  <c r="O825" i="8"/>
  <c r="P825" i="8"/>
  <c r="Q825" i="8" s="1"/>
  <c r="K826" i="8"/>
  <c r="L826" i="8"/>
  <c r="M826" i="8"/>
  <c r="N826" i="8"/>
  <c r="O826" i="8"/>
  <c r="P826" i="8"/>
  <c r="Q826" i="8" s="1"/>
  <c r="K827" i="8"/>
  <c r="L827" i="8"/>
  <c r="M827" i="8"/>
  <c r="N827" i="8"/>
  <c r="O827" i="8"/>
  <c r="P827" i="8"/>
  <c r="Q827" i="8"/>
  <c r="K828" i="8"/>
  <c r="L828" i="8"/>
  <c r="M828" i="8"/>
  <c r="N828" i="8"/>
  <c r="O828" i="8"/>
  <c r="P828" i="8"/>
  <c r="Q828" i="8" s="1"/>
  <c r="K829" i="8"/>
  <c r="L829" i="8"/>
  <c r="M829" i="8"/>
  <c r="N829" i="8"/>
  <c r="O829" i="8"/>
  <c r="P829" i="8"/>
  <c r="Q829" i="8" s="1"/>
  <c r="K830" i="8"/>
  <c r="L830" i="8"/>
  <c r="M830" i="8"/>
  <c r="N830" i="8"/>
  <c r="O830" i="8"/>
  <c r="P830" i="8"/>
  <c r="Q830" i="8" s="1"/>
  <c r="K831" i="8"/>
  <c r="L831" i="8"/>
  <c r="M831" i="8"/>
  <c r="N831" i="8"/>
  <c r="O831" i="8"/>
  <c r="P831" i="8"/>
  <c r="Q831" i="8" s="1"/>
  <c r="K832" i="8"/>
  <c r="L832" i="8"/>
  <c r="M832" i="8"/>
  <c r="N832" i="8"/>
  <c r="O832" i="8"/>
  <c r="P832" i="8"/>
  <c r="Q832" i="8" s="1"/>
  <c r="K833" i="8"/>
  <c r="L833" i="8"/>
  <c r="M833" i="8"/>
  <c r="N833" i="8"/>
  <c r="O833" i="8"/>
  <c r="P833" i="8"/>
  <c r="Q833" i="8" s="1"/>
  <c r="K834" i="8"/>
  <c r="L834" i="8"/>
  <c r="M834" i="8"/>
  <c r="N834" i="8"/>
  <c r="O834" i="8"/>
  <c r="P834" i="8"/>
  <c r="Q834" i="8"/>
  <c r="K835" i="8"/>
  <c r="L835" i="8"/>
  <c r="M835" i="8"/>
  <c r="N835" i="8"/>
  <c r="O835" i="8"/>
  <c r="P835" i="8"/>
  <c r="Q835" i="8"/>
  <c r="K836" i="8"/>
  <c r="L836" i="8"/>
  <c r="M836" i="8"/>
  <c r="N836" i="8"/>
  <c r="O836" i="8"/>
  <c r="P836" i="8"/>
  <c r="Q836" i="8" s="1"/>
  <c r="K837" i="8"/>
  <c r="L837" i="8"/>
  <c r="M837" i="8"/>
  <c r="N837" i="8"/>
  <c r="O837" i="8"/>
  <c r="P837" i="8"/>
  <c r="Q837" i="8" s="1"/>
  <c r="K838" i="8"/>
  <c r="L838" i="8"/>
  <c r="M838" i="8"/>
  <c r="N838" i="8"/>
  <c r="O838" i="8"/>
  <c r="P838" i="8"/>
  <c r="Q838" i="8" s="1"/>
  <c r="K839" i="8"/>
  <c r="L839" i="8"/>
  <c r="M839" i="8"/>
  <c r="N839" i="8"/>
  <c r="O839" i="8"/>
  <c r="P839" i="8"/>
  <c r="Q839" i="8"/>
  <c r="K840" i="8"/>
  <c r="L840" i="8"/>
  <c r="M840" i="8"/>
  <c r="N840" i="8"/>
  <c r="O840" i="8"/>
  <c r="P840" i="8"/>
  <c r="Q840" i="8" s="1"/>
  <c r="K841" i="8"/>
  <c r="L841" i="8"/>
  <c r="M841" i="8"/>
  <c r="N841" i="8"/>
  <c r="O841" i="8"/>
  <c r="P841" i="8"/>
  <c r="Q841" i="8" s="1"/>
  <c r="K842" i="8"/>
  <c r="L842" i="8"/>
  <c r="M842" i="8"/>
  <c r="N842" i="8"/>
  <c r="O842" i="8"/>
  <c r="P842" i="8"/>
  <c r="Q842" i="8" s="1"/>
  <c r="K843" i="8"/>
  <c r="L843" i="8"/>
  <c r="M843" i="8"/>
  <c r="N843" i="8"/>
  <c r="O843" i="8"/>
  <c r="P843" i="8"/>
  <c r="Q843" i="8" s="1"/>
  <c r="K844" i="8"/>
  <c r="L844" i="8"/>
  <c r="M844" i="8"/>
  <c r="N844" i="8"/>
  <c r="O844" i="8"/>
  <c r="P844" i="8"/>
  <c r="Q844" i="8" s="1"/>
  <c r="K845" i="8"/>
  <c r="L845" i="8"/>
  <c r="M845" i="8"/>
  <c r="N845" i="8"/>
  <c r="O845" i="8"/>
  <c r="P845" i="8"/>
  <c r="Q845" i="8" s="1"/>
  <c r="K846" i="8"/>
  <c r="L846" i="8"/>
  <c r="M846" i="8"/>
  <c r="N846" i="8"/>
  <c r="O846" i="8"/>
  <c r="P846" i="8"/>
  <c r="Q846" i="8" s="1"/>
  <c r="K847" i="8"/>
  <c r="L847" i="8"/>
  <c r="M847" i="8"/>
  <c r="N847" i="8"/>
  <c r="O847" i="8"/>
  <c r="P847" i="8"/>
  <c r="Q847" i="8" s="1"/>
  <c r="K848" i="8"/>
  <c r="L848" i="8"/>
  <c r="M848" i="8"/>
  <c r="N848" i="8"/>
  <c r="O848" i="8"/>
  <c r="P848" i="8"/>
  <c r="Q848" i="8" s="1"/>
  <c r="K849" i="8"/>
  <c r="L849" i="8"/>
  <c r="M849" i="8"/>
  <c r="N849" i="8"/>
  <c r="O849" i="8"/>
  <c r="P849" i="8"/>
  <c r="Q849" i="8" s="1"/>
  <c r="K850" i="8"/>
  <c r="L850" i="8"/>
  <c r="M850" i="8"/>
  <c r="N850" i="8"/>
  <c r="O850" i="8"/>
  <c r="P850" i="8"/>
  <c r="Q850" i="8" s="1"/>
  <c r="K851" i="8"/>
  <c r="L851" i="8"/>
  <c r="M851" i="8"/>
  <c r="N851" i="8"/>
  <c r="O851" i="8"/>
  <c r="P851" i="8"/>
  <c r="Q851" i="8" s="1"/>
  <c r="K852" i="8"/>
  <c r="L852" i="8"/>
  <c r="M852" i="8"/>
  <c r="N852" i="8"/>
  <c r="O852" i="8"/>
  <c r="P852" i="8"/>
  <c r="Q852" i="8" s="1"/>
  <c r="K853" i="8"/>
  <c r="L853" i="8"/>
  <c r="M853" i="8"/>
  <c r="N853" i="8"/>
  <c r="O853" i="8"/>
  <c r="P853" i="8"/>
  <c r="Q853" i="8" s="1"/>
  <c r="K854" i="8"/>
  <c r="L854" i="8"/>
  <c r="M854" i="8"/>
  <c r="N854" i="8"/>
  <c r="O854" i="8"/>
  <c r="P854" i="8"/>
  <c r="Q854" i="8" s="1"/>
  <c r="K855" i="8"/>
  <c r="L855" i="8"/>
  <c r="M855" i="8"/>
  <c r="N855" i="8"/>
  <c r="O855" i="8"/>
  <c r="P855" i="8"/>
  <c r="Q855" i="8" s="1"/>
  <c r="K856" i="8"/>
  <c r="L856" i="8"/>
  <c r="M856" i="8"/>
  <c r="N856" i="8"/>
  <c r="O856" i="8"/>
  <c r="P856" i="8"/>
  <c r="Q856" i="8" s="1"/>
  <c r="K857" i="8"/>
  <c r="L857" i="8"/>
  <c r="M857" i="8"/>
  <c r="N857" i="8"/>
  <c r="O857" i="8"/>
  <c r="P857" i="8"/>
  <c r="Q857" i="8" s="1"/>
  <c r="K858" i="8"/>
  <c r="L858" i="8"/>
  <c r="M858" i="8"/>
  <c r="N858" i="8"/>
  <c r="O858" i="8"/>
  <c r="P858" i="8"/>
  <c r="Q858" i="8"/>
  <c r="K859" i="8"/>
  <c r="L859" i="8"/>
  <c r="M859" i="8"/>
  <c r="N859" i="8"/>
  <c r="O859" i="8"/>
  <c r="P859" i="8"/>
  <c r="Q859" i="8" s="1"/>
  <c r="K860" i="8"/>
  <c r="L860" i="8"/>
  <c r="M860" i="8"/>
  <c r="N860" i="8"/>
  <c r="O860" i="8"/>
  <c r="P860" i="8"/>
  <c r="Q860" i="8" s="1"/>
  <c r="K861" i="8"/>
  <c r="L861" i="8"/>
  <c r="M861" i="8"/>
  <c r="N861" i="8"/>
  <c r="O861" i="8"/>
  <c r="P861" i="8"/>
  <c r="Q861" i="8" s="1"/>
  <c r="K862" i="8"/>
  <c r="L862" i="8"/>
  <c r="M862" i="8"/>
  <c r="N862" i="8"/>
  <c r="O862" i="8"/>
  <c r="P862" i="8"/>
  <c r="Q862" i="8" s="1"/>
  <c r="K863" i="8"/>
  <c r="L863" i="8"/>
  <c r="M863" i="8"/>
  <c r="N863" i="8"/>
  <c r="O863" i="8"/>
  <c r="P863" i="8"/>
  <c r="Q863" i="8"/>
  <c r="K864" i="8"/>
  <c r="L864" i="8"/>
  <c r="M864" i="8"/>
  <c r="N864" i="8"/>
  <c r="O864" i="8"/>
  <c r="P864" i="8"/>
  <c r="Q864" i="8" s="1"/>
  <c r="K865" i="8"/>
  <c r="L865" i="8"/>
  <c r="M865" i="8"/>
  <c r="N865" i="8"/>
  <c r="O865" i="8"/>
  <c r="P865" i="8"/>
  <c r="Q865" i="8" s="1"/>
  <c r="K866" i="8"/>
  <c r="L866" i="8"/>
  <c r="M866" i="8"/>
  <c r="N866" i="8"/>
  <c r="O866" i="8"/>
  <c r="P866" i="8"/>
  <c r="Q866" i="8"/>
  <c r="K867" i="8"/>
  <c r="L867" i="8"/>
  <c r="M867" i="8"/>
  <c r="N867" i="8"/>
  <c r="O867" i="8"/>
  <c r="P867" i="8"/>
  <c r="Q867" i="8" s="1"/>
  <c r="K868" i="8"/>
  <c r="L868" i="8"/>
  <c r="M868" i="8"/>
  <c r="N868" i="8"/>
  <c r="O868" i="8"/>
  <c r="P868" i="8"/>
  <c r="Q868" i="8" s="1"/>
  <c r="K869" i="8"/>
  <c r="L869" i="8"/>
  <c r="M869" i="8"/>
  <c r="N869" i="8"/>
  <c r="O869" i="8"/>
  <c r="P869" i="8"/>
  <c r="Q869" i="8" s="1"/>
  <c r="K870" i="8"/>
  <c r="L870" i="8"/>
  <c r="M870" i="8"/>
  <c r="N870" i="8"/>
  <c r="O870" i="8"/>
  <c r="P870" i="8"/>
  <c r="Q870" i="8" s="1"/>
  <c r="K871" i="8"/>
  <c r="L871" i="8"/>
  <c r="M871" i="8"/>
  <c r="N871" i="8"/>
  <c r="O871" i="8"/>
  <c r="P871" i="8"/>
  <c r="Q871" i="8"/>
  <c r="K872" i="8"/>
  <c r="L872" i="8"/>
  <c r="M872" i="8"/>
  <c r="N872" i="8"/>
  <c r="O872" i="8"/>
  <c r="P872" i="8"/>
  <c r="Q872" i="8" s="1"/>
  <c r="K873" i="8"/>
  <c r="L873" i="8"/>
  <c r="M873" i="8"/>
  <c r="N873" i="8"/>
  <c r="O873" i="8"/>
  <c r="P873" i="8"/>
  <c r="Q873" i="8" s="1"/>
  <c r="K874" i="8"/>
  <c r="L874" i="8"/>
  <c r="M874" i="8"/>
  <c r="N874" i="8"/>
  <c r="O874" i="8"/>
  <c r="P874" i="8"/>
  <c r="Q874" i="8"/>
  <c r="K875" i="8"/>
  <c r="L875" i="8"/>
  <c r="M875" i="8"/>
  <c r="N875" i="8"/>
  <c r="O875" i="8"/>
  <c r="P875" i="8"/>
  <c r="Q875" i="8" s="1"/>
  <c r="K876" i="8"/>
  <c r="L876" i="8"/>
  <c r="M876" i="8"/>
  <c r="N876" i="8"/>
  <c r="O876" i="8"/>
  <c r="P876" i="8"/>
  <c r="Q876" i="8" s="1"/>
  <c r="K877" i="8"/>
  <c r="L877" i="8"/>
  <c r="M877" i="8"/>
  <c r="N877" i="8"/>
  <c r="O877" i="8"/>
  <c r="P877" i="8"/>
  <c r="Q877" i="8" s="1"/>
  <c r="K878" i="8"/>
  <c r="L878" i="8"/>
  <c r="M878" i="8"/>
  <c r="N878" i="8"/>
  <c r="O878" i="8"/>
  <c r="P878" i="8"/>
  <c r="Q878" i="8" s="1"/>
  <c r="K879" i="8"/>
  <c r="L879" i="8"/>
  <c r="M879" i="8"/>
  <c r="N879" i="8"/>
  <c r="O879" i="8"/>
  <c r="P879" i="8"/>
  <c r="Q879" i="8"/>
  <c r="K880" i="8"/>
  <c r="L880" i="8"/>
  <c r="M880" i="8"/>
  <c r="N880" i="8"/>
  <c r="O880" i="8"/>
  <c r="P880" i="8"/>
  <c r="Q880" i="8" s="1"/>
  <c r="K881" i="8"/>
  <c r="L881" i="8"/>
  <c r="M881" i="8"/>
  <c r="N881" i="8"/>
  <c r="O881" i="8"/>
  <c r="P881" i="8"/>
  <c r="Q881" i="8" s="1"/>
  <c r="K882" i="8"/>
  <c r="L882" i="8"/>
  <c r="M882" i="8"/>
  <c r="N882" i="8"/>
  <c r="O882" i="8"/>
  <c r="P882" i="8"/>
  <c r="Q882" i="8" s="1"/>
  <c r="K883" i="8"/>
  <c r="L883" i="8"/>
  <c r="M883" i="8"/>
  <c r="N883" i="8"/>
  <c r="O883" i="8"/>
  <c r="P883" i="8"/>
  <c r="Q883" i="8"/>
  <c r="K884" i="8"/>
  <c r="L884" i="8"/>
  <c r="M884" i="8"/>
  <c r="N884" i="8"/>
  <c r="O884" i="8"/>
  <c r="P884" i="8"/>
  <c r="Q884" i="8" s="1"/>
  <c r="K885" i="8"/>
  <c r="L885" i="8"/>
  <c r="M885" i="8"/>
  <c r="N885" i="8"/>
  <c r="O885" i="8"/>
  <c r="P885" i="8"/>
  <c r="Q885" i="8" s="1"/>
  <c r="K886" i="8"/>
  <c r="L886" i="8"/>
  <c r="M886" i="8"/>
  <c r="N886" i="8"/>
  <c r="O886" i="8"/>
  <c r="P886" i="8"/>
  <c r="Q886" i="8" s="1"/>
  <c r="K887" i="8"/>
  <c r="L887" i="8"/>
  <c r="M887" i="8"/>
  <c r="N887" i="8"/>
  <c r="O887" i="8"/>
  <c r="P887" i="8"/>
  <c r="Q887" i="8" s="1"/>
  <c r="K888" i="8"/>
  <c r="L888" i="8"/>
  <c r="M888" i="8"/>
  <c r="N888" i="8"/>
  <c r="O888" i="8"/>
  <c r="P888" i="8"/>
  <c r="Q888" i="8" s="1"/>
  <c r="K889" i="8"/>
  <c r="L889" i="8"/>
  <c r="M889" i="8"/>
  <c r="N889" i="8"/>
  <c r="O889" i="8"/>
  <c r="P889" i="8"/>
  <c r="Q889" i="8" s="1"/>
  <c r="K890" i="8"/>
  <c r="L890" i="8"/>
  <c r="M890" i="8"/>
  <c r="N890" i="8"/>
  <c r="O890" i="8"/>
  <c r="P890" i="8"/>
  <c r="Q890" i="8" s="1"/>
  <c r="K891" i="8"/>
  <c r="L891" i="8"/>
  <c r="M891" i="8"/>
  <c r="N891" i="8"/>
  <c r="O891" i="8"/>
  <c r="P891" i="8"/>
  <c r="Q891" i="8"/>
  <c r="K892" i="8"/>
  <c r="L892" i="8"/>
  <c r="M892" i="8"/>
  <c r="N892" i="8"/>
  <c r="O892" i="8"/>
  <c r="P892" i="8"/>
  <c r="Q892" i="8" s="1"/>
  <c r="K893" i="8"/>
  <c r="L893" i="8"/>
  <c r="M893" i="8"/>
  <c r="N893" i="8"/>
  <c r="O893" i="8"/>
  <c r="P893" i="8"/>
  <c r="Q893" i="8" s="1"/>
  <c r="K894" i="8"/>
  <c r="L894" i="8"/>
  <c r="M894" i="8"/>
  <c r="N894" i="8"/>
  <c r="O894" i="8"/>
  <c r="P894" i="8"/>
  <c r="Q894" i="8" s="1"/>
  <c r="K895" i="8"/>
  <c r="L895" i="8"/>
  <c r="M895" i="8"/>
  <c r="N895" i="8"/>
  <c r="O895" i="8"/>
  <c r="P895" i="8"/>
  <c r="Q895" i="8" s="1"/>
  <c r="K896" i="8"/>
  <c r="L896" i="8"/>
  <c r="M896" i="8"/>
  <c r="N896" i="8"/>
  <c r="O896" i="8"/>
  <c r="P896" i="8"/>
  <c r="Q896" i="8" s="1"/>
  <c r="K897" i="8"/>
  <c r="L897" i="8"/>
  <c r="M897" i="8"/>
  <c r="N897" i="8"/>
  <c r="O897" i="8"/>
  <c r="P897" i="8"/>
  <c r="Q897" i="8" s="1"/>
  <c r="K898" i="8"/>
  <c r="L898" i="8"/>
  <c r="M898" i="8"/>
  <c r="N898" i="8"/>
  <c r="O898" i="8"/>
  <c r="P898" i="8"/>
  <c r="Q898" i="8" s="1"/>
  <c r="K899" i="8"/>
  <c r="L899" i="8"/>
  <c r="M899" i="8"/>
  <c r="N899" i="8"/>
  <c r="O899" i="8"/>
  <c r="P899" i="8"/>
  <c r="Q899" i="8"/>
  <c r="K900" i="8"/>
  <c r="L900" i="8"/>
  <c r="M900" i="8"/>
  <c r="N900" i="8"/>
  <c r="O900" i="8"/>
  <c r="P900" i="8"/>
  <c r="Q900" i="8" s="1"/>
  <c r="K901" i="8"/>
  <c r="L901" i="8"/>
  <c r="M901" i="8"/>
  <c r="N901" i="8"/>
  <c r="O901" i="8"/>
  <c r="P901" i="8"/>
  <c r="Q901" i="8" s="1"/>
  <c r="K902" i="8"/>
  <c r="L902" i="8"/>
  <c r="M902" i="8"/>
  <c r="N902" i="8"/>
  <c r="O902" i="8"/>
  <c r="P902" i="8"/>
  <c r="Q902" i="8" s="1"/>
  <c r="K903" i="8"/>
  <c r="L903" i="8"/>
  <c r="M903" i="8"/>
  <c r="N903" i="8"/>
  <c r="O903" i="8"/>
  <c r="P903" i="8"/>
  <c r="Q903" i="8" s="1"/>
  <c r="K904" i="8"/>
  <c r="L904" i="8"/>
  <c r="M904" i="8"/>
  <c r="N904" i="8"/>
  <c r="O904" i="8"/>
  <c r="P904" i="8"/>
  <c r="Q904" i="8" s="1"/>
  <c r="K905" i="8"/>
  <c r="L905" i="8"/>
  <c r="M905" i="8"/>
  <c r="N905" i="8"/>
  <c r="O905" i="8"/>
  <c r="P905" i="8"/>
  <c r="Q905" i="8" s="1"/>
  <c r="K906" i="8"/>
  <c r="L906" i="8"/>
  <c r="M906" i="8"/>
  <c r="N906" i="8"/>
  <c r="O906" i="8"/>
  <c r="P906" i="8"/>
  <c r="Q906" i="8" s="1"/>
  <c r="K907" i="8"/>
  <c r="L907" i="8"/>
  <c r="M907" i="8"/>
  <c r="N907" i="8"/>
  <c r="O907" i="8"/>
  <c r="P907" i="8"/>
  <c r="Q907" i="8"/>
  <c r="K908" i="8"/>
  <c r="L908" i="8"/>
  <c r="M908" i="8"/>
  <c r="N908" i="8"/>
  <c r="O908" i="8"/>
  <c r="P908" i="8"/>
  <c r="Q908" i="8" s="1"/>
  <c r="K909" i="8"/>
  <c r="L909" i="8"/>
  <c r="M909" i="8"/>
  <c r="N909" i="8"/>
  <c r="O909" i="8"/>
  <c r="P909" i="8"/>
  <c r="Q909" i="8" s="1"/>
  <c r="K910" i="8"/>
  <c r="L910" i="8"/>
  <c r="M910" i="8"/>
  <c r="N910" i="8"/>
  <c r="O910" i="8"/>
  <c r="P910" i="8"/>
  <c r="Q910" i="8" s="1"/>
  <c r="K911" i="8"/>
  <c r="L911" i="8"/>
  <c r="M911" i="8"/>
  <c r="N911" i="8"/>
  <c r="O911" i="8"/>
  <c r="P911" i="8"/>
  <c r="Q911" i="8" s="1"/>
  <c r="K912" i="8"/>
  <c r="L912" i="8"/>
  <c r="M912" i="8"/>
  <c r="N912" i="8"/>
  <c r="O912" i="8"/>
  <c r="P912" i="8"/>
  <c r="Q912" i="8" s="1"/>
  <c r="K913" i="8"/>
  <c r="L913" i="8"/>
  <c r="M913" i="8"/>
  <c r="N913" i="8"/>
  <c r="O913" i="8"/>
  <c r="P913" i="8"/>
  <c r="Q913" i="8" s="1"/>
  <c r="K914" i="8"/>
  <c r="L914" i="8"/>
  <c r="M914" i="8"/>
  <c r="N914" i="8"/>
  <c r="O914" i="8"/>
  <c r="P914" i="8"/>
  <c r="Q914" i="8" s="1"/>
  <c r="K915" i="8"/>
  <c r="L915" i="8"/>
  <c r="M915" i="8"/>
  <c r="N915" i="8"/>
  <c r="O915" i="8"/>
  <c r="P915" i="8"/>
  <c r="Q915" i="8" s="1"/>
  <c r="K916" i="8"/>
  <c r="L916" i="8"/>
  <c r="M916" i="8"/>
  <c r="N916" i="8"/>
  <c r="O916" i="8"/>
  <c r="P916" i="8"/>
  <c r="Q916" i="8" s="1"/>
  <c r="K917" i="8"/>
  <c r="L917" i="8"/>
  <c r="M917" i="8"/>
  <c r="N917" i="8"/>
  <c r="O917" i="8"/>
  <c r="P917" i="8"/>
  <c r="Q917" i="8" s="1"/>
  <c r="K918" i="8"/>
  <c r="L918" i="8"/>
  <c r="M918" i="8"/>
  <c r="N918" i="8"/>
  <c r="O918" i="8"/>
  <c r="P918" i="8"/>
  <c r="Q918" i="8" s="1"/>
  <c r="K919" i="8"/>
  <c r="L919" i="8"/>
  <c r="M919" i="8"/>
  <c r="N919" i="8"/>
  <c r="O919" i="8"/>
  <c r="P919" i="8"/>
  <c r="Q919" i="8" s="1"/>
  <c r="K920" i="8"/>
  <c r="L920" i="8"/>
  <c r="M920" i="8"/>
  <c r="N920" i="8"/>
  <c r="O920" i="8"/>
  <c r="P920" i="8"/>
  <c r="Q920" i="8" s="1"/>
  <c r="K921" i="8"/>
  <c r="L921" i="8"/>
  <c r="M921" i="8"/>
  <c r="N921" i="8"/>
  <c r="O921" i="8"/>
  <c r="P921" i="8"/>
  <c r="Q921" i="8" s="1"/>
  <c r="K922" i="8"/>
  <c r="L922" i="8"/>
  <c r="M922" i="8"/>
  <c r="N922" i="8"/>
  <c r="O922" i="8"/>
  <c r="P922" i="8"/>
  <c r="Q922" i="8" s="1"/>
  <c r="K923" i="8"/>
  <c r="L923" i="8"/>
  <c r="M923" i="8"/>
  <c r="N923" i="8"/>
  <c r="O923" i="8"/>
  <c r="P923" i="8"/>
  <c r="Q923" i="8"/>
  <c r="K924" i="8"/>
  <c r="L924" i="8"/>
  <c r="M924" i="8"/>
  <c r="N924" i="8"/>
  <c r="O924" i="8"/>
  <c r="P924" i="8"/>
  <c r="Q924" i="8" s="1"/>
  <c r="K925" i="8"/>
  <c r="L925" i="8"/>
  <c r="M925" i="8"/>
  <c r="N925" i="8"/>
  <c r="O925" i="8"/>
  <c r="P925" i="8"/>
  <c r="Q925" i="8" s="1"/>
  <c r="K926" i="8"/>
  <c r="L926" i="8"/>
  <c r="M926" i="8"/>
  <c r="N926" i="8"/>
  <c r="O926" i="8"/>
  <c r="P926" i="8"/>
  <c r="Q926" i="8" s="1"/>
  <c r="K927" i="8"/>
  <c r="L927" i="8"/>
  <c r="M927" i="8"/>
  <c r="N927" i="8"/>
  <c r="O927" i="8"/>
  <c r="P927" i="8"/>
  <c r="Q927" i="8" s="1"/>
  <c r="K928" i="8"/>
  <c r="L928" i="8"/>
  <c r="M928" i="8"/>
  <c r="N928" i="8"/>
  <c r="O928" i="8"/>
  <c r="P928" i="8"/>
  <c r="Q928" i="8" s="1"/>
  <c r="K929" i="8"/>
  <c r="L929" i="8"/>
  <c r="M929" i="8"/>
  <c r="N929" i="8"/>
  <c r="O929" i="8"/>
  <c r="P929" i="8"/>
  <c r="Q929" i="8" s="1"/>
  <c r="K930" i="8"/>
  <c r="L930" i="8"/>
  <c r="M930" i="8"/>
  <c r="N930" i="8"/>
  <c r="O930" i="8"/>
  <c r="P930" i="8"/>
  <c r="Q930" i="8"/>
  <c r="K931" i="8"/>
  <c r="L931" i="8"/>
  <c r="M931" i="8"/>
  <c r="N931" i="8"/>
  <c r="O931" i="8"/>
  <c r="P931" i="8"/>
  <c r="Q931" i="8" s="1"/>
  <c r="K932" i="8"/>
  <c r="L932" i="8"/>
  <c r="M932" i="8"/>
  <c r="N932" i="8"/>
  <c r="O932" i="8"/>
  <c r="P932" i="8"/>
  <c r="Q932" i="8" s="1"/>
  <c r="K933" i="8"/>
  <c r="L933" i="8"/>
  <c r="M933" i="8"/>
  <c r="N933" i="8"/>
  <c r="O933" i="8"/>
  <c r="P933" i="8"/>
  <c r="Q933" i="8" s="1"/>
  <c r="K934" i="8"/>
  <c r="L934" i="8"/>
  <c r="M934" i="8"/>
  <c r="N934" i="8"/>
  <c r="O934" i="8"/>
  <c r="P934" i="8"/>
  <c r="Q934" i="8" s="1"/>
  <c r="K935" i="8"/>
  <c r="L935" i="8"/>
  <c r="M935" i="8"/>
  <c r="N935" i="8"/>
  <c r="O935" i="8"/>
  <c r="P935" i="8"/>
  <c r="Q935" i="8"/>
  <c r="K936" i="8"/>
  <c r="L936" i="8"/>
  <c r="M936" i="8"/>
  <c r="N936" i="8"/>
  <c r="O936" i="8"/>
  <c r="P936" i="8"/>
  <c r="Q936" i="8" s="1"/>
  <c r="K937" i="8"/>
  <c r="L937" i="8"/>
  <c r="M937" i="8"/>
  <c r="N937" i="8"/>
  <c r="O937" i="8"/>
  <c r="P937" i="8"/>
  <c r="Q937" i="8" s="1"/>
  <c r="K938" i="8"/>
  <c r="L938" i="8"/>
  <c r="M938" i="8"/>
  <c r="N938" i="8"/>
  <c r="O938" i="8"/>
  <c r="P938" i="8"/>
  <c r="Q938" i="8"/>
  <c r="K939" i="8"/>
  <c r="L939" i="8"/>
  <c r="M939" i="8"/>
  <c r="N939" i="8"/>
  <c r="O939" i="8"/>
  <c r="P939" i="8"/>
  <c r="Q939" i="8" s="1"/>
  <c r="K940" i="8"/>
  <c r="L940" i="8"/>
  <c r="M940" i="8"/>
  <c r="N940" i="8"/>
  <c r="O940" i="8"/>
  <c r="P940" i="8"/>
  <c r="Q940" i="8" s="1"/>
  <c r="K941" i="8"/>
  <c r="L941" i="8"/>
  <c r="M941" i="8"/>
  <c r="N941" i="8"/>
  <c r="O941" i="8"/>
  <c r="P941" i="8"/>
  <c r="Q941" i="8" s="1"/>
  <c r="K942" i="8"/>
  <c r="L942" i="8"/>
  <c r="M942" i="8"/>
  <c r="N942" i="8"/>
  <c r="O942" i="8"/>
  <c r="P942" i="8"/>
  <c r="Q942" i="8" s="1"/>
  <c r="K943" i="8"/>
  <c r="L943" i="8"/>
  <c r="M943" i="8"/>
  <c r="N943" i="8"/>
  <c r="O943" i="8"/>
  <c r="P943" i="8"/>
  <c r="Q943" i="8"/>
  <c r="K944" i="8"/>
  <c r="L944" i="8"/>
  <c r="M944" i="8"/>
  <c r="N944" i="8"/>
  <c r="O944" i="8"/>
  <c r="P944" i="8"/>
  <c r="Q944" i="8" s="1"/>
  <c r="K945" i="8"/>
  <c r="L945" i="8"/>
  <c r="M945" i="8"/>
  <c r="N945" i="8"/>
  <c r="O945" i="8"/>
  <c r="P945" i="8"/>
  <c r="Q945" i="8" s="1"/>
  <c r="K946" i="8"/>
  <c r="L946" i="8"/>
  <c r="M946" i="8"/>
  <c r="N946" i="8"/>
  <c r="O946" i="8"/>
  <c r="P946" i="8"/>
  <c r="Q946" i="8"/>
  <c r="K947" i="8"/>
  <c r="L947" i="8"/>
  <c r="M947" i="8"/>
  <c r="N947" i="8"/>
  <c r="O947" i="8"/>
  <c r="P947" i="8"/>
  <c r="Q947" i="8"/>
  <c r="K948" i="8"/>
  <c r="L948" i="8"/>
  <c r="M948" i="8"/>
  <c r="N948" i="8"/>
  <c r="O948" i="8"/>
  <c r="P948" i="8"/>
  <c r="Q948" i="8" s="1"/>
  <c r="K949" i="8"/>
  <c r="L949" i="8"/>
  <c r="M949" i="8"/>
  <c r="N949" i="8"/>
  <c r="O949" i="8"/>
  <c r="P949" i="8"/>
  <c r="Q949" i="8" s="1"/>
  <c r="K950" i="8"/>
  <c r="L950" i="8"/>
  <c r="M950" i="8"/>
  <c r="N950" i="8"/>
  <c r="O950" i="8"/>
  <c r="P950" i="8"/>
  <c r="Q950" i="8" s="1"/>
  <c r="K951" i="8"/>
  <c r="L951" i="8"/>
  <c r="M951" i="8"/>
  <c r="N951" i="8"/>
  <c r="O951" i="8"/>
  <c r="P951" i="8"/>
  <c r="Q951" i="8"/>
  <c r="K952" i="8"/>
  <c r="L952" i="8"/>
  <c r="M952" i="8"/>
  <c r="N952" i="8"/>
  <c r="O952" i="8"/>
  <c r="P952" i="8"/>
  <c r="Q952" i="8" s="1"/>
  <c r="K953" i="8"/>
  <c r="L953" i="8"/>
  <c r="M953" i="8"/>
  <c r="N953" i="8"/>
  <c r="O953" i="8"/>
  <c r="P953" i="8"/>
  <c r="Q953" i="8" s="1"/>
  <c r="K954" i="8"/>
  <c r="L954" i="8"/>
  <c r="M954" i="8"/>
  <c r="N954" i="8"/>
  <c r="O954" i="8"/>
  <c r="P954" i="8"/>
  <c r="Q954" i="8"/>
  <c r="K955" i="8"/>
  <c r="L955" i="8"/>
  <c r="M955" i="8"/>
  <c r="N955" i="8"/>
  <c r="O955" i="8"/>
  <c r="P955" i="8"/>
  <c r="Q955" i="8"/>
  <c r="K956" i="8"/>
  <c r="L956" i="8"/>
  <c r="M956" i="8"/>
  <c r="N956" i="8"/>
  <c r="O956" i="8"/>
  <c r="P956" i="8"/>
  <c r="Q956" i="8" s="1"/>
  <c r="K957" i="8"/>
  <c r="L957" i="8"/>
  <c r="M957" i="8"/>
  <c r="N957" i="8"/>
  <c r="O957" i="8"/>
  <c r="P957" i="8"/>
  <c r="Q957" i="8" s="1"/>
  <c r="K958" i="8"/>
  <c r="L958" i="8"/>
  <c r="M958" i="8"/>
  <c r="N958" i="8"/>
  <c r="O958" i="8"/>
  <c r="P958" i="8"/>
  <c r="Q958" i="8" s="1"/>
  <c r="K959" i="8"/>
  <c r="L959" i="8"/>
  <c r="M959" i="8"/>
  <c r="N959" i="8"/>
  <c r="O959" i="8"/>
  <c r="P959" i="8"/>
  <c r="Q959" i="8"/>
  <c r="K960" i="8"/>
  <c r="L960" i="8"/>
  <c r="M960" i="8"/>
  <c r="N960" i="8"/>
  <c r="O960" i="8"/>
  <c r="P960" i="8"/>
  <c r="Q960" i="8" s="1"/>
  <c r="K961" i="8"/>
  <c r="L961" i="8"/>
  <c r="M961" i="8"/>
  <c r="N961" i="8"/>
  <c r="O961" i="8"/>
  <c r="P961" i="8"/>
  <c r="Q961" i="8" s="1"/>
  <c r="K962" i="8"/>
  <c r="L962" i="8"/>
  <c r="M962" i="8"/>
  <c r="N962" i="8"/>
  <c r="O962" i="8"/>
  <c r="P962" i="8"/>
  <c r="Q962" i="8" s="1"/>
  <c r="K963" i="8"/>
  <c r="L963" i="8"/>
  <c r="M963" i="8"/>
  <c r="N963" i="8"/>
  <c r="O963" i="8"/>
  <c r="P963" i="8"/>
  <c r="Q963" i="8"/>
  <c r="K964" i="8"/>
  <c r="L964" i="8"/>
  <c r="M964" i="8"/>
  <c r="N964" i="8"/>
  <c r="O964" i="8"/>
  <c r="P964" i="8"/>
  <c r="Q964" i="8" s="1"/>
  <c r="K965" i="8"/>
  <c r="L965" i="8"/>
  <c r="M965" i="8"/>
  <c r="N965" i="8"/>
  <c r="O965" i="8"/>
  <c r="P965" i="8"/>
  <c r="Q965" i="8" s="1"/>
  <c r="K966" i="8"/>
  <c r="L966" i="8"/>
  <c r="M966" i="8"/>
  <c r="N966" i="8"/>
  <c r="O966" i="8"/>
  <c r="P966" i="8"/>
  <c r="Q966" i="8" s="1"/>
  <c r="K967" i="8"/>
  <c r="L967" i="8"/>
  <c r="M967" i="8"/>
  <c r="N967" i="8"/>
  <c r="O967" i="8"/>
  <c r="P967" i="8"/>
  <c r="Q967" i="8" s="1"/>
  <c r="K968" i="8"/>
  <c r="L968" i="8"/>
  <c r="M968" i="8"/>
  <c r="N968" i="8"/>
  <c r="O968" i="8"/>
  <c r="P968" i="8"/>
  <c r="Q968" i="8" s="1"/>
  <c r="K969" i="8"/>
  <c r="L969" i="8"/>
  <c r="M969" i="8"/>
  <c r="N969" i="8"/>
  <c r="O969" i="8"/>
  <c r="P969" i="8"/>
  <c r="Q969" i="8" s="1"/>
  <c r="K970" i="8"/>
  <c r="L970" i="8"/>
  <c r="M970" i="8"/>
  <c r="N970" i="8"/>
  <c r="O970" i="8"/>
  <c r="P970" i="8"/>
  <c r="Q970" i="8" s="1"/>
  <c r="K971" i="8"/>
  <c r="L971" i="8"/>
  <c r="M971" i="8"/>
  <c r="N971" i="8"/>
  <c r="O971" i="8"/>
  <c r="P971" i="8"/>
  <c r="Q971" i="8"/>
  <c r="K972" i="8"/>
  <c r="L972" i="8"/>
  <c r="M972" i="8"/>
  <c r="N972" i="8"/>
  <c r="O972" i="8"/>
  <c r="P972" i="8"/>
  <c r="Q972" i="8" s="1"/>
  <c r="K973" i="8"/>
  <c r="L973" i="8"/>
  <c r="M973" i="8"/>
  <c r="N973" i="8"/>
  <c r="O973" i="8"/>
  <c r="P973" i="8"/>
  <c r="Q973" i="8" s="1"/>
  <c r="K974" i="8"/>
  <c r="L974" i="8"/>
  <c r="M974" i="8"/>
  <c r="N974" i="8"/>
  <c r="O974" i="8"/>
  <c r="P974" i="8"/>
  <c r="Q974" i="8" s="1"/>
  <c r="K975" i="8"/>
  <c r="L975" i="8"/>
  <c r="M975" i="8"/>
  <c r="N975" i="8"/>
  <c r="O975" i="8"/>
  <c r="P975" i="8"/>
  <c r="Q975" i="8" s="1"/>
  <c r="K976" i="8"/>
  <c r="L976" i="8"/>
  <c r="M976" i="8"/>
  <c r="N976" i="8"/>
  <c r="O976" i="8"/>
  <c r="P976" i="8"/>
  <c r="Q976" i="8" s="1"/>
  <c r="K977" i="8"/>
  <c r="L977" i="8"/>
  <c r="M977" i="8"/>
  <c r="N977" i="8"/>
  <c r="O977" i="8"/>
  <c r="P977" i="8"/>
  <c r="Q977" i="8" s="1"/>
  <c r="K978" i="8"/>
  <c r="L978" i="8"/>
  <c r="M978" i="8"/>
  <c r="N978" i="8"/>
  <c r="O978" i="8"/>
  <c r="P978" i="8"/>
  <c r="Q978" i="8" s="1"/>
  <c r="K979" i="8"/>
  <c r="L979" i="8"/>
  <c r="M979" i="8"/>
  <c r="N979" i="8"/>
  <c r="O979" i="8"/>
  <c r="P979" i="8"/>
  <c r="Q979" i="8"/>
  <c r="K980" i="8"/>
  <c r="L980" i="8"/>
  <c r="M980" i="8"/>
  <c r="N980" i="8"/>
  <c r="O980" i="8"/>
  <c r="P980" i="8"/>
  <c r="Q980" i="8" s="1"/>
  <c r="K981" i="8"/>
  <c r="L981" i="8"/>
  <c r="M981" i="8"/>
  <c r="N981" i="8"/>
  <c r="O981" i="8"/>
  <c r="P981" i="8"/>
  <c r="Q981" i="8" s="1"/>
  <c r="K982" i="8"/>
  <c r="L982" i="8"/>
  <c r="M982" i="8"/>
  <c r="N982" i="8"/>
  <c r="O982" i="8"/>
  <c r="P982" i="8"/>
  <c r="Q982" i="8" s="1"/>
  <c r="K983" i="8"/>
  <c r="L983" i="8"/>
  <c r="M983" i="8"/>
  <c r="N983" i="8"/>
  <c r="O983" i="8"/>
  <c r="P983" i="8"/>
  <c r="Q983" i="8" s="1"/>
  <c r="K984" i="8"/>
  <c r="L984" i="8"/>
  <c r="M984" i="8"/>
  <c r="N984" i="8"/>
  <c r="O984" i="8"/>
  <c r="P984" i="8"/>
  <c r="Q984" i="8" s="1"/>
  <c r="K985" i="8"/>
  <c r="L985" i="8"/>
  <c r="M985" i="8"/>
  <c r="N985" i="8"/>
  <c r="O985" i="8"/>
  <c r="P985" i="8"/>
  <c r="Q985" i="8" s="1"/>
  <c r="K986" i="8"/>
  <c r="L986" i="8"/>
  <c r="M986" i="8"/>
  <c r="N986" i="8"/>
  <c r="O986" i="8"/>
  <c r="P986" i="8"/>
  <c r="Q986" i="8"/>
  <c r="K987" i="8"/>
  <c r="L987" i="8"/>
  <c r="M987" i="8"/>
  <c r="N987" i="8"/>
  <c r="O987" i="8"/>
  <c r="P987" i="8"/>
  <c r="Q987" i="8" s="1"/>
  <c r="K988" i="8"/>
  <c r="L988" i="8"/>
  <c r="M988" i="8"/>
  <c r="N988" i="8"/>
  <c r="O988" i="8"/>
  <c r="P988" i="8"/>
  <c r="Q988" i="8" s="1"/>
  <c r="K989" i="8"/>
  <c r="L989" i="8"/>
  <c r="M989" i="8"/>
  <c r="N989" i="8"/>
  <c r="O989" i="8"/>
  <c r="P989" i="8"/>
  <c r="Q989" i="8" s="1"/>
  <c r="K990" i="8"/>
  <c r="L990" i="8"/>
  <c r="M990" i="8"/>
  <c r="N990" i="8"/>
  <c r="O990" i="8"/>
  <c r="P990" i="8"/>
  <c r="Q990" i="8" s="1"/>
  <c r="K991" i="8"/>
  <c r="L991" i="8"/>
  <c r="M991" i="8"/>
  <c r="N991" i="8"/>
  <c r="O991" i="8"/>
  <c r="P991" i="8"/>
  <c r="Q991" i="8"/>
  <c r="K992" i="8"/>
  <c r="L992" i="8"/>
  <c r="M992" i="8"/>
  <c r="N992" i="8"/>
  <c r="O992" i="8"/>
  <c r="P992" i="8"/>
  <c r="Q992" i="8" s="1"/>
  <c r="K993" i="8"/>
  <c r="L993" i="8"/>
  <c r="M993" i="8"/>
  <c r="N993" i="8"/>
  <c r="O993" i="8"/>
  <c r="P993" i="8"/>
  <c r="Q993" i="8" s="1"/>
  <c r="K994" i="8"/>
  <c r="L994" i="8"/>
  <c r="M994" i="8"/>
  <c r="N994" i="8"/>
  <c r="O994" i="8"/>
  <c r="P994" i="8"/>
  <c r="Q994" i="8"/>
  <c r="K995" i="8"/>
  <c r="L995" i="8"/>
  <c r="M995" i="8"/>
  <c r="N995" i="8"/>
  <c r="O995" i="8"/>
  <c r="P995" i="8"/>
  <c r="Q995" i="8" s="1"/>
  <c r="K996" i="8"/>
  <c r="L996" i="8"/>
  <c r="M996" i="8"/>
  <c r="N996" i="8"/>
  <c r="O996" i="8"/>
  <c r="P996" i="8"/>
  <c r="Q996" i="8" s="1"/>
  <c r="K997" i="8"/>
  <c r="L997" i="8"/>
  <c r="M997" i="8"/>
  <c r="N997" i="8"/>
  <c r="O997" i="8"/>
  <c r="P997" i="8"/>
  <c r="Q997" i="8" s="1"/>
  <c r="K998" i="8"/>
  <c r="L998" i="8"/>
  <c r="M998" i="8"/>
  <c r="N998" i="8"/>
  <c r="O998" i="8"/>
  <c r="P998" i="8"/>
  <c r="Q998" i="8" s="1"/>
  <c r="K999" i="8"/>
  <c r="L999" i="8"/>
  <c r="M999" i="8"/>
  <c r="N999" i="8"/>
  <c r="O999" i="8"/>
  <c r="P999" i="8"/>
  <c r="Q999" i="8"/>
  <c r="K1000" i="8"/>
  <c r="L1000" i="8"/>
  <c r="M1000" i="8"/>
  <c r="N1000" i="8"/>
  <c r="O1000" i="8"/>
  <c r="P1000" i="8"/>
  <c r="Q1000" i="8" s="1"/>
  <c r="K1001" i="8"/>
  <c r="L1001" i="8"/>
  <c r="M1001" i="8"/>
  <c r="N1001" i="8"/>
  <c r="O1001" i="8"/>
  <c r="P1001" i="8"/>
  <c r="Q1001" i="8" s="1"/>
  <c r="K1002" i="8"/>
  <c r="L1002" i="8"/>
  <c r="M1002" i="8"/>
  <c r="N1002" i="8"/>
  <c r="O1002" i="8"/>
  <c r="P1002" i="8"/>
  <c r="Q1002" i="8"/>
  <c r="K1003" i="8"/>
  <c r="L1003" i="8"/>
  <c r="M1003" i="8"/>
  <c r="N1003" i="8"/>
  <c r="O1003" i="8"/>
  <c r="P1003" i="8"/>
  <c r="Q1003" i="8" s="1"/>
  <c r="K1004" i="8"/>
  <c r="L1004" i="8"/>
  <c r="M1004" i="8"/>
  <c r="N1004" i="8"/>
  <c r="O1004" i="8"/>
  <c r="P1004" i="8"/>
  <c r="Q1004" i="8" s="1"/>
  <c r="K1005" i="8"/>
  <c r="L1005" i="8"/>
  <c r="M1005" i="8"/>
  <c r="N1005" i="8"/>
  <c r="O1005" i="8"/>
  <c r="P1005" i="8"/>
  <c r="Q1005" i="8" s="1"/>
  <c r="K1006" i="8"/>
  <c r="L1006" i="8"/>
  <c r="M1006" i="8"/>
  <c r="N1006" i="8"/>
  <c r="O1006" i="8"/>
  <c r="P1006" i="8"/>
  <c r="Q1006" i="8" s="1"/>
  <c r="K1007" i="8"/>
  <c r="L1007" i="8"/>
  <c r="M1007" i="8"/>
  <c r="N1007" i="8"/>
  <c r="O1007" i="8"/>
  <c r="P1007" i="8"/>
  <c r="Q1007" i="8"/>
  <c r="K1008" i="8"/>
  <c r="L1008" i="8"/>
  <c r="M1008" i="8"/>
  <c r="N1008" i="8"/>
  <c r="O1008" i="8"/>
  <c r="P1008" i="8"/>
  <c r="Q1008" i="8" s="1"/>
  <c r="K1009" i="8"/>
  <c r="L1009" i="8"/>
  <c r="M1009" i="8"/>
  <c r="N1009" i="8"/>
  <c r="O1009" i="8"/>
  <c r="P1009" i="8"/>
  <c r="Q1009" i="8" s="1"/>
  <c r="K1010" i="8"/>
  <c r="L1010" i="8"/>
  <c r="M1010" i="8"/>
  <c r="N1010" i="8"/>
  <c r="O1010" i="8"/>
  <c r="P1010" i="8"/>
  <c r="Q1010" i="8" s="1"/>
  <c r="K1011" i="8"/>
  <c r="L1011" i="8"/>
  <c r="M1011" i="8"/>
  <c r="N1011" i="8"/>
  <c r="O1011" i="8"/>
  <c r="P1011" i="8"/>
  <c r="Q1011" i="8" s="1"/>
  <c r="K1012" i="8"/>
  <c r="L1012" i="8"/>
  <c r="M1012" i="8"/>
  <c r="N1012" i="8"/>
  <c r="O1012" i="8"/>
  <c r="P1012" i="8"/>
  <c r="Q1012" i="8" s="1"/>
  <c r="K1013" i="8"/>
  <c r="L1013" i="8"/>
  <c r="M1013" i="8"/>
  <c r="N1013" i="8"/>
  <c r="O1013" i="8"/>
  <c r="P1013" i="8"/>
  <c r="Q1013" i="8" s="1"/>
  <c r="K1014" i="8"/>
  <c r="L1014" i="8"/>
  <c r="M1014" i="8"/>
  <c r="N1014" i="8"/>
  <c r="O1014" i="8"/>
  <c r="P1014" i="8"/>
  <c r="Q1014" i="8" s="1"/>
  <c r="K1015" i="8"/>
  <c r="L1015" i="8"/>
  <c r="M1015" i="8"/>
  <c r="N1015" i="8"/>
  <c r="O1015" i="8"/>
  <c r="P1015" i="8"/>
  <c r="Q1015" i="8" s="1"/>
  <c r="K1016" i="8"/>
  <c r="L1016" i="8"/>
  <c r="M1016" i="8"/>
  <c r="N1016" i="8"/>
  <c r="O1016" i="8"/>
  <c r="P1016" i="8"/>
  <c r="Q1016" i="8" s="1"/>
  <c r="K1017" i="8"/>
  <c r="L1017" i="8"/>
  <c r="M1017" i="8"/>
  <c r="N1017" i="8"/>
  <c r="O1017" i="8"/>
  <c r="P1017" i="8"/>
  <c r="Q1017" i="8" s="1"/>
  <c r="K1018" i="8"/>
  <c r="L1018" i="8"/>
  <c r="M1018" i="8"/>
  <c r="N1018" i="8"/>
  <c r="O1018" i="8"/>
  <c r="P1018" i="8"/>
  <c r="Q1018" i="8" s="1"/>
  <c r="K1019" i="8"/>
  <c r="L1019" i="8"/>
  <c r="M1019" i="8"/>
  <c r="N1019" i="8"/>
  <c r="O1019" i="8"/>
  <c r="P1019" i="8"/>
  <c r="Q1019" i="8"/>
  <c r="K1020" i="8"/>
  <c r="L1020" i="8"/>
  <c r="M1020" i="8"/>
  <c r="N1020" i="8"/>
  <c r="O1020" i="8"/>
  <c r="P1020" i="8"/>
  <c r="Q1020" i="8" s="1"/>
  <c r="K1021" i="8"/>
  <c r="L1021" i="8"/>
  <c r="M1021" i="8"/>
  <c r="N1021" i="8"/>
  <c r="O1021" i="8"/>
  <c r="P1021" i="8"/>
  <c r="Q1021" i="8" s="1"/>
  <c r="K1022" i="8"/>
  <c r="L1022" i="8"/>
  <c r="M1022" i="8"/>
  <c r="N1022" i="8"/>
  <c r="O1022" i="8"/>
  <c r="P1022" i="8"/>
  <c r="Q1022" i="8" s="1"/>
  <c r="K1023" i="8"/>
  <c r="L1023" i="8"/>
  <c r="M1023" i="8"/>
  <c r="N1023" i="8"/>
  <c r="O1023" i="8"/>
  <c r="P1023" i="8"/>
  <c r="Q1023" i="8"/>
  <c r="K1024" i="8"/>
  <c r="L1024" i="8"/>
  <c r="M1024" i="8"/>
  <c r="N1024" i="8"/>
  <c r="O1024" i="8"/>
  <c r="P1024" i="8"/>
  <c r="Q1024" i="8" s="1"/>
  <c r="K1025" i="8"/>
  <c r="L1025" i="8"/>
  <c r="M1025" i="8"/>
  <c r="N1025" i="8"/>
  <c r="O1025" i="8"/>
  <c r="P1025" i="8"/>
  <c r="Q1025" i="8" s="1"/>
  <c r="K1026" i="8"/>
  <c r="L1026" i="8"/>
  <c r="M1026" i="8"/>
  <c r="N1026" i="8"/>
  <c r="O1026" i="8"/>
  <c r="P1026" i="8"/>
  <c r="Q1026" i="8" s="1"/>
  <c r="K1027" i="8"/>
  <c r="L1027" i="8"/>
  <c r="M1027" i="8"/>
  <c r="N1027" i="8"/>
  <c r="O1027" i="8"/>
  <c r="P1027" i="8"/>
  <c r="Q1027" i="8"/>
  <c r="K1028" i="8"/>
  <c r="L1028" i="8"/>
  <c r="M1028" i="8"/>
  <c r="N1028" i="8"/>
  <c r="O1028" i="8"/>
  <c r="P1028" i="8"/>
  <c r="Q1028" i="8" s="1"/>
  <c r="K1029" i="8"/>
  <c r="L1029" i="8"/>
  <c r="M1029" i="8"/>
  <c r="N1029" i="8"/>
  <c r="O1029" i="8"/>
  <c r="P1029" i="8"/>
  <c r="Q1029" i="8" s="1"/>
  <c r="K1030" i="8"/>
  <c r="L1030" i="8"/>
  <c r="M1030" i="8"/>
  <c r="N1030" i="8"/>
  <c r="O1030" i="8"/>
  <c r="P1030" i="8"/>
  <c r="Q1030" i="8" s="1"/>
  <c r="K1031" i="8"/>
  <c r="L1031" i="8"/>
  <c r="M1031" i="8"/>
  <c r="N1031" i="8"/>
  <c r="O1031" i="8"/>
  <c r="P1031" i="8"/>
  <c r="Q1031" i="8" s="1"/>
  <c r="K1032" i="8"/>
  <c r="L1032" i="8"/>
  <c r="M1032" i="8"/>
  <c r="N1032" i="8"/>
  <c r="O1032" i="8"/>
  <c r="P1032" i="8"/>
  <c r="Q1032" i="8" s="1"/>
  <c r="K1033" i="8"/>
  <c r="L1033" i="8"/>
  <c r="M1033" i="8"/>
  <c r="N1033" i="8"/>
  <c r="O1033" i="8"/>
  <c r="P1033" i="8"/>
  <c r="Q1033" i="8" s="1"/>
  <c r="K1034" i="8"/>
  <c r="L1034" i="8"/>
  <c r="M1034" i="8"/>
  <c r="N1034" i="8"/>
  <c r="O1034" i="8"/>
  <c r="P1034" i="8"/>
  <c r="Q1034" i="8" s="1"/>
  <c r="K1035" i="8"/>
  <c r="L1035" i="8"/>
  <c r="M1035" i="8"/>
  <c r="N1035" i="8"/>
  <c r="O1035" i="8"/>
  <c r="P1035" i="8"/>
  <c r="Q1035" i="8" s="1"/>
  <c r="K1036" i="8"/>
  <c r="L1036" i="8"/>
  <c r="M1036" i="8"/>
  <c r="N1036" i="8"/>
  <c r="O1036" i="8"/>
  <c r="P1036" i="8"/>
  <c r="Q1036" i="8" s="1"/>
  <c r="K1037" i="8"/>
  <c r="L1037" i="8"/>
  <c r="M1037" i="8"/>
  <c r="N1037" i="8"/>
  <c r="O1037" i="8"/>
  <c r="P1037" i="8"/>
  <c r="Q1037" i="8" s="1"/>
  <c r="K1038" i="8"/>
  <c r="L1038" i="8"/>
  <c r="M1038" i="8"/>
  <c r="N1038" i="8"/>
  <c r="O1038" i="8"/>
  <c r="P1038" i="8"/>
  <c r="Q1038" i="8"/>
  <c r="K1039" i="8"/>
  <c r="L1039" i="8"/>
  <c r="M1039" i="8"/>
  <c r="N1039" i="8"/>
  <c r="O1039" i="8"/>
  <c r="P1039" i="8"/>
  <c r="Q1039" i="8"/>
  <c r="K1040" i="8"/>
  <c r="L1040" i="8"/>
  <c r="M1040" i="8"/>
  <c r="N1040" i="8"/>
  <c r="O1040" i="8"/>
  <c r="P1040" i="8"/>
  <c r="Q1040" i="8" s="1"/>
  <c r="K1041" i="8"/>
  <c r="L1041" i="8"/>
  <c r="M1041" i="8"/>
  <c r="N1041" i="8"/>
  <c r="O1041" i="8"/>
  <c r="P1041" i="8"/>
  <c r="Q1041" i="8" s="1"/>
  <c r="K1042" i="8"/>
  <c r="L1042" i="8"/>
  <c r="M1042" i="8"/>
  <c r="N1042" i="8"/>
  <c r="O1042" i="8"/>
  <c r="P1042" i="8"/>
  <c r="Q1042" i="8"/>
  <c r="K1043" i="8"/>
  <c r="L1043" i="8"/>
  <c r="M1043" i="8"/>
  <c r="N1043" i="8"/>
  <c r="O1043" i="8"/>
  <c r="P1043" i="8"/>
  <c r="Q1043" i="8" s="1"/>
  <c r="K1044" i="8"/>
  <c r="L1044" i="8"/>
  <c r="M1044" i="8"/>
  <c r="N1044" i="8"/>
  <c r="O1044" i="8"/>
  <c r="P1044" i="8"/>
  <c r="Q1044" i="8" s="1"/>
  <c r="K1045" i="8"/>
  <c r="L1045" i="8"/>
  <c r="M1045" i="8"/>
  <c r="N1045" i="8"/>
  <c r="O1045" i="8"/>
  <c r="P1045" i="8"/>
  <c r="Q1045" i="8" s="1"/>
  <c r="K1046" i="8"/>
  <c r="L1046" i="8"/>
  <c r="M1046" i="8"/>
  <c r="N1046" i="8"/>
  <c r="O1046" i="8"/>
  <c r="P1046" i="8"/>
  <c r="Q1046" i="8"/>
  <c r="K1047" i="8"/>
  <c r="L1047" i="8"/>
  <c r="M1047" i="8"/>
  <c r="N1047" i="8"/>
  <c r="O1047" i="8"/>
  <c r="P1047" i="8"/>
  <c r="Q1047" i="8" s="1"/>
  <c r="K1048" i="8"/>
  <c r="L1048" i="8"/>
  <c r="M1048" i="8"/>
  <c r="N1048" i="8"/>
  <c r="O1048" i="8"/>
  <c r="P1048" i="8"/>
  <c r="Q1048" i="8" s="1"/>
  <c r="K1049" i="8"/>
  <c r="L1049" i="8"/>
  <c r="M1049" i="8"/>
  <c r="N1049" i="8"/>
  <c r="O1049" i="8"/>
  <c r="P1049" i="8"/>
  <c r="Q1049" i="8" s="1"/>
  <c r="K1050" i="8"/>
  <c r="L1050" i="8"/>
  <c r="M1050" i="8"/>
  <c r="N1050" i="8"/>
  <c r="O1050" i="8"/>
  <c r="P1050" i="8"/>
  <c r="Q1050" i="8" s="1"/>
  <c r="K1051" i="8"/>
  <c r="L1051" i="8"/>
  <c r="M1051" i="8"/>
  <c r="N1051" i="8"/>
  <c r="O1051" i="8"/>
  <c r="P1051" i="8"/>
  <c r="Q1051" i="8"/>
  <c r="K1052" i="8"/>
  <c r="L1052" i="8"/>
  <c r="M1052" i="8"/>
  <c r="N1052" i="8"/>
  <c r="O1052" i="8"/>
  <c r="P1052" i="8"/>
  <c r="Q1052" i="8" s="1"/>
  <c r="K1053" i="8"/>
  <c r="L1053" i="8"/>
  <c r="M1053" i="8"/>
  <c r="N1053" i="8"/>
  <c r="O1053" i="8"/>
  <c r="P1053" i="8"/>
  <c r="Q1053" i="8" s="1"/>
  <c r="K1054" i="8"/>
  <c r="L1054" i="8"/>
  <c r="M1054" i="8"/>
  <c r="N1054" i="8"/>
  <c r="O1054" i="8"/>
  <c r="P1054" i="8"/>
  <c r="Q1054" i="8" s="1"/>
  <c r="K1055" i="8"/>
  <c r="L1055" i="8"/>
  <c r="M1055" i="8"/>
  <c r="N1055" i="8"/>
  <c r="O1055" i="8"/>
  <c r="P1055" i="8"/>
  <c r="Q1055" i="8"/>
  <c r="K1056" i="8"/>
  <c r="L1056" i="8"/>
  <c r="M1056" i="8"/>
  <c r="N1056" i="8"/>
  <c r="O1056" i="8"/>
  <c r="P1056" i="8"/>
  <c r="Q1056" i="8" s="1"/>
  <c r="K1057" i="8"/>
  <c r="L1057" i="8"/>
  <c r="M1057" i="8"/>
  <c r="N1057" i="8"/>
  <c r="O1057" i="8"/>
  <c r="P1057" i="8"/>
  <c r="Q1057" i="8" s="1"/>
  <c r="K1058" i="8"/>
  <c r="L1058" i="8"/>
  <c r="M1058" i="8"/>
  <c r="N1058" i="8"/>
  <c r="O1058" i="8"/>
  <c r="P1058" i="8"/>
  <c r="Q1058" i="8" s="1"/>
  <c r="K1059" i="8"/>
  <c r="L1059" i="8"/>
  <c r="M1059" i="8"/>
  <c r="N1059" i="8"/>
  <c r="O1059" i="8"/>
  <c r="P1059" i="8"/>
  <c r="Q1059" i="8" s="1"/>
  <c r="K1060" i="8"/>
  <c r="L1060" i="8"/>
  <c r="M1060" i="8"/>
  <c r="N1060" i="8"/>
  <c r="O1060" i="8"/>
  <c r="P1060" i="8"/>
  <c r="Q1060" i="8" s="1"/>
  <c r="K1061" i="8"/>
  <c r="L1061" i="8"/>
  <c r="M1061" i="8"/>
  <c r="N1061" i="8"/>
  <c r="O1061" i="8"/>
  <c r="P1061" i="8"/>
  <c r="Q1061" i="8" s="1"/>
  <c r="K1062" i="8"/>
  <c r="L1062" i="8"/>
  <c r="M1062" i="8"/>
  <c r="N1062" i="8"/>
  <c r="O1062" i="8"/>
  <c r="P1062" i="8"/>
  <c r="Q1062" i="8" s="1"/>
  <c r="K1063" i="8"/>
  <c r="L1063" i="8"/>
  <c r="M1063" i="8"/>
  <c r="N1063" i="8"/>
  <c r="O1063" i="8"/>
  <c r="P1063" i="8"/>
  <c r="Q1063" i="8" s="1"/>
  <c r="K1064" i="8"/>
  <c r="L1064" i="8"/>
  <c r="M1064" i="8"/>
  <c r="N1064" i="8"/>
  <c r="O1064" i="8"/>
  <c r="P1064" i="8"/>
  <c r="Q1064" i="8" s="1"/>
  <c r="K1065" i="8"/>
  <c r="L1065" i="8"/>
  <c r="M1065" i="8"/>
  <c r="N1065" i="8"/>
  <c r="O1065" i="8"/>
  <c r="P1065" i="8"/>
  <c r="Q1065" i="8" s="1"/>
  <c r="K1066" i="8"/>
  <c r="L1066" i="8"/>
  <c r="M1066" i="8"/>
  <c r="N1066" i="8"/>
  <c r="O1066" i="8"/>
  <c r="P1066" i="8"/>
  <c r="Q1066" i="8" s="1"/>
  <c r="K1067" i="8"/>
  <c r="L1067" i="8"/>
  <c r="M1067" i="8"/>
  <c r="N1067" i="8"/>
  <c r="O1067" i="8"/>
  <c r="P1067" i="8"/>
  <c r="Q1067" i="8" s="1"/>
  <c r="K1068" i="8"/>
  <c r="L1068" i="8"/>
  <c r="M1068" i="8"/>
  <c r="N1068" i="8"/>
  <c r="O1068" i="8"/>
  <c r="P1068" i="8"/>
  <c r="Q1068" i="8"/>
  <c r="K1069" i="8"/>
  <c r="L1069" i="8"/>
  <c r="M1069" i="8"/>
  <c r="N1069" i="8"/>
  <c r="O1069" i="8"/>
  <c r="P1069" i="8"/>
  <c r="Q1069" i="8" s="1"/>
  <c r="K1070" i="8"/>
  <c r="L1070" i="8"/>
  <c r="M1070" i="8"/>
  <c r="N1070" i="8"/>
  <c r="O1070" i="8"/>
  <c r="P1070" i="8"/>
  <c r="Q1070" i="8" s="1"/>
  <c r="K1071" i="8"/>
  <c r="L1071" i="8"/>
  <c r="M1071" i="8"/>
  <c r="N1071" i="8"/>
  <c r="O1071" i="8"/>
  <c r="P1071" i="8"/>
  <c r="Q1071" i="8" s="1"/>
  <c r="K1072" i="8"/>
  <c r="L1072" i="8"/>
  <c r="M1072" i="8"/>
  <c r="N1072" i="8"/>
  <c r="O1072" i="8"/>
  <c r="P1072" i="8"/>
  <c r="Q1072" i="8" s="1"/>
  <c r="K1073" i="8"/>
  <c r="L1073" i="8"/>
  <c r="M1073" i="8"/>
  <c r="N1073" i="8"/>
  <c r="O1073" i="8"/>
  <c r="P1073" i="8"/>
  <c r="Q1073" i="8" s="1"/>
  <c r="K1074" i="8"/>
  <c r="L1074" i="8"/>
  <c r="M1074" i="8"/>
  <c r="N1074" i="8"/>
  <c r="O1074" i="8"/>
  <c r="P1074" i="8"/>
  <c r="Q1074" i="8" s="1"/>
  <c r="K1075" i="8"/>
  <c r="L1075" i="8"/>
  <c r="M1075" i="8"/>
  <c r="N1075" i="8"/>
  <c r="O1075" i="8"/>
  <c r="P1075" i="8"/>
  <c r="Q1075" i="8" s="1"/>
  <c r="K1076" i="8"/>
  <c r="L1076" i="8"/>
  <c r="M1076" i="8"/>
  <c r="N1076" i="8"/>
  <c r="O1076" i="8"/>
  <c r="P1076" i="8"/>
  <c r="Q1076" i="8" s="1"/>
  <c r="K1077" i="8"/>
  <c r="L1077" i="8"/>
  <c r="M1077" i="8"/>
  <c r="N1077" i="8"/>
  <c r="O1077" i="8"/>
  <c r="P1077" i="8"/>
  <c r="Q1077" i="8" s="1"/>
  <c r="K1078" i="8"/>
  <c r="L1078" i="8"/>
  <c r="M1078" i="8"/>
  <c r="N1078" i="8"/>
  <c r="O1078" i="8"/>
  <c r="P1078" i="8"/>
  <c r="Q1078" i="8" s="1"/>
  <c r="K1079" i="8"/>
  <c r="L1079" i="8"/>
  <c r="M1079" i="8"/>
  <c r="N1079" i="8"/>
  <c r="O1079" i="8"/>
  <c r="P1079" i="8"/>
  <c r="Q1079" i="8" s="1"/>
  <c r="K1080" i="8"/>
  <c r="L1080" i="8"/>
  <c r="M1080" i="8"/>
  <c r="N1080" i="8"/>
  <c r="O1080" i="8"/>
  <c r="P1080" i="8"/>
  <c r="Q1080" i="8"/>
  <c r="K1081" i="8"/>
  <c r="L1081" i="8"/>
  <c r="M1081" i="8"/>
  <c r="N1081" i="8"/>
  <c r="O1081" i="8"/>
  <c r="P1081" i="8"/>
  <c r="Q1081" i="8" s="1"/>
  <c r="K1082" i="8"/>
  <c r="L1082" i="8"/>
  <c r="M1082" i="8"/>
  <c r="N1082" i="8"/>
  <c r="O1082" i="8"/>
  <c r="P1082" i="8"/>
  <c r="Q1082" i="8" s="1"/>
  <c r="K1083" i="8"/>
  <c r="L1083" i="8"/>
  <c r="M1083" i="8"/>
  <c r="N1083" i="8"/>
  <c r="O1083" i="8"/>
  <c r="P1083" i="8"/>
  <c r="Q1083" i="8" s="1"/>
  <c r="K1084" i="8"/>
  <c r="L1084" i="8"/>
  <c r="M1084" i="8"/>
  <c r="N1084" i="8"/>
  <c r="O1084" i="8"/>
  <c r="P1084" i="8"/>
  <c r="Q1084" i="8" s="1"/>
  <c r="K1085" i="8"/>
  <c r="L1085" i="8"/>
  <c r="M1085" i="8"/>
  <c r="N1085" i="8"/>
  <c r="O1085" i="8"/>
  <c r="P1085" i="8"/>
  <c r="Q1085" i="8"/>
  <c r="K1086" i="8"/>
  <c r="L1086" i="8"/>
  <c r="M1086" i="8"/>
  <c r="N1086" i="8"/>
  <c r="O1086" i="8"/>
  <c r="P1086" i="8"/>
  <c r="Q1086" i="8" s="1"/>
  <c r="K1087" i="8"/>
  <c r="L1087" i="8"/>
  <c r="M1087" i="8"/>
  <c r="N1087" i="8"/>
  <c r="O1087" i="8"/>
  <c r="P1087" i="8"/>
  <c r="Q1087" i="8" s="1"/>
  <c r="K1088" i="8"/>
  <c r="L1088" i="8"/>
  <c r="M1088" i="8"/>
  <c r="N1088" i="8"/>
  <c r="O1088" i="8"/>
  <c r="P1088" i="8"/>
  <c r="Q1088" i="8" s="1"/>
  <c r="K1089" i="8"/>
  <c r="L1089" i="8"/>
  <c r="M1089" i="8"/>
  <c r="N1089" i="8"/>
  <c r="O1089" i="8"/>
  <c r="P1089" i="8"/>
  <c r="Q1089" i="8" s="1"/>
  <c r="K1090" i="8"/>
  <c r="L1090" i="8"/>
  <c r="M1090" i="8"/>
  <c r="N1090" i="8"/>
  <c r="O1090" i="8"/>
  <c r="P1090" i="8"/>
  <c r="Q1090" i="8" s="1"/>
  <c r="K1091" i="8"/>
  <c r="L1091" i="8"/>
  <c r="M1091" i="8"/>
  <c r="N1091" i="8"/>
  <c r="O1091" i="8"/>
  <c r="P1091" i="8"/>
  <c r="Q1091" i="8" s="1"/>
  <c r="K1092" i="8"/>
  <c r="L1092" i="8"/>
  <c r="M1092" i="8"/>
  <c r="N1092" i="8"/>
  <c r="O1092" i="8"/>
  <c r="P1092" i="8"/>
  <c r="Q1092" i="8" s="1"/>
  <c r="K1093" i="8"/>
  <c r="L1093" i="8"/>
  <c r="M1093" i="8"/>
  <c r="N1093" i="8"/>
  <c r="O1093" i="8"/>
  <c r="P1093" i="8"/>
  <c r="Q1093" i="8" s="1"/>
  <c r="K1094" i="8"/>
  <c r="L1094" i="8"/>
  <c r="M1094" i="8"/>
  <c r="N1094" i="8"/>
  <c r="O1094" i="8"/>
  <c r="P1094" i="8"/>
  <c r="Q1094" i="8" s="1"/>
  <c r="K1095" i="8"/>
  <c r="L1095" i="8"/>
  <c r="M1095" i="8"/>
  <c r="N1095" i="8"/>
  <c r="O1095" i="8"/>
  <c r="P1095" i="8"/>
  <c r="Q1095" i="8" s="1"/>
  <c r="K1096" i="8"/>
  <c r="L1096" i="8"/>
  <c r="M1096" i="8"/>
  <c r="N1096" i="8"/>
  <c r="O1096" i="8"/>
  <c r="P1096" i="8"/>
  <c r="Q1096" i="8" s="1"/>
  <c r="K1097" i="8"/>
  <c r="L1097" i="8"/>
  <c r="M1097" i="8"/>
  <c r="N1097" i="8"/>
  <c r="O1097" i="8"/>
  <c r="P1097" i="8"/>
  <c r="Q1097" i="8" s="1"/>
  <c r="K1098" i="8"/>
  <c r="L1098" i="8"/>
  <c r="M1098" i="8"/>
  <c r="N1098" i="8"/>
  <c r="O1098" i="8"/>
  <c r="P1098" i="8"/>
  <c r="Q1098" i="8" s="1"/>
  <c r="K1099" i="8"/>
  <c r="L1099" i="8"/>
  <c r="M1099" i="8"/>
  <c r="N1099" i="8"/>
  <c r="O1099" i="8"/>
  <c r="P1099" i="8"/>
  <c r="Q1099" i="8" s="1"/>
  <c r="K1100" i="8"/>
  <c r="L1100" i="8"/>
  <c r="M1100" i="8"/>
  <c r="N1100" i="8"/>
  <c r="O1100" i="8"/>
  <c r="P1100" i="8"/>
  <c r="Q1100" i="8"/>
  <c r="K1101" i="8"/>
  <c r="L1101" i="8"/>
  <c r="M1101" i="8"/>
  <c r="N1101" i="8"/>
  <c r="O1101" i="8"/>
  <c r="P1101" i="8"/>
  <c r="Q1101" i="8" s="1"/>
  <c r="K1102" i="8"/>
  <c r="L1102" i="8"/>
  <c r="M1102" i="8"/>
  <c r="N1102" i="8"/>
  <c r="O1102" i="8"/>
  <c r="P1102" i="8"/>
  <c r="Q1102" i="8" s="1"/>
  <c r="K1103" i="8"/>
  <c r="L1103" i="8"/>
  <c r="M1103" i="8"/>
  <c r="N1103" i="8"/>
  <c r="O1103" i="8"/>
  <c r="P1103" i="8"/>
  <c r="Q1103" i="8" s="1"/>
  <c r="K1104" i="8"/>
  <c r="L1104" i="8"/>
  <c r="M1104" i="8"/>
  <c r="N1104" i="8"/>
  <c r="O1104" i="8"/>
  <c r="P1104" i="8"/>
  <c r="Q1104" i="8"/>
  <c r="K1105" i="8"/>
  <c r="L1105" i="8"/>
  <c r="M1105" i="8"/>
  <c r="N1105" i="8"/>
  <c r="O1105" i="8"/>
  <c r="P1105" i="8"/>
  <c r="Q1105" i="8" s="1"/>
  <c r="K1106" i="8"/>
  <c r="L1106" i="8"/>
  <c r="M1106" i="8"/>
  <c r="N1106" i="8"/>
  <c r="O1106" i="8"/>
  <c r="P1106" i="8"/>
  <c r="Q1106" i="8" s="1"/>
  <c r="K1107" i="8"/>
  <c r="L1107" i="8"/>
  <c r="M1107" i="8"/>
  <c r="N1107" i="8"/>
  <c r="O1107" i="8"/>
  <c r="P1107" i="8"/>
  <c r="Q1107" i="8" s="1"/>
  <c r="K1108" i="8"/>
  <c r="L1108" i="8"/>
  <c r="M1108" i="8"/>
  <c r="N1108" i="8"/>
  <c r="O1108" i="8"/>
  <c r="P1108" i="8"/>
  <c r="Q1108" i="8"/>
  <c r="K1109" i="8"/>
  <c r="L1109" i="8"/>
  <c r="M1109" i="8"/>
  <c r="N1109" i="8"/>
  <c r="O1109" i="8"/>
  <c r="P1109" i="8"/>
  <c r="Q1109" i="8"/>
  <c r="K1110" i="8"/>
  <c r="L1110" i="8"/>
  <c r="M1110" i="8"/>
  <c r="N1110" i="8"/>
  <c r="O1110" i="8"/>
  <c r="P1110" i="8"/>
  <c r="Q1110" i="8" s="1"/>
  <c r="K1111" i="8"/>
  <c r="L1111" i="8"/>
  <c r="M1111" i="8"/>
  <c r="N1111" i="8"/>
  <c r="O1111" i="8"/>
  <c r="P1111" i="8"/>
  <c r="Q1111" i="8" s="1"/>
  <c r="K1112" i="8"/>
  <c r="L1112" i="8"/>
  <c r="M1112" i="8"/>
  <c r="N1112" i="8"/>
  <c r="O1112" i="8"/>
  <c r="P1112" i="8"/>
  <c r="Q1112" i="8" s="1"/>
  <c r="K1113" i="8"/>
  <c r="L1113" i="8"/>
  <c r="M1113" i="8"/>
  <c r="N1113" i="8"/>
  <c r="O1113" i="8"/>
  <c r="P1113" i="8"/>
  <c r="Q1113" i="8" s="1"/>
  <c r="K1114" i="8"/>
  <c r="L1114" i="8"/>
  <c r="M1114" i="8"/>
  <c r="N1114" i="8"/>
  <c r="O1114" i="8"/>
  <c r="P1114" i="8"/>
  <c r="Q1114" i="8" s="1"/>
  <c r="K1115" i="8"/>
  <c r="L1115" i="8"/>
  <c r="M1115" i="8"/>
  <c r="N1115" i="8"/>
  <c r="O1115" i="8"/>
  <c r="P1115" i="8"/>
  <c r="Q1115" i="8" s="1"/>
  <c r="K1116" i="8"/>
  <c r="L1116" i="8"/>
  <c r="M1116" i="8"/>
  <c r="N1116" i="8"/>
  <c r="O1116" i="8"/>
  <c r="P1116" i="8"/>
  <c r="Q1116" i="8"/>
  <c r="K1117" i="8"/>
  <c r="L1117" i="8"/>
  <c r="M1117" i="8"/>
  <c r="N1117" i="8"/>
  <c r="O1117" i="8"/>
  <c r="P1117" i="8"/>
  <c r="Q1117" i="8" s="1"/>
  <c r="K1118" i="8"/>
  <c r="L1118" i="8"/>
  <c r="M1118" i="8"/>
  <c r="N1118" i="8"/>
  <c r="O1118" i="8"/>
  <c r="P1118" i="8"/>
  <c r="Q1118" i="8" s="1"/>
  <c r="K1119" i="8"/>
  <c r="L1119" i="8"/>
  <c r="M1119" i="8"/>
  <c r="N1119" i="8"/>
  <c r="O1119" i="8"/>
  <c r="P1119" i="8"/>
  <c r="Q1119" i="8" s="1"/>
  <c r="K1120" i="8"/>
  <c r="L1120" i="8"/>
  <c r="M1120" i="8"/>
  <c r="N1120" i="8"/>
  <c r="O1120" i="8"/>
  <c r="P1120" i="8"/>
  <c r="Q1120" i="8"/>
  <c r="K1121" i="8"/>
  <c r="L1121" i="8"/>
  <c r="M1121" i="8"/>
  <c r="N1121" i="8"/>
  <c r="O1121" i="8"/>
  <c r="P1121" i="8"/>
  <c r="Q1121" i="8" s="1"/>
  <c r="K1122" i="8"/>
  <c r="L1122" i="8"/>
  <c r="M1122" i="8"/>
  <c r="N1122" i="8"/>
  <c r="O1122" i="8"/>
  <c r="P1122" i="8"/>
  <c r="Q1122" i="8" s="1"/>
  <c r="K1123" i="8"/>
  <c r="L1123" i="8"/>
  <c r="M1123" i="8"/>
  <c r="N1123" i="8"/>
  <c r="O1123" i="8"/>
  <c r="P1123" i="8"/>
  <c r="Q1123" i="8" s="1"/>
  <c r="K1124" i="8"/>
  <c r="L1124" i="8"/>
  <c r="M1124" i="8"/>
  <c r="N1124" i="8"/>
  <c r="O1124" i="8"/>
  <c r="P1124" i="8"/>
  <c r="Q1124" i="8" s="1"/>
  <c r="K1125" i="8"/>
  <c r="L1125" i="8"/>
  <c r="M1125" i="8"/>
  <c r="N1125" i="8"/>
  <c r="O1125" i="8"/>
  <c r="P1125" i="8"/>
  <c r="Q1125" i="8"/>
  <c r="K1126" i="8"/>
  <c r="L1126" i="8"/>
  <c r="M1126" i="8"/>
  <c r="N1126" i="8"/>
  <c r="O1126" i="8"/>
  <c r="P1126" i="8"/>
  <c r="Q1126" i="8" s="1"/>
  <c r="K1127" i="8"/>
  <c r="L1127" i="8"/>
  <c r="M1127" i="8"/>
  <c r="N1127" i="8"/>
  <c r="O1127" i="8"/>
  <c r="P1127" i="8"/>
  <c r="Q1127" i="8" s="1"/>
  <c r="K1128" i="8"/>
  <c r="L1128" i="8"/>
  <c r="M1128" i="8"/>
  <c r="N1128" i="8"/>
  <c r="O1128" i="8"/>
  <c r="P1128" i="8"/>
  <c r="Q1128" i="8" s="1"/>
  <c r="K1129" i="8"/>
  <c r="L1129" i="8"/>
  <c r="M1129" i="8"/>
  <c r="N1129" i="8"/>
  <c r="O1129" i="8"/>
  <c r="P1129" i="8"/>
  <c r="Q1129" i="8" s="1"/>
  <c r="K1130" i="8"/>
  <c r="L1130" i="8"/>
  <c r="M1130" i="8"/>
  <c r="N1130" i="8"/>
  <c r="O1130" i="8"/>
  <c r="P1130" i="8"/>
  <c r="Q1130" i="8" s="1"/>
  <c r="K1131" i="8"/>
  <c r="L1131" i="8"/>
  <c r="M1131" i="8"/>
  <c r="N1131" i="8"/>
  <c r="O1131" i="8"/>
  <c r="P1131" i="8"/>
  <c r="Q1131" i="8" s="1"/>
  <c r="K1132" i="8"/>
  <c r="L1132" i="8"/>
  <c r="M1132" i="8"/>
  <c r="N1132" i="8"/>
  <c r="O1132" i="8"/>
  <c r="P1132" i="8"/>
  <c r="Q1132" i="8"/>
  <c r="K1133" i="8"/>
  <c r="L1133" i="8"/>
  <c r="M1133" i="8"/>
  <c r="N1133" i="8"/>
  <c r="O1133" i="8"/>
  <c r="P1133" i="8"/>
  <c r="Q1133" i="8" s="1"/>
  <c r="K1134" i="8"/>
  <c r="L1134" i="8"/>
  <c r="M1134" i="8"/>
  <c r="N1134" i="8"/>
  <c r="O1134" i="8"/>
  <c r="P1134" i="8"/>
  <c r="Q1134" i="8" s="1"/>
  <c r="K1135" i="8"/>
  <c r="L1135" i="8"/>
  <c r="M1135" i="8"/>
  <c r="N1135" i="8"/>
  <c r="O1135" i="8"/>
  <c r="P1135" i="8"/>
  <c r="Q1135" i="8" s="1"/>
  <c r="K1136" i="8"/>
  <c r="L1136" i="8"/>
  <c r="M1136" i="8"/>
  <c r="N1136" i="8"/>
  <c r="O1136" i="8"/>
  <c r="P1136" i="8"/>
  <c r="Q1136" i="8"/>
  <c r="K1137" i="8"/>
  <c r="L1137" i="8"/>
  <c r="M1137" i="8"/>
  <c r="N1137" i="8"/>
  <c r="O1137" i="8"/>
  <c r="P1137" i="8"/>
  <c r="Q1137" i="8" s="1"/>
  <c r="K1138" i="8"/>
  <c r="L1138" i="8"/>
  <c r="M1138" i="8"/>
  <c r="N1138" i="8"/>
  <c r="O1138" i="8"/>
  <c r="P1138" i="8"/>
  <c r="Q1138" i="8" s="1"/>
  <c r="K1139" i="8"/>
  <c r="L1139" i="8"/>
  <c r="M1139" i="8"/>
  <c r="N1139" i="8"/>
  <c r="O1139" i="8"/>
  <c r="P1139" i="8"/>
  <c r="Q1139" i="8" s="1"/>
  <c r="K1140" i="8"/>
  <c r="L1140" i="8"/>
  <c r="M1140" i="8"/>
  <c r="N1140" i="8"/>
  <c r="O1140" i="8"/>
  <c r="P1140" i="8"/>
  <c r="Q1140" i="8" s="1"/>
  <c r="K1141" i="8"/>
  <c r="L1141" i="8"/>
  <c r="M1141" i="8"/>
  <c r="N1141" i="8"/>
  <c r="O1141" i="8"/>
  <c r="P1141" i="8"/>
  <c r="Q1141" i="8"/>
  <c r="K1142" i="8"/>
  <c r="L1142" i="8"/>
  <c r="M1142" i="8"/>
  <c r="N1142" i="8"/>
  <c r="O1142" i="8"/>
  <c r="P1142" i="8"/>
  <c r="Q1142" i="8" s="1"/>
  <c r="K1143" i="8"/>
  <c r="L1143" i="8"/>
  <c r="M1143" i="8"/>
  <c r="N1143" i="8"/>
  <c r="O1143" i="8"/>
  <c r="P1143" i="8"/>
  <c r="Q1143" i="8" s="1"/>
  <c r="K1144" i="8"/>
  <c r="L1144" i="8"/>
  <c r="M1144" i="8"/>
  <c r="N1144" i="8"/>
  <c r="O1144" i="8"/>
  <c r="P1144" i="8"/>
  <c r="Q1144" i="8" s="1"/>
  <c r="K1145" i="8"/>
  <c r="L1145" i="8"/>
  <c r="M1145" i="8"/>
  <c r="N1145" i="8"/>
  <c r="O1145" i="8"/>
  <c r="P1145" i="8"/>
  <c r="Q1145" i="8" s="1"/>
  <c r="K1146" i="8"/>
  <c r="L1146" i="8"/>
  <c r="M1146" i="8"/>
  <c r="N1146" i="8"/>
  <c r="O1146" i="8"/>
  <c r="P1146" i="8"/>
  <c r="Q1146" i="8" s="1"/>
  <c r="K1147" i="8"/>
  <c r="L1147" i="8"/>
  <c r="M1147" i="8"/>
  <c r="N1147" i="8"/>
  <c r="O1147" i="8"/>
  <c r="P1147" i="8"/>
  <c r="Q1147" i="8" s="1"/>
  <c r="K1148" i="8"/>
  <c r="L1148" i="8"/>
  <c r="M1148" i="8"/>
  <c r="N1148" i="8"/>
  <c r="O1148" i="8"/>
  <c r="P1148" i="8"/>
  <c r="Q1148" i="8"/>
  <c r="K1149" i="8"/>
  <c r="L1149" i="8"/>
  <c r="M1149" i="8"/>
  <c r="N1149" i="8"/>
  <c r="O1149" i="8"/>
  <c r="P1149" i="8"/>
  <c r="Q1149" i="8" s="1"/>
  <c r="K1150" i="8"/>
  <c r="L1150" i="8"/>
  <c r="M1150" i="8"/>
  <c r="N1150" i="8"/>
  <c r="O1150" i="8"/>
  <c r="P1150" i="8"/>
  <c r="Q1150" i="8" s="1"/>
  <c r="K1151" i="8"/>
  <c r="L1151" i="8"/>
  <c r="M1151" i="8"/>
  <c r="N1151" i="8"/>
  <c r="O1151" i="8"/>
  <c r="P1151" i="8"/>
  <c r="Q1151" i="8" s="1"/>
  <c r="K1152" i="8"/>
  <c r="L1152" i="8"/>
  <c r="M1152" i="8"/>
  <c r="N1152" i="8"/>
  <c r="O1152" i="8"/>
  <c r="P1152" i="8"/>
  <c r="Q1152" i="8"/>
  <c r="K1153" i="8"/>
  <c r="L1153" i="8"/>
  <c r="M1153" i="8"/>
  <c r="N1153" i="8"/>
  <c r="O1153" i="8"/>
  <c r="P1153" i="8"/>
  <c r="Q1153" i="8" s="1"/>
  <c r="K1154" i="8"/>
  <c r="L1154" i="8"/>
  <c r="M1154" i="8"/>
  <c r="N1154" i="8"/>
  <c r="O1154" i="8"/>
  <c r="P1154" i="8"/>
  <c r="Q1154" i="8" s="1"/>
  <c r="K1155" i="8"/>
  <c r="L1155" i="8"/>
  <c r="M1155" i="8"/>
  <c r="N1155" i="8"/>
  <c r="O1155" i="8"/>
  <c r="P1155" i="8"/>
  <c r="Q1155" i="8" s="1"/>
  <c r="K1156" i="8"/>
  <c r="L1156" i="8"/>
  <c r="M1156" i="8"/>
  <c r="N1156" i="8"/>
  <c r="O1156" i="8"/>
  <c r="P1156" i="8"/>
  <c r="Q1156" i="8" s="1"/>
  <c r="K1157" i="8"/>
  <c r="L1157" i="8"/>
  <c r="M1157" i="8"/>
  <c r="N1157" i="8"/>
  <c r="O1157" i="8"/>
  <c r="P1157" i="8"/>
  <c r="Q1157" i="8"/>
  <c r="K1158" i="8"/>
  <c r="L1158" i="8"/>
  <c r="M1158" i="8"/>
  <c r="N1158" i="8"/>
  <c r="O1158" i="8"/>
  <c r="P1158" i="8"/>
  <c r="Q1158" i="8" s="1"/>
  <c r="K1159" i="8"/>
  <c r="L1159" i="8"/>
  <c r="M1159" i="8"/>
  <c r="N1159" i="8"/>
  <c r="O1159" i="8"/>
  <c r="P1159" i="8"/>
  <c r="Q1159" i="8" s="1"/>
  <c r="K1160" i="8"/>
  <c r="L1160" i="8"/>
  <c r="M1160" i="8"/>
  <c r="N1160" i="8"/>
  <c r="O1160" i="8"/>
  <c r="P1160" i="8"/>
  <c r="Q1160" i="8" s="1"/>
  <c r="K1161" i="8"/>
  <c r="L1161" i="8"/>
  <c r="M1161" i="8"/>
  <c r="N1161" i="8"/>
  <c r="O1161" i="8"/>
  <c r="P1161" i="8"/>
  <c r="Q1161" i="8" s="1"/>
  <c r="K1162" i="8"/>
  <c r="L1162" i="8"/>
  <c r="M1162" i="8"/>
  <c r="N1162" i="8"/>
  <c r="O1162" i="8"/>
  <c r="P1162" i="8"/>
  <c r="Q1162" i="8" s="1"/>
  <c r="K1163" i="8"/>
  <c r="L1163" i="8"/>
  <c r="M1163" i="8"/>
  <c r="N1163" i="8"/>
  <c r="O1163" i="8"/>
  <c r="P1163" i="8"/>
  <c r="Q1163" i="8" s="1"/>
  <c r="K1164" i="8"/>
  <c r="L1164" i="8"/>
  <c r="M1164" i="8"/>
  <c r="N1164" i="8"/>
  <c r="O1164" i="8"/>
  <c r="P1164" i="8"/>
  <c r="Q1164" i="8" s="1"/>
  <c r="K1165" i="8"/>
  <c r="L1165" i="8"/>
  <c r="M1165" i="8"/>
  <c r="N1165" i="8"/>
  <c r="O1165" i="8"/>
  <c r="P1165" i="8"/>
  <c r="Q1165" i="8"/>
  <c r="K1166" i="8"/>
  <c r="L1166" i="8"/>
  <c r="M1166" i="8"/>
  <c r="N1166" i="8"/>
  <c r="O1166" i="8"/>
  <c r="P1166" i="8"/>
  <c r="Q1166" i="8" s="1"/>
  <c r="K1167" i="8"/>
  <c r="L1167" i="8"/>
  <c r="M1167" i="8"/>
  <c r="N1167" i="8"/>
  <c r="O1167" i="8"/>
  <c r="P1167" i="8"/>
  <c r="Q1167" i="8" s="1"/>
  <c r="K1168" i="8"/>
  <c r="L1168" i="8"/>
  <c r="M1168" i="8"/>
  <c r="N1168" i="8"/>
  <c r="O1168" i="8"/>
  <c r="P1168" i="8"/>
  <c r="Q1168" i="8"/>
  <c r="K1169" i="8"/>
  <c r="L1169" i="8"/>
  <c r="M1169" i="8"/>
  <c r="N1169" i="8"/>
  <c r="O1169" i="8"/>
  <c r="P1169" i="8"/>
  <c r="Q1169" i="8" s="1"/>
  <c r="K1170" i="8"/>
  <c r="L1170" i="8"/>
  <c r="M1170" i="8"/>
  <c r="N1170" i="8"/>
  <c r="O1170" i="8"/>
  <c r="P1170" i="8"/>
  <c r="Q1170" i="8" s="1"/>
  <c r="K1171" i="8"/>
  <c r="L1171" i="8"/>
  <c r="M1171" i="8"/>
  <c r="N1171" i="8"/>
  <c r="O1171" i="8"/>
  <c r="P1171" i="8"/>
  <c r="Q1171" i="8" s="1"/>
  <c r="K1172" i="8"/>
  <c r="L1172" i="8"/>
  <c r="M1172" i="8"/>
  <c r="N1172" i="8"/>
  <c r="O1172" i="8"/>
  <c r="P1172" i="8"/>
  <c r="Q1172" i="8" s="1"/>
  <c r="K1173" i="8"/>
  <c r="L1173" i="8"/>
  <c r="M1173" i="8"/>
  <c r="N1173" i="8"/>
  <c r="O1173" i="8"/>
  <c r="P1173" i="8"/>
  <c r="Q1173" i="8" s="1"/>
  <c r="K1174" i="8"/>
  <c r="L1174" i="8"/>
  <c r="M1174" i="8"/>
  <c r="N1174" i="8"/>
  <c r="O1174" i="8"/>
  <c r="P1174" i="8"/>
  <c r="Q1174" i="8" s="1"/>
  <c r="K1175" i="8"/>
  <c r="L1175" i="8"/>
  <c r="M1175" i="8"/>
  <c r="N1175" i="8"/>
  <c r="O1175" i="8"/>
  <c r="P1175" i="8"/>
  <c r="Q1175" i="8" s="1"/>
  <c r="K1176" i="8"/>
  <c r="L1176" i="8"/>
  <c r="M1176" i="8"/>
  <c r="N1176" i="8"/>
  <c r="O1176" i="8"/>
  <c r="P1176" i="8"/>
  <c r="Q1176" i="8" s="1"/>
  <c r="K1177" i="8"/>
  <c r="L1177" i="8"/>
  <c r="M1177" i="8"/>
  <c r="N1177" i="8"/>
  <c r="O1177" i="8"/>
  <c r="P1177" i="8"/>
  <c r="Q1177" i="8" s="1"/>
  <c r="K1178" i="8"/>
  <c r="L1178" i="8"/>
  <c r="M1178" i="8"/>
  <c r="N1178" i="8"/>
  <c r="O1178" i="8"/>
  <c r="P1178" i="8"/>
  <c r="Q1178" i="8" s="1"/>
  <c r="K1179" i="8"/>
  <c r="L1179" i="8"/>
  <c r="M1179" i="8"/>
  <c r="N1179" i="8"/>
  <c r="O1179" i="8"/>
  <c r="P1179" i="8"/>
  <c r="Q1179" i="8" s="1"/>
  <c r="K1180" i="8"/>
  <c r="L1180" i="8"/>
  <c r="M1180" i="8"/>
  <c r="N1180" i="8"/>
  <c r="O1180" i="8"/>
  <c r="P1180" i="8"/>
  <c r="Q1180" i="8" s="1"/>
  <c r="K1181" i="8"/>
  <c r="L1181" i="8"/>
  <c r="M1181" i="8"/>
  <c r="N1181" i="8"/>
  <c r="O1181" i="8"/>
  <c r="P1181" i="8"/>
  <c r="Q1181" i="8" s="1"/>
  <c r="K1182" i="8"/>
  <c r="L1182" i="8"/>
  <c r="M1182" i="8"/>
  <c r="N1182" i="8"/>
  <c r="O1182" i="8"/>
  <c r="P1182" i="8"/>
  <c r="Q1182" i="8" s="1"/>
  <c r="K1183" i="8"/>
  <c r="L1183" i="8"/>
  <c r="M1183" i="8"/>
  <c r="N1183" i="8"/>
  <c r="O1183" i="8"/>
  <c r="P1183" i="8"/>
  <c r="Q1183" i="8" s="1"/>
  <c r="K1184" i="8"/>
  <c r="L1184" i="8"/>
  <c r="M1184" i="8"/>
  <c r="N1184" i="8"/>
  <c r="O1184" i="8"/>
  <c r="P1184" i="8"/>
  <c r="Q1184" i="8" s="1"/>
  <c r="K1185" i="8"/>
  <c r="L1185" i="8"/>
  <c r="M1185" i="8"/>
  <c r="N1185" i="8"/>
  <c r="O1185" i="8"/>
  <c r="P1185" i="8"/>
  <c r="Q1185" i="8" s="1"/>
  <c r="K1186" i="8"/>
  <c r="L1186" i="8"/>
  <c r="M1186" i="8"/>
  <c r="N1186" i="8"/>
  <c r="O1186" i="8"/>
  <c r="P1186" i="8"/>
  <c r="Q1186" i="8" s="1"/>
  <c r="K1187" i="8"/>
  <c r="L1187" i="8"/>
  <c r="M1187" i="8"/>
  <c r="N1187" i="8"/>
  <c r="O1187" i="8"/>
  <c r="P1187" i="8"/>
  <c r="Q1187" i="8" s="1"/>
  <c r="K1188" i="8"/>
  <c r="L1188" i="8"/>
  <c r="M1188" i="8"/>
  <c r="N1188" i="8"/>
  <c r="O1188" i="8"/>
  <c r="P1188" i="8"/>
  <c r="Q1188" i="8" s="1"/>
  <c r="K1189" i="8"/>
  <c r="L1189" i="8"/>
  <c r="M1189" i="8"/>
  <c r="N1189" i="8"/>
  <c r="O1189" i="8"/>
  <c r="P1189" i="8"/>
  <c r="Q1189" i="8"/>
  <c r="K1190" i="8"/>
  <c r="L1190" i="8"/>
  <c r="M1190" i="8"/>
  <c r="N1190" i="8"/>
  <c r="O1190" i="8"/>
  <c r="P1190" i="8"/>
  <c r="Q1190" i="8" s="1"/>
  <c r="K1191" i="8"/>
  <c r="L1191" i="8"/>
  <c r="M1191" i="8"/>
  <c r="N1191" i="8"/>
  <c r="O1191" i="8"/>
  <c r="P1191" i="8"/>
  <c r="Q1191" i="8" s="1"/>
  <c r="K1192" i="8"/>
  <c r="L1192" i="8"/>
  <c r="M1192" i="8"/>
  <c r="N1192" i="8"/>
  <c r="O1192" i="8"/>
  <c r="P1192" i="8"/>
  <c r="Q1192" i="8" s="1"/>
  <c r="K1193" i="8"/>
  <c r="L1193" i="8"/>
  <c r="M1193" i="8"/>
  <c r="N1193" i="8"/>
  <c r="O1193" i="8"/>
  <c r="P1193" i="8"/>
  <c r="Q1193" i="8" s="1"/>
  <c r="K1194" i="8"/>
  <c r="L1194" i="8"/>
  <c r="M1194" i="8"/>
  <c r="N1194" i="8"/>
  <c r="O1194" i="8"/>
  <c r="P1194" i="8"/>
  <c r="Q1194" i="8" s="1"/>
  <c r="K1195" i="8"/>
  <c r="L1195" i="8"/>
  <c r="M1195" i="8"/>
  <c r="N1195" i="8"/>
  <c r="O1195" i="8"/>
  <c r="P1195" i="8"/>
  <c r="Q1195" i="8" s="1"/>
  <c r="K1196" i="8"/>
  <c r="L1196" i="8"/>
  <c r="M1196" i="8"/>
  <c r="N1196" i="8"/>
  <c r="O1196" i="8"/>
  <c r="P1196" i="8"/>
  <c r="Q1196" i="8" s="1"/>
  <c r="K1197" i="8"/>
  <c r="L1197" i="8"/>
  <c r="M1197" i="8"/>
  <c r="N1197" i="8"/>
  <c r="O1197" i="8"/>
  <c r="P1197" i="8"/>
  <c r="Q1197" i="8"/>
  <c r="K1198" i="8"/>
  <c r="L1198" i="8"/>
  <c r="M1198" i="8"/>
  <c r="N1198" i="8"/>
  <c r="O1198" i="8"/>
  <c r="P1198" i="8"/>
  <c r="Q1198" i="8" s="1"/>
  <c r="K1199" i="8"/>
  <c r="L1199" i="8"/>
  <c r="M1199" i="8"/>
  <c r="N1199" i="8"/>
  <c r="O1199" i="8"/>
  <c r="P1199" i="8"/>
  <c r="Q1199" i="8" s="1"/>
  <c r="K1200" i="8"/>
  <c r="L1200" i="8"/>
  <c r="M1200" i="8"/>
  <c r="N1200" i="8"/>
  <c r="O1200" i="8"/>
  <c r="P1200" i="8"/>
  <c r="Q1200" i="8"/>
  <c r="K1201" i="8"/>
  <c r="L1201" i="8"/>
  <c r="M1201" i="8"/>
  <c r="N1201" i="8"/>
  <c r="O1201" i="8"/>
  <c r="P1201" i="8"/>
  <c r="Q1201" i="8" s="1"/>
  <c r="K1202" i="8"/>
  <c r="L1202" i="8"/>
  <c r="M1202" i="8"/>
  <c r="N1202" i="8"/>
  <c r="O1202" i="8"/>
  <c r="P1202" i="8"/>
  <c r="Q1202" i="8" s="1"/>
  <c r="K1203" i="8"/>
  <c r="L1203" i="8"/>
  <c r="M1203" i="8"/>
  <c r="N1203" i="8"/>
  <c r="O1203" i="8"/>
  <c r="P1203" i="8"/>
  <c r="Q1203" i="8" s="1"/>
  <c r="K1204" i="8"/>
  <c r="L1204" i="8"/>
  <c r="M1204" i="8"/>
  <c r="N1204" i="8"/>
  <c r="O1204" i="8"/>
  <c r="P1204" i="8"/>
  <c r="Q1204" i="8" s="1"/>
  <c r="K1205" i="8"/>
  <c r="L1205" i="8"/>
  <c r="M1205" i="8"/>
  <c r="N1205" i="8"/>
  <c r="O1205" i="8"/>
  <c r="P1205" i="8"/>
  <c r="Q1205" i="8" s="1"/>
  <c r="K1206" i="8"/>
  <c r="L1206" i="8"/>
  <c r="M1206" i="8"/>
  <c r="N1206" i="8"/>
  <c r="O1206" i="8"/>
  <c r="P1206" i="8"/>
  <c r="Q1206" i="8" s="1"/>
  <c r="K1207" i="8"/>
  <c r="L1207" i="8"/>
  <c r="M1207" i="8"/>
  <c r="N1207" i="8"/>
  <c r="O1207" i="8"/>
  <c r="P1207" i="8"/>
  <c r="Q1207" i="8" s="1"/>
  <c r="K1208" i="8"/>
  <c r="L1208" i="8"/>
  <c r="M1208" i="8"/>
  <c r="N1208" i="8"/>
  <c r="O1208" i="8"/>
  <c r="P1208" i="8"/>
  <c r="Q1208" i="8" s="1"/>
  <c r="K1209" i="8"/>
  <c r="L1209" i="8"/>
  <c r="M1209" i="8"/>
  <c r="N1209" i="8"/>
  <c r="O1209" i="8"/>
  <c r="P1209" i="8"/>
  <c r="Q1209" i="8" s="1"/>
  <c r="K1210" i="8"/>
  <c r="L1210" i="8"/>
  <c r="M1210" i="8"/>
  <c r="N1210" i="8"/>
  <c r="O1210" i="8"/>
  <c r="P1210" i="8"/>
  <c r="Q1210" i="8" s="1"/>
  <c r="K1211" i="8"/>
  <c r="L1211" i="8"/>
  <c r="M1211" i="8"/>
  <c r="N1211" i="8"/>
  <c r="O1211" i="8"/>
  <c r="P1211" i="8"/>
  <c r="Q1211" i="8" s="1"/>
  <c r="K1212" i="8"/>
  <c r="L1212" i="8"/>
  <c r="M1212" i="8"/>
  <c r="N1212" i="8"/>
  <c r="O1212" i="8"/>
  <c r="P1212" i="8"/>
  <c r="Q1212" i="8" s="1"/>
  <c r="K1213" i="8"/>
  <c r="L1213" i="8"/>
  <c r="M1213" i="8"/>
  <c r="N1213" i="8"/>
  <c r="O1213" i="8"/>
  <c r="P1213" i="8"/>
  <c r="Q1213" i="8"/>
  <c r="K1214" i="8"/>
  <c r="L1214" i="8"/>
  <c r="M1214" i="8"/>
  <c r="N1214" i="8"/>
  <c r="O1214" i="8"/>
  <c r="P1214" i="8"/>
  <c r="Q1214" i="8" s="1"/>
  <c r="K1215" i="8"/>
  <c r="L1215" i="8"/>
  <c r="M1215" i="8"/>
  <c r="N1215" i="8"/>
  <c r="O1215" i="8"/>
  <c r="P1215" i="8"/>
  <c r="Q1215" i="8" s="1"/>
  <c r="K1216" i="8"/>
  <c r="L1216" i="8"/>
  <c r="M1216" i="8"/>
  <c r="N1216" i="8"/>
  <c r="O1216" i="8"/>
  <c r="P1216" i="8"/>
  <c r="Q1216" i="8" s="1"/>
  <c r="K1217" i="8"/>
  <c r="L1217" i="8"/>
  <c r="M1217" i="8"/>
  <c r="N1217" i="8"/>
  <c r="O1217" i="8"/>
  <c r="P1217" i="8"/>
  <c r="Q1217" i="8" s="1"/>
  <c r="K1218" i="8"/>
  <c r="L1218" i="8"/>
  <c r="M1218" i="8"/>
  <c r="N1218" i="8"/>
  <c r="O1218" i="8"/>
  <c r="P1218" i="8"/>
  <c r="Q1218" i="8"/>
  <c r="K1219" i="8"/>
  <c r="L1219" i="8"/>
  <c r="M1219" i="8"/>
  <c r="N1219" i="8"/>
  <c r="O1219" i="8"/>
  <c r="P1219" i="8"/>
  <c r="Q1219" i="8" s="1"/>
  <c r="K1220" i="8"/>
  <c r="L1220" i="8"/>
  <c r="M1220" i="8"/>
  <c r="N1220" i="8"/>
  <c r="O1220" i="8"/>
  <c r="P1220" i="8"/>
  <c r="Q1220" i="8" s="1"/>
  <c r="K1221" i="8"/>
  <c r="L1221" i="8"/>
  <c r="M1221" i="8"/>
  <c r="N1221" i="8"/>
  <c r="O1221" i="8"/>
  <c r="P1221" i="8"/>
  <c r="Q1221" i="8" s="1"/>
  <c r="K1222" i="8"/>
  <c r="L1222" i="8"/>
  <c r="M1222" i="8"/>
  <c r="N1222" i="8"/>
  <c r="O1222" i="8"/>
  <c r="P1222" i="8"/>
  <c r="Q1222" i="8" s="1"/>
  <c r="K1223" i="8"/>
  <c r="L1223" i="8"/>
  <c r="M1223" i="8"/>
  <c r="N1223" i="8"/>
  <c r="O1223" i="8"/>
  <c r="P1223" i="8"/>
  <c r="Q1223" i="8" s="1"/>
  <c r="K1224" i="8"/>
  <c r="L1224" i="8"/>
  <c r="M1224" i="8"/>
  <c r="N1224" i="8"/>
  <c r="O1224" i="8"/>
  <c r="P1224" i="8"/>
  <c r="Q1224" i="8" s="1"/>
  <c r="K1225" i="8"/>
  <c r="L1225" i="8"/>
  <c r="M1225" i="8"/>
  <c r="N1225" i="8"/>
  <c r="O1225" i="8"/>
  <c r="P1225" i="8"/>
  <c r="Q1225" i="8" s="1"/>
  <c r="K1226" i="8"/>
  <c r="L1226" i="8"/>
  <c r="M1226" i="8"/>
  <c r="N1226" i="8"/>
  <c r="O1226" i="8"/>
  <c r="P1226" i="8"/>
  <c r="Q1226" i="8" s="1"/>
  <c r="K1227" i="8"/>
  <c r="L1227" i="8"/>
  <c r="M1227" i="8"/>
  <c r="N1227" i="8"/>
  <c r="O1227" i="8"/>
  <c r="P1227" i="8"/>
  <c r="Q1227" i="8" s="1"/>
  <c r="K1228" i="8"/>
  <c r="L1228" i="8"/>
  <c r="M1228" i="8"/>
  <c r="N1228" i="8"/>
  <c r="O1228" i="8"/>
  <c r="P1228" i="8"/>
  <c r="Q1228" i="8" s="1"/>
  <c r="K1229" i="8"/>
  <c r="L1229" i="8"/>
  <c r="M1229" i="8"/>
  <c r="N1229" i="8"/>
  <c r="O1229" i="8"/>
  <c r="P1229" i="8"/>
  <c r="Q1229" i="8" s="1"/>
  <c r="K1230" i="8"/>
  <c r="L1230" i="8"/>
  <c r="M1230" i="8"/>
  <c r="N1230" i="8"/>
  <c r="O1230" i="8"/>
  <c r="P1230" i="8"/>
  <c r="Q1230" i="8" s="1"/>
  <c r="K1231" i="8"/>
  <c r="L1231" i="8"/>
  <c r="M1231" i="8"/>
  <c r="N1231" i="8"/>
  <c r="O1231" i="8"/>
  <c r="P1231" i="8"/>
  <c r="Q1231" i="8" s="1"/>
  <c r="K1232" i="8"/>
  <c r="L1232" i="8"/>
  <c r="M1232" i="8"/>
  <c r="N1232" i="8"/>
  <c r="O1232" i="8"/>
  <c r="P1232" i="8"/>
  <c r="Q1232" i="8" s="1"/>
  <c r="K1233" i="8"/>
  <c r="L1233" i="8"/>
  <c r="M1233" i="8"/>
  <c r="N1233" i="8"/>
  <c r="O1233" i="8"/>
  <c r="P1233" i="8"/>
  <c r="Q1233" i="8" s="1"/>
  <c r="K1234" i="8"/>
  <c r="L1234" i="8"/>
  <c r="M1234" i="8"/>
  <c r="N1234" i="8"/>
  <c r="O1234" i="8"/>
  <c r="P1234" i="8"/>
  <c r="Q1234" i="8" s="1"/>
  <c r="K1235" i="8"/>
  <c r="L1235" i="8"/>
  <c r="M1235" i="8"/>
  <c r="N1235" i="8"/>
  <c r="O1235" i="8"/>
  <c r="P1235" i="8"/>
  <c r="Q1235" i="8" s="1"/>
  <c r="K1236" i="8"/>
  <c r="L1236" i="8"/>
  <c r="M1236" i="8"/>
  <c r="N1236" i="8"/>
  <c r="O1236" i="8"/>
  <c r="P1236" i="8"/>
  <c r="Q1236" i="8" s="1"/>
  <c r="K1237" i="8"/>
  <c r="L1237" i="8"/>
  <c r="M1237" i="8"/>
  <c r="N1237" i="8"/>
  <c r="O1237" i="8"/>
  <c r="P1237" i="8"/>
  <c r="Q1237" i="8" s="1"/>
  <c r="K1238" i="8"/>
  <c r="L1238" i="8"/>
  <c r="M1238" i="8"/>
  <c r="N1238" i="8"/>
  <c r="O1238" i="8"/>
  <c r="P1238" i="8"/>
  <c r="Q1238" i="8" s="1"/>
  <c r="K1239" i="8"/>
  <c r="L1239" i="8"/>
  <c r="M1239" i="8"/>
  <c r="N1239" i="8"/>
  <c r="O1239" i="8"/>
  <c r="P1239" i="8"/>
  <c r="Q1239" i="8" s="1"/>
  <c r="K1240" i="8"/>
  <c r="L1240" i="8"/>
  <c r="M1240" i="8"/>
  <c r="N1240" i="8"/>
  <c r="O1240" i="8"/>
  <c r="P1240" i="8"/>
  <c r="Q1240" i="8" s="1"/>
  <c r="K1241" i="8"/>
  <c r="L1241" i="8"/>
  <c r="M1241" i="8"/>
  <c r="N1241" i="8"/>
  <c r="O1241" i="8"/>
  <c r="P1241" i="8"/>
  <c r="Q1241" i="8" s="1"/>
  <c r="K1242" i="8"/>
  <c r="L1242" i="8"/>
  <c r="M1242" i="8"/>
  <c r="N1242" i="8"/>
  <c r="O1242" i="8"/>
  <c r="P1242" i="8"/>
  <c r="Q1242" i="8" s="1"/>
  <c r="K1243" i="8"/>
  <c r="L1243" i="8"/>
  <c r="M1243" i="8"/>
  <c r="N1243" i="8"/>
  <c r="O1243" i="8"/>
  <c r="P1243" i="8"/>
  <c r="Q1243" i="8" s="1"/>
  <c r="K1244" i="8"/>
  <c r="L1244" i="8"/>
  <c r="M1244" i="8"/>
  <c r="N1244" i="8"/>
  <c r="O1244" i="8"/>
  <c r="P1244" i="8"/>
  <c r="Q1244" i="8" s="1"/>
  <c r="K1245" i="8"/>
  <c r="L1245" i="8"/>
  <c r="M1245" i="8"/>
  <c r="N1245" i="8"/>
  <c r="O1245" i="8"/>
  <c r="P1245" i="8"/>
  <c r="Q1245" i="8"/>
  <c r="K1246" i="8"/>
  <c r="L1246" i="8"/>
  <c r="M1246" i="8"/>
  <c r="N1246" i="8"/>
  <c r="O1246" i="8"/>
  <c r="P1246" i="8"/>
  <c r="Q1246" i="8" s="1"/>
  <c r="K1247" i="8"/>
  <c r="L1247" i="8"/>
  <c r="M1247" i="8"/>
  <c r="N1247" i="8"/>
  <c r="O1247" i="8"/>
  <c r="P1247" i="8"/>
  <c r="Q1247" i="8" s="1"/>
  <c r="K1248" i="8"/>
  <c r="L1248" i="8"/>
  <c r="M1248" i="8"/>
  <c r="N1248" i="8"/>
  <c r="O1248" i="8"/>
  <c r="P1248" i="8"/>
  <c r="Q1248" i="8"/>
  <c r="K1249" i="8"/>
  <c r="L1249" i="8"/>
  <c r="M1249" i="8"/>
  <c r="N1249" i="8"/>
  <c r="O1249" i="8"/>
  <c r="P1249" i="8"/>
  <c r="Q1249" i="8" s="1"/>
  <c r="K1250" i="8"/>
  <c r="L1250" i="8"/>
  <c r="M1250" i="8"/>
  <c r="N1250" i="8"/>
  <c r="O1250" i="8"/>
  <c r="P1250" i="8"/>
  <c r="Q1250" i="8"/>
  <c r="K1251" i="8"/>
  <c r="L1251" i="8"/>
  <c r="M1251" i="8"/>
  <c r="N1251" i="8"/>
  <c r="O1251" i="8"/>
  <c r="P1251" i="8"/>
  <c r="Q1251" i="8" s="1"/>
  <c r="K1252" i="8"/>
  <c r="L1252" i="8"/>
  <c r="M1252" i="8"/>
  <c r="N1252" i="8"/>
  <c r="O1252" i="8"/>
  <c r="P1252" i="8"/>
  <c r="Q1252" i="8" s="1"/>
  <c r="K1253" i="8"/>
  <c r="L1253" i="8"/>
  <c r="M1253" i="8"/>
  <c r="N1253" i="8"/>
  <c r="O1253" i="8"/>
  <c r="P1253" i="8"/>
  <c r="Q1253" i="8"/>
  <c r="K1254" i="8"/>
  <c r="L1254" i="8"/>
  <c r="M1254" i="8"/>
  <c r="N1254" i="8"/>
  <c r="O1254" i="8"/>
  <c r="P1254" i="8"/>
  <c r="Q1254" i="8" s="1"/>
  <c r="K1255" i="8"/>
  <c r="L1255" i="8"/>
  <c r="M1255" i="8"/>
  <c r="N1255" i="8"/>
  <c r="O1255" i="8"/>
  <c r="P1255" i="8"/>
  <c r="Q1255" i="8" s="1"/>
  <c r="K1256" i="8"/>
  <c r="L1256" i="8"/>
  <c r="M1256" i="8"/>
  <c r="N1256" i="8"/>
  <c r="O1256" i="8"/>
  <c r="P1256" i="8"/>
  <c r="Q1256" i="8"/>
  <c r="K1257" i="8"/>
  <c r="L1257" i="8"/>
  <c r="M1257" i="8"/>
  <c r="N1257" i="8"/>
  <c r="O1257" i="8"/>
  <c r="P1257" i="8"/>
  <c r="Q1257" i="8" s="1"/>
  <c r="K1258" i="8"/>
  <c r="L1258" i="8"/>
  <c r="M1258" i="8"/>
  <c r="N1258" i="8"/>
  <c r="O1258" i="8"/>
  <c r="P1258" i="8"/>
  <c r="Q1258" i="8"/>
  <c r="K1259" i="8"/>
  <c r="L1259" i="8"/>
  <c r="M1259" i="8"/>
  <c r="N1259" i="8"/>
  <c r="O1259" i="8"/>
  <c r="P1259" i="8"/>
  <c r="Q1259" i="8" s="1"/>
  <c r="K1260" i="8"/>
  <c r="L1260" i="8"/>
  <c r="M1260" i="8"/>
  <c r="N1260" i="8"/>
  <c r="O1260" i="8"/>
  <c r="P1260" i="8"/>
  <c r="Q1260" i="8" s="1"/>
  <c r="K1261" i="8"/>
  <c r="L1261" i="8"/>
  <c r="M1261" i="8"/>
  <c r="N1261" i="8"/>
  <c r="O1261" i="8"/>
  <c r="P1261" i="8"/>
  <c r="Q1261" i="8"/>
  <c r="K1262" i="8"/>
  <c r="L1262" i="8"/>
  <c r="M1262" i="8"/>
  <c r="N1262" i="8"/>
  <c r="O1262" i="8"/>
  <c r="P1262" i="8"/>
  <c r="Q1262" i="8" s="1"/>
  <c r="K1263" i="8"/>
  <c r="L1263" i="8"/>
  <c r="M1263" i="8"/>
  <c r="N1263" i="8"/>
  <c r="O1263" i="8"/>
  <c r="P1263" i="8"/>
  <c r="Q1263" i="8" s="1"/>
  <c r="K1264" i="8"/>
  <c r="L1264" i="8"/>
  <c r="M1264" i="8"/>
  <c r="N1264" i="8"/>
  <c r="O1264" i="8"/>
  <c r="P1264" i="8"/>
  <c r="Q1264" i="8" s="1"/>
  <c r="K1265" i="8"/>
  <c r="L1265" i="8"/>
  <c r="M1265" i="8"/>
  <c r="N1265" i="8"/>
  <c r="O1265" i="8"/>
  <c r="P1265" i="8"/>
  <c r="Q1265" i="8" s="1"/>
  <c r="K1266" i="8"/>
  <c r="L1266" i="8"/>
  <c r="M1266" i="8"/>
  <c r="N1266" i="8"/>
  <c r="O1266" i="8"/>
  <c r="P1266" i="8"/>
  <c r="Q1266" i="8" s="1"/>
  <c r="K1267" i="8"/>
  <c r="L1267" i="8"/>
  <c r="M1267" i="8"/>
  <c r="N1267" i="8"/>
  <c r="O1267" i="8"/>
  <c r="P1267" i="8"/>
  <c r="Q1267" i="8" s="1"/>
  <c r="K1268" i="8"/>
  <c r="L1268" i="8"/>
  <c r="M1268" i="8"/>
  <c r="N1268" i="8"/>
  <c r="O1268" i="8"/>
  <c r="P1268" i="8"/>
  <c r="Q1268" i="8" s="1"/>
  <c r="K1269" i="8"/>
  <c r="L1269" i="8"/>
  <c r="M1269" i="8"/>
  <c r="N1269" i="8"/>
  <c r="O1269" i="8"/>
  <c r="P1269" i="8"/>
  <c r="Q1269" i="8"/>
  <c r="K1270" i="8"/>
  <c r="L1270" i="8"/>
  <c r="M1270" i="8"/>
  <c r="N1270" i="8"/>
  <c r="O1270" i="8"/>
  <c r="P1270" i="8"/>
  <c r="Q1270" i="8" s="1"/>
  <c r="K1271" i="8"/>
  <c r="L1271" i="8"/>
  <c r="M1271" i="8"/>
  <c r="N1271" i="8"/>
  <c r="O1271" i="8"/>
  <c r="P1271" i="8"/>
  <c r="Q1271" i="8" s="1"/>
  <c r="K1272" i="8"/>
  <c r="L1272" i="8"/>
  <c r="M1272" i="8"/>
  <c r="N1272" i="8"/>
  <c r="O1272" i="8"/>
  <c r="P1272" i="8"/>
  <c r="Q1272" i="8"/>
  <c r="K1273" i="8"/>
  <c r="L1273" i="8"/>
  <c r="M1273" i="8"/>
  <c r="N1273" i="8"/>
  <c r="O1273" i="8"/>
  <c r="P1273" i="8"/>
  <c r="Q1273" i="8" s="1"/>
  <c r="K1274" i="8"/>
  <c r="L1274" i="8"/>
  <c r="M1274" i="8"/>
  <c r="N1274" i="8"/>
  <c r="O1274" i="8"/>
  <c r="P1274" i="8"/>
  <c r="Q1274" i="8" s="1"/>
  <c r="K1275" i="8"/>
  <c r="L1275" i="8"/>
  <c r="M1275" i="8"/>
  <c r="N1275" i="8"/>
  <c r="O1275" i="8"/>
  <c r="P1275" i="8"/>
  <c r="Q1275" i="8" s="1"/>
  <c r="K1276" i="8"/>
  <c r="L1276" i="8"/>
  <c r="M1276" i="8"/>
  <c r="N1276" i="8"/>
  <c r="O1276" i="8"/>
  <c r="P1276" i="8"/>
  <c r="Q1276" i="8" s="1"/>
  <c r="K1277" i="8"/>
  <c r="L1277" i="8"/>
  <c r="M1277" i="8"/>
  <c r="N1277" i="8"/>
  <c r="O1277" i="8"/>
  <c r="P1277" i="8"/>
  <c r="Q1277" i="8" s="1"/>
  <c r="K1278" i="8"/>
  <c r="L1278" i="8"/>
  <c r="M1278" i="8"/>
  <c r="N1278" i="8"/>
  <c r="O1278" i="8"/>
  <c r="P1278" i="8"/>
  <c r="Q1278" i="8" s="1"/>
  <c r="K1279" i="8"/>
  <c r="L1279" i="8"/>
  <c r="M1279" i="8"/>
  <c r="N1279" i="8"/>
  <c r="O1279" i="8"/>
  <c r="P1279" i="8"/>
  <c r="Q1279" i="8" s="1"/>
  <c r="K1280" i="8"/>
  <c r="L1280" i="8"/>
  <c r="M1280" i="8"/>
  <c r="N1280" i="8"/>
  <c r="O1280" i="8"/>
  <c r="P1280" i="8"/>
  <c r="Q1280" i="8" s="1"/>
  <c r="K1281" i="8"/>
  <c r="L1281" i="8"/>
  <c r="M1281" i="8"/>
  <c r="N1281" i="8"/>
  <c r="O1281" i="8"/>
  <c r="P1281" i="8"/>
  <c r="Q1281" i="8" s="1"/>
  <c r="K1282" i="8"/>
  <c r="L1282" i="8"/>
  <c r="M1282" i="8"/>
  <c r="N1282" i="8"/>
  <c r="O1282" i="8"/>
  <c r="P1282" i="8"/>
  <c r="Q1282" i="8" s="1"/>
  <c r="K1283" i="8"/>
  <c r="L1283" i="8"/>
  <c r="M1283" i="8"/>
  <c r="N1283" i="8"/>
  <c r="O1283" i="8"/>
  <c r="P1283" i="8"/>
  <c r="Q1283" i="8" s="1"/>
  <c r="K1284" i="8"/>
  <c r="L1284" i="8"/>
  <c r="M1284" i="8"/>
  <c r="N1284" i="8"/>
  <c r="O1284" i="8"/>
  <c r="P1284" i="8"/>
  <c r="Q1284" i="8" s="1"/>
  <c r="K1285" i="8"/>
  <c r="L1285" i="8"/>
  <c r="M1285" i="8"/>
  <c r="N1285" i="8"/>
  <c r="O1285" i="8"/>
  <c r="P1285" i="8"/>
  <c r="Q1285" i="8" s="1"/>
  <c r="K1286" i="8"/>
  <c r="L1286" i="8"/>
  <c r="M1286" i="8"/>
  <c r="N1286" i="8"/>
  <c r="O1286" i="8"/>
  <c r="P1286" i="8"/>
  <c r="Q1286" i="8" s="1"/>
  <c r="K1287" i="8"/>
  <c r="L1287" i="8"/>
  <c r="M1287" i="8"/>
  <c r="N1287" i="8"/>
  <c r="O1287" i="8"/>
  <c r="P1287" i="8"/>
  <c r="Q1287" i="8" s="1"/>
  <c r="K1288" i="8"/>
  <c r="L1288" i="8"/>
  <c r="M1288" i="8"/>
  <c r="N1288" i="8"/>
  <c r="O1288" i="8"/>
  <c r="P1288" i="8"/>
  <c r="Q1288" i="8" s="1"/>
  <c r="K1289" i="8"/>
  <c r="L1289" i="8"/>
  <c r="M1289" i="8"/>
  <c r="N1289" i="8"/>
  <c r="O1289" i="8"/>
  <c r="P1289" i="8"/>
  <c r="Q1289" i="8" s="1"/>
  <c r="K1290" i="8"/>
  <c r="L1290" i="8"/>
  <c r="M1290" i="8"/>
  <c r="N1290" i="8"/>
  <c r="O1290" i="8"/>
  <c r="P1290" i="8"/>
  <c r="Q1290" i="8" s="1"/>
  <c r="K1291" i="8"/>
  <c r="L1291" i="8"/>
  <c r="M1291" i="8"/>
  <c r="N1291" i="8"/>
  <c r="O1291" i="8"/>
  <c r="P1291" i="8"/>
  <c r="Q1291" i="8" s="1"/>
  <c r="K1292" i="8"/>
  <c r="L1292" i="8"/>
  <c r="M1292" i="8"/>
  <c r="N1292" i="8"/>
  <c r="O1292" i="8"/>
  <c r="P1292" i="8"/>
  <c r="Q1292" i="8" s="1"/>
  <c r="K1293" i="8"/>
  <c r="L1293" i="8"/>
  <c r="M1293" i="8"/>
  <c r="N1293" i="8"/>
  <c r="O1293" i="8"/>
  <c r="P1293" i="8"/>
  <c r="Q1293" i="8"/>
  <c r="K1294" i="8"/>
  <c r="L1294" i="8"/>
  <c r="M1294" i="8"/>
  <c r="N1294" i="8"/>
  <c r="O1294" i="8"/>
  <c r="P1294" i="8"/>
  <c r="Q1294" i="8" s="1"/>
  <c r="K1295" i="8"/>
  <c r="L1295" i="8"/>
  <c r="M1295" i="8"/>
  <c r="N1295" i="8"/>
  <c r="O1295" i="8"/>
  <c r="P1295" i="8"/>
  <c r="Q1295" i="8" s="1"/>
  <c r="K1296" i="8"/>
  <c r="L1296" i="8"/>
  <c r="M1296" i="8"/>
  <c r="N1296" i="8"/>
  <c r="O1296" i="8"/>
  <c r="P1296" i="8"/>
  <c r="Q1296" i="8" s="1"/>
  <c r="K1297" i="8"/>
  <c r="L1297" i="8"/>
  <c r="M1297" i="8"/>
  <c r="N1297" i="8"/>
  <c r="O1297" i="8"/>
  <c r="P1297" i="8"/>
  <c r="Q1297" i="8" s="1"/>
  <c r="K1298" i="8"/>
  <c r="L1298" i="8"/>
  <c r="M1298" i="8"/>
  <c r="N1298" i="8"/>
  <c r="O1298" i="8"/>
  <c r="P1298" i="8"/>
  <c r="Q1298" i="8" s="1"/>
  <c r="K1299" i="8"/>
  <c r="L1299" i="8"/>
  <c r="M1299" i="8"/>
  <c r="N1299" i="8"/>
  <c r="O1299" i="8"/>
  <c r="P1299" i="8"/>
  <c r="Q1299" i="8" s="1"/>
  <c r="K1300" i="8"/>
  <c r="L1300" i="8"/>
  <c r="M1300" i="8"/>
  <c r="N1300" i="8"/>
  <c r="O1300" i="8"/>
  <c r="P1300" i="8"/>
  <c r="Q1300" i="8" s="1"/>
  <c r="K1301" i="8"/>
  <c r="L1301" i="8"/>
  <c r="M1301" i="8"/>
  <c r="N1301" i="8"/>
  <c r="O1301" i="8"/>
  <c r="P1301" i="8"/>
  <c r="Q1301" i="8"/>
  <c r="K1302" i="8"/>
  <c r="L1302" i="8"/>
  <c r="M1302" i="8"/>
  <c r="N1302" i="8"/>
  <c r="O1302" i="8"/>
  <c r="P1302" i="8"/>
  <c r="Q1302" i="8" s="1"/>
  <c r="K1303" i="8"/>
  <c r="L1303" i="8"/>
  <c r="M1303" i="8"/>
  <c r="N1303" i="8"/>
  <c r="O1303" i="8"/>
  <c r="P1303" i="8"/>
  <c r="Q1303" i="8" s="1"/>
  <c r="K1304" i="8"/>
  <c r="L1304" i="8"/>
  <c r="M1304" i="8"/>
  <c r="N1304" i="8"/>
  <c r="O1304" i="8"/>
  <c r="P1304" i="8"/>
  <c r="Q1304" i="8"/>
  <c r="K1305" i="8"/>
  <c r="L1305" i="8"/>
  <c r="M1305" i="8"/>
  <c r="N1305" i="8"/>
  <c r="O1305" i="8"/>
  <c r="P1305" i="8"/>
  <c r="Q1305" i="8" s="1"/>
  <c r="K1306" i="8"/>
  <c r="L1306" i="8"/>
  <c r="M1306" i="8"/>
  <c r="N1306" i="8"/>
  <c r="O1306" i="8"/>
  <c r="P1306" i="8"/>
  <c r="Q1306" i="8"/>
  <c r="K1307" i="8"/>
  <c r="L1307" i="8"/>
  <c r="M1307" i="8"/>
  <c r="N1307" i="8"/>
  <c r="O1307" i="8"/>
  <c r="P1307" i="8"/>
  <c r="Q1307" i="8" s="1"/>
  <c r="K1308" i="8"/>
  <c r="L1308" i="8"/>
  <c r="M1308" i="8"/>
  <c r="N1308" i="8"/>
  <c r="O1308" i="8"/>
  <c r="P1308" i="8"/>
  <c r="Q1308" i="8" s="1"/>
  <c r="K1309" i="8"/>
  <c r="L1309" i="8"/>
  <c r="M1309" i="8"/>
  <c r="N1309" i="8"/>
  <c r="O1309" i="8"/>
  <c r="P1309" i="8"/>
  <c r="Q1309" i="8"/>
  <c r="K1310" i="8"/>
  <c r="L1310" i="8"/>
  <c r="M1310" i="8"/>
  <c r="N1310" i="8"/>
  <c r="O1310" i="8"/>
  <c r="P1310" i="8"/>
  <c r="Q1310" i="8" s="1"/>
  <c r="K1311" i="8"/>
  <c r="L1311" i="8"/>
  <c r="M1311" i="8"/>
  <c r="N1311" i="8"/>
  <c r="O1311" i="8"/>
  <c r="P1311" i="8"/>
  <c r="Q1311" i="8" s="1"/>
  <c r="K1312" i="8"/>
  <c r="L1312" i="8"/>
  <c r="M1312" i="8"/>
  <c r="N1312" i="8"/>
  <c r="O1312" i="8"/>
  <c r="P1312" i="8"/>
  <c r="Q1312" i="8"/>
  <c r="K1313" i="8"/>
  <c r="L1313" i="8"/>
  <c r="M1313" i="8"/>
  <c r="N1313" i="8"/>
  <c r="O1313" i="8"/>
  <c r="P1313" i="8"/>
  <c r="Q1313" i="8" s="1"/>
  <c r="K1314" i="8"/>
  <c r="L1314" i="8"/>
  <c r="M1314" i="8"/>
  <c r="N1314" i="8"/>
  <c r="O1314" i="8"/>
  <c r="P1314" i="8"/>
  <c r="Q1314" i="8"/>
  <c r="K1315" i="8"/>
  <c r="L1315" i="8"/>
  <c r="M1315" i="8"/>
  <c r="N1315" i="8"/>
  <c r="O1315" i="8"/>
  <c r="P1315" i="8"/>
  <c r="Q1315" i="8" s="1"/>
  <c r="K1316" i="8"/>
  <c r="L1316" i="8"/>
  <c r="M1316" i="8"/>
  <c r="N1316" i="8"/>
  <c r="O1316" i="8"/>
  <c r="P1316" i="8"/>
  <c r="Q1316" i="8" s="1"/>
  <c r="K1317" i="8"/>
  <c r="L1317" i="8"/>
  <c r="M1317" i="8"/>
  <c r="N1317" i="8"/>
  <c r="O1317" i="8"/>
  <c r="P1317" i="8"/>
  <c r="Q1317" i="8"/>
  <c r="K1318" i="8"/>
  <c r="L1318" i="8"/>
  <c r="M1318" i="8"/>
  <c r="N1318" i="8"/>
  <c r="O1318" i="8"/>
  <c r="P1318" i="8"/>
  <c r="Q1318" i="8" s="1"/>
  <c r="K1319" i="8"/>
  <c r="L1319" i="8"/>
  <c r="M1319" i="8"/>
  <c r="N1319" i="8"/>
  <c r="O1319" i="8"/>
  <c r="P1319" i="8"/>
  <c r="Q1319" i="8" s="1"/>
  <c r="K1320" i="8"/>
  <c r="L1320" i="8"/>
  <c r="M1320" i="8"/>
  <c r="N1320" i="8"/>
  <c r="O1320" i="8"/>
  <c r="P1320" i="8"/>
  <c r="Q1320" i="8" s="1"/>
  <c r="K1321" i="8"/>
  <c r="L1321" i="8"/>
  <c r="M1321" i="8"/>
  <c r="N1321" i="8"/>
  <c r="O1321" i="8"/>
  <c r="P1321" i="8"/>
  <c r="Q1321" i="8" s="1"/>
  <c r="K1322" i="8"/>
  <c r="L1322" i="8"/>
  <c r="M1322" i="8"/>
  <c r="N1322" i="8"/>
  <c r="O1322" i="8"/>
  <c r="P1322" i="8"/>
  <c r="Q1322" i="8"/>
  <c r="K1323" i="8"/>
  <c r="L1323" i="8"/>
  <c r="M1323" i="8"/>
  <c r="N1323" i="8"/>
  <c r="O1323" i="8"/>
  <c r="P1323" i="8"/>
  <c r="Q1323" i="8" s="1"/>
  <c r="K1324" i="8"/>
  <c r="L1324" i="8"/>
  <c r="M1324" i="8"/>
  <c r="N1324" i="8"/>
  <c r="O1324" i="8"/>
  <c r="P1324" i="8"/>
  <c r="Q1324" i="8" s="1"/>
  <c r="K1325" i="8"/>
  <c r="L1325" i="8"/>
  <c r="M1325" i="8"/>
  <c r="N1325" i="8"/>
  <c r="O1325" i="8"/>
  <c r="P1325" i="8"/>
  <c r="Q1325" i="8" s="1"/>
  <c r="K1326" i="8"/>
  <c r="L1326" i="8"/>
  <c r="M1326" i="8"/>
  <c r="N1326" i="8"/>
  <c r="O1326" i="8"/>
  <c r="P1326" i="8"/>
  <c r="Q1326" i="8" s="1"/>
  <c r="K1327" i="8"/>
  <c r="L1327" i="8"/>
  <c r="M1327" i="8"/>
  <c r="N1327" i="8"/>
  <c r="O1327" i="8"/>
  <c r="P1327" i="8"/>
  <c r="Q1327" i="8" s="1"/>
  <c r="K1328" i="8"/>
  <c r="L1328" i="8"/>
  <c r="M1328" i="8"/>
  <c r="N1328" i="8"/>
  <c r="O1328" i="8"/>
  <c r="P1328" i="8"/>
  <c r="Q1328" i="8" s="1"/>
  <c r="K1329" i="8"/>
  <c r="L1329" i="8"/>
  <c r="M1329" i="8"/>
  <c r="N1329" i="8"/>
  <c r="O1329" i="8"/>
  <c r="P1329" i="8"/>
  <c r="Q1329" i="8" s="1"/>
  <c r="K1330" i="8"/>
  <c r="L1330" i="8"/>
  <c r="M1330" i="8"/>
  <c r="N1330" i="8"/>
  <c r="O1330" i="8"/>
  <c r="P1330" i="8"/>
  <c r="Q1330" i="8" s="1"/>
  <c r="K1331" i="8"/>
  <c r="L1331" i="8"/>
  <c r="M1331" i="8"/>
  <c r="N1331" i="8"/>
  <c r="O1331" i="8"/>
  <c r="P1331" i="8"/>
  <c r="Q1331" i="8" s="1"/>
  <c r="K1332" i="8"/>
  <c r="L1332" i="8"/>
  <c r="M1332" i="8"/>
  <c r="N1332" i="8"/>
  <c r="O1332" i="8"/>
  <c r="P1332" i="8"/>
  <c r="Q1332" i="8" s="1"/>
  <c r="K1333" i="8"/>
  <c r="L1333" i="8"/>
  <c r="M1333" i="8"/>
  <c r="N1333" i="8"/>
  <c r="O1333" i="8"/>
  <c r="P1333" i="8"/>
  <c r="Q1333" i="8" s="1"/>
  <c r="K1334" i="8"/>
  <c r="L1334" i="8"/>
  <c r="M1334" i="8"/>
  <c r="N1334" i="8"/>
  <c r="O1334" i="8"/>
  <c r="P1334" i="8"/>
  <c r="Q1334" i="8" s="1"/>
  <c r="K1335" i="8"/>
  <c r="L1335" i="8"/>
  <c r="M1335" i="8"/>
  <c r="N1335" i="8"/>
  <c r="O1335" i="8"/>
  <c r="P1335" i="8"/>
  <c r="Q1335" i="8" s="1"/>
  <c r="K1336" i="8"/>
  <c r="L1336" i="8"/>
  <c r="M1336" i="8"/>
  <c r="N1336" i="8"/>
  <c r="O1336" i="8"/>
  <c r="P1336" i="8"/>
  <c r="Q1336" i="8" s="1"/>
  <c r="K1337" i="8"/>
  <c r="L1337" i="8"/>
  <c r="M1337" i="8"/>
  <c r="N1337" i="8"/>
  <c r="O1337" i="8"/>
  <c r="P1337" i="8"/>
  <c r="Q1337" i="8" s="1"/>
  <c r="K1338" i="8"/>
  <c r="L1338" i="8"/>
  <c r="M1338" i="8"/>
  <c r="N1338" i="8"/>
  <c r="O1338" i="8"/>
  <c r="P1338" i="8"/>
  <c r="Q1338" i="8" s="1"/>
  <c r="K1339" i="8"/>
  <c r="L1339" i="8"/>
  <c r="M1339" i="8"/>
  <c r="N1339" i="8"/>
  <c r="O1339" i="8"/>
  <c r="P1339" i="8"/>
  <c r="Q1339" i="8" s="1"/>
  <c r="K1340" i="8"/>
  <c r="L1340" i="8"/>
  <c r="M1340" i="8"/>
  <c r="N1340" i="8"/>
  <c r="O1340" i="8"/>
  <c r="P1340" i="8"/>
  <c r="Q1340" i="8" s="1"/>
  <c r="K1341" i="8"/>
  <c r="L1341" i="8"/>
  <c r="M1341" i="8"/>
  <c r="N1341" i="8"/>
  <c r="O1341" i="8"/>
  <c r="P1341" i="8"/>
  <c r="Q1341" i="8" s="1"/>
  <c r="K1342" i="8"/>
  <c r="L1342" i="8"/>
  <c r="M1342" i="8"/>
  <c r="N1342" i="8"/>
  <c r="O1342" i="8"/>
  <c r="P1342" i="8"/>
  <c r="Q1342" i="8" s="1"/>
  <c r="K1343" i="8"/>
  <c r="L1343" i="8"/>
  <c r="M1343" i="8"/>
  <c r="N1343" i="8"/>
  <c r="O1343" i="8"/>
  <c r="P1343" i="8"/>
  <c r="Q1343" i="8" s="1"/>
  <c r="K1344" i="8"/>
  <c r="L1344" i="8"/>
  <c r="M1344" i="8"/>
  <c r="N1344" i="8"/>
  <c r="O1344" i="8"/>
  <c r="P1344" i="8"/>
  <c r="Q1344" i="8" s="1"/>
  <c r="K1345" i="8"/>
  <c r="L1345" i="8"/>
  <c r="M1345" i="8"/>
  <c r="N1345" i="8"/>
  <c r="O1345" i="8"/>
  <c r="P1345" i="8"/>
  <c r="Q1345" i="8" s="1"/>
  <c r="K1346" i="8"/>
  <c r="L1346" i="8"/>
  <c r="M1346" i="8"/>
  <c r="N1346" i="8"/>
  <c r="O1346" i="8"/>
  <c r="P1346" i="8"/>
  <c r="Q1346" i="8"/>
  <c r="K1347" i="8"/>
  <c r="L1347" i="8"/>
  <c r="M1347" i="8"/>
  <c r="N1347" i="8"/>
  <c r="O1347" i="8"/>
  <c r="P1347" i="8"/>
  <c r="Q1347" i="8" s="1"/>
  <c r="K1348" i="8"/>
  <c r="L1348" i="8"/>
  <c r="M1348" i="8"/>
  <c r="N1348" i="8"/>
  <c r="O1348" i="8"/>
  <c r="P1348" i="8"/>
  <c r="Q1348" i="8" s="1"/>
  <c r="K1349" i="8"/>
  <c r="L1349" i="8"/>
  <c r="M1349" i="8"/>
  <c r="N1349" i="8"/>
  <c r="O1349" i="8"/>
  <c r="P1349" i="8"/>
  <c r="Q1349" i="8" s="1"/>
  <c r="K1350" i="8"/>
  <c r="L1350" i="8"/>
  <c r="M1350" i="8"/>
  <c r="N1350" i="8"/>
  <c r="O1350" i="8"/>
  <c r="P1350" i="8"/>
  <c r="Q1350" i="8" s="1"/>
  <c r="K1351" i="8"/>
  <c r="L1351" i="8"/>
  <c r="M1351" i="8"/>
  <c r="N1351" i="8"/>
  <c r="O1351" i="8"/>
  <c r="P1351" i="8"/>
  <c r="Q1351" i="8" s="1"/>
  <c r="K1352" i="8"/>
  <c r="L1352" i="8"/>
  <c r="M1352" i="8"/>
  <c r="N1352" i="8"/>
  <c r="O1352" i="8"/>
  <c r="P1352" i="8"/>
  <c r="Q1352" i="8" s="1"/>
  <c r="K1353" i="8"/>
  <c r="L1353" i="8"/>
  <c r="M1353" i="8"/>
  <c r="N1353" i="8"/>
  <c r="O1353" i="8"/>
  <c r="P1353" i="8"/>
  <c r="Q1353" i="8" s="1"/>
  <c r="K1354" i="8"/>
  <c r="L1354" i="8"/>
  <c r="M1354" i="8"/>
  <c r="N1354" i="8"/>
  <c r="O1354" i="8"/>
  <c r="P1354" i="8"/>
  <c r="Q1354" i="8" s="1"/>
  <c r="K1355" i="8"/>
  <c r="L1355" i="8"/>
  <c r="M1355" i="8"/>
  <c r="N1355" i="8"/>
  <c r="O1355" i="8"/>
  <c r="P1355" i="8"/>
  <c r="Q1355" i="8" s="1"/>
  <c r="K1356" i="8"/>
  <c r="L1356" i="8"/>
  <c r="M1356" i="8"/>
  <c r="N1356" i="8"/>
  <c r="O1356" i="8"/>
  <c r="P1356" i="8"/>
  <c r="Q1356" i="8" s="1"/>
  <c r="K1357" i="8"/>
  <c r="L1357" i="8"/>
  <c r="M1357" i="8"/>
  <c r="N1357" i="8"/>
  <c r="O1357" i="8"/>
  <c r="P1357" i="8"/>
  <c r="Q1357" i="8" s="1"/>
  <c r="K1358" i="8"/>
  <c r="L1358" i="8"/>
  <c r="M1358" i="8"/>
  <c r="N1358" i="8"/>
  <c r="O1358" i="8"/>
  <c r="P1358" i="8"/>
  <c r="Q1358" i="8" s="1"/>
  <c r="K1359" i="8"/>
  <c r="L1359" i="8"/>
  <c r="M1359" i="8"/>
  <c r="N1359" i="8"/>
  <c r="O1359" i="8"/>
  <c r="P1359" i="8"/>
  <c r="Q1359" i="8" s="1"/>
  <c r="K1360" i="8"/>
  <c r="L1360" i="8"/>
  <c r="M1360" i="8"/>
  <c r="N1360" i="8"/>
  <c r="O1360" i="8"/>
  <c r="P1360" i="8"/>
  <c r="Q1360" i="8" s="1"/>
  <c r="K1361" i="8"/>
  <c r="L1361" i="8"/>
  <c r="M1361" i="8"/>
  <c r="N1361" i="8"/>
  <c r="O1361" i="8"/>
  <c r="P1361" i="8"/>
  <c r="Q1361" i="8" s="1"/>
  <c r="K1362" i="8"/>
  <c r="L1362" i="8"/>
  <c r="M1362" i="8"/>
  <c r="N1362" i="8"/>
  <c r="O1362" i="8"/>
  <c r="P1362" i="8"/>
  <c r="Q1362" i="8" s="1"/>
  <c r="K1363" i="8"/>
  <c r="L1363" i="8"/>
  <c r="M1363" i="8"/>
  <c r="N1363" i="8"/>
  <c r="O1363" i="8"/>
  <c r="P1363" i="8"/>
  <c r="Q1363" i="8" s="1"/>
  <c r="K1364" i="8"/>
  <c r="L1364" i="8"/>
  <c r="M1364" i="8"/>
  <c r="N1364" i="8"/>
  <c r="O1364" i="8"/>
  <c r="P1364" i="8"/>
  <c r="Q1364" i="8" s="1"/>
  <c r="K1365" i="8"/>
  <c r="L1365" i="8"/>
  <c r="M1365" i="8"/>
  <c r="N1365" i="8"/>
  <c r="O1365" i="8"/>
  <c r="P1365" i="8"/>
  <c r="Q1365" i="8"/>
  <c r="K1366" i="8"/>
  <c r="L1366" i="8"/>
  <c r="M1366" i="8"/>
  <c r="N1366" i="8"/>
  <c r="O1366" i="8"/>
  <c r="P1366" i="8"/>
  <c r="Q1366" i="8" s="1"/>
  <c r="K1367" i="8"/>
  <c r="L1367" i="8"/>
  <c r="M1367" i="8"/>
  <c r="N1367" i="8"/>
  <c r="O1367" i="8"/>
  <c r="P1367" i="8"/>
  <c r="Q1367" i="8" s="1"/>
  <c r="K1368" i="8"/>
  <c r="L1368" i="8"/>
  <c r="M1368" i="8"/>
  <c r="N1368" i="8"/>
  <c r="O1368" i="8"/>
  <c r="P1368" i="8"/>
  <c r="Q1368" i="8"/>
  <c r="K1369" i="8"/>
  <c r="L1369" i="8"/>
  <c r="M1369" i="8"/>
  <c r="N1369" i="8"/>
  <c r="O1369" i="8"/>
  <c r="P1369" i="8"/>
  <c r="Q1369" i="8" s="1"/>
  <c r="K1370" i="8"/>
  <c r="L1370" i="8"/>
  <c r="M1370" i="8"/>
  <c r="N1370" i="8"/>
  <c r="O1370" i="8"/>
  <c r="P1370" i="8"/>
  <c r="Q1370" i="8"/>
  <c r="K1371" i="8"/>
  <c r="L1371" i="8"/>
  <c r="M1371" i="8"/>
  <c r="N1371" i="8"/>
  <c r="O1371" i="8"/>
  <c r="P1371" i="8"/>
  <c r="Q1371" i="8" s="1"/>
  <c r="K1372" i="8"/>
  <c r="L1372" i="8"/>
  <c r="M1372" i="8"/>
  <c r="N1372" i="8"/>
  <c r="O1372" i="8"/>
  <c r="P1372" i="8"/>
  <c r="Q1372" i="8" s="1"/>
  <c r="K1373" i="8"/>
  <c r="L1373" i="8"/>
  <c r="M1373" i="8"/>
  <c r="N1373" i="8"/>
  <c r="O1373" i="8"/>
  <c r="P1373" i="8"/>
  <c r="Q1373" i="8"/>
  <c r="K1374" i="8"/>
  <c r="L1374" i="8"/>
  <c r="M1374" i="8"/>
  <c r="N1374" i="8"/>
  <c r="O1374" i="8"/>
  <c r="P1374" i="8"/>
  <c r="Q1374" i="8" s="1"/>
  <c r="K1375" i="8"/>
  <c r="L1375" i="8"/>
  <c r="M1375" i="8"/>
  <c r="N1375" i="8"/>
  <c r="O1375" i="8"/>
  <c r="P1375" i="8"/>
  <c r="Q1375" i="8" s="1"/>
  <c r="K1376" i="8"/>
  <c r="L1376" i="8"/>
  <c r="M1376" i="8"/>
  <c r="N1376" i="8"/>
  <c r="O1376" i="8"/>
  <c r="P1376" i="8"/>
  <c r="Q1376" i="8"/>
  <c r="K1377" i="8"/>
  <c r="L1377" i="8"/>
  <c r="M1377" i="8"/>
  <c r="N1377" i="8"/>
  <c r="O1377" i="8"/>
  <c r="P1377" i="8"/>
  <c r="Q1377" i="8" s="1"/>
  <c r="K1378" i="8"/>
  <c r="L1378" i="8"/>
  <c r="M1378" i="8"/>
  <c r="N1378" i="8"/>
  <c r="O1378" i="8"/>
  <c r="P1378" i="8"/>
  <c r="Q1378" i="8"/>
  <c r="K1379" i="8"/>
  <c r="L1379" i="8"/>
  <c r="M1379" i="8"/>
  <c r="N1379" i="8"/>
  <c r="O1379" i="8"/>
  <c r="P1379" i="8"/>
  <c r="Q1379" i="8" s="1"/>
  <c r="K1380" i="8"/>
  <c r="L1380" i="8"/>
  <c r="M1380" i="8"/>
  <c r="N1380" i="8"/>
  <c r="O1380" i="8"/>
  <c r="P1380" i="8"/>
  <c r="Q1380" i="8" s="1"/>
  <c r="K1381" i="8"/>
  <c r="L1381" i="8"/>
  <c r="M1381" i="8"/>
  <c r="N1381" i="8"/>
  <c r="O1381" i="8"/>
  <c r="P1381" i="8"/>
  <c r="Q1381" i="8"/>
  <c r="K1382" i="8"/>
  <c r="L1382" i="8"/>
  <c r="M1382" i="8"/>
  <c r="N1382" i="8"/>
  <c r="O1382" i="8"/>
  <c r="P1382" i="8"/>
  <c r="Q1382" i="8" s="1"/>
  <c r="K1383" i="8"/>
  <c r="L1383" i="8"/>
  <c r="M1383" i="8"/>
  <c r="N1383" i="8"/>
  <c r="O1383" i="8"/>
  <c r="P1383" i="8"/>
  <c r="Q1383" i="8" s="1"/>
  <c r="K1384" i="8"/>
  <c r="L1384" i="8"/>
  <c r="M1384" i="8"/>
  <c r="N1384" i="8"/>
  <c r="O1384" i="8"/>
  <c r="P1384" i="8"/>
  <c r="Q1384" i="8" s="1"/>
  <c r="K1385" i="8"/>
  <c r="L1385" i="8"/>
  <c r="M1385" i="8"/>
  <c r="N1385" i="8"/>
  <c r="O1385" i="8"/>
  <c r="P1385" i="8"/>
  <c r="Q1385" i="8" s="1"/>
  <c r="K1386" i="8"/>
  <c r="L1386" i="8"/>
  <c r="M1386" i="8"/>
  <c r="N1386" i="8"/>
  <c r="O1386" i="8"/>
  <c r="P1386" i="8"/>
  <c r="Q1386" i="8"/>
  <c r="K1387" i="8"/>
  <c r="L1387" i="8"/>
  <c r="M1387" i="8"/>
  <c r="N1387" i="8"/>
  <c r="O1387" i="8"/>
  <c r="P1387" i="8"/>
  <c r="Q1387" i="8" s="1"/>
  <c r="K1388" i="8"/>
  <c r="L1388" i="8"/>
  <c r="M1388" i="8"/>
  <c r="N1388" i="8"/>
  <c r="O1388" i="8"/>
  <c r="P1388" i="8"/>
  <c r="Q1388" i="8" s="1"/>
  <c r="K1389" i="8"/>
  <c r="L1389" i="8"/>
  <c r="M1389" i="8"/>
  <c r="N1389" i="8"/>
  <c r="O1389" i="8"/>
  <c r="P1389" i="8"/>
  <c r="Q1389" i="8" s="1"/>
  <c r="K1390" i="8"/>
  <c r="L1390" i="8"/>
  <c r="M1390" i="8"/>
  <c r="N1390" i="8"/>
  <c r="O1390" i="8"/>
  <c r="P1390" i="8"/>
  <c r="Q1390" i="8" s="1"/>
  <c r="K1391" i="8"/>
  <c r="L1391" i="8"/>
  <c r="M1391" i="8"/>
  <c r="N1391" i="8"/>
  <c r="O1391" i="8"/>
  <c r="P1391" i="8"/>
  <c r="Q1391" i="8" s="1"/>
  <c r="K1392" i="8"/>
  <c r="L1392" i="8"/>
  <c r="M1392" i="8"/>
  <c r="N1392" i="8"/>
  <c r="O1392" i="8"/>
  <c r="P1392" i="8"/>
  <c r="Q1392" i="8"/>
  <c r="K1393" i="8"/>
  <c r="L1393" i="8"/>
  <c r="M1393" i="8"/>
  <c r="N1393" i="8"/>
  <c r="O1393" i="8"/>
  <c r="P1393" i="8"/>
  <c r="Q1393" i="8" s="1"/>
  <c r="K1394" i="8"/>
  <c r="L1394" i="8"/>
  <c r="M1394" i="8"/>
  <c r="N1394" i="8"/>
  <c r="O1394" i="8"/>
  <c r="P1394" i="8"/>
  <c r="Q1394" i="8" s="1"/>
  <c r="K1395" i="8"/>
  <c r="L1395" i="8"/>
  <c r="M1395" i="8"/>
  <c r="N1395" i="8"/>
  <c r="O1395" i="8"/>
  <c r="P1395" i="8"/>
  <c r="Q1395" i="8" s="1"/>
  <c r="K1396" i="8"/>
  <c r="L1396" i="8"/>
  <c r="M1396" i="8"/>
  <c r="N1396" i="8"/>
  <c r="O1396" i="8"/>
  <c r="P1396" i="8"/>
  <c r="Q1396" i="8" s="1"/>
  <c r="K1397" i="8"/>
  <c r="L1397" i="8"/>
  <c r="M1397" i="8"/>
  <c r="N1397" i="8"/>
  <c r="O1397" i="8"/>
  <c r="P1397" i="8"/>
  <c r="Q1397" i="8"/>
  <c r="K1398" i="8"/>
  <c r="L1398" i="8"/>
  <c r="M1398" i="8"/>
  <c r="N1398" i="8"/>
  <c r="O1398" i="8"/>
  <c r="P1398" i="8"/>
  <c r="Q1398" i="8" s="1"/>
  <c r="K1399" i="8"/>
  <c r="L1399" i="8"/>
  <c r="M1399" i="8"/>
  <c r="N1399" i="8"/>
  <c r="O1399" i="8"/>
  <c r="P1399" i="8"/>
  <c r="Q1399" i="8" s="1"/>
  <c r="K1400" i="8"/>
  <c r="L1400" i="8"/>
  <c r="M1400" i="8"/>
  <c r="N1400" i="8"/>
  <c r="O1400" i="8"/>
  <c r="P1400" i="8"/>
  <c r="Q1400" i="8" s="1"/>
  <c r="K1401" i="8"/>
  <c r="L1401" i="8"/>
  <c r="M1401" i="8"/>
  <c r="N1401" i="8"/>
  <c r="O1401" i="8"/>
  <c r="P1401" i="8"/>
  <c r="Q1401" i="8" s="1"/>
  <c r="K1402" i="8"/>
  <c r="L1402" i="8"/>
  <c r="M1402" i="8"/>
  <c r="N1402" i="8"/>
  <c r="O1402" i="8"/>
  <c r="P1402" i="8"/>
  <c r="Q1402" i="8"/>
  <c r="K1403" i="8"/>
  <c r="L1403" i="8"/>
  <c r="M1403" i="8"/>
  <c r="N1403" i="8"/>
  <c r="O1403" i="8"/>
  <c r="P1403" i="8"/>
  <c r="Q1403" i="8" s="1"/>
  <c r="K1404" i="8"/>
  <c r="L1404" i="8"/>
  <c r="M1404" i="8"/>
  <c r="N1404" i="8"/>
  <c r="O1404" i="8"/>
  <c r="P1404" i="8"/>
  <c r="Q1404" i="8" s="1"/>
  <c r="K1405" i="8"/>
  <c r="L1405" i="8"/>
  <c r="M1405" i="8"/>
  <c r="N1405" i="8"/>
  <c r="O1405" i="8"/>
  <c r="P1405" i="8"/>
  <c r="Q1405" i="8" s="1"/>
  <c r="K1406" i="8"/>
  <c r="L1406" i="8"/>
  <c r="M1406" i="8"/>
  <c r="N1406" i="8"/>
  <c r="O1406" i="8"/>
  <c r="P1406" i="8"/>
  <c r="Q1406" i="8" s="1"/>
  <c r="K1407" i="8"/>
  <c r="L1407" i="8"/>
  <c r="M1407" i="8"/>
  <c r="N1407" i="8"/>
  <c r="O1407" i="8"/>
  <c r="P1407" i="8"/>
  <c r="Q1407" i="8" s="1"/>
  <c r="K1408" i="8"/>
  <c r="L1408" i="8"/>
  <c r="M1408" i="8"/>
  <c r="N1408" i="8"/>
  <c r="O1408" i="8"/>
  <c r="P1408" i="8"/>
  <c r="Q1408" i="8" s="1"/>
  <c r="K1409" i="8"/>
  <c r="L1409" i="8"/>
  <c r="M1409" i="8"/>
  <c r="N1409" i="8"/>
  <c r="O1409" i="8"/>
  <c r="P1409" i="8"/>
  <c r="Q1409" i="8" s="1"/>
  <c r="K1410" i="8"/>
  <c r="L1410" i="8"/>
  <c r="M1410" i="8"/>
  <c r="N1410" i="8"/>
  <c r="O1410" i="8"/>
  <c r="P1410" i="8"/>
  <c r="Q1410" i="8"/>
  <c r="K1411" i="8"/>
  <c r="L1411" i="8"/>
  <c r="M1411" i="8"/>
  <c r="N1411" i="8"/>
  <c r="O1411" i="8"/>
  <c r="P1411" i="8"/>
  <c r="Q1411" i="8" s="1"/>
  <c r="K1412" i="8"/>
  <c r="L1412" i="8"/>
  <c r="M1412" i="8"/>
  <c r="N1412" i="8"/>
  <c r="O1412" i="8"/>
  <c r="P1412" i="8"/>
  <c r="Q1412" i="8" s="1"/>
  <c r="K1413" i="8"/>
  <c r="L1413" i="8"/>
  <c r="M1413" i="8"/>
  <c r="N1413" i="8"/>
  <c r="O1413" i="8"/>
  <c r="P1413" i="8"/>
  <c r="Q1413" i="8" s="1"/>
  <c r="K1414" i="8"/>
  <c r="L1414" i="8"/>
  <c r="M1414" i="8"/>
  <c r="N1414" i="8"/>
  <c r="O1414" i="8"/>
  <c r="P1414" i="8"/>
  <c r="Q1414" i="8" s="1"/>
  <c r="K1415" i="8"/>
  <c r="L1415" i="8"/>
  <c r="M1415" i="8"/>
  <c r="N1415" i="8"/>
  <c r="O1415" i="8"/>
  <c r="P1415" i="8"/>
  <c r="Q1415" i="8" s="1"/>
  <c r="K1416" i="8"/>
  <c r="L1416" i="8"/>
  <c r="M1416" i="8"/>
  <c r="N1416" i="8"/>
  <c r="O1416" i="8"/>
  <c r="P1416" i="8"/>
  <c r="Q1416" i="8" s="1"/>
  <c r="K1417" i="8"/>
  <c r="L1417" i="8"/>
  <c r="M1417" i="8"/>
  <c r="N1417" i="8"/>
  <c r="O1417" i="8"/>
  <c r="P1417" i="8"/>
  <c r="Q1417" i="8" s="1"/>
  <c r="K1418" i="8"/>
  <c r="L1418" i="8"/>
  <c r="M1418" i="8"/>
  <c r="N1418" i="8"/>
  <c r="O1418" i="8"/>
  <c r="P1418" i="8"/>
  <c r="Q1418" i="8" s="1"/>
  <c r="K1419" i="8"/>
  <c r="L1419" i="8"/>
  <c r="M1419" i="8"/>
  <c r="N1419" i="8"/>
  <c r="O1419" i="8"/>
  <c r="P1419" i="8"/>
  <c r="Q1419" i="8" s="1"/>
  <c r="K1420" i="8"/>
  <c r="L1420" i="8"/>
  <c r="M1420" i="8"/>
  <c r="N1420" i="8"/>
  <c r="O1420" i="8"/>
  <c r="P1420" i="8"/>
  <c r="Q1420" i="8" s="1"/>
  <c r="K1421" i="8"/>
  <c r="L1421" i="8"/>
  <c r="M1421" i="8"/>
  <c r="N1421" i="8"/>
  <c r="O1421" i="8"/>
  <c r="P1421" i="8"/>
  <c r="Q1421" i="8" s="1"/>
  <c r="K1422" i="8"/>
  <c r="L1422" i="8"/>
  <c r="M1422" i="8"/>
  <c r="N1422" i="8"/>
  <c r="O1422" i="8"/>
  <c r="P1422" i="8"/>
  <c r="Q1422" i="8" s="1"/>
  <c r="K1423" i="8"/>
  <c r="L1423" i="8"/>
  <c r="M1423" i="8"/>
  <c r="N1423" i="8"/>
  <c r="O1423" i="8"/>
  <c r="P1423" i="8"/>
  <c r="Q1423" i="8" s="1"/>
  <c r="K1424" i="8"/>
  <c r="L1424" i="8"/>
  <c r="M1424" i="8"/>
  <c r="N1424" i="8"/>
  <c r="O1424" i="8"/>
  <c r="P1424" i="8"/>
  <c r="Q1424" i="8"/>
  <c r="K1425" i="8"/>
  <c r="L1425" i="8"/>
  <c r="M1425" i="8"/>
  <c r="N1425" i="8"/>
  <c r="O1425" i="8"/>
  <c r="P1425" i="8"/>
  <c r="Q1425" i="8" s="1"/>
  <c r="K1426" i="8"/>
  <c r="L1426" i="8"/>
  <c r="M1426" i="8"/>
  <c r="N1426" i="8"/>
  <c r="O1426" i="8"/>
  <c r="P1426" i="8"/>
  <c r="Q1426" i="8" s="1"/>
  <c r="K1427" i="8"/>
  <c r="L1427" i="8"/>
  <c r="M1427" i="8"/>
  <c r="N1427" i="8"/>
  <c r="O1427" i="8"/>
  <c r="P1427" i="8"/>
  <c r="Q1427" i="8" s="1"/>
  <c r="K1428" i="8"/>
  <c r="L1428" i="8"/>
  <c r="M1428" i="8"/>
  <c r="N1428" i="8"/>
  <c r="O1428" i="8"/>
  <c r="P1428" i="8"/>
  <c r="Q1428" i="8" s="1"/>
  <c r="K1429" i="8"/>
  <c r="L1429" i="8"/>
  <c r="M1429" i="8"/>
  <c r="N1429" i="8"/>
  <c r="O1429" i="8"/>
  <c r="P1429" i="8"/>
  <c r="Q1429" i="8" s="1"/>
  <c r="K1430" i="8"/>
  <c r="L1430" i="8"/>
  <c r="M1430" i="8"/>
  <c r="N1430" i="8"/>
  <c r="O1430" i="8"/>
  <c r="P1430" i="8"/>
  <c r="Q1430" i="8" s="1"/>
  <c r="K1431" i="8"/>
  <c r="L1431" i="8"/>
  <c r="M1431" i="8"/>
  <c r="N1431" i="8"/>
  <c r="O1431" i="8"/>
  <c r="P1431" i="8"/>
  <c r="Q1431" i="8" s="1"/>
  <c r="K1432" i="8"/>
  <c r="L1432" i="8"/>
  <c r="M1432" i="8"/>
  <c r="N1432" i="8"/>
  <c r="O1432" i="8"/>
  <c r="P1432" i="8"/>
  <c r="Q1432" i="8"/>
  <c r="K1433" i="8"/>
  <c r="L1433" i="8"/>
  <c r="M1433" i="8"/>
  <c r="N1433" i="8"/>
  <c r="O1433" i="8"/>
  <c r="P1433" i="8"/>
  <c r="Q1433" i="8" s="1"/>
  <c r="K1434" i="8"/>
  <c r="L1434" i="8"/>
  <c r="M1434" i="8"/>
  <c r="N1434" i="8"/>
  <c r="O1434" i="8"/>
  <c r="P1434" i="8"/>
  <c r="Q1434" i="8" s="1"/>
  <c r="K1435" i="8"/>
  <c r="L1435" i="8"/>
  <c r="M1435" i="8"/>
  <c r="N1435" i="8"/>
  <c r="O1435" i="8"/>
  <c r="P1435" i="8"/>
  <c r="Q1435" i="8" s="1"/>
  <c r="K1436" i="8"/>
  <c r="L1436" i="8"/>
  <c r="M1436" i="8"/>
  <c r="N1436" i="8"/>
  <c r="O1436" i="8"/>
  <c r="P1436" i="8"/>
  <c r="Q1436" i="8" s="1"/>
  <c r="K1437" i="8"/>
  <c r="L1437" i="8"/>
  <c r="M1437" i="8"/>
  <c r="N1437" i="8"/>
  <c r="O1437" i="8"/>
  <c r="P1437" i="8"/>
  <c r="Q1437" i="8" s="1"/>
  <c r="K1438" i="8"/>
  <c r="L1438" i="8"/>
  <c r="M1438" i="8"/>
  <c r="N1438" i="8"/>
  <c r="O1438" i="8"/>
  <c r="P1438" i="8"/>
  <c r="Q1438" i="8" s="1"/>
  <c r="K1439" i="8"/>
  <c r="L1439" i="8"/>
  <c r="M1439" i="8"/>
  <c r="N1439" i="8"/>
  <c r="O1439" i="8"/>
  <c r="P1439" i="8"/>
  <c r="Q1439" i="8" s="1"/>
  <c r="K1440" i="8"/>
  <c r="L1440" i="8"/>
  <c r="M1440" i="8"/>
  <c r="N1440" i="8"/>
  <c r="O1440" i="8"/>
  <c r="P1440" i="8"/>
  <c r="Q1440" i="8"/>
  <c r="K1441" i="8"/>
  <c r="L1441" i="8"/>
  <c r="M1441" i="8"/>
  <c r="N1441" i="8"/>
  <c r="O1441" i="8"/>
  <c r="P1441" i="8"/>
  <c r="Q1441" i="8" s="1"/>
  <c r="K1442" i="8"/>
  <c r="L1442" i="8"/>
  <c r="M1442" i="8"/>
  <c r="N1442" i="8"/>
  <c r="O1442" i="8"/>
  <c r="P1442" i="8"/>
  <c r="Q1442" i="8" s="1"/>
  <c r="K1443" i="8"/>
  <c r="L1443" i="8"/>
  <c r="M1443" i="8"/>
  <c r="N1443" i="8"/>
  <c r="O1443" i="8"/>
  <c r="P1443" i="8"/>
  <c r="Q1443" i="8" s="1"/>
  <c r="K1444" i="8"/>
  <c r="L1444" i="8"/>
  <c r="M1444" i="8"/>
  <c r="N1444" i="8"/>
  <c r="O1444" i="8"/>
  <c r="P1444" i="8"/>
  <c r="Q1444" i="8" s="1"/>
  <c r="K1445" i="8"/>
  <c r="L1445" i="8"/>
  <c r="M1445" i="8"/>
  <c r="N1445" i="8"/>
  <c r="O1445" i="8"/>
  <c r="P1445" i="8"/>
  <c r="Q1445" i="8"/>
  <c r="K1446" i="8"/>
  <c r="L1446" i="8"/>
  <c r="M1446" i="8"/>
  <c r="N1446" i="8"/>
  <c r="O1446" i="8"/>
  <c r="P1446" i="8"/>
  <c r="Q1446" i="8" s="1"/>
  <c r="K1447" i="8"/>
  <c r="L1447" i="8"/>
  <c r="M1447" i="8"/>
  <c r="N1447" i="8"/>
  <c r="O1447" i="8"/>
  <c r="P1447" i="8"/>
  <c r="Q1447" i="8" s="1"/>
  <c r="K1448" i="8"/>
  <c r="L1448" i="8"/>
  <c r="M1448" i="8"/>
  <c r="N1448" i="8"/>
  <c r="O1448" i="8"/>
  <c r="P1448" i="8"/>
  <c r="Q1448" i="8"/>
  <c r="K1449" i="8"/>
  <c r="L1449" i="8"/>
  <c r="M1449" i="8"/>
  <c r="N1449" i="8"/>
  <c r="O1449" i="8"/>
  <c r="P1449" i="8"/>
  <c r="Q1449" i="8" s="1"/>
  <c r="K1450" i="8"/>
  <c r="L1450" i="8"/>
  <c r="M1450" i="8"/>
  <c r="N1450" i="8"/>
  <c r="O1450" i="8"/>
  <c r="P1450" i="8"/>
  <c r="Q1450" i="8"/>
  <c r="K1451" i="8"/>
  <c r="L1451" i="8"/>
  <c r="M1451" i="8"/>
  <c r="N1451" i="8"/>
  <c r="O1451" i="8"/>
  <c r="P1451" i="8"/>
  <c r="Q1451" i="8" s="1"/>
  <c r="K1452" i="8"/>
  <c r="L1452" i="8"/>
  <c r="M1452" i="8"/>
  <c r="N1452" i="8"/>
  <c r="O1452" i="8"/>
  <c r="P1452" i="8"/>
  <c r="Q1452" i="8" s="1"/>
  <c r="K1453" i="8"/>
  <c r="L1453" i="8"/>
  <c r="M1453" i="8"/>
  <c r="N1453" i="8"/>
  <c r="O1453" i="8"/>
  <c r="P1453" i="8"/>
  <c r="Q1453" i="8"/>
  <c r="K1454" i="8"/>
  <c r="L1454" i="8"/>
  <c r="M1454" i="8"/>
  <c r="N1454" i="8"/>
  <c r="O1454" i="8"/>
  <c r="P1454" i="8"/>
  <c r="Q1454" i="8" s="1"/>
  <c r="K1455" i="8"/>
  <c r="L1455" i="8"/>
  <c r="M1455" i="8"/>
  <c r="N1455" i="8"/>
  <c r="O1455" i="8"/>
  <c r="P1455" i="8"/>
  <c r="Q1455" i="8" s="1"/>
  <c r="K1456" i="8"/>
  <c r="L1456" i="8"/>
  <c r="M1456" i="8"/>
  <c r="N1456" i="8"/>
  <c r="O1456" i="8"/>
  <c r="P1456" i="8"/>
  <c r="Q1456" i="8"/>
  <c r="K1457" i="8"/>
  <c r="L1457" i="8"/>
  <c r="M1457" i="8"/>
  <c r="N1457" i="8"/>
  <c r="O1457" i="8"/>
  <c r="P1457" i="8"/>
  <c r="Q1457" i="8" s="1"/>
  <c r="K1458" i="8"/>
  <c r="L1458" i="8"/>
  <c r="M1458" i="8"/>
  <c r="N1458" i="8"/>
  <c r="O1458" i="8"/>
  <c r="P1458" i="8"/>
  <c r="Q1458" i="8"/>
  <c r="K1459" i="8"/>
  <c r="L1459" i="8"/>
  <c r="M1459" i="8"/>
  <c r="N1459" i="8"/>
  <c r="O1459" i="8"/>
  <c r="P1459" i="8"/>
  <c r="Q1459" i="8" s="1"/>
  <c r="K1460" i="8"/>
  <c r="L1460" i="8"/>
  <c r="M1460" i="8"/>
  <c r="N1460" i="8"/>
  <c r="O1460" i="8"/>
  <c r="P1460" i="8"/>
  <c r="Q1460" i="8" s="1"/>
  <c r="K1461" i="8"/>
  <c r="L1461" i="8"/>
  <c r="M1461" i="8"/>
  <c r="N1461" i="8"/>
  <c r="O1461" i="8"/>
  <c r="P1461" i="8"/>
  <c r="Q1461" i="8"/>
  <c r="K1462" i="8"/>
  <c r="L1462" i="8"/>
  <c r="M1462" i="8"/>
  <c r="N1462" i="8"/>
  <c r="O1462" i="8"/>
  <c r="P1462" i="8"/>
  <c r="Q1462" i="8" s="1"/>
  <c r="K1463" i="8"/>
  <c r="L1463" i="8"/>
  <c r="M1463" i="8"/>
  <c r="N1463" i="8"/>
  <c r="O1463" i="8"/>
  <c r="P1463" i="8"/>
  <c r="Q1463" i="8" s="1"/>
  <c r="K1464" i="8"/>
  <c r="L1464" i="8"/>
  <c r="M1464" i="8"/>
  <c r="N1464" i="8"/>
  <c r="O1464" i="8"/>
  <c r="P1464" i="8"/>
  <c r="Q1464" i="8" s="1"/>
  <c r="K1465" i="8"/>
  <c r="L1465" i="8"/>
  <c r="M1465" i="8"/>
  <c r="N1465" i="8"/>
  <c r="O1465" i="8"/>
  <c r="P1465" i="8"/>
  <c r="Q1465" i="8" s="1"/>
  <c r="K1466" i="8"/>
  <c r="L1466" i="8"/>
  <c r="M1466" i="8"/>
  <c r="N1466" i="8"/>
  <c r="O1466" i="8"/>
  <c r="P1466" i="8"/>
  <c r="Q1466" i="8"/>
  <c r="K1467" i="8"/>
  <c r="L1467" i="8"/>
  <c r="M1467" i="8"/>
  <c r="N1467" i="8"/>
  <c r="O1467" i="8"/>
  <c r="P1467" i="8"/>
  <c r="Q1467" i="8" s="1"/>
  <c r="K1468" i="8"/>
  <c r="L1468" i="8"/>
  <c r="M1468" i="8"/>
  <c r="N1468" i="8"/>
  <c r="O1468" i="8"/>
  <c r="P1468" i="8"/>
  <c r="Q1468" i="8" s="1"/>
  <c r="K1469" i="8"/>
  <c r="L1469" i="8"/>
  <c r="M1469" i="8"/>
  <c r="N1469" i="8"/>
  <c r="O1469" i="8"/>
  <c r="P1469" i="8"/>
  <c r="Q1469" i="8" s="1"/>
  <c r="K1470" i="8"/>
  <c r="L1470" i="8"/>
  <c r="M1470" i="8"/>
  <c r="N1470" i="8"/>
  <c r="O1470" i="8"/>
  <c r="P1470" i="8"/>
  <c r="Q1470" i="8" s="1"/>
  <c r="K1471" i="8"/>
  <c r="L1471" i="8"/>
  <c r="M1471" i="8"/>
  <c r="N1471" i="8"/>
  <c r="O1471" i="8"/>
  <c r="P1471" i="8"/>
  <c r="Q1471" i="8" s="1"/>
  <c r="K1472" i="8"/>
  <c r="L1472" i="8"/>
  <c r="M1472" i="8"/>
  <c r="N1472" i="8"/>
  <c r="O1472" i="8"/>
  <c r="P1472" i="8"/>
  <c r="Q1472" i="8"/>
  <c r="K1473" i="8"/>
  <c r="L1473" i="8"/>
  <c r="M1473" i="8"/>
  <c r="N1473" i="8"/>
  <c r="O1473" i="8"/>
  <c r="P1473" i="8"/>
  <c r="Q1473" i="8" s="1"/>
  <c r="K1474" i="8"/>
  <c r="L1474" i="8"/>
  <c r="M1474" i="8"/>
  <c r="N1474" i="8"/>
  <c r="O1474" i="8"/>
  <c r="P1474" i="8"/>
  <c r="Q1474" i="8" s="1"/>
  <c r="K1475" i="8"/>
  <c r="L1475" i="8"/>
  <c r="M1475" i="8"/>
  <c r="N1475" i="8"/>
  <c r="O1475" i="8"/>
  <c r="P1475" i="8"/>
  <c r="Q1475" i="8" s="1"/>
  <c r="K1476" i="8"/>
  <c r="L1476" i="8"/>
  <c r="M1476" i="8"/>
  <c r="N1476" i="8"/>
  <c r="O1476" i="8"/>
  <c r="P1476" i="8"/>
  <c r="Q1476" i="8" s="1"/>
  <c r="K1477" i="8"/>
  <c r="L1477" i="8"/>
  <c r="M1477" i="8"/>
  <c r="N1477" i="8"/>
  <c r="O1477" i="8"/>
  <c r="P1477" i="8"/>
  <c r="Q1477" i="8"/>
  <c r="K1478" i="8"/>
  <c r="L1478" i="8"/>
  <c r="M1478" i="8"/>
  <c r="N1478" i="8"/>
  <c r="O1478" i="8"/>
  <c r="P1478" i="8"/>
  <c r="Q1478" i="8" s="1"/>
  <c r="K1479" i="8"/>
  <c r="L1479" i="8"/>
  <c r="M1479" i="8"/>
  <c r="N1479" i="8"/>
  <c r="O1479" i="8"/>
  <c r="P1479" i="8"/>
  <c r="Q1479" i="8" s="1"/>
  <c r="K1480" i="8"/>
  <c r="L1480" i="8"/>
  <c r="M1480" i="8"/>
  <c r="N1480" i="8"/>
  <c r="O1480" i="8"/>
  <c r="P1480" i="8"/>
  <c r="Q1480" i="8" s="1"/>
  <c r="K1481" i="8"/>
  <c r="L1481" i="8"/>
  <c r="M1481" i="8"/>
  <c r="N1481" i="8"/>
  <c r="O1481" i="8"/>
  <c r="P1481" i="8"/>
  <c r="Q1481" i="8" s="1"/>
  <c r="K1482" i="8"/>
  <c r="L1482" i="8"/>
  <c r="M1482" i="8"/>
  <c r="N1482" i="8"/>
  <c r="O1482" i="8"/>
  <c r="P1482" i="8"/>
  <c r="Q1482" i="8" s="1"/>
  <c r="K1483" i="8"/>
  <c r="L1483" i="8"/>
  <c r="M1483" i="8"/>
  <c r="N1483" i="8"/>
  <c r="O1483" i="8"/>
  <c r="P1483" i="8"/>
  <c r="Q1483" i="8" s="1"/>
  <c r="K1484" i="8"/>
  <c r="L1484" i="8"/>
  <c r="M1484" i="8"/>
  <c r="N1484" i="8"/>
  <c r="O1484" i="8"/>
  <c r="P1484" i="8"/>
  <c r="Q1484" i="8" s="1"/>
  <c r="K1485" i="8"/>
  <c r="L1485" i="8"/>
  <c r="M1485" i="8"/>
  <c r="N1485" i="8"/>
  <c r="O1485" i="8"/>
  <c r="P1485" i="8"/>
  <c r="Q1485" i="8" s="1"/>
  <c r="K1486" i="8"/>
  <c r="L1486" i="8"/>
  <c r="M1486" i="8"/>
  <c r="N1486" i="8"/>
  <c r="O1486" i="8"/>
  <c r="P1486" i="8"/>
  <c r="Q1486" i="8" s="1"/>
  <c r="K1487" i="8"/>
  <c r="L1487" i="8"/>
  <c r="M1487" i="8"/>
  <c r="N1487" i="8"/>
  <c r="O1487" i="8"/>
  <c r="P1487" i="8"/>
  <c r="Q1487" i="8" s="1"/>
  <c r="K1488" i="8"/>
  <c r="L1488" i="8"/>
  <c r="M1488" i="8"/>
  <c r="N1488" i="8"/>
  <c r="O1488" i="8"/>
  <c r="P1488" i="8"/>
  <c r="Q1488" i="8" s="1"/>
  <c r="K1489" i="8"/>
  <c r="L1489" i="8"/>
  <c r="M1489" i="8"/>
  <c r="N1489" i="8"/>
  <c r="O1489" i="8"/>
  <c r="P1489" i="8"/>
  <c r="Q1489" i="8" s="1"/>
  <c r="K1490" i="8"/>
  <c r="L1490" i="8"/>
  <c r="M1490" i="8"/>
  <c r="N1490" i="8"/>
  <c r="O1490" i="8"/>
  <c r="P1490" i="8"/>
  <c r="Q1490" i="8" s="1"/>
  <c r="K1491" i="8"/>
  <c r="L1491" i="8"/>
  <c r="M1491" i="8"/>
  <c r="N1491" i="8"/>
  <c r="O1491" i="8"/>
  <c r="P1491" i="8"/>
  <c r="Q1491" i="8" s="1"/>
  <c r="K1492" i="8"/>
  <c r="L1492" i="8"/>
  <c r="M1492" i="8"/>
  <c r="N1492" i="8"/>
  <c r="O1492" i="8"/>
  <c r="P1492" i="8"/>
  <c r="Q1492" i="8" s="1"/>
  <c r="K1493" i="8"/>
  <c r="L1493" i="8"/>
  <c r="M1493" i="8"/>
  <c r="N1493" i="8"/>
  <c r="O1493" i="8"/>
  <c r="P1493" i="8"/>
  <c r="Q1493" i="8"/>
  <c r="K1494" i="8"/>
  <c r="L1494" i="8"/>
  <c r="M1494" i="8"/>
  <c r="N1494" i="8"/>
  <c r="O1494" i="8"/>
  <c r="P1494" i="8"/>
  <c r="Q1494" i="8" s="1"/>
  <c r="K1495" i="8"/>
  <c r="L1495" i="8"/>
  <c r="M1495" i="8"/>
  <c r="N1495" i="8"/>
  <c r="O1495" i="8"/>
  <c r="P1495" i="8"/>
  <c r="Q1495" i="8" s="1"/>
  <c r="K1496" i="8"/>
  <c r="L1496" i="8"/>
  <c r="M1496" i="8"/>
  <c r="N1496" i="8"/>
  <c r="O1496" i="8"/>
  <c r="P1496" i="8"/>
  <c r="Q1496" i="8" s="1"/>
  <c r="K1497" i="8"/>
  <c r="L1497" i="8"/>
  <c r="M1497" i="8"/>
  <c r="N1497" i="8"/>
  <c r="O1497" i="8"/>
  <c r="P1497" i="8"/>
  <c r="Q1497" i="8" s="1"/>
  <c r="K1498" i="8"/>
  <c r="L1498" i="8"/>
  <c r="M1498" i="8"/>
  <c r="N1498" i="8"/>
  <c r="O1498" i="8"/>
  <c r="P1498" i="8"/>
  <c r="Q1498" i="8"/>
  <c r="K1499" i="8"/>
  <c r="L1499" i="8"/>
  <c r="M1499" i="8"/>
  <c r="N1499" i="8"/>
  <c r="O1499" i="8"/>
  <c r="P1499" i="8"/>
  <c r="Q1499" i="8"/>
  <c r="K1500" i="8"/>
  <c r="L1500" i="8"/>
  <c r="M1500" i="8"/>
  <c r="N1500" i="8"/>
  <c r="O1500" i="8"/>
  <c r="P1500" i="8"/>
  <c r="Q1500" i="8" s="1"/>
  <c r="K1501" i="8"/>
  <c r="L1501" i="8"/>
  <c r="M1501" i="8"/>
  <c r="N1501" i="8"/>
  <c r="O1501" i="8"/>
  <c r="P1501" i="8"/>
  <c r="Q1501" i="8" s="1"/>
  <c r="K1502" i="8"/>
  <c r="L1502" i="8"/>
  <c r="M1502" i="8"/>
  <c r="N1502" i="8"/>
  <c r="O1502" i="8"/>
  <c r="P1502" i="8"/>
  <c r="Q1502" i="8" s="1"/>
  <c r="K1503" i="8"/>
  <c r="L1503" i="8"/>
  <c r="M1503" i="8"/>
  <c r="N1503" i="8"/>
  <c r="O1503" i="8"/>
  <c r="P1503" i="8"/>
  <c r="Q1503" i="8" s="1"/>
  <c r="K1504" i="8"/>
  <c r="L1504" i="8"/>
  <c r="M1504" i="8"/>
  <c r="N1504" i="8"/>
  <c r="O1504" i="8"/>
  <c r="P1504" i="8"/>
  <c r="Q1504" i="8"/>
  <c r="K1505" i="8"/>
  <c r="L1505" i="8"/>
  <c r="M1505" i="8"/>
  <c r="N1505" i="8"/>
  <c r="O1505" i="8"/>
  <c r="P1505" i="8"/>
  <c r="Q1505" i="8" s="1"/>
  <c r="K1506" i="8"/>
  <c r="L1506" i="8"/>
  <c r="M1506" i="8"/>
  <c r="N1506" i="8"/>
  <c r="O1506" i="8"/>
  <c r="P1506" i="8"/>
  <c r="Q1506" i="8"/>
  <c r="K1507" i="8"/>
  <c r="L1507" i="8"/>
  <c r="M1507" i="8"/>
  <c r="N1507" i="8"/>
  <c r="O1507" i="8"/>
  <c r="P1507" i="8"/>
  <c r="Q1507" i="8" s="1"/>
  <c r="K1508" i="8"/>
  <c r="L1508" i="8"/>
  <c r="M1508" i="8"/>
  <c r="N1508" i="8"/>
  <c r="O1508" i="8"/>
  <c r="P1508" i="8"/>
  <c r="Q1508" i="8" s="1"/>
  <c r="K1509" i="8"/>
  <c r="L1509" i="8"/>
  <c r="M1509" i="8"/>
  <c r="N1509" i="8"/>
  <c r="O1509" i="8"/>
  <c r="P1509" i="8"/>
  <c r="Q1509" i="8" s="1"/>
  <c r="K1510" i="8"/>
  <c r="L1510" i="8"/>
  <c r="M1510" i="8"/>
  <c r="N1510" i="8"/>
  <c r="O1510" i="8"/>
  <c r="P1510" i="8"/>
  <c r="Q1510" i="8"/>
  <c r="K1511" i="8"/>
  <c r="L1511" i="8"/>
  <c r="M1511" i="8"/>
  <c r="N1511" i="8"/>
  <c r="O1511" i="8"/>
  <c r="P1511" i="8"/>
  <c r="Q1511" i="8" s="1"/>
  <c r="K1512" i="8"/>
  <c r="L1512" i="8"/>
  <c r="M1512" i="8"/>
  <c r="N1512" i="8"/>
  <c r="O1512" i="8"/>
  <c r="P1512" i="8"/>
  <c r="Q1512" i="8"/>
  <c r="K1513" i="8"/>
  <c r="L1513" i="8"/>
  <c r="M1513" i="8"/>
  <c r="N1513" i="8"/>
  <c r="O1513" i="8"/>
  <c r="P1513" i="8"/>
  <c r="Q1513" i="8" s="1"/>
  <c r="K1514" i="8"/>
  <c r="L1514" i="8"/>
  <c r="M1514" i="8"/>
  <c r="N1514" i="8"/>
  <c r="O1514" i="8"/>
  <c r="P1514" i="8"/>
  <c r="Q1514" i="8"/>
  <c r="K1515" i="8"/>
  <c r="L1515" i="8"/>
  <c r="M1515" i="8"/>
  <c r="N1515" i="8"/>
  <c r="O1515" i="8"/>
  <c r="P1515" i="8"/>
  <c r="Q1515" i="8" s="1"/>
  <c r="K1516" i="8"/>
  <c r="L1516" i="8"/>
  <c r="M1516" i="8"/>
  <c r="N1516" i="8"/>
  <c r="O1516" i="8"/>
  <c r="P1516" i="8"/>
  <c r="Q1516" i="8" s="1"/>
  <c r="K1517" i="8"/>
  <c r="L1517" i="8"/>
  <c r="M1517" i="8"/>
  <c r="N1517" i="8"/>
  <c r="O1517" i="8"/>
  <c r="P1517" i="8"/>
  <c r="Q1517" i="8" s="1"/>
  <c r="K1518" i="8"/>
  <c r="L1518" i="8"/>
  <c r="M1518" i="8"/>
  <c r="N1518" i="8"/>
  <c r="O1518" i="8"/>
  <c r="P1518" i="8"/>
  <c r="Q1518" i="8" s="1"/>
  <c r="K1519" i="8"/>
  <c r="L1519" i="8"/>
  <c r="M1519" i="8"/>
  <c r="N1519" i="8"/>
  <c r="O1519" i="8"/>
  <c r="P1519" i="8"/>
  <c r="Q1519" i="8" s="1"/>
  <c r="K1520" i="8"/>
  <c r="L1520" i="8"/>
  <c r="M1520" i="8"/>
  <c r="N1520" i="8"/>
  <c r="O1520" i="8"/>
  <c r="P1520" i="8"/>
  <c r="Q1520" i="8" s="1"/>
  <c r="K1521" i="8"/>
  <c r="L1521" i="8"/>
  <c r="M1521" i="8"/>
  <c r="N1521" i="8"/>
  <c r="O1521" i="8"/>
  <c r="P1521" i="8"/>
  <c r="Q1521" i="8" s="1"/>
  <c r="K1522" i="8"/>
  <c r="L1522" i="8"/>
  <c r="M1522" i="8"/>
  <c r="N1522" i="8"/>
  <c r="O1522" i="8"/>
  <c r="P1522" i="8"/>
  <c r="Q1522" i="8"/>
  <c r="K1523" i="8"/>
  <c r="L1523" i="8"/>
  <c r="M1523" i="8"/>
  <c r="N1523" i="8"/>
  <c r="O1523" i="8"/>
  <c r="P1523" i="8"/>
  <c r="Q1523" i="8"/>
  <c r="K1524" i="8"/>
  <c r="L1524" i="8"/>
  <c r="M1524" i="8"/>
  <c r="N1524" i="8"/>
  <c r="O1524" i="8"/>
  <c r="P1524" i="8"/>
  <c r="Q1524" i="8" s="1"/>
  <c r="K1525" i="8"/>
  <c r="L1525" i="8"/>
  <c r="M1525" i="8"/>
  <c r="N1525" i="8"/>
  <c r="O1525" i="8"/>
  <c r="P1525" i="8"/>
  <c r="Q1525" i="8"/>
  <c r="K1526" i="8"/>
  <c r="L1526" i="8"/>
  <c r="M1526" i="8"/>
  <c r="N1526" i="8"/>
  <c r="O1526" i="8"/>
  <c r="P1526" i="8"/>
  <c r="Q1526" i="8" s="1"/>
  <c r="K1527" i="8"/>
  <c r="L1527" i="8"/>
  <c r="M1527" i="8"/>
  <c r="N1527" i="8"/>
  <c r="O1527" i="8"/>
  <c r="P1527" i="8"/>
  <c r="Q1527" i="8" s="1"/>
  <c r="K1528" i="8"/>
  <c r="L1528" i="8"/>
  <c r="M1528" i="8"/>
  <c r="N1528" i="8"/>
  <c r="O1528" i="8"/>
  <c r="P1528" i="8"/>
  <c r="Q1528" i="8"/>
  <c r="K1529" i="8"/>
  <c r="L1529" i="8"/>
  <c r="M1529" i="8"/>
  <c r="N1529" i="8"/>
  <c r="O1529" i="8"/>
  <c r="P1529" i="8"/>
  <c r="Q1529" i="8" s="1"/>
  <c r="K1530" i="8"/>
  <c r="L1530" i="8"/>
  <c r="M1530" i="8"/>
  <c r="N1530" i="8"/>
  <c r="O1530" i="8"/>
  <c r="P1530" i="8"/>
  <c r="Q1530" i="8" s="1"/>
  <c r="K1531" i="8"/>
  <c r="L1531" i="8"/>
  <c r="M1531" i="8"/>
  <c r="N1531" i="8"/>
  <c r="O1531" i="8"/>
  <c r="P1531" i="8"/>
  <c r="Q1531" i="8"/>
  <c r="K1532" i="8"/>
  <c r="L1532" i="8"/>
  <c r="M1532" i="8"/>
  <c r="N1532" i="8"/>
  <c r="O1532" i="8"/>
  <c r="P1532" i="8"/>
  <c r="Q1532" i="8" s="1"/>
  <c r="K1533" i="8"/>
  <c r="L1533" i="8"/>
  <c r="M1533" i="8"/>
  <c r="N1533" i="8"/>
  <c r="O1533" i="8"/>
  <c r="P1533" i="8"/>
  <c r="Q1533" i="8" s="1"/>
  <c r="K1534" i="8"/>
  <c r="L1534" i="8"/>
  <c r="M1534" i="8"/>
  <c r="N1534" i="8"/>
  <c r="O1534" i="8"/>
  <c r="P1534" i="8"/>
  <c r="Q1534" i="8"/>
  <c r="K1535" i="8"/>
  <c r="L1535" i="8"/>
  <c r="M1535" i="8"/>
  <c r="N1535" i="8"/>
  <c r="O1535" i="8"/>
  <c r="P1535" i="8"/>
  <c r="Q1535" i="8" s="1"/>
  <c r="K1536" i="8"/>
  <c r="L1536" i="8"/>
  <c r="M1536" i="8"/>
  <c r="N1536" i="8"/>
  <c r="O1536" i="8"/>
  <c r="P1536" i="8"/>
  <c r="Q1536" i="8" s="1"/>
  <c r="K1537" i="8"/>
  <c r="L1537" i="8"/>
  <c r="M1537" i="8"/>
  <c r="N1537" i="8"/>
  <c r="O1537" i="8"/>
  <c r="P1537" i="8"/>
  <c r="Q1537" i="8" s="1"/>
  <c r="K1538" i="8"/>
  <c r="L1538" i="8"/>
  <c r="M1538" i="8"/>
  <c r="N1538" i="8"/>
  <c r="O1538" i="8"/>
  <c r="P1538" i="8"/>
  <c r="Q1538" i="8"/>
  <c r="K1539" i="8"/>
  <c r="L1539" i="8"/>
  <c r="M1539" i="8"/>
  <c r="N1539" i="8"/>
  <c r="O1539" i="8"/>
  <c r="P1539" i="8"/>
  <c r="Q1539" i="8" s="1"/>
  <c r="K1540" i="8"/>
  <c r="L1540" i="8"/>
  <c r="M1540" i="8"/>
  <c r="N1540" i="8"/>
  <c r="O1540" i="8"/>
  <c r="P1540" i="8"/>
  <c r="Q1540" i="8" s="1"/>
  <c r="K1541" i="8"/>
  <c r="L1541" i="8"/>
  <c r="M1541" i="8"/>
  <c r="N1541" i="8"/>
  <c r="O1541" i="8"/>
  <c r="P1541" i="8"/>
  <c r="Q1541" i="8" s="1"/>
  <c r="K1542" i="8"/>
  <c r="L1542" i="8"/>
  <c r="M1542" i="8"/>
  <c r="N1542" i="8"/>
  <c r="O1542" i="8"/>
  <c r="P1542" i="8"/>
  <c r="Q1542" i="8" s="1"/>
  <c r="K1543" i="8"/>
  <c r="L1543" i="8"/>
  <c r="M1543" i="8"/>
  <c r="N1543" i="8"/>
  <c r="O1543" i="8"/>
  <c r="P1543" i="8"/>
  <c r="Q1543" i="8" s="1"/>
  <c r="K1544" i="8"/>
  <c r="L1544" i="8"/>
  <c r="M1544" i="8"/>
  <c r="N1544" i="8"/>
  <c r="O1544" i="8"/>
  <c r="P1544" i="8"/>
  <c r="Q1544" i="8"/>
  <c r="K1545" i="8"/>
  <c r="L1545" i="8"/>
  <c r="M1545" i="8"/>
  <c r="N1545" i="8"/>
  <c r="O1545" i="8"/>
  <c r="P1545" i="8"/>
  <c r="Q1545" i="8" s="1"/>
  <c r="K1546" i="8"/>
  <c r="L1546" i="8"/>
  <c r="M1546" i="8"/>
  <c r="N1546" i="8"/>
  <c r="O1546" i="8"/>
  <c r="P1546" i="8"/>
  <c r="Q1546" i="8"/>
  <c r="K1547" i="8"/>
  <c r="L1547" i="8"/>
  <c r="M1547" i="8"/>
  <c r="N1547" i="8"/>
  <c r="O1547" i="8"/>
  <c r="P1547" i="8"/>
  <c r="Q1547" i="8" s="1"/>
  <c r="K1548" i="8"/>
  <c r="L1548" i="8"/>
  <c r="M1548" i="8"/>
  <c r="N1548" i="8"/>
  <c r="O1548" i="8"/>
  <c r="P1548" i="8"/>
  <c r="Q1548" i="8" s="1"/>
  <c r="K1549" i="8"/>
  <c r="L1549" i="8"/>
  <c r="M1549" i="8"/>
  <c r="N1549" i="8"/>
  <c r="O1549" i="8"/>
  <c r="P1549" i="8"/>
  <c r="Q1549" i="8" s="1"/>
  <c r="K1550" i="8"/>
  <c r="L1550" i="8"/>
  <c r="M1550" i="8"/>
  <c r="N1550" i="8"/>
  <c r="O1550" i="8"/>
  <c r="P1550" i="8"/>
  <c r="Q1550" i="8"/>
  <c r="K1551" i="8"/>
  <c r="L1551" i="8"/>
  <c r="M1551" i="8"/>
  <c r="N1551" i="8"/>
  <c r="O1551" i="8"/>
  <c r="P1551" i="8"/>
  <c r="Q1551" i="8" s="1"/>
  <c r="K1552" i="8"/>
  <c r="L1552" i="8"/>
  <c r="M1552" i="8"/>
  <c r="N1552" i="8"/>
  <c r="O1552" i="8"/>
  <c r="P1552" i="8"/>
  <c r="Q1552" i="8"/>
  <c r="K1553" i="8"/>
  <c r="L1553" i="8"/>
  <c r="M1553" i="8"/>
  <c r="N1553" i="8"/>
  <c r="O1553" i="8"/>
  <c r="P1553" i="8"/>
  <c r="Q1553" i="8" s="1"/>
  <c r="K1554" i="8"/>
  <c r="L1554" i="8"/>
  <c r="M1554" i="8"/>
  <c r="N1554" i="8"/>
  <c r="O1554" i="8"/>
  <c r="P1554" i="8"/>
  <c r="Q1554" i="8"/>
  <c r="K1555" i="8"/>
  <c r="L1555" i="8"/>
  <c r="M1555" i="8"/>
  <c r="N1555" i="8"/>
  <c r="O1555" i="8"/>
  <c r="P1555" i="8"/>
  <c r="Q1555" i="8" s="1"/>
  <c r="K1556" i="8"/>
  <c r="L1556" i="8"/>
  <c r="M1556" i="8"/>
  <c r="N1556" i="8"/>
  <c r="O1556" i="8"/>
  <c r="P1556" i="8"/>
  <c r="Q1556" i="8" s="1"/>
  <c r="K1557" i="8"/>
  <c r="L1557" i="8"/>
  <c r="M1557" i="8"/>
  <c r="N1557" i="8"/>
  <c r="O1557" i="8"/>
  <c r="P1557" i="8"/>
  <c r="Q1557" i="8"/>
  <c r="K1558" i="8"/>
  <c r="L1558" i="8"/>
  <c r="M1558" i="8"/>
  <c r="N1558" i="8"/>
  <c r="O1558" i="8"/>
  <c r="P1558" i="8"/>
  <c r="Q1558" i="8"/>
  <c r="K1559" i="8"/>
  <c r="L1559" i="8"/>
  <c r="M1559" i="8"/>
  <c r="N1559" i="8"/>
  <c r="O1559" i="8"/>
  <c r="P1559" i="8"/>
  <c r="Q1559" i="8" s="1"/>
  <c r="K1560" i="8"/>
  <c r="L1560" i="8"/>
  <c r="M1560" i="8"/>
  <c r="N1560" i="8"/>
  <c r="O1560" i="8"/>
  <c r="P1560" i="8"/>
  <c r="Q1560" i="8"/>
  <c r="K1561" i="8"/>
  <c r="L1561" i="8"/>
  <c r="M1561" i="8"/>
  <c r="N1561" i="8"/>
  <c r="O1561" i="8"/>
  <c r="P1561" i="8"/>
  <c r="Q1561" i="8" s="1"/>
  <c r="K1562" i="8"/>
  <c r="L1562" i="8"/>
  <c r="M1562" i="8"/>
  <c r="N1562" i="8"/>
  <c r="O1562" i="8"/>
  <c r="P1562" i="8"/>
  <c r="Q1562" i="8" s="1"/>
  <c r="K1563" i="8"/>
  <c r="L1563" i="8"/>
  <c r="M1563" i="8"/>
  <c r="N1563" i="8"/>
  <c r="O1563" i="8"/>
  <c r="P1563" i="8"/>
  <c r="Q1563" i="8"/>
  <c r="K1564" i="8"/>
  <c r="L1564" i="8"/>
  <c r="M1564" i="8"/>
  <c r="N1564" i="8"/>
  <c r="O1564" i="8"/>
  <c r="P1564" i="8"/>
  <c r="Q1564" i="8" s="1"/>
  <c r="K1565" i="8"/>
  <c r="L1565" i="8"/>
  <c r="M1565" i="8"/>
  <c r="N1565" i="8"/>
  <c r="O1565" i="8"/>
  <c r="P1565" i="8"/>
  <c r="Q1565" i="8" s="1"/>
  <c r="K1566" i="8"/>
  <c r="L1566" i="8"/>
  <c r="M1566" i="8"/>
  <c r="N1566" i="8"/>
  <c r="O1566" i="8"/>
  <c r="P1566" i="8"/>
  <c r="Q1566" i="8"/>
  <c r="K1567" i="8"/>
  <c r="L1567" i="8"/>
  <c r="M1567" i="8"/>
  <c r="N1567" i="8"/>
  <c r="O1567" i="8"/>
  <c r="P1567" i="8"/>
  <c r="Q1567" i="8" s="1"/>
  <c r="K1568" i="8"/>
  <c r="L1568" i="8"/>
  <c r="M1568" i="8"/>
  <c r="N1568" i="8"/>
  <c r="O1568" i="8"/>
  <c r="P1568" i="8"/>
  <c r="Q1568" i="8" s="1"/>
  <c r="K1569" i="8"/>
  <c r="L1569" i="8"/>
  <c r="M1569" i="8"/>
  <c r="N1569" i="8"/>
  <c r="O1569" i="8"/>
  <c r="P1569" i="8"/>
  <c r="Q1569" i="8" s="1"/>
  <c r="K1570" i="8"/>
  <c r="L1570" i="8"/>
  <c r="M1570" i="8"/>
  <c r="N1570" i="8"/>
  <c r="O1570" i="8"/>
  <c r="P1570" i="8"/>
  <c r="Q1570" i="8" s="1"/>
  <c r="K1571" i="8"/>
  <c r="L1571" i="8"/>
  <c r="M1571" i="8"/>
  <c r="N1571" i="8"/>
  <c r="O1571" i="8"/>
  <c r="P1571" i="8"/>
  <c r="Q1571" i="8" s="1"/>
  <c r="K1572" i="8"/>
  <c r="L1572" i="8"/>
  <c r="M1572" i="8"/>
  <c r="N1572" i="8"/>
  <c r="O1572" i="8"/>
  <c r="P1572" i="8"/>
  <c r="Q1572" i="8" s="1"/>
  <c r="K1573" i="8"/>
  <c r="L1573" i="8"/>
  <c r="M1573" i="8"/>
  <c r="N1573" i="8"/>
  <c r="O1573" i="8"/>
  <c r="P1573" i="8"/>
  <c r="Q1573" i="8"/>
  <c r="K1574" i="8"/>
  <c r="L1574" i="8"/>
  <c r="M1574" i="8"/>
  <c r="N1574" i="8"/>
  <c r="O1574" i="8"/>
  <c r="P1574" i="8"/>
  <c r="Q1574" i="8" s="1"/>
  <c r="K1575" i="8"/>
  <c r="L1575" i="8"/>
  <c r="M1575" i="8"/>
  <c r="N1575" i="8"/>
  <c r="O1575" i="8"/>
  <c r="P1575" i="8"/>
  <c r="Q1575" i="8" s="1"/>
  <c r="K1576" i="8"/>
  <c r="L1576" i="8"/>
  <c r="M1576" i="8"/>
  <c r="N1576" i="8"/>
  <c r="O1576" i="8"/>
  <c r="P1576" i="8"/>
  <c r="Q1576" i="8" s="1"/>
  <c r="K1577" i="8"/>
  <c r="L1577" i="8"/>
  <c r="M1577" i="8"/>
  <c r="N1577" i="8"/>
  <c r="O1577" i="8"/>
  <c r="P1577" i="8"/>
  <c r="Q1577" i="8" s="1"/>
  <c r="K1578" i="8"/>
  <c r="L1578" i="8"/>
  <c r="M1578" i="8"/>
  <c r="N1578" i="8"/>
  <c r="O1578" i="8"/>
  <c r="P1578" i="8"/>
  <c r="Q1578" i="8" s="1"/>
  <c r="K1579" i="8"/>
  <c r="L1579" i="8"/>
  <c r="M1579" i="8"/>
  <c r="N1579" i="8"/>
  <c r="O1579" i="8"/>
  <c r="P1579" i="8"/>
  <c r="Q1579" i="8"/>
  <c r="K1580" i="8"/>
  <c r="L1580" i="8"/>
  <c r="M1580" i="8"/>
  <c r="N1580" i="8"/>
  <c r="O1580" i="8"/>
  <c r="P1580" i="8"/>
  <c r="Q1580" i="8" s="1"/>
  <c r="K1581" i="8"/>
  <c r="L1581" i="8"/>
  <c r="M1581" i="8"/>
  <c r="N1581" i="8"/>
  <c r="O1581" i="8"/>
  <c r="P1581" i="8"/>
  <c r="Q1581" i="8"/>
  <c r="K1582" i="8"/>
  <c r="L1582" i="8"/>
  <c r="M1582" i="8"/>
  <c r="N1582" i="8"/>
  <c r="O1582" i="8"/>
  <c r="P1582" i="8"/>
  <c r="Q1582" i="8" s="1"/>
  <c r="K1583" i="8"/>
  <c r="L1583" i="8"/>
  <c r="M1583" i="8"/>
  <c r="N1583" i="8"/>
  <c r="O1583" i="8"/>
  <c r="P1583" i="8"/>
  <c r="Q1583" i="8" s="1"/>
  <c r="K1584" i="8"/>
  <c r="L1584" i="8"/>
  <c r="M1584" i="8"/>
  <c r="N1584" i="8"/>
  <c r="O1584" i="8"/>
  <c r="P1584" i="8"/>
  <c r="Q1584" i="8" s="1"/>
  <c r="K1585" i="8"/>
  <c r="L1585" i="8"/>
  <c r="M1585" i="8"/>
  <c r="N1585" i="8"/>
  <c r="O1585" i="8"/>
  <c r="P1585" i="8"/>
  <c r="Q1585" i="8" s="1"/>
  <c r="K1586" i="8"/>
  <c r="L1586" i="8"/>
  <c r="M1586" i="8"/>
  <c r="N1586" i="8"/>
  <c r="O1586" i="8"/>
  <c r="P1586" i="8"/>
  <c r="Q1586" i="8"/>
  <c r="K1587" i="8"/>
  <c r="L1587" i="8"/>
  <c r="M1587" i="8"/>
  <c r="N1587" i="8"/>
  <c r="O1587" i="8"/>
  <c r="P1587" i="8"/>
  <c r="Q1587" i="8"/>
  <c r="K1588" i="8"/>
  <c r="L1588" i="8"/>
  <c r="M1588" i="8"/>
  <c r="N1588" i="8"/>
  <c r="O1588" i="8"/>
  <c r="P1588" i="8"/>
  <c r="Q1588" i="8" s="1"/>
  <c r="K1589" i="8"/>
  <c r="L1589" i="8"/>
  <c r="M1589" i="8"/>
  <c r="N1589" i="8"/>
  <c r="O1589" i="8"/>
  <c r="P1589" i="8"/>
  <c r="Q1589" i="8"/>
  <c r="K1590" i="8"/>
  <c r="L1590" i="8"/>
  <c r="M1590" i="8"/>
  <c r="N1590" i="8"/>
  <c r="O1590" i="8"/>
  <c r="P1590" i="8"/>
  <c r="Q1590" i="8" s="1"/>
  <c r="K1591" i="8"/>
  <c r="L1591" i="8"/>
  <c r="M1591" i="8"/>
  <c r="N1591" i="8"/>
  <c r="O1591" i="8"/>
  <c r="P1591" i="8"/>
  <c r="Q1591" i="8" s="1"/>
  <c r="K1592" i="8"/>
  <c r="L1592" i="8"/>
  <c r="M1592" i="8"/>
  <c r="N1592" i="8"/>
  <c r="O1592" i="8"/>
  <c r="P1592" i="8"/>
  <c r="Q1592" i="8"/>
  <c r="K1593" i="8"/>
  <c r="L1593" i="8"/>
  <c r="M1593" i="8"/>
  <c r="N1593" i="8"/>
  <c r="O1593" i="8"/>
  <c r="P1593" i="8"/>
  <c r="Q1593" i="8" s="1"/>
  <c r="K1594" i="8"/>
  <c r="L1594" i="8"/>
  <c r="M1594" i="8"/>
  <c r="N1594" i="8"/>
  <c r="O1594" i="8"/>
  <c r="P1594" i="8"/>
  <c r="Q1594" i="8" s="1"/>
  <c r="K1595" i="8"/>
  <c r="L1595" i="8"/>
  <c r="M1595" i="8"/>
  <c r="N1595" i="8"/>
  <c r="O1595" i="8"/>
  <c r="P1595" i="8"/>
  <c r="Q1595" i="8"/>
  <c r="K1596" i="8"/>
  <c r="L1596" i="8"/>
  <c r="M1596" i="8"/>
  <c r="N1596" i="8"/>
  <c r="O1596" i="8"/>
  <c r="P1596" i="8"/>
  <c r="Q1596" i="8" s="1"/>
  <c r="K1597" i="8"/>
  <c r="L1597" i="8"/>
  <c r="M1597" i="8"/>
  <c r="N1597" i="8"/>
  <c r="O1597" i="8"/>
  <c r="P1597" i="8"/>
  <c r="Q1597" i="8" s="1"/>
  <c r="K1598" i="8"/>
  <c r="L1598" i="8"/>
  <c r="M1598" i="8"/>
  <c r="N1598" i="8"/>
  <c r="O1598" i="8"/>
  <c r="P1598" i="8"/>
  <c r="Q1598" i="8"/>
  <c r="K1599" i="8"/>
  <c r="L1599" i="8"/>
  <c r="M1599" i="8"/>
  <c r="N1599" i="8"/>
  <c r="O1599" i="8"/>
  <c r="P1599" i="8"/>
  <c r="Q1599" i="8" s="1"/>
  <c r="K1600" i="8"/>
  <c r="L1600" i="8"/>
  <c r="M1600" i="8"/>
  <c r="N1600" i="8"/>
  <c r="O1600" i="8"/>
  <c r="P1600" i="8"/>
  <c r="Q1600" i="8" s="1"/>
  <c r="K1601" i="8"/>
  <c r="L1601" i="8"/>
  <c r="M1601" i="8"/>
  <c r="N1601" i="8"/>
  <c r="O1601" i="8"/>
  <c r="P1601" i="8"/>
  <c r="Q1601" i="8" s="1"/>
  <c r="K1602" i="8"/>
  <c r="L1602" i="8"/>
  <c r="M1602" i="8"/>
  <c r="N1602" i="8"/>
  <c r="O1602" i="8"/>
  <c r="P1602" i="8"/>
  <c r="Q1602" i="8"/>
  <c r="K1603" i="8"/>
  <c r="L1603" i="8"/>
  <c r="M1603" i="8"/>
  <c r="N1603" i="8"/>
  <c r="O1603" i="8"/>
  <c r="P1603" i="8"/>
  <c r="Q1603" i="8" s="1"/>
  <c r="K1604" i="8"/>
  <c r="L1604" i="8"/>
  <c r="M1604" i="8"/>
  <c r="N1604" i="8"/>
  <c r="O1604" i="8"/>
  <c r="P1604" i="8"/>
  <c r="Q1604" i="8" s="1"/>
  <c r="K1605" i="8"/>
  <c r="L1605" i="8"/>
  <c r="M1605" i="8"/>
  <c r="N1605" i="8"/>
  <c r="O1605" i="8"/>
  <c r="P1605" i="8"/>
  <c r="Q1605" i="8" s="1"/>
  <c r="K1606" i="8"/>
  <c r="L1606" i="8"/>
  <c r="M1606" i="8"/>
  <c r="N1606" i="8"/>
  <c r="O1606" i="8"/>
  <c r="P1606" i="8"/>
  <c r="Q1606" i="8" s="1"/>
  <c r="K1607" i="8"/>
  <c r="L1607" i="8"/>
  <c r="M1607" i="8"/>
  <c r="N1607" i="8"/>
  <c r="O1607" i="8"/>
  <c r="P1607" i="8"/>
  <c r="Q1607" i="8" s="1"/>
  <c r="K1608" i="8"/>
  <c r="L1608" i="8"/>
  <c r="M1608" i="8"/>
  <c r="N1608" i="8"/>
  <c r="O1608" i="8"/>
  <c r="P1608" i="8"/>
  <c r="Q1608" i="8"/>
  <c r="K1609" i="8"/>
  <c r="L1609" i="8"/>
  <c r="M1609" i="8"/>
  <c r="N1609" i="8"/>
  <c r="O1609" i="8"/>
  <c r="P1609" i="8"/>
  <c r="Q1609" i="8" s="1"/>
  <c r="K1610" i="8"/>
  <c r="L1610" i="8"/>
  <c r="M1610" i="8"/>
  <c r="N1610" i="8"/>
  <c r="O1610" i="8"/>
  <c r="P1610" i="8"/>
  <c r="Q1610" i="8"/>
  <c r="K1611" i="8"/>
  <c r="L1611" i="8"/>
  <c r="M1611" i="8"/>
  <c r="N1611" i="8"/>
  <c r="O1611" i="8"/>
  <c r="P1611" i="8"/>
  <c r="Q1611" i="8" s="1"/>
  <c r="K1612" i="8"/>
  <c r="L1612" i="8"/>
  <c r="M1612" i="8"/>
  <c r="N1612" i="8"/>
  <c r="O1612" i="8"/>
  <c r="P1612" i="8"/>
  <c r="Q1612" i="8" s="1"/>
  <c r="K1613" i="8"/>
  <c r="L1613" i="8"/>
  <c r="M1613" i="8"/>
  <c r="N1613" i="8"/>
  <c r="O1613" i="8"/>
  <c r="P1613" i="8"/>
  <c r="Q1613" i="8" s="1"/>
  <c r="K1614" i="8"/>
  <c r="L1614" i="8"/>
  <c r="M1614" i="8"/>
  <c r="N1614" i="8"/>
  <c r="O1614" i="8"/>
  <c r="P1614" i="8"/>
  <c r="Q1614" i="8"/>
  <c r="K1615" i="8"/>
  <c r="L1615" i="8"/>
  <c r="M1615" i="8"/>
  <c r="N1615" i="8"/>
  <c r="O1615" i="8"/>
  <c r="P1615" i="8"/>
  <c r="Q1615" i="8" s="1"/>
  <c r="K1616" i="8"/>
  <c r="L1616" i="8"/>
  <c r="M1616" i="8"/>
  <c r="N1616" i="8"/>
  <c r="O1616" i="8"/>
  <c r="P1616" i="8"/>
  <c r="Q1616" i="8"/>
  <c r="K1617" i="8"/>
  <c r="L1617" i="8"/>
  <c r="M1617" i="8"/>
  <c r="N1617" i="8"/>
  <c r="O1617" i="8"/>
  <c r="P1617" i="8"/>
  <c r="Q1617" i="8" s="1"/>
  <c r="K1618" i="8"/>
  <c r="L1618" i="8"/>
  <c r="M1618" i="8"/>
  <c r="N1618" i="8"/>
  <c r="O1618" i="8"/>
  <c r="P1618" i="8"/>
  <c r="Q1618" i="8"/>
  <c r="K1619" i="8"/>
  <c r="L1619" i="8"/>
  <c r="M1619" i="8"/>
  <c r="N1619" i="8"/>
  <c r="O1619" i="8"/>
  <c r="P1619" i="8"/>
  <c r="Q1619" i="8" s="1"/>
  <c r="K1620" i="8"/>
  <c r="L1620" i="8"/>
  <c r="M1620" i="8"/>
  <c r="N1620" i="8"/>
  <c r="O1620" i="8"/>
  <c r="P1620" i="8"/>
  <c r="Q1620" i="8" s="1"/>
  <c r="K1621" i="8"/>
  <c r="L1621" i="8"/>
  <c r="M1621" i="8"/>
  <c r="N1621" i="8"/>
  <c r="O1621" i="8"/>
  <c r="P1621" i="8"/>
  <c r="Q1621" i="8"/>
  <c r="K1622" i="8"/>
  <c r="L1622" i="8"/>
  <c r="M1622" i="8"/>
  <c r="N1622" i="8"/>
  <c r="O1622" i="8"/>
  <c r="P1622" i="8"/>
  <c r="Q1622" i="8"/>
  <c r="K1623" i="8"/>
  <c r="L1623" i="8"/>
  <c r="M1623" i="8"/>
  <c r="N1623" i="8"/>
  <c r="O1623" i="8"/>
  <c r="P1623" i="8"/>
  <c r="Q1623" i="8" s="1"/>
  <c r="K1624" i="8"/>
  <c r="L1624" i="8"/>
  <c r="M1624" i="8"/>
  <c r="N1624" i="8"/>
  <c r="O1624" i="8"/>
  <c r="P1624" i="8"/>
  <c r="Q1624" i="8"/>
  <c r="K1625" i="8"/>
  <c r="L1625" i="8"/>
  <c r="M1625" i="8"/>
  <c r="N1625" i="8"/>
  <c r="O1625" i="8"/>
  <c r="P1625" i="8"/>
  <c r="Q1625" i="8" s="1"/>
  <c r="K1626" i="8"/>
  <c r="L1626" i="8"/>
  <c r="M1626" i="8"/>
  <c r="N1626" i="8"/>
  <c r="O1626" i="8"/>
  <c r="P1626" i="8"/>
  <c r="Q1626" i="8" s="1"/>
  <c r="K1627" i="8"/>
  <c r="L1627" i="8"/>
  <c r="M1627" i="8"/>
  <c r="N1627" i="8"/>
  <c r="O1627" i="8"/>
  <c r="P1627" i="8"/>
  <c r="Q1627" i="8"/>
  <c r="K1628" i="8"/>
  <c r="L1628" i="8"/>
  <c r="M1628" i="8"/>
  <c r="N1628" i="8"/>
  <c r="O1628" i="8"/>
  <c r="P1628" i="8"/>
  <c r="Q1628" i="8" s="1"/>
  <c r="K1629" i="8"/>
  <c r="L1629" i="8"/>
  <c r="M1629" i="8"/>
  <c r="N1629" i="8"/>
  <c r="O1629" i="8"/>
  <c r="P1629" i="8"/>
  <c r="Q1629" i="8" s="1"/>
  <c r="K1630" i="8"/>
  <c r="L1630" i="8"/>
  <c r="M1630" i="8"/>
  <c r="N1630" i="8"/>
  <c r="O1630" i="8"/>
  <c r="P1630" i="8"/>
  <c r="Q1630" i="8"/>
  <c r="K1631" i="8"/>
  <c r="L1631" i="8"/>
  <c r="M1631" i="8"/>
  <c r="N1631" i="8"/>
  <c r="O1631" i="8"/>
  <c r="P1631" i="8"/>
  <c r="Q1631" i="8" s="1"/>
  <c r="K1632" i="8"/>
  <c r="L1632" i="8"/>
  <c r="M1632" i="8"/>
  <c r="N1632" i="8"/>
  <c r="O1632" i="8"/>
  <c r="P1632" i="8"/>
  <c r="Q1632" i="8" s="1"/>
  <c r="K1633" i="8"/>
  <c r="L1633" i="8"/>
  <c r="M1633" i="8"/>
  <c r="N1633" i="8"/>
  <c r="O1633" i="8"/>
  <c r="P1633" i="8"/>
  <c r="Q1633" i="8" s="1"/>
  <c r="K1634" i="8"/>
  <c r="L1634" i="8"/>
  <c r="M1634" i="8"/>
  <c r="N1634" i="8"/>
  <c r="O1634" i="8"/>
  <c r="P1634" i="8"/>
  <c r="Q1634" i="8" s="1"/>
  <c r="K1635" i="8"/>
  <c r="L1635" i="8"/>
  <c r="M1635" i="8"/>
  <c r="N1635" i="8"/>
  <c r="O1635" i="8"/>
  <c r="P1635" i="8"/>
  <c r="Q1635" i="8" s="1"/>
  <c r="K1636" i="8"/>
  <c r="L1636" i="8"/>
  <c r="M1636" i="8"/>
  <c r="N1636" i="8"/>
  <c r="O1636" i="8"/>
  <c r="P1636" i="8"/>
  <c r="Q1636" i="8" s="1"/>
  <c r="K1637" i="8"/>
  <c r="L1637" i="8"/>
  <c r="M1637" i="8"/>
  <c r="N1637" i="8"/>
  <c r="O1637" i="8"/>
  <c r="P1637" i="8"/>
  <c r="Q1637" i="8"/>
  <c r="K1638" i="8"/>
  <c r="L1638" i="8"/>
  <c r="M1638" i="8"/>
  <c r="N1638" i="8"/>
  <c r="O1638" i="8"/>
  <c r="P1638" i="8"/>
  <c r="Q1638" i="8" s="1"/>
  <c r="K1639" i="8"/>
  <c r="L1639" i="8"/>
  <c r="M1639" i="8"/>
  <c r="N1639" i="8"/>
  <c r="O1639" i="8"/>
  <c r="P1639" i="8"/>
  <c r="Q1639" i="8" s="1"/>
  <c r="K1640" i="8"/>
  <c r="L1640" i="8"/>
  <c r="M1640" i="8"/>
  <c r="N1640" i="8"/>
  <c r="O1640" i="8"/>
  <c r="P1640" i="8"/>
  <c r="Q1640" i="8" s="1"/>
  <c r="K1641" i="8"/>
  <c r="L1641" i="8"/>
  <c r="M1641" i="8"/>
  <c r="N1641" i="8"/>
  <c r="O1641" i="8"/>
  <c r="P1641" i="8"/>
  <c r="Q1641" i="8" s="1"/>
  <c r="K1642" i="8"/>
  <c r="L1642" i="8"/>
  <c r="M1642" i="8"/>
  <c r="N1642" i="8"/>
  <c r="O1642" i="8"/>
  <c r="P1642" i="8"/>
  <c r="Q1642" i="8" s="1"/>
  <c r="K1643" i="8"/>
  <c r="L1643" i="8"/>
  <c r="M1643" i="8"/>
  <c r="N1643" i="8"/>
  <c r="O1643" i="8"/>
  <c r="P1643" i="8"/>
  <c r="Q1643" i="8"/>
  <c r="K1644" i="8"/>
  <c r="L1644" i="8"/>
  <c r="M1644" i="8"/>
  <c r="N1644" i="8"/>
  <c r="O1644" i="8"/>
  <c r="P1644" i="8"/>
  <c r="Q1644" i="8" s="1"/>
  <c r="K1645" i="8"/>
  <c r="L1645" i="8"/>
  <c r="M1645" i="8"/>
  <c r="N1645" i="8"/>
  <c r="O1645" i="8"/>
  <c r="P1645" i="8"/>
  <c r="Q1645" i="8" s="1"/>
  <c r="K1646" i="8"/>
  <c r="L1646" i="8"/>
  <c r="M1646" i="8"/>
  <c r="N1646" i="8"/>
  <c r="O1646" i="8"/>
  <c r="P1646" i="8"/>
  <c r="Q1646" i="8" s="1"/>
  <c r="K1647" i="8"/>
  <c r="L1647" i="8"/>
  <c r="M1647" i="8"/>
  <c r="N1647" i="8"/>
  <c r="O1647" i="8"/>
  <c r="P1647" i="8"/>
  <c r="Q1647" i="8" s="1"/>
  <c r="K1648" i="8"/>
  <c r="L1648" i="8"/>
  <c r="M1648" i="8"/>
  <c r="N1648" i="8"/>
  <c r="O1648" i="8"/>
  <c r="P1648" i="8"/>
  <c r="Q1648" i="8" s="1"/>
  <c r="K1649" i="8"/>
  <c r="L1649" i="8"/>
  <c r="M1649" i="8"/>
  <c r="N1649" i="8"/>
  <c r="O1649" i="8"/>
  <c r="P1649" i="8"/>
  <c r="Q1649" i="8" s="1"/>
  <c r="K1650" i="8"/>
  <c r="L1650" i="8"/>
  <c r="M1650" i="8"/>
  <c r="N1650" i="8"/>
  <c r="O1650" i="8"/>
  <c r="P1650" i="8"/>
  <c r="Q1650" i="8"/>
  <c r="K1651" i="8"/>
  <c r="L1651" i="8"/>
  <c r="M1651" i="8"/>
  <c r="N1651" i="8"/>
  <c r="O1651" i="8"/>
  <c r="P1651" i="8"/>
  <c r="Q1651" i="8" s="1"/>
  <c r="K1652" i="8"/>
  <c r="L1652" i="8"/>
  <c r="M1652" i="8"/>
  <c r="N1652" i="8"/>
  <c r="O1652" i="8"/>
  <c r="P1652" i="8"/>
  <c r="Q1652" i="8" s="1"/>
  <c r="K1653" i="8"/>
  <c r="L1653" i="8"/>
  <c r="M1653" i="8"/>
  <c r="N1653" i="8"/>
  <c r="O1653" i="8"/>
  <c r="P1653" i="8"/>
  <c r="Q1653" i="8"/>
  <c r="K1654" i="8"/>
  <c r="L1654" i="8"/>
  <c r="M1654" i="8"/>
  <c r="N1654" i="8"/>
  <c r="O1654" i="8"/>
  <c r="P1654" i="8"/>
  <c r="Q1654" i="8" s="1"/>
  <c r="K1655" i="8"/>
  <c r="L1655" i="8"/>
  <c r="M1655" i="8"/>
  <c r="N1655" i="8"/>
  <c r="O1655" i="8"/>
  <c r="P1655" i="8"/>
  <c r="Q1655" i="8" s="1"/>
  <c r="K1656" i="8"/>
  <c r="L1656" i="8"/>
  <c r="M1656" i="8"/>
  <c r="N1656" i="8"/>
  <c r="O1656" i="8"/>
  <c r="P1656" i="8"/>
  <c r="Q1656" i="8"/>
  <c r="K1657" i="8"/>
  <c r="L1657" i="8"/>
  <c r="M1657" i="8"/>
  <c r="N1657" i="8"/>
  <c r="O1657" i="8"/>
  <c r="P1657" i="8"/>
  <c r="Q1657" i="8" s="1"/>
  <c r="K1658" i="8"/>
  <c r="L1658" i="8"/>
  <c r="M1658" i="8"/>
  <c r="N1658" i="8"/>
  <c r="O1658" i="8"/>
  <c r="P1658" i="8"/>
  <c r="Q1658" i="8" s="1"/>
  <c r="K1659" i="8"/>
  <c r="L1659" i="8"/>
  <c r="M1659" i="8"/>
  <c r="N1659" i="8"/>
  <c r="O1659" i="8"/>
  <c r="P1659" i="8"/>
  <c r="Q1659" i="8"/>
  <c r="K1660" i="8"/>
  <c r="L1660" i="8"/>
  <c r="M1660" i="8"/>
  <c r="N1660" i="8"/>
  <c r="O1660" i="8"/>
  <c r="P1660" i="8"/>
  <c r="Q1660" i="8" s="1"/>
  <c r="K1661" i="8"/>
  <c r="L1661" i="8"/>
  <c r="M1661" i="8"/>
  <c r="N1661" i="8"/>
  <c r="O1661" i="8"/>
  <c r="P1661" i="8"/>
  <c r="Q1661" i="8" s="1"/>
  <c r="K1662" i="8"/>
  <c r="L1662" i="8"/>
  <c r="M1662" i="8"/>
  <c r="N1662" i="8"/>
  <c r="O1662" i="8"/>
  <c r="P1662" i="8"/>
  <c r="Q1662" i="8"/>
  <c r="K1663" i="8"/>
  <c r="L1663" i="8"/>
  <c r="M1663" i="8"/>
  <c r="N1663" i="8"/>
  <c r="O1663" i="8"/>
  <c r="P1663" i="8"/>
  <c r="Q1663" i="8" s="1"/>
  <c r="K1664" i="8"/>
  <c r="L1664" i="8"/>
  <c r="M1664" i="8"/>
  <c r="N1664" i="8"/>
  <c r="O1664" i="8"/>
  <c r="P1664" i="8"/>
  <c r="Q1664" i="8" s="1"/>
  <c r="K1665" i="8"/>
  <c r="L1665" i="8"/>
  <c r="M1665" i="8"/>
  <c r="N1665" i="8"/>
  <c r="O1665" i="8"/>
  <c r="P1665" i="8"/>
  <c r="Q1665" i="8" s="1"/>
  <c r="K1666" i="8"/>
  <c r="L1666" i="8"/>
  <c r="M1666" i="8"/>
  <c r="N1666" i="8"/>
  <c r="O1666" i="8"/>
  <c r="P1666" i="8"/>
  <c r="Q1666" i="8"/>
  <c r="K1667" i="8"/>
  <c r="L1667" i="8"/>
  <c r="M1667" i="8"/>
  <c r="N1667" i="8"/>
  <c r="O1667" i="8"/>
  <c r="P1667" i="8"/>
  <c r="Q1667" i="8" s="1"/>
  <c r="K1668" i="8"/>
  <c r="L1668" i="8"/>
  <c r="M1668" i="8"/>
  <c r="N1668" i="8"/>
  <c r="O1668" i="8"/>
  <c r="P1668" i="8"/>
  <c r="Q1668" i="8" s="1"/>
  <c r="K1669" i="8"/>
  <c r="L1669" i="8"/>
  <c r="M1669" i="8"/>
  <c r="N1669" i="8"/>
  <c r="O1669" i="8"/>
  <c r="P1669" i="8"/>
  <c r="Q1669" i="8" s="1"/>
  <c r="K1670" i="8"/>
  <c r="L1670" i="8"/>
  <c r="M1670" i="8"/>
  <c r="N1670" i="8"/>
  <c r="O1670" i="8"/>
  <c r="P1670" i="8"/>
  <c r="Q1670" i="8" s="1"/>
  <c r="K1671" i="8"/>
  <c r="L1671" i="8"/>
  <c r="M1671" i="8"/>
  <c r="N1671" i="8"/>
  <c r="O1671" i="8"/>
  <c r="P1671" i="8"/>
  <c r="Q1671" i="8" s="1"/>
  <c r="K1672" i="8"/>
  <c r="L1672" i="8"/>
  <c r="M1672" i="8"/>
  <c r="N1672" i="8"/>
  <c r="O1672" i="8"/>
  <c r="P1672" i="8"/>
  <c r="Q1672" i="8"/>
  <c r="K1673" i="8"/>
  <c r="L1673" i="8"/>
  <c r="M1673" i="8"/>
  <c r="N1673" i="8"/>
  <c r="O1673" i="8"/>
  <c r="P1673" i="8"/>
  <c r="Q1673" i="8" s="1"/>
  <c r="K1674" i="8"/>
  <c r="L1674" i="8"/>
  <c r="M1674" i="8"/>
  <c r="N1674" i="8"/>
  <c r="O1674" i="8"/>
  <c r="P1674" i="8"/>
  <c r="Q1674" i="8" s="1"/>
  <c r="K1675" i="8"/>
  <c r="L1675" i="8"/>
  <c r="M1675" i="8"/>
  <c r="N1675" i="8"/>
  <c r="O1675" i="8"/>
  <c r="P1675" i="8"/>
  <c r="Q1675" i="8" s="1"/>
  <c r="K1676" i="8"/>
  <c r="L1676" i="8"/>
  <c r="M1676" i="8"/>
  <c r="N1676" i="8"/>
  <c r="O1676" i="8"/>
  <c r="P1676" i="8"/>
  <c r="Q1676" i="8" s="1"/>
  <c r="K1677" i="8"/>
  <c r="L1677" i="8"/>
  <c r="M1677" i="8"/>
  <c r="N1677" i="8"/>
  <c r="O1677" i="8"/>
  <c r="P1677" i="8"/>
  <c r="Q1677" i="8" s="1"/>
  <c r="K1678" i="8"/>
  <c r="L1678" i="8"/>
  <c r="M1678" i="8"/>
  <c r="N1678" i="8"/>
  <c r="O1678" i="8"/>
  <c r="P1678" i="8"/>
  <c r="Q1678" i="8"/>
  <c r="K1679" i="8"/>
  <c r="L1679" i="8"/>
  <c r="M1679" i="8"/>
  <c r="N1679" i="8"/>
  <c r="O1679" i="8"/>
  <c r="P1679" i="8"/>
  <c r="Q1679" i="8" s="1"/>
  <c r="K1680" i="8"/>
  <c r="L1680" i="8"/>
  <c r="M1680" i="8"/>
  <c r="N1680" i="8"/>
  <c r="O1680" i="8"/>
  <c r="P1680" i="8"/>
  <c r="Q1680" i="8" s="1"/>
  <c r="K1681" i="8"/>
  <c r="L1681" i="8"/>
  <c r="M1681" i="8"/>
  <c r="N1681" i="8"/>
  <c r="O1681" i="8"/>
  <c r="P1681" i="8"/>
  <c r="Q1681" i="8" s="1"/>
  <c r="K1682" i="8"/>
  <c r="L1682" i="8"/>
  <c r="M1682" i="8"/>
  <c r="N1682" i="8"/>
  <c r="O1682" i="8"/>
  <c r="P1682" i="8"/>
  <c r="Q1682" i="8"/>
  <c r="K1683" i="8"/>
  <c r="L1683" i="8"/>
  <c r="M1683" i="8"/>
  <c r="N1683" i="8"/>
  <c r="O1683" i="8"/>
  <c r="P1683" i="8"/>
  <c r="Q1683" i="8" s="1"/>
  <c r="K1684" i="8"/>
  <c r="L1684" i="8"/>
  <c r="M1684" i="8"/>
  <c r="N1684" i="8"/>
  <c r="O1684" i="8"/>
  <c r="P1684" i="8"/>
  <c r="Q1684" i="8" s="1"/>
  <c r="K1685" i="8"/>
  <c r="L1685" i="8"/>
  <c r="M1685" i="8"/>
  <c r="N1685" i="8"/>
  <c r="O1685" i="8"/>
  <c r="P1685" i="8"/>
  <c r="Q1685" i="8"/>
  <c r="K1686" i="8"/>
  <c r="L1686" i="8"/>
  <c r="M1686" i="8"/>
  <c r="N1686" i="8"/>
  <c r="O1686" i="8"/>
  <c r="P1686" i="8"/>
  <c r="Q1686" i="8" s="1"/>
  <c r="K1687" i="8"/>
  <c r="L1687" i="8"/>
  <c r="M1687" i="8"/>
  <c r="N1687" i="8"/>
  <c r="O1687" i="8"/>
  <c r="P1687" i="8"/>
  <c r="Q1687" i="8" s="1"/>
  <c r="K1688" i="8"/>
  <c r="L1688" i="8"/>
  <c r="M1688" i="8"/>
  <c r="N1688" i="8"/>
  <c r="O1688" i="8"/>
  <c r="P1688" i="8"/>
  <c r="Q1688" i="8"/>
  <c r="K1689" i="8"/>
  <c r="L1689" i="8"/>
  <c r="M1689" i="8"/>
  <c r="N1689" i="8"/>
  <c r="O1689" i="8"/>
  <c r="P1689" i="8"/>
  <c r="Q1689" i="8" s="1"/>
  <c r="K1690" i="8"/>
  <c r="L1690" i="8"/>
  <c r="M1690" i="8"/>
  <c r="N1690" i="8"/>
  <c r="O1690" i="8"/>
  <c r="P1690" i="8"/>
  <c r="Q1690" i="8"/>
  <c r="K1691" i="8"/>
  <c r="L1691" i="8"/>
  <c r="M1691" i="8"/>
  <c r="N1691" i="8"/>
  <c r="O1691" i="8"/>
  <c r="P1691" i="8"/>
  <c r="Q1691" i="8"/>
  <c r="K1692" i="8"/>
  <c r="L1692" i="8"/>
  <c r="M1692" i="8"/>
  <c r="N1692" i="8"/>
  <c r="O1692" i="8"/>
  <c r="P1692" i="8"/>
  <c r="Q1692" i="8" s="1"/>
  <c r="K1693" i="8"/>
  <c r="L1693" i="8"/>
  <c r="M1693" i="8"/>
  <c r="N1693" i="8"/>
  <c r="O1693" i="8"/>
  <c r="P1693" i="8"/>
  <c r="Q1693" i="8" s="1"/>
  <c r="K1694" i="8"/>
  <c r="L1694" i="8"/>
  <c r="M1694" i="8"/>
  <c r="N1694" i="8"/>
  <c r="O1694" i="8"/>
  <c r="P1694" i="8"/>
  <c r="Q1694" i="8"/>
  <c r="K1695" i="8"/>
  <c r="L1695" i="8"/>
  <c r="M1695" i="8"/>
  <c r="N1695" i="8"/>
  <c r="O1695" i="8"/>
  <c r="P1695" i="8"/>
  <c r="Q1695" i="8" s="1"/>
  <c r="K1696" i="8"/>
  <c r="L1696" i="8"/>
  <c r="M1696" i="8"/>
  <c r="N1696" i="8"/>
  <c r="O1696" i="8"/>
  <c r="P1696" i="8"/>
  <c r="Q1696" i="8"/>
  <c r="K1697" i="8"/>
  <c r="L1697" i="8"/>
  <c r="M1697" i="8"/>
  <c r="N1697" i="8"/>
  <c r="O1697" i="8"/>
  <c r="P1697" i="8"/>
  <c r="Q1697" i="8" s="1"/>
  <c r="K1698" i="8"/>
  <c r="L1698" i="8"/>
  <c r="M1698" i="8"/>
  <c r="N1698" i="8"/>
  <c r="O1698" i="8"/>
  <c r="P1698" i="8"/>
  <c r="Q1698" i="8" s="1"/>
  <c r="K1699" i="8"/>
  <c r="L1699" i="8"/>
  <c r="M1699" i="8"/>
  <c r="N1699" i="8"/>
  <c r="O1699" i="8"/>
  <c r="P1699" i="8"/>
  <c r="Q1699" i="8" s="1"/>
  <c r="K1700" i="8"/>
  <c r="L1700" i="8"/>
  <c r="M1700" i="8"/>
  <c r="N1700" i="8"/>
  <c r="O1700" i="8"/>
  <c r="P1700" i="8"/>
  <c r="Q1700" i="8" s="1"/>
  <c r="K1701" i="8"/>
  <c r="L1701" i="8"/>
  <c r="M1701" i="8"/>
  <c r="N1701" i="8"/>
  <c r="O1701" i="8"/>
  <c r="P1701" i="8"/>
  <c r="Q1701" i="8"/>
  <c r="K1702" i="8"/>
  <c r="L1702" i="8"/>
  <c r="M1702" i="8"/>
  <c r="N1702" i="8"/>
  <c r="O1702" i="8"/>
  <c r="P1702" i="8"/>
  <c r="Q1702" i="8"/>
  <c r="K1703" i="8"/>
  <c r="L1703" i="8"/>
  <c r="M1703" i="8"/>
  <c r="N1703" i="8"/>
  <c r="O1703" i="8"/>
  <c r="P1703" i="8"/>
  <c r="Q1703" i="8" s="1"/>
  <c r="K1704" i="8"/>
  <c r="L1704" i="8"/>
  <c r="M1704" i="8"/>
  <c r="N1704" i="8"/>
  <c r="O1704" i="8"/>
  <c r="P1704" i="8"/>
  <c r="Q1704" i="8" s="1"/>
  <c r="K1705" i="8"/>
  <c r="L1705" i="8"/>
  <c r="M1705" i="8"/>
  <c r="N1705" i="8"/>
  <c r="O1705" i="8"/>
  <c r="P1705" i="8"/>
  <c r="Q1705" i="8" s="1"/>
  <c r="K1706" i="8"/>
  <c r="L1706" i="8"/>
  <c r="M1706" i="8"/>
  <c r="N1706" i="8"/>
  <c r="O1706" i="8"/>
  <c r="P1706" i="8"/>
  <c r="Q1706" i="8" s="1"/>
  <c r="K1707" i="8"/>
  <c r="L1707" i="8"/>
  <c r="M1707" i="8"/>
  <c r="N1707" i="8"/>
  <c r="O1707" i="8"/>
  <c r="P1707" i="8"/>
  <c r="Q1707" i="8"/>
  <c r="K1708" i="8"/>
  <c r="L1708" i="8"/>
  <c r="M1708" i="8"/>
  <c r="N1708" i="8"/>
  <c r="O1708" i="8"/>
  <c r="P1708" i="8"/>
  <c r="Q1708" i="8" s="1"/>
  <c r="K1709" i="8"/>
  <c r="L1709" i="8"/>
  <c r="M1709" i="8"/>
  <c r="N1709" i="8"/>
  <c r="O1709" i="8"/>
  <c r="P1709" i="8"/>
  <c r="Q1709" i="8" s="1"/>
  <c r="K1710" i="8"/>
  <c r="L1710" i="8"/>
  <c r="M1710" i="8"/>
  <c r="N1710" i="8"/>
  <c r="O1710" i="8"/>
  <c r="P1710" i="8"/>
  <c r="Q1710" i="8" s="1"/>
  <c r="K1711" i="8"/>
  <c r="L1711" i="8"/>
  <c r="M1711" i="8"/>
  <c r="N1711" i="8"/>
  <c r="O1711" i="8"/>
  <c r="P1711" i="8"/>
  <c r="Q1711" i="8" s="1"/>
  <c r="K1712" i="8"/>
  <c r="L1712" i="8"/>
  <c r="M1712" i="8"/>
  <c r="N1712" i="8"/>
  <c r="O1712" i="8"/>
  <c r="P1712" i="8"/>
  <c r="Q1712" i="8" s="1"/>
  <c r="K1713" i="8"/>
  <c r="L1713" i="8"/>
  <c r="M1713" i="8"/>
  <c r="N1713" i="8"/>
  <c r="O1713" i="8"/>
  <c r="P1713" i="8"/>
  <c r="Q1713" i="8" s="1"/>
  <c r="K1714" i="8"/>
  <c r="L1714" i="8"/>
  <c r="M1714" i="8"/>
  <c r="N1714" i="8"/>
  <c r="O1714" i="8"/>
  <c r="P1714" i="8"/>
  <c r="Q1714" i="8" s="1"/>
  <c r="K1715" i="8"/>
  <c r="L1715" i="8"/>
  <c r="M1715" i="8"/>
  <c r="N1715" i="8"/>
  <c r="O1715" i="8"/>
  <c r="P1715" i="8"/>
  <c r="Q1715" i="8" s="1"/>
  <c r="K1716" i="8"/>
  <c r="L1716" i="8"/>
  <c r="M1716" i="8"/>
  <c r="N1716" i="8"/>
  <c r="O1716" i="8"/>
  <c r="P1716" i="8"/>
  <c r="Q1716" i="8" s="1"/>
  <c r="K1717" i="8"/>
  <c r="L1717" i="8"/>
  <c r="M1717" i="8"/>
  <c r="N1717" i="8"/>
  <c r="O1717" i="8"/>
  <c r="P1717" i="8"/>
  <c r="Q1717" i="8" s="1"/>
  <c r="K1718" i="8"/>
  <c r="L1718" i="8"/>
  <c r="M1718" i="8"/>
  <c r="N1718" i="8"/>
  <c r="O1718" i="8"/>
  <c r="P1718" i="8"/>
  <c r="Q1718" i="8"/>
  <c r="K1719" i="8"/>
  <c r="L1719" i="8"/>
  <c r="M1719" i="8"/>
  <c r="N1719" i="8"/>
  <c r="O1719" i="8"/>
  <c r="P1719" i="8"/>
  <c r="Q1719" i="8" s="1"/>
  <c r="K1720" i="8"/>
  <c r="L1720" i="8"/>
  <c r="M1720" i="8"/>
  <c r="N1720" i="8"/>
  <c r="O1720" i="8"/>
  <c r="P1720" i="8"/>
  <c r="Q1720" i="8" s="1"/>
  <c r="K1721" i="8"/>
  <c r="L1721" i="8"/>
  <c r="M1721" i="8"/>
  <c r="N1721" i="8"/>
  <c r="O1721" i="8"/>
  <c r="P1721" i="8"/>
  <c r="Q1721" i="8" s="1"/>
  <c r="K1722" i="8"/>
  <c r="L1722" i="8"/>
  <c r="M1722" i="8"/>
  <c r="N1722" i="8"/>
  <c r="O1722" i="8"/>
  <c r="P1722" i="8"/>
  <c r="Q1722" i="8" s="1"/>
  <c r="K1723" i="8"/>
  <c r="L1723" i="8"/>
  <c r="M1723" i="8"/>
  <c r="N1723" i="8"/>
  <c r="O1723" i="8"/>
  <c r="P1723" i="8"/>
  <c r="Q1723" i="8"/>
  <c r="K1724" i="8"/>
  <c r="L1724" i="8"/>
  <c r="M1724" i="8"/>
  <c r="N1724" i="8"/>
  <c r="O1724" i="8"/>
  <c r="P1724" i="8"/>
  <c r="Q1724" i="8" s="1"/>
  <c r="K1725" i="8"/>
  <c r="L1725" i="8"/>
  <c r="M1725" i="8"/>
  <c r="N1725" i="8"/>
  <c r="O1725" i="8"/>
  <c r="P1725" i="8"/>
  <c r="Q1725" i="8" s="1"/>
  <c r="K1726" i="8"/>
  <c r="L1726" i="8"/>
  <c r="M1726" i="8"/>
  <c r="N1726" i="8"/>
  <c r="O1726" i="8"/>
  <c r="P1726" i="8"/>
  <c r="Q1726" i="8" s="1"/>
  <c r="K1727" i="8"/>
  <c r="L1727" i="8"/>
  <c r="M1727" i="8"/>
  <c r="N1727" i="8"/>
  <c r="O1727" i="8"/>
  <c r="P1727" i="8"/>
  <c r="Q1727" i="8" s="1"/>
  <c r="K1728" i="8"/>
  <c r="L1728" i="8"/>
  <c r="M1728" i="8"/>
  <c r="N1728" i="8"/>
  <c r="O1728" i="8"/>
  <c r="P1728" i="8"/>
  <c r="Q1728" i="8"/>
  <c r="K1729" i="8"/>
  <c r="L1729" i="8"/>
  <c r="M1729" i="8"/>
  <c r="N1729" i="8"/>
  <c r="O1729" i="8"/>
  <c r="P1729" i="8"/>
  <c r="Q1729" i="8" s="1"/>
  <c r="K1730" i="8"/>
  <c r="L1730" i="8"/>
  <c r="M1730" i="8"/>
  <c r="N1730" i="8"/>
  <c r="O1730" i="8"/>
  <c r="P1730" i="8"/>
  <c r="Q1730" i="8" s="1"/>
  <c r="K1731" i="8"/>
  <c r="L1731" i="8"/>
  <c r="M1731" i="8"/>
  <c r="N1731" i="8"/>
  <c r="O1731" i="8"/>
  <c r="P1731" i="8"/>
  <c r="Q1731" i="8" s="1"/>
  <c r="K1732" i="8"/>
  <c r="L1732" i="8"/>
  <c r="M1732" i="8"/>
  <c r="N1732" i="8"/>
  <c r="O1732" i="8"/>
  <c r="P1732" i="8"/>
  <c r="Q1732" i="8" s="1"/>
  <c r="K1733" i="8"/>
  <c r="L1733" i="8"/>
  <c r="M1733" i="8"/>
  <c r="N1733" i="8"/>
  <c r="O1733" i="8"/>
  <c r="P1733" i="8"/>
  <c r="Q1733" i="8" s="1"/>
  <c r="K1734" i="8"/>
  <c r="L1734" i="8"/>
  <c r="M1734" i="8"/>
  <c r="N1734" i="8"/>
  <c r="O1734" i="8"/>
  <c r="P1734" i="8"/>
  <c r="Q1734" i="8"/>
  <c r="K1735" i="8"/>
  <c r="L1735" i="8"/>
  <c r="M1735" i="8"/>
  <c r="N1735" i="8"/>
  <c r="O1735" i="8"/>
  <c r="P1735" i="8"/>
  <c r="Q1735" i="8" s="1"/>
  <c r="K1736" i="8"/>
  <c r="L1736" i="8"/>
  <c r="M1736" i="8"/>
  <c r="N1736" i="8"/>
  <c r="O1736" i="8"/>
  <c r="P1736" i="8"/>
  <c r="Q1736" i="8" s="1"/>
  <c r="K1737" i="8"/>
  <c r="L1737" i="8"/>
  <c r="M1737" i="8"/>
  <c r="N1737" i="8"/>
  <c r="O1737" i="8"/>
  <c r="P1737" i="8"/>
  <c r="Q1737" i="8" s="1"/>
  <c r="K1738" i="8"/>
  <c r="L1738" i="8"/>
  <c r="M1738" i="8"/>
  <c r="N1738" i="8"/>
  <c r="O1738" i="8"/>
  <c r="P1738" i="8"/>
  <c r="Q1738" i="8" s="1"/>
  <c r="K1739" i="8"/>
  <c r="L1739" i="8"/>
  <c r="M1739" i="8"/>
  <c r="N1739" i="8"/>
  <c r="O1739" i="8"/>
  <c r="P1739" i="8"/>
  <c r="Q1739" i="8"/>
  <c r="K1740" i="8"/>
  <c r="L1740" i="8"/>
  <c r="M1740" i="8"/>
  <c r="N1740" i="8"/>
  <c r="O1740" i="8"/>
  <c r="P1740" i="8"/>
  <c r="Q1740" i="8" s="1"/>
  <c r="K1741" i="8"/>
  <c r="L1741" i="8"/>
  <c r="M1741" i="8"/>
  <c r="N1741" i="8"/>
  <c r="O1741" i="8"/>
  <c r="P1741" i="8"/>
  <c r="Q1741" i="8" s="1"/>
  <c r="K1742" i="8"/>
  <c r="L1742" i="8"/>
  <c r="M1742" i="8"/>
  <c r="N1742" i="8"/>
  <c r="O1742" i="8"/>
  <c r="P1742" i="8"/>
  <c r="Q1742" i="8" s="1"/>
  <c r="K1743" i="8"/>
  <c r="L1743" i="8"/>
  <c r="M1743" i="8"/>
  <c r="N1743" i="8"/>
  <c r="O1743" i="8"/>
  <c r="P1743" i="8"/>
  <c r="Q1743" i="8" s="1"/>
  <c r="K1744" i="8"/>
  <c r="L1744" i="8"/>
  <c r="M1744" i="8"/>
  <c r="N1744" i="8"/>
  <c r="O1744" i="8"/>
  <c r="P1744" i="8"/>
  <c r="Q1744" i="8" s="1"/>
  <c r="K1745" i="8"/>
  <c r="L1745" i="8"/>
  <c r="M1745" i="8"/>
  <c r="N1745" i="8"/>
  <c r="O1745" i="8"/>
  <c r="P1745" i="8"/>
  <c r="Q1745" i="8" s="1"/>
  <c r="K1746" i="8"/>
  <c r="L1746" i="8"/>
  <c r="M1746" i="8"/>
  <c r="N1746" i="8"/>
  <c r="O1746" i="8"/>
  <c r="P1746" i="8"/>
  <c r="Q1746" i="8" s="1"/>
  <c r="K1747" i="8"/>
  <c r="L1747" i="8"/>
  <c r="M1747" i="8"/>
  <c r="N1747" i="8"/>
  <c r="O1747" i="8"/>
  <c r="P1747" i="8"/>
  <c r="Q1747" i="8" s="1"/>
  <c r="K1748" i="8"/>
  <c r="L1748" i="8"/>
  <c r="M1748" i="8"/>
  <c r="N1748" i="8"/>
  <c r="O1748" i="8"/>
  <c r="P1748" i="8"/>
  <c r="Q1748" i="8" s="1"/>
  <c r="K1749" i="8"/>
  <c r="L1749" i="8"/>
  <c r="M1749" i="8"/>
  <c r="N1749" i="8"/>
  <c r="O1749" i="8"/>
  <c r="P1749" i="8"/>
  <c r="Q1749" i="8" s="1"/>
  <c r="K1750" i="8"/>
  <c r="L1750" i="8"/>
  <c r="M1750" i="8"/>
  <c r="N1750" i="8"/>
  <c r="O1750" i="8"/>
  <c r="P1750" i="8"/>
  <c r="Q1750" i="8" s="1"/>
  <c r="K1751" i="8"/>
  <c r="L1751" i="8"/>
  <c r="M1751" i="8"/>
  <c r="N1751" i="8"/>
  <c r="O1751" i="8"/>
  <c r="P1751" i="8"/>
  <c r="Q1751" i="8" s="1"/>
  <c r="K1752" i="8"/>
  <c r="L1752" i="8"/>
  <c r="M1752" i="8"/>
  <c r="N1752" i="8"/>
  <c r="O1752" i="8"/>
  <c r="P1752" i="8"/>
  <c r="Q1752" i="8" s="1"/>
  <c r="K1753" i="8"/>
  <c r="L1753" i="8"/>
  <c r="M1753" i="8"/>
  <c r="N1753" i="8"/>
  <c r="O1753" i="8"/>
  <c r="P1753" i="8"/>
  <c r="Q1753" i="8"/>
  <c r="K1754" i="8"/>
  <c r="L1754" i="8"/>
  <c r="M1754" i="8"/>
  <c r="N1754" i="8"/>
  <c r="O1754" i="8"/>
  <c r="P1754" i="8"/>
  <c r="Q1754" i="8" s="1"/>
  <c r="K1755" i="8"/>
  <c r="L1755" i="8"/>
  <c r="M1755" i="8"/>
  <c r="N1755" i="8"/>
  <c r="O1755" i="8"/>
  <c r="P1755" i="8"/>
  <c r="Q1755" i="8" s="1"/>
  <c r="K1756" i="8"/>
  <c r="L1756" i="8"/>
  <c r="M1756" i="8"/>
  <c r="N1756" i="8"/>
  <c r="O1756" i="8"/>
  <c r="P1756" i="8"/>
  <c r="Q1756" i="8" s="1"/>
  <c r="K1757" i="8"/>
  <c r="L1757" i="8"/>
  <c r="M1757" i="8"/>
  <c r="N1757" i="8"/>
  <c r="O1757" i="8"/>
  <c r="P1757" i="8"/>
  <c r="Q1757" i="8" s="1"/>
  <c r="K1758" i="8"/>
  <c r="L1758" i="8"/>
  <c r="M1758" i="8"/>
  <c r="N1758" i="8"/>
  <c r="O1758" i="8"/>
  <c r="P1758" i="8"/>
  <c r="Q1758" i="8" s="1"/>
  <c r="K1759" i="8"/>
  <c r="L1759" i="8"/>
  <c r="M1759" i="8"/>
  <c r="N1759" i="8"/>
  <c r="O1759" i="8"/>
  <c r="P1759" i="8"/>
  <c r="Q1759" i="8" s="1"/>
  <c r="K1760" i="8"/>
  <c r="L1760" i="8"/>
  <c r="M1760" i="8"/>
  <c r="N1760" i="8"/>
  <c r="O1760" i="8"/>
  <c r="P1760" i="8"/>
  <c r="Q1760" i="8" s="1"/>
  <c r="K1761" i="8"/>
  <c r="L1761" i="8"/>
  <c r="M1761" i="8"/>
  <c r="N1761" i="8"/>
  <c r="O1761" i="8"/>
  <c r="P1761" i="8"/>
  <c r="Q1761" i="8"/>
  <c r="K1762" i="8"/>
  <c r="L1762" i="8"/>
  <c r="M1762" i="8"/>
  <c r="N1762" i="8"/>
  <c r="O1762" i="8"/>
  <c r="P1762" i="8"/>
  <c r="Q1762" i="8" s="1"/>
  <c r="K1763" i="8"/>
  <c r="L1763" i="8"/>
  <c r="M1763" i="8"/>
  <c r="N1763" i="8"/>
  <c r="O1763" i="8"/>
  <c r="P1763" i="8"/>
  <c r="Q1763" i="8" s="1"/>
  <c r="K1764" i="8"/>
  <c r="L1764" i="8"/>
  <c r="M1764" i="8"/>
  <c r="N1764" i="8"/>
  <c r="O1764" i="8"/>
  <c r="P1764" i="8"/>
  <c r="Q1764" i="8" s="1"/>
  <c r="K1765" i="8"/>
  <c r="L1765" i="8"/>
  <c r="M1765" i="8"/>
  <c r="N1765" i="8"/>
  <c r="O1765" i="8"/>
  <c r="P1765" i="8"/>
  <c r="Q1765" i="8" s="1"/>
  <c r="K1766" i="8"/>
  <c r="L1766" i="8"/>
  <c r="M1766" i="8"/>
  <c r="N1766" i="8"/>
  <c r="O1766" i="8"/>
  <c r="P1766" i="8"/>
  <c r="Q1766" i="8"/>
  <c r="K1767" i="8"/>
  <c r="L1767" i="8"/>
  <c r="M1767" i="8"/>
  <c r="N1767" i="8"/>
  <c r="O1767" i="8"/>
  <c r="P1767" i="8"/>
  <c r="Q1767" i="8" s="1"/>
  <c r="K1768" i="8"/>
  <c r="L1768" i="8"/>
  <c r="M1768" i="8"/>
  <c r="N1768" i="8"/>
  <c r="O1768" i="8"/>
  <c r="P1768" i="8"/>
  <c r="Q1768" i="8" s="1"/>
  <c r="K1769" i="8"/>
  <c r="L1769" i="8"/>
  <c r="M1769" i="8"/>
  <c r="N1769" i="8"/>
  <c r="O1769" i="8"/>
  <c r="P1769" i="8"/>
  <c r="Q1769" i="8" s="1"/>
  <c r="K1770" i="8"/>
  <c r="L1770" i="8"/>
  <c r="M1770" i="8"/>
  <c r="N1770" i="8"/>
  <c r="O1770" i="8"/>
  <c r="P1770" i="8"/>
  <c r="Q1770" i="8" s="1"/>
  <c r="K1771" i="8"/>
  <c r="L1771" i="8"/>
  <c r="M1771" i="8"/>
  <c r="N1771" i="8"/>
  <c r="O1771" i="8"/>
  <c r="P1771" i="8"/>
  <c r="Q1771" i="8" s="1"/>
  <c r="K1772" i="8"/>
  <c r="L1772" i="8"/>
  <c r="M1772" i="8"/>
  <c r="N1772" i="8"/>
  <c r="O1772" i="8"/>
  <c r="P1772" i="8"/>
  <c r="Q1772" i="8" s="1"/>
  <c r="K1773" i="8"/>
  <c r="L1773" i="8"/>
  <c r="M1773" i="8"/>
  <c r="N1773" i="8"/>
  <c r="O1773" i="8"/>
  <c r="P1773" i="8"/>
  <c r="Q1773" i="8" s="1"/>
  <c r="K1774" i="8"/>
  <c r="L1774" i="8"/>
  <c r="M1774" i="8"/>
  <c r="N1774" i="8"/>
  <c r="O1774" i="8"/>
  <c r="P1774" i="8"/>
  <c r="Q1774" i="8"/>
  <c r="K1775" i="8"/>
  <c r="L1775" i="8"/>
  <c r="M1775" i="8"/>
  <c r="N1775" i="8"/>
  <c r="O1775" i="8"/>
  <c r="P1775" i="8"/>
  <c r="Q1775" i="8" s="1"/>
  <c r="K1776" i="8"/>
  <c r="L1776" i="8"/>
  <c r="M1776" i="8"/>
  <c r="N1776" i="8"/>
  <c r="O1776" i="8"/>
  <c r="P1776" i="8"/>
  <c r="Q1776" i="8" s="1"/>
  <c r="K1777" i="8"/>
  <c r="L1777" i="8"/>
  <c r="M1777" i="8"/>
  <c r="N1777" i="8"/>
  <c r="O1777" i="8"/>
  <c r="P1777" i="8"/>
  <c r="Q1777" i="8" s="1"/>
  <c r="K1778" i="8"/>
  <c r="L1778" i="8"/>
  <c r="M1778" i="8"/>
  <c r="N1778" i="8"/>
  <c r="O1778" i="8"/>
  <c r="P1778" i="8"/>
  <c r="Q1778" i="8" s="1"/>
  <c r="K1779" i="8"/>
  <c r="L1779" i="8"/>
  <c r="M1779" i="8"/>
  <c r="N1779" i="8"/>
  <c r="O1779" i="8"/>
  <c r="P1779" i="8"/>
  <c r="Q1779" i="8"/>
  <c r="K1780" i="8"/>
  <c r="L1780" i="8"/>
  <c r="M1780" i="8"/>
  <c r="N1780" i="8"/>
  <c r="O1780" i="8"/>
  <c r="P1780" i="8"/>
  <c r="Q1780" i="8" s="1"/>
  <c r="K1781" i="8"/>
  <c r="L1781" i="8"/>
  <c r="M1781" i="8"/>
  <c r="N1781" i="8"/>
  <c r="O1781" i="8"/>
  <c r="P1781" i="8"/>
  <c r="Q1781" i="8" s="1"/>
  <c r="K1782" i="8"/>
  <c r="L1782" i="8"/>
  <c r="M1782" i="8"/>
  <c r="N1782" i="8"/>
  <c r="O1782" i="8"/>
  <c r="P1782" i="8"/>
  <c r="Q1782" i="8" s="1"/>
  <c r="K1783" i="8"/>
  <c r="L1783" i="8"/>
  <c r="M1783" i="8"/>
  <c r="N1783" i="8"/>
  <c r="O1783" i="8"/>
  <c r="P1783" i="8"/>
  <c r="Q1783" i="8" s="1"/>
  <c r="K1784" i="8"/>
  <c r="L1784" i="8"/>
  <c r="M1784" i="8"/>
  <c r="N1784" i="8"/>
  <c r="O1784" i="8"/>
  <c r="P1784" i="8"/>
  <c r="Q1784" i="8" s="1"/>
  <c r="K1785" i="8"/>
  <c r="L1785" i="8"/>
  <c r="M1785" i="8"/>
  <c r="N1785" i="8"/>
  <c r="O1785" i="8"/>
  <c r="P1785" i="8"/>
  <c r="Q1785" i="8"/>
  <c r="K1786" i="8"/>
  <c r="L1786" i="8"/>
  <c r="M1786" i="8"/>
  <c r="N1786" i="8"/>
  <c r="O1786" i="8"/>
  <c r="P1786" i="8"/>
  <c r="Q1786" i="8" s="1"/>
  <c r="K1787" i="8"/>
  <c r="L1787" i="8"/>
  <c r="M1787" i="8"/>
  <c r="N1787" i="8"/>
  <c r="O1787" i="8"/>
  <c r="P1787" i="8"/>
  <c r="Q1787" i="8" s="1"/>
  <c r="K1788" i="8"/>
  <c r="L1788" i="8"/>
  <c r="M1788" i="8"/>
  <c r="N1788" i="8"/>
  <c r="O1788" i="8"/>
  <c r="P1788" i="8"/>
  <c r="Q1788" i="8" s="1"/>
  <c r="K1789" i="8"/>
  <c r="L1789" i="8"/>
  <c r="M1789" i="8"/>
  <c r="N1789" i="8"/>
  <c r="O1789" i="8"/>
  <c r="P1789" i="8"/>
  <c r="Q1789" i="8" s="1"/>
  <c r="K1790" i="8"/>
  <c r="L1790" i="8"/>
  <c r="M1790" i="8"/>
  <c r="N1790" i="8"/>
  <c r="O1790" i="8"/>
  <c r="P1790" i="8"/>
  <c r="Q1790" i="8"/>
  <c r="K1791" i="8"/>
  <c r="L1791" i="8"/>
  <c r="M1791" i="8"/>
  <c r="N1791" i="8"/>
  <c r="O1791" i="8"/>
  <c r="P1791" i="8"/>
  <c r="Q1791" i="8" s="1"/>
  <c r="K1792" i="8"/>
  <c r="L1792" i="8"/>
  <c r="M1792" i="8"/>
  <c r="N1792" i="8"/>
  <c r="O1792" i="8"/>
  <c r="P1792" i="8"/>
  <c r="Q1792" i="8" s="1"/>
  <c r="K1793" i="8"/>
  <c r="L1793" i="8"/>
  <c r="M1793" i="8"/>
  <c r="N1793" i="8"/>
  <c r="O1793" i="8"/>
  <c r="P1793" i="8"/>
  <c r="Q1793" i="8" s="1"/>
  <c r="K1794" i="8"/>
  <c r="L1794" i="8"/>
  <c r="M1794" i="8"/>
  <c r="N1794" i="8"/>
  <c r="O1794" i="8"/>
  <c r="P1794" i="8"/>
  <c r="Q1794" i="8"/>
  <c r="K1795" i="8"/>
  <c r="L1795" i="8"/>
  <c r="M1795" i="8"/>
  <c r="N1795" i="8"/>
  <c r="O1795" i="8"/>
  <c r="P1795" i="8"/>
  <c r="Q1795" i="8" s="1"/>
  <c r="K1796" i="8"/>
  <c r="L1796" i="8"/>
  <c r="M1796" i="8"/>
  <c r="N1796" i="8"/>
  <c r="O1796" i="8"/>
  <c r="P1796" i="8"/>
  <c r="Q1796" i="8" s="1"/>
  <c r="K1797" i="8"/>
  <c r="L1797" i="8"/>
  <c r="M1797" i="8"/>
  <c r="N1797" i="8"/>
  <c r="O1797" i="8"/>
  <c r="P1797" i="8"/>
  <c r="Q1797" i="8" s="1"/>
  <c r="K1798" i="8"/>
  <c r="L1798" i="8"/>
  <c r="M1798" i="8"/>
  <c r="N1798" i="8"/>
  <c r="O1798" i="8"/>
  <c r="P1798" i="8"/>
  <c r="Q1798" i="8" s="1"/>
  <c r="K1799" i="8"/>
  <c r="L1799" i="8"/>
  <c r="M1799" i="8"/>
  <c r="N1799" i="8"/>
  <c r="O1799" i="8"/>
  <c r="P1799" i="8"/>
  <c r="Q1799" i="8" s="1"/>
  <c r="K1800" i="8"/>
  <c r="L1800" i="8"/>
  <c r="M1800" i="8"/>
  <c r="N1800" i="8"/>
  <c r="O1800" i="8"/>
  <c r="P1800" i="8"/>
  <c r="Q1800" i="8" s="1"/>
  <c r="K1801" i="8"/>
  <c r="L1801" i="8"/>
  <c r="M1801" i="8"/>
  <c r="N1801" i="8"/>
  <c r="O1801" i="8"/>
  <c r="P1801" i="8"/>
  <c r="Q1801" i="8"/>
  <c r="K1802" i="8"/>
  <c r="L1802" i="8"/>
  <c r="M1802" i="8"/>
  <c r="N1802" i="8"/>
  <c r="O1802" i="8"/>
  <c r="P1802" i="8"/>
  <c r="Q1802" i="8"/>
  <c r="K1803" i="8"/>
  <c r="L1803" i="8"/>
  <c r="M1803" i="8"/>
  <c r="N1803" i="8"/>
  <c r="O1803" i="8"/>
  <c r="P1803" i="8"/>
  <c r="Q1803" i="8" s="1"/>
  <c r="K1804" i="8"/>
  <c r="L1804" i="8"/>
  <c r="M1804" i="8"/>
  <c r="N1804" i="8"/>
  <c r="O1804" i="8"/>
  <c r="P1804" i="8"/>
  <c r="Q1804" i="8" s="1"/>
  <c r="K1805" i="8"/>
  <c r="L1805" i="8"/>
  <c r="M1805" i="8"/>
  <c r="N1805" i="8"/>
  <c r="O1805" i="8"/>
  <c r="P1805" i="8"/>
  <c r="Q1805" i="8" s="1"/>
  <c r="K1806" i="8"/>
  <c r="L1806" i="8"/>
  <c r="M1806" i="8"/>
  <c r="N1806" i="8"/>
  <c r="O1806" i="8"/>
  <c r="P1806" i="8"/>
  <c r="Q1806" i="8"/>
  <c r="K1807" i="8"/>
  <c r="L1807" i="8"/>
  <c r="M1807" i="8"/>
  <c r="N1807" i="8"/>
  <c r="O1807" i="8"/>
  <c r="P1807" i="8"/>
  <c r="Q1807" i="8" s="1"/>
  <c r="K1808" i="8"/>
  <c r="L1808" i="8"/>
  <c r="M1808" i="8"/>
  <c r="N1808" i="8"/>
  <c r="O1808" i="8"/>
  <c r="P1808" i="8"/>
  <c r="Q1808" i="8" s="1"/>
  <c r="K1809" i="8"/>
  <c r="L1809" i="8"/>
  <c r="M1809" i="8"/>
  <c r="N1809" i="8"/>
  <c r="O1809" i="8"/>
  <c r="P1809" i="8"/>
  <c r="Q1809" i="8"/>
  <c r="K1810" i="8"/>
  <c r="L1810" i="8"/>
  <c r="M1810" i="8"/>
  <c r="N1810" i="8"/>
  <c r="O1810" i="8"/>
  <c r="P1810" i="8"/>
  <c r="Q1810" i="8" s="1"/>
  <c r="K1811" i="8"/>
  <c r="L1811" i="8"/>
  <c r="M1811" i="8"/>
  <c r="N1811" i="8"/>
  <c r="O1811" i="8"/>
  <c r="P1811" i="8"/>
  <c r="Q1811" i="8" s="1"/>
  <c r="K1812" i="8"/>
  <c r="L1812" i="8"/>
  <c r="M1812" i="8"/>
  <c r="N1812" i="8"/>
  <c r="O1812" i="8"/>
  <c r="P1812" i="8"/>
  <c r="Q1812" i="8" s="1"/>
  <c r="K1813" i="8"/>
  <c r="L1813" i="8"/>
  <c r="M1813" i="8"/>
  <c r="N1813" i="8"/>
  <c r="O1813" i="8"/>
  <c r="P1813" i="8"/>
  <c r="Q1813" i="8" s="1"/>
  <c r="K1814" i="8"/>
  <c r="L1814" i="8"/>
  <c r="M1814" i="8"/>
  <c r="N1814" i="8"/>
  <c r="O1814" i="8"/>
  <c r="P1814" i="8"/>
  <c r="Q1814" i="8"/>
  <c r="K1815" i="8"/>
  <c r="L1815" i="8"/>
  <c r="M1815" i="8"/>
  <c r="N1815" i="8"/>
  <c r="O1815" i="8"/>
  <c r="P1815" i="8"/>
  <c r="Q1815" i="8" s="1"/>
  <c r="K1816" i="8"/>
  <c r="L1816" i="8"/>
  <c r="M1816" i="8"/>
  <c r="N1816" i="8"/>
  <c r="O1816" i="8"/>
  <c r="P1816" i="8"/>
  <c r="Q1816" i="8" s="1"/>
  <c r="K1817" i="8"/>
  <c r="L1817" i="8"/>
  <c r="M1817" i="8"/>
  <c r="N1817" i="8"/>
  <c r="O1817" i="8"/>
  <c r="P1817" i="8"/>
  <c r="Q1817" i="8" s="1"/>
  <c r="K1818" i="8"/>
  <c r="L1818" i="8"/>
  <c r="M1818" i="8"/>
  <c r="N1818" i="8"/>
  <c r="O1818" i="8"/>
  <c r="P1818" i="8"/>
  <c r="Q1818" i="8" s="1"/>
  <c r="K1819" i="8"/>
  <c r="L1819" i="8"/>
  <c r="M1819" i="8"/>
  <c r="N1819" i="8"/>
  <c r="O1819" i="8"/>
  <c r="P1819" i="8"/>
  <c r="Q1819" i="8" s="1"/>
  <c r="K1820" i="8"/>
  <c r="L1820" i="8"/>
  <c r="M1820" i="8"/>
  <c r="N1820" i="8"/>
  <c r="O1820" i="8"/>
  <c r="P1820" i="8"/>
  <c r="Q1820" i="8" s="1"/>
  <c r="K1821" i="8"/>
  <c r="L1821" i="8"/>
  <c r="M1821" i="8"/>
  <c r="N1821" i="8"/>
  <c r="O1821" i="8"/>
  <c r="P1821" i="8"/>
  <c r="Q1821" i="8" s="1"/>
  <c r="K1822" i="8"/>
  <c r="L1822" i="8"/>
  <c r="M1822" i="8"/>
  <c r="N1822" i="8"/>
  <c r="O1822" i="8"/>
  <c r="P1822" i="8"/>
  <c r="Q1822" i="8" s="1"/>
  <c r="K1823" i="8"/>
  <c r="L1823" i="8"/>
  <c r="M1823" i="8"/>
  <c r="N1823" i="8"/>
  <c r="O1823" i="8"/>
  <c r="P1823" i="8"/>
  <c r="Q1823" i="8" s="1"/>
  <c r="K1824" i="8"/>
  <c r="L1824" i="8"/>
  <c r="M1824" i="8"/>
  <c r="N1824" i="8"/>
  <c r="O1824" i="8"/>
  <c r="P1824" i="8"/>
  <c r="Q1824" i="8" s="1"/>
  <c r="K1825" i="8"/>
  <c r="L1825" i="8"/>
  <c r="M1825" i="8"/>
  <c r="N1825" i="8"/>
  <c r="O1825" i="8"/>
  <c r="P1825" i="8"/>
  <c r="Q1825" i="8"/>
  <c r="K1826" i="8"/>
  <c r="L1826" i="8"/>
  <c r="M1826" i="8"/>
  <c r="N1826" i="8"/>
  <c r="O1826" i="8"/>
  <c r="P1826" i="8"/>
  <c r="Q1826" i="8"/>
  <c r="K1827" i="8"/>
  <c r="L1827" i="8"/>
  <c r="M1827" i="8"/>
  <c r="N1827" i="8"/>
  <c r="O1827" i="8"/>
  <c r="P1827" i="8"/>
  <c r="Q1827" i="8" s="1"/>
  <c r="K1828" i="8"/>
  <c r="L1828" i="8"/>
  <c r="M1828" i="8"/>
  <c r="N1828" i="8"/>
  <c r="O1828" i="8"/>
  <c r="P1828" i="8"/>
  <c r="Q1828" i="8" s="1"/>
  <c r="K1829" i="8"/>
  <c r="L1829" i="8"/>
  <c r="M1829" i="8"/>
  <c r="N1829" i="8"/>
  <c r="O1829" i="8"/>
  <c r="P1829" i="8"/>
  <c r="Q1829" i="8" s="1"/>
  <c r="K1830" i="8"/>
  <c r="L1830" i="8"/>
  <c r="M1830" i="8"/>
  <c r="N1830" i="8"/>
  <c r="O1830" i="8"/>
  <c r="P1830" i="8"/>
  <c r="Q1830" i="8"/>
  <c r="K1831" i="8"/>
  <c r="L1831" i="8"/>
  <c r="M1831" i="8"/>
  <c r="N1831" i="8"/>
  <c r="O1831" i="8"/>
  <c r="P1831" i="8"/>
  <c r="Q1831" i="8" s="1"/>
  <c r="K1832" i="8"/>
  <c r="L1832" i="8"/>
  <c r="M1832" i="8"/>
  <c r="N1832" i="8"/>
  <c r="O1832" i="8"/>
  <c r="P1832" i="8"/>
  <c r="Q1832" i="8" s="1"/>
  <c r="K1833" i="8"/>
  <c r="L1833" i="8"/>
  <c r="M1833" i="8"/>
  <c r="N1833" i="8"/>
  <c r="O1833" i="8"/>
  <c r="P1833" i="8"/>
  <c r="Q1833" i="8" s="1"/>
  <c r="K1834" i="8"/>
  <c r="L1834" i="8"/>
  <c r="M1834" i="8"/>
  <c r="N1834" i="8"/>
  <c r="O1834" i="8"/>
  <c r="P1834" i="8"/>
  <c r="Q1834" i="8"/>
  <c r="K1835" i="8"/>
  <c r="L1835" i="8"/>
  <c r="M1835" i="8"/>
  <c r="N1835" i="8"/>
  <c r="O1835" i="8"/>
  <c r="P1835" i="8"/>
  <c r="Q1835" i="8" s="1"/>
  <c r="K1836" i="8"/>
  <c r="L1836" i="8"/>
  <c r="M1836" i="8"/>
  <c r="N1836" i="8"/>
  <c r="O1836" i="8"/>
  <c r="P1836" i="8"/>
  <c r="Q1836" i="8" s="1"/>
  <c r="K1837" i="8"/>
  <c r="L1837" i="8"/>
  <c r="M1837" i="8"/>
  <c r="N1837" i="8"/>
  <c r="O1837" i="8"/>
  <c r="P1837" i="8"/>
  <c r="Q1837" i="8" s="1"/>
  <c r="K1838" i="8"/>
  <c r="L1838" i="8"/>
  <c r="M1838" i="8"/>
  <c r="N1838" i="8"/>
  <c r="O1838" i="8"/>
  <c r="P1838" i="8"/>
  <c r="Q1838" i="8" s="1"/>
  <c r="K1839" i="8"/>
  <c r="L1839" i="8"/>
  <c r="M1839" i="8"/>
  <c r="N1839" i="8"/>
  <c r="O1839" i="8"/>
  <c r="P1839" i="8"/>
  <c r="Q1839" i="8" s="1"/>
  <c r="K1840" i="8"/>
  <c r="L1840" i="8"/>
  <c r="M1840" i="8"/>
  <c r="N1840" i="8"/>
  <c r="O1840" i="8"/>
  <c r="P1840" i="8"/>
  <c r="Q1840" i="8" s="1"/>
  <c r="K1841" i="8"/>
  <c r="L1841" i="8"/>
  <c r="M1841" i="8"/>
  <c r="N1841" i="8"/>
  <c r="O1841" i="8"/>
  <c r="P1841" i="8"/>
  <c r="Q1841" i="8"/>
  <c r="K1842" i="8"/>
  <c r="L1842" i="8"/>
  <c r="M1842" i="8"/>
  <c r="N1842" i="8"/>
  <c r="O1842" i="8"/>
  <c r="P1842" i="8"/>
  <c r="Q1842" i="8" s="1"/>
  <c r="K1843" i="8"/>
  <c r="L1843" i="8"/>
  <c r="M1843" i="8"/>
  <c r="N1843" i="8"/>
  <c r="O1843" i="8"/>
  <c r="P1843" i="8"/>
  <c r="Q1843" i="8" s="1"/>
  <c r="K1844" i="8"/>
  <c r="L1844" i="8"/>
  <c r="M1844" i="8"/>
  <c r="N1844" i="8"/>
  <c r="O1844" i="8"/>
  <c r="P1844" i="8"/>
  <c r="Q1844" i="8" s="1"/>
  <c r="K1845" i="8"/>
  <c r="L1845" i="8"/>
  <c r="M1845" i="8"/>
  <c r="N1845" i="8"/>
  <c r="O1845" i="8"/>
  <c r="P1845" i="8"/>
  <c r="Q1845" i="8" s="1"/>
  <c r="K1846" i="8"/>
  <c r="L1846" i="8"/>
  <c r="M1846" i="8"/>
  <c r="N1846" i="8"/>
  <c r="O1846" i="8"/>
  <c r="P1846" i="8"/>
  <c r="Q1846" i="8"/>
  <c r="K1847" i="8"/>
  <c r="L1847" i="8"/>
  <c r="M1847" i="8"/>
  <c r="N1847" i="8"/>
  <c r="O1847" i="8"/>
  <c r="P1847" i="8"/>
  <c r="Q1847" i="8" s="1"/>
  <c r="K1848" i="8"/>
  <c r="L1848" i="8"/>
  <c r="M1848" i="8"/>
  <c r="N1848" i="8"/>
  <c r="O1848" i="8"/>
  <c r="P1848" i="8"/>
  <c r="Q1848" i="8" s="1"/>
  <c r="K1849" i="8"/>
  <c r="L1849" i="8"/>
  <c r="M1849" i="8"/>
  <c r="N1849" i="8"/>
  <c r="O1849" i="8"/>
  <c r="P1849" i="8"/>
  <c r="Q1849" i="8" s="1"/>
  <c r="K1850" i="8"/>
  <c r="L1850" i="8"/>
  <c r="M1850" i="8"/>
  <c r="N1850" i="8"/>
  <c r="O1850" i="8"/>
  <c r="P1850" i="8"/>
  <c r="Q1850" i="8"/>
  <c r="K1851" i="8"/>
  <c r="L1851" i="8"/>
  <c r="M1851" i="8"/>
  <c r="N1851" i="8"/>
  <c r="O1851" i="8"/>
  <c r="P1851" i="8"/>
  <c r="Q1851" i="8" s="1"/>
  <c r="K1852" i="8"/>
  <c r="L1852" i="8"/>
  <c r="M1852" i="8"/>
  <c r="N1852" i="8"/>
  <c r="O1852" i="8"/>
  <c r="P1852" i="8"/>
  <c r="Q1852" i="8" s="1"/>
  <c r="K1853" i="8"/>
  <c r="L1853" i="8"/>
  <c r="M1853" i="8"/>
  <c r="N1853" i="8"/>
  <c r="O1853" i="8"/>
  <c r="P1853" i="8"/>
  <c r="Q1853" i="8" s="1"/>
  <c r="K1854" i="8"/>
  <c r="L1854" i="8"/>
  <c r="M1854" i="8"/>
  <c r="N1854" i="8"/>
  <c r="O1854" i="8"/>
  <c r="P1854" i="8"/>
  <c r="Q1854" i="8" s="1"/>
  <c r="K1855" i="8"/>
  <c r="L1855" i="8"/>
  <c r="M1855" i="8"/>
  <c r="N1855" i="8"/>
  <c r="O1855" i="8"/>
  <c r="P1855" i="8"/>
  <c r="Q1855" i="8" s="1"/>
  <c r="K1856" i="8"/>
  <c r="L1856" i="8"/>
  <c r="M1856" i="8"/>
  <c r="N1856" i="8"/>
  <c r="O1856" i="8"/>
  <c r="P1856" i="8"/>
  <c r="Q1856" i="8" s="1"/>
  <c r="K1857" i="8"/>
  <c r="L1857" i="8"/>
  <c r="M1857" i="8"/>
  <c r="N1857" i="8"/>
  <c r="O1857" i="8"/>
  <c r="P1857" i="8"/>
  <c r="Q1857" i="8" s="1"/>
  <c r="K1858" i="8"/>
  <c r="L1858" i="8"/>
  <c r="M1858" i="8"/>
  <c r="N1858" i="8"/>
  <c r="O1858" i="8"/>
  <c r="P1858" i="8"/>
  <c r="Q1858" i="8" s="1"/>
  <c r="K1859" i="8"/>
  <c r="L1859" i="8"/>
  <c r="M1859" i="8"/>
  <c r="N1859" i="8"/>
  <c r="O1859" i="8"/>
  <c r="P1859" i="8"/>
  <c r="Q1859" i="8" s="1"/>
  <c r="K1860" i="8"/>
  <c r="L1860" i="8"/>
  <c r="M1860" i="8"/>
  <c r="N1860" i="8"/>
  <c r="O1860" i="8"/>
  <c r="P1860" i="8"/>
  <c r="Q1860" i="8" s="1"/>
  <c r="K1861" i="8"/>
  <c r="L1861" i="8"/>
  <c r="M1861" i="8"/>
  <c r="N1861" i="8"/>
  <c r="O1861" i="8"/>
  <c r="P1861" i="8"/>
  <c r="Q1861" i="8" s="1"/>
  <c r="K1862" i="8"/>
  <c r="L1862" i="8"/>
  <c r="M1862" i="8"/>
  <c r="N1862" i="8"/>
  <c r="O1862" i="8"/>
  <c r="P1862" i="8"/>
  <c r="Q1862" i="8" s="1"/>
  <c r="K1863" i="8"/>
  <c r="L1863" i="8"/>
  <c r="M1863" i="8"/>
  <c r="N1863" i="8"/>
  <c r="O1863" i="8"/>
  <c r="P1863" i="8"/>
  <c r="Q1863" i="8" s="1"/>
  <c r="K1864" i="8"/>
  <c r="L1864" i="8"/>
  <c r="M1864" i="8"/>
  <c r="N1864" i="8"/>
  <c r="O1864" i="8"/>
  <c r="P1864" i="8"/>
  <c r="Q1864" i="8" s="1"/>
  <c r="K1865" i="8"/>
  <c r="L1865" i="8"/>
  <c r="M1865" i="8"/>
  <c r="N1865" i="8"/>
  <c r="O1865" i="8"/>
  <c r="P1865" i="8"/>
  <c r="Q1865" i="8"/>
  <c r="K1866" i="8"/>
  <c r="L1866" i="8"/>
  <c r="M1866" i="8"/>
  <c r="N1866" i="8"/>
  <c r="O1866" i="8"/>
  <c r="P1866" i="8"/>
  <c r="Q1866" i="8"/>
  <c r="K1867" i="8"/>
  <c r="L1867" i="8"/>
  <c r="M1867" i="8"/>
  <c r="N1867" i="8"/>
  <c r="O1867" i="8"/>
  <c r="P1867" i="8"/>
  <c r="Q1867" i="8" s="1"/>
  <c r="K1868" i="8"/>
  <c r="L1868" i="8"/>
  <c r="M1868" i="8"/>
  <c r="N1868" i="8"/>
  <c r="O1868" i="8"/>
  <c r="P1868" i="8"/>
  <c r="Q1868" i="8" s="1"/>
  <c r="K1869" i="8"/>
  <c r="L1869" i="8"/>
  <c r="M1869" i="8"/>
  <c r="N1869" i="8"/>
  <c r="O1869" i="8"/>
  <c r="P1869" i="8"/>
  <c r="Q1869" i="8" s="1"/>
  <c r="K1870" i="8"/>
  <c r="L1870" i="8"/>
  <c r="M1870" i="8"/>
  <c r="N1870" i="8"/>
  <c r="O1870" i="8"/>
  <c r="P1870" i="8"/>
  <c r="Q1870" i="8"/>
  <c r="K1871" i="8"/>
  <c r="L1871" i="8"/>
  <c r="M1871" i="8"/>
  <c r="N1871" i="8"/>
  <c r="O1871" i="8"/>
  <c r="P1871" i="8"/>
  <c r="Q1871" i="8" s="1"/>
  <c r="K1872" i="8"/>
  <c r="L1872" i="8"/>
  <c r="M1872" i="8"/>
  <c r="N1872" i="8"/>
  <c r="O1872" i="8"/>
  <c r="P1872" i="8"/>
  <c r="Q1872" i="8" s="1"/>
  <c r="K1873" i="8"/>
  <c r="L1873" i="8"/>
  <c r="M1873" i="8"/>
  <c r="N1873" i="8"/>
  <c r="O1873" i="8"/>
  <c r="P1873" i="8"/>
  <c r="Q1873" i="8"/>
  <c r="K1874" i="8"/>
  <c r="L1874" i="8"/>
  <c r="M1874" i="8"/>
  <c r="N1874" i="8"/>
  <c r="O1874" i="8"/>
  <c r="P1874" i="8"/>
  <c r="Q1874" i="8" s="1"/>
  <c r="K1875" i="8"/>
  <c r="L1875" i="8"/>
  <c r="M1875" i="8"/>
  <c r="N1875" i="8"/>
  <c r="O1875" i="8"/>
  <c r="P1875" i="8"/>
  <c r="Q1875" i="8" s="1"/>
  <c r="K1876" i="8"/>
  <c r="L1876" i="8"/>
  <c r="M1876" i="8"/>
  <c r="N1876" i="8"/>
  <c r="O1876" i="8"/>
  <c r="P1876" i="8"/>
  <c r="Q1876" i="8" s="1"/>
  <c r="K1877" i="8"/>
  <c r="L1877" i="8"/>
  <c r="M1877" i="8"/>
  <c r="N1877" i="8"/>
  <c r="O1877" i="8"/>
  <c r="P1877" i="8"/>
  <c r="Q1877" i="8" s="1"/>
  <c r="K1878" i="8"/>
  <c r="L1878" i="8"/>
  <c r="M1878" i="8"/>
  <c r="N1878" i="8"/>
  <c r="O1878" i="8"/>
  <c r="P1878" i="8"/>
  <c r="Q1878" i="8"/>
  <c r="K1879" i="8"/>
  <c r="L1879" i="8"/>
  <c r="M1879" i="8"/>
  <c r="N1879" i="8"/>
  <c r="O1879" i="8"/>
  <c r="P1879" i="8"/>
  <c r="Q1879" i="8" s="1"/>
  <c r="K1880" i="8"/>
  <c r="L1880" i="8"/>
  <c r="M1880" i="8"/>
  <c r="N1880" i="8"/>
  <c r="O1880" i="8"/>
  <c r="P1880" i="8"/>
  <c r="Q1880" i="8" s="1"/>
  <c r="K1881" i="8"/>
  <c r="L1881" i="8"/>
  <c r="M1881" i="8"/>
  <c r="N1881" i="8"/>
  <c r="O1881" i="8"/>
  <c r="P1881" i="8"/>
  <c r="Q1881" i="8" s="1"/>
  <c r="K1882" i="8"/>
  <c r="L1882" i="8"/>
  <c r="M1882" i="8"/>
  <c r="N1882" i="8"/>
  <c r="O1882" i="8"/>
  <c r="P1882" i="8"/>
  <c r="Q1882" i="8" s="1"/>
  <c r="K1883" i="8"/>
  <c r="L1883" i="8"/>
  <c r="M1883" i="8"/>
  <c r="N1883" i="8"/>
  <c r="O1883" i="8"/>
  <c r="P1883" i="8"/>
  <c r="Q1883" i="8" s="1"/>
  <c r="K1884" i="8"/>
  <c r="L1884" i="8"/>
  <c r="M1884" i="8"/>
  <c r="N1884" i="8"/>
  <c r="O1884" i="8"/>
  <c r="P1884" i="8"/>
  <c r="Q1884" i="8" s="1"/>
  <c r="K1885" i="8"/>
  <c r="L1885" i="8"/>
  <c r="M1885" i="8"/>
  <c r="N1885" i="8"/>
  <c r="O1885" i="8"/>
  <c r="P1885" i="8"/>
  <c r="Q1885" i="8" s="1"/>
  <c r="K1886" i="8"/>
  <c r="L1886" i="8"/>
  <c r="M1886" i="8"/>
  <c r="N1886" i="8"/>
  <c r="O1886" i="8"/>
  <c r="P1886" i="8"/>
  <c r="Q1886" i="8" s="1"/>
  <c r="K1887" i="8"/>
  <c r="L1887" i="8"/>
  <c r="M1887" i="8"/>
  <c r="N1887" i="8"/>
  <c r="O1887" i="8"/>
  <c r="P1887" i="8"/>
  <c r="Q1887" i="8" s="1"/>
  <c r="K1888" i="8"/>
  <c r="L1888" i="8"/>
  <c r="M1888" i="8"/>
  <c r="N1888" i="8"/>
  <c r="O1888" i="8"/>
  <c r="P1888" i="8"/>
  <c r="Q1888" i="8" s="1"/>
  <c r="K1889" i="8"/>
  <c r="L1889" i="8"/>
  <c r="M1889" i="8"/>
  <c r="N1889" i="8"/>
  <c r="O1889" i="8"/>
  <c r="P1889" i="8"/>
  <c r="Q1889" i="8"/>
  <c r="K1890" i="8"/>
  <c r="L1890" i="8"/>
  <c r="M1890" i="8"/>
  <c r="N1890" i="8"/>
  <c r="O1890" i="8"/>
  <c r="P1890" i="8"/>
  <c r="Q1890" i="8"/>
  <c r="K1891" i="8"/>
  <c r="L1891" i="8"/>
  <c r="M1891" i="8"/>
  <c r="N1891" i="8"/>
  <c r="O1891" i="8"/>
  <c r="P1891" i="8"/>
  <c r="Q1891" i="8" s="1"/>
  <c r="K1892" i="8"/>
  <c r="L1892" i="8"/>
  <c r="M1892" i="8"/>
  <c r="N1892" i="8"/>
  <c r="O1892" i="8"/>
  <c r="P1892" i="8"/>
  <c r="Q1892" i="8" s="1"/>
  <c r="K1893" i="8"/>
  <c r="L1893" i="8"/>
  <c r="M1893" i="8"/>
  <c r="N1893" i="8"/>
  <c r="O1893" i="8"/>
  <c r="P1893" i="8"/>
  <c r="Q1893" i="8" s="1"/>
  <c r="K1894" i="8"/>
  <c r="L1894" i="8"/>
  <c r="M1894" i="8"/>
  <c r="N1894" i="8"/>
  <c r="O1894" i="8"/>
  <c r="P1894" i="8"/>
  <c r="Q1894" i="8"/>
  <c r="K1895" i="8"/>
  <c r="L1895" i="8"/>
  <c r="M1895" i="8"/>
  <c r="N1895" i="8"/>
  <c r="O1895" i="8"/>
  <c r="P1895" i="8"/>
  <c r="Q1895" i="8" s="1"/>
  <c r="K1896" i="8"/>
  <c r="L1896" i="8"/>
  <c r="M1896" i="8"/>
  <c r="N1896" i="8"/>
  <c r="O1896" i="8"/>
  <c r="P1896" i="8"/>
  <c r="Q1896" i="8" s="1"/>
  <c r="K1897" i="8"/>
  <c r="L1897" i="8"/>
  <c r="M1897" i="8"/>
  <c r="N1897" i="8"/>
  <c r="O1897" i="8"/>
  <c r="P1897" i="8"/>
  <c r="Q1897" i="8" s="1"/>
  <c r="K1898" i="8"/>
  <c r="L1898" i="8"/>
  <c r="M1898" i="8"/>
  <c r="N1898" i="8"/>
  <c r="O1898" i="8"/>
  <c r="P1898" i="8"/>
  <c r="Q1898" i="8"/>
  <c r="K1899" i="8"/>
  <c r="L1899" i="8"/>
  <c r="M1899" i="8"/>
  <c r="N1899" i="8"/>
  <c r="O1899" i="8"/>
  <c r="P1899" i="8"/>
  <c r="Q1899" i="8" s="1"/>
  <c r="K1900" i="8"/>
  <c r="L1900" i="8"/>
  <c r="M1900" i="8"/>
  <c r="N1900" i="8"/>
  <c r="O1900" i="8"/>
  <c r="P1900" i="8"/>
  <c r="Q1900" i="8" s="1"/>
  <c r="K1901" i="8"/>
  <c r="L1901" i="8"/>
  <c r="M1901" i="8"/>
  <c r="N1901" i="8"/>
  <c r="O1901" i="8"/>
  <c r="P1901" i="8"/>
  <c r="Q1901" i="8" s="1"/>
  <c r="K1902" i="8"/>
  <c r="L1902" i="8"/>
  <c r="M1902" i="8"/>
  <c r="N1902" i="8"/>
  <c r="O1902" i="8"/>
  <c r="P1902" i="8"/>
  <c r="Q1902" i="8" s="1"/>
  <c r="K1903" i="8"/>
  <c r="L1903" i="8"/>
  <c r="M1903" i="8"/>
  <c r="N1903" i="8"/>
  <c r="O1903" i="8"/>
  <c r="P1903" i="8"/>
  <c r="Q1903" i="8" s="1"/>
  <c r="K1904" i="8"/>
  <c r="L1904" i="8"/>
  <c r="M1904" i="8"/>
  <c r="N1904" i="8"/>
  <c r="O1904" i="8"/>
  <c r="P1904" i="8"/>
  <c r="Q1904" i="8" s="1"/>
  <c r="K1905" i="8"/>
  <c r="L1905" i="8"/>
  <c r="M1905" i="8"/>
  <c r="N1905" i="8"/>
  <c r="O1905" i="8"/>
  <c r="P1905" i="8"/>
  <c r="Q1905" i="8"/>
  <c r="K1906" i="8"/>
  <c r="L1906" i="8"/>
  <c r="M1906" i="8"/>
  <c r="N1906" i="8"/>
  <c r="O1906" i="8"/>
  <c r="P1906" i="8"/>
  <c r="Q1906" i="8" s="1"/>
  <c r="K1907" i="8"/>
  <c r="L1907" i="8"/>
  <c r="M1907" i="8"/>
  <c r="N1907" i="8"/>
  <c r="O1907" i="8"/>
  <c r="P1907" i="8"/>
  <c r="Q1907" i="8" s="1"/>
  <c r="K1908" i="8"/>
  <c r="L1908" i="8"/>
  <c r="M1908" i="8"/>
  <c r="N1908" i="8"/>
  <c r="O1908" i="8"/>
  <c r="P1908" i="8"/>
  <c r="Q1908" i="8" s="1"/>
  <c r="K1909" i="8"/>
  <c r="L1909" i="8"/>
  <c r="M1909" i="8"/>
  <c r="N1909" i="8"/>
  <c r="O1909" i="8"/>
  <c r="P1909" i="8"/>
  <c r="Q1909" i="8" s="1"/>
  <c r="K1910" i="8"/>
  <c r="L1910" i="8"/>
  <c r="M1910" i="8"/>
  <c r="N1910" i="8"/>
  <c r="O1910" i="8"/>
  <c r="P1910" i="8"/>
  <c r="Q1910" i="8"/>
  <c r="K1911" i="8"/>
  <c r="L1911" i="8"/>
  <c r="M1911" i="8"/>
  <c r="N1911" i="8"/>
  <c r="O1911" i="8"/>
  <c r="P1911" i="8"/>
  <c r="Q1911" i="8" s="1"/>
  <c r="K1912" i="8"/>
  <c r="L1912" i="8"/>
  <c r="M1912" i="8"/>
  <c r="N1912" i="8"/>
  <c r="O1912" i="8"/>
  <c r="P1912" i="8"/>
  <c r="Q1912" i="8" s="1"/>
  <c r="K1913" i="8"/>
  <c r="L1913" i="8"/>
  <c r="M1913" i="8"/>
  <c r="N1913" i="8"/>
  <c r="O1913" i="8"/>
  <c r="P1913" i="8"/>
  <c r="Q1913" i="8" s="1"/>
  <c r="K1914" i="8"/>
  <c r="L1914" i="8"/>
  <c r="M1914" i="8"/>
  <c r="N1914" i="8"/>
  <c r="O1914" i="8"/>
  <c r="P1914" i="8"/>
  <c r="Q1914" i="8"/>
  <c r="K1915" i="8"/>
  <c r="L1915" i="8"/>
  <c r="M1915" i="8"/>
  <c r="N1915" i="8"/>
  <c r="O1915" i="8"/>
  <c r="P1915" i="8"/>
  <c r="Q1915" i="8" s="1"/>
  <c r="K1916" i="8"/>
  <c r="L1916" i="8"/>
  <c r="M1916" i="8"/>
  <c r="N1916" i="8"/>
  <c r="O1916" i="8"/>
  <c r="P1916" i="8"/>
  <c r="Q1916" i="8" s="1"/>
  <c r="K1917" i="8"/>
  <c r="L1917" i="8"/>
  <c r="M1917" i="8"/>
  <c r="N1917" i="8"/>
  <c r="O1917" i="8"/>
  <c r="P1917" i="8"/>
  <c r="Q1917" i="8" s="1"/>
  <c r="K1918" i="8"/>
  <c r="L1918" i="8"/>
  <c r="M1918" i="8"/>
  <c r="N1918" i="8"/>
  <c r="O1918" i="8"/>
  <c r="P1918" i="8"/>
  <c r="Q1918" i="8" s="1"/>
  <c r="K1919" i="8"/>
  <c r="L1919" i="8"/>
  <c r="M1919" i="8"/>
  <c r="N1919" i="8"/>
  <c r="O1919" i="8"/>
  <c r="P1919" i="8"/>
  <c r="Q1919" i="8" s="1"/>
  <c r="K1920" i="8"/>
  <c r="L1920" i="8"/>
  <c r="M1920" i="8"/>
  <c r="N1920" i="8"/>
  <c r="O1920" i="8"/>
  <c r="P1920" i="8"/>
  <c r="Q1920" i="8" s="1"/>
  <c r="K1921" i="8"/>
  <c r="L1921" i="8"/>
  <c r="M1921" i="8"/>
  <c r="N1921" i="8"/>
  <c r="O1921" i="8"/>
  <c r="P1921" i="8"/>
  <c r="Q1921" i="8" s="1"/>
  <c r="K1922" i="8"/>
  <c r="L1922" i="8"/>
  <c r="M1922" i="8"/>
  <c r="N1922" i="8"/>
  <c r="O1922" i="8"/>
  <c r="P1922" i="8"/>
  <c r="Q1922" i="8" s="1"/>
  <c r="K1923" i="8"/>
  <c r="L1923" i="8"/>
  <c r="M1923" i="8"/>
  <c r="N1923" i="8"/>
  <c r="O1923" i="8"/>
  <c r="P1923" i="8"/>
  <c r="Q1923" i="8" s="1"/>
  <c r="K1924" i="8"/>
  <c r="L1924" i="8"/>
  <c r="M1924" i="8"/>
  <c r="N1924" i="8"/>
  <c r="O1924" i="8"/>
  <c r="P1924" i="8"/>
  <c r="Q1924" i="8" s="1"/>
  <c r="K1925" i="8"/>
  <c r="L1925" i="8"/>
  <c r="M1925" i="8"/>
  <c r="N1925" i="8"/>
  <c r="O1925" i="8"/>
  <c r="P1925" i="8"/>
  <c r="Q1925" i="8" s="1"/>
  <c r="K1926" i="8"/>
  <c r="L1926" i="8"/>
  <c r="M1926" i="8"/>
  <c r="N1926" i="8"/>
  <c r="O1926" i="8"/>
  <c r="P1926" i="8"/>
  <c r="Q1926" i="8" s="1"/>
  <c r="K1927" i="8"/>
  <c r="L1927" i="8"/>
  <c r="M1927" i="8"/>
  <c r="N1927" i="8"/>
  <c r="O1927" i="8"/>
  <c r="P1927" i="8"/>
  <c r="Q1927" i="8" s="1"/>
  <c r="K1928" i="8"/>
  <c r="L1928" i="8"/>
  <c r="M1928" i="8"/>
  <c r="N1928" i="8"/>
  <c r="O1928" i="8"/>
  <c r="P1928" i="8"/>
  <c r="Q1928" i="8" s="1"/>
  <c r="K1929" i="8"/>
  <c r="L1929" i="8"/>
  <c r="M1929" i="8"/>
  <c r="N1929" i="8"/>
  <c r="O1929" i="8"/>
  <c r="P1929" i="8"/>
  <c r="Q1929" i="8"/>
  <c r="K1930" i="8"/>
  <c r="L1930" i="8"/>
  <c r="M1930" i="8"/>
  <c r="N1930" i="8"/>
  <c r="O1930" i="8"/>
  <c r="P1930" i="8"/>
  <c r="Q1930" i="8"/>
  <c r="K1931" i="8"/>
  <c r="L1931" i="8"/>
  <c r="M1931" i="8"/>
  <c r="N1931" i="8"/>
  <c r="O1931" i="8"/>
  <c r="P1931" i="8"/>
  <c r="Q1931" i="8" s="1"/>
  <c r="K1932" i="8"/>
  <c r="L1932" i="8"/>
  <c r="M1932" i="8"/>
  <c r="N1932" i="8"/>
  <c r="O1932" i="8"/>
  <c r="P1932" i="8"/>
  <c r="Q1932" i="8" s="1"/>
  <c r="K1933" i="8"/>
  <c r="L1933" i="8"/>
  <c r="M1933" i="8"/>
  <c r="N1933" i="8"/>
  <c r="O1933" i="8"/>
  <c r="P1933" i="8"/>
  <c r="Q1933" i="8" s="1"/>
  <c r="K1934" i="8"/>
  <c r="L1934" i="8"/>
  <c r="M1934" i="8"/>
  <c r="N1934" i="8"/>
  <c r="O1934" i="8"/>
  <c r="P1934" i="8"/>
  <c r="Q1934" i="8"/>
  <c r="K1935" i="8"/>
  <c r="L1935" i="8"/>
  <c r="M1935" i="8"/>
  <c r="N1935" i="8"/>
  <c r="O1935" i="8"/>
  <c r="P1935" i="8"/>
  <c r="Q1935" i="8" s="1"/>
  <c r="K1936" i="8"/>
  <c r="L1936" i="8"/>
  <c r="M1936" i="8"/>
  <c r="N1936" i="8"/>
  <c r="O1936" i="8"/>
  <c r="P1936" i="8"/>
  <c r="Q1936" i="8" s="1"/>
  <c r="K1937" i="8"/>
  <c r="L1937" i="8"/>
  <c r="M1937" i="8"/>
  <c r="N1937" i="8"/>
  <c r="O1937" i="8"/>
  <c r="P1937" i="8"/>
  <c r="Q1937" i="8"/>
  <c r="K1938" i="8"/>
  <c r="L1938" i="8"/>
  <c r="M1938" i="8"/>
  <c r="N1938" i="8"/>
  <c r="O1938" i="8"/>
  <c r="P1938" i="8"/>
  <c r="Q1938" i="8" s="1"/>
  <c r="K1939" i="8"/>
  <c r="L1939" i="8"/>
  <c r="M1939" i="8"/>
  <c r="N1939" i="8"/>
  <c r="O1939" i="8"/>
  <c r="P1939" i="8"/>
  <c r="Q1939" i="8" s="1"/>
  <c r="K1940" i="8"/>
  <c r="L1940" i="8"/>
  <c r="M1940" i="8"/>
  <c r="N1940" i="8"/>
  <c r="O1940" i="8"/>
  <c r="P1940" i="8"/>
  <c r="Q1940" i="8" s="1"/>
  <c r="K1941" i="8"/>
  <c r="L1941" i="8"/>
  <c r="M1941" i="8"/>
  <c r="N1941" i="8"/>
  <c r="O1941" i="8"/>
  <c r="P1941" i="8"/>
  <c r="Q1941" i="8" s="1"/>
  <c r="K1942" i="8"/>
  <c r="L1942" i="8"/>
  <c r="M1942" i="8"/>
  <c r="N1942" i="8"/>
  <c r="O1942" i="8"/>
  <c r="P1942" i="8"/>
  <c r="Q1942" i="8"/>
  <c r="K1943" i="8"/>
  <c r="L1943" i="8"/>
  <c r="M1943" i="8"/>
  <c r="N1943" i="8"/>
  <c r="O1943" i="8"/>
  <c r="P1943" i="8"/>
  <c r="Q1943" i="8" s="1"/>
  <c r="K1944" i="8"/>
  <c r="L1944" i="8"/>
  <c r="M1944" i="8"/>
  <c r="N1944" i="8"/>
  <c r="O1944" i="8"/>
  <c r="P1944" i="8"/>
  <c r="Q1944" i="8" s="1"/>
  <c r="K1945" i="8"/>
  <c r="L1945" i="8"/>
  <c r="M1945" i="8"/>
  <c r="N1945" i="8"/>
  <c r="O1945" i="8"/>
  <c r="P1945" i="8"/>
  <c r="Q1945" i="8" s="1"/>
  <c r="K1946" i="8"/>
  <c r="L1946" i="8"/>
  <c r="M1946" i="8"/>
  <c r="N1946" i="8"/>
  <c r="O1946" i="8"/>
  <c r="P1946" i="8"/>
  <c r="Q1946" i="8" s="1"/>
  <c r="K1947" i="8"/>
  <c r="L1947" i="8"/>
  <c r="M1947" i="8"/>
  <c r="N1947" i="8"/>
  <c r="O1947" i="8"/>
  <c r="P1947" i="8"/>
  <c r="Q1947" i="8" s="1"/>
  <c r="K1948" i="8"/>
  <c r="L1948" i="8"/>
  <c r="M1948" i="8"/>
  <c r="N1948" i="8"/>
  <c r="O1948" i="8"/>
  <c r="P1948" i="8"/>
  <c r="Q1948" i="8" s="1"/>
  <c r="K1949" i="8"/>
  <c r="L1949" i="8"/>
  <c r="M1949" i="8"/>
  <c r="N1949" i="8"/>
  <c r="O1949" i="8"/>
  <c r="P1949" i="8"/>
  <c r="Q1949" i="8" s="1"/>
  <c r="K1950" i="8"/>
  <c r="L1950" i="8"/>
  <c r="M1950" i="8"/>
  <c r="N1950" i="8"/>
  <c r="O1950" i="8"/>
  <c r="P1950" i="8"/>
  <c r="Q1950" i="8" s="1"/>
  <c r="K1951" i="8"/>
  <c r="L1951" i="8"/>
  <c r="M1951" i="8"/>
  <c r="N1951" i="8"/>
  <c r="O1951" i="8"/>
  <c r="P1951" i="8"/>
  <c r="Q1951" i="8" s="1"/>
  <c r="K1952" i="8"/>
  <c r="L1952" i="8"/>
  <c r="M1952" i="8"/>
  <c r="N1952" i="8"/>
  <c r="O1952" i="8"/>
  <c r="P1952" i="8"/>
  <c r="Q1952" i="8" s="1"/>
  <c r="K1953" i="8"/>
  <c r="L1953" i="8"/>
  <c r="M1953" i="8"/>
  <c r="N1953" i="8"/>
  <c r="O1953" i="8"/>
  <c r="P1953" i="8"/>
  <c r="Q1953" i="8"/>
  <c r="K1954" i="8"/>
  <c r="L1954" i="8"/>
  <c r="M1954" i="8"/>
  <c r="N1954" i="8"/>
  <c r="O1954" i="8"/>
  <c r="P1954" i="8"/>
  <c r="Q1954" i="8"/>
  <c r="K1955" i="8"/>
  <c r="L1955" i="8"/>
  <c r="M1955" i="8"/>
  <c r="N1955" i="8"/>
  <c r="O1955" i="8"/>
  <c r="P1955" i="8"/>
  <c r="Q1955" i="8" s="1"/>
  <c r="K1956" i="8"/>
  <c r="L1956" i="8"/>
  <c r="M1956" i="8"/>
  <c r="N1956" i="8"/>
  <c r="O1956" i="8"/>
  <c r="P1956" i="8"/>
  <c r="Q1956" i="8" s="1"/>
  <c r="K1957" i="8"/>
  <c r="L1957" i="8"/>
  <c r="M1957" i="8"/>
  <c r="N1957" i="8"/>
  <c r="O1957" i="8"/>
  <c r="P1957" i="8"/>
  <c r="Q1957" i="8" s="1"/>
  <c r="K1958" i="8"/>
  <c r="L1958" i="8"/>
  <c r="M1958" i="8"/>
  <c r="N1958" i="8"/>
  <c r="O1958" i="8"/>
  <c r="P1958" i="8"/>
  <c r="Q1958" i="8"/>
  <c r="K1959" i="8"/>
  <c r="L1959" i="8"/>
  <c r="M1959" i="8"/>
  <c r="N1959" i="8"/>
  <c r="O1959" i="8"/>
  <c r="P1959" i="8"/>
  <c r="Q1959" i="8" s="1"/>
  <c r="K1960" i="8"/>
  <c r="L1960" i="8"/>
  <c r="M1960" i="8"/>
  <c r="N1960" i="8"/>
  <c r="O1960" i="8"/>
  <c r="P1960" i="8"/>
  <c r="Q1960" i="8" s="1"/>
  <c r="K1961" i="8"/>
  <c r="L1961" i="8"/>
  <c r="M1961" i="8"/>
  <c r="N1961" i="8"/>
  <c r="O1961" i="8"/>
  <c r="P1961" i="8"/>
  <c r="Q1961" i="8" s="1"/>
  <c r="K1962" i="8"/>
  <c r="L1962" i="8"/>
  <c r="M1962" i="8"/>
  <c r="N1962" i="8"/>
  <c r="O1962" i="8"/>
  <c r="P1962" i="8"/>
  <c r="Q1962" i="8"/>
  <c r="K1963" i="8"/>
  <c r="L1963" i="8"/>
  <c r="M1963" i="8"/>
  <c r="N1963" i="8"/>
  <c r="O1963" i="8"/>
  <c r="P1963" i="8"/>
  <c r="Q1963" i="8" s="1"/>
  <c r="K1964" i="8"/>
  <c r="L1964" i="8"/>
  <c r="M1964" i="8"/>
  <c r="N1964" i="8"/>
  <c r="O1964" i="8"/>
  <c r="P1964" i="8"/>
  <c r="Q1964" i="8" s="1"/>
  <c r="K1965" i="8"/>
  <c r="L1965" i="8"/>
  <c r="M1965" i="8"/>
  <c r="N1965" i="8"/>
  <c r="O1965" i="8"/>
  <c r="P1965" i="8"/>
  <c r="Q1965" i="8" s="1"/>
  <c r="K1966" i="8"/>
  <c r="L1966" i="8"/>
  <c r="M1966" i="8"/>
  <c r="N1966" i="8"/>
  <c r="O1966" i="8"/>
  <c r="P1966" i="8"/>
  <c r="Q1966" i="8" s="1"/>
  <c r="K1967" i="8"/>
  <c r="L1967" i="8"/>
  <c r="M1967" i="8"/>
  <c r="N1967" i="8"/>
  <c r="O1967" i="8"/>
  <c r="P1967" i="8"/>
  <c r="Q1967" i="8" s="1"/>
  <c r="K1968" i="8"/>
  <c r="L1968" i="8"/>
  <c r="M1968" i="8"/>
  <c r="N1968" i="8"/>
  <c r="O1968" i="8"/>
  <c r="P1968" i="8"/>
  <c r="Q1968" i="8" s="1"/>
  <c r="K1969" i="8"/>
  <c r="L1969" i="8"/>
  <c r="M1969" i="8"/>
  <c r="N1969" i="8"/>
  <c r="O1969" i="8"/>
  <c r="P1969" i="8"/>
  <c r="Q1969" i="8"/>
  <c r="K1970" i="8"/>
  <c r="L1970" i="8"/>
  <c r="M1970" i="8"/>
  <c r="N1970" i="8"/>
  <c r="O1970" i="8"/>
  <c r="P1970" i="8"/>
  <c r="Q1970" i="8" s="1"/>
  <c r="K1971" i="8"/>
  <c r="L1971" i="8"/>
  <c r="M1971" i="8"/>
  <c r="N1971" i="8"/>
  <c r="O1971" i="8"/>
  <c r="P1971" i="8"/>
  <c r="Q1971" i="8" s="1"/>
  <c r="K1972" i="8"/>
  <c r="L1972" i="8"/>
  <c r="M1972" i="8"/>
  <c r="N1972" i="8"/>
  <c r="O1972" i="8"/>
  <c r="P1972" i="8"/>
  <c r="Q1972" i="8" s="1"/>
  <c r="K1973" i="8"/>
  <c r="L1973" i="8"/>
  <c r="M1973" i="8"/>
  <c r="N1973" i="8"/>
  <c r="O1973" i="8"/>
  <c r="P1973" i="8"/>
  <c r="Q1973" i="8" s="1"/>
  <c r="K1974" i="8"/>
  <c r="L1974" i="8"/>
  <c r="M1974" i="8"/>
  <c r="N1974" i="8"/>
  <c r="O1974" i="8"/>
  <c r="P1974" i="8"/>
  <c r="Q1974" i="8"/>
  <c r="K1975" i="8"/>
  <c r="L1975" i="8"/>
  <c r="M1975" i="8"/>
  <c r="N1975" i="8"/>
  <c r="O1975" i="8"/>
  <c r="P1975" i="8"/>
  <c r="Q1975" i="8" s="1"/>
  <c r="K1976" i="8"/>
  <c r="L1976" i="8"/>
  <c r="M1976" i="8"/>
  <c r="N1976" i="8"/>
  <c r="O1976" i="8"/>
  <c r="P1976" i="8"/>
  <c r="Q1976" i="8" s="1"/>
  <c r="K1977" i="8"/>
  <c r="L1977" i="8"/>
  <c r="M1977" i="8"/>
  <c r="N1977" i="8"/>
  <c r="O1977" i="8"/>
  <c r="P1977" i="8"/>
  <c r="Q1977" i="8" s="1"/>
  <c r="K1978" i="8"/>
  <c r="L1978" i="8"/>
  <c r="M1978" i="8"/>
  <c r="N1978" i="8"/>
  <c r="O1978" i="8"/>
  <c r="P1978" i="8"/>
  <c r="Q1978" i="8"/>
  <c r="K1979" i="8"/>
  <c r="L1979" i="8"/>
  <c r="M1979" i="8"/>
  <c r="N1979" i="8"/>
  <c r="O1979" i="8"/>
  <c r="P1979" i="8"/>
  <c r="Q1979" i="8" s="1"/>
  <c r="K1980" i="8"/>
  <c r="L1980" i="8"/>
  <c r="M1980" i="8"/>
  <c r="N1980" i="8"/>
  <c r="O1980" i="8"/>
  <c r="P1980" i="8"/>
  <c r="Q1980" i="8" s="1"/>
  <c r="K1981" i="8"/>
  <c r="L1981" i="8"/>
  <c r="M1981" i="8"/>
  <c r="N1981" i="8"/>
  <c r="O1981" i="8"/>
  <c r="P1981" i="8"/>
  <c r="Q1981" i="8" s="1"/>
  <c r="K1982" i="8"/>
  <c r="L1982" i="8"/>
  <c r="M1982" i="8"/>
  <c r="N1982" i="8"/>
  <c r="O1982" i="8"/>
  <c r="P1982" i="8"/>
  <c r="Q1982" i="8" s="1"/>
  <c r="K1983" i="8"/>
  <c r="L1983" i="8"/>
  <c r="M1983" i="8"/>
  <c r="N1983" i="8"/>
  <c r="O1983" i="8"/>
  <c r="P1983" i="8"/>
  <c r="Q1983" i="8" s="1"/>
  <c r="K1984" i="8"/>
  <c r="L1984" i="8"/>
  <c r="M1984" i="8"/>
  <c r="N1984" i="8"/>
  <c r="O1984" i="8"/>
  <c r="P1984" i="8"/>
  <c r="Q1984" i="8" s="1"/>
  <c r="K1985" i="8"/>
  <c r="L1985" i="8"/>
  <c r="M1985" i="8"/>
  <c r="N1985" i="8"/>
  <c r="O1985" i="8"/>
  <c r="P1985" i="8"/>
  <c r="Q1985" i="8" s="1"/>
  <c r="K1986" i="8"/>
  <c r="L1986" i="8"/>
  <c r="M1986" i="8"/>
  <c r="N1986" i="8"/>
  <c r="O1986" i="8"/>
  <c r="P1986" i="8"/>
  <c r="Q1986" i="8" s="1"/>
  <c r="K1987" i="8"/>
  <c r="L1987" i="8"/>
  <c r="M1987" i="8"/>
  <c r="N1987" i="8"/>
  <c r="O1987" i="8"/>
  <c r="P1987" i="8"/>
  <c r="Q1987" i="8" s="1"/>
  <c r="K1988" i="8"/>
  <c r="L1988" i="8"/>
  <c r="M1988" i="8"/>
  <c r="N1988" i="8"/>
  <c r="O1988" i="8"/>
  <c r="P1988" i="8"/>
  <c r="Q1988" i="8" s="1"/>
  <c r="K1989" i="8"/>
  <c r="L1989" i="8"/>
  <c r="M1989" i="8"/>
  <c r="N1989" i="8"/>
  <c r="O1989" i="8"/>
  <c r="P1989" i="8"/>
  <c r="Q1989" i="8" s="1"/>
  <c r="K1990" i="8"/>
  <c r="L1990" i="8"/>
  <c r="M1990" i="8"/>
  <c r="N1990" i="8"/>
  <c r="O1990" i="8"/>
  <c r="P1990" i="8"/>
  <c r="Q1990" i="8" s="1"/>
  <c r="K1991" i="8"/>
  <c r="L1991" i="8"/>
  <c r="M1991" i="8"/>
  <c r="N1991" i="8"/>
  <c r="O1991" i="8"/>
  <c r="P1991" i="8"/>
  <c r="Q1991" i="8" s="1"/>
  <c r="K1992" i="8"/>
  <c r="L1992" i="8"/>
  <c r="M1992" i="8"/>
  <c r="N1992" i="8"/>
  <c r="O1992" i="8"/>
  <c r="P1992" i="8"/>
  <c r="Q1992" i="8" s="1"/>
  <c r="K1993" i="8"/>
  <c r="L1993" i="8"/>
  <c r="M1993" i="8"/>
  <c r="N1993" i="8"/>
  <c r="O1993" i="8"/>
  <c r="P1993" i="8"/>
  <c r="Q1993" i="8"/>
  <c r="K1994" i="8"/>
  <c r="L1994" i="8"/>
  <c r="M1994" i="8"/>
  <c r="N1994" i="8"/>
  <c r="O1994" i="8"/>
  <c r="P1994" i="8"/>
  <c r="Q1994" i="8"/>
  <c r="K1995" i="8"/>
  <c r="L1995" i="8"/>
  <c r="M1995" i="8"/>
  <c r="N1995" i="8"/>
  <c r="O1995" i="8"/>
  <c r="P1995" i="8"/>
  <c r="Q1995" i="8" s="1"/>
  <c r="K1996" i="8"/>
  <c r="L1996" i="8"/>
  <c r="M1996" i="8"/>
  <c r="N1996" i="8"/>
  <c r="O1996" i="8"/>
  <c r="P1996" i="8"/>
  <c r="Q1996" i="8" s="1"/>
  <c r="K1997" i="8"/>
  <c r="L1997" i="8"/>
  <c r="M1997" i="8"/>
  <c r="N1997" i="8"/>
  <c r="O1997" i="8"/>
  <c r="P1997" i="8"/>
  <c r="Q1997" i="8" s="1"/>
  <c r="K1998" i="8"/>
  <c r="L1998" i="8"/>
  <c r="M1998" i="8"/>
  <c r="N1998" i="8"/>
  <c r="O1998" i="8"/>
  <c r="P1998" i="8"/>
  <c r="Q1998" i="8"/>
  <c r="K1999" i="8"/>
  <c r="L1999" i="8"/>
  <c r="M1999" i="8"/>
  <c r="N1999" i="8"/>
  <c r="O1999" i="8"/>
  <c r="P1999" i="8"/>
  <c r="Q1999" i="8" s="1"/>
  <c r="K2000" i="8"/>
  <c r="L2000" i="8"/>
  <c r="M2000" i="8"/>
  <c r="N2000" i="8"/>
  <c r="O2000" i="8"/>
  <c r="P2000" i="8"/>
  <c r="Q2000" i="8" s="1"/>
  <c r="K2001" i="8"/>
  <c r="L2001" i="8"/>
  <c r="M2001" i="8"/>
  <c r="N2001" i="8"/>
  <c r="O2001" i="8"/>
  <c r="P2001" i="8"/>
  <c r="Q2001" i="8"/>
  <c r="K2002" i="8"/>
  <c r="L2002" i="8"/>
  <c r="M2002" i="8"/>
  <c r="N2002" i="8"/>
  <c r="O2002" i="8"/>
  <c r="P2002" i="8"/>
  <c r="Q2002" i="8" s="1"/>
  <c r="K2003" i="8"/>
  <c r="L2003" i="8"/>
  <c r="M2003" i="8"/>
  <c r="N2003" i="8"/>
  <c r="O2003" i="8"/>
  <c r="P2003" i="8"/>
  <c r="Q2003" i="8" s="1"/>
  <c r="K2004" i="8"/>
  <c r="L2004" i="8"/>
  <c r="M2004" i="8"/>
  <c r="N2004" i="8"/>
  <c r="O2004" i="8"/>
  <c r="P2004" i="8"/>
  <c r="Q2004" i="8" s="1"/>
  <c r="K2005" i="8"/>
  <c r="L2005" i="8"/>
  <c r="M2005" i="8"/>
  <c r="N2005" i="8"/>
  <c r="O2005" i="8"/>
  <c r="P2005" i="8"/>
  <c r="Q2005" i="8" s="1"/>
  <c r="K2006" i="8"/>
  <c r="L2006" i="8"/>
  <c r="M2006" i="8"/>
  <c r="N2006" i="8"/>
  <c r="O2006" i="8"/>
  <c r="P2006" i="8"/>
  <c r="Q2006" i="8"/>
  <c r="K2007" i="8"/>
  <c r="L2007" i="8"/>
  <c r="M2007" i="8"/>
  <c r="N2007" i="8"/>
  <c r="O2007" i="8"/>
  <c r="P2007" i="8"/>
  <c r="Q2007" i="8" s="1"/>
  <c r="K2008" i="8"/>
  <c r="L2008" i="8"/>
  <c r="M2008" i="8"/>
  <c r="N2008" i="8"/>
  <c r="O2008" i="8"/>
  <c r="P2008" i="8"/>
  <c r="Q2008" i="8" s="1"/>
  <c r="K2009" i="8"/>
  <c r="L2009" i="8"/>
  <c r="M2009" i="8"/>
  <c r="N2009" i="8"/>
  <c r="O2009" i="8"/>
  <c r="P2009" i="8"/>
  <c r="Q2009" i="8" s="1"/>
  <c r="K2010" i="8"/>
  <c r="L2010" i="8"/>
  <c r="M2010" i="8"/>
  <c r="N2010" i="8"/>
  <c r="O2010" i="8"/>
  <c r="P2010" i="8"/>
  <c r="Q2010" i="8" s="1"/>
  <c r="K2011" i="8"/>
  <c r="L2011" i="8"/>
  <c r="M2011" i="8"/>
  <c r="N2011" i="8"/>
  <c r="O2011" i="8"/>
  <c r="P2011" i="8"/>
  <c r="Q2011" i="8" s="1"/>
  <c r="K2012" i="8"/>
  <c r="L2012" i="8"/>
  <c r="M2012" i="8"/>
  <c r="N2012" i="8"/>
  <c r="O2012" i="8"/>
  <c r="P2012" i="8"/>
  <c r="Q2012" i="8" s="1"/>
  <c r="K2013" i="8"/>
  <c r="L2013" i="8"/>
  <c r="M2013" i="8"/>
  <c r="N2013" i="8"/>
  <c r="O2013" i="8"/>
  <c r="P2013" i="8"/>
  <c r="Q2013" i="8" s="1"/>
  <c r="K2014" i="8"/>
  <c r="L2014" i="8"/>
  <c r="M2014" i="8"/>
  <c r="N2014" i="8"/>
  <c r="O2014" i="8"/>
  <c r="P2014" i="8"/>
  <c r="Q2014" i="8" s="1"/>
  <c r="K2015" i="8"/>
  <c r="L2015" i="8"/>
  <c r="M2015" i="8"/>
  <c r="N2015" i="8"/>
  <c r="O2015" i="8"/>
  <c r="P2015" i="8"/>
  <c r="Q2015" i="8" s="1"/>
  <c r="K2016" i="8"/>
  <c r="L2016" i="8"/>
  <c r="M2016" i="8"/>
  <c r="N2016" i="8"/>
  <c r="O2016" i="8"/>
  <c r="P2016" i="8"/>
  <c r="Q2016" i="8" s="1"/>
  <c r="K2017" i="8"/>
  <c r="L2017" i="8"/>
  <c r="M2017" i="8"/>
  <c r="N2017" i="8"/>
  <c r="O2017" i="8"/>
  <c r="P2017" i="8"/>
  <c r="Q2017" i="8"/>
  <c r="K2018" i="8"/>
  <c r="L2018" i="8"/>
  <c r="M2018" i="8"/>
  <c r="N2018" i="8"/>
  <c r="O2018" i="8"/>
  <c r="P2018" i="8"/>
  <c r="Q2018" i="8"/>
  <c r="K2019" i="8"/>
  <c r="L2019" i="8"/>
  <c r="M2019" i="8"/>
  <c r="N2019" i="8"/>
  <c r="O2019" i="8"/>
  <c r="P2019" i="8"/>
  <c r="Q2019" i="8" s="1"/>
  <c r="K2020" i="8"/>
  <c r="L2020" i="8"/>
  <c r="M2020" i="8"/>
  <c r="N2020" i="8"/>
  <c r="O2020" i="8"/>
  <c r="P2020" i="8"/>
  <c r="Q2020" i="8" s="1"/>
  <c r="K2021" i="8"/>
  <c r="L2021" i="8"/>
  <c r="M2021" i="8"/>
  <c r="N2021" i="8"/>
  <c r="O2021" i="8"/>
  <c r="P2021" i="8"/>
  <c r="Q2021" i="8" s="1"/>
  <c r="K2022" i="8"/>
  <c r="L2022" i="8"/>
  <c r="M2022" i="8"/>
  <c r="N2022" i="8"/>
  <c r="O2022" i="8"/>
  <c r="P2022" i="8"/>
  <c r="Q2022" i="8"/>
  <c r="K2023" i="8"/>
  <c r="L2023" i="8"/>
  <c r="M2023" i="8"/>
  <c r="N2023" i="8"/>
  <c r="O2023" i="8"/>
  <c r="P2023" i="8"/>
  <c r="Q2023" i="8" s="1"/>
  <c r="K2024" i="8"/>
  <c r="L2024" i="8"/>
  <c r="M2024" i="8"/>
  <c r="N2024" i="8"/>
  <c r="O2024" i="8"/>
  <c r="P2024" i="8"/>
  <c r="Q2024" i="8" s="1"/>
  <c r="K2025" i="8"/>
  <c r="L2025" i="8"/>
  <c r="M2025" i="8"/>
  <c r="N2025" i="8"/>
  <c r="O2025" i="8"/>
  <c r="P2025" i="8"/>
  <c r="Q2025" i="8" s="1"/>
  <c r="K2026" i="8"/>
  <c r="L2026" i="8"/>
  <c r="M2026" i="8"/>
  <c r="N2026" i="8"/>
  <c r="O2026" i="8"/>
  <c r="P2026" i="8"/>
  <c r="Q2026" i="8" s="1"/>
  <c r="K2027" i="8"/>
  <c r="L2027" i="8"/>
  <c r="M2027" i="8"/>
  <c r="N2027" i="8"/>
  <c r="O2027" i="8"/>
  <c r="P2027" i="8"/>
  <c r="Q2027" i="8" s="1"/>
  <c r="K2028" i="8"/>
  <c r="L2028" i="8"/>
  <c r="M2028" i="8"/>
  <c r="N2028" i="8"/>
  <c r="O2028" i="8"/>
  <c r="P2028" i="8"/>
  <c r="Q2028" i="8" s="1"/>
  <c r="K2029" i="8"/>
  <c r="L2029" i="8"/>
  <c r="M2029" i="8"/>
  <c r="N2029" i="8"/>
  <c r="O2029" i="8"/>
  <c r="P2029" i="8"/>
  <c r="Q2029" i="8" s="1"/>
  <c r="K2030" i="8"/>
  <c r="L2030" i="8"/>
  <c r="M2030" i="8"/>
  <c r="N2030" i="8"/>
  <c r="O2030" i="8"/>
  <c r="P2030" i="8"/>
  <c r="Q2030" i="8" s="1"/>
  <c r="K2031" i="8"/>
  <c r="L2031" i="8"/>
  <c r="M2031" i="8"/>
  <c r="N2031" i="8"/>
  <c r="O2031" i="8"/>
  <c r="P2031" i="8"/>
  <c r="Q2031" i="8" s="1"/>
  <c r="K2032" i="8"/>
  <c r="L2032" i="8"/>
  <c r="M2032" i="8"/>
  <c r="N2032" i="8"/>
  <c r="O2032" i="8"/>
  <c r="P2032" i="8"/>
  <c r="Q2032" i="8" s="1"/>
  <c r="K2033" i="8"/>
  <c r="L2033" i="8"/>
  <c r="M2033" i="8"/>
  <c r="N2033" i="8"/>
  <c r="O2033" i="8"/>
  <c r="P2033" i="8"/>
  <c r="Q2033" i="8"/>
  <c r="K2034" i="8"/>
  <c r="L2034" i="8"/>
  <c r="M2034" i="8"/>
  <c r="N2034" i="8"/>
  <c r="O2034" i="8"/>
  <c r="P2034" i="8"/>
  <c r="Q2034" i="8" s="1"/>
  <c r="K2035" i="8"/>
  <c r="L2035" i="8"/>
  <c r="M2035" i="8"/>
  <c r="N2035" i="8"/>
  <c r="O2035" i="8"/>
  <c r="P2035" i="8"/>
  <c r="Q2035" i="8" s="1"/>
  <c r="K2036" i="8"/>
  <c r="L2036" i="8"/>
  <c r="M2036" i="8"/>
  <c r="N2036" i="8"/>
  <c r="O2036" i="8"/>
  <c r="P2036" i="8"/>
  <c r="Q2036" i="8" s="1"/>
  <c r="K2037" i="8"/>
  <c r="L2037" i="8"/>
  <c r="M2037" i="8"/>
  <c r="N2037" i="8"/>
  <c r="O2037" i="8"/>
  <c r="P2037" i="8"/>
  <c r="Q2037" i="8" s="1"/>
  <c r="K2038" i="8"/>
  <c r="L2038" i="8"/>
  <c r="M2038" i="8"/>
  <c r="N2038" i="8"/>
  <c r="O2038" i="8"/>
  <c r="P2038" i="8"/>
  <c r="Q2038" i="8"/>
  <c r="K2039" i="8"/>
  <c r="L2039" i="8"/>
  <c r="M2039" i="8"/>
  <c r="N2039" i="8"/>
  <c r="O2039" i="8"/>
  <c r="P2039" i="8"/>
  <c r="Q2039" i="8" s="1"/>
  <c r="K2040" i="8"/>
  <c r="L2040" i="8"/>
  <c r="M2040" i="8"/>
  <c r="N2040" i="8"/>
  <c r="O2040" i="8"/>
  <c r="P2040" i="8"/>
  <c r="Q2040" i="8" s="1"/>
  <c r="K2041" i="8"/>
  <c r="L2041" i="8"/>
  <c r="M2041" i="8"/>
  <c r="N2041" i="8"/>
  <c r="O2041" i="8"/>
  <c r="P2041" i="8"/>
  <c r="Q2041" i="8" s="1"/>
  <c r="K2042" i="8"/>
  <c r="L2042" i="8"/>
  <c r="M2042" i="8"/>
  <c r="N2042" i="8"/>
  <c r="O2042" i="8"/>
  <c r="P2042" i="8"/>
  <c r="Q2042" i="8"/>
  <c r="K2043" i="8"/>
  <c r="L2043" i="8"/>
  <c r="M2043" i="8"/>
  <c r="N2043" i="8"/>
  <c r="O2043" i="8"/>
  <c r="P2043" i="8"/>
  <c r="Q2043" i="8" s="1"/>
  <c r="K2044" i="8"/>
  <c r="L2044" i="8"/>
  <c r="M2044" i="8"/>
  <c r="N2044" i="8"/>
  <c r="O2044" i="8"/>
  <c r="P2044" i="8"/>
  <c r="Q2044" i="8" s="1"/>
  <c r="K2045" i="8"/>
  <c r="L2045" i="8"/>
  <c r="M2045" i="8"/>
  <c r="N2045" i="8"/>
  <c r="O2045" i="8"/>
  <c r="P2045" i="8"/>
  <c r="Q2045" i="8" s="1"/>
  <c r="K2046" i="8"/>
  <c r="L2046" i="8"/>
  <c r="M2046" i="8"/>
  <c r="N2046" i="8"/>
  <c r="O2046" i="8"/>
  <c r="P2046" i="8"/>
  <c r="Q2046" i="8" s="1"/>
  <c r="K2047" i="8"/>
  <c r="L2047" i="8"/>
  <c r="M2047" i="8"/>
  <c r="N2047" i="8"/>
  <c r="O2047" i="8"/>
  <c r="P2047" i="8"/>
  <c r="Q2047" i="8" s="1"/>
  <c r="K2048" i="8"/>
  <c r="L2048" i="8"/>
  <c r="M2048" i="8"/>
  <c r="N2048" i="8"/>
  <c r="O2048" i="8"/>
  <c r="P2048" i="8"/>
  <c r="Q2048" i="8" s="1"/>
  <c r="K2049" i="8"/>
  <c r="L2049" i="8"/>
  <c r="M2049" i="8"/>
  <c r="N2049" i="8"/>
  <c r="O2049" i="8"/>
  <c r="P2049" i="8"/>
  <c r="Q2049" i="8" s="1"/>
  <c r="K2050" i="8"/>
  <c r="L2050" i="8"/>
  <c r="M2050" i="8"/>
  <c r="N2050" i="8"/>
  <c r="O2050" i="8"/>
  <c r="P2050" i="8"/>
  <c r="Q2050" i="8" s="1"/>
  <c r="K2051" i="8"/>
  <c r="L2051" i="8"/>
  <c r="M2051" i="8"/>
  <c r="N2051" i="8"/>
  <c r="O2051" i="8"/>
  <c r="P2051" i="8"/>
  <c r="Q2051" i="8" s="1"/>
  <c r="K2052" i="8"/>
  <c r="L2052" i="8"/>
  <c r="M2052" i="8"/>
  <c r="N2052" i="8"/>
  <c r="O2052" i="8"/>
  <c r="P2052" i="8"/>
  <c r="Q2052" i="8" s="1"/>
  <c r="K2053" i="8"/>
  <c r="L2053" i="8"/>
  <c r="M2053" i="8"/>
  <c r="N2053" i="8"/>
  <c r="O2053" i="8"/>
  <c r="P2053" i="8"/>
  <c r="Q2053" i="8" s="1"/>
  <c r="K2054" i="8"/>
  <c r="L2054" i="8"/>
  <c r="M2054" i="8"/>
  <c r="N2054" i="8"/>
  <c r="O2054" i="8"/>
  <c r="P2054" i="8"/>
  <c r="Q2054" i="8" s="1"/>
  <c r="K2055" i="8"/>
  <c r="L2055" i="8"/>
  <c r="M2055" i="8"/>
  <c r="N2055" i="8"/>
  <c r="O2055" i="8"/>
  <c r="P2055" i="8"/>
  <c r="Q2055" i="8" s="1"/>
  <c r="K2056" i="8"/>
  <c r="L2056" i="8"/>
  <c r="M2056" i="8"/>
  <c r="N2056" i="8"/>
  <c r="O2056" i="8"/>
  <c r="P2056" i="8"/>
  <c r="Q2056" i="8" s="1"/>
  <c r="K2057" i="8"/>
  <c r="L2057" i="8"/>
  <c r="M2057" i="8"/>
  <c r="N2057" i="8"/>
  <c r="O2057" i="8"/>
  <c r="P2057" i="8"/>
  <c r="Q2057" i="8"/>
  <c r="K2058" i="8"/>
  <c r="L2058" i="8"/>
  <c r="M2058" i="8"/>
  <c r="N2058" i="8"/>
  <c r="O2058" i="8"/>
  <c r="P2058" i="8"/>
  <c r="Q2058" i="8" s="1"/>
  <c r="K2059" i="8"/>
  <c r="L2059" i="8"/>
  <c r="M2059" i="8"/>
  <c r="N2059" i="8"/>
  <c r="O2059" i="8"/>
  <c r="P2059" i="8"/>
  <c r="Q2059" i="8" s="1"/>
  <c r="K2060" i="8"/>
  <c r="L2060" i="8"/>
  <c r="M2060" i="8"/>
  <c r="N2060" i="8"/>
  <c r="O2060" i="8"/>
  <c r="P2060" i="8"/>
  <c r="Q2060" i="8"/>
  <c r="K2061" i="8"/>
  <c r="L2061" i="8"/>
  <c r="M2061" i="8"/>
  <c r="N2061" i="8"/>
  <c r="O2061" i="8"/>
  <c r="P2061" i="8"/>
  <c r="Q2061" i="8" s="1"/>
  <c r="K2062" i="8"/>
  <c r="L2062" i="8"/>
  <c r="M2062" i="8"/>
  <c r="N2062" i="8"/>
  <c r="O2062" i="8"/>
  <c r="P2062" i="8"/>
  <c r="Q2062" i="8"/>
  <c r="K2063" i="8"/>
  <c r="L2063" i="8"/>
  <c r="M2063" i="8"/>
  <c r="N2063" i="8"/>
  <c r="O2063" i="8"/>
  <c r="P2063" i="8"/>
  <c r="Q2063" i="8" s="1"/>
  <c r="K2064" i="8"/>
  <c r="L2064" i="8"/>
  <c r="M2064" i="8"/>
  <c r="N2064" i="8"/>
  <c r="O2064" i="8"/>
  <c r="P2064" i="8"/>
  <c r="Q2064" i="8" s="1"/>
  <c r="K2065" i="8"/>
  <c r="L2065" i="8"/>
  <c r="M2065" i="8"/>
  <c r="N2065" i="8"/>
  <c r="O2065" i="8"/>
  <c r="P2065" i="8"/>
  <c r="Q2065" i="8"/>
  <c r="K2066" i="8"/>
  <c r="L2066" i="8"/>
  <c r="M2066" i="8"/>
  <c r="N2066" i="8"/>
  <c r="O2066" i="8"/>
  <c r="P2066" i="8"/>
  <c r="Q2066" i="8" s="1"/>
  <c r="K2067" i="8"/>
  <c r="L2067" i="8"/>
  <c r="M2067" i="8"/>
  <c r="N2067" i="8"/>
  <c r="O2067" i="8"/>
  <c r="P2067" i="8"/>
  <c r="Q2067" i="8" s="1"/>
  <c r="K2068" i="8"/>
  <c r="L2068" i="8"/>
  <c r="M2068" i="8"/>
  <c r="N2068" i="8"/>
  <c r="O2068" i="8"/>
  <c r="P2068" i="8"/>
  <c r="Q2068" i="8" s="1"/>
  <c r="K2069" i="8"/>
  <c r="L2069" i="8"/>
  <c r="M2069" i="8"/>
  <c r="N2069" i="8"/>
  <c r="O2069" i="8"/>
  <c r="P2069" i="8"/>
  <c r="Q2069" i="8" s="1"/>
  <c r="K2070" i="8"/>
  <c r="L2070" i="8"/>
  <c r="M2070" i="8"/>
  <c r="N2070" i="8"/>
  <c r="O2070" i="8"/>
  <c r="P2070" i="8"/>
  <c r="Q2070" i="8"/>
  <c r="K2071" i="8"/>
  <c r="L2071" i="8"/>
  <c r="M2071" i="8"/>
  <c r="N2071" i="8"/>
  <c r="O2071" i="8"/>
  <c r="P2071" i="8"/>
  <c r="Q2071" i="8" s="1"/>
  <c r="K2072" i="8"/>
  <c r="L2072" i="8"/>
  <c r="M2072" i="8"/>
  <c r="N2072" i="8"/>
  <c r="O2072" i="8"/>
  <c r="P2072" i="8"/>
  <c r="Q2072" i="8" s="1"/>
  <c r="K2073" i="8"/>
  <c r="L2073" i="8"/>
  <c r="M2073" i="8"/>
  <c r="N2073" i="8"/>
  <c r="O2073" i="8"/>
  <c r="P2073" i="8"/>
  <c r="Q2073" i="8" s="1"/>
  <c r="K2074" i="8"/>
  <c r="L2074" i="8"/>
  <c r="M2074" i="8"/>
  <c r="N2074" i="8"/>
  <c r="O2074" i="8"/>
  <c r="P2074" i="8"/>
  <c r="Q2074" i="8" s="1"/>
  <c r="K2075" i="8"/>
  <c r="L2075" i="8"/>
  <c r="M2075" i="8"/>
  <c r="N2075" i="8"/>
  <c r="O2075" i="8"/>
  <c r="P2075" i="8"/>
  <c r="Q2075" i="8" s="1"/>
  <c r="K2076" i="8"/>
  <c r="L2076" i="8"/>
  <c r="M2076" i="8"/>
  <c r="N2076" i="8"/>
  <c r="O2076" i="8"/>
  <c r="P2076" i="8"/>
  <c r="Q2076" i="8"/>
  <c r="K2077" i="8"/>
  <c r="L2077" i="8"/>
  <c r="M2077" i="8"/>
  <c r="N2077" i="8"/>
  <c r="O2077" i="8"/>
  <c r="P2077" i="8"/>
  <c r="Q2077" i="8" s="1"/>
  <c r="K2078" i="8"/>
  <c r="L2078" i="8"/>
  <c r="M2078" i="8"/>
  <c r="N2078" i="8"/>
  <c r="O2078" i="8"/>
  <c r="P2078" i="8"/>
  <c r="Q2078" i="8" s="1"/>
  <c r="K2079" i="8"/>
  <c r="L2079" i="8"/>
  <c r="M2079" i="8"/>
  <c r="N2079" i="8"/>
  <c r="O2079" i="8"/>
  <c r="P2079" i="8"/>
  <c r="Q2079" i="8" s="1"/>
  <c r="K2080" i="8"/>
  <c r="L2080" i="8"/>
  <c r="M2080" i="8"/>
  <c r="N2080" i="8"/>
  <c r="O2080" i="8"/>
  <c r="P2080" i="8"/>
  <c r="Q2080" i="8" s="1"/>
  <c r="K2081" i="8"/>
  <c r="L2081" i="8"/>
  <c r="M2081" i="8"/>
  <c r="N2081" i="8"/>
  <c r="O2081" i="8"/>
  <c r="P2081" i="8"/>
  <c r="Q2081" i="8"/>
  <c r="K2082" i="8"/>
  <c r="L2082" i="8"/>
  <c r="M2082" i="8"/>
  <c r="N2082" i="8"/>
  <c r="O2082" i="8"/>
  <c r="P2082" i="8"/>
  <c r="Q2082" i="8" s="1"/>
  <c r="K2083" i="8"/>
  <c r="L2083" i="8"/>
  <c r="M2083" i="8"/>
  <c r="N2083" i="8"/>
  <c r="O2083" i="8"/>
  <c r="P2083" i="8"/>
  <c r="Q2083" i="8" s="1"/>
  <c r="K2084" i="8"/>
  <c r="L2084" i="8"/>
  <c r="M2084" i="8"/>
  <c r="N2084" i="8"/>
  <c r="O2084" i="8"/>
  <c r="P2084" i="8"/>
  <c r="Q2084" i="8" s="1"/>
  <c r="K2085" i="8"/>
  <c r="L2085" i="8"/>
  <c r="M2085" i="8"/>
  <c r="N2085" i="8"/>
  <c r="O2085" i="8"/>
  <c r="P2085" i="8"/>
  <c r="Q2085" i="8" s="1"/>
  <c r="K2086" i="8"/>
  <c r="L2086" i="8"/>
  <c r="M2086" i="8"/>
  <c r="N2086" i="8"/>
  <c r="O2086" i="8"/>
  <c r="P2086" i="8"/>
  <c r="Q2086" i="8"/>
  <c r="K2087" i="8"/>
  <c r="L2087" i="8"/>
  <c r="M2087" i="8"/>
  <c r="N2087" i="8"/>
  <c r="O2087" i="8"/>
  <c r="P2087" i="8"/>
  <c r="Q2087" i="8" s="1"/>
  <c r="K2088" i="8"/>
  <c r="L2088" i="8"/>
  <c r="M2088" i="8"/>
  <c r="N2088" i="8"/>
  <c r="O2088" i="8"/>
  <c r="P2088" i="8"/>
  <c r="Q2088" i="8" s="1"/>
  <c r="K2089" i="8"/>
  <c r="L2089" i="8"/>
  <c r="M2089" i="8"/>
  <c r="N2089" i="8"/>
  <c r="O2089" i="8"/>
  <c r="P2089" i="8"/>
  <c r="Q2089" i="8" s="1"/>
  <c r="K2090" i="8"/>
  <c r="L2090" i="8"/>
  <c r="M2090" i="8"/>
  <c r="N2090" i="8"/>
  <c r="O2090" i="8"/>
  <c r="P2090" i="8"/>
  <c r="Q2090" i="8" s="1"/>
  <c r="K2091" i="8"/>
  <c r="L2091" i="8"/>
  <c r="M2091" i="8"/>
  <c r="N2091" i="8"/>
  <c r="O2091" i="8"/>
  <c r="P2091" i="8"/>
  <c r="Q2091" i="8" s="1"/>
  <c r="K2092" i="8"/>
  <c r="L2092" i="8"/>
  <c r="M2092" i="8"/>
  <c r="N2092" i="8"/>
  <c r="O2092" i="8"/>
  <c r="P2092" i="8"/>
  <c r="Q2092" i="8"/>
  <c r="K2093" i="8"/>
  <c r="L2093" i="8"/>
  <c r="M2093" i="8"/>
  <c r="N2093" i="8"/>
  <c r="O2093" i="8"/>
  <c r="P2093" i="8"/>
  <c r="Q2093" i="8" s="1"/>
  <c r="K2094" i="8"/>
  <c r="L2094" i="8"/>
  <c r="M2094" i="8"/>
  <c r="N2094" i="8"/>
  <c r="O2094" i="8"/>
  <c r="P2094" i="8"/>
  <c r="Q2094" i="8" s="1"/>
  <c r="K2095" i="8"/>
  <c r="L2095" i="8"/>
  <c r="M2095" i="8"/>
  <c r="N2095" i="8"/>
  <c r="O2095" i="8"/>
  <c r="P2095" i="8"/>
  <c r="Q2095" i="8" s="1"/>
  <c r="K2096" i="8"/>
  <c r="L2096" i="8"/>
  <c r="M2096" i="8"/>
  <c r="N2096" i="8"/>
  <c r="O2096" i="8"/>
  <c r="P2096" i="8"/>
  <c r="Q2096" i="8" s="1"/>
  <c r="K2097" i="8"/>
  <c r="L2097" i="8"/>
  <c r="M2097" i="8"/>
  <c r="N2097" i="8"/>
  <c r="O2097" i="8"/>
  <c r="P2097" i="8"/>
  <c r="Q2097" i="8"/>
  <c r="K2098" i="8"/>
  <c r="L2098" i="8"/>
  <c r="M2098" i="8"/>
  <c r="N2098" i="8"/>
  <c r="O2098" i="8"/>
  <c r="P2098" i="8"/>
  <c r="Q2098" i="8" s="1"/>
  <c r="K2099" i="8"/>
  <c r="L2099" i="8"/>
  <c r="M2099" i="8"/>
  <c r="N2099" i="8"/>
  <c r="O2099" i="8"/>
  <c r="P2099" i="8"/>
  <c r="Q2099" i="8" s="1"/>
  <c r="K2100" i="8"/>
  <c r="L2100" i="8"/>
  <c r="M2100" i="8"/>
  <c r="N2100" i="8"/>
  <c r="O2100" i="8"/>
  <c r="P2100" i="8"/>
  <c r="Q2100" i="8" s="1"/>
  <c r="K2101" i="8"/>
  <c r="L2101" i="8"/>
  <c r="M2101" i="8"/>
  <c r="N2101" i="8"/>
  <c r="O2101" i="8"/>
  <c r="P2101" i="8"/>
  <c r="Q2101" i="8" s="1"/>
  <c r="K2102" i="8"/>
  <c r="L2102" i="8"/>
  <c r="M2102" i="8"/>
  <c r="N2102" i="8"/>
  <c r="O2102" i="8"/>
  <c r="P2102" i="8"/>
  <c r="Q2102" i="8"/>
  <c r="K2103" i="8"/>
  <c r="L2103" i="8"/>
  <c r="M2103" i="8"/>
  <c r="N2103" i="8"/>
  <c r="O2103" i="8"/>
  <c r="P2103" i="8"/>
  <c r="Q2103" i="8" s="1"/>
  <c r="K2104" i="8"/>
  <c r="L2104" i="8"/>
  <c r="M2104" i="8"/>
  <c r="N2104" i="8"/>
  <c r="O2104" i="8"/>
  <c r="P2104" i="8"/>
  <c r="Q2104" i="8" s="1"/>
  <c r="K2105" i="8"/>
  <c r="L2105" i="8"/>
  <c r="M2105" i="8"/>
  <c r="N2105" i="8"/>
  <c r="O2105" i="8"/>
  <c r="P2105" i="8"/>
  <c r="Q2105" i="8" s="1"/>
  <c r="K2106" i="8"/>
  <c r="L2106" i="8"/>
  <c r="M2106" i="8"/>
  <c r="N2106" i="8"/>
  <c r="O2106" i="8"/>
  <c r="P2106" i="8"/>
  <c r="Q2106" i="8" s="1"/>
  <c r="K2107" i="8"/>
  <c r="L2107" i="8"/>
  <c r="M2107" i="8"/>
  <c r="N2107" i="8"/>
  <c r="O2107" i="8"/>
  <c r="P2107" i="8"/>
  <c r="Q2107" i="8" s="1"/>
  <c r="K2108" i="8"/>
  <c r="L2108" i="8"/>
  <c r="M2108" i="8"/>
  <c r="N2108" i="8"/>
  <c r="O2108" i="8"/>
  <c r="P2108" i="8"/>
  <c r="Q2108" i="8" s="1"/>
  <c r="K2109" i="8"/>
  <c r="L2109" i="8"/>
  <c r="M2109" i="8"/>
  <c r="N2109" i="8"/>
  <c r="O2109" i="8"/>
  <c r="P2109" i="8"/>
  <c r="Q2109" i="8" s="1"/>
  <c r="K2110" i="8"/>
  <c r="L2110" i="8"/>
  <c r="M2110" i="8"/>
  <c r="N2110" i="8"/>
  <c r="O2110" i="8"/>
  <c r="P2110" i="8"/>
  <c r="Q2110" i="8" s="1"/>
  <c r="K2111" i="8"/>
  <c r="L2111" i="8"/>
  <c r="M2111" i="8"/>
  <c r="N2111" i="8"/>
  <c r="O2111" i="8"/>
  <c r="P2111" i="8"/>
  <c r="Q2111" i="8" s="1"/>
  <c r="K2112" i="8"/>
  <c r="L2112" i="8"/>
  <c r="M2112" i="8"/>
  <c r="N2112" i="8"/>
  <c r="O2112" i="8"/>
  <c r="P2112" i="8"/>
  <c r="Q2112" i="8" s="1"/>
  <c r="K2113" i="8"/>
  <c r="L2113" i="8"/>
  <c r="M2113" i="8"/>
  <c r="N2113" i="8"/>
  <c r="O2113" i="8"/>
  <c r="P2113" i="8"/>
  <c r="Q2113" i="8" s="1"/>
  <c r="K2114" i="8"/>
  <c r="L2114" i="8"/>
  <c r="M2114" i="8"/>
  <c r="N2114" i="8"/>
  <c r="O2114" i="8"/>
  <c r="P2114" i="8"/>
  <c r="Q2114" i="8" s="1"/>
  <c r="K2115" i="8"/>
  <c r="L2115" i="8"/>
  <c r="M2115" i="8"/>
  <c r="N2115" i="8"/>
  <c r="O2115" i="8"/>
  <c r="P2115" i="8"/>
  <c r="Q2115" i="8" s="1"/>
  <c r="K2116" i="8"/>
  <c r="L2116" i="8"/>
  <c r="M2116" i="8"/>
  <c r="N2116" i="8"/>
  <c r="O2116" i="8"/>
  <c r="P2116" i="8"/>
  <c r="Q2116" i="8"/>
  <c r="K2117" i="8"/>
  <c r="L2117" i="8"/>
  <c r="M2117" i="8"/>
  <c r="N2117" i="8"/>
  <c r="O2117" i="8"/>
  <c r="P2117" i="8"/>
  <c r="Q2117" i="8" s="1"/>
  <c r="K2118" i="8"/>
  <c r="L2118" i="8"/>
  <c r="M2118" i="8"/>
  <c r="N2118" i="8"/>
  <c r="O2118" i="8"/>
  <c r="P2118" i="8"/>
  <c r="Q2118" i="8" s="1"/>
  <c r="K2119" i="8"/>
  <c r="L2119" i="8"/>
  <c r="M2119" i="8"/>
  <c r="N2119" i="8"/>
  <c r="O2119" i="8"/>
  <c r="P2119" i="8"/>
  <c r="Q2119" i="8" s="1"/>
  <c r="K2120" i="8"/>
  <c r="L2120" i="8"/>
  <c r="M2120" i="8"/>
  <c r="N2120" i="8"/>
  <c r="O2120" i="8"/>
  <c r="P2120" i="8"/>
  <c r="Q2120" i="8" s="1"/>
  <c r="K2121" i="8"/>
  <c r="L2121" i="8"/>
  <c r="M2121" i="8"/>
  <c r="N2121" i="8"/>
  <c r="O2121" i="8"/>
  <c r="P2121" i="8"/>
  <c r="Q2121" i="8"/>
  <c r="K2122" i="8"/>
  <c r="L2122" i="8"/>
  <c r="M2122" i="8"/>
  <c r="N2122" i="8"/>
  <c r="O2122" i="8"/>
  <c r="P2122" i="8"/>
  <c r="Q2122" i="8" s="1"/>
  <c r="K2123" i="8"/>
  <c r="L2123" i="8"/>
  <c r="M2123" i="8"/>
  <c r="N2123" i="8"/>
  <c r="O2123" i="8"/>
  <c r="P2123" i="8"/>
  <c r="Q2123" i="8" s="1"/>
  <c r="K2124" i="8"/>
  <c r="L2124" i="8"/>
  <c r="M2124" i="8"/>
  <c r="N2124" i="8"/>
  <c r="O2124" i="8"/>
  <c r="P2124" i="8"/>
  <c r="Q2124" i="8"/>
  <c r="K2125" i="8"/>
  <c r="L2125" i="8"/>
  <c r="M2125" i="8"/>
  <c r="N2125" i="8"/>
  <c r="O2125" i="8"/>
  <c r="P2125" i="8"/>
  <c r="Q2125" i="8" s="1"/>
  <c r="K2126" i="8"/>
  <c r="L2126" i="8"/>
  <c r="M2126" i="8"/>
  <c r="N2126" i="8"/>
  <c r="O2126" i="8"/>
  <c r="P2126" i="8"/>
  <c r="Q2126" i="8"/>
  <c r="K2127" i="8"/>
  <c r="L2127" i="8"/>
  <c r="M2127" i="8"/>
  <c r="N2127" i="8"/>
  <c r="O2127" i="8"/>
  <c r="P2127" i="8"/>
  <c r="Q2127" i="8" s="1"/>
  <c r="K2128" i="8"/>
  <c r="L2128" i="8"/>
  <c r="M2128" i="8"/>
  <c r="N2128" i="8"/>
  <c r="O2128" i="8"/>
  <c r="P2128" i="8"/>
  <c r="Q2128" i="8" s="1"/>
  <c r="K2129" i="8"/>
  <c r="L2129" i="8"/>
  <c r="M2129" i="8"/>
  <c r="N2129" i="8"/>
  <c r="O2129" i="8"/>
  <c r="P2129" i="8"/>
  <c r="Q2129" i="8"/>
  <c r="K2130" i="8"/>
  <c r="L2130" i="8"/>
  <c r="M2130" i="8"/>
  <c r="N2130" i="8"/>
  <c r="O2130" i="8"/>
  <c r="P2130" i="8"/>
  <c r="Q2130" i="8" s="1"/>
  <c r="K2131" i="8"/>
  <c r="L2131" i="8"/>
  <c r="M2131" i="8"/>
  <c r="N2131" i="8"/>
  <c r="O2131" i="8"/>
  <c r="P2131" i="8"/>
  <c r="Q2131" i="8" s="1"/>
  <c r="K2132" i="8"/>
  <c r="L2132" i="8"/>
  <c r="M2132" i="8"/>
  <c r="N2132" i="8"/>
  <c r="O2132" i="8"/>
  <c r="P2132" i="8"/>
  <c r="Q2132" i="8" s="1"/>
  <c r="K2133" i="8"/>
  <c r="L2133" i="8"/>
  <c r="M2133" i="8"/>
  <c r="N2133" i="8"/>
  <c r="O2133" i="8"/>
  <c r="P2133" i="8"/>
  <c r="Q2133" i="8" s="1"/>
  <c r="K2134" i="8"/>
  <c r="L2134" i="8"/>
  <c r="M2134" i="8"/>
  <c r="N2134" i="8"/>
  <c r="O2134" i="8"/>
  <c r="P2134" i="8"/>
  <c r="Q2134" i="8"/>
  <c r="K2135" i="8"/>
  <c r="L2135" i="8"/>
  <c r="M2135" i="8"/>
  <c r="N2135" i="8"/>
  <c r="O2135" i="8"/>
  <c r="P2135" i="8"/>
  <c r="Q2135" i="8" s="1"/>
  <c r="K2136" i="8"/>
  <c r="L2136" i="8"/>
  <c r="M2136" i="8"/>
  <c r="N2136" i="8"/>
  <c r="O2136" i="8"/>
  <c r="P2136" i="8"/>
  <c r="Q2136" i="8" s="1"/>
  <c r="K2137" i="8"/>
  <c r="L2137" i="8"/>
  <c r="M2137" i="8"/>
  <c r="N2137" i="8"/>
  <c r="O2137" i="8"/>
  <c r="P2137" i="8"/>
  <c r="Q2137" i="8" s="1"/>
  <c r="K2138" i="8"/>
  <c r="L2138" i="8"/>
  <c r="M2138" i="8"/>
  <c r="N2138" i="8"/>
  <c r="O2138" i="8"/>
  <c r="P2138" i="8"/>
  <c r="Q2138" i="8" s="1"/>
  <c r="K2139" i="8"/>
  <c r="L2139" i="8"/>
  <c r="M2139" i="8"/>
  <c r="N2139" i="8"/>
  <c r="O2139" i="8"/>
  <c r="P2139" i="8"/>
  <c r="Q2139" i="8" s="1"/>
  <c r="K2140" i="8"/>
  <c r="L2140" i="8"/>
  <c r="M2140" i="8"/>
  <c r="N2140" i="8"/>
  <c r="O2140" i="8"/>
  <c r="P2140" i="8"/>
  <c r="Q2140" i="8"/>
  <c r="K2141" i="8"/>
  <c r="L2141" i="8"/>
  <c r="M2141" i="8"/>
  <c r="N2141" i="8"/>
  <c r="O2141" i="8"/>
  <c r="P2141" i="8"/>
  <c r="Q2141" i="8" s="1"/>
  <c r="K2142" i="8"/>
  <c r="L2142" i="8"/>
  <c r="M2142" i="8"/>
  <c r="N2142" i="8"/>
  <c r="O2142" i="8"/>
  <c r="P2142" i="8"/>
  <c r="Q2142" i="8" s="1"/>
  <c r="K2143" i="8"/>
  <c r="L2143" i="8"/>
  <c r="M2143" i="8"/>
  <c r="N2143" i="8"/>
  <c r="O2143" i="8"/>
  <c r="P2143" i="8"/>
  <c r="Q2143" i="8" s="1"/>
  <c r="K2144" i="8"/>
  <c r="L2144" i="8"/>
  <c r="M2144" i="8"/>
  <c r="N2144" i="8"/>
  <c r="O2144" i="8"/>
  <c r="P2144" i="8"/>
  <c r="Q2144" i="8" s="1"/>
  <c r="K2145" i="8"/>
  <c r="L2145" i="8"/>
  <c r="M2145" i="8"/>
  <c r="N2145" i="8"/>
  <c r="O2145" i="8"/>
  <c r="P2145" i="8"/>
  <c r="Q2145" i="8"/>
  <c r="K2146" i="8"/>
  <c r="L2146" i="8"/>
  <c r="M2146" i="8"/>
  <c r="N2146" i="8"/>
  <c r="O2146" i="8"/>
  <c r="P2146" i="8"/>
  <c r="Q2146" i="8" s="1"/>
  <c r="K2147" i="8"/>
  <c r="L2147" i="8"/>
  <c r="M2147" i="8"/>
  <c r="N2147" i="8"/>
  <c r="O2147" i="8"/>
  <c r="P2147" i="8"/>
  <c r="Q2147" i="8" s="1"/>
  <c r="K2148" i="8"/>
  <c r="L2148" i="8"/>
  <c r="M2148" i="8"/>
  <c r="N2148" i="8"/>
  <c r="O2148" i="8"/>
  <c r="P2148" i="8"/>
  <c r="Q2148" i="8" s="1"/>
  <c r="K2149" i="8"/>
  <c r="L2149" i="8"/>
  <c r="M2149" i="8"/>
  <c r="N2149" i="8"/>
  <c r="O2149" i="8"/>
  <c r="P2149" i="8"/>
  <c r="Q2149" i="8" s="1"/>
  <c r="K2150" i="8"/>
  <c r="L2150" i="8"/>
  <c r="M2150" i="8"/>
  <c r="N2150" i="8"/>
  <c r="O2150" i="8"/>
  <c r="P2150" i="8"/>
  <c r="Q2150" i="8"/>
  <c r="K2151" i="8"/>
  <c r="L2151" i="8"/>
  <c r="M2151" i="8"/>
  <c r="N2151" i="8"/>
  <c r="O2151" i="8"/>
  <c r="P2151" i="8"/>
  <c r="Q2151" i="8" s="1"/>
  <c r="K2152" i="8"/>
  <c r="L2152" i="8"/>
  <c r="M2152" i="8"/>
  <c r="N2152" i="8"/>
  <c r="O2152" i="8"/>
  <c r="P2152" i="8"/>
  <c r="Q2152" i="8" s="1"/>
  <c r="K2153" i="8"/>
  <c r="L2153" i="8"/>
  <c r="M2153" i="8"/>
  <c r="N2153" i="8"/>
  <c r="O2153" i="8"/>
  <c r="P2153" i="8"/>
  <c r="Q2153" i="8" s="1"/>
  <c r="K2154" i="8"/>
  <c r="L2154" i="8"/>
  <c r="M2154" i="8"/>
  <c r="N2154" i="8"/>
  <c r="O2154" i="8"/>
  <c r="P2154" i="8"/>
  <c r="Q2154" i="8" s="1"/>
  <c r="K2155" i="8"/>
  <c r="L2155" i="8"/>
  <c r="M2155" i="8"/>
  <c r="N2155" i="8"/>
  <c r="O2155" i="8"/>
  <c r="P2155" i="8"/>
  <c r="Q2155" i="8" s="1"/>
  <c r="K2156" i="8"/>
  <c r="L2156" i="8"/>
  <c r="M2156" i="8"/>
  <c r="N2156" i="8"/>
  <c r="O2156" i="8"/>
  <c r="P2156" i="8"/>
  <c r="Q2156" i="8"/>
  <c r="K2157" i="8"/>
  <c r="L2157" i="8"/>
  <c r="M2157" i="8"/>
  <c r="N2157" i="8"/>
  <c r="O2157" i="8"/>
  <c r="P2157" i="8"/>
  <c r="Q2157" i="8" s="1"/>
  <c r="K2158" i="8"/>
  <c r="L2158" i="8"/>
  <c r="M2158" i="8"/>
  <c r="N2158" i="8"/>
  <c r="O2158" i="8"/>
  <c r="P2158" i="8"/>
  <c r="Q2158" i="8" s="1"/>
  <c r="K2159" i="8"/>
  <c r="L2159" i="8"/>
  <c r="M2159" i="8"/>
  <c r="N2159" i="8"/>
  <c r="O2159" i="8"/>
  <c r="P2159" i="8"/>
  <c r="Q2159" i="8" s="1"/>
  <c r="K2160" i="8"/>
  <c r="L2160" i="8"/>
  <c r="M2160" i="8"/>
  <c r="N2160" i="8"/>
  <c r="O2160" i="8"/>
  <c r="P2160" i="8"/>
  <c r="Q2160" i="8" s="1"/>
  <c r="K2161" i="8"/>
  <c r="L2161" i="8"/>
  <c r="M2161" i="8"/>
  <c r="N2161" i="8"/>
  <c r="O2161" i="8"/>
  <c r="P2161" i="8"/>
  <c r="Q2161" i="8"/>
  <c r="K2162" i="8"/>
  <c r="L2162" i="8"/>
  <c r="M2162" i="8"/>
  <c r="N2162" i="8"/>
  <c r="O2162" i="8"/>
  <c r="P2162" i="8"/>
  <c r="Q2162" i="8" s="1"/>
  <c r="K2163" i="8"/>
  <c r="L2163" i="8"/>
  <c r="M2163" i="8"/>
  <c r="N2163" i="8"/>
  <c r="O2163" i="8"/>
  <c r="P2163" i="8"/>
  <c r="Q2163" i="8" s="1"/>
  <c r="K2164" i="8"/>
  <c r="L2164" i="8"/>
  <c r="M2164" i="8"/>
  <c r="N2164" i="8"/>
  <c r="O2164" i="8"/>
  <c r="P2164" i="8"/>
  <c r="Q2164" i="8" s="1"/>
  <c r="K2165" i="8"/>
  <c r="L2165" i="8"/>
  <c r="M2165" i="8"/>
  <c r="N2165" i="8"/>
  <c r="O2165" i="8"/>
  <c r="P2165" i="8"/>
  <c r="Q2165" i="8" s="1"/>
  <c r="K2166" i="8"/>
  <c r="L2166" i="8"/>
  <c r="M2166" i="8"/>
  <c r="N2166" i="8"/>
  <c r="O2166" i="8"/>
  <c r="P2166" i="8"/>
  <c r="Q2166" i="8"/>
  <c r="K2167" i="8"/>
  <c r="L2167" i="8"/>
  <c r="M2167" i="8"/>
  <c r="N2167" i="8"/>
  <c r="O2167" i="8"/>
  <c r="P2167" i="8"/>
  <c r="Q2167" i="8" s="1"/>
  <c r="K2168" i="8"/>
  <c r="L2168" i="8"/>
  <c r="M2168" i="8"/>
  <c r="N2168" i="8"/>
  <c r="O2168" i="8"/>
  <c r="P2168" i="8"/>
  <c r="Q2168" i="8" s="1"/>
  <c r="K2169" i="8"/>
  <c r="L2169" i="8"/>
  <c r="M2169" i="8"/>
  <c r="N2169" i="8"/>
  <c r="O2169" i="8"/>
  <c r="P2169" i="8"/>
  <c r="Q2169" i="8" s="1"/>
  <c r="K2170" i="8"/>
  <c r="L2170" i="8"/>
  <c r="M2170" i="8"/>
  <c r="N2170" i="8"/>
  <c r="O2170" i="8"/>
  <c r="P2170" i="8"/>
  <c r="Q2170" i="8" s="1"/>
  <c r="K2171" i="8"/>
  <c r="L2171" i="8"/>
  <c r="M2171" i="8"/>
  <c r="N2171" i="8"/>
  <c r="O2171" i="8"/>
  <c r="P2171" i="8"/>
  <c r="Q2171" i="8" s="1"/>
  <c r="K2172" i="8"/>
  <c r="L2172" i="8"/>
  <c r="M2172" i="8"/>
  <c r="N2172" i="8"/>
  <c r="O2172" i="8"/>
  <c r="P2172" i="8"/>
  <c r="Q2172" i="8" s="1"/>
  <c r="K2173" i="8"/>
  <c r="L2173" i="8"/>
  <c r="M2173" i="8"/>
  <c r="N2173" i="8"/>
  <c r="O2173" i="8"/>
  <c r="P2173" i="8"/>
  <c r="Q2173" i="8" s="1"/>
  <c r="K2174" i="8"/>
  <c r="L2174" i="8"/>
  <c r="M2174" i="8"/>
  <c r="N2174" i="8"/>
  <c r="O2174" i="8"/>
  <c r="P2174" i="8"/>
  <c r="Q2174" i="8" s="1"/>
  <c r="K2175" i="8"/>
  <c r="L2175" i="8"/>
  <c r="M2175" i="8"/>
  <c r="N2175" i="8"/>
  <c r="O2175" i="8"/>
  <c r="P2175" i="8"/>
  <c r="Q2175" i="8" s="1"/>
  <c r="K2176" i="8"/>
  <c r="L2176" i="8"/>
  <c r="M2176" i="8"/>
  <c r="N2176" i="8"/>
  <c r="O2176" i="8"/>
  <c r="P2176" i="8"/>
  <c r="Q2176" i="8" s="1"/>
  <c r="K2177" i="8"/>
  <c r="L2177" i="8"/>
  <c r="M2177" i="8"/>
  <c r="N2177" i="8"/>
  <c r="O2177" i="8"/>
  <c r="P2177" i="8"/>
  <c r="Q2177" i="8" s="1"/>
  <c r="K2178" i="8"/>
  <c r="L2178" i="8"/>
  <c r="M2178" i="8"/>
  <c r="N2178" i="8"/>
  <c r="O2178" i="8"/>
  <c r="P2178" i="8"/>
  <c r="Q2178" i="8" s="1"/>
  <c r="K2179" i="8"/>
  <c r="L2179" i="8"/>
  <c r="M2179" i="8"/>
  <c r="N2179" i="8"/>
  <c r="O2179" i="8"/>
  <c r="P2179" i="8"/>
  <c r="Q2179" i="8" s="1"/>
  <c r="K2180" i="8"/>
  <c r="L2180" i="8"/>
  <c r="M2180" i="8"/>
  <c r="N2180" i="8"/>
  <c r="O2180" i="8"/>
  <c r="P2180" i="8"/>
  <c r="Q2180" i="8"/>
  <c r="K2181" i="8"/>
  <c r="L2181" i="8"/>
  <c r="M2181" i="8"/>
  <c r="N2181" i="8"/>
  <c r="O2181" i="8"/>
  <c r="P2181" i="8"/>
  <c r="Q2181" i="8" s="1"/>
  <c r="K2182" i="8"/>
  <c r="L2182" i="8"/>
  <c r="M2182" i="8"/>
  <c r="N2182" i="8"/>
  <c r="O2182" i="8"/>
  <c r="P2182" i="8"/>
  <c r="Q2182" i="8" s="1"/>
  <c r="K2183" i="8"/>
  <c r="L2183" i="8"/>
  <c r="M2183" i="8"/>
  <c r="N2183" i="8"/>
  <c r="O2183" i="8"/>
  <c r="P2183" i="8"/>
  <c r="Q2183" i="8" s="1"/>
  <c r="K2184" i="8"/>
  <c r="L2184" i="8"/>
  <c r="M2184" i="8"/>
  <c r="N2184" i="8"/>
  <c r="O2184" i="8"/>
  <c r="P2184" i="8"/>
  <c r="Q2184" i="8" s="1"/>
  <c r="K2185" i="8"/>
  <c r="L2185" i="8"/>
  <c r="M2185" i="8"/>
  <c r="N2185" i="8"/>
  <c r="O2185" i="8"/>
  <c r="P2185" i="8"/>
  <c r="Q2185" i="8"/>
  <c r="K2186" i="8"/>
  <c r="L2186" i="8"/>
  <c r="M2186" i="8"/>
  <c r="N2186" i="8"/>
  <c r="O2186" i="8"/>
  <c r="P2186" i="8"/>
  <c r="Q2186" i="8" s="1"/>
  <c r="K2187" i="8"/>
  <c r="L2187" i="8"/>
  <c r="M2187" i="8"/>
  <c r="N2187" i="8"/>
  <c r="O2187" i="8"/>
  <c r="P2187" i="8"/>
  <c r="Q2187" i="8" s="1"/>
  <c r="K2188" i="8"/>
  <c r="L2188" i="8"/>
  <c r="M2188" i="8"/>
  <c r="N2188" i="8"/>
  <c r="O2188" i="8"/>
  <c r="P2188" i="8"/>
  <c r="Q2188" i="8"/>
  <c r="K2189" i="8"/>
  <c r="L2189" i="8"/>
  <c r="M2189" i="8"/>
  <c r="N2189" i="8"/>
  <c r="O2189" i="8"/>
  <c r="P2189" i="8"/>
  <c r="Q2189" i="8" s="1"/>
  <c r="K2190" i="8"/>
  <c r="L2190" i="8"/>
  <c r="M2190" i="8"/>
  <c r="N2190" i="8"/>
  <c r="O2190" i="8"/>
  <c r="P2190" i="8"/>
  <c r="Q2190" i="8"/>
  <c r="K2191" i="8"/>
  <c r="L2191" i="8"/>
  <c r="M2191" i="8"/>
  <c r="N2191" i="8"/>
  <c r="O2191" i="8"/>
  <c r="P2191" i="8"/>
  <c r="Q2191" i="8" s="1"/>
  <c r="K2192" i="8"/>
  <c r="L2192" i="8"/>
  <c r="M2192" i="8"/>
  <c r="N2192" i="8"/>
  <c r="O2192" i="8"/>
  <c r="P2192" i="8"/>
  <c r="Q2192" i="8" s="1"/>
  <c r="K2193" i="8"/>
  <c r="L2193" i="8"/>
  <c r="M2193" i="8"/>
  <c r="N2193" i="8"/>
  <c r="O2193" i="8"/>
  <c r="P2193" i="8"/>
  <c r="Q2193" i="8"/>
  <c r="K2194" i="8"/>
  <c r="L2194" i="8"/>
  <c r="M2194" i="8"/>
  <c r="N2194" i="8"/>
  <c r="O2194" i="8"/>
  <c r="P2194" i="8"/>
  <c r="Q2194" i="8" s="1"/>
  <c r="K2195" i="8"/>
  <c r="L2195" i="8"/>
  <c r="M2195" i="8"/>
  <c r="N2195" i="8"/>
  <c r="O2195" i="8"/>
  <c r="P2195" i="8"/>
  <c r="Q2195" i="8" s="1"/>
  <c r="K2196" i="8"/>
  <c r="L2196" i="8"/>
  <c r="M2196" i="8"/>
  <c r="N2196" i="8"/>
  <c r="O2196" i="8"/>
  <c r="P2196" i="8"/>
  <c r="Q2196" i="8" s="1"/>
  <c r="K2197" i="8"/>
  <c r="L2197" i="8"/>
  <c r="M2197" i="8"/>
  <c r="N2197" i="8"/>
  <c r="O2197" i="8"/>
  <c r="P2197" i="8"/>
  <c r="Q2197" i="8" s="1"/>
  <c r="K2198" i="8"/>
  <c r="L2198" i="8"/>
  <c r="M2198" i="8"/>
  <c r="N2198" i="8"/>
  <c r="O2198" i="8"/>
  <c r="P2198" i="8"/>
  <c r="Q2198" i="8"/>
  <c r="K2199" i="8"/>
  <c r="L2199" i="8"/>
  <c r="M2199" i="8"/>
  <c r="N2199" i="8"/>
  <c r="O2199" i="8"/>
  <c r="P2199" i="8"/>
  <c r="Q2199" i="8" s="1"/>
  <c r="K2200" i="8"/>
  <c r="L2200" i="8"/>
  <c r="M2200" i="8"/>
  <c r="N2200" i="8"/>
  <c r="O2200" i="8"/>
  <c r="P2200" i="8"/>
  <c r="Q2200" i="8" s="1"/>
  <c r="K2201" i="8"/>
  <c r="L2201" i="8"/>
  <c r="M2201" i="8"/>
  <c r="N2201" i="8"/>
  <c r="O2201" i="8"/>
  <c r="P2201" i="8"/>
  <c r="Q2201" i="8" s="1"/>
  <c r="K2202" i="8"/>
  <c r="L2202" i="8"/>
  <c r="M2202" i="8"/>
  <c r="N2202" i="8"/>
  <c r="O2202" i="8"/>
  <c r="P2202" i="8"/>
  <c r="Q2202" i="8" s="1"/>
  <c r="K2203" i="8"/>
  <c r="L2203" i="8"/>
  <c r="M2203" i="8"/>
  <c r="N2203" i="8"/>
  <c r="O2203" i="8"/>
  <c r="P2203" i="8"/>
  <c r="Q2203" i="8" s="1"/>
  <c r="K2204" i="8"/>
  <c r="L2204" i="8"/>
  <c r="M2204" i="8"/>
  <c r="N2204" i="8"/>
  <c r="O2204" i="8"/>
  <c r="P2204" i="8"/>
  <c r="Q2204" i="8"/>
  <c r="K2205" i="8"/>
  <c r="L2205" i="8"/>
  <c r="M2205" i="8"/>
  <c r="N2205" i="8"/>
  <c r="O2205" i="8"/>
  <c r="P2205" i="8"/>
  <c r="Q2205" i="8" s="1"/>
  <c r="K2206" i="8"/>
  <c r="L2206" i="8"/>
  <c r="M2206" i="8"/>
  <c r="N2206" i="8"/>
  <c r="O2206" i="8"/>
  <c r="P2206" i="8"/>
  <c r="Q2206" i="8" s="1"/>
  <c r="K2207" i="8"/>
  <c r="L2207" i="8"/>
  <c r="M2207" i="8"/>
  <c r="N2207" i="8"/>
  <c r="O2207" i="8"/>
  <c r="P2207" i="8"/>
  <c r="Q2207" i="8" s="1"/>
  <c r="K2208" i="8"/>
  <c r="L2208" i="8"/>
  <c r="M2208" i="8"/>
  <c r="N2208" i="8"/>
  <c r="O2208" i="8"/>
  <c r="P2208" i="8"/>
  <c r="Q2208" i="8" s="1"/>
  <c r="K2209" i="8"/>
  <c r="L2209" i="8"/>
  <c r="M2209" i="8"/>
  <c r="N2209" i="8"/>
  <c r="O2209" i="8"/>
  <c r="P2209" i="8"/>
  <c r="Q2209" i="8"/>
  <c r="K2210" i="8"/>
  <c r="L2210" i="8"/>
  <c r="M2210" i="8"/>
  <c r="N2210" i="8"/>
  <c r="O2210" i="8"/>
  <c r="P2210" i="8"/>
  <c r="Q2210" i="8" s="1"/>
  <c r="K2211" i="8"/>
  <c r="L2211" i="8"/>
  <c r="M2211" i="8"/>
  <c r="N2211" i="8"/>
  <c r="O2211" i="8"/>
  <c r="P2211" i="8"/>
  <c r="Q2211" i="8" s="1"/>
  <c r="K2212" i="8"/>
  <c r="L2212" i="8"/>
  <c r="M2212" i="8"/>
  <c r="N2212" i="8"/>
  <c r="O2212" i="8"/>
  <c r="P2212" i="8"/>
  <c r="Q2212" i="8"/>
  <c r="K2213" i="8"/>
  <c r="L2213" i="8"/>
  <c r="M2213" i="8"/>
  <c r="N2213" i="8"/>
  <c r="O2213" i="8"/>
  <c r="P2213" i="8"/>
  <c r="Q2213" i="8" s="1"/>
  <c r="K2214" i="8"/>
  <c r="L2214" i="8"/>
  <c r="M2214" i="8"/>
  <c r="N2214" i="8"/>
  <c r="O2214" i="8"/>
  <c r="P2214" i="8"/>
  <c r="Q2214" i="8"/>
  <c r="K2215" i="8"/>
  <c r="L2215" i="8"/>
  <c r="M2215" i="8"/>
  <c r="N2215" i="8"/>
  <c r="O2215" i="8"/>
  <c r="P2215" i="8"/>
  <c r="Q2215" i="8" s="1"/>
  <c r="K2216" i="8"/>
  <c r="L2216" i="8"/>
  <c r="M2216" i="8"/>
  <c r="N2216" i="8"/>
  <c r="O2216" i="8"/>
  <c r="P2216" i="8"/>
  <c r="Q2216" i="8" s="1"/>
  <c r="K2217" i="8"/>
  <c r="L2217" i="8"/>
  <c r="M2217" i="8"/>
  <c r="N2217" i="8"/>
  <c r="O2217" i="8"/>
  <c r="P2217" i="8"/>
  <c r="Q2217" i="8"/>
  <c r="K2218" i="8"/>
  <c r="L2218" i="8"/>
  <c r="M2218" i="8"/>
  <c r="N2218" i="8"/>
  <c r="O2218" i="8"/>
  <c r="P2218" i="8"/>
  <c r="Q2218" i="8" s="1"/>
  <c r="K2219" i="8"/>
  <c r="L2219" i="8"/>
  <c r="M2219" i="8"/>
  <c r="N2219" i="8"/>
  <c r="O2219" i="8"/>
  <c r="P2219" i="8"/>
  <c r="Q2219" i="8" s="1"/>
  <c r="K2220" i="8"/>
  <c r="L2220" i="8"/>
  <c r="M2220" i="8"/>
  <c r="N2220" i="8"/>
  <c r="O2220" i="8"/>
  <c r="P2220" i="8"/>
  <c r="Q2220" i="8"/>
  <c r="K2221" i="8"/>
  <c r="L2221" i="8"/>
  <c r="M2221" i="8"/>
  <c r="N2221" i="8"/>
  <c r="O2221" i="8"/>
  <c r="P2221" i="8"/>
  <c r="Q2221" i="8" s="1"/>
  <c r="K2222" i="8"/>
  <c r="L2222" i="8"/>
  <c r="M2222" i="8"/>
  <c r="N2222" i="8"/>
  <c r="O2222" i="8"/>
  <c r="P2222" i="8"/>
  <c r="Q2222" i="8"/>
  <c r="K2223" i="8"/>
  <c r="L2223" i="8"/>
  <c r="M2223" i="8"/>
  <c r="N2223" i="8"/>
  <c r="O2223" i="8"/>
  <c r="P2223" i="8"/>
  <c r="Q2223" i="8" s="1"/>
  <c r="K2224" i="8"/>
  <c r="L2224" i="8"/>
  <c r="M2224" i="8"/>
  <c r="N2224" i="8"/>
  <c r="O2224" i="8"/>
  <c r="P2224" i="8"/>
  <c r="Q2224" i="8" s="1"/>
  <c r="K2225" i="8"/>
  <c r="L2225" i="8"/>
  <c r="M2225" i="8"/>
  <c r="N2225" i="8"/>
  <c r="O2225" i="8"/>
  <c r="P2225" i="8"/>
  <c r="Q2225" i="8"/>
  <c r="K2226" i="8"/>
  <c r="L2226" i="8"/>
  <c r="M2226" i="8"/>
  <c r="N2226" i="8"/>
  <c r="O2226" i="8"/>
  <c r="P2226" i="8"/>
  <c r="Q2226" i="8" s="1"/>
  <c r="K2227" i="8"/>
  <c r="L2227" i="8"/>
  <c r="M2227" i="8"/>
  <c r="N2227" i="8"/>
  <c r="O2227" i="8"/>
  <c r="P2227" i="8"/>
  <c r="Q2227" i="8" s="1"/>
  <c r="K2228" i="8"/>
  <c r="L2228" i="8"/>
  <c r="M2228" i="8"/>
  <c r="N2228" i="8"/>
  <c r="O2228" i="8"/>
  <c r="P2228" i="8"/>
  <c r="Q2228" i="8" s="1"/>
  <c r="K2229" i="8"/>
  <c r="L2229" i="8"/>
  <c r="M2229" i="8"/>
  <c r="N2229" i="8"/>
  <c r="O2229" i="8"/>
  <c r="P2229" i="8"/>
  <c r="Q2229" i="8" s="1"/>
  <c r="K2230" i="8"/>
  <c r="L2230" i="8"/>
  <c r="M2230" i="8"/>
  <c r="N2230" i="8"/>
  <c r="O2230" i="8"/>
  <c r="P2230" i="8"/>
  <c r="Q2230" i="8"/>
  <c r="K2231" i="8"/>
  <c r="L2231" i="8"/>
  <c r="M2231" i="8"/>
  <c r="N2231" i="8"/>
  <c r="O2231" i="8"/>
  <c r="P2231" i="8"/>
  <c r="Q2231" i="8" s="1"/>
  <c r="K2232" i="8"/>
  <c r="L2232" i="8"/>
  <c r="M2232" i="8"/>
  <c r="N2232" i="8"/>
  <c r="O2232" i="8"/>
  <c r="P2232" i="8"/>
  <c r="Q2232" i="8" s="1"/>
  <c r="K2233" i="8"/>
  <c r="L2233" i="8"/>
  <c r="M2233" i="8"/>
  <c r="N2233" i="8"/>
  <c r="O2233" i="8"/>
  <c r="P2233" i="8"/>
  <c r="Q2233" i="8" s="1"/>
  <c r="K2234" i="8"/>
  <c r="L2234" i="8"/>
  <c r="M2234" i="8"/>
  <c r="N2234" i="8"/>
  <c r="O2234" i="8"/>
  <c r="P2234" i="8"/>
  <c r="Q2234" i="8" s="1"/>
  <c r="K2235" i="8"/>
  <c r="L2235" i="8"/>
  <c r="M2235" i="8"/>
  <c r="N2235" i="8"/>
  <c r="O2235" i="8"/>
  <c r="P2235" i="8"/>
  <c r="Q2235" i="8" s="1"/>
  <c r="K2236" i="8"/>
  <c r="L2236" i="8"/>
  <c r="M2236" i="8"/>
  <c r="N2236" i="8"/>
  <c r="O2236" i="8"/>
  <c r="P2236" i="8"/>
  <c r="Q2236" i="8" s="1"/>
  <c r="K2237" i="8"/>
  <c r="L2237" i="8"/>
  <c r="M2237" i="8"/>
  <c r="N2237" i="8"/>
  <c r="O2237" i="8"/>
  <c r="P2237" i="8"/>
  <c r="Q2237" i="8" s="1"/>
  <c r="K2238" i="8"/>
  <c r="L2238" i="8"/>
  <c r="M2238" i="8"/>
  <c r="N2238" i="8"/>
  <c r="O2238" i="8"/>
  <c r="P2238" i="8"/>
  <c r="Q2238" i="8" s="1"/>
  <c r="K2239" i="8"/>
  <c r="L2239" i="8"/>
  <c r="M2239" i="8"/>
  <c r="N2239" i="8"/>
  <c r="O2239" i="8"/>
  <c r="P2239" i="8"/>
  <c r="Q2239" i="8" s="1"/>
  <c r="K2240" i="8"/>
  <c r="L2240" i="8"/>
  <c r="M2240" i="8"/>
  <c r="N2240" i="8"/>
  <c r="O2240" i="8"/>
  <c r="P2240" i="8"/>
  <c r="Q2240" i="8" s="1"/>
  <c r="K2241" i="8"/>
  <c r="L2241" i="8"/>
  <c r="M2241" i="8"/>
  <c r="N2241" i="8"/>
  <c r="O2241" i="8"/>
  <c r="P2241" i="8"/>
  <c r="Q2241" i="8" s="1"/>
  <c r="K2242" i="8"/>
  <c r="L2242" i="8"/>
  <c r="M2242" i="8"/>
  <c r="N2242" i="8"/>
  <c r="O2242" i="8"/>
  <c r="P2242" i="8"/>
  <c r="Q2242" i="8" s="1"/>
  <c r="K2243" i="8"/>
  <c r="L2243" i="8"/>
  <c r="M2243" i="8"/>
  <c r="N2243" i="8"/>
  <c r="O2243" i="8"/>
  <c r="P2243" i="8"/>
  <c r="Q2243" i="8" s="1"/>
  <c r="K2244" i="8"/>
  <c r="L2244" i="8"/>
  <c r="M2244" i="8"/>
  <c r="N2244" i="8"/>
  <c r="O2244" i="8"/>
  <c r="P2244" i="8"/>
  <c r="Q2244" i="8"/>
  <c r="K2245" i="8"/>
  <c r="L2245" i="8"/>
  <c r="M2245" i="8"/>
  <c r="N2245" i="8"/>
  <c r="O2245" i="8"/>
  <c r="P2245" i="8"/>
  <c r="Q2245" i="8" s="1"/>
  <c r="K2246" i="8"/>
  <c r="L2246" i="8"/>
  <c r="M2246" i="8"/>
  <c r="N2246" i="8"/>
  <c r="O2246" i="8"/>
  <c r="P2246" i="8"/>
  <c r="Q2246" i="8" s="1"/>
  <c r="K2247" i="8"/>
  <c r="L2247" i="8"/>
  <c r="M2247" i="8"/>
  <c r="N2247" i="8"/>
  <c r="O2247" i="8"/>
  <c r="P2247" i="8"/>
  <c r="Q2247" i="8" s="1"/>
  <c r="K2248" i="8"/>
  <c r="L2248" i="8"/>
  <c r="M2248" i="8"/>
  <c r="N2248" i="8"/>
  <c r="O2248" i="8"/>
  <c r="P2248" i="8"/>
  <c r="Q2248" i="8" s="1"/>
  <c r="K2249" i="8"/>
  <c r="L2249" i="8"/>
  <c r="M2249" i="8"/>
  <c r="N2249" i="8"/>
  <c r="O2249" i="8"/>
  <c r="P2249" i="8"/>
  <c r="Q2249" i="8"/>
  <c r="K2250" i="8"/>
  <c r="L2250" i="8"/>
  <c r="M2250" i="8"/>
  <c r="N2250" i="8"/>
  <c r="O2250" i="8"/>
  <c r="P2250" i="8"/>
  <c r="Q2250" i="8" s="1"/>
  <c r="K2251" i="8"/>
  <c r="L2251" i="8"/>
  <c r="M2251" i="8"/>
  <c r="N2251" i="8"/>
  <c r="O2251" i="8"/>
  <c r="P2251" i="8"/>
  <c r="Q2251" i="8" s="1"/>
  <c r="K2252" i="8"/>
  <c r="L2252" i="8"/>
  <c r="M2252" i="8"/>
  <c r="N2252" i="8"/>
  <c r="O2252" i="8"/>
  <c r="P2252" i="8"/>
  <c r="Q2252" i="8"/>
  <c r="K2253" i="8"/>
  <c r="L2253" i="8"/>
  <c r="M2253" i="8"/>
  <c r="N2253" i="8"/>
  <c r="O2253" i="8"/>
  <c r="P2253" i="8"/>
  <c r="Q2253" i="8" s="1"/>
  <c r="K2254" i="8"/>
  <c r="L2254" i="8"/>
  <c r="M2254" i="8"/>
  <c r="N2254" i="8"/>
  <c r="O2254" i="8"/>
  <c r="P2254" i="8"/>
  <c r="Q2254" i="8"/>
  <c r="K2255" i="8"/>
  <c r="L2255" i="8"/>
  <c r="M2255" i="8"/>
  <c r="N2255" i="8"/>
  <c r="O2255" i="8"/>
  <c r="P2255" i="8"/>
  <c r="Q2255" i="8" s="1"/>
  <c r="K2256" i="8"/>
  <c r="L2256" i="8"/>
  <c r="M2256" i="8"/>
  <c r="N2256" i="8"/>
  <c r="O2256" i="8"/>
  <c r="P2256" i="8"/>
  <c r="Q2256" i="8" s="1"/>
  <c r="K2257" i="8"/>
  <c r="L2257" i="8"/>
  <c r="M2257" i="8"/>
  <c r="N2257" i="8"/>
  <c r="O2257" i="8"/>
  <c r="P2257" i="8"/>
  <c r="Q2257" i="8"/>
  <c r="K2258" i="8"/>
  <c r="L2258" i="8"/>
  <c r="M2258" i="8"/>
  <c r="N2258" i="8"/>
  <c r="O2258" i="8"/>
  <c r="P2258" i="8"/>
  <c r="Q2258" i="8" s="1"/>
  <c r="K2259" i="8"/>
  <c r="L2259" i="8"/>
  <c r="M2259" i="8"/>
  <c r="N2259" i="8"/>
  <c r="O2259" i="8"/>
  <c r="P2259" i="8"/>
  <c r="Q2259" i="8" s="1"/>
  <c r="K2260" i="8"/>
  <c r="L2260" i="8"/>
  <c r="M2260" i="8"/>
  <c r="N2260" i="8"/>
  <c r="O2260" i="8"/>
  <c r="P2260" i="8"/>
  <c r="Q2260" i="8" s="1"/>
  <c r="K2261" i="8"/>
  <c r="L2261" i="8"/>
  <c r="M2261" i="8"/>
  <c r="N2261" i="8"/>
  <c r="O2261" i="8"/>
  <c r="P2261" i="8"/>
  <c r="Q2261" i="8" s="1"/>
  <c r="K2262" i="8"/>
  <c r="L2262" i="8"/>
  <c r="M2262" i="8"/>
  <c r="N2262" i="8"/>
  <c r="O2262" i="8"/>
  <c r="P2262" i="8"/>
  <c r="Q2262" i="8"/>
  <c r="K2263" i="8"/>
  <c r="L2263" i="8"/>
  <c r="M2263" i="8"/>
  <c r="N2263" i="8"/>
  <c r="O2263" i="8"/>
  <c r="P2263" i="8"/>
  <c r="Q2263" i="8" s="1"/>
  <c r="K2264" i="8"/>
  <c r="L2264" i="8"/>
  <c r="M2264" i="8"/>
  <c r="N2264" i="8"/>
  <c r="O2264" i="8"/>
  <c r="P2264" i="8"/>
  <c r="Q2264" i="8" s="1"/>
  <c r="K2265" i="8"/>
  <c r="L2265" i="8"/>
  <c r="M2265" i="8"/>
  <c r="N2265" i="8"/>
  <c r="O2265" i="8"/>
  <c r="P2265" i="8"/>
  <c r="Q2265" i="8" s="1"/>
  <c r="K2266" i="8"/>
  <c r="L2266" i="8"/>
  <c r="M2266" i="8"/>
  <c r="N2266" i="8"/>
  <c r="O2266" i="8"/>
  <c r="P2266" i="8"/>
  <c r="Q2266" i="8" s="1"/>
  <c r="K2267" i="8"/>
  <c r="L2267" i="8"/>
  <c r="M2267" i="8"/>
  <c r="N2267" i="8"/>
  <c r="O2267" i="8"/>
  <c r="P2267" i="8"/>
  <c r="Q2267" i="8" s="1"/>
  <c r="K2268" i="8"/>
  <c r="L2268" i="8"/>
  <c r="M2268" i="8"/>
  <c r="N2268" i="8"/>
  <c r="O2268" i="8"/>
  <c r="P2268" i="8"/>
  <c r="Q2268" i="8"/>
  <c r="K2269" i="8"/>
  <c r="L2269" i="8"/>
  <c r="M2269" i="8"/>
  <c r="N2269" i="8"/>
  <c r="O2269" i="8"/>
  <c r="P2269" i="8"/>
  <c r="Q2269" i="8" s="1"/>
  <c r="K2270" i="8"/>
  <c r="L2270" i="8"/>
  <c r="M2270" i="8"/>
  <c r="N2270" i="8"/>
  <c r="O2270" i="8"/>
  <c r="P2270" i="8"/>
  <c r="Q2270" i="8" s="1"/>
  <c r="K2271" i="8"/>
  <c r="L2271" i="8"/>
  <c r="M2271" i="8"/>
  <c r="N2271" i="8"/>
  <c r="O2271" i="8"/>
  <c r="P2271" i="8"/>
  <c r="Q2271" i="8" s="1"/>
  <c r="K2272" i="8"/>
  <c r="L2272" i="8"/>
  <c r="M2272" i="8"/>
  <c r="N2272" i="8"/>
  <c r="O2272" i="8"/>
  <c r="P2272" i="8"/>
  <c r="Q2272" i="8" s="1"/>
  <c r="K2273" i="8"/>
  <c r="L2273" i="8"/>
  <c r="M2273" i="8"/>
  <c r="N2273" i="8"/>
  <c r="O2273" i="8"/>
  <c r="P2273" i="8"/>
  <c r="Q2273" i="8"/>
  <c r="K2274" i="8"/>
  <c r="L2274" i="8"/>
  <c r="M2274" i="8"/>
  <c r="N2274" i="8"/>
  <c r="O2274" i="8"/>
  <c r="P2274" i="8"/>
  <c r="Q2274" i="8" s="1"/>
  <c r="K2275" i="8"/>
  <c r="L2275" i="8"/>
  <c r="M2275" i="8"/>
  <c r="N2275" i="8"/>
  <c r="O2275" i="8"/>
  <c r="P2275" i="8"/>
  <c r="Q2275" i="8" s="1"/>
  <c r="K2276" i="8"/>
  <c r="L2276" i="8"/>
  <c r="M2276" i="8"/>
  <c r="N2276" i="8"/>
  <c r="O2276" i="8"/>
  <c r="P2276" i="8"/>
  <c r="Q2276" i="8"/>
  <c r="K2277" i="8"/>
  <c r="L2277" i="8"/>
  <c r="M2277" i="8"/>
  <c r="N2277" i="8"/>
  <c r="O2277" i="8"/>
  <c r="P2277" i="8"/>
  <c r="Q2277" i="8" s="1"/>
  <c r="K2278" i="8"/>
  <c r="L2278" i="8"/>
  <c r="M2278" i="8"/>
  <c r="N2278" i="8"/>
  <c r="O2278" i="8"/>
  <c r="P2278" i="8"/>
  <c r="Q2278" i="8"/>
  <c r="K2279" i="8"/>
  <c r="L2279" i="8"/>
  <c r="M2279" i="8"/>
  <c r="N2279" i="8"/>
  <c r="O2279" i="8"/>
  <c r="P2279" i="8"/>
  <c r="Q2279" i="8" s="1"/>
  <c r="K2280" i="8"/>
  <c r="L2280" i="8"/>
  <c r="M2280" i="8"/>
  <c r="N2280" i="8"/>
  <c r="O2280" i="8"/>
  <c r="P2280" i="8"/>
  <c r="Q2280" i="8" s="1"/>
  <c r="K2281" i="8"/>
  <c r="L2281" i="8"/>
  <c r="M2281" i="8"/>
  <c r="N2281" i="8"/>
  <c r="O2281" i="8"/>
  <c r="P2281" i="8"/>
  <c r="Q2281" i="8"/>
  <c r="K2282" i="8"/>
  <c r="L2282" i="8"/>
  <c r="M2282" i="8"/>
  <c r="N2282" i="8"/>
  <c r="O2282" i="8"/>
  <c r="P2282" i="8"/>
  <c r="Q2282" i="8" s="1"/>
  <c r="K2283" i="8"/>
  <c r="L2283" i="8"/>
  <c r="M2283" i="8"/>
  <c r="N2283" i="8"/>
  <c r="O2283" i="8"/>
  <c r="P2283" i="8"/>
  <c r="Q2283" i="8" s="1"/>
  <c r="K2284" i="8"/>
  <c r="L2284" i="8"/>
  <c r="M2284" i="8"/>
  <c r="N2284" i="8"/>
  <c r="O2284" i="8"/>
  <c r="P2284" i="8"/>
  <c r="Q2284" i="8"/>
  <c r="K2285" i="8"/>
  <c r="L2285" i="8"/>
  <c r="M2285" i="8"/>
  <c r="N2285" i="8"/>
  <c r="O2285" i="8"/>
  <c r="P2285" i="8"/>
  <c r="Q2285" i="8" s="1"/>
  <c r="K2286" i="8"/>
  <c r="L2286" i="8"/>
  <c r="M2286" i="8"/>
  <c r="N2286" i="8"/>
  <c r="O2286" i="8"/>
  <c r="P2286" i="8"/>
  <c r="Q2286" i="8"/>
  <c r="K2287" i="8"/>
  <c r="L2287" i="8"/>
  <c r="M2287" i="8"/>
  <c r="N2287" i="8"/>
  <c r="O2287" i="8"/>
  <c r="P2287" i="8"/>
  <c r="Q2287" i="8" s="1"/>
  <c r="K2288" i="8"/>
  <c r="L2288" i="8"/>
  <c r="M2288" i="8"/>
  <c r="N2288" i="8"/>
  <c r="O2288" i="8"/>
  <c r="P2288" i="8"/>
  <c r="Q2288" i="8" s="1"/>
  <c r="K2289" i="8"/>
  <c r="L2289" i="8"/>
  <c r="M2289" i="8"/>
  <c r="N2289" i="8"/>
  <c r="O2289" i="8"/>
  <c r="P2289" i="8"/>
  <c r="Q2289" i="8"/>
  <c r="K2290" i="8"/>
  <c r="L2290" i="8"/>
  <c r="M2290" i="8"/>
  <c r="N2290" i="8"/>
  <c r="O2290" i="8"/>
  <c r="P2290" i="8"/>
  <c r="Q2290" i="8" s="1"/>
  <c r="K2291" i="8"/>
  <c r="L2291" i="8"/>
  <c r="M2291" i="8"/>
  <c r="N2291" i="8"/>
  <c r="O2291" i="8"/>
  <c r="P2291" i="8"/>
  <c r="Q2291" i="8" s="1"/>
  <c r="K2292" i="8"/>
  <c r="L2292" i="8"/>
  <c r="M2292" i="8"/>
  <c r="N2292" i="8"/>
  <c r="O2292" i="8"/>
  <c r="P2292" i="8"/>
  <c r="Q2292" i="8" s="1"/>
  <c r="K2293" i="8"/>
  <c r="L2293" i="8"/>
  <c r="M2293" i="8"/>
  <c r="N2293" i="8"/>
  <c r="O2293" i="8"/>
  <c r="P2293" i="8"/>
  <c r="Q2293" i="8" s="1"/>
  <c r="K2294" i="8"/>
  <c r="L2294" i="8"/>
  <c r="M2294" i="8"/>
  <c r="N2294" i="8"/>
  <c r="O2294" i="8"/>
  <c r="P2294" i="8"/>
  <c r="Q2294" i="8"/>
  <c r="K2295" i="8"/>
  <c r="L2295" i="8"/>
  <c r="M2295" i="8"/>
  <c r="N2295" i="8"/>
  <c r="O2295" i="8"/>
  <c r="P2295" i="8"/>
  <c r="Q2295" i="8" s="1"/>
  <c r="K2296" i="8"/>
  <c r="L2296" i="8"/>
  <c r="M2296" i="8"/>
  <c r="N2296" i="8"/>
  <c r="O2296" i="8"/>
  <c r="P2296" i="8"/>
  <c r="Q2296" i="8" s="1"/>
  <c r="K2297" i="8"/>
  <c r="L2297" i="8"/>
  <c r="M2297" i="8"/>
  <c r="N2297" i="8"/>
  <c r="O2297" i="8"/>
  <c r="P2297" i="8"/>
  <c r="Q2297" i="8" s="1"/>
  <c r="K2298" i="8"/>
  <c r="L2298" i="8"/>
  <c r="M2298" i="8"/>
  <c r="N2298" i="8"/>
  <c r="O2298" i="8"/>
  <c r="P2298" i="8"/>
  <c r="Q2298" i="8" s="1"/>
  <c r="K2299" i="8"/>
  <c r="L2299" i="8"/>
  <c r="M2299" i="8"/>
  <c r="N2299" i="8"/>
  <c r="O2299" i="8"/>
  <c r="P2299" i="8"/>
  <c r="Q2299" i="8"/>
  <c r="K2300" i="8"/>
  <c r="L2300" i="8"/>
  <c r="M2300" i="8"/>
  <c r="N2300" i="8"/>
  <c r="O2300" i="8"/>
  <c r="P2300" i="8"/>
  <c r="Q2300" i="8" s="1"/>
  <c r="K2301" i="8"/>
  <c r="L2301" i="8"/>
  <c r="M2301" i="8"/>
  <c r="N2301" i="8"/>
  <c r="O2301" i="8"/>
  <c r="P2301" i="8"/>
  <c r="Q2301" i="8" s="1"/>
  <c r="K2302" i="8"/>
  <c r="L2302" i="8"/>
  <c r="M2302" i="8"/>
  <c r="N2302" i="8"/>
  <c r="O2302" i="8"/>
  <c r="P2302" i="8"/>
  <c r="Q2302" i="8"/>
  <c r="K2303" i="8"/>
  <c r="L2303" i="8"/>
  <c r="M2303" i="8"/>
  <c r="N2303" i="8"/>
  <c r="O2303" i="8"/>
  <c r="P2303" i="8"/>
  <c r="Q2303" i="8" s="1"/>
  <c r="K2304" i="8"/>
  <c r="L2304" i="8"/>
  <c r="M2304" i="8"/>
  <c r="N2304" i="8"/>
  <c r="O2304" i="8"/>
  <c r="P2304" i="8"/>
  <c r="Q2304" i="8" s="1"/>
  <c r="K2305" i="8"/>
  <c r="L2305" i="8"/>
  <c r="M2305" i="8"/>
  <c r="N2305" i="8"/>
  <c r="O2305" i="8"/>
  <c r="P2305" i="8"/>
  <c r="Q2305" i="8" s="1"/>
  <c r="K2306" i="8"/>
  <c r="L2306" i="8"/>
  <c r="M2306" i="8"/>
  <c r="N2306" i="8"/>
  <c r="O2306" i="8"/>
  <c r="P2306" i="8"/>
  <c r="Q2306" i="8" s="1"/>
  <c r="K2307" i="8"/>
  <c r="L2307" i="8"/>
  <c r="M2307" i="8"/>
  <c r="N2307" i="8"/>
  <c r="O2307" i="8"/>
  <c r="P2307" i="8"/>
  <c r="Q2307" i="8"/>
  <c r="K2308" i="8"/>
  <c r="L2308" i="8"/>
  <c r="M2308" i="8"/>
  <c r="N2308" i="8"/>
  <c r="O2308" i="8"/>
  <c r="P2308" i="8"/>
  <c r="Q2308" i="8" s="1"/>
  <c r="K2309" i="8"/>
  <c r="L2309" i="8"/>
  <c r="M2309" i="8"/>
  <c r="N2309" i="8"/>
  <c r="O2309" i="8"/>
  <c r="P2309" i="8"/>
  <c r="Q2309" i="8" s="1"/>
  <c r="K2310" i="8"/>
  <c r="L2310" i="8"/>
  <c r="M2310" i="8"/>
  <c r="N2310" i="8"/>
  <c r="O2310" i="8"/>
  <c r="P2310" i="8"/>
  <c r="Q2310" i="8"/>
  <c r="K2311" i="8"/>
  <c r="L2311" i="8"/>
  <c r="M2311" i="8"/>
  <c r="N2311" i="8"/>
  <c r="O2311" i="8"/>
  <c r="P2311" i="8"/>
  <c r="Q2311" i="8" s="1"/>
  <c r="K2312" i="8"/>
  <c r="L2312" i="8"/>
  <c r="M2312" i="8"/>
  <c r="N2312" i="8"/>
  <c r="O2312" i="8"/>
  <c r="P2312" i="8"/>
  <c r="Q2312" i="8" s="1"/>
  <c r="K2313" i="8"/>
  <c r="L2313" i="8"/>
  <c r="M2313" i="8"/>
  <c r="N2313" i="8"/>
  <c r="O2313" i="8"/>
  <c r="P2313" i="8"/>
  <c r="Q2313" i="8" s="1"/>
  <c r="K2314" i="8"/>
  <c r="L2314" i="8"/>
  <c r="M2314" i="8"/>
  <c r="N2314" i="8"/>
  <c r="O2314" i="8"/>
  <c r="P2314" i="8"/>
  <c r="Q2314" i="8" s="1"/>
  <c r="K2315" i="8"/>
  <c r="L2315" i="8"/>
  <c r="M2315" i="8"/>
  <c r="N2315" i="8"/>
  <c r="O2315" i="8"/>
  <c r="P2315" i="8"/>
  <c r="Q2315" i="8"/>
  <c r="K2316" i="8"/>
  <c r="L2316" i="8"/>
  <c r="M2316" i="8"/>
  <c r="N2316" i="8"/>
  <c r="O2316" i="8"/>
  <c r="P2316" i="8"/>
  <c r="Q2316" i="8" s="1"/>
  <c r="K2317" i="8"/>
  <c r="L2317" i="8"/>
  <c r="M2317" i="8"/>
  <c r="N2317" i="8"/>
  <c r="O2317" i="8"/>
  <c r="P2317" i="8"/>
  <c r="Q2317" i="8" s="1"/>
  <c r="K2318" i="8"/>
  <c r="L2318" i="8"/>
  <c r="M2318" i="8"/>
  <c r="N2318" i="8"/>
  <c r="O2318" i="8"/>
  <c r="P2318" i="8"/>
  <c r="Q2318" i="8"/>
  <c r="K2319" i="8"/>
  <c r="L2319" i="8"/>
  <c r="M2319" i="8"/>
  <c r="N2319" i="8"/>
  <c r="O2319" i="8"/>
  <c r="P2319" i="8"/>
  <c r="Q2319" i="8" s="1"/>
  <c r="K2320" i="8"/>
  <c r="L2320" i="8"/>
  <c r="M2320" i="8"/>
  <c r="N2320" i="8"/>
  <c r="O2320" i="8"/>
  <c r="P2320" i="8"/>
  <c r="Q2320" i="8" s="1"/>
  <c r="K2321" i="8"/>
  <c r="L2321" i="8"/>
  <c r="M2321" i="8"/>
  <c r="N2321" i="8"/>
  <c r="O2321" i="8"/>
  <c r="P2321" i="8"/>
  <c r="Q2321" i="8" s="1"/>
  <c r="K2322" i="8"/>
  <c r="L2322" i="8"/>
  <c r="M2322" i="8"/>
  <c r="N2322" i="8"/>
  <c r="O2322" i="8"/>
  <c r="P2322" i="8"/>
  <c r="Q2322" i="8" s="1"/>
  <c r="K2323" i="8"/>
  <c r="L2323" i="8"/>
  <c r="M2323" i="8"/>
  <c r="N2323" i="8"/>
  <c r="O2323" i="8"/>
  <c r="P2323" i="8"/>
  <c r="Q2323" i="8"/>
  <c r="K2324" i="8"/>
  <c r="L2324" i="8"/>
  <c r="M2324" i="8"/>
  <c r="N2324" i="8"/>
  <c r="O2324" i="8"/>
  <c r="P2324" i="8"/>
  <c r="Q2324" i="8" s="1"/>
  <c r="K2325" i="8"/>
  <c r="L2325" i="8"/>
  <c r="M2325" i="8"/>
  <c r="N2325" i="8"/>
  <c r="O2325" i="8"/>
  <c r="P2325" i="8"/>
  <c r="Q2325" i="8" s="1"/>
  <c r="K2326" i="8"/>
  <c r="L2326" i="8"/>
  <c r="M2326" i="8"/>
  <c r="N2326" i="8"/>
  <c r="O2326" i="8"/>
  <c r="P2326" i="8"/>
  <c r="Q2326" i="8"/>
  <c r="K2327" i="8"/>
  <c r="L2327" i="8"/>
  <c r="M2327" i="8"/>
  <c r="N2327" i="8"/>
  <c r="O2327" i="8"/>
  <c r="P2327" i="8"/>
  <c r="Q2327" i="8" s="1"/>
  <c r="K2328" i="8"/>
  <c r="L2328" i="8"/>
  <c r="M2328" i="8"/>
  <c r="N2328" i="8"/>
  <c r="O2328" i="8"/>
  <c r="P2328" i="8"/>
  <c r="Q2328" i="8" s="1"/>
  <c r="K2329" i="8"/>
  <c r="L2329" i="8"/>
  <c r="M2329" i="8"/>
  <c r="N2329" i="8"/>
  <c r="O2329" i="8"/>
  <c r="P2329" i="8"/>
  <c r="Q2329" i="8" s="1"/>
  <c r="K2330" i="8"/>
  <c r="L2330" i="8"/>
  <c r="M2330" i="8"/>
  <c r="N2330" i="8"/>
  <c r="O2330" i="8"/>
  <c r="P2330" i="8"/>
  <c r="Q2330" i="8" s="1"/>
  <c r="K2331" i="8"/>
  <c r="L2331" i="8"/>
  <c r="M2331" i="8"/>
  <c r="N2331" i="8"/>
  <c r="O2331" i="8"/>
  <c r="P2331" i="8"/>
  <c r="Q2331" i="8"/>
  <c r="K2332" i="8"/>
  <c r="L2332" i="8"/>
  <c r="M2332" i="8"/>
  <c r="N2332" i="8"/>
  <c r="O2332" i="8"/>
  <c r="P2332" i="8"/>
  <c r="Q2332" i="8" s="1"/>
  <c r="K2333" i="8"/>
  <c r="L2333" i="8"/>
  <c r="M2333" i="8"/>
  <c r="N2333" i="8"/>
  <c r="O2333" i="8"/>
  <c r="P2333" i="8"/>
  <c r="Q2333" i="8" s="1"/>
  <c r="K2334" i="8"/>
  <c r="L2334" i="8"/>
  <c r="M2334" i="8"/>
  <c r="N2334" i="8"/>
  <c r="O2334" i="8"/>
  <c r="P2334" i="8"/>
  <c r="Q2334" i="8"/>
  <c r="K2335" i="8"/>
  <c r="L2335" i="8"/>
  <c r="M2335" i="8"/>
  <c r="N2335" i="8"/>
  <c r="O2335" i="8"/>
  <c r="P2335" i="8"/>
  <c r="Q2335" i="8" s="1"/>
  <c r="K2336" i="8"/>
  <c r="L2336" i="8"/>
  <c r="M2336" i="8"/>
  <c r="N2336" i="8"/>
  <c r="O2336" i="8"/>
  <c r="P2336" i="8"/>
  <c r="Q2336" i="8" s="1"/>
  <c r="K2337" i="8"/>
  <c r="L2337" i="8"/>
  <c r="M2337" i="8"/>
  <c r="N2337" i="8"/>
  <c r="O2337" i="8"/>
  <c r="P2337" i="8"/>
  <c r="Q2337" i="8" s="1"/>
  <c r="K2338" i="8"/>
  <c r="L2338" i="8"/>
  <c r="M2338" i="8"/>
  <c r="N2338" i="8"/>
  <c r="O2338" i="8"/>
  <c r="P2338" i="8"/>
  <c r="Q2338" i="8" s="1"/>
  <c r="K2339" i="8"/>
  <c r="L2339" i="8"/>
  <c r="M2339" i="8"/>
  <c r="N2339" i="8"/>
  <c r="O2339" i="8"/>
  <c r="P2339" i="8"/>
  <c r="Q2339" i="8"/>
  <c r="K2340" i="8"/>
  <c r="L2340" i="8"/>
  <c r="M2340" i="8"/>
  <c r="N2340" i="8"/>
  <c r="O2340" i="8"/>
  <c r="P2340" i="8"/>
  <c r="Q2340" i="8" s="1"/>
  <c r="K2341" i="8"/>
  <c r="L2341" i="8"/>
  <c r="M2341" i="8"/>
  <c r="N2341" i="8"/>
  <c r="O2341" i="8"/>
  <c r="P2341" i="8"/>
  <c r="Q2341" i="8" s="1"/>
  <c r="K2342" i="8"/>
  <c r="L2342" i="8"/>
  <c r="M2342" i="8"/>
  <c r="N2342" i="8"/>
  <c r="O2342" i="8"/>
  <c r="P2342" i="8"/>
  <c r="Q2342" i="8"/>
  <c r="K2343" i="8"/>
  <c r="L2343" i="8"/>
  <c r="M2343" i="8"/>
  <c r="N2343" i="8"/>
  <c r="O2343" i="8"/>
  <c r="P2343" i="8"/>
  <c r="Q2343" i="8" s="1"/>
  <c r="K2344" i="8"/>
  <c r="L2344" i="8"/>
  <c r="M2344" i="8"/>
  <c r="N2344" i="8"/>
  <c r="O2344" i="8"/>
  <c r="P2344" i="8"/>
  <c r="Q2344" i="8" s="1"/>
  <c r="K2345" i="8"/>
  <c r="L2345" i="8"/>
  <c r="M2345" i="8"/>
  <c r="N2345" i="8"/>
  <c r="O2345" i="8"/>
  <c r="P2345" i="8"/>
  <c r="Q2345" i="8" s="1"/>
  <c r="K2346" i="8"/>
  <c r="L2346" i="8"/>
  <c r="M2346" i="8"/>
  <c r="N2346" i="8"/>
  <c r="O2346" i="8"/>
  <c r="P2346" i="8"/>
  <c r="Q2346" i="8" s="1"/>
  <c r="K2347" i="8"/>
  <c r="L2347" i="8"/>
  <c r="M2347" i="8"/>
  <c r="N2347" i="8"/>
  <c r="O2347" i="8"/>
  <c r="P2347" i="8"/>
  <c r="Q2347" i="8"/>
  <c r="K2348" i="8"/>
  <c r="L2348" i="8"/>
  <c r="M2348" i="8"/>
  <c r="N2348" i="8"/>
  <c r="O2348" i="8"/>
  <c r="P2348" i="8"/>
  <c r="Q2348" i="8" s="1"/>
  <c r="K2349" i="8"/>
  <c r="L2349" i="8"/>
  <c r="M2349" i="8"/>
  <c r="N2349" i="8"/>
  <c r="O2349" i="8"/>
  <c r="P2349" i="8"/>
  <c r="Q2349" i="8" s="1"/>
  <c r="K2350" i="8"/>
  <c r="L2350" i="8"/>
  <c r="M2350" i="8"/>
  <c r="N2350" i="8"/>
  <c r="O2350" i="8"/>
  <c r="P2350" i="8"/>
  <c r="Q2350" i="8"/>
  <c r="K2351" i="8"/>
  <c r="L2351" i="8"/>
  <c r="M2351" i="8"/>
  <c r="N2351" i="8"/>
  <c r="O2351" i="8"/>
  <c r="P2351" i="8"/>
  <c r="Q2351" i="8" s="1"/>
  <c r="K2352" i="8"/>
  <c r="L2352" i="8"/>
  <c r="M2352" i="8"/>
  <c r="N2352" i="8"/>
  <c r="O2352" i="8"/>
  <c r="P2352" i="8"/>
  <c r="Q2352" i="8" s="1"/>
  <c r="K2353" i="8"/>
  <c r="L2353" i="8"/>
  <c r="M2353" i="8"/>
  <c r="N2353" i="8"/>
  <c r="O2353" i="8"/>
  <c r="P2353" i="8"/>
  <c r="Q2353" i="8" s="1"/>
  <c r="K2354" i="8"/>
  <c r="L2354" i="8"/>
  <c r="M2354" i="8"/>
  <c r="N2354" i="8"/>
  <c r="O2354" i="8"/>
  <c r="P2354" i="8"/>
  <c r="Q2354" i="8" s="1"/>
  <c r="K2355" i="8"/>
  <c r="L2355" i="8"/>
  <c r="M2355" i="8"/>
  <c r="N2355" i="8"/>
  <c r="O2355" i="8"/>
  <c r="P2355" i="8"/>
  <c r="Q2355" i="8"/>
  <c r="K2356" i="8"/>
  <c r="L2356" i="8"/>
  <c r="M2356" i="8"/>
  <c r="N2356" i="8"/>
  <c r="O2356" i="8"/>
  <c r="P2356" i="8"/>
  <c r="Q2356" i="8" s="1"/>
  <c r="K2357" i="8"/>
  <c r="L2357" i="8"/>
  <c r="M2357" i="8"/>
  <c r="N2357" i="8"/>
  <c r="O2357" i="8"/>
  <c r="P2357" i="8"/>
  <c r="Q2357" i="8" s="1"/>
  <c r="K2358" i="8"/>
  <c r="L2358" i="8"/>
  <c r="M2358" i="8"/>
  <c r="N2358" i="8"/>
  <c r="O2358" i="8"/>
  <c r="P2358" i="8"/>
  <c r="Q2358" i="8"/>
  <c r="K2359" i="8"/>
  <c r="L2359" i="8"/>
  <c r="M2359" i="8"/>
  <c r="N2359" i="8"/>
  <c r="O2359" i="8"/>
  <c r="P2359" i="8"/>
  <c r="Q2359" i="8" s="1"/>
  <c r="K2360" i="8"/>
  <c r="L2360" i="8"/>
  <c r="M2360" i="8"/>
  <c r="N2360" i="8"/>
  <c r="O2360" i="8"/>
  <c r="P2360" i="8"/>
  <c r="Q2360" i="8" s="1"/>
  <c r="K2361" i="8"/>
  <c r="L2361" i="8"/>
  <c r="M2361" i="8"/>
  <c r="N2361" i="8"/>
  <c r="O2361" i="8"/>
  <c r="P2361" i="8"/>
  <c r="Q2361" i="8" s="1"/>
  <c r="K2362" i="8"/>
  <c r="L2362" i="8"/>
  <c r="M2362" i="8"/>
  <c r="N2362" i="8"/>
  <c r="O2362" i="8"/>
  <c r="P2362" i="8"/>
  <c r="Q2362" i="8" s="1"/>
  <c r="K2363" i="8"/>
  <c r="L2363" i="8"/>
  <c r="M2363" i="8"/>
  <c r="N2363" i="8"/>
  <c r="O2363" i="8"/>
  <c r="P2363" i="8"/>
  <c r="Q2363" i="8" s="1"/>
  <c r="K2364" i="8"/>
  <c r="L2364" i="8"/>
  <c r="M2364" i="8"/>
  <c r="N2364" i="8"/>
  <c r="O2364" i="8"/>
  <c r="P2364" i="8"/>
  <c r="Q2364" i="8" s="1"/>
  <c r="K2365" i="8"/>
  <c r="L2365" i="8"/>
  <c r="M2365" i="8"/>
  <c r="N2365" i="8"/>
  <c r="O2365" i="8"/>
  <c r="P2365" i="8"/>
  <c r="Q2365" i="8" s="1"/>
  <c r="K2366" i="8"/>
  <c r="L2366" i="8"/>
  <c r="M2366" i="8"/>
  <c r="N2366" i="8"/>
  <c r="O2366" i="8"/>
  <c r="P2366" i="8"/>
  <c r="Q2366" i="8" s="1"/>
  <c r="K2367" i="8"/>
  <c r="L2367" i="8"/>
  <c r="M2367" i="8"/>
  <c r="N2367" i="8"/>
  <c r="O2367" i="8"/>
  <c r="P2367" i="8"/>
  <c r="Q2367" i="8" s="1"/>
  <c r="K2368" i="8"/>
  <c r="L2368" i="8"/>
  <c r="M2368" i="8"/>
  <c r="N2368" i="8"/>
  <c r="O2368" i="8"/>
  <c r="P2368" i="8"/>
  <c r="Q2368" i="8" s="1"/>
  <c r="K2369" i="8"/>
  <c r="L2369" i="8"/>
  <c r="M2369" i="8"/>
  <c r="N2369" i="8"/>
  <c r="O2369" i="8"/>
  <c r="P2369" i="8"/>
  <c r="Q2369" i="8" s="1"/>
  <c r="K2370" i="8"/>
  <c r="L2370" i="8"/>
  <c r="M2370" i="8"/>
  <c r="N2370" i="8"/>
  <c r="O2370" i="8"/>
  <c r="P2370" i="8"/>
  <c r="Q2370" i="8" s="1"/>
  <c r="K2371" i="8"/>
  <c r="L2371" i="8"/>
  <c r="M2371" i="8"/>
  <c r="N2371" i="8"/>
  <c r="O2371" i="8"/>
  <c r="P2371" i="8"/>
  <c r="Q2371" i="8" s="1"/>
  <c r="K2372" i="8"/>
  <c r="L2372" i="8"/>
  <c r="M2372" i="8"/>
  <c r="N2372" i="8"/>
  <c r="O2372" i="8"/>
  <c r="P2372" i="8"/>
  <c r="Q2372" i="8"/>
  <c r="K2373" i="8"/>
  <c r="L2373" i="8"/>
  <c r="M2373" i="8"/>
  <c r="N2373" i="8"/>
  <c r="O2373" i="8"/>
  <c r="P2373" i="8"/>
  <c r="Q2373" i="8" s="1"/>
  <c r="K2374" i="8"/>
  <c r="L2374" i="8"/>
  <c r="M2374" i="8"/>
  <c r="N2374" i="8"/>
  <c r="O2374" i="8"/>
  <c r="P2374" i="8"/>
  <c r="Q2374" i="8" s="1"/>
  <c r="K2375" i="8"/>
  <c r="L2375" i="8"/>
  <c r="M2375" i="8"/>
  <c r="N2375" i="8"/>
  <c r="O2375" i="8"/>
  <c r="P2375" i="8"/>
  <c r="Q2375" i="8" s="1"/>
  <c r="K2376" i="8"/>
  <c r="L2376" i="8"/>
  <c r="M2376" i="8"/>
  <c r="N2376" i="8"/>
  <c r="O2376" i="8"/>
  <c r="P2376" i="8"/>
  <c r="Q2376" i="8" s="1"/>
  <c r="K2377" i="8"/>
  <c r="L2377" i="8"/>
  <c r="M2377" i="8"/>
  <c r="N2377" i="8"/>
  <c r="O2377" i="8"/>
  <c r="P2377" i="8"/>
  <c r="Q2377" i="8"/>
  <c r="K2378" i="8"/>
  <c r="L2378" i="8"/>
  <c r="M2378" i="8"/>
  <c r="N2378" i="8"/>
  <c r="O2378" i="8"/>
  <c r="P2378" i="8"/>
  <c r="Q2378" i="8" s="1"/>
  <c r="K2379" i="8"/>
  <c r="L2379" i="8"/>
  <c r="M2379" i="8"/>
  <c r="N2379" i="8"/>
  <c r="O2379" i="8"/>
  <c r="P2379" i="8"/>
  <c r="Q2379" i="8" s="1"/>
  <c r="K2380" i="8"/>
  <c r="L2380" i="8"/>
  <c r="M2380" i="8"/>
  <c r="N2380" i="8"/>
  <c r="O2380" i="8"/>
  <c r="P2380" i="8"/>
  <c r="Q2380" i="8"/>
  <c r="K2381" i="8"/>
  <c r="L2381" i="8"/>
  <c r="M2381" i="8"/>
  <c r="N2381" i="8"/>
  <c r="O2381" i="8"/>
  <c r="P2381" i="8"/>
  <c r="Q2381" i="8" s="1"/>
  <c r="K2382" i="8"/>
  <c r="L2382" i="8"/>
  <c r="M2382" i="8"/>
  <c r="N2382" i="8"/>
  <c r="O2382" i="8"/>
  <c r="P2382" i="8"/>
  <c r="Q2382" i="8" s="1"/>
  <c r="K2383" i="8"/>
  <c r="L2383" i="8"/>
  <c r="M2383" i="8"/>
  <c r="N2383" i="8"/>
  <c r="O2383" i="8"/>
  <c r="P2383" i="8"/>
  <c r="Q2383" i="8" s="1"/>
  <c r="K2384" i="8"/>
  <c r="L2384" i="8"/>
  <c r="M2384" i="8"/>
  <c r="N2384" i="8"/>
  <c r="O2384" i="8"/>
  <c r="P2384" i="8"/>
  <c r="Q2384" i="8" s="1"/>
  <c r="K2385" i="8"/>
  <c r="L2385" i="8"/>
  <c r="M2385" i="8"/>
  <c r="N2385" i="8"/>
  <c r="O2385" i="8"/>
  <c r="P2385" i="8"/>
  <c r="Q2385" i="8"/>
  <c r="K2386" i="8"/>
  <c r="L2386" i="8"/>
  <c r="M2386" i="8"/>
  <c r="N2386" i="8"/>
  <c r="O2386" i="8"/>
  <c r="P2386" i="8"/>
  <c r="Q2386" i="8" s="1"/>
  <c r="K2387" i="8"/>
  <c r="L2387" i="8"/>
  <c r="M2387" i="8"/>
  <c r="N2387" i="8"/>
  <c r="O2387" i="8"/>
  <c r="P2387" i="8"/>
  <c r="Q2387" i="8" s="1"/>
  <c r="K2388" i="8"/>
  <c r="L2388" i="8"/>
  <c r="M2388" i="8"/>
  <c r="N2388" i="8"/>
  <c r="O2388" i="8"/>
  <c r="P2388" i="8"/>
  <c r="Q2388" i="8"/>
  <c r="K2389" i="8"/>
  <c r="L2389" i="8"/>
  <c r="M2389" i="8"/>
  <c r="N2389" i="8"/>
  <c r="O2389" i="8"/>
  <c r="P2389" i="8"/>
  <c r="Q2389" i="8" s="1"/>
  <c r="K2390" i="8"/>
  <c r="L2390" i="8"/>
  <c r="M2390" i="8"/>
  <c r="N2390" i="8"/>
  <c r="O2390" i="8"/>
  <c r="P2390" i="8"/>
  <c r="Q2390" i="8" s="1"/>
  <c r="K2391" i="8"/>
  <c r="L2391" i="8"/>
  <c r="M2391" i="8"/>
  <c r="N2391" i="8"/>
  <c r="O2391" i="8"/>
  <c r="P2391" i="8"/>
  <c r="Q2391" i="8" s="1"/>
  <c r="K2392" i="8"/>
  <c r="L2392" i="8"/>
  <c r="M2392" i="8"/>
  <c r="N2392" i="8"/>
  <c r="O2392" i="8"/>
  <c r="P2392" i="8"/>
  <c r="Q2392" i="8" s="1"/>
  <c r="K2393" i="8"/>
  <c r="L2393" i="8"/>
  <c r="M2393" i="8"/>
  <c r="N2393" i="8"/>
  <c r="O2393" i="8"/>
  <c r="P2393" i="8"/>
  <c r="Q2393" i="8" s="1"/>
  <c r="K2394" i="8"/>
  <c r="L2394" i="8"/>
  <c r="M2394" i="8"/>
  <c r="N2394" i="8"/>
  <c r="O2394" i="8"/>
  <c r="P2394" i="8"/>
  <c r="Q2394" i="8" s="1"/>
  <c r="K2395" i="8"/>
  <c r="L2395" i="8"/>
  <c r="M2395" i="8"/>
  <c r="N2395" i="8"/>
  <c r="O2395" i="8"/>
  <c r="P2395" i="8"/>
  <c r="Q2395" i="8" s="1"/>
  <c r="K2396" i="8"/>
  <c r="L2396" i="8"/>
  <c r="M2396" i="8"/>
  <c r="N2396" i="8"/>
  <c r="O2396" i="8"/>
  <c r="P2396" i="8"/>
  <c r="Q2396" i="8" s="1"/>
  <c r="K2397" i="8"/>
  <c r="L2397" i="8"/>
  <c r="M2397" i="8"/>
  <c r="N2397" i="8"/>
  <c r="O2397" i="8"/>
  <c r="P2397" i="8"/>
  <c r="Q2397" i="8"/>
  <c r="K2398" i="8"/>
  <c r="L2398" i="8"/>
  <c r="M2398" i="8"/>
  <c r="N2398" i="8"/>
  <c r="O2398" i="8"/>
  <c r="P2398" i="8"/>
  <c r="Q2398" i="8" s="1"/>
  <c r="K2399" i="8"/>
  <c r="L2399" i="8"/>
  <c r="M2399" i="8"/>
  <c r="N2399" i="8"/>
  <c r="O2399" i="8"/>
  <c r="P2399" i="8"/>
  <c r="Q2399" i="8" s="1"/>
  <c r="K2400" i="8"/>
  <c r="L2400" i="8"/>
  <c r="M2400" i="8"/>
  <c r="N2400" i="8"/>
  <c r="O2400" i="8"/>
  <c r="P2400" i="8"/>
  <c r="Q2400" i="8" s="1"/>
  <c r="K2401" i="8"/>
  <c r="L2401" i="8"/>
  <c r="M2401" i="8"/>
  <c r="N2401" i="8"/>
  <c r="O2401" i="8"/>
  <c r="P2401" i="8"/>
  <c r="Q2401" i="8"/>
  <c r="K2402" i="8"/>
  <c r="L2402" i="8"/>
  <c r="M2402" i="8"/>
  <c r="N2402" i="8"/>
  <c r="O2402" i="8"/>
  <c r="P2402" i="8"/>
  <c r="Q2402" i="8" s="1"/>
  <c r="K2403" i="8"/>
  <c r="L2403" i="8"/>
  <c r="M2403" i="8"/>
  <c r="N2403" i="8"/>
  <c r="O2403" i="8"/>
  <c r="P2403" i="8"/>
  <c r="Q2403" i="8" s="1"/>
  <c r="K2404" i="8"/>
  <c r="L2404" i="8"/>
  <c r="M2404" i="8"/>
  <c r="N2404" i="8"/>
  <c r="O2404" i="8"/>
  <c r="P2404" i="8"/>
  <c r="Q2404" i="8" s="1"/>
  <c r="K2405" i="8"/>
  <c r="L2405" i="8"/>
  <c r="M2405" i="8"/>
  <c r="N2405" i="8"/>
  <c r="O2405" i="8"/>
  <c r="P2405" i="8"/>
  <c r="Q2405" i="8" s="1"/>
  <c r="K2406" i="8"/>
  <c r="L2406" i="8"/>
  <c r="M2406" i="8"/>
  <c r="N2406" i="8"/>
  <c r="O2406" i="8"/>
  <c r="P2406" i="8"/>
  <c r="Q2406" i="8"/>
  <c r="K2407" i="8"/>
  <c r="L2407" i="8"/>
  <c r="M2407" i="8"/>
  <c r="N2407" i="8"/>
  <c r="O2407" i="8"/>
  <c r="P2407" i="8"/>
  <c r="Q2407" i="8" s="1"/>
  <c r="K2408" i="8"/>
  <c r="L2408" i="8"/>
  <c r="M2408" i="8"/>
  <c r="N2408" i="8"/>
  <c r="O2408" i="8"/>
  <c r="P2408" i="8"/>
  <c r="Q2408" i="8" s="1"/>
  <c r="K2409" i="8"/>
  <c r="L2409" i="8"/>
  <c r="M2409" i="8"/>
  <c r="N2409" i="8"/>
  <c r="O2409" i="8"/>
  <c r="P2409" i="8"/>
  <c r="Q2409" i="8"/>
  <c r="K2410" i="8"/>
  <c r="L2410" i="8"/>
  <c r="M2410" i="8"/>
  <c r="N2410" i="8"/>
  <c r="O2410" i="8"/>
  <c r="P2410" i="8"/>
  <c r="Q2410" i="8" s="1"/>
  <c r="K2411" i="8"/>
  <c r="L2411" i="8"/>
  <c r="M2411" i="8"/>
  <c r="N2411" i="8"/>
  <c r="O2411" i="8"/>
  <c r="P2411" i="8"/>
  <c r="Q2411" i="8" s="1"/>
  <c r="K2412" i="8"/>
  <c r="L2412" i="8"/>
  <c r="M2412" i="8"/>
  <c r="N2412" i="8"/>
  <c r="O2412" i="8"/>
  <c r="P2412" i="8"/>
  <c r="Q2412" i="8" s="1"/>
  <c r="K2413" i="8"/>
  <c r="L2413" i="8"/>
  <c r="M2413" i="8"/>
  <c r="N2413" i="8"/>
  <c r="O2413" i="8"/>
  <c r="P2413" i="8"/>
  <c r="Q2413" i="8" s="1"/>
  <c r="K2414" i="8"/>
  <c r="L2414" i="8"/>
  <c r="M2414" i="8"/>
  <c r="N2414" i="8"/>
  <c r="O2414" i="8"/>
  <c r="P2414" i="8"/>
  <c r="Q2414" i="8" s="1"/>
  <c r="K2415" i="8"/>
  <c r="L2415" i="8"/>
  <c r="M2415" i="8"/>
  <c r="N2415" i="8"/>
  <c r="O2415" i="8"/>
  <c r="P2415" i="8"/>
  <c r="Q2415" i="8" s="1"/>
  <c r="K2416" i="8"/>
  <c r="L2416" i="8"/>
  <c r="M2416" i="8"/>
  <c r="N2416" i="8"/>
  <c r="O2416" i="8"/>
  <c r="P2416" i="8"/>
  <c r="Q2416" i="8" s="1"/>
  <c r="K2417" i="8"/>
  <c r="L2417" i="8"/>
  <c r="M2417" i="8"/>
  <c r="N2417" i="8"/>
  <c r="O2417" i="8"/>
  <c r="P2417" i="8"/>
  <c r="Q2417" i="8"/>
  <c r="K2418" i="8"/>
  <c r="L2418" i="8"/>
  <c r="M2418" i="8"/>
  <c r="N2418" i="8"/>
  <c r="O2418" i="8"/>
  <c r="P2418" i="8"/>
  <c r="Q2418" i="8" s="1"/>
  <c r="K2419" i="8"/>
  <c r="L2419" i="8"/>
  <c r="M2419" i="8"/>
  <c r="N2419" i="8"/>
  <c r="O2419" i="8"/>
  <c r="P2419" i="8"/>
  <c r="Q2419" i="8" s="1"/>
  <c r="K2420" i="8"/>
  <c r="L2420" i="8"/>
  <c r="M2420" i="8"/>
  <c r="N2420" i="8"/>
  <c r="O2420" i="8"/>
  <c r="P2420" i="8"/>
  <c r="Q2420" i="8" s="1"/>
  <c r="K2421" i="8"/>
  <c r="L2421" i="8"/>
  <c r="M2421" i="8"/>
  <c r="N2421" i="8"/>
  <c r="O2421" i="8"/>
  <c r="P2421" i="8"/>
  <c r="Q2421" i="8" s="1"/>
  <c r="K2422" i="8"/>
  <c r="L2422" i="8"/>
  <c r="M2422" i="8"/>
  <c r="N2422" i="8"/>
  <c r="O2422" i="8"/>
  <c r="P2422" i="8"/>
  <c r="Q2422" i="8"/>
  <c r="K2423" i="8"/>
  <c r="L2423" i="8"/>
  <c r="M2423" i="8"/>
  <c r="N2423" i="8"/>
  <c r="O2423" i="8"/>
  <c r="P2423" i="8"/>
  <c r="Q2423" i="8" s="1"/>
  <c r="K2424" i="8"/>
  <c r="L2424" i="8"/>
  <c r="M2424" i="8"/>
  <c r="N2424" i="8"/>
  <c r="O2424" i="8"/>
  <c r="P2424" i="8"/>
  <c r="Q2424" i="8" s="1"/>
  <c r="K2425" i="8"/>
  <c r="L2425" i="8"/>
  <c r="M2425" i="8"/>
  <c r="N2425" i="8"/>
  <c r="O2425" i="8"/>
  <c r="P2425" i="8"/>
  <c r="Q2425" i="8"/>
  <c r="K2426" i="8"/>
  <c r="L2426" i="8"/>
  <c r="M2426" i="8"/>
  <c r="N2426" i="8"/>
  <c r="O2426" i="8"/>
  <c r="P2426" i="8"/>
  <c r="Q2426" i="8" s="1"/>
  <c r="K2427" i="8"/>
  <c r="L2427" i="8"/>
  <c r="M2427" i="8"/>
  <c r="N2427" i="8"/>
  <c r="O2427" i="8"/>
  <c r="P2427" i="8"/>
  <c r="Q2427" i="8" s="1"/>
  <c r="K2428" i="8"/>
  <c r="L2428" i="8"/>
  <c r="M2428" i="8"/>
  <c r="N2428" i="8"/>
  <c r="O2428" i="8"/>
  <c r="P2428" i="8"/>
  <c r="Q2428" i="8" s="1"/>
  <c r="K2429" i="8"/>
  <c r="L2429" i="8"/>
  <c r="M2429" i="8"/>
  <c r="N2429" i="8"/>
  <c r="O2429" i="8"/>
  <c r="P2429" i="8"/>
  <c r="Q2429" i="8" s="1"/>
  <c r="K2430" i="8"/>
  <c r="L2430" i="8"/>
  <c r="M2430" i="8"/>
  <c r="N2430" i="8"/>
  <c r="O2430" i="8"/>
  <c r="P2430" i="8"/>
  <c r="Q2430" i="8"/>
  <c r="K2431" i="8"/>
  <c r="L2431" i="8"/>
  <c r="M2431" i="8"/>
  <c r="N2431" i="8"/>
  <c r="O2431" i="8"/>
  <c r="P2431" i="8"/>
  <c r="Q2431" i="8" s="1"/>
  <c r="K2432" i="8"/>
  <c r="L2432" i="8"/>
  <c r="M2432" i="8"/>
  <c r="N2432" i="8"/>
  <c r="O2432" i="8"/>
  <c r="P2432" i="8"/>
  <c r="Q2432" i="8" s="1"/>
  <c r="K2433" i="8"/>
  <c r="L2433" i="8"/>
  <c r="M2433" i="8"/>
  <c r="N2433" i="8"/>
  <c r="O2433" i="8"/>
  <c r="P2433" i="8"/>
  <c r="Q2433" i="8"/>
  <c r="K2434" i="8"/>
  <c r="L2434" i="8"/>
  <c r="M2434" i="8"/>
  <c r="N2434" i="8"/>
  <c r="O2434" i="8"/>
  <c r="P2434" i="8"/>
  <c r="Q2434" i="8" s="1"/>
  <c r="K2435" i="8"/>
  <c r="L2435" i="8"/>
  <c r="M2435" i="8"/>
  <c r="N2435" i="8"/>
  <c r="O2435" i="8"/>
  <c r="P2435" i="8"/>
  <c r="Q2435" i="8" s="1"/>
  <c r="K2436" i="8"/>
  <c r="L2436" i="8"/>
  <c r="M2436" i="8"/>
  <c r="N2436" i="8"/>
  <c r="O2436" i="8"/>
  <c r="P2436" i="8"/>
  <c r="Q2436" i="8" s="1"/>
  <c r="K2437" i="8"/>
  <c r="L2437" i="8"/>
  <c r="M2437" i="8"/>
  <c r="N2437" i="8"/>
  <c r="O2437" i="8"/>
  <c r="P2437" i="8"/>
  <c r="Q2437" i="8" s="1"/>
  <c r="K2438" i="8"/>
  <c r="L2438" i="8"/>
  <c r="M2438" i="8"/>
  <c r="N2438" i="8"/>
  <c r="O2438" i="8"/>
  <c r="P2438" i="8"/>
  <c r="Q2438" i="8"/>
  <c r="K2439" i="8"/>
  <c r="L2439" i="8"/>
  <c r="M2439" i="8"/>
  <c r="N2439" i="8"/>
  <c r="O2439" i="8"/>
  <c r="P2439" i="8"/>
  <c r="Q2439" i="8" s="1"/>
  <c r="K2440" i="8"/>
  <c r="L2440" i="8"/>
  <c r="M2440" i="8"/>
  <c r="N2440" i="8"/>
  <c r="O2440" i="8"/>
  <c r="P2440" i="8"/>
  <c r="Q2440" i="8" s="1"/>
  <c r="K2441" i="8"/>
  <c r="L2441" i="8"/>
  <c r="M2441" i="8"/>
  <c r="N2441" i="8"/>
  <c r="O2441" i="8"/>
  <c r="P2441" i="8"/>
  <c r="Q2441" i="8"/>
  <c r="K2442" i="8"/>
  <c r="L2442" i="8"/>
  <c r="M2442" i="8"/>
  <c r="N2442" i="8"/>
  <c r="O2442" i="8"/>
  <c r="P2442" i="8"/>
  <c r="Q2442" i="8" s="1"/>
  <c r="K2443" i="8"/>
  <c r="L2443" i="8"/>
  <c r="M2443" i="8"/>
  <c r="N2443" i="8"/>
  <c r="O2443" i="8"/>
  <c r="P2443" i="8"/>
  <c r="Q2443" i="8" s="1"/>
  <c r="K2444" i="8"/>
  <c r="L2444" i="8"/>
  <c r="M2444" i="8"/>
  <c r="N2444" i="8"/>
  <c r="O2444" i="8"/>
  <c r="P2444" i="8"/>
  <c r="Q2444" i="8" s="1"/>
  <c r="K2445" i="8"/>
  <c r="L2445" i="8"/>
  <c r="M2445" i="8"/>
  <c r="N2445" i="8"/>
  <c r="O2445" i="8"/>
  <c r="P2445" i="8"/>
  <c r="Q2445" i="8" s="1"/>
  <c r="K2446" i="8"/>
  <c r="L2446" i="8"/>
  <c r="M2446" i="8"/>
  <c r="N2446" i="8"/>
  <c r="O2446" i="8"/>
  <c r="P2446" i="8"/>
  <c r="Q2446" i="8" s="1"/>
  <c r="K2447" i="8"/>
  <c r="L2447" i="8"/>
  <c r="M2447" i="8"/>
  <c r="N2447" i="8"/>
  <c r="O2447" i="8"/>
  <c r="P2447" i="8"/>
  <c r="Q2447" i="8" s="1"/>
  <c r="K2448" i="8"/>
  <c r="L2448" i="8"/>
  <c r="M2448" i="8"/>
  <c r="N2448" i="8"/>
  <c r="O2448" i="8"/>
  <c r="P2448" i="8"/>
  <c r="Q2448" i="8" s="1"/>
  <c r="K2449" i="8"/>
  <c r="L2449" i="8"/>
  <c r="M2449" i="8"/>
  <c r="N2449" i="8"/>
  <c r="O2449" i="8"/>
  <c r="P2449" i="8"/>
  <c r="Q2449" i="8"/>
  <c r="K2450" i="8"/>
  <c r="L2450" i="8"/>
  <c r="M2450" i="8"/>
  <c r="N2450" i="8"/>
  <c r="O2450" i="8"/>
  <c r="P2450" i="8"/>
  <c r="Q2450" i="8" s="1"/>
  <c r="K2451" i="8"/>
  <c r="L2451" i="8"/>
  <c r="M2451" i="8"/>
  <c r="N2451" i="8"/>
  <c r="O2451" i="8"/>
  <c r="P2451" i="8"/>
  <c r="Q2451" i="8" s="1"/>
  <c r="K2452" i="8"/>
  <c r="L2452" i="8"/>
  <c r="M2452" i="8"/>
  <c r="N2452" i="8"/>
  <c r="O2452" i="8"/>
  <c r="P2452" i="8"/>
  <c r="Q2452" i="8" s="1"/>
  <c r="K2453" i="8"/>
  <c r="L2453" i="8"/>
  <c r="M2453" i="8"/>
  <c r="N2453" i="8"/>
  <c r="O2453" i="8"/>
  <c r="P2453" i="8"/>
  <c r="Q2453" i="8" s="1"/>
  <c r="K2454" i="8"/>
  <c r="L2454" i="8"/>
  <c r="M2454" i="8"/>
  <c r="N2454" i="8"/>
  <c r="O2454" i="8"/>
  <c r="P2454" i="8"/>
  <c r="Q2454" i="8"/>
  <c r="K2455" i="8"/>
  <c r="L2455" i="8"/>
  <c r="M2455" i="8"/>
  <c r="N2455" i="8"/>
  <c r="O2455" i="8"/>
  <c r="P2455" i="8"/>
  <c r="Q2455" i="8" s="1"/>
  <c r="K2456" i="8"/>
  <c r="L2456" i="8"/>
  <c r="M2456" i="8"/>
  <c r="N2456" i="8"/>
  <c r="O2456" i="8"/>
  <c r="P2456" i="8"/>
  <c r="Q2456" i="8" s="1"/>
  <c r="K2457" i="8"/>
  <c r="L2457" i="8"/>
  <c r="M2457" i="8"/>
  <c r="N2457" i="8"/>
  <c r="O2457" i="8"/>
  <c r="P2457" i="8"/>
  <c r="Q2457" i="8"/>
  <c r="K2458" i="8"/>
  <c r="L2458" i="8"/>
  <c r="M2458" i="8"/>
  <c r="N2458" i="8"/>
  <c r="O2458" i="8"/>
  <c r="P2458" i="8"/>
  <c r="Q2458" i="8" s="1"/>
  <c r="K2459" i="8"/>
  <c r="L2459" i="8"/>
  <c r="M2459" i="8"/>
  <c r="N2459" i="8"/>
  <c r="O2459" i="8"/>
  <c r="P2459" i="8"/>
  <c r="Q2459" i="8" s="1"/>
  <c r="K2460" i="8"/>
  <c r="L2460" i="8"/>
  <c r="M2460" i="8"/>
  <c r="N2460" i="8"/>
  <c r="O2460" i="8"/>
  <c r="P2460" i="8"/>
  <c r="Q2460" i="8" s="1"/>
  <c r="K2461" i="8"/>
  <c r="L2461" i="8"/>
  <c r="M2461" i="8"/>
  <c r="N2461" i="8"/>
  <c r="O2461" i="8"/>
  <c r="P2461" i="8"/>
  <c r="Q2461" i="8" s="1"/>
  <c r="K2462" i="8"/>
  <c r="L2462" i="8"/>
  <c r="M2462" i="8"/>
  <c r="N2462" i="8"/>
  <c r="O2462" i="8"/>
  <c r="P2462" i="8"/>
  <c r="Q2462" i="8"/>
  <c r="K2463" i="8"/>
  <c r="L2463" i="8"/>
  <c r="M2463" i="8"/>
  <c r="N2463" i="8"/>
  <c r="O2463" i="8"/>
  <c r="P2463" i="8"/>
  <c r="Q2463" i="8" s="1"/>
  <c r="K2464" i="8"/>
  <c r="L2464" i="8"/>
  <c r="M2464" i="8"/>
  <c r="N2464" i="8"/>
  <c r="O2464" i="8"/>
  <c r="P2464" i="8"/>
  <c r="Q2464" i="8" s="1"/>
  <c r="K2465" i="8"/>
  <c r="L2465" i="8"/>
  <c r="M2465" i="8"/>
  <c r="N2465" i="8"/>
  <c r="O2465" i="8"/>
  <c r="P2465" i="8"/>
  <c r="Q2465" i="8"/>
  <c r="K2466" i="8"/>
  <c r="L2466" i="8"/>
  <c r="M2466" i="8"/>
  <c r="N2466" i="8"/>
  <c r="O2466" i="8"/>
  <c r="P2466" i="8"/>
  <c r="Q2466" i="8" s="1"/>
  <c r="K2467" i="8"/>
  <c r="L2467" i="8"/>
  <c r="M2467" i="8"/>
  <c r="N2467" i="8"/>
  <c r="O2467" i="8"/>
  <c r="P2467" i="8"/>
  <c r="Q2467" i="8" s="1"/>
  <c r="K2468" i="8"/>
  <c r="L2468" i="8"/>
  <c r="M2468" i="8"/>
  <c r="N2468" i="8"/>
  <c r="O2468" i="8"/>
  <c r="P2468" i="8"/>
  <c r="Q2468" i="8" s="1"/>
  <c r="K2469" i="8"/>
  <c r="L2469" i="8"/>
  <c r="M2469" i="8"/>
  <c r="N2469" i="8"/>
  <c r="O2469" i="8"/>
  <c r="P2469" i="8"/>
  <c r="Q2469" i="8" s="1"/>
  <c r="K2470" i="8"/>
  <c r="L2470" i="8"/>
  <c r="M2470" i="8"/>
  <c r="N2470" i="8"/>
  <c r="O2470" i="8"/>
  <c r="P2470" i="8"/>
  <c r="Q2470" i="8"/>
  <c r="K2471" i="8"/>
  <c r="L2471" i="8"/>
  <c r="M2471" i="8"/>
  <c r="N2471" i="8"/>
  <c r="O2471" i="8"/>
  <c r="P2471" i="8"/>
  <c r="Q2471" i="8" s="1"/>
  <c r="K2472" i="8"/>
  <c r="L2472" i="8"/>
  <c r="M2472" i="8"/>
  <c r="N2472" i="8"/>
  <c r="O2472" i="8"/>
  <c r="P2472" i="8"/>
  <c r="Q2472" i="8" s="1"/>
  <c r="K2473" i="8"/>
  <c r="L2473" i="8"/>
  <c r="M2473" i="8"/>
  <c r="N2473" i="8"/>
  <c r="O2473" i="8"/>
  <c r="P2473" i="8"/>
  <c r="Q2473" i="8"/>
  <c r="K2474" i="8"/>
  <c r="L2474" i="8"/>
  <c r="M2474" i="8"/>
  <c r="N2474" i="8"/>
  <c r="O2474" i="8"/>
  <c r="P2474" i="8"/>
  <c r="Q2474" i="8" s="1"/>
  <c r="K2475" i="8"/>
  <c r="L2475" i="8"/>
  <c r="M2475" i="8"/>
  <c r="N2475" i="8"/>
  <c r="O2475" i="8"/>
  <c r="P2475" i="8"/>
  <c r="Q2475" i="8" s="1"/>
  <c r="K2476" i="8"/>
  <c r="L2476" i="8"/>
  <c r="M2476" i="8"/>
  <c r="N2476" i="8"/>
  <c r="O2476" i="8"/>
  <c r="P2476" i="8"/>
  <c r="Q2476" i="8" s="1"/>
  <c r="K2477" i="8"/>
  <c r="L2477" i="8"/>
  <c r="M2477" i="8"/>
  <c r="N2477" i="8"/>
  <c r="O2477" i="8"/>
  <c r="P2477" i="8"/>
  <c r="Q2477" i="8" s="1"/>
  <c r="K2478" i="8"/>
  <c r="L2478" i="8"/>
  <c r="M2478" i="8"/>
  <c r="N2478" i="8"/>
  <c r="O2478" i="8"/>
  <c r="P2478" i="8"/>
  <c r="Q2478" i="8" s="1"/>
  <c r="K2479" i="8"/>
  <c r="L2479" i="8"/>
  <c r="M2479" i="8"/>
  <c r="N2479" i="8"/>
  <c r="O2479" i="8"/>
  <c r="P2479" i="8"/>
  <c r="Q2479" i="8" s="1"/>
  <c r="K2480" i="8"/>
  <c r="L2480" i="8"/>
  <c r="M2480" i="8"/>
  <c r="N2480" i="8"/>
  <c r="O2480" i="8"/>
  <c r="P2480" i="8"/>
  <c r="Q2480" i="8" s="1"/>
  <c r="K2481" i="8"/>
  <c r="L2481" i="8"/>
  <c r="M2481" i="8"/>
  <c r="N2481" i="8"/>
  <c r="O2481" i="8"/>
  <c r="P2481" i="8"/>
  <c r="Q2481" i="8"/>
  <c r="K2482" i="8"/>
  <c r="L2482" i="8"/>
  <c r="M2482" i="8"/>
  <c r="N2482" i="8"/>
  <c r="O2482" i="8"/>
  <c r="P2482" i="8"/>
  <c r="Q2482" i="8" s="1"/>
  <c r="K2483" i="8"/>
  <c r="L2483" i="8"/>
  <c r="M2483" i="8"/>
  <c r="N2483" i="8"/>
  <c r="O2483" i="8"/>
  <c r="P2483" i="8"/>
  <c r="Q2483" i="8" s="1"/>
  <c r="K2484" i="8"/>
  <c r="L2484" i="8"/>
  <c r="M2484" i="8"/>
  <c r="N2484" i="8"/>
  <c r="O2484" i="8"/>
  <c r="P2484" i="8"/>
  <c r="Q2484" i="8"/>
  <c r="K2485" i="8"/>
  <c r="L2485" i="8"/>
  <c r="M2485" i="8"/>
  <c r="N2485" i="8"/>
  <c r="O2485" i="8"/>
  <c r="P2485" i="8"/>
  <c r="Q2485" i="8" s="1"/>
  <c r="K2486" i="8"/>
  <c r="L2486" i="8"/>
  <c r="M2486" i="8"/>
  <c r="N2486" i="8"/>
  <c r="O2486" i="8"/>
  <c r="P2486" i="8"/>
  <c r="Q2486" i="8" s="1"/>
  <c r="K2487" i="8"/>
  <c r="L2487" i="8"/>
  <c r="M2487" i="8"/>
  <c r="N2487" i="8"/>
  <c r="O2487" i="8"/>
  <c r="P2487" i="8"/>
  <c r="Q2487" i="8"/>
  <c r="K2488" i="8"/>
  <c r="L2488" i="8"/>
  <c r="M2488" i="8"/>
  <c r="N2488" i="8"/>
  <c r="O2488" i="8"/>
  <c r="P2488" i="8"/>
  <c r="Q2488" i="8" s="1"/>
  <c r="K2489" i="8"/>
  <c r="L2489" i="8"/>
  <c r="M2489" i="8"/>
  <c r="N2489" i="8"/>
  <c r="O2489" i="8"/>
  <c r="P2489" i="8"/>
  <c r="Q2489" i="8" s="1"/>
  <c r="K2490" i="8"/>
  <c r="L2490" i="8"/>
  <c r="M2490" i="8"/>
  <c r="N2490" i="8"/>
  <c r="O2490" i="8"/>
  <c r="P2490" i="8"/>
  <c r="Q2490" i="8"/>
  <c r="K2491" i="8"/>
  <c r="L2491" i="8"/>
  <c r="M2491" i="8"/>
  <c r="N2491" i="8"/>
  <c r="O2491" i="8"/>
  <c r="P2491" i="8"/>
  <c r="Q2491" i="8" s="1"/>
  <c r="K2492" i="8"/>
  <c r="L2492" i="8"/>
  <c r="M2492" i="8"/>
  <c r="N2492" i="8"/>
  <c r="O2492" i="8"/>
  <c r="P2492" i="8"/>
  <c r="Q2492" i="8"/>
  <c r="K2493" i="8"/>
  <c r="L2493" i="8"/>
  <c r="M2493" i="8"/>
  <c r="N2493" i="8"/>
  <c r="O2493" i="8"/>
  <c r="P2493" i="8"/>
  <c r="Q2493" i="8"/>
  <c r="K2494" i="8"/>
  <c r="L2494" i="8"/>
  <c r="M2494" i="8"/>
  <c r="N2494" i="8"/>
  <c r="O2494" i="8"/>
  <c r="P2494" i="8"/>
  <c r="Q2494" i="8" s="1"/>
  <c r="K2495" i="8"/>
  <c r="L2495" i="8"/>
  <c r="M2495" i="8"/>
  <c r="N2495" i="8"/>
  <c r="O2495" i="8"/>
  <c r="P2495" i="8"/>
  <c r="Q2495" i="8" s="1"/>
  <c r="K2496" i="8"/>
  <c r="L2496" i="8"/>
  <c r="M2496" i="8"/>
  <c r="N2496" i="8"/>
  <c r="O2496" i="8"/>
  <c r="P2496" i="8"/>
  <c r="Q2496" i="8" s="1"/>
  <c r="K2497" i="8"/>
  <c r="L2497" i="8"/>
  <c r="M2497" i="8"/>
  <c r="N2497" i="8"/>
  <c r="O2497" i="8"/>
  <c r="P2497" i="8"/>
  <c r="Q2497" i="8"/>
  <c r="K2498" i="8"/>
  <c r="L2498" i="8"/>
  <c r="M2498" i="8"/>
  <c r="N2498" i="8"/>
  <c r="O2498" i="8"/>
  <c r="P2498" i="8"/>
  <c r="Q2498" i="8"/>
  <c r="K2499" i="8"/>
  <c r="L2499" i="8"/>
  <c r="M2499" i="8"/>
  <c r="N2499" i="8"/>
  <c r="O2499" i="8"/>
  <c r="P2499" i="8"/>
  <c r="Q2499" i="8" s="1"/>
  <c r="K2500" i="8"/>
  <c r="L2500" i="8"/>
  <c r="M2500" i="8"/>
  <c r="N2500" i="8"/>
  <c r="O2500" i="8"/>
  <c r="P2500" i="8"/>
  <c r="Q2500" i="8" s="1"/>
  <c r="K2501" i="8"/>
  <c r="L2501" i="8"/>
  <c r="M2501" i="8"/>
  <c r="N2501" i="8"/>
  <c r="O2501" i="8"/>
  <c r="P2501" i="8"/>
  <c r="Q2501" i="8"/>
  <c r="K2502" i="8"/>
  <c r="L2502" i="8"/>
  <c r="M2502" i="8"/>
  <c r="N2502" i="8"/>
  <c r="O2502" i="8"/>
  <c r="P2502" i="8"/>
  <c r="Q2502" i="8" s="1"/>
  <c r="K2503" i="8"/>
  <c r="L2503" i="8"/>
  <c r="M2503" i="8"/>
  <c r="N2503" i="8"/>
  <c r="O2503" i="8"/>
  <c r="P2503" i="8"/>
  <c r="Q2503" i="8"/>
  <c r="K2504" i="8"/>
  <c r="L2504" i="8"/>
  <c r="M2504" i="8"/>
  <c r="N2504" i="8"/>
  <c r="O2504" i="8"/>
  <c r="P2504" i="8"/>
  <c r="Q2504" i="8" s="1"/>
  <c r="K2505" i="8"/>
  <c r="L2505" i="8"/>
  <c r="M2505" i="8"/>
  <c r="N2505" i="8"/>
  <c r="O2505" i="8"/>
  <c r="P2505" i="8"/>
  <c r="Q2505" i="8" s="1"/>
  <c r="K2506" i="8"/>
  <c r="L2506" i="8"/>
  <c r="M2506" i="8"/>
  <c r="N2506" i="8"/>
  <c r="O2506" i="8"/>
  <c r="P2506" i="8"/>
  <c r="Q2506" i="8" s="1"/>
  <c r="K2507" i="8"/>
  <c r="L2507" i="8"/>
  <c r="M2507" i="8"/>
  <c r="N2507" i="8"/>
  <c r="O2507" i="8"/>
  <c r="P2507" i="8"/>
  <c r="Q2507" i="8" s="1"/>
  <c r="K2508" i="8"/>
  <c r="L2508" i="8"/>
  <c r="M2508" i="8"/>
  <c r="N2508" i="8"/>
  <c r="O2508" i="8"/>
  <c r="P2508" i="8"/>
  <c r="Q2508" i="8" s="1"/>
  <c r="K2509" i="8"/>
  <c r="L2509" i="8"/>
  <c r="M2509" i="8"/>
  <c r="N2509" i="8"/>
  <c r="O2509" i="8"/>
  <c r="P2509" i="8"/>
  <c r="Q2509" i="8"/>
  <c r="K2510" i="8"/>
  <c r="L2510" i="8"/>
  <c r="M2510" i="8"/>
  <c r="N2510" i="8"/>
  <c r="O2510" i="8"/>
  <c r="P2510" i="8"/>
  <c r="Q2510" i="8" s="1"/>
  <c r="K2511" i="8"/>
  <c r="L2511" i="8"/>
  <c r="M2511" i="8"/>
  <c r="N2511" i="8"/>
  <c r="O2511" i="8"/>
  <c r="P2511" i="8"/>
  <c r="Q2511" i="8" s="1"/>
  <c r="K2512" i="8"/>
  <c r="L2512" i="8"/>
  <c r="M2512" i="8"/>
  <c r="N2512" i="8"/>
  <c r="O2512" i="8"/>
  <c r="P2512" i="8"/>
  <c r="Q2512" i="8" s="1"/>
  <c r="K2513" i="8"/>
  <c r="L2513" i="8"/>
  <c r="M2513" i="8"/>
  <c r="N2513" i="8"/>
  <c r="O2513" i="8"/>
  <c r="P2513" i="8"/>
  <c r="Q2513" i="8"/>
  <c r="K2514" i="8"/>
  <c r="L2514" i="8"/>
  <c r="M2514" i="8"/>
  <c r="N2514" i="8"/>
  <c r="O2514" i="8"/>
  <c r="P2514" i="8"/>
  <c r="Q2514" i="8" s="1"/>
  <c r="K2515" i="8"/>
  <c r="L2515" i="8"/>
  <c r="M2515" i="8"/>
  <c r="N2515" i="8"/>
  <c r="O2515" i="8"/>
  <c r="P2515" i="8"/>
  <c r="Q2515" i="8" s="1"/>
  <c r="K2516" i="8"/>
  <c r="L2516" i="8"/>
  <c r="M2516" i="8"/>
  <c r="N2516" i="8"/>
  <c r="O2516" i="8"/>
  <c r="P2516" i="8"/>
  <c r="Q2516" i="8"/>
  <c r="K2517" i="8"/>
  <c r="L2517" i="8"/>
  <c r="M2517" i="8"/>
  <c r="N2517" i="8"/>
  <c r="O2517" i="8"/>
  <c r="P2517" i="8"/>
  <c r="Q2517" i="8" s="1"/>
  <c r="K2518" i="8"/>
  <c r="L2518" i="8"/>
  <c r="M2518" i="8"/>
  <c r="N2518" i="8"/>
  <c r="O2518" i="8"/>
  <c r="P2518" i="8"/>
  <c r="Q2518" i="8" s="1"/>
  <c r="K2519" i="8"/>
  <c r="L2519" i="8"/>
  <c r="M2519" i="8"/>
  <c r="N2519" i="8"/>
  <c r="O2519" i="8"/>
  <c r="P2519" i="8"/>
  <c r="Q2519" i="8"/>
  <c r="K2520" i="8"/>
  <c r="L2520" i="8"/>
  <c r="M2520" i="8"/>
  <c r="N2520" i="8"/>
  <c r="O2520" i="8"/>
  <c r="P2520" i="8"/>
  <c r="Q2520" i="8" s="1"/>
  <c r="K2521" i="8"/>
  <c r="L2521" i="8"/>
  <c r="M2521" i="8"/>
  <c r="N2521" i="8"/>
  <c r="O2521" i="8"/>
  <c r="P2521" i="8"/>
  <c r="Q2521" i="8"/>
  <c r="K2522" i="8"/>
  <c r="L2522" i="8"/>
  <c r="M2522" i="8"/>
  <c r="N2522" i="8"/>
  <c r="O2522" i="8"/>
  <c r="P2522" i="8"/>
  <c r="Q2522" i="8"/>
  <c r="K2523" i="8"/>
  <c r="L2523" i="8"/>
  <c r="M2523" i="8"/>
  <c r="N2523" i="8"/>
  <c r="O2523" i="8"/>
  <c r="P2523" i="8"/>
  <c r="Q2523" i="8" s="1"/>
  <c r="K2524" i="8"/>
  <c r="L2524" i="8"/>
  <c r="M2524" i="8"/>
  <c r="N2524" i="8"/>
  <c r="O2524" i="8"/>
  <c r="P2524" i="8"/>
  <c r="Q2524" i="8" s="1"/>
  <c r="K2525" i="8"/>
  <c r="L2525" i="8"/>
  <c r="M2525" i="8"/>
  <c r="N2525" i="8"/>
  <c r="O2525" i="8"/>
  <c r="P2525" i="8"/>
  <c r="Q2525" i="8"/>
  <c r="K2526" i="8"/>
  <c r="L2526" i="8"/>
  <c r="M2526" i="8"/>
  <c r="N2526" i="8"/>
  <c r="O2526" i="8"/>
  <c r="P2526" i="8"/>
  <c r="Q2526" i="8" s="1"/>
  <c r="K2527" i="8"/>
  <c r="L2527" i="8"/>
  <c r="M2527" i="8"/>
  <c r="N2527" i="8"/>
  <c r="O2527" i="8"/>
  <c r="P2527" i="8"/>
  <c r="Q2527" i="8"/>
  <c r="K2528" i="8"/>
  <c r="L2528" i="8"/>
  <c r="M2528" i="8"/>
  <c r="N2528" i="8"/>
  <c r="O2528" i="8"/>
  <c r="P2528" i="8"/>
  <c r="Q2528" i="8" s="1"/>
  <c r="K2529" i="8"/>
  <c r="L2529" i="8"/>
  <c r="M2529" i="8"/>
  <c r="N2529" i="8"/>
  <c r="O2529" i="8"/>
  <c r="P2529" i="8"/>
  <c r="Q2529" i="8" s="1"/>
  <c r="K2530" i="8"/>
  <c r="L2530" i="8"/>
  <c r="M2530" i="8"/>
  <c r="N2530" i="8"/>
  <c r="O2530" i="8"/>
  <c r="P2530" i="8"/>
  <c r="Q2530" i="8" s="1"/>
  <c r="K2531" i="8"/>
  <c r="L2531" i="8"/>
  <c r="M2531" i="8"/>
  <c r="N2531" i="8"/>
  <c r="O2531" i="8"/>
  <c r="P2531" i="8"/>
  <c r="Q2531" i="8" s="1"/>
  <c r="K2532" i="8"/>
  <c r="L2532" i="8"/>
  <c r="M2532" i="8"/>
  <c r="N2532" i="8"/>
  <c r="O2532" i="8"/>
  <c r="P2532" i="8"/>
  <c r="Q2532" i="8" s="1"/>
  <c r="K2533" i="8"/>
  <c r="L2533" i="8"/>
  <c r="M2533" i="8"/>
  <c r="N2533" i="8"/>
  <c r="O2533" i="8"/>
  <c r="P2533" i="8"/>
  <c r="Q2533" i="8"/>
  <c r="K2534" i="8"/>
  <c r="L2534" i="8"/>
  <c r="M2534" i="8"/>
  <c r="N2534" i="8"/>
  <c r="O2534" i="8"/>
  <c r="P2534" i="8"/>
  <c r="Q2534" i="8" s="1"/>
  <c r="K2535" i="8"/>
  <c r="L2535" i="8"/>
  <c r="M2535" i="8"/>
  <c r="N2535" i="8"/>
  <c r="O2535" i="8"/>
  <c r="P2535" i="8"/>
  <c r="Q2535" i="8" s="1"/>
  <c r="K2536" i="8"/>
  <c r="L2536" i="8"/>
  <c r="M2536" i="8"/>
  <c r="N2536" i="8"/>
  <c r="O2536" i="8"/>
  <c r="P2536" i="8"/>
  <c r="Q2536" i="8" s="1"/>
  <c r="K2537" i="8"/>
  <c r="L2537" i="8"/>
  <c r="M2537" i="8"/>
  <c r="N2537" i="8"/>
  <c r="O2537" i="8"/>
  <c r="P2537" i="8"/>
  <c r="Q2537" i="8" s="1"/>
  <c r="K2538" i="8"/>
  <c r="L2538" i="8"/>
  <c r="M2538" i="8"/>
  <c r="N2538" i="8"/>
  <c r="O2538" i="8"/>
  <c r="P2538" i="8"/>
  <c r="Q2538" i="8"/>
  <c r="K2539" i="8"/>
  <c r="L2539" i="8"/>
  <c r="M2539" i="8"/>
  <c r="N2539" i="8"/>
  <c r="O2539" i="8"/>
  <c r="P2539" i="8"/>
  <c r="Q2539" i="8" s="1"/>
  <c r="K2540" i="8"/>
  <c r="L2540" i="8"/>
  <c r="M2540" i="8"/>
  <c r="N2540" i="8"/>
  <c r="O2540" i="8"/>
  <c r="P2540" i="8"/>
  <c r="Q2540" i="8" s="1"/>
  <c r="K2541" i="8"/>
  <c r="L2541" i="8"/>
  <c r="M2541" i="8"/>
  <c r="N2541" i="8"/>
  <c r="O2541" i="8"/>
  <c r="P2541" i="8"/>
  <c r="Q2541" i="8" s="1"/>
  <c r="K2542" i="8"/>
  <c r="L2542" i="8"/>
  <c r="M2542" i="8"/>
  <c r="N2542" i="8"/>
  <c r="O2542" i="8"/>
  <c r="P2542" i="8"/>
  <c r="Q2542" i="8" s="1"/>
  <c r="K2543" i="8"/>
  <c r="L2543" i="8"/>
  <c r="M2543" i="8"/>
  <c r="N2543" i="8"/>
  <c r="O2543" i="8"/>
  <c r="P2543" i="8"/>
  <c r="Q2543" i="8" s="1"/>
  <c r="K2544" i="8"/>
  <c r="L2544" i="8"/>
  <c r="M2544" i="8"/>
  <c r="N2544" i="8"/>
  <c r="O2544" i="8"/>
  <c r="P2544" i="8"/>
  <c r="Q2544" i="8" s="1"/>
  <c r="K2545" i="8"/>
  <c r="L2545" i="8"/>
  <c r="M2545" i="8"/>
  <c r="N2545" i="8"/>
  <c r="O2545" i="8"/>
  <c r="P2545" i="8"/>
  <c r="Q2545" i="8"/>
  <c r="K2546" i="8"/>
  <c r="L2546" i="8"/>
  <c r="M2546" i="8"/>
  <c r="N2546" i="8"/>
  <c r="O2546" i="8"/>
  <c r="P2546" i="8"/>
  <c r="Q2546" i="8" s="1"/>
  <c r="K2547" i="8"/>
  <c r="L2547" i="8"/>
  <c r="M2547" i="8"/>
  <c r="N2547" i="8"/>
  <c r="O2547" i="8"/>
  <c r="P2547" i="8"/>
  <c r="Q2547" i="8" s="1"/>
  <c r="K2548" i="8"/>
  <c r="L2548" i="8"/>
  <c r="M2548" i="8"/>
  <c r="N2548" i="8"/>
  <c r="O2548" i="8"/>
  <c r="P2548" i="8"/>
  <c r="Q2548" i="8"/>
  <c r="K2549" i="8"/>
  <c r="L2549" i="8"/>
  <c r="M2549" i="8"/>
  <c r="N2549" i="8"/>
  <c r="O2549" i="8"/>
  <c r="P2549" i="8"/>
  <c r="Q2549" i="8" s="1"/>
  <c r="K2550" i="8"/>
  <c r="L2550" i="8"/>
  <c r="M2550" i="8"/>
  <c r="N2550" i="8"/>
  <c r="O2550" i="8"/>
  <c r="P2550" i="8"/>
  <c r="Q2550" i="8" s="1"/>
  <c r="K2551" i="8"/>
  <c r="L2551" i="8"/>
  <c r="M2551" i="8"/>
  <c r="N2551" i="8"/>
  <c r="O2551" i="8"/>
  <c r="P2551" i="8"/>
  <c r="Q2551" i="8"/>
  <c r="K2552" i="8"/>
  <c r="L2552" i="8"/>
  <c r="M2552" i="8"/>
  <c r="N2552" i="8"/>
  <c r="O2552" i="8"/>
  <c r="P2552" i="8"/>
  <c r="Q2552" i="8" s="1"/>
  <c r="K2553" i="8"/>
  <c r="L2553" i="8"/>
  <c r="M2553" i="8"/>
  <c r="N2553" i="8"/>
  <c r="O2553" i="8"/>
  <c r="P2553" i="8"/>
  <c r="Q2553" i="8" s="1"/>
  <c r="K2554" i="8"/>
  <c r="L2554" i="8"/>
  <c r="M2554" i="8"/>
  <c r="N2554" i="8"/>
  <c r="O2554" i="8"/>
  <c r="P2554" i="8"/>
  <c r="Q2554" i="8"/>
  <c r="K2555" i="8"/>
  <c r="L2555" i="8"/>
  <c r="M2555" i="8"/>
  <c r="N2555" i="8"/>
  <c r="O2555" i="8"/>
  <c r="P2555" i="8"/>
  <c r="Q2555" i="8" s="1"/>
  <c r="K2556" i="8"/>
  <c r="L2556" i="8"/>
  <c r="M2556" i="8"/>
  <c r="N2556" i="8"/>
  <c r="O2556" i="8"/>
  <c r="P2556" i="8"/>
  <c r="Q2556" i="8"/>
  <c r="K2557" i="8"/>
  <c r="L2557" i="8"/>
  <c r="M2557" i="8"/>
  <c r="N2557" i="8"/>
  <c r="O2557" i="8"/>
  <c r="P2557" i="8"/>
  <c r="Q2557" i="8"/>
  <c r="K2558" i="8"/>
  <c r="L2558" i="8"/>
  <c r="M2558" i="8"/>
  <c r="N2558" i="8"/>
  <c r="O2558" i="8"/>
  <c r="P2558" i="8"/>
  <c r="Q2558" i="8" s="1"/>
  <c r="K2559" i="8"/>
  <c r="L2559" i="8"/>
  <c r="M2559" i="8"/>
  <c r="N2559" i="8"/>
  <c r="O2559" i="8"/>
  <c r="P2559" i="8"/>
  <c r="Q2559" i="8" s="1"/>
  <c r="K2560" i="8"/>
  <c r="L2560" i="8"/>
  <c r="M2560" i="8"/>
  <c r="N2560" i="8"/>
  <c r="O2560" i="8"/>
  <c r="P2560" i="8"/>
  <c r="Q2560" i="8" s="1"/>
  <c r="K2561" i="8"/>
  <c r="L2561" i="8"/>
  <c r="M2561" i="8"/>
  <c r="N2561" i="8"/>
  <c r="O2561" i="8"/>
  <c r="P2561" i="8"/>
  <c r="Q2561" i="8"/>
  <c r="K2562" i="8"/>
  <c r="L2562" i="8"/>
  <c r="M2562" i="8"/>
  <c r="N2562" i="8"/>
  <c r="O2562" i="8"/>
  <c r="P2562" i="8"/>
  <c r="Q2562" i="8"/>
  <c r="K2563" i="8"/>
  <c r="L2563" i="8"/>
  <c r="M2563" i="8"/>
  <c r="N2563" i="8"/>
  <c r="O2563" i="8"/>
  <c r="P2563" i="8"/>
  <c r="Q2563" i="8" s="1"/>
  <c r="K2564" i="8"/>
  <c r="L2564" i="8"/>
  <c r="M2564" i="8"/>
  <c r="N2564" i="8"/>
  <c r="O2564" i="8"/>
  <c r="P2564" i="8"/>
  <c r="Q2564" i="8" s="1"/>
  <c r="K2565" i="8"/>
  <c r="L2565" i="8"/>
  <c r="M2565" i="8"/>
  <c r="N2565" i="8"/>
  <c r="O2565" i="8"/>
  <c r="P2565" i="8"/>
  <c r="Q2565" i="8"/>
  <c r="K2566" i="8"/>
  <c r="L2566" i="8"/>
  <c r="M2566" i="8"/>
  <c r="N2566" i="8"/>
  <c r="O2566" i="8"/>
  <c r="P2566" i="8"/>
  <c r="Q2566" i="8" s="1"/>
  <c r="K2567" i="8"/>
  <c r="L2567" i="8"/>
  <c r="M2567" i="8"/>
  <c r="N2567" i="8"/>
  <c r="O2567" i="8"/>
  <c r="P2567" i="8"/>
  <c r="Q2567" i="8"/>
  <c r="K2568" i="8"/>
  <c r="L2568" i="8"/>
  <c r="M2568" i="8"/>
  <c r="N2568" i="8"/>
  <c r="O2568" i="8"/>
  <c r="P2568" i="8"/>
  <c r="Q2568" i="8" s="1"/>
  <c r="K2569" i="8"/>
  <c r="L2569" i="8"/>
  <c r="M2569" i="8"/>
  <c r="N2569" i="8"/>
  <c r="O2569" i="8"/>
  <c r="P2569" i="8"/>
  <c r="Q2569" i="8" s="1"/>
  <c r="K2570" i="8"/>
  <c r="L2570" i="8"/>
  <c r="M2570" i="8"/>
  <c r="N2570" i="8"/>
  <c r="O2570" i="8"/>
  <c r="P2570" i="8"/>
  <c r="Q2570" i="8" s="1"/>
  <c r="K2571" i="8"/>
  <c r="L2571" i="8"/>
  <c r="M2571" i="8"/>
  <c r="N2571" i="8"/>
  <c r="O2571" i="8"/>
  <c r="P2571" i="8"/>
  <c r="Q2571" i="8" s="1"/>
  <c r="K2572" i="8"/>
  <c r="L2572" i="8"/>
  <c r="M2572" i="8"/>
  <c r="N2572" i="8"/>
  <c r="O2572" i="8"/>
  <c r="P2572" i="8"/>
  <c r="Q2572" i="8" s="1"/>
  <c r="K2573" i="8"/>
  <c r="L2573" i="8"/>
  <c r="M2573" i="8"/>
  <c r="N2573" i="8"/>
  <c r="O2573" i="8"/>
  <c r="P2573" i="8"/>
  <c r="Q2573" i="8" s="1"/>
  <c r="K2574" i="8"/>
  <c r="L2574" i="8"/>
  <c r="M2574" i="8"/>
  <c r="N2574" i="8"/>
  <c r="O2574" i="8"/>
  <c r="P2574" i="8"/>
  <c r="Q2574" i="8" s="1"/>
  <c r="K2575" i="8"/>
  <c r="L2575" i="8"/>
  <c r="M2575" i="8"/>
  <c r="N2575" i="8"/>
  <c r="O2575" i="8"/>
  <c r="P2575" i="8"/>
  <c r="Q2575" i="8" s="1"/>
  <c r="K2576" i="8"/>
  <c r="L2576" i="8"/>
  <c r="M2576" i="8"/>
  <c r="N2576" i="8"/>
  <c r="O2576" i="8"/>
  <c r="P2576" i="8"/>
  <c r="Q2576" i="8" s="1"/>
  <c r="K2577" i="8"/>
  <c r="L2577" i="8"/>
  <c r="M2577" i="8"/>
  <c r="N2577" i="8"/>
  <c r="O2577" i="8"/>
  <c r="P2577" i="8"/>
  <c r="Q2577" i="8"/>
  <c r="K2578" i="8"/>
  <c r="L2578" i="8"/>
  <c r="M2578" i="8"/>
  <c r="N2578" i="8"/>
  <c r="O2578" i="8"/>
  <c r="P2578" i="8"/>
  <c r="Q2578" i="8" s="1"/>
  <c r="K2579" i="8"/>
  <c r="L2579" i="8"/>
  <c r="M2579" i="8"/>
  <c r="N2579" i="8"/>
  <c r="O2579" i="8"/>
  <c r="P2579" i="8"/>
  <c r="Q2579" i="8" s="1"/>
  <c r="K2580" i="8"/>
  <c r="L2580" i="8"/>
  <c r="M2580" i="8"/>
  <c r="N2580" i="8"/>
  <c r="O2580" i="8"/>
  <c r="P2580" i="8"/>
  <c r="Q2580" i="8"/>
  <c r="K2581" i="8"/>
  <c r="L2581" i="8"/>
  <c r="M2581" i="8"/>
  <c r="N2581" i="8"/>
  <c r="O2581" i="8"/>
  <c r="P2581" i="8"/>
  <c r="Q2581" i="8" s="1"/>
  <c r="K2582" i="8"/>
  <c r="L2582" i="8"/>
  <c r="M2582" i="8"/>
  <c r="N2582" i="8"/>
  <c r="O2582" i="8"/>
  <c r="P2582" i="8"/>
  <c r="Q2582" i="8" s="1"/>
  <c r="K2583" i="8"/>
  <c r="L2583" i="8"/>
  <c r="M2583" i="8"/>
  <c r="N2583" i="8"/>
  <c r="O2583" i="8"/>
  <c r="P2583" i="8"/>
  <c r="Q2583" i="8"/>
  <c r="K2584" i="8"/>
  <c r="L2584" i="8"/>
  <c r="M2584" i="8"/>
  <c r="N2584" i="8"/>
  <c r="O2584" i="8"/>
  <c r="P2584" i="8"/>
  <c r="Q2584" i="8" s="1"/>
  <c r="K2585" i="8"/>
  <c r="L2585" i="8"/>
  <c r="M2585" i="8"/>
  <c r="N2585" i="8"/>
  <c r="O2585" i="8"/>
  <c r="P2585" i="8"/>
  <c r="Q2585" i="8"/>
  <c r="K2586" i="8"/>
  <c r="L2586" i="8"/>
  <c r="M2586" i="8"/>
  <c r="N2586" i="8"/>
  <c r="O2586" i="8"/>
  <c r="P2586" i="8"/>
  <c r="Q2586" i="8"/>
  <c r="K2587" i="8"/>
  <c r="L2587" i="8"/>
  <c r="M2587" i="8"/>
  <c r="N2587" i="8"/>
  <c r="O2587" i="8"/>
  <c r="P2587" i="8"/>
  <c r="Q2587" i="8" s="1"/>
  <c r="K2588" i="8"/>
  <c r="L2588" i="8"/>
  <c r="M2588" i="8"/>
  <c r="N2588" i="8"/>
  <c r="O2588" i="8"/>
  <c r="P2588" i="8"/>
  <c r="Q2588" i="8" s="1"/>
  <c r="K2589" i="8"/>
  <c r="L2589" i="8"/>
  <c r="M2589" i="8"/>
  <c r="N2589" i="8"/>
  <c r="O2589" i="8"/>
  <c r="P2589" i="8"/>
  <c r="Q2589" i="8"/>
  <c r="K2590" i="8"/>
  <c r="L2590" i="8"/>
  <c r="M2590" i="8"/>
  <c r="N2590" i="8"/>
  <c r="O2590" i="8"/>
  <c r="P2590" i="8"/>
  <c r="Q2590" i="8" s="1"/>
  <c r="K2591" i="8"/>
  <c r="L2591" i="8"/>
  <c r="M2591" i="8"/>
  <c r="N2591" i="8"/>
  <c r="O2591" i="8"/>
  <c r="P2591" i="8"/>
  <c r="Q2591" i="8"/>
  <c r="K2592" i="8"/>
  <c r="L2592" i="8"/>
  <c r="M2592" i="8"/>
  <c r="N2592" i="8"/>
  <c r="O2592" i="8"/>
  <c r="P2592" i="8"/>
  <c r="Q2592" i="8" s="1"/>
  <c r="K2593" i="8"/>
  <c r="L2593" i="8"/>
  <c r="M2593" i="8"/>
  <c r="N2593" i="8"/>
  <c r="O2593" i="8"/>
  <c r="P2593" i="8"/>
  <c r="Q2593" i="8" s="1"/>
  <c r="K2594" i="8"/>
  <c r="L2594" i="8"/>
  <c r="M2594" i="8"/>
  <c r="N2594" i="8"/>
  <c r="O2594" i="8"/>
  <c r="P2594" i="8"/>
  <c r="Q2594" i="8" s="1"/>
  <c r="K2595" i="8"/>
  <c r="L2595" i="8"/>
  <c r="M2595" i="8"/>
  <c r="N2595" i="8"/>
  <c r="O2595" i="8"/>
  <c r="P2595" i="8"/>
  <c r="Q2595" i="8" s="1"/>
  <c r="K2596" i="8"/>
  <c r="L2596" i="8"/>
  <c r="M2596" i="8"/>
  <c r="N2596" i="8"/>
  <c r="O2596" i="8"/>
  <c r="P2596" i="8"/>
  <c r="Q2596" i="8"/>
  <c r="K2597" i="8"/>
  <c r="L2597" i="8"/>
  <c r="M2597" i="8"/>
  <c r="N2597" i="8"/>
  <c r="O2597" i="8"/>
  <c r="P2597" i="8"/>
  <c r="Q2597" i="8"/>
  <c r="K2598" i="8"/>
  <c r="L2598" i="8"/>
  <c r="M2598" i="8"/>
  <c r="N2598" i="8"/>
  <c r="O2598" i="8"/>
  <c r="P2598" i="8"/>
  <c r="Q2598" i="8" s="1"/>
  <c r="K2599" i="8"/>
  <c r="L2599" i="8"/>
  <c r="M2599" i="8"/>
  <c r="N2599" i="8"/>
  <c r="O2599" i="8"/>
  <c r="P2599" i="8"/>
  <c r="Q2599" i="8" s="1"/>
  <c r="K2600" i="8"/>
  <c r="L2600" i="8"/>
  <c r="M2600" i="8"/>
  <c r="N2600" i="8"/>
  <c r="O2600" i="8"/>
  <c r="P2600" i="8"/>
  <c r="Q2600" i="8" s="1"/>
  <c r="K2601" i="8"/>
  <c r="L2601" i="8"/>
  <c r="M2601" i="8"/>
  <c r="N2601" i="8"/>
  <c r="O2601" i="8"/>
  <c r="P2601" i="8"/>
  <c r="Q2601" i="8" s="1"/>
  <c r="K2602" i="8"/>
  <c r="L2602" i="8"/>
  <c r="M2602" i="8"/>
  <c r="N2602" i="8"/>
  <c r="O2602" i="8"/>
  <c r="P2602" i="8"/>
  <c r="Q2602" i="8" s="1"/>
  <c r="K2603" i="8"/>
  <c r="L2603" i="8"/>
  <c r="M2603" i="8"/>
  <c r="N2603" i="8"/>
  <c r="O2603" i="8"/>
  <c r="P2603" i="8"/>
  <c r="Q2603" i="8" s="1"/>
  <c r="K2604" i="8"/>
  <c r="L2604" i="8"/>
  <c r="M2604" i="8"/>
  <c r="N2604" i="8"/>
  <c r="O2604" i="8"/>
  <c r="P2604" i="8"/>
  <c r="Q2604" i="8" s="1"/>
  <c r="K2605" i="8"/>
  <c r="L2605" i="8"/>
  <c r="M2605" i="8"/>
  <c r="N2605" i="8"/>
  <c r="O2605" i="8"/>
  <c r="P2605" i="8"/>
  <c r="Q2605" i="8"/>
  <c r="K2606" i="8"/>
  <c r="L2606" i="8"/>
  <c r="M2606" i="8"/>
  <c r="N2606" i="8"/>
  <c r="O2606" i="8"/>
  <c r="P2606" i="8"/>
  <c r="Q2606" i="8" s="1"/>
  <c r="K2607" i="8"/>
  <c r="L2607" i="8"/>
  <c r="M2607" i="8"/>
  <c r="N2607" i="8"/>
  <c r="O2607" i="8"/>
  <c r="P2607" i="8"/>
  <c r="Q2607" i="8" s="1"/>
  <c r="K2608" i="8"/>
  <c r="L2608" i="8"/>
  <c r="M2608" i="8"/>
  <c r="N2608" i="8"/>
  <c r="O2608" i="8"/>
  <c r="P2608" i="8"/>
  <c r="Q2608" i="8" s="1"/>
  <c r="K2609" i="8"/>
  <c r="L2609" i="8"/>
  <c r="M2609" i="8"/>
  <c r="N2609" i="8"/>
  <c r="O2609" i="8"/>
  <c r="P2609" i="8"/>
  <c r="Q2609" i="8"/>
  <c r="K2610" i="8"/>
  <c r="L2610" i="8"/>
  <c r="M2610" i="8"/>
  <c r="N2610" i="8"/>
  <c r="O2610" i="8"/>
  <c r="P2610" i="8"/>
  <c r="Q2610" i="8" s="1"/>
  <c r="K2611" i="8"/>
  <c r="L2611" i="8"/>
  <c r="M2611" i="8"/>
  <c r="N2611" i="8"/>
  <c r="O2611" i="8"/>
  <c r="P2611" i="8"/>
  <c r="Q2611" i="8" s="1"/>
  <c r="K2612" i="8"/>
  <c r="L2612" i="8"/>
  <c r="M2612" i="8"/>
  <c r="N2612" i="8"/>
  <c r="O2612" i="8"/>
  <c r="P2612" i="8"/>
  <c r="Q2612" i="8"/>
  <c r="K2613" i="8"/>
  <c r="L2613" i="8"/>
  <c r="M2613" i="8"/>
  <c r="N2613" i="8"/>
  <c r="O2613" i="8"/>
  <c r="P2613" i="8"/>
  <c r="Q2613" i="8" s="1"/>
  <c r="K2614" i="8"/>
  <c r="L2614" i="8"/>
  <c r="M2614" i="8"/>
  <c r="N2614" i="8"/>
  <c r="O2614" i="8"/>
  <c r="P2614" i="8"/>
  <c r="Q2614" i="8" s="1"/>
  <c r="K2615" i="8"/>
  <c r="L2615" i="8"/>
  <c r="M2615" i="8"/>
  <c r="N2615" i="8"/>
  <c r="O2615" i="8"/>
  <c r="P2615" i="8"/>
  <c r="Q2615" i="8"/>
  <c r="K2616" i="8"/>
  <c r="L2616" i="8"/>
  <c r="M2616" i="8"/>
  <c r="N2616" i="8"/>
  <c r="O2616" i="8"/>
  <c r="P2616" i="8"/>
  <c r="Q2616" i="8" s="1"/>
  <c r="K2617" i="8"/>
  <c r="L2617" i="8"/>
  <c r="M2617" i="8"/>
  <c r="N2617" i="8"/>
  <c r="O2617" i="8"/>
  <c r="P2617" i="8"/>
  <c r="Q2617" i="8"/>
  <c r="K2618" i="8"/>
  <c r="L2618" i="8"/>
  <c r="M2618" i="8"/>
  <c r="N2618" i="8"/>
  <c r="O2618" i="8"/>
  <c r="P2618" i="8"/>
  <c r="Q2618" i="8"/>
  <c r="K2619" i="8"/>
  <c r="L2619" i="8"/>
  <c r="M2619" i="8"/>
  <c r="N2619" i="8"/>
  <c r="O2619" i="8"/>
  <c r="P2619" i="8"/>
  <c r="Q2619" i="8" s="1"/>
  <c r="K2620" i="8"/>
  <c r="L2620" i="8"/>
  <c r="M2620" i="8"/>
  <c r="N2620" i="8"/>
  <c r="O2620" i="8"/>
  <c r="P2620" i="8"/>
  <c r="Q2620" i="8"/>
  <c r="K2621" i="8"/>
  <c r="L2621" i="8"/>
  <c r="M2621" i="8"/>
  <c r="N2621" i="8"/>
  <c r="O2621" i="8"/>
  <c r="P2621" i="8"/>
  <c r="Q2621" i="8"/>
  <c r="K2622" i="8"/>
  <c r="L2622" i="8"/>
  <c r="M2622" i="8"/>
  <c r="N2622" i="8"/>
  <c r="O2622" i="8"/>
  <c r="P2622" i="8"/>
  <c r="Q2622" i="8" s="1"/>
  <c r="K2623" i="8"/>
  <c r="L2623" i="8"/>
  <c r="M2623" i="8"/>
  <c r="N2623" i="8"/>
  <c r="O2623" i="8"/>
  <c r="P2623" i="8"/>
  <c r="Q2623" i="8"/>
  <c r="K2624" i="8"/>
  <c r="L2624" i="8"/>
  <c r="M2624" i="8"/>
  <c r="N2624" i="8"/>
  <c r="O2624" i="8"/>
  <c r="P2624" i="8"/>
  <c r="Q2624" i="8" s="1"/>
  <c r="K2625" i="8"/>
  <c r="L2625" i="8"/>
  <c r="M2625" i="8"/>
  <c r="N2625" i="8"/>
  <c r="O2625" i="8"/>
  <c r="P2625" i="8"/>
  <c r="Q2625" i="8"/>
  <c r="K2626" i="8"/>
  <c r="L2626" i="8"/>
  <c r="M2626" i="8"/>
  <c r="N2626" i="8"/>
  <c r="O2626" i="8"/>
  <c r="P2626" i="8"/>
  <c r="Q2626" i="8"/>
  <c r="K2627" i="8"/>
  <c r="L2627" i="8"/>
  <c r="M2627" i="8"/>
  <c r="N2627" i="8"/>
  <c r="O2627" i="8"/>
  <c r="P2627" i="8"/>
  <c r="Q2627" i="8" s="1"/>
  <c r="K2628" i="8"/>
  <c r="L2628" i="8"/>
  <c r="M2628" i="8"/>
  <c r="N2628" i="8"/>
  <c r="O2628" i="8"/>
  <c r="P2628" i="8"/>
  <c r="Q2628" i="8" s="1"/>
  <c r="K2629" i="8"/>
  <c r="L2629" i="8"/>
  <c r="M2629" i="8"/>
  <c r="N2629" i="8"/>
  <c r="O2629" i="8"/>
  <c r="P2629" i="8"/>
  <c r="Q2629" i="8"/>
  <c r="K2630" i="8"/>
  <c r="L2630" i="8"/>
  <c r="M2630" i="8"/>
  <c r="N2630" i="8"/>
  <c r="O2630" i="8"/>
  <c r="P2630" i="8"/>
  <c r="Q2630" i="8" s="1"/>
  <c r="K2631" i="8"/>
  <c r="L2631" i="8"/>
  <c r="M2631" i="8"/>
  <c r="N2631" i="8"/>
  <c r="O2631" i="8"/>
  <c r="P2631" i="8"/>
  <c r="Q2631" i="8"/>
  <c r="K2632" i="8"/>
  <c r="L2632" i="8"/>
  <c r="M2632" i="8"/>
  <c r="N2632" i="8"/>
  <c r="O2632" i="8"/>
  <c r="P2632" i="8"/>
  <c r="Q2632" i="8" s="1"/>
  <c r="K2633" i="8"/>
  <c r="L2633" i="8"/>
  <c r="M2633" i="8"/>
  <c r="N2633" i="8"/>
  <c r="O2633" i="8"/>
  <c r="P2633" i="8"/>
  <c r="Q2633" i="8" s="1"/>
  <c r="K2634" i="8"/>
  <c r="L2634" i="8"/>
  <c r="M2634" i="8"/>
  <c r="N2634" i="8"/>
  <c r="O2634" i="8"/>
  <c r="P2634" i="8"/>
  <c r="Q2634" i="8" s="1"/>
  <c r="K2635" i="8"/>
  <c r="L2635" i="8"/>
  <c r="M2635" i="8"/>
  <c r="N2635" i="8"/>
  <c r="O2635" i="8"/>
  <c r="P2635" i="8"/>
  <c r="Q2635" i="8" s="1"/>
  <c r="K2636" i="8"/>
  <c r="L2636" i="8"/>
  <c r="M2636" i="8"/>
  <c r="N2636" i="8"/>
  <c r="O2636" i="8"/>
  <c r="P2636" i="8"/>
  <c r="Q2636" i="8" s="1"/>
  <c r="K2637" i="8"/>
  <c r="L2637" i="8"/>
  <c r="M2637" i="8"/>
  <c r="N2637" i="8"/>
  <c r="O2637" i="8"/>
  <c r="P2637" i="8"/>
  <c r="Q2637" i="8"/>
  <c r="K2638" i="8"/>
  <c r="L2638" i="8"/>
  <c r="M2638" i="8"/>
  <c r="N2638" i="8"/>
  <c r="O2638" i="8"/>
  <c r="P2638" i="8"/>
  <c r="Q2638" i="8" s="1"/>
  <c r="K2639" i="8"/>
  <c r="L2639" i="8"/>
  <c r="M2639" i="8"/>
  <c r="N2639" i="8"/>
  <c r="O2639" i="8"/>
  <c r="P2639" i="8"/>
  <c r="Q2639" i="8" s="1"/>
  <c r="K2640" i="8"/>
  <c r="L2640" i="8"/>
  <c r="M2640" i="8"/>
  <c r="N2640" i="8"/>
  <c r="O2640" i="8"/>
  <c r="P2640" i="8"/>
  <c r="Q2640" i="8" s="1"/>
  <c r="K2641" i="8"/>
  <c r="L2641" i="8"/>
  <c r="M2641" i="8"/>
  <c r="N2641" i="8"/>
  <c r="O2641" i="8"/>
  <c r="P2641" i="8"/>
  <c r="Q2641" i="8"/>
  <c r="K2642" i="8"/>
  <c r="L2642" i="8"/>
  <c r="M2642" i="8"/>
  <c r="N2642" i="8"/>
  <c r="O2642" i="8"/>
  <c r="P2642" i="8"/>
  <c r="Q2642" i="8" s="1"/>
  <c r="K2643" i="8"/>
  <c r="L2643" i="8"/>
  <c r="M2643" i="8"/>
  <c r="N2643" i="8"/>
  <c r="O2643" i="8"/>
  <c r="P2643" i="8"/>
  <c r="Q2643" i="8" s="1"/>
  <c r="K2644" i="8"/>
  <c r="L2644" i="8"/>
  <c r="M2644" i="8"/>
  <c r="N2644" i="8"/>
  <c r="O2644" i="8"/>
  <c r="P2644" i="8"/>
  <c r="Q2644" i="8" s="1"/>
  <c r="K2645" i="8"/>
  <c r="L2645" i="8"/>
  <c r="M2645" i="8"/>
  <c r="N2645" i="8"/>
  <c r="O2645" i="8"/>
  <c r="P2645" i="8"/>
  <c r="Q2645" i="8"/>
  <c r="K2646" i="8"/>
  <c r="L2646" i="8"/>
  <c r="M2646" i="8"/>
  <c r="N2646" i="8"/>
  <c r="O2646" i="8"/>
  <c r="P2646" i="8"/>
  <c r="Q2646" i="8" s="1"/>
  <c r="K2647" i="8"/>
  <c r="L2647" i="8"/>
  <c r="M2647" i="8"/>
  <c r="N2647" i="8"/>
  <c r="O2647" i="8"/>
  <c r="P2647" i="8"/>
  <c r="Q2647" i="8" s="1"/>
  <c r="K2648" i="8"/>
  <c r="L2648" i="8"/>
  <c r="M2648" i="8"/>
  <c r="N2648" i="8"/>
  <c r="O2648" i="8"/>
  <c r="P2648" i="8"/>
  <c r="Q2648" i="8" s="1"/>
  <c r="K2649" i="8"/>
  <c r="L2649" i="8"/>
  <c r="M2649" i="8"/>
  <c r="N2649" i="8"/>
  <c r="O2649" i="8"/>
  <c r="P2649" i="8"/>
  <c r="Q2649" i="8" s="1"/>
  <c r="K2650" i="8"/>
  <c r="L2650" i="8"/>
  <c r="M2650" i="8"/>
  <c r="N2650" i="8"/>
  <c r="O2650" i="8"/>
  <c r="P2650" i="8"/>
  <c r="Q2650" i="8" s="1"/>
  <c r="K2651" i="8"/>
  <c r="L2651" i="8"/>
  <c r="M2651" i="8"/>
  <c r="N2651" i="8"/>
  <c r="O2651" i="8"/>
  <c r="P2651" i="8"/>
  <c r="Q2651" i="8" s="1"/>
  <c r="K2652" i="8"/>
  <c r="L2652" i="8"/>
  <c r="M2652" i="8"/>
  <c r="N2652" i="8"/>
  <c r="O2652" i="8"/>
  <c r="P2652" i="8"/>
  <c r="Q2652" i="8" s="1"/>
  <c r="K2653" i="8"/>
  <c r="L2653" i="8"/>
  <c r="M2653" i="8"/>
  <c r="N2653" i="8"/>
  <c r="O2653" i="8"/>
  <c r="P2653" i="8"/>
  <c r="Q2653" i="8" s="1"/>
  <c r="K2654" i="8"/>
  <c r="L2654" i="8"/>
  <c r="M2654" i="8"/>
  <c r="N2654" i="8"/>
  <c r="O2654" i="8"/>
  <c r="P2654" i="8"/>
  <c r="Q2654" i="8" s="1"/>
  <c r="K2655" i="8"/>
  <c r="L2655" i="8"/>
  <c r="M2655" i="8"/>
  <c r="N2655" i="8"/>
  <c r="O2655" i="8"/>
  <c r="P2655" i="8"/>
  <c r="Q2655" i="8" s="1"/>
  <c r="K2656" i="8"/>
  <c r="L2656" i="8"/>
  <c r="M2656" i="8"/>
  <c r="N2656" i="8"/>
  <c r="O2656" i="8"/>
  <c r="P2656" i="8"/>
  <c r="Q2656" i="8" s="1"/>
  <c r="K2657" i="8"/>
  <c r="L2657" i="8"/>
  <c r="M2657" i="8"/>
  <c r="N2657" i="8"/>
  <c r="O2657" i="8"/>
  <c r="P2657" i="8"/>
  <c r="Q2657" i="8" s="1"/>
  <c r="K2658" i="8"/>
  <c r="L2658" i="8"/>
  <c r="M2658" i="8"/>
  <c r="N2658" i="8"/>
  <c r="O2658" i="8"/>
  <c r="P2658" i="8"/>
  <c r="Q2658" i="8" s="1"/>
  <c r="K2659" i="8"/>
  <c r="L2659" i="8"/>
  <c r="M2659" i="8"/>
  <c r="N2659" i="8"/>
  <c r="O2659" i="8"/>
  <c r="P2659" i="8"/>
  <c r="Q2659" i="8" s="1"/>
  <c r="K2660" i="8"/>
  <c r="L2660" i="8"/>
  <c r="M2660" i="8"/>
  <c r="N2660" i="8"/>
  <c r="O2660" i="8"/>
  <c r="P2660" i="8"/>
  <c r="Q2660" i="8"/>
  <c r="K2661" i="8"/>
  <c r="L2661" i="8"/>
  <c r="M2661" i="8"/>
  <c r="N2661" i="8"/>
  <c r="O2661" i="8"/>
  <c r="P2661" i="8"/>
  <c r="Q2661" i="8" s="1"/>
  <c r="K2662" i="8"/>
  <c r="L2662" i="8"/>
  <c r="M2662" i="8"/>
  <c r="N2662" i="8"/>
  <c r="O2662" i="8"/>
  <c r="P2662" i="8"/>
  <c r="Q2662" i="8" s="1"/>
  <c r="K2663" i="8"/>
  <c r="L2663" i="8"/>
  <c r="M2663" i="8"/>
  <c r="N2663" i="8"/>
  <c r="O2663" i="8"/>
  <c r="P2663" i="8"/>
  <c r="Q2663" i="8" s="1"/>
  <c r="K2664" i="8"/>
  <c r="L2664" i="8"/>
  <c r="M2664" i="8"/>
  <c r="N2664" i="8"/>
  <c r="O2664" i="8"/>
  <c r="P2664" i="8"/>
  <c r="Q2664" i="8" s="1"/>
  <c r="K2665" i="8"/>
  <c r="L2665" i="8"/>
  <c r="M2665" i="8"/>
  <c r="N2665" i="8"/>
  <c r="O2665" i="8"/>
  <c r="P2665" i="8"/>
  <c r="Q2665" i="8"/>
  <c r="K2666" i="8"/>
  <c r="L2666" i="8"/>
  <c r="M2666" i="8"/>
  <c r="N2666" i="8"/>
  <c r="O2666" i="8"/>
  <c r="P2666" i="8"/>
  <c r="Q2666" i="8"/>
  <c r="K2667" i="8"/>
  <c r="L2667" i="8"/>
  <c r="M2667" i="8"/>
  <c r="N2667" i="8"/>
  <c r="O2667" i="8"/>
  <c r="P2667" i="8"/>
  <c r="Q2667" i="8" s="1"/>
  <c r="K2668" i="8"/>
  <c r="L2668" i="8"/>
  <c r="M2668" i="8"/>
  <c r="N2668" i="8"/>
  <c r="O2668" i="8"/>
  <c r="P2668" i="8"/>
  <c r="Q2668" i="8"/>
  <c r="K2669" i="8"/>
  <c r="L2669" i="8"/>
  <c r="M2669" i="8"/>
  <c r="N2669" i="8"/>
  <c r="O2669" i="8"/>
  <c r="P2669" i="8"/>
  <c r="Q2669" i="8" s="1"/>
  <c r="K2670" i="8"/>
  <c r="L2670" i="8"/>
  <c r="M2670" i="8"/>
  <c r="N2670" i="8"/>
  <c r="O2670" i="8"/>
  <c r="P2670" i="8"/>
  <c r="Q2670" i="8" s="1"/>
  <c r="K2671" i="8"/>
  <c r="L2671" i="8"/>
  <c r="M2671" i="8"/>
  <c r="N2671" i="8"/>
  <c r="O2671" i="8"/>
  <c r="P2671" i="8"/>
  <c r="Q2671" i="8"/>
  <c r="K2672" i="8"/>
  <c r="L2672" i="8"/>
  <c r="M2672" i="8"/>
  <c r="N2672" i="8"/>
  <c r="O2672" i="8"/>
  <c r="P2672" i="8"/>
  <c r="Q2672" i="8" s="1"/>
  <c r="K2673" i="8"/>
  <c r="L2673" i="8"/>
  <c r="M2673" i="8"/>
  <c r="N2673" i="8"/>
  <c r="O2673" i="8"/>
  <c r="P2673" i="8"/>
  <c r="Q2673" i="8" s="1"/>
  <c r="K2674" i="8"/>
  <c r="L2674" i="8"/>
  <c r="M2674" i="8"/>
  <c r="N2674" i="8"/>
  <c r="O2674" i="8"/>
  <c r="P2674" i="8"/>
  <c r="Q2674" i="8"/>
  <c r="K2675" i="8"/>
  <c r="L2675" i="8"/>
  <c r="M2675" i="8"/>
  <c r="N2675" i="8"/>
  <c r="O2675" i="8"/>
  <c r="P2675" i="8"/>
  <c r="Q2675" i="8" s="1"/>
  <c r="K2676" i="8"/>
  <c r="L2676" i="8"/>
  <c r="M2676" i="8"/>
  <c r="N2676" i="8"/>
  <c r="O2676" i="8"/>
  <c r="P2676" i="8"/>
  <c r="Q2676" i="8" s="1"/>
  <c r="K2677" i="8"/>
  <c r="L2677" i="8"/>
  <c r="M2677" i="8"/>
  <c r="N2677" i="8"/>
  <c r="O2677" i="8"/>
  <c r="P2677" i="8"/>
  <c r="Q2677" i="8"/>
  <c r="K2678" i="8"/>
  <c r="L2678" i="8"/>
  <c r="M2678" i="8"/>
  <c r="N2678" i="8"/>
  <c r="O2678" i="8"/>
  <c r="P2678" i="8"/>
  <c r="Q2678" i="8" s="1"/>
  <c r="K2679" i="8"/>
  <c r="L2679" i="8"/>
  <c r="M2679" i="8"/>
  <c r="N2679" i="8"/>
  <c r="O2679" i="8"/>
  <c r="P2679" i="8"/>
  <c r="Q2679" i="8" s="1"/>
  <c r="K2680" i="8"/>
  <c r="L2680" i="8"/>
  <c r="M2680" i="8"/>
  <c r="N2680" i="8"/>
  <c r="O2680" i="8"/>
  <c r="P2680" i="8"/>
  <c r="Q2680" i="8" s="1"/>
  <c r="K2681" i="8"/>
  <c r="L2681" i="8"/>
  <c r="M2681" i="8"/>
  <c r="N2681" i="8"/>
  <c r="O2681" i="8"/>
  <c r="P2681" i="8"/>
  <c r="Q2681" i="8" s="1"/>
  <c r="K2682" i="8"/>
  <c r="L2682" i="8"/>
  <c r="M2682" i="8"/>
  <c r="N2682" i="8"/>
  <c r="O2682" i="8"/>
  <c r="P2682" i="8"/>
  <c r="Q2682" i="8" s="1"/>
  <c r="K2683" i="8"/>
  <c r="L2683" i="8"/>
  <c r="M2683" i="8"/>
  <c r="N2683" i="8"/>
  <c r="O2683" i="8"/>
  <c r="P2683" i="8"/>
  <c r="Q2683" i="8" s="1"/>
  <c r="K2684" i="8"/>
  <c r="L2684" i="8"/>
  <c r="M2684" i="8"/>
  <c r="N2684" i="8"/>
  <c r="O2684" i="8"/>
  <c r="P2684" i="8"/>
  <c r="Q2684" i="8" s="1"/>
  <c r="K2685" i="8"/>
  <c r="L2685" i="8"/>
  <c r="M2685" i="8"/>
  <c r="N2685" i="8"/>
  <c r="O2685" i="8"/>
  <c r="P2685" i="8"/>
  <c r="Q2685" i="8" s="1"/>
  <c r="K2686" i="8"/>
  <c r="L2686" i="8"/>
  <c r="M2686" i="8"/>
  <c r="N2686" i="8"/>
  <c r="O2686" i="8"/>
  <c r="P2686" i="8"/>
  <c r="Q2686" i="8" s="1"/>
  <c r="K2687" i="8"/>
  <c r="L2687" i="8"/>
  <c r="M2687" i="8"/>
  <c r="N2687" i="8"/>
  <c r="O2687" i="8"/>
  <c r="P2687" i="8"/>
  <c r="Q2687" i="8" s="1"/>
  <c r="K2688" i="8"/>
  <c r="L2688" i="8"/>
  <c r="M2688" i="8"/>
  <c r="N2688" i="8"/>
  <c r="O2688" i="8"/>
  <c r="P2688" i="8"/>
  <c r="Q2688" i="8" s="1"/>
  <c r="K2689" i="8"/>
  <c r="L2689" i="8"/>
  <c r="M2689" i="8"/>
  <c r="N2689" i="8"/>
  <c r="O2689" i="8"/>
  <c r="P2689" i="8"/>
  <c r="Q2689" i="8"/>
  <c r="K2690" i="8"/>
  <c r="L2690" i="8"/>
  <c r="M2690" i="8"/>
  <c r="N2690" i="8"/>
  <c r="O2690" i="8"/>
  <c r="P2690" i="8"/>
  <c r="Q2690" i="8" s="1"/>
  <c r="K2691" i="8"/>
  <c r="L2691" i="8"/>
  <c r="M2691" i="8"/>
  <c r="N2691" i="8"/>
  <c r="O2691" i="8"/>
  <c r="P2691" i="8"/>
  <c r="Q2691" i="8" s="1"/>
  <c r="K2692" i="8"/>
  <c r="L2692" i="8"/>
  <c r="M2692" i="8"/>
  <c r="N2692" i="8"/>
  <c r="O2692" i="8"/>
  <c r="P2692" i="8"/>
  <c r="Q2692" i="8" s="1"/>
  <c r="K2693" i="8"/>
  <c r="L2693" i="8"/>
  <c r="M2693" i="8"/>
  <c r="N2693" i="8"/>
  <c r="O2693" i="8"/>
  <c r="P2693" i="8"/>
  <c r="Q2693" i="8" s="1"/>
  <c r="K2694" i="8"/>
  <c r="L2694" i="8"/>
  <c r="M2694" i="8"/>
  <c r="N2694" i="8"/>
  <c r="O2694" i="8"/>
  <c r="P2694" i="8"/>
  <c r="Q2694" i="8" s="1"/>
  <c r="K2695" i="8"/>
  <c r="L2695" i="8"/>
  <c r="M2695" i="8"/>
  <c r="N2695" i="8"/>
  <c r="O2695" i="8"/>
  <c r="P2695" i="8"/>
  <c r="Q2695" i="8"/>
  <c r="K2696" i="8"/>
  <c r="L2696" i="8"/>
  <c r="M2696" i="8"/>
  <c r="N2696" i="8"/>
  <c r="O2696" i="8"/>
  <c r="P2696" i="8"/>
  <c r="Q2696" i="8" s="1"/>
  <c r="K2697" i="8"/>
  <c r="L2697" i="8"/>
  <c r="M2697" i="8"/>
  <c r="N2697" i="8"/>
  <c r="O2697" i="8"/>
  <c r="P2697" i="8"/>
  <c r="Q2697" i="8"/>
  <c r="K2698" i="8"/>
  <c r="L2698" i="8"/>
  <c r="M2698" i="8"/>
  <c r="N2698" i="8"/>
  <c r="O2698" i="8"/>
  <c r="P2698" i="8"/>
  <c r="Q2698" i="8" s="1"/>
  <c r="K2699" i="8"/>
  <c r="L2699" i="8"/>
  <c r="M2699" i="8"/>
  <c r="N2699" i="8"/>
  <c r="O2699" i="8"/>
  <c r="P2699" i="8"/>
  <c r="Q2699" i="8" s="1"/>
  <c r="K2700" i="8"/>
  <c r="L2700" i="8"/>
  <c r="M2700" i="8"/>
  <c r="N2700" i="8"/>
  <c r="O2700" i="8"/>
  <c r="P2700" i="8"/>
  <c r="Q2700" i="8"/>
  <c r="K2701" i="8"/>
  <c r="L2701" i="8"/>
  <c r="M2701" i="8"/>
  <c r="N2701" i="8"/>
  <c r="O2701" i="8"/>
  <c r="P2701" i="8"/>
  <c r="Q2701" i="8"/>
  <c r="K2702" i="8"/>
  <c r="L2702" i="8"/>
  <c r="M2702" i="8"/>
  <c r="N2702" i="8"/>
  <c r="O2702" i="8"/>
  <c r="P2702" i="8"/>
  <c r="Q2702" i="8" s="1"/>
  <c r="K2703" i="8"/>
  <c r="L2703" i="8"/>
  <c r="M2703" i="8"/>
  <c r="N2703" i="8"/>
  <c r="O2703" i="8"/>
  <c r="P2703" i="8"/>
  <c r="Q2703" i="8"/>
  <c r="K2704" i="8"/>
  <c r="L2704" i="8"/>
  <c r="M2704" i="8"/>
  <c r="N2704" i="8"/>
  <c r="O2704" i="8"/>
  <c r="P2704" i="8"/>
  <c r="Q2704" i="8" s="1"/>
  <c r="K2705" i="8"/>
  <c r="L2705" i="8"/>
  <c r="M2705" i="8"/>
  <c r="N2705" i="8"/>
  <c r="O2705" i="8"/>
  <c r="P2705" i="8"/>
  <c r="Q2705" i="8" s="1"/>
  <c r="K2706" i="8"/>
  <c r="L2706" i="8"/>
  <c r="M2706" i="8"/>
  <c r="N2706" i="8"/>
  <c r="O2706" i="8"/>
  <c r="P2706" i="8"/>
  <c r="Q2706" i="8"/>
  <c r="K2707" i="8"/>
  <c r="L2707" i="8"/>
  <c r="M2707" i="8"/>
  <c r="N2707" i="8"/>
  <c r="O2707" i="8"/>
  <c r="P2707" i="8"/>
  <c r="Q2707" i="8" s="1"/>
  <c r="K2708" i="8"/>
  <c r="L2708" i="8"/>
  <c r="M2708" i="8"/>
  <c r="N2708" i="8"/>
  <c r="O2708" i="8"/>
  <c r="P2708" i="8"/>
  <c r="Q2708" i="8" s="1"/>
  <c r="K2709" i="8"/>
  <c r="L2709" i="8"/>
  <c r="M2709" i="8"/>
  <c r="N2709" i="8"/>
  <c r="O2709" i="8"/>
  <c r="P2709" i="8"/>
  <c r="Q2709" i="8"/>
  <c r="K2710" i="8"/>
  <c r="L2710" i="8"/>
  <c r="M2710" i="8"/>
  <c r="N2710" i="8"/>
  <c r="O2710" i="8"/>
  <c r="P2710" i="8"/>
  <c r="Q2710" i="8" s="1"/>
  <c r="K2711" i="8"/>
  <c r="L2711" i="8"/>
  <c r="M2711" i="8"/>
  <c r="N2711" i="8"/>
  <c r="O2711" i="8"/>
  <c r="P2711" i="8"/>
  <c r="Q2711" i="8" s="1"/>
  <c r="K2712" i="8"/>
  <c r="L2712" i="8"/>
  <c r="M2712" i="8"/>
  <c r="N2712" i="8"/>
  <c r="O2712" i="8"/>
  <c r="P2712" i="8"/>
  <c r="Q2712" i="8" s="1"/>
  <c r="K2713" i="8"/>
  <c r="L2713" i="8"/>
  <c r="M2713" i="8"/>
  <c r="N2713" i="8"/>
  <c r="O2713" i="8"/>
  <c r="P2713" i="8"/>
  <c r="Q2713" i="8" s="1"/>
  <c r="K2714" i="8"/>
  <c r="L2714" i="8"/>
  <c r="M2714" i="8"/>
  <c r="N2714" i="8"/>
  <c r="O2714" i="8"/>
  <c r="P2714" i="8"/>
  <c r="Q2714" i="8" s="1"/>
  <c r="K2715" i="8"/>
  <c r="L2715" i="8"/>
  <c r="M2715" i="8"/>
  <c r="N2715" i="8"/>
  <c r="O2715" i="8"/>
  <c r="P2715" i="8"/>
  <c r="Q2715" i="8" s="1"/>
  <c r="K2716" i="8"/>
  <c r="L2716" i="8"/>
  <c r="M2716" i="8"/>
  <c r="N2716" i="8"/>
  <c r="O2716" i="8"/>
  <c r="P2716" i="8"/>
  <c r="Q2716" i="8" s="1"/>
  <c r="K2717" i="8"/>
  <c r="L2717" i="8"/>
  <c r="M2717" i="8"/>
  <c r="N2717" i="8"/>
  <c r="O2717" i="8"/>
  <c r="P2717" i="8"/>
  <c r="Q2717" i="8" s="1"/>
  <c r="K2718" i="8"/>
  <c r="L2718" i="8"/>
  <c r="M2718" i="8"/>
  <c r="N2718" i="8"/>
  <c r="O2718" i="8"/>
  <c r="P2718" i="8"/>
  <c r="Q2718" i="8" s="1"/>
  <c r="K2719" i="8"/>
  <c r="L2719" i="8"/>
  <c r="M2719" i="8"/>
  <c r="N2719" i="8"/>
  <c r="O2719" i="8"/>
  <c r="P2719" i="8"/>
  <c r="Q2719" i="8" s="1"/>
  <c r="K2720" i="8"/>
  <c r="L2720" i="8"/>
  <c r="M2720" i="8"/>
  <c r="N2720" i="8"/>
  <c r="O2720" i="8"/>
  <c r="P2720" i="8"/>
  <c r="Q2720" i="8" s="1"/>
  <c r="K2721" i="8"/>
  <c r="L2721" i="8"/>
  <c r="M2721" i="8"/>
  <c r="N2721" i="8"/>
  <c r="O2721" i="8"/>
  <c r="P2721" i="8"/>
  <c r="Q2721" i="8" s="1"/>
  <c r="K2722" i="8"/>
  <c r="L2722" i="8"/>
  <c r="M2722" i="8"/>
  <c r="N2722" i="8"/>
  <c r="O2722" i="8"/>
  <c r="P2722" i="8"/>
  <c r="Q2722" i="8" s="1"/>
  <c r="K2723" i="8"/>
  <c r="L2723" i="8"/>
  <c r="M2723" i="8"/>
  <c r="N2723" i="8"/>
  <c r="O2723" i="8"/>
  <c r="P2723" i="8"/>
  <c r="Q2723" i="8" s="1"/>
  <c r="K2724" i="8"/>
  <c r="L2724" i="8"/>
  <c r="M2724" i="8"/>
  <c r="N2724" i="8"/>
  <c r="O2724" i="8"/>
  <c r="P2724" i="8"/>
  <c r="Q2724" i="8" s="1"/>
  <c r="K2725" i="8"/>
  <c r="L2725" i="8"/>
  <c r="M2725" i="8"/>
  <c r="N2725" i="8"/>
  <c r="O2725" i="8"/>
  <c r="P2725" i="8"/>
  <c r="Q2725" i="8" s="1"/>
  <c r="K2726" i="8"/>
  <c r="L2726" i="8"/>
  <c r="M2726" i="8"/>
  <c r="N2726" i="8"/>
  <c r="O2726" i="8"/>
  <c r="P2726" i="8"/>
  <c r="Q2726" i="8" s="1"/>
  <c r="K2727" i="8"/>
  <c r="L2727" i="8"/>
  <c r="M2727" i="8"/>
  <c r="N2727" i="8"/>
  <c r="O2727" i="8"/>
  <c r="P2727" i="8"/>
  <c r="Q2727" i="8" s="1"/>
  <c r="K2728" i="8"/>
  <c r="L2728" i="8"/>
  <c r="M2728" i="8"/>
  <c r="N2728" i="8"/>
  <c r="O2728" i="8"/>
  <c r="P2728" i="8"/>
  <c r="Q2728" i="8" s="1"/>
  <c r="K2729" i="8"/>
  <c r="L2729" i="8"/>
  <c r="M2729" i="8"/>
  <c r="N2729" i="8"/>
  <c r="O2729" i="8"/>
  <c r="P2729" i="8"/>
  <c r="Q2729" i="8"/>
  <c r="K2730" i="8"/>
  <c r="L2730" i="8"/>
  <c r="M2730" i="8"/>
  <c r="N2730" i="8"/>
  <c r="O2730" i="8"/>
  <c r="P2730" i="8"/>
  <c r="Q2730" i="8" s="1"/>
  <c r="K2731" i="8"/>
  <c r="L2731" i="8"/>
  <c r="M2731" i="8"/>
  <c r="N2731" i="8"/>
  <c r="O2731" i="8"/>
  <c r="P2731" i="8"/>
  <c r="Q2731" i="8" s="1"/>
  <c r="K2732" i="8"/>
  <c r="L2732" i="8"/>
  <c r="M2732" i="8"/>
  <c r="N2732" i="8"/>
  <c r="O2732" i="8"/>
  <c r="P2732" i="8"/>
  <c r="Q2732" i="8" s="1"/>
  <c r="K2733" i="8"/>
  <c r="L2733" i="8"/>
  <c r="M2733" i="8"/>
  <c r="N2733" i="8"/>
  <c r="O2733" i="8"/>
  <c r="P2733" i="8"/>
  <c r="Q2733" i="8" s="1"/>
  <c r="K2734" i="8"/>
  <c r="L2734" i="8"/>
  <c r="M2734" i="8"/>
  <c r="N2734" i="8"/>
  <c r="O2734" i="8"/>
  <c r="P2734" i="8"/>
  <c r="Q2734" i="8" s="1"/>
  <c r="K2735" i="8"/>
  <c r="L2735" i="8"/>
  <c r="M2735" i="8"/>
  <c r="N2735" i="8"/>
  <c r="O2735" i="8"/>
  <c r="P2735" i="8"/>
  <c r="Q2735" i="8" s="1"/>
  <c r="K2736" i="8"/>
  <c r="L2736" i="8"/>
  <c r="M2736" i="8"/>
  <c r="N2736" i="8"/>
  <c r="O2736" i="8"/>
  <c r="P2736" i="8"/>
  <c r="Q2736" i="8" s="1"/>
  <c r="K2737" i="8"/>
  <c r="L2737" i="8"/>
  <c r="M2737" i="8"/>
  <c r="N2737" i="8"/>
  <c r="O2737" i="8"/>
  <c r="P2737" i="8"/>
  <c r="Q2737" i="8" s="1"/>
  <c r="K2738" i="8"/>
  <c r="L2738" i="8"/>
  <c r="M2738" i="8"/>
  <c r="N2738" i="8"/>
  <c r="O2738" i="8"/>
  <c r="P2738" i="8"/>
  <c r="Q2738" i="8" s="1"/>
  <c r="K2739" i="8"/>
  <c r="L2739" i="8"/>
  <c r="M2739" i="8"/>
  <c r="N2739" i="8"/>
  <c r="O2739" i="8"/>
  <c r="P2739" i="8"/>
  <c r="Q2739" i="8" s="1"/>
  <c r="K2740" i="8"/>
  <c r="L2740" i="8"/>
  <c r="M2740" i="8"/>
  <c r="N2740" i="8"/>
  <c r="O2740" i="8"/>
  <c r="P2740" i="8"/>
  <c r="Q2740" i="8" s="1"/>
  <c r="K2741" i="8"/>
  <c r="L2741" i="8"/>
  <c r="M2741" i="8"/>
  <c r="N2741" i="8"/>
  <c r="O2741" i="8"/>
  <c r="P2741" i="8"/>
  <c r="Q2741" i="8"/>
  <c r="K2742" i="8"/>
  <c r="L2742" i="8"/>
  <c r="M2742" i="8"/>
  <c r="N2742" i="8"/>
  <c r="O2742" i="8"/>
  <c r="P2742" i="8"/>
  <c r="Q2742" i="8" s="1"/>
  <c r="K2743" i="8"/>
  <c r="L2743" i="8"/>
  <c r="M2743" i="8"/>
  <c r="N2743" i="8"/>
  <c r="O2743" i="8"/>
  <c r="P2743" i="8"/>
  <c r="Q2743" i="8" s="1"/>
  <c r="K2744" i="8"/>
  <c r="L2744" i="8"/>
  <c r="M2744" i="8"/>
  <c r="N2744" i="8"/>
  <c r="O2744" i="8"/>
  <c r="P2744" i="8"/>
  <c r="Q2744" i="8" s="1"/>
  <c r="K2745" i="8"/>
  <c r="L2745" i="8"/>
  <c r="M2745" i="8"/>
  <c r="N2745" i="8"/>
  <c r="O2745" i="8"/>
  <c r="P2745" i="8"/>
  <c r="Q2745" i="8" s="1"/>
  <c r="K2746" i="8"/>
  <c r="L2746" i="8"/>
  <c r="M2746" i="8"/>
  <c r="N2746" i="8"/>
  <c r="O2746" i="8"/>
  <c r="P2746" i="8"/>
  <c r="Q2746" i="8" s="1"/>
  <c r="K2747" i="8"/>
  <c r="L2747" i="8"/>
  <c r="M2747" i="8"/>
  <c r="N2747" i="8"/>
  <c r="O2747" i="8"/>
  <c r="P2747" i="8"/>
  <c r="Q2747" i="8" s="1"/>
  <c r="K2748" i="8"/>
  <c r="L2748" i="8"/>
  <c r="M2748" i="8"/>
  <c r="N2748" i="8"/>
  <c r="O2748" i="8"/>
  <c r="P2748" i="8"/>
  <c r="Q2748" i="8" s="1"/>
  <c r="K2749" i="8"/>
  <c r="L2749" i="8"/>
  <c r="M2749" i="8"/>
  <c r="N2749" i="8"/>
  <c r="O2749" i="8"/>
  <c r="P2749" i="8"/>
  <c r="Q2749" i="8"/>
  <c r="K2750" i="8"/>
  <c r="L2750" i="8"/>
  <c r="M2750" i="8"/>
  <c r="N2750" i="8"/>
  <c r="O2750" i="8"/>
  <c r="P2750" i="8"/>
  <c r="Q2750" i="8" s="1"/>
  <c r="K2751" i="8"/>
  <c r="L2751" i="8"/>
  <c r="M2751" i="8"/>
  <c r="N2751" i="8"/>
  <c r="O2751" i="8"/>
  <c r="P2751" i="8"/>
  <c r="Q2751" i="8" s="1"/>
  <c r="K2752" i="8"/>
  <c r="L2752" i="8"/>
  <c r="M2752" i="8"/>
  <c r="N2752" i="8"/>
  <c r="O2752" i="8"/>
  <c r="P2752" i="8"/>
  <c r="Q2752" i="8" s="1"/>
  <c r="K2753" i="8"/>
  <c r="L2753" i="8"/>
  <c r="M2753" i="8"/>
  <c r="N2753" i="8"/>
  <c r="O2753" i="8"/>
  <c r="P2753" i="8"/>
  <c r="Q2753" i="8" s="1"/>
  <c r="K2754" i="8"/>
  <c r="L2754" i="8"/>
  <c r="M2754" i="8"/>
  <c r="N2754" i="8"/>
  <c r="O2754" i="8"/>
  <c r="P2754" i="8"/>
  <c r="Q2754" i="8" s="1"/>
  <c r="K2755" i="8"/>
  <c r="L2755" i="8"/>
  <c r="M2755" i="8"/>
  <c r="N2755" i="8"/>
  <c r="O2755" i="8"/>
  <c r="P2755" i="8"/>
  <c r="Q2755" i="8" s="1"/>
  <c r="K2756" i="8"/>
  <c r="L2756" i="8"/>
  <c r="M2756" i="8"/>
  <c r="N2756" i="8"/>
  <c r="O2756" i="8"/>
  <c r="P2756" i="8"/>
  <c r="Q2756" i="8" s="1"/>
  <c r="K2757" i="8"/>
  <c r="L2757" i="8"/>
  <c r="M2757" i="8"/>
  <c r="N2757" i="8"/>
  <c r="O2757" i="8"/>
  <c r="P2757" i="8"/>
  <c r="Q2757" i="8"/>
  <c r="K2758" i="8"/>
  <c r="L2758" i="8"/>
  <c r="M2758" i="8"/>
  <c r="N2758" i="8"/>
  <c r="O2758" i="8"/>
  <c r="P2758" i="8"/>
  <c r="Q2758" i="8" s="1"/>
  <c r="K2759" i="8"/>
  <c r="L2759" i="8"/>
  <c r="M2759" i="8"/>
  <c r="N2759" i="8"/>
  <c r="O2759" i="8"/>
  <c r="P2759" i="8"/>
  <c r="Q2759" i="8" s="1"/>
  <c r="K2760" i="8"/>
  <c r="L2760" i="8"/>
  <c r="M2760" i="8"/>
  <c r="N2760" i="8"/>
  <c r="O2760" i="8"/>
  <c r="P2760" i="8"/>
  <c r="Q2760" i="8" s="1"/>
  <c r="K2761" i="8"/>
  <c r="L2761" i="8"/>
  <c r="M2761" i="8"/>
  <c r="N2761" i="8"/>
  <c r="O2761" i="8"/>
  <c r="P2761" i="8"/>
  <c r="Q2761" i="8"/>
  <c r="K2762" i="8"/>
  <c r="L2762" i="8"/>
  <c r="M2762" i="8"/>
  <c r="N2762" i="8"/>
  <c r="O2762" i="8"/>
  <c r="P2762" i="8"/>
  <c r="Q2762" i="8" s="1"/>
  <c r="K2763" i="8"/>
  <c r="L2763" i="8"/>
  <c r="M2763" i="8"/>
  <c r="N2763" i="8"/>
  <c r="O2763" i="8"/>
  <c r="P2763" i="8"/>
  <c r="Q2763" i="8" s="1"/>
  <c r="K2764" i="8"/>
  <c r="L2764" i="8"/>
  <c r="M2764" i="8"/>
  <c r="N2764" i="8"/>
  <c r="O2764" i="8"/>
  <c r="P2764" i="8"/>
  <c r="Q2764" i="8" s="1"/>
  <c r="K2765" i="8"/>
  <c r="L2765" i="8"/>
  <c r="M2765" i="8"/>
  <c r="N2765" i="8"/>
  <c r="O2765" i="8"/>
  <c r="P2765" i="8"/>
  <c r="Q2765" i="8"/>
  <c r="K2766" i="8"/>
  <c r="L2766" i="8"/>
  <c r="M2766" i="8"/>
  <c r="N2766" i="8"/>
  <c r="O2766" i="8"/>
  <c r="P2766" i="8"/>
  <c r="Q2766" i="8" s="1"/>
  <c r="K2767" i="8"/>
  <c r="L2767" i="8"/>
  <c r="M2767" i="8"/>
  <c r="N2767" i="8"/>
  <c r="O2767" i="8"/>
  <c r="P2767" i="8"/>
  <c r="Q2767" i="8" s="1"/>
  <c r="K2768" i="8"/>
  <c r="L2768" i="8"/>
  <c r="M2768" i="8"/>
  <c r="N2768" i="8"/>
  <c r="O2768" i="8"/>
  <c r="P2768" i="8"/>
  <c r="Q2768" i="8" s="1"/>
  <c r="K2769" i="8"/>
  <c r="L2769" i="8"/>
  <c r="M2769" i="8"/>
  <c r="N2769" i="8"/>
  <c r="O2769" i="8"/>
  <c r="P2769" i="8"/>
  <c r="Q2769" i="8" s="1"/>
  <c r="K2770" i="8"/>
  <c r="L2770" i="8"/>
  <c r="M2770" i="8"/>
  <c r="N2770" i="8"/>
  <c r="O2770" i="8"/>
  <c r="P2770" i="8"/>
  <c r="Q2770" i="8" s="1"/>
  <c r="K2771" i="8"/>
  <c r="L2771" i="8"/>
  <c r="M2771" i="8"/>
  <c r="N2771" i="8"/>
  <c r="O2771" i="8"/>
  <c r="P2771" i="8"/>
  <c r="Q2771" i="8" s="1"/>
  <c r="K2772" i="8"/>
  <c r="L2772" i="8"/>
  <c r="M2772" i="8"/>
  <c r="N2772" i="8"/>
  <c r="O2772" i="8"/>
  <c r="P2772" i="8"/>
  <c r="Q2772" i="8" s="1"/>
  <c r="K2773" i="8"/>
  <c r="L2773" i="8"/>
  <c r="M2773" i="8"/>
  <c r="N2773" i="8"/>
  <c r="O2773" i="8"/>
  <c r="P2773" i="8"/>
  <c r="Q2773" i="8"/>
  <c r="K2774" i="8"/>
  <c r="L2774" i="8"/>
  <c r="M2774" i="8"/>
  <c r="N2774" i="8"/>
  <c r="O2774" i="8"/>
  <c r="P2774" i="8"/>
  <c r="Q2774" i="8" s="1"/>
  <c r="K2775" i="8"/>
  <c r="L2775" i="8"/>
  <c r="M2775" i="8"/>
  <c r="N2775" i="8"/>
  <c r="O2775" i="8"/>
  <c r="P2775" i="8"/>
  <c r="Q2775" i="8" s="1"/>
  <c r="K2776" i="8"/>
  <c r="L2776" i="8"/>
  <c r="M2776" i="8"/>
  <c r="N2776" i="8"/>
  <c r="O2776" i="8"/>
  <c r="P2776" i="8"/>
  <c r="Q2776" i="8" s="1"/>
  <c r="K2777" i="8"/>
  <c r="L2777" i="8"/>
  <c r="M2777" i="8"/>
  <c r="N2777" i="8"/>
  <c r="O2777" i="8"/>
  <c r="P2777" i="8"/>
  <c r="Q2777" i="8"/>
  <c r="K2778" i="8"/>
  <c r="L2778" i="8"/>
  <c r="M2778" i="8"/>
  <c r="N2778" i="8"/>
  <c r="O2778" i="8"/>
  <c r="P2778" i="8"/>
  <c r="Q2778" i="8" s="1"/>
  <c r="K2779" i="8"/>
  <c r="L2779" i="8"/>
  <c r="M2779" i="8"/>
  <c r="N2779" i="8"/>
  <c r="O2779" i="8"/>
  <c r="P2779" i="8"/>
  <c r="Q2779" i="8" s="1"/>
  <c r="K2780" i="8"/>
  <c r="L2780" i="8"/>
  <c r="M2780" i="8"/>
  <c r="N2780" i="8"/>
  <c r="O2780" i="8"/>
  <c r="P2780" i="8"/>
  <c r="Q2780" i="8" s="1"/>
  <c r="K2781" i="8"/>
  <c r="L2781" i="8"/>
  <c r="M2781" i="8"/>
  <c r="N2781" i="8"/>
  <c r="O2781" i="8"/>
  <c r="P2781" i="8"/>
  <c r="Q2781" i="8"/>
  <c r="K2782" i="8"/>
  <c r="L2782" i="8"/>
  <c r="M2782" i="8"/>
  <c r="N2782" i="8"/>
  <c r="O2782" i="8"/>
  <c r="P2782" i="8"/>
  <c r="Q2782" i="8" s="1"/>
  <c r="K2783" i="8"/>
  <c r="L2783" i="8"/>
  <c r="M2783" i="8"/>
  <c r="N2783" i="8"/>
  <c r="O2783" i="8"/>
  <c r="P2783" i="8"/>
  <c r="Q2783" i="8" s="1"/>
  <c r="K2784" i="8"/>
  <c r="L2784" i="8"/>
  <c r="M2784" i="8"/>
  <c r="N2784" i="8"/>
  <c r="O2784" i="8"/>
  <c r="P2784" i="8"/>
  <c r="Q2784" i="8" s="1"/>
  <c r="K2785" i="8"/>
  <c r="L2785" i="8"/>
  <c r="M2785" i="8"/>
  <c r="N2785" i="8"/>
  <c r="O2785" i="8"/>
  <c r="P2785" i="8"/>
  <c r="Q2785" i="8" s="1"/>
  <c r="K2786" i="8"/>
  <c r="L2786" i="8"/>
  <c r="M2786" i="8"/>
  <c r="N2786" i="8"/>
  <c r="O2786" i="8"/>
  <c r="P2786" i="8"/>
  <c r="Q2786" i="8" s="1"/>
  <c r="K2787" i="8"/>
  <c r="L2787" i="8"/>
  <c r="M2787" i="8"/>
  <c r="N2787" i="8"/>
  <c r="O2787" i="8"/>
  <c r="P2787" i="8"/>
  <c r="Q2787" i="8" s="1"/>
  <c r="K2788" i="8"/>
  <c r="L2788" i="8"/>
  <c r="M2788" i="8"/>
  <c r="N2788" i="8"/>
  <c r="O2788" i="8"/>
  <c r="P2788" i="8"/>
  <c r="Q2788" i="8" s="1"/>
  <c r="K2789" i="8"/>
  <c r="L2789" i="8"/>
  <c r="M2789" i="8"/>
  <c r="N2789" i="8"/>
  <c r="O2789" i="8"/>
  <c r="P2789" i="8"/>
  <c r="Q2789" i="8"/>
  <c r="K2790" i="8"/>
  <c r="L2790" i="8"/>
  <c r="M2790" i="8"/>
  <c r="N2790" i="8"/>
  <c r="O2790" i="8"/>
  <c r="P2790" i="8"/>
  <c r="Q2790" i="8" s="1"/>
  <c r="K2791" i="8"/>
  <c r="L2791" i="8"/>
  <c r="M2791" i="8"/>
  <c r="N2791" i="8"/>
  <c r="O2791" i="8"/>
  <c r="P2791" i="8"/>
  <c r="Q2791" i="8" s="1"/>
  <c r="K2792" i="8"/>
  <c r="L2792" i="8"/>
  <c r="M2792" i="8"/>
  <c r="N2792" i="8"/>
  <c r="O2792" i="8"/>
  <c r="P2792" i="8"/>
  <c r="Q2792" i="8" s="1"/>
  <c r="K2793" i="8"/>
  <c r="L2793" i="8"/>
  <c r="M2793" i="8"/>
  <c r="N2793" i="8"/>
  <c r="O2793" i="8"/>
  <c r="P2793" i="8"/>
  <c r="Q2793" i="8"/>
  <c r="K2794" i="8"/>
  <c r="L2794" i="8"/>
  <c r="M2794" i="8"/>
  <c r="N2794" i="8"/>
  <c r="O2794" i="8"/>
  <c r="P2794" i="8"/>
  <c r="Q2794" i="8" s="1"/>
  <c r="K2795" i="8"/>
  <c r="L2795" i="8"/>
  <c r="M2795" i="8"/>
  <c r="N2795" i="8"/>
  <c r="O2795" i="8"/>
  <c r="P2795" i="8"/>
  <c r="Q2795" i="8" s="1"/>
  <c r="K2796" i="8"/>
  <c r="L2796" i="8"/>
  <c r="M2796" i="8"/>
  <c r="N2796" i="8"/>
  <c r="O2796" i="8"/>
  <c r="P2796" i="8"/>
  <c r="Q2796" i="8" s="1"/>
  <c r="K2797" i="8"/>
  <c r="L2797" i="8"/>
  <c r="M2797" i="8"/>
  <c r="N2797" i="8"/>
  <c r="O2797" i="8"/>
  <c r="P2797" i="8"/>
  <c r="Q2797" i="8"/>
  <c r="K2798" i="8"/>
  <c r="L2798" i="8"/>
  <c r="M2798" i="8"/>
  <c r="N2798" i="8"/>
  <c r="O2798" i="8"/>
  <c r="P2798" i="8"/>
  <c r="Q2798" i="8" s="1"/>
  <c r="K2799" i="8"/>
  <c r="L2799" i="8"/>
  <c r="M2799" i="8"/>
  <c r="N2799" i="8"/>
  <c r="O2799" i="8"/>
  <c r="P2799" i="8"/>
  <c r="Q2799" i="8" s="1"/>
  <c r="K2800" i="8"/>
  <c r="L2800" i="8"/>
  <c r="M2800" i="8"/>
  <c r="N2800" i="8"/>
  <c r="O2800" i="8"/>
  <c r="P2800" i="8"/>
  <c r="Q2800" i="8" s="1"/>
  <c r="K2801" i="8"/>
  <c r="L2801" i="8"/>
  <c r="M2801" i="8"/>
  <c r="N2801" i="8"/>
  <c r="O2801" i="8"/>
  <c r="P2801" i="8"/>
  <c r="Q2801" i="8" s="1"/>
  <c r="K2802" i="8"/>
  <c r="L2802" i="8"/>
  <c r="M2802" i="8"/>
  <c r="N2802" i="8"/>
  <c r="O2802" i="8"/>
  <c r="P2802" i="8"/>
  <c r="Q2802" i="8" s="1"/>
  <c r="K2803" i="8"/>
  <c r="L2803" i="8"/>
  <c r="M2803" i="8"/>
  <c r="N2803" i="8"/>
  <c r="O2803" i="8"/>
  <c r="P2803" i="8"/>
  <c r="Q2803" i="8" s="1"/>
  <c r="K2804" i="8"/>
  <c r="L2804" i="8"/>
  <c r="M2804" i="8"/>
  <c r="N2804" i="8"/>
  <c r="O2804" i="8"/>
  <c r="P2804" i="8"/>
  <c r="Q2804" i="8" s="1"/>
  <c r="K2805" i="8"/>
  <c r="L2805" i="8"/>
  <c r="M2805" i="8"/>
  <c r="N2805" i="8"/>
  <c r="O2805" i="8"/>
  <c r="P2805" i="8"/>
  <c r="Q2805" i="8" s="1"/>
  <c r="K2806" i="8"/>
  <c r="L2806" i="8"/>
  <c r="M2806" i="8"/>
  <c r="N2806" i="8"/>
  <c r="O2806" i="8"/>
  <c r="P2806" i="8"/>
  <c r="Q2806" i="8" s="1"/>
  <c r="K2807" i="8"/>
  <c r="L2807" i="8"/>
  <c r="M2807" i="8"/>
  <c r="N2807" i="8"/>
  <c r="O2807" i="8"/>
  <c r="P2807" i="8"/>
  <c r="Q2807" i="8" s="1"/>
  <c r="K2808" i="8"/>
  <c r="L2808" i="8"/>
  <c r="M2808" i="8"/>
  <c r="N2808" i="8"/>
  <c r="O2808" i="8"/>
  <c r="P2808" i="8"/>
  <c r="Q2808" i="8" s="1"/>
  <c r="K2809" i="8"/>
  <c r="L2809" i="8"/>
  <c r="M2809" i="8"/>
  <c r="N2809" i="8"/>
  <c r="O2809" i="8"/>
  <c r="P2809" i="8"/>
  <c r="Q2809" i="8"/>
  <c r="K2810" i="8"/>
  <c r="L2810" i="8"/>
  <c r="M2810" i="8"/>
  <c r="N2810" i="8"/>
  <c r="O2810" i="8"/>
  <c r="P2810" i="8"/>
  <c r="Q2810" i="8" s="1"/>
  <c r="K2811" i="8"/>
  <c r="L2811" i="8"/>
  <c r="M2811" i="8"/>
  <c r="N2811" i="8"/>
  <c r="O2811" i="8"/>
  <c r="P2811" i="8"/>
  <c r="Q2811" i="8" s="1"/>
  <c r="K2812" i="8"/>
  <c r="L2812" i="8"/>
  <c r="M2812" i="8"/>
  <c r="N2812" i="8"/>
  <c r="O2812" i="8"/>
  <c r="P2812" i="8"/>
  <c r="Q2812" i="8" s="1"/>
  <c r="K2813" i="8"/>
  <c r="L2813" i="8"/>
  <c r="M2813" i="8"/>
  <c r="N2813" i="8"/>
  <c r="O2813" i="8"/>
  <c r="P2813" i="8"/>
  <c r="Q2813" i="8"/>
  <c r="K2814" i="8"/>
  <c r="L2814" i="8"/>
  <c r="M2814" i="8"/>
  <c r="N2814" i="8"/>
  <c r="O2814" i="8"/>
  <c r="P2814" i="8"/>
  <c r="Q2814" i="8" s="1"/>
  <c r="K2815" i="8"/>
  <c r="L2815" i="8"/>
  <c r="M2815" i="8"/>
  <c r="N2815" i="8"/>
  <c r="O2815" i="8"/>
  <c r="P2815" i="8"/>
  <c r="Q2815" i="8" s="1"/>
  <c r="K2816" i="8"/>
  <c r="L2816" i="8"/>
  <c r="M2816" i="8"/>
  <c r="N2816" i="8"/>
  <c r="O2816" i="8"/>
  <c r="P2816" i="8"/>
  <c r="Q2816" i="8" s="1"/>
  <c r="K2817" i="8"/>
  <c r="L2817" i="8"/>
  <c r="M2817" i="8"/>
  <c r="N2817" i="8"/>
  <c r="O2817" i="8"/>
  <c r="P2817" i="8"/>
  <c r="Q2817" i="8" s="1"/>
  <c r="K2818" i="8"/>
  <c r="L2818" i="8"/>
  <c r="M2818" i="8"/>
  <c r="N2818" i="8"/>
  <c r="O2818" i="8"/>
  <c r="P2818" i="8"/>
  <c r="Q2818" i="8" s="1"/>
  <c r="K2819" i="8"/>
  <c r="L2819" i="8"/>
  <c r="M2819" i="8"/>
  <c r="N2819" i="8"/>
  <c r="O2819" i="8"/>
  <c r="P2819" i="8"/>
  <c r="Q2819" i="8" s="1"/>
  <c r="K2820" i="8"/>
  <c r="L2820" i="8"/>
  <c r="M2820" i="8"/>
  <c r="N2820" i="8"/>
  <c r="O2820" i="8"/>
  <c r="P2820" i="8"/>
  <c r="Q2820" i="8" s="1"/>
  <c r="K2821" i="8"/>
  <c r="L2821" i="8"/>
  <c r="M2821" i="8"/>
  <c r="N2821" i="8"/>
  <c r="O2821" i="8"/>
  <c r="P2821" i="8"/>
  <c r="Q2821" i="8" s="1"/>
  <c r="K2822" i="8"/>
  <c r="L2822" i="8"/>
  <c r="M2822" i="8"/>
  <c r="N2822" i="8"/>
  <c r="O2822" i="8"/>
  <c r="P2822" i="8"/>
  <c r="Q2822" i="8" s="1"/>
  <c r="K2823" i="8"/>
  <c r="L2823" i="8"/>
  <c r="M2823" i="8"/>
  <c r="N2823" i="8"/>
  <c r="O2823" i="8"/>
  <c r="P2823" i="8"/>
  <c r="Q2823" i="8" s="1"/>
  <c r="K2824" i="8"/>
  <c r="L2824" i="8"/>
  <c r="M2824" i="8"/>
  <c r="N2824" i="8"/>
  <c r="O2824" i="8"/>
  <c r="P2824" i="8"/>
  <c r="Q2824" i="8" s="1"/>
  <c r="K2825" i="8"/>
  <c r="L2825" i="8"/>
  <c r="M2825" i="8"/>
  <c r="N2825" i="8"/>
  <c r="O2825" i="8"/>
  <c r="P2825" i="8"/>
  <c r="Q2825" i="8" s="1"/>
  <c r="K2826" i="8"/>
  <c r="L2826" i="8"/>
  <c r="M2826" i="8"/>
  <c r="N2826" i="8"/>
  <c r="O2826" i="8"/>
  <c r="P2826" i="8"/>
  <c r="Q2826" i="8" s="1"/>
  <c r="K2827" i="8"/>
  <c r="L2827" i="8"/>
  <c r="M2827" i="8"/>
  <c r="N2827" i="8"/>
  <c r="O2827" i="8"/>
  <c r="P2827" i="8"/>
  <c r="Q2827" i="8" s="1"/>
  <c r="K2828" i="8"/>
  <c r="L2828" i="8"/>
  <c r="M2828" i="8"/>
  <c r="N2828" i="8"/>
  <c r="O2828" i="8"/>
  <c r="P2828" i="8"/>
  <c r="Q2828" i="8" s="1"/>
  <c r="K2829" i="8"/>
  <c r="L2829" i="8"/>
  <c r="M2829" i="8"/>
  <c r="N2829" i="8"/>
  <c r="O2829" i="8"/>
  <c r="P2829" i="8"/>
  <c r="Q2829" i="8" s="1"/>
  <c r="K2830" i="8"/>
  <c r="L2830" i="8"/>
  <c r="M2830" i="8"/>
  <c r="N2830" i="8"/>
  <c r="O2830" i="8"/>
  <c r="P2830" i="8"/>
  <c r="Q2830" i="8" s="1"/>
  <c r="K2831" i="8"/>
  <c r="L2831" i="8"/>
  <c r="M2831" i="8"/>
  <c r="N2831" i="8"/>
  <c r="O2831" i="8"/>
  <c r="P2831" i="8"/>
  <c r="Q2831" i="8"/>
  <c r="K2832" i="8"/>
  <c r="L2832" i="8"/>
  <c r="M2832" i="8"/>
  <c r="N2832" i="8"/>
  <c r="O2832" i="8"/>
  <c r="P2832" i="8"/>
  <c r="Q2832" i="8" s="1"/>
  <c r="K2833" i="8"/>
  <c r="L2833" i="8"/>
  <c r="M2833" i="8"/>
  <c r="N2833" i="8"/>
  <c r="O2833" i="8"/>
  <c r="P2833" i="8"/>
  <c r="Q2833" i="8" s="1"/>
  <c r="K2834" i="8"/>
  <c r="L2834" i="8"/>
  <c r="M2834" i="8"/>
  <c r="N2834" i="8"/>
  <c r="O2834" i="8"/>
  <c r="P2834" i="8"/>
  <c r="Q2834" i="8" s="1"/>
  <c r="K2835" i="8"/>
  <c r="L2835" i="8"/>
  <c r="M2835" i="8"/>
  <c r="N2835" i="8"/>
  <c r="O2835" i="8"/>
  <c r="P2835" i="8"/>
  <c r="Q2835" i="8" s="1"/>
  <c r="K2836" i="8"/>
  <c r="L2836" i="8"/>
  <c r="M2836" i="8"/>
  <c r="N2836" i="8"/>
  <c r="O2836" i="8"/>
  <c r="P2836" i="8"/>
  <c r="Q2836" i="8"/>
  <c r="K2837" i="8"/>
  <c r="L2837" i="8"/>
  <c r="M2837" i="8"/>
  <c r="N2837" i="8"/>
  <c r="O2837" i="8"/>
  <c r="P2837" i="8"/>
  <c r="Q2837" i="8" s="1"/>
  <c r="K2838" i="8"/>
  <c r="L2838" i="8"/>
  <c r="M2838" i="8"/>
  <c r="N2838" i="8"/>
  <c r="O2838" i="8"/>
  <c r="P2838" i="8"/>
  <c r="Q2838" i="8" s="1"/>
  <c r="K2839" i="8"/>
  <c r="L2839" i="8"/>
  <c r="M2839" i="8"/>
  <c r="N2839" i="8"/>
  <c r="O2839" i="8"/>
  <c r="P2839" i="8"/>
  <c r="Q2839" i="8"/>
  <c r="K2840" i="8"/>
  <c r="L2840" i="8"/>
  <c r="M2840" i="8"/>
  <c r="N2840" i="8"/>
  <c r="O2840" i="8"/>
  <c r="P2840" i="8"/>
  <c r="Q2840" i="8" s="1"/>
  <c r="K2841" i="8"/>
  <c r="L2841" i="8"/>
  <c r="M2841" i="8"/>
  <c r="N2841" i="8"/>
  <c r="O2841" i="8"/>
  <c r="P2841" i="8"/>
  <c r="Q2841" i="8"/>
  <c r="K2842" i="8"/>
  <c r="L2842" i="8"/>
  <c r="M2842" i="8"/>
  <c r="N2842" i="8"/>
  <c r="O2842" i="8"/>
  <c r="P2842" i="8"/>
  <c r="Q2842" i="8" s="1"/>
  <c r="K2843" i="8"/>
  <c r="L2843" i="8"/>
  <c r="M2843" i="8"/>
  <c r="N2843" i="8"/>
  <c r="O2843" i="8"/>
  <c r="P2843" i="8"/>
  <c r="Q2843" i="8" s="1"/>
  <c r="K2844" i="8"/>
  <c r="L2844" i="8"/>
  <c r="M2844" i="8"/>
  <c r="N2844" i="8"/>
  <c r="O2844" i="8"/>
  <c r="P2844" i="8"/>
  <c r="Q2844" i="8"/>
  <c r="K2845" i="8"/>
  <c r="L2845" i="8"/>
  <c r="M2845" i="8"/>
  <c r="N2845" i="8"/>
  <c r="O2845" i="8"/>
  <c r="P2845" i="8"/>
  <c r="Q2845" i="8"/>
  <c r="K2846" i="8"/>
  <c r="L2846" i="8"/>
  <c r="M2846" i="8"/>
  <c r="N2846" i="8"/>
  <c r="O2846" i="8"/>
  <c r="P2846" i="8"/>
  <c r="Q2846" i="8" s="1"/>
  <c r="K2847" i="8"/>
  <c r="L2847" i="8"/>
  <c r="M2847" i="8"/>
  <c r="N2847" i="8"/>
  <c r="O2847" i="8"/>
  <c r="P2847" i="8"/>
  <c r="Q2847" i="8"/>
  <c r="K2848" i="8"/>
  <c r="L2848" i="8"/>
  <c r="M2848" i="8"/>
  <c r="N2848" i="8"/>
  <c r="O2848" i="8"/>
  <c r="P2848" i="8"/>
  <c r="Q2848" i="8" s="1"/>
  <c r="K2849" i="8"/>
  <c r="L2849" i="8"/>
  <c r="M2849" i="8"/>
  <c r="N2849" i="8"/>
  <c r="O2849" i="8"/>
  <c r="P2849" i="8"/>
  <c r="Q2849" i="8" s="1"/>
  <c r="K2850" i="8"/>
  <c r="L2850" i="8"/>
  <c r="M2850" i="8"/>
  <c r="N2850" i="8"/>
  <c r="O2850" i="8"/>
  <c r="P2850" i="8"/>
  <c r="Q2850" i="8" s="1"/>
  <c r="K2851" i="8"/>
  <c r="L2851" i="8"/>
  <c r="M2851" i="8"/>
  <c r="N2851" i="8"/>
  <c r="O2851" i="8"/>
  <c r="P2851" i="8"/>
  <c r="Q2851" i="8" s="1"/>
  <c r="K2852" i="8"/>
  <c r="L2852" i="8"/>
  <c r="M2852" i="8"/>
  <c r="N2852" i="8"/>
  <c r="O2852" i="8"/>
  <c r="P2852" i="8"/>
  <c r="Q2852" i="8"/>
  <c r="K2853" i="8"/>
  <c r="L2853" i="8"/>
  <c r="M2853" i="8"/>
  <c r="N2853" i="8"/>
  <c r="O2853" i="8"/>
  <c r="P2853" i="8"/>
  <c r="Q2853" i="8" s="1"/>
  <c r="K2854" i="8"/>
  <c r="L2854" i="8"/>
  <c r="M2854" i="8"/>
  <c r="N2854" i="8"/>
  <c r="O2854" i="8"/>
  <c r="P2854" i="8"/>
  <c r="Q2854" i="8" s="1"/>
  <c r="K2855" i="8"/>
  <c r="L2855" i="8"/>
  <c r="M2855" i="8"/>
  <c r="N2855" i="8"/>
  <c r="O2855" i="8"/>
  <c r="P2855" i="8"/>
  <c r="Q2855" i="8"/>
  <c r="K2856" i="8"/>
  <c r="L2856" i="8"/>
  <c r="M2856" i="8"/>
  <c r="N2856" i="8"/>
  <c r="O2856" i="8"/>
  <c r="P2856" i="8"/>
  <c r="Q2856" i="8" s="1"/>
  <c r="K2857" i="8"/>
  <c r="L2857" i="8"/>
  <c r="M2857" i="8"/>
  <c r="N2857" i="8"/>
  <c r="O2857" i="8"/>
  <c r="P2857" i="8"/>
  <c r="Q2857" i="8"/>
  <c r="K2858" i="8"/>
  <c r="L2858" i="8"/>
  <c r="M2858" i="8"/>
  <c r="N2858" i="8"/>
  <c r="O2858" i="8"/>
  <c r="P2858" i="8"/>
  <c r="Q2858" i="8" s="1"/>
  <c r="K2859" i="8"/>
  <c r="L2859" i="8"/>
  <c r="M2859" i="8"/>
  <c r="N2859" i="8"/>
  <c r="O2859" i="8"/>
  <c r="P2859" i="8"/>
  <c r="Q2859" i="8" s="1"/>
  <c r="K2860" i="8"/>
  <c r="L2860" i="8"/>
  <c r="M2860" i="8"/>
  <c r="N2860" i="8"/>
  <c r="O2860" i="8"/>
  <c r="P2860" i="8"/>
  <c r="Q2860" i="8"/>
  <c r="K2861" i="8"/>
  <c r="L2861" i="8"/>
  <c r="M2861" i="8"/>
  <c r="N2861" i="8"/>
  <c r="O2861" i="8"/>
  <c r="P2861" i="8"/>
  <c r="Q2861" i="8"/>
  <c r="K2862" i="8"/>
  <c r="L2862" i="8"/>
  <c r="M2862" i="8"/>
  <c r="N2862" i="8"/>
  <c r="O2862" i="8"/>
  <c r="P2862" i="8"/>
  <c r="Q2862" i="8" s="1"/>
  <c r="K2863" i="8"/>
  <c r="L2863" i="8"/>
  <c r="M2863" i="8"/>
  <c r="N2863" i="8"/>
  <c r="O2863" i="8"/>
  <c r="P2863" i="8"/>
  <c r="Q2863" i="8"/>
  <c r="K2864" i="8"/>
  <c r="L2864" i="8"/>
  <c r="M2864" i="8"/>
  <c r="N2864" i="8"/>
  <c r="O2864" i="8"/>
  <c r="P2864" i="8"/>
  <c r="Q2864" i="8" s="1"/>
  <c r="K2865" i="8"/>
  <c r="L2865" i="8"/>
  <c r="M2865" i="8"/>
  <c r="N2865" i="8"/>
  <c r="O2865" i="8"/>
  <c r="P2865" i="8"/>
  <c r="Q2865" i="8" s="1"/>
  <c r="K2866" i="8"/>
  <c r="L2866" i="8"/>
  <c r="M2866" i="8"/>
  <c r="N2866" i="8"/>
  <c r="O2866" i="8"/>
  <c r="P2866" i="8"/>
  <c r="Q2866" i="8" s="1"/>
  <c r="K2867" i="8"/>
  <c r="L2867" i="8"/>
  <c r="M2867" i="8"/>
  <c r="N2867" i="8"/>
  <c r="O2867" i="8"/>
  <c r="P2867" i="8"/>
  <c r="Q2867" i="8" s="1"/>
  <c r="K2868" i="8"/>
  <c r="L2868" i="8"/>
  <c r="M2868" i="8"/>
  <c r="N2868" i="8"/>
  <c r="O2868" i="8"/>
  <c r="P2868" i="8"/>
  <c r="Q2868" i="8"/>
  <c r="K2869" i="8"/>
  <c r="L2869" i="8"/>
  <c r="M2869" i="8"/>
  <c r="N2869" i="8"/>
  <c r="O2869" i="8"/>
  <c r="P2869" i="8"/>
  <c r="Q2869" i="8" s="1"/>
  <c r="K2870" i="8"/>
  <c r="L2870" i="8"/>
  <c r="M2870" i="8"/>
  <c r="N2870" i="8"/>
  <c r="O2870" i="8"/>
  <c r="P2870" i="8"/>
  <c r="Q2870" i="8" s="1"/>
  <c r="K2871" i="8"/>
  <c r="L2871" i="8"/>
  <c r="M2871" i="8"/>
  <c r="N2871" i="8"/>
  <c r="O2871" i="8"/>
  <c r="P2871" i="8"/>
  <c r="Q2871" i="8"/>
  <c r="K2872" i="8"/>
  <c r="L2872" i="8"/>
  <c r="M2872" i="8"/>
  <c r="N2872" i="8"/>
  <c r="O2872" i="8"/>
  <c r="P2872" i="8"/>
  <c r="Q2872" i="8" s="1"/>
  <c r="K2873" i="8"/>
  <c r="L2873" i="8"/>
  <c r="M2873" i="8"/>
  <c r="N2873" i="8"/>
  <c r="O2873" i="8"/>
  <c r="P2873" i="8"/>
  <c r="Q2873" i="8"/>
  <c r="K2874" i="8"/>
  <c r="L2874" i="8"/>
  <c r="M2874" i="8"/>
  <c r="N2874" i="8"/>
  <c r="O2874" i="8"/>
  <c r="P2874" i="8"/>
  <c r="Q2874" i="8" s="1"/>
  <c r="K2875" i="8"/>
  <c r="L2875" i="8"/>
  <c r="M2875" i="8"/>
  <c r="N2875" i="8"/>
  <c r="O2875" i="8"/>
  <c r="P2875" i="8"/>
  <c r="Q2875" i="8" s="1"/>
  <c r="K2876" i="8"/>
  <c r="L2876" i="8"/>
  <c r="M2876" i="8"/>
  <c r="N2876" i="8"/>
  <c r="O2876" i="8"/>
  <c r="P2876" i="8"/>
  <c r="Q2876" i="8"/>
  <c r="K2877" i="8"/>
  <c r="L2877" i="8"/>
  <c r="M2877" i="8"/>
  <c r="N2877" i="8"/>
  <c r="O2877" i="8"/>
  <c r="P2877" i="8"/>
  <c r="Q2877" i="8"/>
  <c r="K2878" i="8"/>
  <c r="L2878" i="8"/>
  <c r="M2878" i="8"/>
  <c r="N2878" i="8"/>
  <c r="O2878" i="8"/>
  <c r="P2878" i="8"/>
  <c r="Q2878" i="8" s="1"/>
  <c r="K2879" i="8"/>
  <c r="L2879" i="8"/>
  <c r="M2879" i="8"/>
  <c r="N2879" i="8"/>
  <c r="O2879" i="8"/>
  <c r="P2879" i="8"/>
  <c r="Q2879" i="8"/>
  <c r="K2880" i="8"/>
  <c r="L2880" i="8"/>
  <c r="M2880" i="8"/>
  <c r="N2880" i="8"/>
  <c r="O2880" i="8"/>
  <c r="P2880" i="8"/>
  <c r="Q2880" i="8" s="1"/>
  <c r="K2881" i="8"/>
  <c r="L2881" i="8"/>
  <c r="M2881" i="8"/>
  <c r="N2881" i="8"/>
  <c r="O2881" i="8"/>
  <c r="P2881" i="8"/>
  <c r="Q2881" i="8" s="1"/>
  <c r="K2882" i="8"/>
  <c r="L2882" i="8"/>
  <c r="M2882" i="8"/>
  <c r="N2882" i="8"/>
  <c r="O2882" i="8"/>
  <c r="P2882" i="8"/>
  <c r="Q2882" i="8" s="1"/>
  <c r="K2883" i="8"/>
  <c r="L2883" i="8"/>
  <c r="M2883" i="8"/>
  <c r="N2883" i="8"/>
  <c r="O2883" i="8"/>
  <c r="P2883" i="8"/>
  <c r="Q2883" i="8" s="1"/>
  <c r="K2884" i="8"/>
  <c r="L2884" i="8"/>
  <c r="M2884" i="8"/>
  <c r="N2884" i="8"/>
  <c r="O2884" i="8"/>
  <c r="P2884" i="8"/>
  <c r="Q2884" i="8"/>
  <c r="K2885" i="8"/>
  <c r="L2885" i="8"/>
  <c r="M2885" i="8"/>
  <c r="N2885" i="8"/>
  <c r="O2885" i="8"/>
  <c r="P2885" i="8"/>
  <c r="Q2885" i="8" s="1"/>
  <c r="K2886" i="8"/>
  <c r="L2886" i="8"/>
  <c r="M2886" i="8"/>
  <c r="N2886" i="8"/>
  <c r="O2886" i="8"/>
  <c r="P2886" i="8"/>
  <c r="Q2886" i="8" s="1"/>
  <c r="K2887" i="8"/>
  <c r="L2887" i="8"/>
  <c r="M2887" i="8"/>
  <c r="N2887" i="8"/>
  <c r="O2887" i="8"/>
  <c r="P2887" i="8"/>
  <c r="Q2887" i="8"/>
  <c r="K2888" i="8"/>
  <c r="L2888" i="8"/>
  <c r="M2888" i="8"/>
  <c r="N2888" i="8"/>
  <c r="O2888" i="8"/>
  <c r="P2888" i="8"/>
  <c r="Q2888" i="8" s="1"/>
  <c r="K2889" i="8"/>
  <c r="L2889" i="8"/>
  <c r="M2889" i="8"/>
  <c r="N2889" i="8"/>
  <c r="O2889" i="8"/>
  <c r="P2889" i="8"/>
  <c r="Q2889" i="8"/>
  <c r="K2890" i="8"/>
  <c r="L2890" i="8"/>
  <c r="M2890" i="8"/>
  <c r="N2890" i="8"/>
  <c r="O2890" i="8"/>
  <c r="P2890" i="8"/>
  <c r="Q2890" i="8" s="1"/>
  <c r="K2891" i="8"/>
  <c r="L2891" i="8"/>
  <c r="M2891" i="8"/>
  <c r="N2891" i="8"/>
  <c r="O2891" i="8"/>
  <c r="P2891" i="8"/>
  <c r="Q2891" i="8" s="1"/>
  <c r="K2892" i="8"/>
  <c r="L2892" i="8"/>
  <c r="M2892" i="8"/>
  <c r="N2892" i="8"/>
  <c r="O2892" i="8"/>
  <c r="P2892" i="8"/>
  <c r="Q2892" i="8" s="1"/>
  <c r="K2893" i="8"/>
  <c r="L2893" i="8"/>
  <c r="M2893" i="8"/>
  <c r="N2893" i="8"/>
  <c r="O2893" i="8"/>
  <c r="P2893" i="8"/>
  <c r="Q2893" i="8" s="1"/>
  <c r="K2894" i="8"/>
  <c r="L2894" i="8"/>
  <c r="M2894" i="8"/>
  <c r="N2894" i="8"/>
  <c r="O2894" i="8"/>
  <c r="P2894" i="8"/>
  <c r="Q2894" i="8" s="1"/>
  <c r="K2895" i="8"/>
  <c r="L2895" i="8"/>
  <c r="M2895" i="8"/>
  <c r="N2895" i="8"/>
  <c r="O2895" i="8"/>
  <c r="P2895" i="8"/>
  <c r="Q2895" i="8" s="1"/>
  <c r="K2896" i="8"/>
  <c r="L2896" i="8"/>
  <c r="M2896" i="8"/>
  <c r="N2896" i="8"/>
  <c r="O2896" i="8"/>
  <c r="P2896" i="8"/>
  <c r="Q2896" i="8" s="1"/>
  <c r="K2897" i="8"/>
  <c r="L2897" i="8"/>
  <c r="M2897" i="8"/>
  <c r="N2897" i="8"/>
  <c r="O2897" i="8"/>
  <c r="P2897" i="8"/>
  <c r="Q2897" i="8" s="1"/>
  <c r="K2898" i="8"/>
  <c r="L2898" i="8"/>
  <c r="M2898" i="8"/>
  <c r="N2898" i="8"/>
  <c r="O2898" i="8"/>
  <c r="P2898" i="8"/>
  <c r="Q2898" i="8" s="1"/>
  <c r="K2899" i="8"/>
  <c r="L2899" i="8"/>
  <c r="M2899" i="8"/>
  <c r="N2899" i="8"/>
  <c r="O2899" i="8"/>
  <c r="P2899" i="8"/>
  <c r="Q2899" i="8" s="1"/>
  <c r="K2900" i="8"/>
  <c r="L2900" i="8"/>
  <c r="M2900" i="8"/>
  <c r="N2900" i="8"/>
  <c r="O2900" i="8"/>
  <c r="P2900" i="8"/>
  <c r="Q2900" i="8" s="1"/>
  <c r="K2901" i="8"/>
  <c r="L2901" i="8"/>
  <c r="M2901" i="8"/>
  <c r="N2901" i="8"/>
  <c r="O2901" i="8"/>
  <c r="P2901" i="8"/>
  <c r="Q2901" i="8" s="1"/>
  <c r="K2902" i="8"/>
  <c r="L2902" i="8"/>
  <c r="M2902" i="8"/>
  <c r="N2902" i="8"/>
  <c r="O2902" i="8"/>
  <c r="P2902" i="8"/>
  <c r="Q2902" i="8" s="1"/>
  <c r="K2903" i="8"/>
  <c r="L2903" i="8"/>
  <c r="M2903" i="8"/>
  <c r="N2903" i="8"/>
  <c r="O2903" i="8"/>
  <c r="P2903" i="8"/>
  <c r="Q2903" i="8"/>
  <c r="K2904" i="8"/>
  <c r="L2904" i="8"/>
  <c r="M2904" i="8"/>
  <c r="N2904" i="8"/>
  <c r="O2904" i="8"/>
  <c r="P2904" i="8"/>
  <c r="Q2904" i="8" s="1"/>
  <c r="K2905" i="8"/>
  <c r="L2905" i="8"/>
  <c r="M2905" i="8"/>
  <c r="N2905" i="8"/>
  <c r="O2905" i="8"/>
  <c r="P2905" i="8"/>
  <c r="Q2905" i="8" s="1"/>
  <c r="K2906" i="8"/>
  <c r="L2906" i="8"/>
  <c r="M2906" i="8"/>
  <c r="N2906" i="8"/>
  <c r="O2906" i="8"/>
  <c r="P2906" i="8"/>
  <c r="Q2906" i="8" s="1"/>
  <c r="K2907" i="8"/>
  <c r="L2907" i="8"/>
  <c r="M2907" i="8"/>
  <c r="N2907" i="8"/>
  <c r="O2907" i="8"/>
  <c r="P2907" i="8"/>
  <c r="Q2907" i="8" s="1"/>
  <c r="K2908" i="8"/>
  <c r="L2908" i="8"/>
  <c r="M2908" i="8"/>
  <c r="N2908" i="8"/>
  <c r="O2908" i="8"/>
  <c r="P2908" i="8"/>
  <c r="Q2908" i="8"/>
  <c r="K2909" i="8"/>
  <c r="L2909" i="8"/>
  <c r="M2909" i="8"/>
  <c r="N2909" i="8"/>
  <c r="O2909" i="8"/>
  <c r="P2909" i="8"/>
  <c r="Q2909" i="8" s="1"/>
  <c r="K2910" i="8"/>
  <c r="L2910" i="8"/>
  <c r="M2910" i="8"/>
  <c r="N2910" i="8"/>
  <c r="O2910" i="8"/>
  <c r="P2910" i="8"/>
  <c r="Q2910" i="8" s="1"/>
  <c r="K2911" i="8"/>
  <c r="L2911" i="8"/>
  <c r="M2911" i="8"/>
  <c r="N2911" i="8"/>
  <c r="O2911" i="8"/>
  <c r="P2911" i="8"/>
  <c r="Q2911" i="8"/>
  <c r="K2912" i="8"/>
  <c r="L2912" i="8"/>
  <c r="M2912" i="8"/>
  <c r="N2912" i="8"/>
  <c r="O2912" i="8"/>
  <c r="P2912" i="8"/>
  <c r="Q2912" i="8" s="1"/>
  <c r="K2913" i="8"/>
  <c r="L2913" i="8"/>
  <c r="M2913" i="8"/>
  <c r="N2913" i="8"/>
  <c r="O2913" i="8"/>
  <c r="P2913" i="8"/>
  <c r="Q2913" i="8"/>
  <c r="K2914" i="8"/>
  <c r="L2914" i="8"/>
  <c r="M2914" i="8"/>
  <c r="N2914" i="8"/>
  <c r="O2914" i="8"/>
  <c r="P2914" i="8"/>
  <c r="Q2914" i="8" s="1"/>
  <c r="K2915" i="8"/>
  <c r="L2915" i="8"/>
  <c r="M2915" i="8"/>
  <c r="N2915" i="8"/>
  <c r="O2915" i="8"/>
  <c r="P2915" i="8"/>
  <c r="Q2915" i="8" s="1"/>
  <c r="K2916" i="8"/>
  <c r="L2916" i="8"/>
  <c r="M2916" i="8"/>
  <c r="N2916" i="8"/>
  <c r="O2916" i="8"/>
  <c r="P2916" i="8"/>
  <c r="Q2916" i="8"/>
  <c r="K2917" i="8"/>
  <c r="L2917" i="8"/>
  <c r="M2917" i="8"/>
  <c r="N2917" i="8"/>
  <c r="O2917" i="8"/>
  <c r="P2917" i="8"/>
  <c r="Q2917" i="8" s="1"/>
  <c r="K2918" i="8"/>
  <c r="L2918" i="8"/>
  <c r="M2918" i="8"/>
  <c r="N2918" i="8"/>
  <c r="O2918" i="8"/>
  <c r="P2918" i="8"/>
  <c r="Q2918" i="8" s="1"/>
  <c r="K2919" i="8"/>
  <c r="L2919" i="8"/>
  <c r="M2919" i="8"/>
  <c r="N2919" i="8"/>
  <c r="O2919" i="8"/>
  <c r="P2919" i="8"/>
  <c r="Q2919" i="8" s="1"/>
  <c r="K2920" i="8"/>
  <c r="L2920" i="8"/>
  <c r="M2920" i="8"/>
  <c r="N2920" i="8"/>
  <c r="O2920" i="8"/>
  <c r="P2920" i="8"/>
  <c r="Q2920" i="8" s="1"/>
  <c r="K2921" i="8"/>
  <c r="L2921" i="8"/>
  <c r="M2921" i="8"/>
  <c r="N2921" i="8"/>
  <c r="O2921" i="8"/>
  <c r="P2921" i="8"/>
  <c r="Q2921" i="8"/>
  <c r="K2922" i="8"/>
  <c r="L2922" i="8"/>
  <c r="M2922" i="8"/>
  <c r="N2922" i="8"/>
  <c r="O2922" i="8"/>
  <c r="P2922" i="8"/>
  <c r="Q2922" i="8" s="1"/>
  <c r="K2923" i="8"/>
  <c r="L2923" i="8"/>
  <c r="M2923" i="8"/>
  <c r="N2923" i="8"/>
  <c r="O2923" i="8"/>
  <c r="P2923" i="8"/>
  <c r="Q2923" i="8" s="1"/>
  <c r="K2924" i="8"/>
  <c r="L2924" i="8"/>
  <c r="M2924" i="8"/>
  <c r="N2924" i="8"/>
  <c r="O2924" i="8"/>
  <c r="P2924" i="8"/>
  <c r="Q2924" i="8" s="1"/>
  <c r="K2925" i="8"/>
  <c r="L2925" i="8"/>
  <c r="M2925" i="8"/>
  <c r="N2925" i="8"/>
  <c r="O2925" i="8"/>
  <c r="P2925" i="8"/>
  <c r="Q2925" i="8" s="1"/>
  <c r="K2926" i="8"/>
  <c r="L2926" i="8"/>
  <c r="M2926" i="8"/>
  <c r="N2926" i="8"/>
  <c r="O2926" i="8"/>
  <c r="P2926" i="8"/>
  <c r="Q2926" i="8" s="1"/>
  <c r="K2927" i="8"/>
  <c r="L2927" i="8"/>
  <c r="M2927" i="8"/>
  <c r="N2927" i="8"/>
  <c r="O2927" i="8"/>
  <c r="P2927" i="8"/>
  <c r="Q2927" i="8" s="1"/>
  <c r="K2928" i="8"/>
  <c r="L2928" i="8"/>
  <c r="M2928" i="8"/>
  <c r="N2928" i="8"/>
  <c r="O2928" i="8"/>
  <c r="P2928" i="8"/>
  <c r="Q2928" i="8" s="1"/>
  <c r="K2929" i="8"/>
  <c r="L2929" i="8"/>
  <c r="M2929" i="8"/>
  <c r="N2929" i="8"/>
  <c r="O2929" i="8"/>
  <c r="P2929" i="8"/>
  <c r="Q2929" i="8" s="1"/>
  <c r="K2930" i="8"/>
  <c r="L2930" i="8"/>
  <c r="M2930" i="8"/>
  <c r="N2930" i="8"/>
  <c r="O2930" i="8"/>
  <c r="P2930" i="8"/>
  <c r="Q2930" i="8" s="1"/>
  <c r="K2931" i="8"/>
  <c r="L2931" i="8"/>
  <c r="M2931" i="8"/>
  <c r="N2931" i="8"/>
  <c r="O2931" i="8"/>
  <c r="P2931" i="8"/>
  <c r="Q2931" i="8" s="1"/>
  <c r="K2932" i="8"/>
  <c r="L2932" i="8"/>
  <c r="M2932" i="8"/>
  <c r="N2932" i="8"/>
  <c r="O2932" i="8"/>
  <c r="P2932" i="8"/>
  <c r="Q2932" i="8" s="1"/>
  <c r="K2933" i="8"/>
  <c r="L2933" i="8"/>
  <c r="M2933" i="8"/>
  <c r="N2933" i="8"/>
  <c r="O2933" i="8"/>
  <c r="P2933" i="8"/>
  <c r="Q2933" i="8" s="1"/>
  <c r="K2934" i="8"/>
  <c r="L2934" i="8"/>
  <c r="M2934" i="8"/>
  <c r="N2934" i="8"/>
  <c r="O2934" i="8"/>
  <c r="P2934" i="8"/>
  <c r="Q2934" i="8" s="1"/>
  <c r="K2935" i="8"/>
  <c r="L2935" i="8"/>
  <c r="M2935" i="8"/>
  <c r="N2935" i="8"/>
  <c r="O2935" i="8"/>
  <c r="P2935" i="8"/>
  <c r="Q2935" i="8"/>
  <c r="K2936" i="8"/>
  <c r="L2936" i="8"/>
  <c r="M2936" i="8"/>
  <c r="N2936" i="8"/>
  <c r="O2936" i="8"/>
  <c r="P2936" i="8"/>
  <c r="Q2936" i="8" s="1"/>
  <c r="K2937" i="8"/>
  <c r="L2937" i="8"/>
  <c r="M2937" i="8"/>
  <c r="N2937" i="8"/>
  <c r="O2937" i="8"/>
  <c r="P2937" i="8"/>
  <c r="Q2937" i="8" s="1"/>
  <c r="K2938" i="8"/>
  <c r="L2938" i="8"/>
  <c r="M2938" i="8"/>
  <c r="N2938" i="8"/>
  <c r="O2938" i="8"/>
  <c r="P2938" i="8"/>
  <c r="Q2938" i="8" s="1"/>
  <c r="K2939" i="8"/>
  <c r="L2939" i="8"/>
  <c r="M2939" i="8"/>
  <c r="N2939" i="8"/>
  <c r="O2939" i="8"/>
  <c r="P2939" i="8"/>
  <c r="Q2939" i="8" s="1"/>
  <c r="K2940" i="8"/>
  <c r="L2940" i="8"/>
  <c r="M2940" i="8"/>
  <c r="N2940" i="8"/>
  <c r="O2940" i="8"/>
  <c r="P2940" i="8"/>
  <c r="Q2940" i="8"/>
  <c r="K2941" i="8"/>
  <c r="L2941" i="8"/>
  <c r="M2941" i="8"/>
  <c r="N2941" i="8"/>
  <c r="O2941" i="8"/>
  <c r="P2941" i="8"/>
  <c r="Q2941" i="8" s="1"/>
  <c r="K2942" i="8"/>
  <c r="L2942" i="8"/>
  <c r="M2942" i="8"/>
  <c r="N2942" i="8"/>
  <c r="O2942" i="8"/>
  <c r="P2942" i="8"/>
  <c r="Q2942" i="8" s="1"/>
  <c r="K2943" i="8"/>
  <c r="L2943" i="8"/>
  <c r="M2943" i="8"/>
  <c r="N2943" i="8"/>
  <c r="O2943" i="8"/>
  <c r="P2943" i="8"/>
  <c r="Q2943" i="8"/>
  <c r="K2944" i="8"/>
  <c r="L2944" i="8"/>
  <c r="M2944" i="8"/>
  <c r="N2944" i="8"/>
  <c r="O2944" i="8"/>
  <c r="P2944" i="8"/>
  <c r="Q2944" i="8" s="1"/>
  <c r="K2945" i="8"/>
  <c r="L2945" i="8"/>
  <c r="M2945" i="8"/>
  <c r="N2945" i="8"/>
  <c r="O2945" i="8"/>
  <c r="P2945" i="8"/>
  <c r="Q2945" i="8" s="1"/>
  <c r="K2946" i="8"/>
  <c r="L2946" i="8"/>
  <c r="M2946" i="8"/>
  <c r="N2946" i="8"/>
  <c r="O2946" i="8"/>
  <c r="P2946" i="8"/>
  <c r="Q2946" i="8" s="1"/>
  <c r="K2947" i="8"/>
  <c r="L2947" i="8"/>
  <c r="M2947" i="8"/>
  <c r="N2947" i="8"/>
  <c r="O2947" i="8"/>
  <c r="P2947" i="8"/>
  <c r="Q2947" i="8" s="1"/>
  <c r="K2948" i="8"/>
  <c r="L2948" i="8"/>
  <c r="M2948" i="8"/>
  <c r="N2948" i="8"/>
  <c r="O2948" i="8"/>
  <c r="P2948" i="8"/>
  <c r="Q2948" i="8"/>
  <c r="K2949" i="8"/>
  <c r="L2949" i="8"/>
  <c r="M2949" i="8"/>
  <c r="N2949" i="8"/>
  <c r="O2949" i="8"/>
  <c r="P2949" i="8"/>
  <c r="Q2949" i="8" s="1"/>
  <c r="K2950" i="8"/>
  <c r="L2950" i="8"/>
  <c r="M2950" i="8"/>
  <c r="N2950" i="8"/>
  <c r="O2950" i="8"/>
  <c r="P2950" i="8"/>
  <c r="Q2950" i="8" s="1"/>
  <c r="K2951" i="8"/>
  <c r="L2951" i="8"/>
  <c r="M2951" i="8"/>
  <c r="N2951" i="8"/>
  <c r="O2951" i="8"/>
  <c r="P2951" i="8"/>
  <c r="Q2951" i="8"/>
  <c r="K2952" i="8"/>
  <c r="L2952" i="8"/>
  <c r="M2952" i="8"/>
  <c r="N2952" i="8"/>
  <c r="O2952" i="8"/>
  <c r="P2952" i="8"/>
  <c r="Q2952" i="8" s="1"/>
  <c r="K2953" i="8"/>
  <c r="L2953" i="8"/>
  <c r="M2953" i="8"/>
  <c r="N2953" i="8"/>
  <c r="O2953" i="8"/>
  <c r="P2953" i="8"/>
  <c r="Q2953" i="8"/>
  <c r="K2954" i="8"/>
  <c r="L2954" i="8"/>
  <c r="M2954" i="8"/>
  <c r="N2954" i="8"/>
  <c r="O2954" i="8"/>
  <c r="P2954" i="8"/>
  <c r="Q2954" i="8" s="1"/>
  <c r="K2955" i="8"/>
  <c r="L2955" i="8"/>
  <c r="M2955" i="8"/>
  <c r="N2955" i="8"/>
  <c r="O2955" i="8"/>
  <c r="P2955" i="8"/>
  <c r="Q2955" i="8" s="1"/>
  <c r="K2956" i="8"/>
  <c r="L2956" i="8"/>
  <c r="M2956" i="8"/>
  <c r="N2956" i="8"/>
  <c r="O2956" i="8"/>
  <c r="P2956" i="8"/>
  <c r="Q2956" i="8"/>
  <c r="K2957" i="8"/>
  <c r="L2957" i="8"/>
  <c r="M2957" i="8"/>
  <c r="N2957" i="8"/>
  <c r="O2957" i="8"/>
  <c r="P2957" i="8"/>
  <c r="Q2957" i="8" s="1"/>
  <c r="K2958" i="8"/>
  <c r="L2958" i="8"/>
  <c r="M2958" i="8"/>
  <c r="N2958" i="8"/>
  <c r="O2958" i="8"/>
  <c r="P2958" i="8"/>
  <c r="Q2958" i="8" s="1"/>
  <c r="K2959" i="8"/>
  <c r="L2959" i="8"/>
  <c r="M2959" i="8"/>
  <c r="N2959" i="8"/>
  <c r="O2959" i="8"/>
  <c r="P2959" i="8"/>
  <c r="Q2959" i="8" s="1"/>
  <c r="K2960" i="8"/>
  <c r="L2960" i="8"/>
  <c r="M2960" i="8"/>
  <c r="N2960" i="8"/>
  <c r="O2960" i="8"/>
  <c r="P2960" i="8"/>
  <c r="Q2960" i="8" s="1"/>
  <c r="K2961" i="8"/>
  <c r="L2961" i="8"/>
  <c r="M2961" i="8"/>
  <c r="N2961" i="8"/>
  <c r="O2961" i="8"/>
  <c r="P2961" i="8"/>
  <c r="Q2961" i="8" s="1"/>
  <c r="K2962" i="8"/>
  <c r="L2962" i="8"/>
  <c r="M2962" i="8"/>
  <c r="N2962" i="8"/>
  <c r="O2962" i="8"/>
  <c r="P2962" i="8"/>
  <c r="Q2962" i="8" s="1"/>
  <c r="K2963" i="8"/>
  <c r="L2963" i="8"/>
  <c r="M2963" i="8"/>
  <c r="N2963" i="8"/>
  <c r="O2963" i="8"/>
  <c r="P2963" i="8"/>
  <c r="Q2963" i="8" s="1"/>
  <c r="K2964" i="8"/>
  <c r="L2964" i="8"/>
  <c r="M2964" i="8"/>
  <c r="N2964" i="8"/>
  <c r="O2964" i="8"/>
  <c r="P2964" i="8"/>
  <c r="Q2964" i="8" s="1"/>
  <c r="K2965" i="8"/>
  <c r="L2965" i="8"/>
  <c r="M2965" i="8"/>
  <c r="N2965" i="8"/>
  <c r="O2965" i="8"/>
  <c r="P2965" i="8"/>
  <c r="Q2965" i="8" s="1"/>
  <c r="K2966" i="8"/>
  <c r="L2966" i="8"/>
  <c r="M2966" i="8"/>
  <c r="N2966" i="8"/>
  <c r="O2966" i="8"/>
  <c r="P2966" i="8"/>
  <c r="Q2966" i="8" s="1"/>
  <c r="K2967" i="8"/>
  <c r="L2967" i="8"/>
  <c r="M2967" i="8"/>
  <c r="N2967" i="8"/>
  <c r="O2967" i="8"/>
  <c r="P2967" i="8"/>
  <c r="Q2967" i="8"/>
  <c r="K2968" i="8"/>
  <c r="L2968" i="8"/>
  <c r="M2968" i="8"/>
  <c r="N2968" i="8"/>
  <c r="O2968" i="8"/>
  <c r="P2968" i="8"/>
  <c r="Q2968" i="8" s="1"/>
  <c r="K2969" i="8"/>
  <c r="L2969" i="8"/>
  <c r="M2969" i="8"/>
  <c r="N2969" i="8"/>
  <c r="O2969" i="8"/>
  <c r="P2969" i="8"/>
  <c r="Q2969" i="8" s="1"/>
  <c r="K2970" i="8"/>
  <c r="L2970" i="8"/>
  <c r="M2970" i="8"/>
  <c r="N2970" i="8"/>
  <c r="O2970" i="8"/>
  <c r="P2970" i="8"/>
  <c r="Q2970" i="8" s="1"/>
  <c r="K2971" i="8"/>
  <c r="L2971" i="8"/>
  <c r="M2971" i="8"/>
  <c r="N2971" i="8"/>
  <c r="O2971" i="8"/>
  <c r="P2971" i="8"/>
  <c r="Q2971" i="8" s="1"/>
  <c r="K2972" i="8"/>
  <c r="L2972" i="8"/>
  <c r="M2972" i="8"/>
  <c r="N2972" i="8"/>
  <c r="O2972" i="8"/>
  <c r="P2972" i="8"/>
  <c r="Q2972" i="8"/>
  <c r="K2973" i="8"/>
  <c r="L2973" i="8"/>
  <c r="M2973" i="8"/>
  <c r="N2973" i="8"/>
  <c r="O2973" i="8"/>
  <c r="P2973" i="8"/>
  <c r="Q2973" i="8" s="1"/>
  <c r="K2974" i="8"/>
  <c r="L2974" i="8"/>
  <c r="M2974" i="8"/>
  <c r="N2974" i="8"/>
  <c r="O2974" i="8"/>
  <c r="P2974" i="8"/>
  <c r="Q2974" i="8" s="1"/>
  <c r="K2975" i="8"/>
  <c r="L2975" i="8"/>
  <c r="M2975" i="8"/>
  <c r="N2975" i="8"/>
  <c r="O2975" i="8"/>
  <c r="P2975" i="8"/>
  <c r="Q2975" i="8"/>
  <c r="K2976" i="8"/>
  <c r="L2976" i="8"/>
  <c r="M2976" i="8"/>
  <c r="N2976" i="8"/>
  <c r="O2976" i="8"/>
  <c r="P2976" i="8"/>
  <c r="Q2976" i="8" s="1"/>
  <c r="K2977" i="8"/>
  <c r="L2977" i="8"/>
  <c r="M2977" i="8"/>
  <c r="N2977" i="8"/>
  <c r="O2977" i="8"/>
  <c r="P2977" i="8"/>
  <c r="Q2977" i="8" s="1"/>
  <c r="K2978" i="8"/>
  <c r="L2978" i="8"/>
  <c r="M2978" i="8"/>
  <c r="N2978" i="8"/>
  <c r="O2978" i="8"/>
  <c r="P2978" i="8"/>
  <c r="Q2978" i="8" s="1"/>
  <c r="K2979" i="8"/>
  <c r="L2979" i="8"/>
  <c r="M2979" i="8"/>
  <c r="N2979" i="8"/>
  <c r="O2979" i="8"/>
  <c r="P2979" i="8"/>
  <c r="Q2979" i="8" s="1"/>
  <c r="K2980" i="8"/>
  <c r="L2980" i="8"/>
  <c r="M2980" i="8"/>
  <c r="N2980" i="8"/>
  <c r="O2980" i="8"/>
  <c r="P2980" i="8"/>
  <c r="Q2980" i="8" s="1"/>
  <c r="K2981" i="8"/>
  <c r="L2981" i="8"/>
  <c r="M2981" i="8"/>
  <c r="N2981" i="8"/>
  <c r="O2981" i="8"/>
  <c r="P2981" i="8"/>
  <c r="Q2981" i="8" s="1"/>
  <c r="K2982" i="8"/>
  <c r="L2982" i="8"/>
  <c r="M2982" i="8"/>
  <c r="N2982" i="8"/>
  <c r="O2982" i="8"/>
  <c r="P2982" i="8"/>
  <c r="Q2982" i="8" s="1"/>
  <c r="K2983" i="8"/>
  <c r="L2983" i="8"/>
  <c r="M2983" i="8"/>
  <c r="N2983" i="8"/>
  <c r="O2983" i="8"/>
  <c r="P2983" i="8"/>
  <c r="Q2983" i="8" s="1"/>
  <c r="K2984" i="8"/>
  <c r="L2984" i="8"/>
  <c r="M2984" i="8"/>
  <c r="N2984" i="8"/>
  <c r="O2984" i="8"/>
  <c r="P2984" i="8"/>
  <c r="Q2984" i="8"/>
  <c r="K2985" i="8"/>
  <c r="L2985" i="8"/>
  <c r="M2985" i="8"/>
  <c r="N2985" i="8"/>
  <c r="O2985" i="8"/>
  <c r="P2985" i="8"/>
  <c r="Q2985" i="8" s="1"/>
  <c r="K2986" i="8"/>
  <c r="L2986" i="8"/>
  <c r="M2986" i="8"/>
  <c r="N2986" i="8"/>
  <c r="O2986" i="8"/>
  <c r="P2986" i="8"/>
  <c r="Q2986" i="8" s="1"/>
  <c r="K2987" i="8"/>
  <c r="L2987" i="8"/>
  <c r="M2987" i="8"/>
  <c r="N2987" i="8"/>
  <c r="O2987" i="8"/>
  <c r="P2987" i="8"/>
  <c r="Q2987" i="8" s="1"/>
  <c r="K2988" i="8"/>
  <c r="L2988" i="8"/>
  <c r="M2988" i="8"/>
  <c r="N2988" i="8"/>
  <c r="O2988" i="8"/>
  <c r="P2988" i="8"/>
  <c r="Q2988" i="8" s="1"/>
  <c r="K2989" i="8"/>
  <c r="L2989" i="8"/>
  <c r="M2989" i="8"/>
  <c r="N2989" i="8"/>
  <c r="O2989" i="8"/>
  <c r="P2989" i="8"/>
  <c r="Q2989" i="8" s="1"/>
  <c r="K2990" i="8"/>
  <c r="L2990" i="8"/>
  <c r="M2990" i="8"/>
  <c r="N2990" i="8"/>
  <c r="O2990" i="8"/>
  <c r="P2990" i="8"/>
  <c r="Q2990" i="8" s="1"/>
  <c r="K2991" i="8"/>
  <c r="L2991" i="8"/>
  <c r="M2991" i="8"/>
  <c r="N2991" i="8"/>
  <c r="O2991" i="8"/>
  <c r="P2991" i="8"/>
  <c r="Q2991" i="8" s="1"/>
  <c r="K2992" i="8"/>
  <c r="L2992" i="8"/>
  <c r="M2992" i="8"/>
  <c r="N2992" i="8"/>
  <c r="O2992" i="8"/>
  <c r="P2992" i="8"/>
  <c r="Q2992" i="8" s="1"/>
  <c r="K2993" i="8"/>
  <c r="L2993" i="8"/>
  <c r="M2993" i="8"/>
  <c r="N2993" i="8"/>
  <c r="O2993" i="8"/>
  <c r="P2993" i="8"/>
  <c r="Q2993" i="8" s="1"/>
  <c r="K2994" i="8"/>
  <c r="L2994" i="8"/>
  <c r="M2994" i="8"/>
  <c r="N2994" i="8"/>
  <c r="O2994" i="8"/>
  <c r="P2994" i="8"/>
  <c r="Q2994" i="8" s="1"/>
  <c r="K2995" i="8"/>
  <c r="L2995" i="8"/>
  <c r="M2995" i="8"/>
  <c r="N2995" i="8"/>
  <c r="O2995" i="8"/>
  <c r="P2995" i="8"/>
  <c r="Q2995" i="8" s="1"/>
  <c r="K2996" i="8"/>
  <c r="L2996" i="8"/>
  <c r="M2996" i="8"/>
  <c r="N2996" i="8"/>
  <c r="O2996" i="8"/>
  <c r="P2996" i="8"/>
  <c r="Q2996" i="8" s="1"/>
  <c r="K2997" i="8"/>
  <c r="L2997" i="8"/>
  <c r="M2997" i="8"/>
  <c r="N2997" i="8"/>
  <c r="O2997" i="8"/>
  <c r="P2997" i="8"/>
  <c r="Q2997" i="8" s="1"/>
  <c r="K2998" i="8"/>
  <c r="L2998" i="8"/>
  <c r="M2998" i="8"/>
  <c r="N2998" i="8"/>
  <c r="O2998" i="8"/>
  <c r="P2998" i="8"/>
  <c r="Q2998" i="8" s="1"/>
  <c r="K2999" i="8"/>
  <c r="L2999" i="8"/>
  <c r="M2999" i="8"/>
  <c r="N2999" i="8"/>
  <c r="O2999" i="8"/>
  <c r="P2999" i="8"/>
  <c r="Q2999" i="8" s="1"/>
  <c r="K3000" i="8"/>
  <c r="L3000" i="8"/>
  <c r="M3000" i="8"/>
  <c r="N3000" i="8"/>
  <c r="O3000" i="8"/>
  <c r="P3000" i="8"/>
  <c r="Q3000" i="8"/>
  <c r="K3001" i="8"/>
  <c r="L3001" i="8"/>
  <c r="M3001" i="8"/>
  <c r="N3001" i="8"/>
  <c r="O3001" i="8"/>
  <c r="P3001" i="8"/>
  <c r="Q3001" i="8" s="1"/>
  <c r="K3002" i="8"/>
  <c r="L3002" i="8"/>
  <c r="M3002" i="8"/>
  <c r="N3002" i="8"/>
  <c r="O3002" i="8"/>
  <c r="P3002" i="8"/>
  <c r="Q3002" i="8" s="1"/>
  <c r="K3003" i="8"/>
  <c r="L3003" i="8"/>
  <c r="M3003" i="8"/>
  <c r="N3003" i="8"/>
  <c r="O3003" i="8"/>
  <c r="P3003" i="8"/>
  <c r="Q3003" i="8" s="1"/>
  <c r="K3004" i="8"/>
  <c r="L3004" i="8"/>
  <c r="M3004" i="8"/>
  <c r="N3004" i="8"/>
  <c r="O3004" i="8"/>
  <c r="P3004" i="8"/>
  <c r="Q3004" i="8"/>
  <c r="K3005" i="8"/>
  <c r="L3005" i="8"/>
  <c r="M3005" i="8"/>
  <c r="N3005" i="8"/>
  <c r="O3005" i="8"/>
  <c r="P3005" i="8"/>
  <c r="Q3005" i="8" s="1"/>
  <c r="K3006" i="8"/>
  <c r="L3006" i="8"/>
  <c r="M3006" i="8"/>
  <c r="N3006" i="8"/>
  <c r="O3006" i="8"/>
  <c r="P3006" i="8"/>
  <c r="Q3006" i="8" s="1"/>
  <c r="K3007" i="8"/>
  <c r="L3007" i="8"/>
  <c r="M3007" i="8"/>
  <c r="N3007" i="8"/>
  <c r="O3007" i="8"/>
  <c r="P3007" i="8"/>
  <c r="Q3007" i="8" s="1"/>
  <c r="K3008" i="8"/>
  <c r="L3008" i="8"/>
  <c r="M3008" i="8"/>
  <c r="N3008" i="8"/>
  <c r="O3008" i="8"/>
  <c r="P3008" i="8"/>
  <c r="Q3008" i="8" s="1"/>
  <c r="K3009" i="8"/>
  <c r="L3009" i="8"/>
  <c r="M3009" i="8"/>
  <c r="N3009" i="8"/>
  <c r="O3009" i="8"/>
  <c r="P3009" i="8"/>
  <c r="Q3009" i="8" s="1"/>
  <c r="K3010" i="8"/>
  <c r="L3010" i="8"/>
  <c r="M3010" i="8"/>
  <c r="N3010" i="8"/>
  <c r="O3010" i="8"/>
  <c r="P3010" i="8"/>
  <c r="Q3010" i="8" s="1"/>
  <c r="K3011" i="8"/>
  <c r="L3011" i="8"/>
  <c r="M3011" i="8"/>
  <c r="N3011" i="8"/>
  <c r="O3011" i="8"/>
  <c r="P3011" i="8"/>
  <c r="Q3011" i="8" s="1"/>
  <c r="K3012" i="8"/>
  <c r="L3012" i="8"/>
  <c r="M3012" i="8"/>
  <c r="N3012" i="8"/>
  <c r="O3012" i="8"/>
  <c r="P3012" i="8"/>
  <c r="Q3012" i="8" s="1"/>
  <c r="K3013" i="8"/>
  <c r="L3013" i="8"/>
  <c r="M3013" i="8"/>
  <c r="N3013" i="8"/>
  <c r="O3013" i="8"/>
  <c r="P3013" i="8"/>
  <c r="Q3013" i="8" s="1"/>
  <c r="K3014" i="8"/>
  <c r="L3014" i="8"/>
  <c r="M3014" i="8"/>
  <c r="N3014" i="8"/>
  <c r="O3014" i="8"/>
  <c r="P3014" i="8"/>
  <c r="Q3014" i="8" s="1"/>
  <c r="K3015" i="8"/>
  <c r="L3015" i="8"/>
  <c r="M3015" i="8"/>
  <c r="N3015" i="8"/>
  <c r="O3015" i="8"/>
  <c r="P3015" i="8"/>
  <c r="Q3015" i="8" s="1"/>
  <c r="K3016" i="8"/>
  <c r="L3016" i="8"/>
  <c r="M3016" i="8"/>
  <c r="N3016" i="8"/>
  <c r="O3016" i="8"/>
  <c r="P3016" i="8"/>
  <c r="Q3016" i="8"/>
  <c r="K3017" i="8"/>
  <c r="L3017" i="8"/>
  <c r="M3017" i="8"/>
  <c r="N3017" i="8"/>
  <c r="O3017" i="8"/>
  <c r="P3017" i="8"/>
  <c r="Q3017" i="8" s="1"/>
  <c r="K3018" i="8"/>
  <c r="L3018" i="8"/>
  <c r="M3018" i="8"/>
  <c r="N3018" i="8"/>
  <c r="O3018" i="8"/>
  <c r="P3018" i="8"/>
  <c r="Q3018" i="8" s="1"/>
  <c r="K3019" i="8"/>
  <c r="L3019" i="8"/>
  <c r="M3019" i="8"/>
  <c r="N3019" i="8"/>
  <c r="O3019" i="8"/>
  <c r="P3019" i="8"/>
  <c r="Q3019" i="8" s="1"/>
  <c r="K3020" i="8"/>
  <c r="L3020" i="8"/>
  <c r="M3020" i="8"/>
  <c r="N3020" i="8"/>
  <c r="O3020" i="8"/>
  <c r="P3020" i="8"/>
  <c r="Q3020" i="8"/>
  <c r="K3021" i="8"/>
  <c r="L3021" i="8"/>
  <c r="M3021" i="8"/>
  <c r="N3021" i="8"/>
  <c r="O3021" i="8"/>
  <c r="P3021" i="8"/>
  <c r="Q3021" i="8" s="1"/>
  <c r="K3022" i="8"/>
  <c r="L3022" i="8"/>
  <c r="M3022" i="8"/>
  <c r="N3022" i="8"/>
  <c r="O3022" i="8"/>
  <c r="P3022" i="8"/>
  <c r="Q3022" i="8" s="1"/>
  <c r="K3023" i="8"/>
  <c r="L3023" i="8"/>
  <c r="M3023" i="8"/>
  <c r="N3023" i="8"/>
  <c r="O3023" i="8"/>
  <c r="P3023" i="8"/>
  <c r="Q3023" i="8" s="1"/>
  <c r="K3024" i="8"/>
  <c r="L3024" i="8"/>
  <c r="M3024" i="8"/>
  <c r="N3024" i="8"/>
  <c r="O3024" i="8"/>
  <c r="P3024" i="8"/>
  <c r="Q3024" i="8" s="1"/>
  <c r="K3025" i="8"/>
  <c r="L3025" i="8"/>
  <c r="M3025" i="8"/>
  <c r="N3025" i="8"/>
  <c r="O3025" i="8"/>
  <c r="P3025" i="8"/>
  <c r="Q3025" i="8" s="1"/>
  <c r="K3026" i="8"/>
  <c r="L3026" i="8"/>
  <c r="M3026" i="8"/>
  <c r="N3026" i="8"/>
  <c r="O3026" i="8"/>
  <c r="P3026" i="8"/>
  <c r="Q3026" i="8" s="1"/>
  <c r="K3027" i="8"/>
  <c r="L3027" i="8"/>
  <c r="M3027" i="8"/>
  <c r="N3027" i="8"/>
  <c r="O3027" i="8"/>
  <c r="P3027" i="8"/>
  <c r="Q3027" i="8" s="1"/>
  <c r="K3028" i="8"/>
  <c r="L3028" i="8"/>
  <c r="M3028" i="8"/>
  <c r="N3028" i="8"/>
  <c r="O3028" i="8"/>
  <c r="P3028" i="8"/>
  <c r="Q3028" i="8" s="1"/>
  <c r="K3029" i="8"/>
  <c r="L3029" i="8"/>
  <c r="M3029" i="8"/>
  <c r="N3029" i="8"/>
  <c r="O3029" i="8"/>
  <c r="P3029" i="8"/>
  <c r="Q3029" i="8" s="1"/>
  <c r="K3030" i="8"/>
  <c r="L3030" i="8"/>
  <c r="M3030" i="8"/>
  <c r="N3030" i="8"/>
  <c r="O3030" i="8"/>
  <c r="P3030" i="8"/>
  <c r="Q3030" i="8" s="1"/>
  <c r="K3031" i="8"/>
  <c r="L3031" i="8"/>
  <c r="M3031" i="8"/>
  <c r="N3031" i="8"/>
  <c r="O3031" i="8"/>
  <c r="P3031" i="8"/>
  <c r="Q3031" i="8" s="1"/>
  <c r="K3032" i="8"/>
  <c r="L3032" i="8"/>
  <c r="M3032" i="8"/>
  <c r="N3032" i="8"/>
  <c r="O3032" i="8"/>
  <c r="P3032" i="8"/>
  <c r="Q3032" i="8"/>
  <c r="K3033" i="8"/>
  <c r="L3033" i="8"/>
  <c r="M3033" i="8"/>
  <c r="N3033" i="8"/>
  <c r="O3033" i="8"/>
  <c r="P3033" i="8"/>
  <c r="Q3033" i="8" s="1"/>
  <c r="K3034" i="8"/>
  <c r="L3034" i="8"/>
  <c r="M3034" i="8"/>
  <c r="N3034" i="8"/>
  <c r="O3034" i="8"/>
  <c r="P3034" i="8"/>
  <c r="Q3034" i="8" s="1"/>
  <c r="K3035" i="8"/>
  <c r="L3035" i="8"/>
  <c r="M3035" i="8"/>
  <c r="N3035" i="8"/>
  <c r="O3035" i="8"/>
  <c r="P3035" i="8"/>
  <c r="Q3035" i="8" s="1"/>
  <c r="K3036" i="8"/>
  <c r="L3036" i="8"/>
  <c r="M3036" i="8"/>
  <c r="N3036" i="8"/>
  <c r="O3036" i="8"/>
  <c r="P3036" i="8"/>
  <c r="Q3036" i="8"/>
  <c r="K3037" i="8"/>
  <c r="L3037" i="8"/>
  <c r="M3037" i="8"/>
  <c r="N3037" i="8"/>
  <c r="O3037" i="8"/>
  <c r="P3037" i="8"/>
  <c r="Q3037" i="8" s="1"/>
  <c r="K3038" i="8"/>
  <c r="L3038" i="8"/>
  <c r="M3038" i="8"/>
  <c r="N3038" i="8"/>
  <c r="O3038" i="8"/>
  <c r="P3038" i="8"/>
  <c r="Q3038" i="8" s="1"/>
  <c r="K3039" i="8"/>
  <c r="L3039" i="8"/>
  <c r="M3039" i="8"/>
  <c r="N3039" i="8"/>
  <c r="O3039" i="8"/>
  <c r="P3039" i="8"/>
  <c r="Q3039" i="8" s="1"/>
  <c r="K3040" i="8"/>
  <c r="L3040" i="8"/>
  <c r="M3040" i="8"/>
  <c r="N3040" i="8"/>
  <c r="O3040" i="8"/>
  <c r="P3040" i="8"/>
  <c r="Q3040" i="8" s="1"/>
  <c r="K3041" i="8"/>
  <c r="L3041" i="8"/>
  <c r="M3041" i="8"/>
  <c r="N3041" i="8"/>
  <c r="O3041" i="8"/>
  <c r="P3041" i="8"/>
  <c r="Q3041" i="8" s="1"/>
  <c r="K3042" i="8"/>
  <c r="L3042" i="8"/>
  <c r="M3042" i="8"/>
  <c r="N3042" i="8"/>
  <c r="O3042" i="8"/>
  <c r="P3042" i="8"/>
  <c r="Q3042" i="8" s="1"/>
  <c r="K3043" i="8"/>
  <c r="L3043" i="8"/>
  <c r="M3043" i="8"/>
  <c r="N3043" i="8"/>
  <c r="O3043" i="8"/>
  <c r="P3043" i="8"/>
  <c r="Q3043" i="8" s="1"/>
  <c r="K3044" i="8"/>
  <c r="L3044" i="8"/>
  <c r="M3044" i="8"/>
  <c r="N3044" i="8"/>
  <c r="O3044" i="8"/>
  <c r="P3044" i="8"/>
  <c r="Q3044" i="8" s="1"/>
  <c r="K3045" i="8"/>
  <c r="L3045" i="8"/>
  <c r="M3045" i="8"/>
  <c r="N3045" i="8"/>
  <c r="O3045" i="8"/>
  <c r="P3045" i="8"/>
  <c r="Q3045" i="8" s="1"/>
  <c r="K3046" i="8"/>
  <c r="L3046" i="8"/>
  <c r="M3046" i="8"/>
  <c r="N3046" i="8"/>
  <c r="O3046" i="8"/>
  <c r="P3046" i="8"/>
  <c r="Q3046" i="8" s="1"/>
  <c r="K3047" i="8"/>
  <c r="L3047" i="8"/>
  <c r="M3047" i="8"/>
  <c r="N3047" i="8"/>
  <c r="O3047" i="8"/>
  <c r="P3047" i="8"/>
  <c r="Q3047" i="8" s="1"/>
  <c r="K3048" i="8"/>
  <c r="L3048" i="8"/>
  <c r="M3048" i="8"/>
  <c r="N3048" i="8"/>
  <c r="O3048" i="8"/>
  <c r="P3048" i="8"/>
  <c r="Q3048" i="8"/>
  <c r="K3049" i="8"/>
  <c r="L3049" i="8"/>
  <c r="M3049" i="8"/>
  <c r="N3049" i="8"/>
  <c r="O3049" i="8"/>
  <c r="P3049" i="8"/>
  <c r="Q3049" i="8" s="1"/>
  <c r="K3050" i="8"/>
  <c r="L3050" i="8"/>
  <c r="M3050" i="8"/>
  <c r="N3050" i="8"/>
  <c r="O3050" i="8"/>
  <c r="P3050" i="8"/>
  <c r="Q3050" i="8" s="1"/>
  <c r="K3051" i="8"/>
  <c r="L3051" i="8"/>
  <c r="M3051" i="8"/>
  <c r="N3051" i="8"/>
  <c r="O3051" i="8"/>
  <c r="P3051" i="8"/>
  <c r="Q3051" i="8" s="1"/>
  <c r="K3052" i="8"/>
  <c r="L3052" i="8"/>
  <c r="M3052" i="8"/>
  <c r="N3052" i="8"/>
  <c r="O3052" i="8"/>
  <c r="P3052" i="8"/>
  <c r="Q3052" i="8" s="1"/>
  <c r="K3053" i="8"/>
  <c r="L3053" i="8"/>
  <c r="M3053" i="8"/>
  <c r="N3053" i="8"/>
  <c r="O3053" i="8"/>
  <c r="P3053" i="8"/>
  <c r="Q3053" i="8" s="1"/>
  <c r="K3054" i="8"/>
  <c r="L3054" i="8"/>
  <c r="M3054" i="8"/>
  <c r="N3054" i="8"/>
  <c r="O3054" i="8"/>
  <c r="P3054" i="8"/>
  <c r="Q3054" i="8" s="1"/>
  <c r="K3055" i="8"/>
  <c r="L3055" i="8"/>
  <c r="M3055" i="8"/>
  <c r="N3055" i="8"/>
  <c r="O3055" i="8"/>
  <c r="P3055" i="8"/>
  <c r="Q3055" i="8" s="1"/>
  <c r="K3056" i="8"/>
  <c r="L3056" i="8"/>
  <c r="M3056" i="8"/>
  <c r="N3056" i="8"/>
  <c r="O3056" i="8"/>
  <c r="P3056" i="8"/>
  <c r="Q3056" i="8" s="1"/>
  <c r="K3057" i="8"/>
  <c r="L3057" i="8"/>
  <c r="M3057" i="8"/>
  <c r="N3057" i="8"/>
  <c r="O3057" i="8"/>
  <c r="P3057" i="8"/>
  <c r="Q3057" i="8" s="1"/>
  <c r="K3058" i="8"/>
  <c r="L3058" i="8"/>
  <c r="M3058" i="8"/>
  <c r="N3058" i="8"/>
  <c r="O3058" i="8"/>
  <c r="P3058" i="8"/>
  <c r="Q3058" i="8" s="1"/>
  <c r="K3059" i="8"/>
  <c r="L3059" i="8"/>
  <c r="M3059" i="8"/>
  <c r="N3059" i="8"/>
  <c r="O3059" i="8"/>
  <c r="P3059" i="8"/>
  <c r="Q3059" i="8" s="1"/>
  <c r="K3060" i="8"/>
  <c r="L3060" i="8"/>
  <c r="M3060" i="8"/>
  <c r="N3060" i="8"/>
  <c r="O3060" i="8"/>
  <c r="P3060" i="8"/>
  <c r="Q3060" i="8" s="1"/>
  <c r="K3061" i="8"/>
  <c r="L3061" i="8"/>
  <c r="M3061" i="8"/>
  <c r="N3061" i="8"/>
  <c r="O3061" i="8"/>
  <c r="P3061" i="8"/>
  <c r="Q3061" i="8" s="1"/>
  <c r="K3062" i="8"/>
  <c r="L3062" i="8"/>
  <c r="M3062" i="8"/>
  <c r="N3062" i="8"/>
  <c r="O3062" i="8"/>
  <c r="P3062" i="8"/>
  <c r="Q3062" i="8" s="1"/>
  <c r="K3063" i="8"/>
  <c r="L3063" i="8"/>
  <c r="M3063" i="8"/>
  <c r="N3063" i="8"/>
  <c r="O3063" i="8"/>
  <c r="P3063" i="8"/>
  <c r="Q3063" i="8" s="1"/>
  <c r="K3064" i="8"/>
  <c r="L3064" i="8"/>
  <c r="M3064" i="8"/>
  <c r="N3064" i="8"/>
  <c r="O3064" i="8"/>
  <c r="P3064" i="8"/>
  <c r="Q3064" i="8"/>
  <c r="K3065" i="8"/>
  <c r="L3065" i="8"/>
  <c r="M3065" i="8"/>
  <c r="N3065" i="8"/>
  <c r="O3065" i="8"/>
  <c r="P3065" i="8"/>
  <c r="Q3065" i="8" s="1"/>
  <c r="K3066" i="8"/>
  <c r="L3066" i="8"/>
  <c r="M3066" i="8"/>
  <c r="N3066" i="8"/>
  <c r="O3066" i="8"/>
  <c r="P3066" i="8"/>
  <c r="Q3066" i="8" s="1"/>
  <c r="K3067" i="8"/>
  <c r="L3067" i="8"/>
  <c r="M3067" i="8"/>
  <c r="N3067" i="8"/>
  <c r="O3067" i="8"/>
  <c r="P3067" i="8"/>
  <c r="Q3067" i="8" s="1"/>
  <c r="K3068" i="8"/>
  <c r="L3068" i="8"/>
  <c r="M3068" i="8"/>
  <c r="N3068" i="8"/>
  <c r="O3068" i="8"/>
  <c r="P3068" i="8"/>
  <c r="Q3068" i="8"/>
  <c r="K3069" i="8"/>
  <c r="L3069" i="8"/>
  <c r="M3069" i="8"/>
  <c r="N3069" i="8"/>
  <c r="O3069" i="8"/>
  <c r="P3069" i="8"/>
  <c r="Q3069" i="8" s="1"/>
  <c r="K3070" i="8"/>
  <c r="L3070" i="8"/>
  <c r="M3070" i="8"/>
  <c r="N3070" i="8"/>
  <c r="O3070" i="8"/>
  <c r="P3070" i="8"/>
  <c r="Q3070" i="8" s="1"/>
  <c r="K3071" i="8"/>
  <c r="L3071" i="8"/>
  <c r="M3071" i="8"/>
  <c r="N3071" i="8"/>
  <c r="O3071" i="8"/>
  <c r="P3071" i="8"/>
  <c r="Q3071" i="8"/>
  <c r="K3072" i="8"/>
  <c r="L3072" i="8"/>
  <c r="M3072" i="8"/>
  <c r="N3072" i="8"/>
  <c r="O3072" i="8"/>
  <c r="P3072" i="8"/>
  <c r="Q3072" i="8" s="1"/>
  <c r="K3073" i="8"/>
  <c r="L3073" i="8"/>
  <c r="M3073" i="8"/>
  <c r="N3073" i="8"/>
  <c r="O3073" i="8"/>
  <c r="P3073" i="8"/>
  <c r="Q3073" i="8" s="1"/>
  <c r="K3074" i="8"/>
  <c r="L3074" i="8"/>
  <c r="M3074" i="8"/>
  <c r="N3074" i="8"/>
  <c r="O3074" i="8"/>
  <c r="P3074" i="8"/>
  <c r="Q3074" i="8" s="1"/>
  <c r="K3075" i="8"/>
  <c r="L3075" i="8"/>
  <c r="M3075" i="8"/>
  <c r="N3075" i="8"/>
  <c r="O3075" i="8"/>
  <c r="P3075" i="8"/>
  <c r="Q3075" i="8" s="1"/>
  <c r="K3076" i="8"/>
  <c r="L3076" i="8"/>
  <c r="M3076" i="8"/>
  <c r="N3076" i="8"/>
  <c r="O3076" i="8"/>
  <c r="P3076" i="8"/>
  <c r="Q3076" i="8"/>
  <c r="K3077" i="8"/>
  <c r="L3077" i="8"/>
  <c r="M3077" i="8"/>
  <c r="N3077" i="8"/>
  <c r="O3077" i="8"/>
  <c r="P3077" i="8"/>
  <c r="Q3077" i="8" s="1"/>
  <c r="K3078" i="8"/>
  <c r="L3078" i="8"/>
  <c r="M3078" i="8"/>
  <c r="N3078" i="8"/>
  <c r="O3078" i="8"/>
  <c r="P3078" i="8"/>
  <c r="Q3078" i="8" s="1"/>
  <c r="K3079" i="8"/>
  <c r="L3079" i="8"/>
  <c r="M3079" i="8"/>
  <c r="N3079" i="8"/>
  <c r="O3079" i="8"/>
  <c r="P3079" i="8"/>
  <c r="Q3079" i="8" s="1"/>
  <c r="K3080" i="8"/>
  <c r="L3080" i="8"/>
  <c r="M3080" i="8"/>
  <c r="N3080" i="8"/>
  <c r="O3080" i="8"/>
  <c r="P3080" i="8"/>
  <c r="Q3080" i="8"/>
  <c r="K3081" i="8"/>
  <c r="L3081" i="8"/>
  <c r="M3081" i="8"/>
  <c r="N3081" i="8"/>
  <c r="O3081" i="8"/>
  <c r="P3081" i="8"/>
  <c r="Q3081" i="8" s="1"/>
  <c r="K3082" i="8"/>
  <c r="L3082" i="8"/>
  <c r="M3082" i="8"/>
  <c r="N3082" i="8"/>
  <c r="O3082" i="8"/>
  <c r="P3082" i="8"/>
  <c r="Q3082" i="8" s="1"/>
  <c r="K3083" i="8"/>
  <c r="L3083" i="8"/>
  <c r="M3083" i="8"/>
  <c r="N3083" i="8"/>
  <c r="O3083" i="8"/>
  <c r="P3083" i="8"/>
  <c r="Q3083" i="8" s="1"/>
  <c r="K3084" i="8"/>
  <c r="L3084" i="8"/>
  <c r="M3084" i="8"/>
  <c r="N3084" i="8"/>
  <c r="O3084" i="8"/>
  <c r="P3084" i="8"/>
  <c r="Q3084" i="8" s="1"/>
  <c r="K3085" i="8"/>
  <c r="L3085" i="8"/>
  <c r="M3085" i="8"/>
  <c r="N3085" i="8"/>
  <c r="O3085" i="8"/>
  <c r="P3085" i="8"/>
  <c r="Q3085" i="8" s="1"/>
  <c r="K3086" i="8"/>
  <c r="L3086" i="8"/>
  <c r="M3086" i="8"/>
  <c r="N3086" i="8"/>
  <c r="O3086" i="8"/>
  <c r="P3086" i="8"/>
  <c r="Q3086" i="8" s="1"/>
  <c r="K3087" i="8"/>
  <c r="L3087" i="8"/>
  <c r="M3087" i="8"/>
  <c r="N3087" i="8"/>
  <c r="O3087" i="8"/>
  <c r="P3087" i="8"/>
  <c r="Q3087" i="8" s="1"/>
  <c r="K3088" i="8"/>
  <c r="L3088" i="8"/>
  <c r="M3088" i="8"/>
  <c r="N3088" i="8"/>
  <c r="O3088" i="8"/>
  <c r="P3088" i="8"/>
  <c r="Q3088" i="8" s="1"/>
  <c r="K3089" i="8"/>
  <c r="L3089" i="8"/>
  <c r="M3089" i="8"/>
  <c r="N3089" i="8"/>
  <c r="O3089" i="8"/>
  <c r="P3089" i="8"/>
  <c r="Q3089" i="8" s="1"/>
  <c r="K3090" i="8"/>
  <c r="L3090" i="8"/>
  <c r="M3090" i="8"/>
  <c r="N3090" i="8"/>
  <c r="O3090" i="8"/>
  <c r="P3090" i="8"/>
  <c r="Q3090" i="8" s="1"/>
  <c r="K3091" i="8"/>
  <c r="L3091" i="8"/>
  <c r="M3091" i="8"/>
  <c r="N3091" i="8"/>
  <c r="O3091" i="8"/>
  <c r="P3091" i="8"/>
  <c r="Q3091" i="8" s="1"/>
  <c r="K3092" i="8"/>
  <c r="L3092" i="8"/>
  <c r="M3092" i="8"/>
  <c r="N3092" i="8"/>
  <c r="O3092" i="8"/>
  <c r="P3092" i="8"/>
  <c r="Q3092" i="8" s="1"/>
  <c r="K3093" i="8"/>
  <c r="L3093" i="8"/>
  <c r="M3093" i="8"/>
  <c r="N3093" i="8"/>
  <c r="O3093" i="8"/>
  <c r="P3093" i="8"/>
  <c r="Q3093" i="8"/>
  <c r="K3094" i="8"/>
  <c r="L3094" i="8"/>
  <c r="M3094" i="8"/>
  <c r="N3094" i="8"/>
  <c r="O3094" i="8"/>
  <c r="P3094" i="8"/>
  <c r="Q3094" i="8" s="1"/>
  <c r="K3095" i="8"/>
  <c r="L3095" i="8"/>
  <c r="M3095" i="8"/>
  <c r="N3095" i="8"/>
  <c r="O3095" i="8"/>
  <c r="P3095" i="8"/>
  <c r="Q3095" i="8" s="1"/>
  <c r="K3096" i="8"/>
  <c r="L3096" i="8"/>
  <c r="M3096" i="8"/>
  <c r="N3096" i="8"/>
  <c r="O3096" i="8"/>
  <c r="P3096" i="8"/>
  <c r="Q3096" i="8" s="1"/>
  <c r="K3097" i="8"/>
  <c r="L3097" i="8"/>
  <c r="M3097" i="8"/>
  <c r="N3097" i="8"/>
  <c r="O3097" i="8"/>
  <c r="P3097" i="8"/>
  <c r="Q3097" i="8" s="1"/>
  <c r="K3098" i="8"/>
  <c r="L3098" i="8"/>
  <c r="M3098" i="8"/>
  <c r="N3098" i="8"/>
  <c r="O3098" i="8"/>
  <c r="P3098" i="8"/>
  <c r="Q3098" i="8"/>
  <c r="K3099" i="8"/>
  <c r="L3099" i="8"/>
  <c r="M3099" i="8"/>
  <c r="N3099" i="8"/>
  <c r="O3099" i="8"/>
  <c r="P3099" i="8"/>
  <c r="Q3099" i="8" s="1"/>
  <c r="K3100" i="8"/>
  <c r="L3100" i="8"/>
  <c r="M3100" i="8"/>
  <c r="N3100" i="8"/>
  <c r="O3100" i="8"/>
  <c r="P3100" i="8"/>
  <c r="Q3100" i="8" s="1"/>
  <c r="K3101" i="8"/>
  <c r="L3101" i="8"/>
  <c r="M3101" i="8"/>
  <c r="N3101" i="8"/>
  <c r="O3101" i="8"/>
  <c r="P3101" i="8"/>
  <c r="Q3101" i="8"/>
  <c r="K3102" i="8"/>
  <c r="L3102" i="8"/>
  <c r="M3102" i="8"/>
  <c r="N3102" i="8"/>
  <c r="O3102" i="8"/>
  <c r="P3102" i="8"/>
  <c r="Q3102" i="8" s="1"/>
  <c r="K3103" i="8"/>
  <c r="L3103" i="8"/>
  <c r="M3103" i="8"/>
  <c r="N3103" i="8"/>
  <c r="O3103" i="8"/>
  <c r="P3103" i="8"/>
  <c r="Q3103" i="8"/>
  <c r="K3104" i="8"/>
  <c r="L3104" i="8"/>
  <c r="M3104" i="8"/>
  <c r="N3104" i="8"/>
  <c r="O3104" i="8"/>
  <c r="P3104" i="8"/>
  <c r="Q3104" i="8" s="1"/>
  <c r="K3105" i="8"/>
  <c r="L3105" i="8"/>
  <c r="M3105" i="8"/>
  <c r="N3105" i="8"/>
  <c r="O3105" i="8"/>
  <c r="P3105" i="8"/>
  <c r="Q3105" i="8" s="1"/>
  <c r="K3106" i="8"/>
  <c r="L3106" i="8"/>
  <c r="M3106" i="8"/>
  <c r="N3106" i="8"/>
  <c r="O3106" i="8"/>
  <c r="P3106" i="8"/>
  <c r="Q3106" i="8"/>
  <c r="K3107" i="8"/>
  <c r="L3107" i="8"/>
  <c r="M3107" i="8"/>
  <c r="N3107" i="8"/>
  <c r="O3107" i="8"/>
  <c r="P3107" i="8"/>
  <c r="Q3107" i="8" s="1"/>
  <c r="K3108" i="8"/>
  <c r="L3108" i="8"/>
  <c r="M3108" i="8"/>
  <c r="N3108" i="8"/>
  <c r="O3108" i="8"/>
  <c r="P3108" i="8"/>
  <c r="Q3108" i="8" s="1"/>
  <c r="K3109" i="8"/>
  <c r="L3109" i="8"/>
  <c r="M3109" i="8"/>
  <c r="N3109" i="8"/>
  <c r="O3109" i="8"/>
  <c r="P3109" i="8"/>
  <c r="Q3109" i="8" s="1"/>
  <c r="K3110" i="8"/>
  <c r="L3110" i="8"/>
  <c r="M3110" i="8"/>
  <c r="N3110" i="8"/>
  <c r="O3110" i="8"/>
  <c r="P3110" i="8"/>
  <c r="Q3110" i="8" s="1"/>
  <c r="K3111" i="8"/>
  <c r="L3111" i="8"/>
  <c r="M3111" i="8"/>
  <c r="N3111" i="8"/>
  <c r="O3111" i="8"/>
  <c r="P3111" i="8"/>
  <c r="Q3111" i="8"/>
  <c r="K3112" i="8"/>
  <c r="L3112" i="8"/>
  <c r="M3112" i="8"/>
  <c r="N3112" i="8"/>
  <c r="O3112" i="8"/>
  <c r="P3112" i="8"/>
  <c r="Q3112" i="8" s="1"/>
  <c r="K3113" i="8"/>
  <c r="L3113" i="8"/>
  <c r="M3113" i="8"/>
  <c r="N3113" i="8"/>
  <c r="O3113" i="8"/>
  <c r="P3113" i="8"/>
  <c r="Q3113" i="8" s="1"/>
  <c r="K3114" i="8"/>
  <c r="L3114" i="8"/>
  <c r="M3114" i="8"/>
  <c r="N3114" i="8"/>
  <c r="O3114" i="8"/>
  <c r="P3114" i="8"/>
  <c r="Q3114" i="8" s="1"/>
  <c r="K3115" i="8"/>
  <c r="L3115" i="8"/>
  <c r="M3115" i="8"/>
  <c r="N3115" i="8"/>
  <c r="O3115" i="8"/>
  <c r="P3115" i="8"/>
  <c r="Q3115" i="8" s="1"/>
  <c r="K3116" i="8"/>
  <c r="L3116" i="8"/>
  <c r="M3116" i="8"/>
  <c r="N3116" i="8"/>
  <c r="O3116" i="8"/>
  <c r="P3116" i="8"/>
  <c r="Q3116" i="8" s="1"/>
  <c r="K3117" i="8"/>
  <c r="L3117" i="8"/>
  <c r="M3117" i="8"/>
  <c r="N3117" i="8"/>
  <c r="O3117" i="8"/>
  <c r="P3117" i="8"/>
  <c r="Q3117" i="8" s="1"/>
  <c r="K3118" i="8"/>
  <c r="L3118" i="8"/>
  <c r="M3118" i="8"/>
  <c r="N3118" i="8"/>
  <c r="O3118" i="8"/>
  <c r="P3118" i="8"/>
  <c r="Q3118" i="8" s="1"/>
  <c r="K3119" i="8"/>
  <c r="L3119" i="8"/>
  <c r="M3119" i="8"/>
  <c r="N3119" i="8"/>
  <c r="O3119" i="8"/>
  <c r="P3119" i="8"/>
  <c r="Q3119" i="8" s="1"/>
  <c r="K3120" i="8"/>
  <c r="L3120" i="8"/>
  <c r="M3120" i="8"/>
  <c r="N3120" i="8"/>
  <c r="O3120" i="8"/>
  <c r="P3120" i="8"/>
  <c r="Q3120" i="8" s="1"/>
  <c r="K3121" i="8"/>
  <c r="L3121" i="8"/>
  <c r="M3121" i="8"/>
  <c r="N3121" i="8"/>
  <c r="O3121" i="8"/>
  <c r="P3121" i="8"/>
  <c r="Q3121" i="8" s="1"/>
  <c r="K3122" i="8"/>
  <c r="L3122" i="8"/>
  <c r="M3122" i="8"/>
  <c r="N3122" i="8"/>
  <c r="O3122" i="8"/>
  <c r="P3122" i="8"/>
  <c r="Q3122" i="8" s="1"/>
  <c r="K3123" i="8"/>
  <c r="L3123" i="8"/>
  <c r="M3123" i="8"/>
  <c r="N3123" i="8"/>
  <c r="O3123" i="8"/>
  <c r="P3123" i="8"/>
  <c r="Q3123" i="8" s="1"/>
  <c r="K3124" i="8"/>
  <c r="L3124" i="8"/>
  <c r="M3124" i="8"/>
  <c r="N3124" i="8"/>
  <c r="O3124" i="8"/>
  <c r="P3124" i="8"/>
  <c r="Q3124" i="8" s="1"/>
  <c r="K3125" i="8"/>
  <c r="L3125" i="8"/>
  <c r="M3125" i="8"/>
  <c r="N3125" i="8"/>
  <c r="O3125" i="8"/>
  <c r="P3125" i="8"/>
  <c r="Q3125" i="8"/>
  <c r="K3126" i="8"/>
  <c r="L3126" i="8"/>
  <c r="M3126" i="8"/>
  <c r="N3126" i="8"/>
  <c r="O3126" i="8"/>
  <c r="P3126" i="8"/>
  <c r="Q3126" i="8" s="1"/>
  <c r="K3127" i="8"/>
  <c r="L3127" i="8"/>
  <c r="M3127" i="8"/>
  <c r="N3127" i="8"/>
  <c r="O3127" i="8"/>
  <c r="P3127" i="8"/>
  <c r="Q3127" i="8" s="1"/>
  <c r="K3128" i="8"/>
  <c r="L3128" i="8"/>
  <c r="M3128" i="8"/>
  <c r="N3128" i="8"/>
  <c r="O3128" i="8"/>
  <c r="P3128" i="8"/>
  <c r="Q3128" i="8" s="1"/>
  <c r="K3129" i="8"/>
  <c r="L3129" i="8"/>
  <c r="M3129" i="8"/>
  <c r="N3129" i="8"/>
  <c r="O3129" i="8"/>
  <c r="P3129" i="8"/>
  <c r="Q3129" i="8" s="1"/>
  <c r="K3130" i="8"/>
  <c r="L3130" i="8"/>
  <c r="M3130" i="8"/>
  <c r="N3130" i="8"/>
  <c r="O3130" i="8"/>
  <c r="P3130" i="8"/>
  <c r="Q3130" i="8" s="1"/>
  <c r="K3131" i="8"/>
  <c r="L3131" i="8"/>
  <c r="M3131" i="8"/>
  <c r="N3131" i="8"/>
  <c r="O3131" i="8"/>
  <c r="P3131" i="8"/>
  <c r="Q3131" i="8" s="1"/>
  <c r="K3132" i="8"/>
  <c r="L3132" i="8"/>
  <c r="M3132" i="8"/>
  <c r="N3132" i="8"/>
  <c r="O3132" i="8"/>
  <c r="P3132" i="8"/>
  <c r="Q3132" i="8" s="1"/>
  <c r="K3133" i="8"/>
  <c r="L3133" i="8"/>
  <c r="M3133" i="8"/>
  <c r="N3133" i="8"/>
  <c r="O3133" i="8"/>
  <c r="P3133" i="8"/>
  <c r="Q3133" i="8"/>
  <c r="K3134" i="8"/>
  <c r="L3134" i="8"/>
  <c r="M3134" i="8"/>
  <c r="N3134" i="8"/>
  <c r="O3134" i="8"/>
  <c r="P3134" i="8"/>
  <c r="Q3134" i="8" s="1"/>
  <c r="K3135" i="8"/>
  <c r="L3135" i="8"/>
  <c r="M3135" i="8"/>
  <c r="N3135" i="8"/>
  <c r="O3135" i="8"/>
  <c r="P3135" i="8"/>
  <c r="Q3135" i="8" s="1"/>
  <c r="K3136" i="8"/>
  <c r="L3136" i="8"/>
  <c r="M3136" i="8"/>
  <c r="N3136" i="8"/>
  <c r="O3136" i="8"/>
  <c r="P3136" i="8"/>
  <c r="Q3136" i="8" s="1"/>
  <c r="K3137" i="8"/>
  <c r="L3137" i="8"/>
  <c r="M3137" i="8"/>
  <c r="N3137" i="8"/>
  <c r="O3137" i="8"/>
  <c r="P3137" i="8"/>
  <c r="Q3137" i="8" s="1"/>
  <c r="K3138" i="8"/>
  <c r="L3138" i="8"/>
  <c r="M3138" i="8"/>
  <c r="N3138" i="8"/>
  <c r="O3138" i="8"/>
  <c r="P3138" i="8"/>
  <c r="Q3138" i="8" s="1"/>
  <c r="K3139" i="8"/>
  <c r="L3139" i="8"/>
  <c r="M3139" i="8"/>
  <c r="N3139" i="8"/>
  <c r="O3139" i="8"/>
  <c r="P3139" i="8"/>
  <c r="Q3139" i="8" s="1"/>
  <c r="K3140" i="8"/>
  <c r="L3140" i="8"/>
  <c r="M3140" i="8"/>
  <c r="N3140" i="8"/>
  <c r="O3140" i="8"/>
  <c r="P3140" i="8"/>
  <c r="Q3140" i="8" s="1"/>
  <c r="K3141" i="8"/>
  <c r="L3141" i="8"/>
  <c r="M3141" i="8"/>
  <c r="N3141" i="8"/>
  <c r="O3141" i="8"/>
  <c r="P3141" i="8"/>
  <c r="Q3141" i="8" s="1"/>
  <c r="K3142" i="8"/>
  <c r="L3142" i="8"/>
  <c r="M3142" i="8"/>
  <c r="N3142" i="8"/>
  <c r="O3142" i="8"/>
  <c r="P3142" i="8"/>
  <c r="Q3142" i="8" s="1"/>
  <c r="K3143" i="8"/>
  <c r="L3143" i="8"/>
  <c r="M3143" i="8"/>
  <c r="N3143" i="8"/>
  <c r="O3143" i="8"/>
  <c r="P3143" i="8"/>
  <c r="Q3143" i="8" s="1"/>
  <c r="K3144" i="8"/>
  <c r="L3144" i="8"/>
  <c r="M3144" i="8"/>
  <c r="N3144" i="8"/>
  <c r="O3144" i="8"/>
  <c r="P3144" i="8"/>
  <c r="Q3144" i="8" s="1"/>
  <c r="K3145" i="8"/>
  <c r="L3145" i="8"/>
  <c r="M3145" i="8"/>
  <c r="N3145" i="8"/>
  <c r="O3145" i="8"/>
  <c r="P3145" i="8"/>
  <c r="Q3145" i="8" s="1"/>
  <c r="K3146" i="8"/>
  <c r="L3146" i="8"/>
  <c r="M3146" i="8"/>
  <c r="N3146" i="8"/>
  <c r="O3146" i="8"/>
  <c r="P3146" i="8"/>
  <c r="Q3146" i="8"/>
  <c r="K3147" i="8"/>
  <c r="L3147" i="8"/>
  <c r="M3147" i="8"/>
  <c r="N3147" i="8"/>
  <c r="O3147" i="8"/>
  <c r="P3147" i="8"/>
  <c r="Q3147" i="8" s="1"/>
  <c r="K3148" i="8"/>
  <c r="L3148" i="8"/>
  <c r="M3148" i="8"/>
  <c r="N3148" i="8"/>
  <c r="O3148" i="8"/>
  <c r="P3148" i="8"/>
  <c r="Q3148" i="8" s="1"/>
  <c r="K3149" i="8"/>
  <c r="L3149" i="8"/>
  <c r="M3149" i="8"/>
  <c r="N3149" i="8"/>
  <c r="O3149" i="8"/>
  <c r="P3149" i="8"/>
  <c r="Q3149" i="8"/>
  <c r="K3150" i="8"/>
  <c r="L3150" i="8"/>
  <c r="M3150" i="8"/>
  <c r="N3150" i="8"/>
  <c r="O3150" i="8"/>
  <c r="P3150" i="8"/>
  <c r="Q3150" i="8" s="1"/>
  <c r="K3151" i="8"/>
  <c r="L3151" i="8"/>
  <c r="M3151" i="8"/>
  <c r="N3151" i="8"/>
  <c r="O3151" i="8"/>
  <c r="P3151" i="8"/>
  <c r="Q3151" i="8" s="1"/>
  <c r="K3152" i="8"/>
  <c r="L3152" i="8"/>
  <c r="M3152" i="8"/>
  <c r="N3152" i="8"/>
  <c r="O3152" i="8"/>
  <c r="P3152" i="8"/>
  <c r="Q3152" i="8" s="1"/>
  <c r="K3153" i="8"/>
  <c r="L3153" i="8"/>
  <c r="M3153" i="8"/>
  <c r="N3153" i="8"/>
  <c r="O3153" i="8"/>
  <c r="P3153" i="8"/>
  <c r="Q3153" i="8" s="1"/>
  <c r="K3154" i="8"/>
  <c r="L3154" i="8"/>
  <c r="M3154" i="8"/>
  <c r="N3154" i="8"/>
  <c r="O3154" i="8"/>
  <c r="P3154" i="8"/>
  <c r="Q3154" i="8"/>
  <c r="K3155" i="8"/>
  <c r="L3155" i="8"/>
  <c r="M3155" i="8"/>
  <c r="N3155" i="8"/>
  <c r="O3155" i="8"/>
  <c r="P3155" i="8"/>
  <c r="Q3155" i="8" s="1"/>
  <c r="K3156" i="8"/>
  <c r="L3156" i="8"/>
  <c r="M3156" i="8"/>
  <c r="N3156" i="8"/>
  <c r="O3156" i="8"/>
  <c r="P3156" i="8"/>
  <c r="Q3156" i="8"/>
  <c r="K3157" i="8"/>
  <c r="L3157" i="8"/>
  <c r="M3157" i="8"/>
  <c r="N3157" i="8"/>
  <c r="O3157" i="8"/>
  <c r="P3157" i="8"/>
  <c r="Q3157" i="8" s="1"/>
  <c r="K3158" i="8"/>
  <c r="L3158" i="8"/>
  <c r="M3158" i="8"/>
  <c r="N3158" i="8"/>
  <c r="O3158" i="8"/>
  <c r="P3158" i="8"/>
  <c r="Q3158" i="8" s="1"/>
  <c r="K3159" i="8"/>
  <c r="L3159" i="8"/>
  <c r="M3159" i="8"/>
  <c r="N3159" i="8"/>
  <c r="O3159" i="8"/>
  <c r="P3159" i="8"/>
  <c r="Q3159" i="8" s="1"/>
  <c r="K3160" i="8"/>
  <c r="L3160" i="8"/>
  <c r="M3160" i="8"/>
  <c r="N3160" i="8"/>
  <c r="O3160" i="8"/>
  <c r="P3160" i="8"/>
  <c r="Q3160" i="8" s="1"/>
  <c r="K3161" i="8"/>
  <c r="L3161" i="8"/>
  <c r="M3161" i="8"/>
  <c r="N3161" i="8"/>
  <c r="O3161" i="8"/>
  <c r="P3161" i="8"/>
  <c r="Q3161" i="8" s="1"/>
  <c r="K3162" i="8"/>
  <c r="L3162" i="8"/>
  <c r="M3162" i="8"/>
  <c r="N3162" i="8"/>
  <c r="O3162" i="8"/>
  <c r="P3162" i="8"/>
  <c r="Q3162" i="8" s="1"/>
  <c r="K3163" i="8"/>
  <c r="L3163" i="8"/>
  <c r="M3163" i="8"/>
  <c r="N3163" i="8"/>
  <c r="O3163" i="8"/>
  <c r="P3163" i="8"/>
  <c r="Q3163" i="8" s="1"/>
  <c r="K3164" i="8"/>
  <c r="L3164" i="8"/>
  <c r="M3164" i="8"/>
  <c r="N3164" i="8"/>
  <c r="O3164" i="8"/>
  <c r="P3164" i="8"/>
  <c r="Q3164" i="8"/>
  <c r="K3165" i="8"/>
  <c r="L3165" i="8"/>
  <c r="M3165" i="8"/>
  <c r="N3165" i="8"/>
  <c r="O3165" i="8"/>
  <c r="P3165" i="8"/>
  <c r="Q3165" i="8" s="1"/>
  <c r="K3166" i="8"/>
  <c r="L3166" i="8"/>
  <c r="M3166" i="8"/>
  <c r="N3166" i="8"/>
  <c r="O3166" i="8"/>
  <c r="P3166" i="8"/>
  <c r="Q3166" i="8" s="1"/>
  <c r="K3167" i="8"/>
  <c r="L3167" i="8"/>
  <c r="M3167" i="8"/>
  <c r="N3167" i="8"/>
  <c r="O3167" i="8"/>
  <c r="P3167" i="8"/>
  <c r="Q3167" i="8" s="1"/>
  <c r="K3168" i="8"/>
  <c r="L3168" i="8"/>
  <c r="M3168" i="8"/>
  <c r="N3168" i="8"/>
  <c r="O3168" i="8"/>
  <c r="P3168" i="8"/>
  <c r="Q3168" i="8" s="1"/>
  <c r="K3169" i="8"/>
  <c r="L3169" i="8"/>
  <c r="M3169" i="8"/>
  <c r="N3169" i="8"/>
  <c r="O3169" i="8"/>
  <c r="P3169" i="8"/>
  <c r="Q3169" i="8" s="1"/>
  <c r="K3170" i="8"/>
  <c r="L3170" i="8"/>
  <c r="M3170" i="8"/>
  <c r="N3170" i="8"/>
  <c r="O3170" i="8"/>
  <c r="P3170" i="8"/>
  <c r="Q3170" i="8"/>
  <c r="K3171" i="8"/>
  <c r="L3171" i="8"/>
  <c r="M3171" i="8"/>
  <c r="N3171" i="8"/>
  <c r="O3171" i="8"/>
  <c r="P3171" i="8"/>
  <c r="Q3171" i="8" s="1"/>
  <c r="K3172" i="8"/>
  <c r="L3172" i="8"/>
  <c r="M3172" i="8"/>
  <c r="N3172" i="8"/>
  <c r="O3172" i="8"/>
  <c r="P3172" i="8"/>
  <c r="Q3172" i="8" s="1"/>
  <c r="K3173" i="8"/>
  <c r="L3173" i="8"/>
  <c r="M3173" i="8"/>
  <c r="N3173" i="8"/>
  <c r="O3173" i="8"/>
  <c r="P3173" i="8"/>
  <c r="Q3173" i="8" s="1"/>
  <c r="K3174" i="8"/>
  <c r="L3174" i="8"/>
  <c r="M3174" i="8"/>
  <c r="N3174" i="8"/>
  <c r="O3174" i="8"/>
  <c r="P3174" i="8"/>
  <c r="Q3174" i="8"/>
  <c r="K3175" i="8"/>
  <c r="L3175" i="8"/>
  <c r="M3175" i="8"/>
  <c r="N3175" i="8"/>
  <c r="O3175" i="8"/>
  <c r="P3175" i="8"/>
  <c r="Q3175" i="8" s="1"/>
  <c r="K3176" i="8"/>
  <c r="L3176" i="8"/>
  <c r="M3176" i="8"/>
  <c r="N3176" i="8"/>
  <c r="O3176" i="8"/>
  <c r="P3176" i="8"/>
  <c r="Q3176" i="8" s="1"/>
  <c r="K3177" i="8"/>
  <c r="L3177" i="8"/>
  <c r="M3177" i="8"/>
  <c r="N3177" i="8"/>
  <c r="O3177" i="8"/>
  <c r="P3177" i="8"/>
  <c r="Q3177" i="8" s="1"/>
  <c r="K3178" i="8"/>
  <c r="L3178" i="8"/>
  <c r="M3178" i="8"/>
  <c r="N3178" i="8"/>
  <c r="O3178" i="8"/>
  <c r="P3178" i="8"/>
  <c r="Q3178" i="8" s="1"/>
  <c r="K3179" i="8"/>
  <c r="L3179" i="8"/>
  <c r="M3179" i="8"/>
  <c r="N3179" i="8"/>
  <c r="O3179" i="8"/>
  <c r="P3179" i="8"/>
  <c r="Q3179" i="8" s="1"/>
  <c r="K3180" i="8"/>
  <c r="L3180" i="8"/>
  <c r="M3180" i="8"/>
  <c r="N3180" i="8"/>
  <c r="O3180" i="8"/>
  <c r="P3180" i="8"/>
  <c r="Q3180" i="8" s="1"/>
  <c r="K3181" i="8"/>
  <c r="L3181" i="8"/>
  <c r="M3181" i="8"/>
  <c r="N3181" i="8"/>
  <c r="O3181" i="8"/>
  <c r="P3181" i="8"/>
  <c r="Q3181" i="8"/>
  <c r="K3182" i="8"/>
  <c r="L3182" i="8"/>
  <c r="M3182" i="8"/>
  <c r="N3182" i="8"/>
  <c r="O3182" i="8"/>
  <c r="P3182" i="8"/>
  <c r="Q3182" i="8"/>
  <c r="K3183" i="8"/>
  <c r="L3183" i="8"/>
  <c r="M3183" i="8"/>
  <c r="N3183" i="8"/>
  <c r="O3183" i="8"/>
  <c r="P3183" i="8"/>
  <c r="Q3183" i="8" s="1"/>
  <c r="K3184" i="8"/>
  <c r="L3184" i="8"/>
  <c r="M3184" i="8"/>
  <c r="N3184" i="8"/>
  <c r="O3184" i="8"/>
  <c r="P3184" i="8"/>
  <c r="Q3184" i="8" s="1"/>
  <c r="K3185" i="8"/>
  <c r="L3185" i="8"/>
  <c r="M3185" i="8"/>
  <c r="N3185" i="8"/>
  <c r="O3185" i="8"/>
  <c r="P3185" i="8"/>
  <c r="Q3185" i="8" s="1"/>
  <c r="K3186" i="8"/>
  <c r="L3186" i="8"/>
  <c r="M3186" i="8"/>
  <c r="N3186" i="8"/>
  <c r="O3186" i="8"/>
  <c r="P3186" i="8"/>
  <c r="Q3186" i="8" s="1"/>
  <c r="K3187" i="8"/>
  <c r="L3187" i="8"/>
  <c r="M3187" i="8"/>
  <c r="N3187" i="8"/>
  <c r="O3187" i="8"/>
  <c r="P3187" i="8"/>
  <c r="Q3187" i="8" s="1"/>
  <c r="K3188" i="8"/>
  <c r="L3188" i="8"/>
  <c r="M3188" i="8"/>
  <c r="N3188" i="8"/>
  <c r="O3188" i="8"/>
  <c r="P3188" i="8"/>
  <c r="Q3188" i="8" s="1"/>
  <c r="K3189" i="8"/>
  <c r="L3189" i="8"/>
  <c r="M3189" i="8"/>
  <c r="N3189" i="8"/>
  <c r="O3189" i="8"/>
  <c r="P3189" i="8"/>
  <c r="Q3189" i="8" s="1"/>
  <c r="K3190" i="8"/>
  <c r="L3190" i="8"/>
  <c r="M3190" i="8"/>
  <c r="N3190" i="8"/>
  <c r="O3190" i="8"/>
  <c r="P3190" i="8"/>
  <c r="Q3190" i="8" s="1"/>
  <c r="K3191" i="8"/>
  <c r="L3191" i="8"/>
  <c r="M3191" i="8"/>
  <c r="N3191" i="8"/>
  <c r="O3191" i="8"/>
  <c r="P3191" i="8"/>
  <c r="Q3191" i="8" s="1"/>
  <c r="K3192" i="8"/>
  <c r="L3192" i="8"/>
  <c r="M3192" i="8"/>
  <c r="N3192" i="8"/>
  <c r="O3192" i="8"/>
  <c r="P3192" i="8"/>
  <c r="Q3192" i="8" s="1"/>
  <c r="K3193" i="8"/>
  <c r="L3193" i="8"/>
  <c r="M3193" i="8"/>
  <c r="N3193" i="8"/>
  <c r="O3193" i="8"/>
  <c r="P3193" i="8"/>
  <c r="Q3193" i="8" s="1"/>
  <c r="K3194" i="8"/>
  <c r="L3194" i="8"/>
  <c r="M3194" i="8"/>
  <c r="N3194" i="8"/>
  <c r="O3194" i="8"/>
  <c r="P3194" i="8"/>
  <c r="Q3194" i="8" s="1"/>
  <c r="K3195" i="8"/>
  <c r="L3195" i="8"/>
  <c r="M3195" i="8"/>
  <c r="N3195" i="8"/>
  <c r="O3195" i="8"/>
  <c r="P3195" i="8"/>
  <c r="Q3195" i="8" s="1"/>
  <c r="K3196" i="8"/>
  <c r="L3196" i="8"/>
  <c r="M3196" i="8"/>
  <c r="N3196" i="8"/>
  <c r="O3196" i="8"/>
  <c r="P3196" i="8"/>
  <c r="Q3196" i="8"/>
  <c r="K3197" i="8"/>
  <c r="L3197" i="8"/>
  <c r="M3197" i="8"/>
  <c r="N3197" i="8"/>
  <c r="O3197" i="8"/>
  <c r="P3197" i="8"/>
  <c r="Q3197" i="8" s="1"/>
  <c r="K3198" i="8"/>
  <c r="L3198" i="8"/>
  <c r="M3198" i="8"/>
  <c r="N3198" i="8"/>
  <c r="O3198" i="8"/>
  <c r="P3198" i="8"/>
  <c r="Q3198" i="8"/>
  <c r="K3199" i="8"/>
  <c r="L3199" i="8"/>
  <c r="M3199" i="8"/>
  <c r="N3199" i="8"/>
  <c r="O3199" i="8"/>
  <c r="P3199" i="8"/>
  <c r="Q3199" i="8" s="1"/>
  <c r="K3200" i="8"/>
  <c r="L3200" i="8"/>
  <c r="M3200" i="8"/>
  <c r="N3200" i="8"/>
  <c r="O3200" i="8"/>
  <c r="P3200" i="8"/>
  <c r="Q3200" i="8" s="1"/>
  <c r="K3201" i="8"/>
  <c r="L3201" i="8"/>
  <c r="M3201" i="8"/>
  <c r="N3201" i="8"/>
  <c r="O3201" i="8"/>
  <c r="P3201" i="8"/>
  <c r="Q3201" i="8" s="1"/>
  <c r="K3202" i="8"/>
  <c r="L3202" i="8"/>
  <c r="M3202" i="8"/>
  <c r="N3202" i="8"/>
  <c r="O3202" i="8"/>
  <c r="P3202" i="8"/>
  <c r="Q3202" i="8"/>
  <c r="K3203" i="8"/>
  <c r="L3203" i="8"/>
  <c r="M3203" i="8"/>
  <c r="N3203" i="8"/>
  <c r="O3203" i="8"/>
  <c r="P3203" i="8"/>
  <c r="Q3203" i="8" s="1"/>
  <c r="K3204" i="8"/>
  <c r="L3204" i="8"/>
  <c r="M3204" i="8"/>
  <c r="N3204" i="8"/>
  <c r="O3204" i="8"/>
  <c r="P3204" i="8"/>
  <c r="Q3204" i="8"/>
  <c r="K3205" i="8"/>
  <c r="L3205" i="8"/>
  <c r="M3205" i="8"/>
  <c r="N3205" i="8"/>
  <c r="O3205" i="8"/>
  <c r="P3205" i="8"/>
  <c r="Q3205" i="8" s="1"/>
  <c r="K3206" i="8"/>
  <c r="L3206" i="8"/>
  <c r="M3206" i="8"/>
  <c r="N3206" i="8"/>
  <c r="O3206" i="8"/>
  <c r="P3206" i="8"/>
  <c r="Q3206" i="8" s="1"/>
  <c r="K3207" i="8"/>
  <c r="L3207" i="8"/>
  <c r="M3207" i="8"/>
  <c r="N3207" i="8"/>
  <c r="O3207" i="8"/>
  <c r="P3207" i="8"/>
  <c r="Q3207" i="8" s="1"/>
  <c r="K3208" i="8"/>
  <c r="L3208" i="8"/>
  <c r="M3208" i="8"/>
  <c r="N3208" i="8"/>
  <c r="O3208" i="8"/>
  <c r="P3208" i="8"/>
  <c r="Q3208" i="8" s="1"/>
  <c r="K3209" i="8"/>
  <c r="L3209" i="8"/>
  <c r="M3209" i="8"/>
  <c r="N3209" i="8"/>
  <c r="O3209" i="8"/>
  <c r="P3209" i="8"/>
  <c r="Q3209" i="8" s="1"/>
  <c r="K3210" i="8"/>
  <c r="L3210" i="8"/>
  <c r="M3210" i="8"/>
  <c r="N3210" i="8"/>
  <c r="O3210" i="8"/>
  <c r="P3210" i="8"/>
  <c r="Q3210" i="8" s="1"/>
  <c r="K3211" i="8"/>
  <c r="L3211" i="8"/>
  <c r="M3211" i="8"/>
  <c r="N3211" i="8"/>
  <c r="O3211" i="8"/>
  <c r="P3211" i="8"/>
  <c r="Q3211" i="8" s="1"/>
  <c r="K3212" i="8"/>
  <c r="L3212" i="8"/>
  <c r="M3212" i="8"/>
  <c r="N3212" i="8"/>
  <c r="O3212" i="8"/>
  <c r="P3212" i="8"/>
  <c r="Q3212" i="8"/>
  <c r="K3213" i="8"/>
  <c r="L3213" i="8"/>
  <c r="M3213" i="8"/>
  <c r="N3213" i="8"/>
  <c r="O3213" i="8"/>
  <c r="P3213" i="8"/>
  <c r="Q3213" i="8" s="1"/>
  <c r="K3214" i="8"/>
  <c r="L3214" i="8"/>
  <c r="M3214" i="8"/>
  <c r="N3214" i="8"/>
  <c r="O3214" i="8"/>
  <c r="P3214" i="8"/>
  <c r="Q3214" i="8"/>
  <c r="K3215" i="8"/>
  <c r="L3215" i="8"/>
  <c r="M3215" i="8"/>
  <c r="N3215" i="8"/>
  <c r="O3215" i="8"/>
  <c r="P3215" i="8"/>
  <c r="Q3215" i="8" s="1"/>
  <c r="K3216" i="8"/>
  <c r="L3216" i="8"/>
  <c r="M3216" i="8"/>
  <c r="N3216" i="8"/>
  <c r="O3216" i="8"/>
  <c r="P3216" i="8"/>
  <c r="Q3216" i="8" s="1"/>
  <c r="K3217" i="8"/>
  <c r="L3217" i="8"/>
  <c r="M3217" i="8"/>
  <c r="N3217" i="8"/>
  <c r="O3217" i="8"/>
  <c r="P3217" i="8"/>
  <c r="Q3217" i="8" s="1"/>
  <c r="K3218" i="8"/>
  <c r="L3218" i="8"/>
  <c r="M3218" i="8"/>
  <c r="N3218" i="8"/>
  <c r="O3218" i="8"/>
  <c r="P3218" i="8"/>
  <c r="Q3218" i="8"/>
  <c r="K3219" i="8"/>
  <c r="L3219" i="8"/>
  <c r="M3219" i="8"/>
  <c r="N3219" i="8"/>
  <c r="O3219" i="8"/>
  <c r="P3219" i="8"/>
  <c r="Q3219" i="8" s="1"/>
  <c r="K3220" i="8"/>
  <c r="L3220" i="8"/>
  <c r="M3220" i="8"/>
  <c r="N3220" i="8"/>
  <c r="O3220" i="8"/>
  <c r="P3220" i="8"/>
  <c r="Q3220" i="8"/>
  <c r="K3221" i="8"/>
  <c r="L3221" i="8"/>
  <c r="M3221" i="8"/>
  <c r="N3221" i="8"/>
  <c r="O3221" i="8"/>
  <c r="P3221" i="8"/>
  <c r="Q3221" i="8" s="1"/>
  <c r="K3222" i="8"/>
  <c r="L3222" i="8"/>
  <c r="M3222" i="8"/>
  <c r="N3222" i="8"/>
  <c r="O3222" i="8"/>
  <c r="P3222" i="8"/>
  <c r="Q3222" i="8" s="1"/>
  <c r="K3223" i="8"/>
  <c r="L3223" i="8"/>
  <c r="M3223" i="8"/>
  <c r="N3223" i="8"/>
  <c r="O3223" i="8"/>
  <c r="P3223" i="8"/>
  <c r="Q3223" i="8" s="1"/>
  <c r="K3224" i="8"/>
  <c r="L3224" i="8"/>
  <c r="M3224" i="8"/>
  <c r="N3224" i="8"/>
  <c r="O3224" i="8"/>
  <c r="P3224" i="8"/>
  <c r="Q3224" i="8" s="1"/>
  <c r="K3225" i="8"/>
  <c r="L3225" i="8"/>
  <c r="M3225" i="8"/>
  <c r="N3225" i="8"/>
  <c r="O3225" i="8"/>
  <c r="P3225" i="8"/>
  <c r="Q3225" i="8" s="1"/>
  <c r="K3226" i="8"/>
  <c r="L3226" i="8"/>
  <c r="M3226" i="8"/>
  <c r="N3226" i="8"/>
  <c r="O3226" i="8"/>
  <c r="P3226" i="8"/>
  <c r="Q3226" i="8" s="1"/>
  <c r="K3227" i="8"/>
  <c r="L3227" i="8"/>
  <c r="M3227" i="8"/>
  <c r="N3227" i="8"/>
  <c r="O3227" i="8"/>
  <c r="P3227" i="8"/>
  <c r="Q3227" i="8" s="1"/>
  <c r="K3228" i="8"/>
  <c r="L3228" i="8"/>
  <c r="M3228" i="8"/>
  <c r="N3228" i="8"/>
  <c r="O3228" i="8"/>
  <c r="P3228" i="8"/>
  <c r="Q3228" i="8"/>
  <c r="K3229" i="8"/>
  <c r="L3229" i="8"/>
  <c r="M3229" i="8"/>
  <c r="N3229" i="8"/>
  <c r="O3229" i="8"/>
  <c r="P3229" i="8"/>
  <c r="Q3229" i="8" s="1"/>
  <c r="K3230" i="8"/>
  <c r="L3230" i="8"/>
  <c r="M3230" i="8"/>
  <c r="N3230" i="8"/>
  <c r="O3230" i="8"/>
  <c r="P3230" i="8"/>
  <c r="Q3230" i="8"/>
  <c r="K3231" i="8"/>
  <c r="L3231" i="8"/>
  <c r="M3231" i="8"/>
  <c r="N3231" i="8"/>
  <c r="O3231" i="8"/>
  <c r="P3231" i="8"/>
  <c r="Q3231" i="8" s="1"/>
  <c r="K3232" i="8"/>
  <c r="L3232" i="8"/>
  <c r="M3232" i="8"/>
  <c r="N3232" i="8"/>
  <c r="O3232" i="8"/>
  <c r="P3232" i="8"/>
  <c r="Q3232" i="8" s="1"/>
  <c r="K3233" i="8"/>
  <c r="L3233" i="8"/>
  <c r="M3233" i="8"/>
  <c r="N3233" i="8"/>
  <c r="O3233" i="8"/>
  <c r="P3233" i="8"/>
  <c r="Q3233" i="8" s="1"/>
  <c r="K3234" i="8"/>
  <c r="L3234" i="8"/>
  <c r="M3234" i="8"/>
  <c r="N3234" i="8"/>
  <c r="O3234" i="8"/>
  <c r="P3234" i="8"/>
  <c r="Q3234" i="8"/>
  <c r="K3235" i="8"/>
  <c r="L3235" i="8"/>
  <c r="M3235" i="8"/>
  <c r="N3235" i="8"/>
  <c r="O3235" i="8"/>
  <c r="P3235" i="8"/>
  <c r="Q3235" i="8" s="1"/>
  <c r="K3236" i="8"/>
  <c r="L3236" i="8"/>
  <c r="M3236" i="8"/>
  <c r="N3236" i="8"/>
  <c r="O3236" i="8"/>
  <c r="P3236" i="8"/>
  <c r="Q3236" i="8"/>
  <c r="K3237" i="8"/>
  <c r="L3237" i="8"/>
  <c r="M3237" i="8"/>
  <c r="N3237" i="8"/>
  <c r="O3237" i="8"/>
  <c r="P3237" i="8"/>
  <c r="Q3237" i="8" s="1"/>
  <c r="K3238" i="8"/>
  <c r="L3238" i="8"/>
  <c r="M3238" i="8"/>
  <c r="N3238" i="8"/>
  <c r="O3238" i="8"/>
  <c r="P3238" i="8"/>
  <c r="Q3238" i="8" s="1"/>
  <c r="K3239" i="8"/>
  <c r="L3239" i="8"/>
  <c r="M3239" i="8"/>
  <c r="N3239" i="8"/>
  <c r="O3239" i="8"/>
  <c r="P3239" i="8"/>
  <c r="Q3239" i="8" s="1"/>
  <c r="K3240" i="8"/>
  <c r="L3240" i="8"/>
  <c r="M3240" i="8"/>
  <c r="N3240" i="8"/>
  <c r="O3240" i="8"/>
  <c r="P3240" i="8"/>
  <c r="Q3240" i="8" s="1"/>
  <c r="K3241" i="8"/>
  <c r="L3241" i="8"/>
  <c r="M3241" i="8"/>
  <c r="N3241" i="8"/>
  <c r="O3241" i="8"/>
  <c r="P3241" i="8"/>
  <c r="Q3241" i="8" s="1"/>
  <c r="K3242" i="8"/>
  <c r="L3242" i="8"/>
  <c r="M3242" i="8"/>
  <c r="N3242" i="8"/>
  <c r="O3242" i="8"/>
  <c r="P3242" i="8"/>
  <c r="Q3242" i="8" s="1"/>
  <c r="K3243" i="8"/>
  <c r="L3243" i="8"/>
  <c r="M3243" i="8"/>
  <c r="N3243" i="8"/>
  <c r="O3243" i="8"/>
  <c r="P3243" i="8"/>
  <c r="Q3243" i="8" s="1"/>
  <c r="K3244" i="8"/>
  <c r="L3244" i="8"/>
  <c r="M3244" i="8"/>
  <c r="N3244" i="8"/>
  <c r="O3244" i="8"/>
  <c r="P3244" i="8"/>
  <c r="Q3244" i="8"/>
  <c r="K3245" i="8"/>
  <c r="L3245" i="8"/>
  <c r="M3245" i="8"/>
  <c r="N3245" i="8"/>
  <c r="O3245" i="8"/>
  <c r="P3245" i="8"/>
  <c r="Q3245" i="8" s="1"/>
  <c r="K3246" i="8"/>
  <c r="L3246" i="8"/>
  <c r="M3246" i="8"/>
  <c r="N3246" i="8"/>
  <c r="O3246" i="8"/>
  <c r="P3246" i="8"/>
  <c r="Q3246" i="8"/>
  <c r="K3247" i="8"/>
  <c r="L3247" i="8"/>
  <c r="M3247" i="8"/>
  <c r="N3247" i="8"/>
  <c r="O3247" i="8"/>
  <c r="P3247" i="8"/>
  <c r="Q3247" i="8" s="1"/>
  <c r="K3248" i="8"/>
  <c r="L3248" i="8"/>
  <c r="M3248" i="8"/>
  <c r="N3248" i="8"/>
  <c r="O3248" i="8"/>
  <c r="P3248" i="8"/>
  <c r="Q3248" i="8" s="1"/>
  <c r="K3249" i="8"/>
  <c r="L3249" i="8"/>
  <c r="M3249" i="8"/>
  <c r="N3249" i="8"/>
  <c r="O3249" i="8"/>
  <c r="P3249" i="8"/>
  <c r="Q3249" i="8" s="1"/>
  <c r="K3250" i="8"/>
  <c r="L3250" i="8"/>
  <c r="M3250" i="8"/>
  <c r="N3250" i="8"/>
  <c r="O3250" i="8"/>
  <c r="P3250" i="8"/>
  <c r="Q3250" i="8"/>
  <c r="K3251" i="8"/>
  <c r="L3251" i="8"/>
  <c r="M3251" i="8"/>
  <c r="N3251" i="8"/>
  <c r="O3251" i="8"/>
  <c r="P3251" i="8"/>
  <c r="Q3251" i="8" s="1"/>
  <c r="K3252" i="8"/>
  <c r="L3252" i="8"/>
  <c r="M3252" i="8"/>
  <c r="N3252" i="8"/>
  <c r="O3252" i="8"/>
  <c r="P3252" i="8"/>
  <c r="Q3252" i="8"/>
  <c r="K3253" i="8"/>
  <c r="L3253" i="8"/>
  <c r="M3253" i="8"/>
  <c r="N3253" i="8"/>
  <c r="O3253" i="8"/>
  <c r="P3253" i="8"/>
  <c r="Q3253" i="8" s="1"/>
  <c r="K3254" i="8"/>
  <c r="L3254" i="8"/>
  <c r="M3254" i="8"/>
  <c r="N3254" i="8"/>
  <c r="O3254" i="8"/>
  <c r="P3254" i="8"/>
  <c r="Q3254" i="8" s="1"/>
  <c r="K3255" i="8"/>
  <c r="L3255" i="8"/>
  <c r="M3255" i="8"/>
  <c r="N3255" i="8"/>
  <c r="O3255" i="8"/>
  <c r="P3255" i="8"/>
  <c r="Q3255" i="8" s="1"/>
  <c r="K3256" i="8"/>
  <c r="L3256" i="8"/>
  <c r="M3256" i="8"/>
  <c r="N3256" i="8"/>
  <c r="O3256" i="8"/>
  <c r="P3256" i="8"/>
  <c r="Q3256" i="8" s="1"/>
  <c r="K3257" i="8"/>
  <c r="L3257" i="8"/>
  <c r="M3257" i="8"/>
  <c r="N3257" i="8"/>
  <c r="O3257" i="8"/>
  <c r="P3257" i="8"/>
  <c r="Q3257" i="8" s="1"/>
  <c r="K3258" i="8"/>
  <c r="L3258" i="8"/>
  <c r="M3258" i="8"/>
  <c r="N3258" i="8"/>
  <c r="O3258" i="8"/>
  <c r="P3258" i="8"/>
  <c r="Q3258" i="8" s="1"/>
  <c r="K3259" i="8"/>
  <c r="L3259" i="8"/>
  <c r="M3259" i="8"/>
  <c r="N3259" i="8"/>
  <c r="O3259" i="8"/>
  <c r="P3259" i="8"/>
  <c r="Q3259" i="8" s="1"/>
  <c r="K3260" i="8"/>
  <c r="L3260" i="8"/>
  <c r="M3260" i="8"/>
  <c r="N3260" i="8"/>
  <c r="O3260" i="8"/>
  <c r="P3260" i="8"/>
  <c r="Q3260" i="8"/>
  <c r="K3261" i="8"/>
  <c r="L3261" i="8"/>
  <c r="M3261" i="8"/>
  <c r="N3261" i="8"/>
  <c r="O3261" i="8"/>
  <c r="P3261" i="8"/>
  <c r="Q3261" i="8" s="1"/>
  <c r="K3262" i="8"/>
  <c r="L3262" i="8"/>
  <c r="M3262" i="8"/>
  <c r="N3262" i="8"/>
  <c r="O3262" i="8"/>
  <c r="P3262" i="8"/>
  <c r="Q3262" i="8"/>
  <c r="K3263" i="8"/>
  <c r="L3263" i="8"/>
  <c r="M3263" i="8"/>
  <c r="N3263" i="8"/>
  <c r="O3263" i="8"/>
  <c r="P3263" i="8"/>
  <c r="Q3263" i="8" s="1"/>
  <c r="K3264" i="8"/>
  <c r="L3264" i="8"/>
  <c r="M3264" i="8"/>
  <c r="N3264" i="8"/>
  <c r="O3264" i="8"/>
  <c r="P3264" i="8"/>
  <c r="Q3264" i="8" s="1"/>
  <c r="K3265" i="8"/>
  <c r="L3265" i="8"/>
  <c r="M3265" i="8"/>
  <c r="N3265" i="8"/>
  <c r="O3265" i="8"/>
  <c r="P3265" i="8"/>
  <c r="Q3265" i="8" s="1"/>
  <c r="K3266" i="8"/>
  <c r="L3266" i="8"/>
  <c r="M3266" i="8"/>
  <c r="N3266" i="8"/>
  <c r="O3266" i="8"/>
  <c r="P3266" i="8"/>
  <c r="Q3266" i="8"/>
  <c r="K3267" i="8"/>
  <c r="L3267" i="8"/>
  <c r="M3267" i="8"/>
  <c r="N3267" i="8"/>
  <c r="O3267" i="8"/>
  <c r="P3267" i="8"/>
  <c r="Q3267" i="8" s="1"/>
  <c r="K3268" i="8"/>
  <c r="L3268" i="8"/>
  <c r="M3268" i="8"/>
  <c r="N3268" i="8"/>
  <c r="O3268" i="8"/>
  <c r="P3268" i="8"/>
  <c r="Q3268" i="8"/>
  <c r="K3269" i="8"/>
  <c r="L3269" i="8"/>
  <c r="M3269" i="8"/>
  <c r="N3269" i="8"/>
  <c r="O3269" i="8"/>
  <c r="P3269" i="8"/>
  <c r="Q3269" i="8" s="1"/>
  <c r="K3270" i="8"/>
  <c r="L3270" i="8"/>
  <c r="M3270" i="8"/>
  <c r="N3270" i="8"/>
  <c r="O3270" i="8"/>
  <c r="P3270" i="8"/>
  <c r="Q3270" i="8" s="1"/>
  <c r="K3271" i="8"/>
  <c r="L3271" i="8"/>
  <c r="M3271" i="8"/>
  <c r="N3271" i="8"/>
  <c r="O3271" i="8"/>
  <c r="P3271" i="8"/>
  <c r="Q3271" i="8" s="1"/>
  <c r="K3272" i="8"/>
  <c r="L3272" i="8"/>
  <c r="M3272" i="8"/>
  <c r="N3272" i="8"/>
  <c r="O3272" i="8"/>
  <c r="P3272" i="8"/>
  <c r="Q3272" i="8" s="1"/>
  <c r="K3273" i="8"/>
  <c r="L3273" i="8"/>
  <c r="M3273" i="8"/>
  <c r="N3273" i="8"/>
  <c r="O3273" i="8"/>
  <c r="P3273" i="8"/>
  <c r="Q3273" i="8" s="1"/>
  <c r="K3274" i="8"/>
  <c r="L3274" i="8"/>
  <c r="M3274" i="8"/>
  <c r="N3274" i="8"/>
  <c r="O3274" i="8"/>
  <c r="P3274" i="8"/>
  <c r="Q3274" i="8" s="1"/>
  <c r="K3275" i="8"/>
  <c r="L3275" i="8"/>
  <c r="M3275" i="8"/>
  <c r="N3275" i="8"/>
  <c r="O3275" i="8"/>
  <c r="P3275" i="8"/>
  <c r="Q3275" i="8" s="1"/>
  <c r="K3276" i="8"/>
  <c r="L3276" i="8"/>
  <c r="M3276" i="8"/>
  <c r="N3276" i="8"/>
  <c r="O3276" i="8"/>
  <c r="P3276" i="8"/>
  <c r="Q3276" i="8"/>
  <c r="K3277" i="8"/>
  <c r="L3277" i="8"/>
  <c r="M3277" i="8"/>
  <c r="N3277" i="8"/>
  <c r="O3277" i="8"/>
  <c r="P3277" i="8"/>
  <c r="Q3277" i="8" s="1"/>
  <c r="K3278" i="8"/>
  <c r="L3278" i="8"/>
  <c r="M3278" i="8"/>
  <c r="N3278" i="8"/>
  <c r="O3278" i="8"/>
  <c r="P3278" i="8"/>
  <c r="Q3278" i="8"/>
  <c r="K3279" i="8"/>
  <c r="L3279" i="8"/>
  <c r="M3279" i="8"/>
  <c r="N3279" i="8"/>
  <c r="O3279" i="8"/>
  <c r="P3279" i="8"/>
  <c r="Q3279" i="8" s="1"/>
  <c r="K3280" i="8"/>
  <c r="L3280" i="8"/>
  <c r="M3280" i="8"/>
  <c r="N3280" i="8"/>
  <c r="O3280" i="8"/>
  <c r="P3280" i="8"/>
  <c r="Q3280" i="8" s="1"/>
  <c r="K3281" i="8"/>
  <c r="L3281" i="8"/>
  <c r="M3281" i="8"/>
  <c r="N3281" i="8"/>
  <c r="O3281" i="8"/>
  <c r="P3281" i="8"/>
  <c r="Q3281" i="8" s="1"/>
  <c r="K3282" i="8"/>
  <c r="L3282" i="8"/>
  <c r="M3282" i="8"/>
  <c r="N3282" i="8"/>
  <c r="O3282" i="8"/>
  <c r="P3282" i="8"/>
  <c r="Q3282" i="8"/>
  <c r="K3283" i="8"/>
  <c r="L3283" i="8"/>
  <c r="M3283" i="8"/>
  <c r="N3283" i="8"/>
  <c r="O3283" i="8"/>
  <c r="P3283" i="8"/>
  <c r="Q3283" i="8" s="1"/>
  <c r="K3284" i="8"/>
  <c r="L3284" i="8"/>
  <c r="M3284" i="8"/>
  <c r="N3284" i="8"/>
  <c r="O3284" i="8"/>
  <c r="P3284" i="8"/>
  <c r="Q3284" i="8"/>
  <c r="K3285" i="8"/>
  <c r="L3285" i="8"/>
  <c r="M3285" i="8"/>
  <c r="N3285" i="8"/>
  <c r="O3285" i="8"/>
  <c r="P3285" i="8"/>
  <c r="Q3285" i="8" s="1"/>
  <c r="K3286" i="8"/>
  <c r="L3286" i="8"/>
  <c r="M3286" i="8"/>
  <c r="N3286" i="8"/>
  <c r="O3286" i="8"/>
  <c r="P3286" i="8"/>
  <c r="Q3286" i="8" s="1"/>
  <c r="K3287" i="8"/>
  <c r="L3287" i="8"/>
  <c r="M3287" i="8"/>
  <c r="N3287" i="8"/>
  <c r="O3287" i="8"/>
  <c r="P3287" i="8"/>
  <c r="Q3287" i="8" s="1"/>
  <c r="K3288" i="8"/>
  <c r="L3288" i="8"/>
  <c r="M3288" i="8"/>
  <c r="N3288" i="8"/>
  <c r="O3288" i="8"/>
  <c r="P3288" i="8"/>
  <c r="Q3288" i="8" s="1"/>
  <c r="K3289" i="8"/>
  <c r="L3289" i="8"/>
  <c r="M3289" i="8"/>
  <c r="N3289" i="8"/>
  <c r="O3289" i="8"/>
  <c r="P3289" i="8"/>
  <c r="Q3289" i="8" s="1"/>
  <c r="K3290" i="8"/>
  <c r="L3290" i="8"/>
  <c r="M3290" i="8"/>
  <c r="N3290" i="8"/>
  <c r="O3290" i="8"/>
  <c r="P3290" i="8"/>
  <c r="Q3290" i="8" s="1"/>
  <c r="K3291" i="8"/>
  <c r="L3291" i="8"/>
  <c r="M3291" i="8"/>
  <c r="N3291" i="8"/>
  <c r="O3291" i="8"/>
  <c r="P3291" i="8"/>
  <c r="Q3291" i="8" s="1"/>
  <c r="K3292" i="8"/>
  <c r="L3292" i="8"/>
  <c r="M3292" i="8"/>
  <c r="N3292" i="8"/>
  <c r="O3292" i="8"/>
  <c r="P3292" i="8"/>
  <c r="Q3292" i="8"/>
  <c r="K3293" i="8"/>
  <c r="L3293" i="8"/>
  <c r="M3293" i="8"/>
  <c r="N3293" i="8"/>
  <c r="O3293" i="8"/>
  <c r="P3293" i="8"/>
  <c r="Q3293" i="8" s="1"/>
  <c r="K3294" i="8"/>
  <c r="L3294" i="8"/>
  <c r="M3294" i="8"/>
  <c r="N3294" i="8"/>
  <c r="O3294" i="8"/>
  <c r="P3294" i="8"/>
  <c r="Q3294" i="8"/>
  <c r="K3295" i="8"/>
  <c r="L3295" i="8"/>
  <c r="M3295" i="8"/>
  <c r="N3295" i="8"/>
  <c r="O3295" i="8"/>
  <c r="P3295" i="8"/>
  <c r="Q3295" i="8" s="1"/>
  <c r="K3296" i="8"/>
  <c r="L3296" i="8"/>
  <c r="M3296" i="8"/>
  <c r="N3296" i="8"/>
  <c r="O3296" i="8"/>
  <c r="P3296" i="8"/>
  <c r="Q3296" i="8" s="1"/>
  <c r="K3297" i="8"/>
  <c r="L3297" i="8"/>
  <c r="M3297" i="8"/>
  <c r="N3297" i="8"/>
  <c r="O3297" i="8"/>
  <c r="P3297" i="8"/>
  <c r="Q3297" i="8" s="1"/>
  <c r="K3298" i="8"/>
  <c r="L3298" i="8"/>
  <c r="M3298" i="8"/>
  <c r="N3298" i="8"/>
  <c r="O3298" i="8"/>
  <c r="P3298" i="8"/>
  <c r="Q3298" i="8"/>
  <c r="K3299" i="8"/>
  <c r="L3299" i="8"/>
  <c r="M3299" i="8"/>
  <c r="N3299" i="8"/>
  <c r="O3299" i="8"/>
  <c r="P3299" i="8"/>
  <c r="Q3299" i="8" s="1"/>
  <c r="K3300" i="8"/>
  <c r="L3300" i="8"/>
  <c r="M3300" i="8"/>
  <c r="N3300" i="8"/>
  <c r="O3300" i="8"/>
  <c r="P3300" i="8"/>
  <c r="Q3300" i="8"/>
  <c r="K3301" i="8"/>
  <c r="L3301" i="8"/>
  <c r="M3301" i="8"/>
  <c r="N3301" i="8"/>
  <c r="O3301" i="8"/>
  <c r="P3301" i="8"/>
  <c r="Q3301" i="8" s="1"/>
  <c r="K3302" i="8"/>
  <c r="L3302" i="8"/>
  <c r="M3302" i="8"/>
  <c r="N3302" i="8"/>
  <c r="O3302" i="8"/>
  <c r="P3302" i="8"/>
  <c r="Q3302" i="8" s="1"/>
  <c r="K3303" i="8"/>
  <c r="L3303" i="8"/>
  <c r="M3303" i="8"/>
  <c r="N3303" i="8"/>
  <c r="O3303" i="8"/>
  <c r="P3303" i="8"/>
  <c r="Q3303" i="8" s="1"/>
  <c r="K3304" i="8"/>
  <c r="L3304" i="8"/>
  <c r="M3304" i="8"/>
  <c r="N3304" i="8"/>
  <c r="O3304" i="8"/>
  <c r="P3304" i="8"/>
  <c r="Q3304" i="8" s="1"/>
  <c r="K3305" i="8"/>
  <c r="L3305" i="8"/>
  <c r="M3305" i="8"/>
  <c r="N3305" i="8"/>
  <c r="O3305" i="8"/>
  <c r="P3305" i="8"/>
  <c r="Q3305" i="8" s="1"/>
  <c r="K3306" i="8"/>
  <c r="L3306" i="8"/>
  <c r="M3306" i="8"/>
  <c r="N3306" i="8"/>
  <c r="O3306" i="8"/>
  <c r="P3306" i="8"/>
  <c r="Q3306" i="8" s="1"/>
  <c r="K3307" i="8"/>
  <c r="L3307" i="8"/>
  <c r="M3307" i="8"/>
  <c r="N3307" i="8"/>
  <c r="O3307" i="8"/>
  <c r="P3307" i="8"/>
  <c r="Q3307" i="8" s="1"/>
  <c r="K3308" i="8"/>
  <c r="L3308" i="8"/>
  <c r="M3308" i="8"/>
  <c r="N3308" i="8"/>
  <c r="O3308" i="8"/>
  <c r="P3308" i="8"/>
  <c r="Q3308" i="8"/>
  <c r="K3309" i="8"/>
  <c r="L3309" i="8"/>
  <c r="M3309" i="8"/>
  <c r="N3309" i="8"/>
  <c r="O3309" i="8"/>
  <c r="P3309" i="8"/>
  <c r="Q3309" i="8" s="1"/>
  <c r="K3310" i="8"/>
  <c r="L3310" i="8"/>
  <c r="M3310" i="8"/>
  <c r="N3310" i="8"/>
  <c r="O3310" i="8"/>
  <c r="P3310" i="8"/>
  <c r="Q3310" i="8"/>
  <c r="K3311" i="8"/>
  <c r="L3311" i="8"/>
  <c r="M3311" i="8"/>
  <c r="N3311" i="8"/>
  <c r="O3311" i="8"/>
  <c r="P3311" i="8"/>
  <c r="Q3311" i="8" s="1"/>
  <c r="K3312" i="8"/>
  <c r="L3312" i="8"/>
  <c r="M3312" i="8"/>
  <c r="N3312" i="8"/>
  <c r="O3312" i="8"/>
  <c r="P3312" i="8"/>
  <c r="Q3312" i="8"/>
  <c r="K3313" i="8"/>
  <c r="L3313" i="8"/>
  <c r="M3313" i="8"/>
  <c r="N3313" i="8"/>
  <c r="O3313" i="8"/>
  <c r="P3313" i="8"/>
  <c r="Q3313" i="8" s="1"/>
  <c r="K3314" i="8"/>
  <c r="L3314" i="8"/>
  <c r="M3314" i="8"/>
  <c r="N3314" i="8"/>
  <c r="O3314" i="8"/>
  <c r="P3314" i="8"/>
  <c r="Q3314" i="8"/>
  <c r="K3315" i="8"/>
  <c r="L3315" i="8"/>
  <c r="M3315" i="8"/>
  <c r="N3315" i="8"/>
  <c r="O3315" i="8"/>
  <c r="P3315" i="8"/>
  <c r="Q3315" i="8" s="1"/>
  <c r="K3316" i="8"/>
  <c r="L3316" i="8"/>
  <c r="M3316" i="8"/>
  <c r="N3316" i="8"/>
  <c r="O3316" i="8"/>
  <c r="P3316" i="8"/>
  <c r="Q3316" i="8"/>
  <c r="K3317" i="8"/>
  <c r="L3317" i="8"/>
  <c r="M3317" i="8"/>
  <c r="N3317" i="8"/>
  <c r="O3317" i="8"/>
  <c r="P3317" i="8"/>
  <c r="Q3317" i="8" s="1"/>
  <c r="K3318" i="8"/>
  <c r="L3318" i="8"/>
  <c r="M3318" i="8"/>
  <c r="N3318" i="8"/>
  <c r="O3318" i="8"/>
  <c r="P3318" i="8"/>
  <c r="Q3318" i="8" s="1"/>
  <c r="K3319" i="8"/>
  <c r="L3319" i="8"/>
  <c r="M3319" i="8"/>
  <c r="N3319" i="8"/>
  <c r="O3319" i="8"/>
  <c r="P3319" i="8"/>
  <c r="Q3319" i="8" s="1"/>
  <c r="K3320" i="8"/>
  <c r="L3320" i="8"/>
  <c r="M3320" i="8"/>
  <c r="N3320" i="8"/>
  <c r="O3320" i="8"/>
  <c r="P3320" i="8"/>
  <c r="Q3320" i="8" s="1"/>
  <c r="K3321" i="8"/>
  <c r="L3321" i="8"/>
  <c r="M3321" i="8"/>
  <c r="N3321" i="8"/>
  <c r="O3321" i="8"/>
  <c r="P3321" i="8"/>
  <c r="Q3321" i="8" s="1"/>
  <c r="K3322" i="8"/>
  <c r="L3322" i="8"/>
  <c r="M3322" i="8"/>
  <c r="N3322" i="8"/>
  <c r="O3322" i="8"/>
  <c r="P3322" i="8"/>
  <c r="Q3322" i="8" s="1"/>
  <c r="K3323" i="8"/>
  <c r="L3323" i="8"/>
  <c r="M3323" i="8"/>
  <c r="N3323" i="8"/>
  <c r="O3323" i="8"/>
  <c r="P3323" i="8"/>
  <c r="Q3323" i="8" s="1"/>
  <c r="K3324" i="8"/>
  <c r="L3324" i="8"/>
  <c r="M3324" i="8"/>
  <c r="N3324" i="8"/>
  <c r="O3324" i="8"/>
  <c r="P3324" i="8"/>
  <c r="Q3324" i="8"/>
  <c r="K3325" i="8"/>
  <c r="L3325" i="8"/>
  <c r="M3325" i="8"/>
  <c r="N3325" i="8"/>
  <c r="O3325" i="8"/>
  <c r="P3325" i="8"/>
  <c r="Q3325" i="8" s="1"/>
  <c r="K3326" i="8"/>
  <c r="L3326" i="8"/>
  <c r="M3326" i="8"/>
  <c r="N3326" i="8"/>
  <c r="O3326" i="8"/>
  <c r="P3326" i="8"/>
  <c r="Q3326" i="8"/>
  <c r="K3327" i="8"/>
  <c r="L3327" i="8"/>
  <c r="M3327" i="8"/>
  <c r="N3327" i="8"/>
  <c r="O3327" i="8"/>
  <c r="P3327" i="8"/>
  <c r="Q3327" i="8" s="1"/>
  <c r="K3328" i="8"/>
  <c r="L3328" i="8"/>
  <c r="M3328" i="8"/>
  <c r="N3328" i="8"/>
  <c r="O3328" i="8"/>
  <c r="P3328" i="8"/>
  <c r="Q3328" i="8"/>
  <c r="K3329" i="8"/>
  <c r="L3329" i="8"/>
  <c r="M3329" i="8"/>
  <c r="N3329" i="8"/>
  <c r="O3329" i="8"/>
  <c r="P3329" i="8"/>
  <c r="Q3329" i="8" s="1"/>
  <c r="K3330" i="8"/>
  <c r="L3330" i="8"/>
  <c r="M3330" i="8"/>
  <c r="N3330" i="8"/>
  <c r="O3330" i="8"/>
  <c r="P3330" i="8"/>
  <c r="Q3330" i="8" s="1"/>
  <c r="K3331" i="8"/>
  <c r="L3331" i="8"/>
  <c r="M3331" i="8"/>
  <c r="N3331" i="8"/>
  <c r="O3331" i="8"/>
  <c r="P3331" i="8"/>
  <c r="Q3331" i="8" s="1"/>
  <c r="K3332" i="8"/>
  <c r="L3332" i="8"/>
  <c r="M3332" i="8"/>
  <c r="N3332" i="8"/>
  <c r="O3332" i="8"/>
  <c r="P3332" i="8"/>
  <c r="Q3332" i="8"/>
  <c r="K3333" i="8"/>
  <c r="L3333" i="8"/>
  <c r="M3333" i="8"/>
  <c r="N3333" i="8"/>
  <c r="O3333" i="8"/>
  <c r="P3333" i="8"/>
  <c r="Q3333" i="8" s="1"/>
  <c r="K3334" i="8"/>
  <c r="L3334" i="8"/>
  <c r="M3334" i="8"/>
  <c r="N3334" i="8"/>
  <c r="O3334" i="8"/>
  <c r="P3334" i="8"/>
  <c r="Q3334" i="8" s="1"/>
  <c r="K3335" i="8"/>
  <c r="L3335" i="8"/>
  <c r="M3335" i="8"/>
  <c r="N3335" i="8"/>
  <c r="O3335" i="8"/>
  <c r="P3335" i="8"/>
  <c r="Q3335" i="8" s="1"/>
  <c r="K3336" i="8"/>
  <c r="L3336" i="8"/>
  <c r="M3336" i="8"/>
  <c r="N3336" i="8"/>
  <c r="O3336" i="8"/>
  <c r="P3336" i="8"/>
  <c r="Q3336" i="8"/>
  <c r="K3337" i="8"/>
  <c r="L3337" i="8"/>
  <c r="M3337" i="8"/>
  <c r="N3337" i="8"/>
  <c r="O3337" i="8"/>
  <c r="P3337" i="8"/>
  <c r="Q3337" i="8" s="1"/>
  <c r="K3338" i="8"/>
  <c r="L3338" i="8"/>
  <c r="M3338" i="8"/>
  <c r="N3338" i="8"/>
  <c r="O3338" i="8"/>
  <c r="P3338" i="8"/>
  <c r="Q3338" i="8" s="1"/>
  <c r="K3339" i="8"/>
  <c r="L3339" i="8"/>
  <c r="M3339" i="8"/>
  <c r="N3339" i="8"/>
  <c r="O3339" i="8"/>
  <c r="P3339" i="8"/>
  <c r="Q3339" i="8" s="1"/>
  <c r="K3340" i="8"/>
  <c r="L3340" i="8"/>
  <c r="M3340" i="8"/>
  <c r="N3340" i="8"/>
  <c r="O3340" i="8"/>
  <c r="P3340" i="8"/>
  <c r="Q3340" i="8"/>
  <c r="K3341" i="8"/>
  <c r="L3341" i="8"/>
  <c r="M3341" i="8"/>
  <c r="N3341" i="8"/>
  <c r="O3341" i="8"/>
  <c r="P3341" i="8"/>
  <c r="Q3341" i="8" s="1"/>
  <c r="K3342" i="8"/>
  <c r="L3342" i="8"/>
  <c r="M3342" i="8"/>
  <c r="N3342" i="8"/>
  <c r="O3342" i="8"/>
  <c r="P3342" i="8"/>
  <c r="Q3342" i="8"/>
  <c r="K3343" i="8"/>
  <c r="L3343" i="8"/>
  <c r="M3343" i="8"/>
  <c r="N3343" i="8"/>
  <c r="O3343" i="8"/>
  <c r="P3343" i="8"/>
  <c r="Q3343" i="8" s="1"/>
  <c r="K3344" i="8"/>
  <c r="L3344" i="8"/>
  <c r="M3344" i="8"/>
  <c r="N3344" i="8"/>
  <c r="O3344" i="8"/>
  <c r="P3344" i="8"/>
  <c r="Q3344" i="8"/>
  <c r="K3345" i="8"/>
  <c r="L3345" i="8"/>
  <c r="M3345" i="8"/>
  <c r="N3345" i="8"/>
  <c r="O3345" i="8"/>
  <c r="P3345" i="8"/>
  <c r="Q3345" i="8" s="1"/>
  <c r="K3346" i="8"/>
  <c r="L3346" i="8"/>
  <c r="M3346" i="8"/>
  <c r="N3346" i="8"/>
  <c r="O3346" i="8"/>
  <c r="P3346" i="8"/>
  <c r="Q3346" i="8" s="1"/>
  <c r="K3347" i="8"/>
  <c r="L3347" i="8"/>
  <c r="M3347" i="8"/>
  <c r="N3347" i="8"/>
  <c r="O3347" i="8"/>
  <c r="P3347" i="8"/>
  <c r="Q3347" i="8" s="1"/>
  <c r="K3348" i="8"/>
  <c r="L3348" i="8"/>
  <c r="M3348" i="8"/>
  <c r="N3348" i="8"/>
  <c r="O3348" i="8"/>
  <c r="P3348" i="8"/>
  <c r="Q3348" i="8"/>
  <c r="K3349" i="8"/>
  <c r="L3349" i="8"/>
  <c r="M3349" i="8"/>
  <c r="N3349" i="8"/>
  <c r="O3349" i="8"/>
  <c r="P3349" i="8"/>
  <c r="Q3349" i="8" s="1"/>
  <c r="K3350" i="8"/>
  <c r="L3350" i="8"/>
  <c r="M3350" i="8"/>
  <c r="N3350" i="8"/>
  <c r="O3350" i="8"/>
  <c r="P3350" i="8"/>
  <c r="Q3350" i="8" s="1"/>
  <c r="K3351" i="8"/>
  <c r="L3351" i="8"/>
  <c r="M3351" i="8"/>
  <c r="N3351" i="8"/>
  <c r="O3351" i="8"/>
  <c r="P3351" i="8"/>
  <c r="Q3351" i="8" s="1"/>
  <c r="K3352" i="8"/>
  <c r="L3352" i="8"/>
  <c r="M3352" i="8"/>
  <c r="N3352" i="8"/>
  <c r="O3352" i="8"/>
  <c r="P3352" i="8"/>
  <c r="Q3352" i="8"/>
  <c r="K3353" i="8"/>
  <c r="L3353" i="8"/>
  <c r="M3353" i="8"/>
  <c r="N3353" i="8"/>
  <c r="O3353" i="8"/>
  <c r="P3353" i="8"/>
  <c r="Q3353" i="8" s="1"/>
  <c r="K3354" i="8"/>
  <c r="L3354" i="8"/>
  <c r="M3354" i="8"/>
  <c r="N3354" i="8"/>
  <c r="O3354" i="8"/>
  <c r="P3354" i="8"/>
  <c r="Q3354" i="8" s="1"/>
  <c r="K3355" i="8"/>
  <c r="L3355" i="8"/>
  <c r="M3355" i="8"/>
  <c r="N3355" i="8"/>
  <c r="O3355" i="8"/>
  <c r="P3355" i="8"/>
  <c r="Q3355" i="8" s="1"/>
  <c r="K3356" i="8"/>
  <c r="L3356" i="8"/>
  <c r="M3356" i="8"/>
  <c r="N3356" i="8"/>
  <c r="O3356" i="8"/>
  <c r="P3356" i="8"/>
  <c r="Q3356" i="8"/>
  <c r="K3357" i="8"/>
  <c r="L3357" i="8"/>
  <c r="M3357" i="8"/>
  <c r="N3357" i="8"/>
  <c r="O3357" i="8"/>
  <c r="P3357" i="8"/>
  <c r="Q3357" i="8" s="1"/>
  <c r="K3358" i="8"/>
  <c r="L3358" i="8"/>
  <c r="M3358" i="8"/>
  <c r="N3358" i="8"/>
  <c r="O3358" i="8"/>
  <c r="P3358" i="8"/>
  <c r="Q3358" i="8"/>
  <c r="K3359" i="8"/>
  <c r="L3359" i="8"/>
  <c r="M3359" i="8"/>
  <c r="N3359" i="8"/>
  <c r="O3359" i="8"/>
  <c r="P3359" i="8"/>
  <c r="Q3359" i="8" s="1"/>
  <c r="K3360" i="8"/>
  <c r="L3360" i="8"/>
  <c r="M3360" i="8"/>
  <c r="N3360" i="8"/>
  <c r="O3360" i="8"/>
  <c r="P3360" i="8"/>
  <c r="Q3360" i="8"/>
  <c r="K3361" i="8"/>
  <c r="L3361" i="8"/>
  <c r="M3361" i="8"/>
  <c r="N3361" i="8"/>
  <c r="O3361" i="8"/>
  <c r="P3361" i="8"/>
  <c r="Q3361" i="8" s="1"/>
  <c r="K3362" i="8"/>
  <c r="L3362" i="8"/>
  <c r="M3362" i="8"/>
  <c r="N3362" i="8"/>
  <c r="O3362" i="8"/>
  <c r="P3362" i="8"/>
  <c r="Q3362" i="8" s="1"/>
  <c r="K3363" i="8"/>
  <c r="L3363" i="8"/>
  <c r="M3363" i="8"/>
  <c r="N3363" i="8"/>
  <c r="O3363" i="8"/>
  <c r="P3363" i="8"/>
  <c r="Q3363" i="8" s="1"/>
  <c r="K3364" i="8"/>
  <c r="L3364" i="8"/>
  <c r="M3364" i="8"/>
  <c r="N3364" i="8"/>
  <c r="O3364" i="8"/>
  <c r="P3364" i="8"/>
  <c r="Q3364" i="8"/>
  <c r="K3365" i="8"/>
  <c r="L3365" i="8"/>
  <c r="M3365" i="8"/>
  <c r="N3365" i="8"/>
  <c r="O3365" i="8"/>
  <c r="P3365" i="8"/>
  <c r="Q3365" i="8" s="1"/>
  <c r="K3366" i="8"/>
  <c r="L3366" i="8"/>
  <c r="M3366" i="8"/>
  <c r="N3366" i="8"/>
  <c r="O3366" i="8"/>
  <c r="P3366" i="8"/>
  <c r="Q3366" i="8" s="1"/>
  <c r="K3367" i="8"/>
  <c r="L3367" i="8"/>
  <c r="M3367" i="8"/>
  <c r="N3367" i="8"/>
  <c r="O3367" i="8"/>
  <c r="P3367" i="8"/>
  <c r="Q3367" i="8" s="1"/>
  <c r="K3368" i="8"/>
  <c r="L3368" i="8"/>
  <c r="M3368" i="8"/>
  <c r="N3368" i="8"/>
  <c r="O3368" i="8"/>
  <c r="P3368" i="8"/>
  <c r="Q3368" i="8"/>
  <c r="K3369" i="8"/>
  <c r="L3369" i="8"/>
  <c r="M3369" i="8"/>
  <c r="N3369" i="8"/>
  <c r="O3369" i="8"/>
  <c r="P3369" i="8"/>
  <c r="Q3369" i="8" s="1"/>
  <c r="K3370" i="8"/>
  <c r="L3370" i="8"/>
  <c r="M3370" i="8"/>
  <c r="N3370" i="8"/>
  <c r="O3370" i="8"/>
  <c r="P3370" i="8"/>
  <c r="Q3370" i="8" s="1"/>
  <c r="K3371" i="8"/>
  <c r="L3371" i="8"/>
  <c r="M3371" i="8"/>
  <c r="N3371" i="8"/>
  <c r="O3371" i="8"/>
  <c r="P3371" i="8"/>
  <c r="Q3371" i="8" s="1"/>
  <c r="K3372" i="8"/>
  <c r="L3372" i="8"/>
  <c r="M3372" i="8"/>
  <c r="N3372" i="8"/>
  <c r="O3372" i="8"/>
  <c r="P3372" i="8"/>
  <c r="Q3372" i="8"/>
  <c r="K3373" i="8"/>
  <c r="L3373" i="8"/>
  <c r="M3373" i="8"/>
  <c r="N3373" i="8"/>
  <c r="O3373" i="8"/>
  <c r="P3373" i="8"/>
  <c r="Q3373" i="8" s="1"/>
  <c r="K3374" i="8"/>
  <c r="L3374" i="8"/>
  <c r="M3374" i="8"/>
  <c r="N3374" i="8"/>
  <c r="O3374" i="8"/>
  <c r="P3374" i="8"/>
  <c r="Q3374" i="8"/>
  <c r="K3375" i="8"/>
  <c r="L3375" i="8"/>
  <c r="M3375" i="8"/>
  <c r="N3375" i="8"/>
  <c r="O3375" i="8"/>
  <c r="P3375" i="8"/>
  <c r="Q3375" i="8" s="1"/>
  <c r="K3376" i="8"/>
  <c r="L3376" i="8"/>
  <c r="M3376" i="8"/>
  <c r="N3376" i="8"/>
  <c r="O3376" i="8"/>
  <c r="P3376" i="8"/>
  <c r="Q3376" i="8"/>
  <c r="K3377" i="8"/>
  <c r="L3377" i="8"/>
  <c r="M3377" i="8"/>
  <c r="N3377" i="8"/>
  <c r="O3377" i="8"/>
  <c r="P3377" i="8"/>
  <c r="Q3377" i="8" s="1"/>
  <c r="K3378" i="8"/>
  <c r="L3378" i="8"/>
  <c r="M3378" i="8"/>
  <c r="N3378" i="8"/>
  <c r="O3378" i="8"/>
  <c r="P3378" i="8"/>
  <c r="Q3378" i="8" s="1"/>
  <c r="K3379" i="8"/>
  <c r="L3379" i="8"/>
  <c r="M3379" i="8"/>
  <c r="N3379" i="8"/>
  <c r="O3379" i="8"/>
  <c r="P3379" i="8"/>
  <c r="Q3379" i="8" s="1"/>
  <c r="K3380" i="8"/>
  <c r="L3380" i="8"/>
  <c r="M3380" i="8"/>
  <c r="N3380" i="8"/>
  <c r="O3380" i="8"/>
  <c r="P3380" i="8"/>
  <c r="Q3380" i="8"/>
  <c r="K3381" i="8"/>
  <c r="L3381" i="8"/>
  <c r="M3381" i="8"/>
  <c r="N3381" i="8"/>
  <c r="O3381" i="8"/>
  <c r="P3381" i="8"/>
  <c r="Q3381" i="8" s="1"/>
  <c r="K3382" i="8"/>
  <c r="L3382" i="8"/>
  <c r="M3382" i="8"/>
  <c r="N3382" i="8"/>
  <c r="O3382" i="8"/>
  <c r="P3382" i="8"/>
  <c r="Q3382" i="8" s="1"/>
  <c r="K3383" i="8"/>
  <c r="L3383" i="8"/>
  <c r="M3383" i="8"/>
  <c r="N3383" i="8"/>
  <c r="O3383" i="8"/>
  <c r="P3383" i="8"/>
  <c r="Q3383" i="8" s="1"/>
  <c r="K3384" i="8"/>
  <c r="L3384" i="8"/>
  <c r="M3384" i="8"/>
  <c r="N3384" i="8"/>
  <c r="O3384" i="8"/>
  <c r="P3384" i="8"/>
  <c r="Q3384" i="8"/>
  <c r="K3385" i="8"/>
  <c r="L3385" i="8"/>
  <c r="M3385" i="8"/>
  <c r="N3385" i="8"/>
  <c r="O3385" i="8"/>
  <c r="P3385" i="8"/>
  <c r="Q3385" i="8" s="1"/>
  <c r="K3386" i="8"/>
  <c r="L3386" i="8"/>
  <c r="M3386" i="8"/>
  <c r="N3386" i="8"/>
  <c r="O3386" i="8"/>
  <c r="P3386" i="8"/>
  <c r="Q3386" i="8" s="1"/>
  <c r="K3387" i="8"/>
  <c r="L3387" i="8"/>
  <c r="M3387" i="8"/>
  <c r="N3387" i="8"/>
  <c r="O3387" i="8"/>
  <c r="P3387" i="8"/>
  <c r="Q3387" i="8" s="1"/>
  <c r="K3388" i="8"/>
  <c r="L3388" i="8"/>
  <c r="M3388" i="8"/>
  <c r="N3388" i="8"/>
  <c r="O3388" i="8"/>
  <c r="P3388" i="8"/>
  <c r="Q3388" i="8"/>
  <c r="K3389" i="8"/>
  <c r="L3389" i="8"/>
  <c r="M3389" i="8"/>
  <c r="N3389" i="8"/>
  <c r="O3389" i="8"/>
  <c r="P3389" i="8"/>
  <c r="Q3389" i="8" s="1"/>
  <c r="K3390" i="8"/>
  <c r="L3390" i="8"/>
  <c r="M3390" i="8"/>
  <c r="N3390" i="8"/>
  <c r="O3390" i="8"/>
  <c r="P3390" i="8"/>
  <c r="Q3390" i="8" s="1"/>
  <c r="K3391" i="8"/>
  <c r="L3391" i="8"/>
  <c r="M3391" i="8"/>
  <c r="N3391" i="8"/>
  <c r="O3391" i="8"/>
  <c r="P3391" i="8"/>
  <c r="Q3391" i="8" s="1"/>
  <c r="K3392" i="8"/>
  <c r="L3392" i="8"/>
  <c r="M3392" i="8"/>
  <c r="N3392" i="8"/>
  <c r="O3392" i="8"/>
  <c r="P3392" i="8"/>
  <c r="Q3392" i="8"/>
  <c r="K3393" i="8"/>
  <c r="L3393" i="8"/>
  <c r="M3393" i="8"/>
  <c r="N3393" i="8"/>
  <c r="O3393" i="8"/>
  <c r="P3393" i="8"/>
  <c r="Q3393" i="8" s="1"/>
  <c r="K3394" i="8"/>
  <c r="L3394" i="8"/>
  <c r="M3394" i="8"/>
  <c r="N3394" i="8"/>
  <c r="O3394" i="8"/>
  <c r="P3394" i="8"/>
  <c r="Q3394" i="8" s="1"/>
  <c r="K3395" i="8"/>
  <c r="L3395" i="8"/>
  <c r="M3395" i="8"/>
  <c r="N3395" i="8"/>
  <c r="O3395" i="8"/>
  <c r="P3395" i="8"/>
  <c r="Q3395" i="8" s="1"/>
  <c r="K3396" i="8"/>
  <c r="L3396" i="8"/>
  <c r="M3396" i="8"/>
  <c r="N3396" i="8"/>
  <c r="O3396" i="8"/>
  <c r="P3396" i="8"/>
  <c r="Q3396" i="8"/>
  <c r="K3397" i="8"/>
  <c r="L3397" i="8"/>
  <c r="M3397" i="8"/>
  <c r="N3397" i="8"/>
  <c r="O3397" i="8"/>
  <c r="P3397" i="8"/>
  <c r="Q3397" i="8" s="1"/>
  <c r="K3398" i="8"/>
  <c r="L3398" i="8"/>
  <c r="M3398" i="8"/>
  <c r="N3398" i="8"/>
  <c r="O3398" i="8"/>
  <c r="P3398" i="8"/>
  <c r="Q3398" i="8" s="1"/>
  <c r="K3399" i="8"/>
  <c r="L3399" i="8"/>
  <c r="M3399" i="8"/>
  <c r="N3399" i="8"/>
  <c r="O3399" i="8"/>
  <c r="P3399" i="8"/>
  <c r="Q3399" i="8" s="1"/>
  <c r="K3400" i="8"/>
  <c r="L3400" i="8"/>
  <c r="M3400" i="8"/>
  <c r="N3400" i="8"/>
  <c r="O3400" i="8"/>
  <c r="P3400" i="8"/>
  <c r="Q3400" i="8"/>
  <c r="K3401" i="8"/>
  <c r="L3401" i="8"/>
  <c r="M3401" i="8"/>
  <c r="N3401" i="8"/>
  <c r="O3401" i="8"/>
  <c r="P3401" i="8"/>
  <c r="Q3401" i="8" s="1"/>
  <c r="K3402" i="8"/>
  <c r="L3402" i="8"/>
  <c r="M3402" i="8"/>
  <c r="N3402" i="8"/>
  <c r="O3402" i="8"/>
  <c r="P3402" i="8"/>
  <c r="Q3402" i="8" s="1"/>
  <c r="K3403" i="8"/>
  <c r="L3403" i="8"/>
  <c r="M3403" i="8"/>
  <c r="N3403" i="8"/>
  <c r="O3403" i="8"/>
  <c r="P3403" i="8"/>
  <c r="Q3403" i="8" s="1"/>
  <c r="K3404" i="8"/>
  <c r="L3404" i="8"/>
  <c r="M3404" i="8"/>
  <c r="N3404" i="8"/>
  <c r="O3404" i="8"/>
  <c r="P3404" i="8"/>
  <c r="Q3404" i="8"/>
  <c r="K3405" i="8"/>
  <c r="L3405" i="8"/>
  <c r="M3405" i="8"/>
  <c r="N3405" i="8"/>
  <c r="O3405" i="8"/>
  <c r="P3405" i="8"/>
  <c r="Q3405" i="8" s="1"/>
  <c r="K3406" i="8"/>
  <c r="L3406" i="8"/>
  <c r="M3406" i="8"/>
  <c r="N3406" i="8"/>
  <c r="O3406" i="8"/>
  <c r="P3406" i="8"/>
  <c r="Q3406" i="8" s="1"/>
  <c r="K3407" i="8"/>
  <c r="L3407" i="8"/>
  <c r="M3407" i="8"/>
  <c r="N3407" i="8"/>
  <c r="O3407" i="8"/>
  <c r="P3407" i="8"/>
  <c r="Q3407" i="8" s="1"/>
  <c r="K3408" i="8"/>
  <c r="L3408" i="8"/>
  <c r="M3408" i="8"/>
  <c r="N3408" i="8"/>
  <c r="O3408" i="8"/>
  <c r="P3408" i="8"/>
  <c r="Q3408" i="8"/>
  <c r="K3409" i="8"/>
  <c r="L3409" i="8"/>
  <c r="M3409" i="8"/>
  <c r="N3409" i="8"/>
  <c r="O3409" i="8"/>
  <c r="P3409" i="8"/>
  <c r="Q3409" i="8" s="1"/>
  <c r="K3410" i="8"/>
  <c r="L3410" i="8"/>
  <c r="M3410" i="8"/>
  <c r="N3410" i="8"/>
  <c r="O3410" i="8"/>
  <c r="P3410" i="8"/>
  <c r="Q3410" i="8" s="1"/>
  <c r="K3411" i="8"/>
  <c r="L3411" i="8"/>
  <c r="M3411" i="8"/>
  <c r="N3411" i="8"/>
  <c r="O3411" i="8"/>
  <c r="P3411" i="8"/>
  <c r="Q3411" i="8" s="1"/>
  <c r="K3412" i="8"/>
  <c r="L3412" i="8"/>
  <c r="M3412" i="8"/>
  <c r="N3412" i="8"/>
  <c r="O3412" i="8"/>
  <c r="P3412" i="8"/>
  <c r="Q3412" i="8"/>
  <c r="K3413" i="8"/>
  <c r="L3413" i="8"/>
  <c r="M3413" i="8"/>
  <c r="N3413" i="8"/>
  <c r="O3413" i="8"/>
  <c r="P3413" i="8"/>
  <c r="Q3413" i="8" s="1"/>
  <c r="K3414" i="8"/>
  <c r="L3414" i="8"/>
  <c r="M3414" i="8"/>
  <c r="N3414" i="8"/>
  <c r="O3414" i="8"/>
  <c r="P3414" i="8"/>
  <c r="Q3414" i="8" s="1"/>
  <c r="K3415" i="8"/>
  <c r="L3415" i="8"/>
  <c r="M3415" i="8"/>
  <c r="N3415" i="8"/>
  <c r="O3415" i="8"/>
  <c r="P3415" i="8"/>
  <c r="Q3415" i="8" s="1"/>
  <c r="K3416" i="8"/>
  <c r="L3416" i="8"/>
  <c r="M3416" i="8"/>
  <c r="N3416" i="8"/>
  <c r="O3416" i="8"/>
  <c r="P3416" i="8"/>
  <c r="Q3416" i="8"/>
  <c r="K3417" i="8"/>
  <c r="L3417" i="8"/>
  <c r="M3417" i="8"/>
  <c r="N3417" i="8"/>
  <c r="O3417" i="8"/>
  <c r="P3417" i="8"/>
  <c r="Q3417" i="8" s="1"/>
  <c r="K3418" i="8"/>
  <c r="L3418" i="8"/>
  <c r="M3418" i="8"/>
  <c r="N3418" i="8"/>
  <c r="O3418" i="8"/>
  <c r="P3418" i="8"/>
  <c r="Q3418" i="8" s="1"/>
  <c r="K3419" i="8"/>
  <c r="L3419" i="8"/>
  <c r="M3419" i="8"/>
  <c r="N3419" i="8"/>
  <c r="O3419" i="8"/>
  <c r="P3419" i="8"/>
  <c r="Q3419" i="8" s="1"/>
  <c r="K3420" i="8"/>
  <c r="L3420" i="8"/>
  <c r="M3420" i="8"/>
  <c r="N3420" i="8"/>
  <c r="O3420" i="8"/>
  <c r="P3420" i="8"/>
  <c r="Q3420" i="8"/>
  <c r="K3421" i="8"/>
  <c r="L3421" i="8"/>
  <c r="M3421" i="8"/>
  <c r="N3421" i="8"/>
  <c r="O3421" i="8"/>
  <c r="P3421" i="8"/>
  <c r="Q3421" i="8" s="1"/>
  <c r="K3422" i="8"/>
  <c r="L3422" i="8"/>
  <c r="M3422" i="8"/>
  <c r="N3422" i="8"/>
  <c r="O3422" i="8"/>
  <c r="P3422" i="8"/>
  <c r="Q3422" i="8" s="1"/>
  <c r="K3423" i="8"/>
  <c r="L3423" i="8"/>
  <c r="M3423" i="8"/>
  <c r="N3423" i="8"/>
  <c r="O3423" i="8"/>
  <c r="P3423" i="8"/>
  <c r="Q3423" i="8" s="1"/>
  <c r="K3424" i="8"/>
  <c r="L3424" i="8"/>
  <c r="M3424" i="8"/>
  <c r="N3424" i="8"/>
  <c r="O3424" i="8"/>
  <c r="P3424" i="8"/>
  <c r="Q3424" i="8"/>
  <c r="K3425" i="8"/>
  <c r="L3425" i="8"/>
  <c r="M3425" i="8"/>
  <c r="N3425" i="8"/>
  <c r="O3425" i="8"/>
  <c r="P3425" i="8"/>
  <c r="Q3425" i="8" s="1"/>
  <c r="K3426" i="8"/>
  <c r="L3426" i="8"/>
  <c r="M3426" i="8"/>
  <c r="N3426" i="8"/>
  <c r="O3426" i="8"/>
  <c r="P3426" i="8"/>
  <c r="Q3426" i="8" s="1"/>
  <c r="K3427" i="8"/>
  <c r="L3427" i="8"/>
  <c r="M3427" i="8"/>
  <c r="N3427" i="8"/>
  <c r="O3427" i="8"/>
  <c r="P3427" i="8"/>
  <c r="Q3427" i="8" s="1"/>
  <c r="K3428" i="8"/>
  <c r="L3428" i="8"/>
  <c r="M3428" i="8"/>
  <c r="N3428" i="8"/>
  <c r="O3428" i="8"/>
  <c r="P3428" i="8"/>
  <c r="Q3428" i="8"/>
  <c r="K3429" i="8"/>
  <c r="L3429" i="8"/>
  <c r="M3429" i="8"/>
  <c r="N3429" i="8"/>
  <c r="O3429" i="8"/>
  <c r="P3429" i="8"/>
  <c r="Q3429" i="8" s="1"/>
  <c r="K3430" i="8"/>
  <c r="L3430" i="8"/>
  <c r="M3430" i="8"/>
  <c r="N3430" i="8"/>
  <c r="O3430" i="8"/>
  <c r="P3430" i="8"/>
  <c r="Q3430" i="8" s="1"/>
  <c r="K3431" i="8"/>
  <c r="L3431" i="8"/>
  <c r="M3431" i="8"/>
  <c r="N3431" i="8"/>
  <c r="O3431" i="8"/>
  <c r="P3431" i="8"/>
  <c r="Q3431" i="8" s="1"/>
  <c r="K3432" i="8"/>
  <c r="L3432" i="8"/>
  <c r="M3432" i="8"/>
  <c r="N3432" i="8"/>
  <c r="O3432" i="8"/>
  <c r="P3432" i="8"/>
  <c r="Q3432" i="8"/>
  <c r="K3433" i="8"/>
  <c r="L3433" i="8"/>
  <c r="M3433" i="8"/>
  <c r="N3433" i="8"/>
  <c r="O3433" i="8"/>
  <c r="P3433" i="8"/>
  <c r="Q3433" i="8" s="1"/>
  <c r="K3434" i="8"/>
  <c r="L3434" i="8"/>
  <c r="M3434" i="8"/>
  <c r="N3434" i="8"/>
  <c r="O3434" i="8"/>
  <c r="P3434" i="8"/>
  <c r="Q3434" i="8" s="1"/>
  <c r="K3435" i="8"/>
  <c r="L3435" i="8"/>
  <c r="M3435" i="8"/>
  <c r="N3435" i="8"/>
  <c r="O3435" i="8"/>
  <c r="P3435" i="8"/>
  <c r="Q3435" i="8" s="1"/>
  <c r="K3436" i="8"/>
  <c r="L3436" i="8"/>
  <c r="M3436" i="8"/>
  <c r="N3436" i="8"/>
  <c r="O3436" i="8"/>
  <c r="P3436" i="8"/>
  <c r="Q3436" i="8" s="1"/>
  <c r="K3437" i="8"/>
  <c r="L3437" i="8"/>
  <c r="M3437" i="8"/>
  <c r="N3437" i="8"/>
  <c r="O3437" i="8"/>
  <c r="P3437" i="8"/>
  <c r="Q3437" i="8" s="1"/>
  <c r="K3438" i="8"/>
  <c r="L3438" i="8"/>
  <c r="M3438" i="8"/>
  <c r="N3438" i="8"/>
  <c r="O3438" i="8"/>
  <c r="P3438" i="8"/>
  <c r="Q3438" i="8"/>
  <c r="K3439" i="8"/>
  <c r="L3439" i="8"/>
  <c r="M3439" i="8"/>
  <c r="N3439" i="8"/>
  <c r="O3439" i="8"/>
  <c r="P3439" i="8"/>
  <c r="Q3439" i="8" s="1"/>
  <c r="K3440" i="8"/>
  <c r="L3440" i="8"/>
  <c r="M3440" i="8"/>
  <c r="N3440" i="8"/>
  <c r="O3440" i="8"/>
  <c r="P3440" i="8"/>
  <c r="Q3440" i="8" s="1"/>
  <c r="K3441" i="8"/>
  <c r="L3441" i="8"/>
  <c r="M3441" i="8"/>
  <c r="N3441" i="8"/>
  <c r="O3441" i="8"/>
  <c r="P3441" i="8"/>
  <c r="Q3441" i="8" s="1"/>
  <c r="K3442" i="8"/>
  <c r="L3442" i="8"/>
  <c r="M3442" i="8"/>
  <c r="N3442" i="8"/>
  <c r="O3442" i="8"/>
  <c r="P3442" i="8"/>
  <c r="Q3442" i="8" s="1"/>
  <c r="K3443" i="8"/>
  <c r="L3443" i="8"/>
  <c r="M3443" i="8"/>
  <c r="N3443" i="8"/>
  <c r="O3443" i="8"/>
  <c r="P3443" i="8"/>
  <c r="Q3443" i="8" s="1"/>
  <c r="K3444" i="8"/>
  <c r="L3444" i="8"/>
  <c r="M3444" i="8"/>
  <c r="N3444" i="8"/>
  <c r="O3444" i="8"/>
  <c r="P3444" i="8"/>
  <c r="Q3444" i="8"/>
  <c r="K3445" i="8"/>
  <c r="L3445" i="8"/>
  <c r="M3445" i="8"/>
  <c r="N3445" i="8"/>
  <c r="O3445" i="8"/>
  <c r="P3445" i="8"/>
  <c r="Q3445" i="8" s="1"/>
  <c r="K3446" i="8"/>
  <c r="L3446" i="8"/>
  <c r="M3446" i="8"/>
  <c r="N3446" i="8"/>
  <c r="O3446" i="8"/>
  <c r="P3446" i="8"/>
  <c r="Q3446" i="8" s="1"/>
  <c r="K3447" i="8"/>
  <c r="L3447" i="8"/>
  <c r="M3447" i="8"/>
  <c r="N3447" i="8"/>
  <c r="O3447" i="8"/>
  <c r="P3447" i="8"/>
  <c r="Q3447" i="8" s="1"/>
  <c r="K3448" i="8"/>
  <c r="L3448" i="8"/>
  <c r="M3448" i="8"/>
  <c r="N3448" i="8"/>
  <c r="O3448" i="8"/>
  <c r="P3448" i="8"/>
  <c r="Q3448" i="8"/>
  <c r="K3449" i="8"/>
  <c r="L3449" i="8"/>
  <c r="M3449" i="8"/>
  <c r="N3449" i="8"/>
  <c r="O3449" i="8"/>
  <c r="P3449" i="8"/>
  <c r="Q3449" i="8" s="1"/>
  <c r="K3450" i="8"/>
  <c r="L3450" i="8"/>
  <c r="M3450" i="8"/>
  <c r="N3450" i="8"/>
  <c r="O3450" i="8"/>
  <c r="P3450" i="8"/>
  <c r="Q3450" i="8" s="1"/>
  <c r="K3451" i="8"/>
  <c r="L3451" i="8"/>
  <c r="M3451" i="8"/>
  <c r="N3451" i="8"/>
  <c r="O3451" i="8"/>
  <c r="P3451" i="8"/>
  <c r="Q3451" i="8" s="1"/>
  <c r="K3452" i="8"/>
  <c r="L3452" i="8"/>
  <c r="M3452" i="8"/>
  <c r="N3452" i="8"/>
  <c r="O3452" i="8"/>
  <c r="P3452" i="8"/>
  <c r="Q3452" i="8" s="1"/>
  <c r="K3453" i="8"/>
  <c r="L3453" i="8"/>
  <c r="M3453" i="8"/>
  <c r="N3453" i="8"/>
  <c r="O3453" i="8"/>
  <c r="P3453" i="8"/>
  <c r="Q3453" i="8" s="1"/>
  <c r="K3454" i="8"/>
  <c r="L3454" i="8"/>
  <c r="M3454" i="8"/>
  <c r="N3454" i="8"/>
  <c r="O3454" i="8"/>
  <c r="P3454" i="8"/>
  <c r="Q3454" i="8"/>
  <c r="K3455" i="8"/>
  <c r="L3455" i="8"/>
  <c r="M3455" i="8"/>
  <c r="N3455" i="8"/>
  <c r="O3455" i="8"/>
  <c r="P3455" i="8"/>
  <c r="Q3455" i="8" s="1"/>
  <c r="K3456" i="8"/>
  <c r="L3456" i="8"/>
  <c r="M3456" i="8"/>
  <c r="N3456" i="8"/>
  <c r="O3456" i="8"/>
  <c r="P3456" i="8"/>
  <c r="Q3456" i="8" s="1"/>
  <c r="K3457" i="8"/>
  <c r="L3457" i="8"/>
  <c r="M3457" i="8"/>
  <c r="N3457" i="8"/>
  <c r="O3457" i="8"/>
  <c r="P3457" i="8"/>
  <c r="Q3457" i="8" s="1"/>
  <c r="K3458" i="8"/>
  <c r="L3458" i="8"/>
  <c r="M3458" i="8"/>
  <c r="N3458" i="8"/>
  <c r="O3458" i="8"/>
  <c r="P3458" i="8"/>
  <c r="Q3458" i="8" s="1"/>
  <c r="K3459" i="8"/>
  <c r="L3459" i="8"/>
  <c r="M3459" i="8"/>
  <c r="N3459" i="8"/>
  <c r="O3459" i="8"/>
  <c r="P3459" i="8"/>
  <c r="Q3459" i="8" s="1"/>
  <c r="K3460" i="8"/>
  <c r="L3460" i="8"/>
  <c r="M3460" i="8"/>
  <c r="N3460" i="8"/>
  <c r="O3460" i="8"/>
  <c r="P3460" i="8"/>
  <c r="Q3460" i="8"/>
  <c r="K3461" i="8"/>
  <c r="L3461" i="8"/>
  <c r="M3461" i="8"/>
  <c r="N3461" i="8"/>
  <c r="O3461" i="8"/>
  <c r="P3461" i="8"/>
  <c r="Q3461" i="8" s="1"/>
  <c r="K3462" i="8"/>
  <c r="L3462" i="8"/>
  <c r="M3462" i="8"/>
  <c r="N3462" i="8"/>
  <c r="O3462" i="8"/>
  <c r="P3462" i="8"/>
  <c r="Q3462" i="8" s="1"/>
  <c r="K3463" i="8"/>
  <c r="L3463" i="8"/>
  <c r="M3463" i="8"/>
  <c r="N3463" i="8"/>
  <c r="O3463" i="8"/>
  <c r="P3463" i="8"/>
  <c r="Q3463" i="8" s="1"/>
  <c r="K3464" i="8"/>
  <c r="L3464" i="8"/>
  <c r="M3464" i="8"/>
  <c r="N3464" i="8"/>
  <c r="O3464" i="8"/>
  <c r="P3464" i="8"/>
  <c r="Q3464" i="8"/>
  <c r="K3465" i="8"/>
  <c r="L3465" i="8"/>
  <c r="M3465" i="8"/>
  <c r="N3465" i="8"/>
  <c r="O3465" i="8"/>
  <c r="P3465" i="8"/>
  <c r="Q3465" i="8" s="1"/>
  <c r="K3466" i="8"/>
  <c r="L3466" i="8"/>
  <c r="M3466" i="8"/>
  <c r="N3466" i="8"/>
  <c r="O3466" i="8"/>
  <c r="P3466" i="8"/>
  <c r="Q3466" i="8" s="1"/>
  <c r="K3467" i="8"/>
  <c r="L3467" i="8"/>
  <c r="M3467" i="8"/>
  <c r="N3467" i="8"/>
  <c r="O3467" i="8"/>
  <c r="P3467" i="8"/>
  <c r="Q3467" i="8" s="1"/>
  <c r="K3468" i="8"/>
  <c r="L3468" i="8"/>
  <c r="M3468" i="8"/>
  <c r="N3468" i="8"/>
  <c r="O3468" i="8"/>
  <c r="P3468" i="8"/>
  <c r="Q3468" i="8" s="1"/>
  <c r="K3469" i="8"/>
  <c r="L3469" i="8"/>
  <c r="M3469" i="8"/>
  <c r="N3469" i="8"/>
  <c r="O3469" i="8"/>
  <c r="P3469" i="8"/>
  <c r="Q3469" i="8" s="1"/>
  <c r="K3470" i="8"/>
  <c r="L3470" i="8"/>
  <c r="M3470" i="8"/>
  <c r="N3470" i="8"/>
  <c r="O3470" i="8"/>
  <c r="P3470" i="8"/>
  <c r="Q3470" i="8"/>
  <c r="K3471" i="8"/>
  <c r="L3471" i="8"/>
  <c r="M3471" i="8"/>
  <c r="N3471" i="8"/>
  <c r="O3471" i="8"/>
  <c r="P3471" i="8"/>
  <c r="Q3471" i="8" s="1"/>
  <c r="K3472" i="8"/>
  <c r="L3472" i="8"/>
  <c r="M3472" i="8"/>
  <c r="N3472" i="8"/>
  <c r="O3472" i="8"/>
  <c r="P3472" i="8"/>
  <c r="Q3472" i="8" s="1"/>
  <c r="K3473" i="8"/>
  <c r="L3473" i="8"/>
  <c r="M3473" i="8"/>
  <c r="N3473" i="8"/>
  <c r="O3473" i="8"/>
  <c r="P3473" i="8"/>
  <c r="Q3473" i="8" s="1"/>
  <c r="K3474" i="8"/>
  <c r="L3474" i="8"/>
  <c r="M3474" i="8"/>
  <c r="N3474" i="8"/>
  <c r="O3474" i="8"/>
  <c r="P3474" i="8"/>
  <c r="Q3474" i="8" s="1"/>
  <c r="K3475" i="8"/>
  <c r="L3475" i="8"/>
  <c r="M3475" i="8"/>
  <c r="N3475" i="8"/>
  <c r="O3475" i="8"/>
  <c r="P3475" i="8"/>
  <c r="Q3475" i="8" s="1"/>
  <c r="K3476" i="8"/>
  <c r="L3476" i="8"/>
  <c r="M3476" i="8"/>
  <c r="N3476" i="8"/>
  <c r="O3476" i="8"/>
  <c r="P3476" i="8"/>
  <c r="Q3476" i="8"/>
  <c r="K3477" i="8"/>
  <c r="L3477" i="8"/>
  <c r="M3477" i="8"/>
  <c r="N3477" i="8"/>
  <c r="O3477" i="8"/>
  <c r="P3477" i="8"/>
  <c r="Q3477" i="8" s="1"/>
  <c r="K3478" i="8"/>
  <c r="L3478" i="8"/>
  <c r="M3478" i="8"/>
  <c r="N3478" i="8"/>
  <c r="O3478" i="8"/>
  <c r="P3478" i="8"/>
  <c r="Q3478" i="8" s="1"/>
  <c r="K3479" i="8"/>
  <c r="L3479" i="8"/>
  <c r="M3479" i="8"/>
  <c r="N3479" i="8"/>
  <c r="O3479" i="8"/>
  <c r="P3479" i="8"/>
  <c r="Q3479" i="8" s="1"/>
  <c r="K3480" i="8"/>
  <c r="L3480" i="8"/>
  <c r="M3480" i="8"/>
  <c r="N3480" i="8"/>
  <c r="O3480" i="8"/>
  <c r="P3480" i="8"/>
  <c r="Q3480" i="8"/>
  <c r="K3481" i="8"/>
  <c r="L3481" i="8"/>
  <c r="M3481" i="8"/>
  <c r="N3481" i="8"/>
  <c r="O3481" i="8"/>
  <c r="P3481" i="8"/>
  <c r="Q3481" i="8" s="1"/>
  <c r="K3482" i="8"/>
  <c r="L3482" i="8"/>
  <c r="M3482" i="8"/>
  <c r="N3482" i="8"/>
  <c r="O3482" i="8"/>
  <c r="P3482" i="8"/>
  <c r="Q3482" i="8" s="1"/>
  <c r="K3483" i="8"/>
  <c r="L3483" i="8"/>
  <c r="M3483" i="8"/>
  <c r="N3483" i="8"/>
  <c r="O3483" i="8"/>
  <c r="P3483" i="8"/>
  <c r="Q3483" i="8" s="1"/>
  <c r="K3484" i="8"/>
  <c r="L3484" i="8"/>
  <c r="M3484" i="8"/>
  <c r="N3484" i="8"/>
  <c r="O3484" i="8"/>
  <c r="P3484" i="8"/>
  <c r="Q3484" i="8" s="1"/>
  <c r="K3485" i="8"/>
  <c r="L3485" i="8"/>
  <c r="M3485" i="8"/>
  <c r="N3485" i="8"/>
  <c r="O3485" i="8"/>
  <c r="P3485" i="8"/>
  <c r="Q3485" i="8" s="1"/>
  <c r="K3486" i="8"/>
  <c r="L3486" i="8"/>
  <c r="M3486" i="8"/>
  <c r="N3486" i="8"/>
  <c r="O3486" i="8"/>
  <c r="P3486" i="8"/>
  <c r="Q3486" i="8"/>
  <c r="K3487" i="8"/>
  <c r="L3487" i="8"/>
  <c r="M3487" i="8"/>
  <c r="N3487" i="8"/>
  <c r="O3487" i="8"/>
  <c r="P3487" i="8"/>
  <c r="Q3487" i="8" s="1"/>
  <c r="K3488" i="8"/>
  <c r="L3488" i="8"/>
  <c r="M3488" i="8"/>
  <c r="N3488" i="8"/>
  <c r="O3488" i="8"/>
  <c r="P3488" i="8"/>
  <c r="Q3488" i="8" s="1"/>
  <c r="K3489" i="8"/>
  <c r="L3489" i="8"/>
  <c r="M3489" i="8"/>
  <c r="N3489" i="8"/>
  <c r="O3489" i="8"/>
  <c r="P3489" i="8"/>
  <c r="Q3489" i="8" s="1"/>
  <c r="K3490" i="8"/>
  <c r="L3490" i="8"/>
  <c r="M3490" i="8"/>
  <c r="N3490" i="8"/>
  <c r="O3490" i="8"/>
  <c r="P3490" i="8"/>
  <c r="Q3490" i="8" s="1"/>
  <c r="K3491" i="8"/>
  <c r="L3491" i="8"/>
  <c r="M3491" i="8"/>
  <c r="N3491" i="8"/>
  <c r="O3491" i="8"/>
  <c r="P3491" i="8"/>
  <c r="Q3491" i="8" s="1"/>
  <c r="K3492" i="8"/>
  <c r="L3492" i="8"/>
  <c r="M3492" i="8"/>
  <c r="N3492" i="8"/>
  <c r="O3492" i="8"/>
  <c r="P3492" i="8"/>
  <c r="Q3492" i="8"/>
  <c r="K3493" i="8"/>
  <c r="L3493" i="8"/>
  <c r="M3493" i="8"/>
  <c r="N3493" i="8"/>
  <c r="O3493" i="8"/>
  <c r="P3493" i="8"/>
  <c r="Q3493" i="8" s="1"/>
  <c r="K3494" i="8"/>
  <c r="L3494" i="8"/>
  <c r="M3494" i="8"/>
  <c r="N3494" i="8"/>
  <c r="O3494" i="8"/>
  <c r="P3494" i="8"/>
  <c r="Q3494" i="8" s="1"/>
  <c r="K3495" i="8"/>
  <c r="L3495" i="8"/>
  <c r="M3495" i="8"/>
  <c r="N3495" i="8"/>
  <c r="O3495" i="8"/>
  <c r="P3495" i="8"/>
  <c r="Q3495" i="8" s="1"/>
  <c r="K3496" i="8"/>
  <c r="L3496" i="8"/>
  <c r="M3496" i="8"/>
  <c r="N3496" i="8"/>
  <c r="O3496" i="8"/>
  <c r="P3496" i="8"/>
  <c r="Q3496" i="8"/>
  <c r="K3497" i="8"/>
  <c r="L3497" i="8"/>
  <c r="M3497" i="8"/>
  <c r="N3497" i="8"/>
  <c r="O3497" i="8"/>
  <c r="P3497" i="8"/>
  <c r="Q3497" i="8" s="1"/>
  <c r="K3498" i="8"/>
  <c r="L3498" i="8"/>
  <c r="M3498" i="8"/>
  <c r="N3498" i="8"/>
  <c r="O3498" i="8"/>
  <c r="P3498" i="8"/>
  <c r="Q3498" i="8" s="1"/>
  <c r="K3499" i="8"/>
  <c r="L3499" i="8"/>
  <c r="M3499" i="8"/>
  <c r="N3499" i="8"/>
  <c r="O3499" i="8"/>
  <c r="P3499" i="8"/>
  <c r="Q3499" i="8" s="1"/>
  <c r="K3500" i="8"/>
  <c r="L3500" i="8"/>
  <c r="M3500" i="8"/>
  <c r="N3500" i="8"/>
  <c r="O3500" i="8"/>
  <c r="P3500" i="8"/>
  <c r="Q3500" i="8" s="1"/>
  <c r="K3501" i="8"/>
  <c r="L3501" i="8"/>
  <c r="M3501" i="8"/>
  <c r="N3501" i="8"/>
  <c r="O3501" i="8"/>
  <c r="P3501" i="8"/>
  <c r="Q3501" i="8" s="1"/>
  <c r="K3502" i="8"/>
  <c r="L3502" i="8"/>
  <c r="M3502" i="8"/>
  <c r="N3502" i="8"/>
  <c r="O3502" i="8"/>
  <c r="P3502" i="8"/>
  <c r="Q3502" i="8"/>
  <c r="K3503" i="8"/>
  <c r="L3503" i="8"/>
  <c r="M3503" i="8"/>
  <c r="N3503" i="8"/>
  <c r="O3503" i="8"/>
  <c r="P3503" i="8"/>
  <c r="Q3503" i="8" s="1"/>
  <c r="K3504" i="8"/>
  <c r="L3504" i="8"/>
  <c r="M3504" i="8"/>
  <c r="N3504" i="8"/>
  <c r="O3504" i="8"/>
  <c r="P3504" i="8"/>
  <c r="Q3504" i="8" s="1"/>
  <c r="K3505" i="8"/>
  <c r="L3505" i="8"/>
  <c r="M3505" i="8"/>
  <c r="N3505" i="8"/>
  <c r="O3505" i="8"/>
  <c r="P3505" i="8"/>
  <c r="Q3505" i="8" s="1"/>
  <c r="K3506" i="8"/>
  <c r="L3506" i="8"/>
  <c r="M3506" i="8"/>
  <c r="N3506" i="8"/>
  <c r="O3506" i="8"/>
  <c r="P3506" i="8"/>
  <c r="Q3506" i="8" s="1"/>
  <c r="K3507" i="8"/>
  <c r="L3507" i="8"/>
  <c r="M3507" i="8"/>
  <c r="N3507" i="8"/>
  <c r="O3507" i="8"/>
  <c r="P3507" i="8"/>
  <c r="Q3507" i="8" s="1"/>
  <c r="K3508" i="8"/>
  <c r="L3508" i="8"/>
  <c r="M3508" i="8"/>
  <c r="N3508" i="8"/>
  <c r="O3508" i="8"/>
  <c r="P3508" i="8"/>
  <c r="Q3508" i="8"/>
  <c r="K3509" i="8"/>
  <c r="L3509" i="8"/>
  <c r="M3509" i="8"/>
  <c r="N3509" i="8"/>
  <c r="O3509" i="8"/>
  <c r="P3509" i="8"/>
  <c r="Q3509" i="8" s="1"/>
  <c r="K3510" i="8"/>
  <c r="L3510" i="8"/>
  <c r="M3510" i="8"/>
  <c r="N3510" i="8"/>
  <c r="O3510" i="8"/>
  <c r="P3510" i="8"/>
  <c r="Q3510" i="8" s="1"/>
  <c r="K3511" i="8"/>
  <c r="L3511" i="8"/>
  <c r="M3511" i="8"/>
  <c r="N3511" i="8"/>
  <c r="O3511" i="8"/>
  <c r="P3511" i="8"/>
  <c r="Q3511" i="8" s="1"/>
  <c r="K3512" i="8"/>
  <c r="L3512" i="8"/>
  <c r="M3512" i="8"/>
  <c r="N3512" i="8"/>
  <c r="O3512" i="8"/>
  <c r="P3512" i="8"/>
  <c r="Q3512" i="8"/>
  <c r="K3513" i="8"/>
  <c r="L3513" i="8"/>
  <c r="M3513" i="8"/>
  <c r="N3513" i="8"/>
  <c r="O3513" i="8"/>
  <c r="P3513" i="8"/>
  <c r="Q3513" i="8" s="1"/>
  <c r="K3514" i="8"/>
  <c r="L3514" i="8"/>
  <c r="M3514" i="8"/>
  <c r="N3514" i="8"/>
  <c r="O3514" i="8"/>
  <c r="P3514" i="8"/>
  <c r="Q3514" i="8" s="1"/>
  <c r="K3515" i="8"/>
  <c r="L3515" i="8"/>
  <c r="M3515" i="8"/>
  <c r="N3515" i="8"/>
  <c r="O3515" i="8"/>
  <c r="P3515" i="8"/>
  <c r="Q3515" i="8" s="1"/>
  <c r="K3516" i="8"/>
  <c r="L3516" i="8"/>
  <c r="M3516" i="8"/>
  <c r="N3516" i="8"/>
  <c r="O3516" i="8"/>
  <c r="P3516" i="8"/>
  <c r="Q3516" i="8" s="1"/>
  <c r="K3517" i="8"/>
  <c r="L3517" i="8"/>
  <c r="M3517" i="8"/>
  <c r="N3517" i="8"/>
  <c r="O3517" i="8"/>
  <c r="P3517" i="8"/>
  <c r="Q3517" i="8" s="1"/>
  <c r="K3518" i="8"/>
  <c r="L3518" i="8"/>
  <c r="M3518" i="8"/>
  <c r="N3518" i="8"/>
  <c r="O3518" i="8"/>
  <c r="P3518" i="8"/>
  <c r="Q3518" i="8"/>
  <c r="K3519" i="8"/>
  <c r="L3519" i="8"/>
  <c r="M3519" i="8"/>
  <c r="N3519" i="8"/>
  <c r="O3519" i="8"/>
  <c r="P3519" i="8"/>
  <c r="Q3519" i="8" s="1"/>
  <c r="K3520" i="8"/>
  <c r="L3520" i="8"/>
  <c r="M3520" i="8"/>
  <c r="N3520" i="8"/>
  <c r="O3520" i="8"/>
  <c r="P3520" i="8"/>
  <c r="Q3520" i="8" s="1"/>
  <c r="K3521" i="8"/>
  <c r="L3521" i="8"/>
  <c r="M3521" i="8"/>
  <c r="N3521" i="8"/>
  <c r="O3521" i="8"/>
  <c r="P3521" i="8"/>
  <c r="Q3521" i="8" s="1"/>
  <c r="K3522" i="8"/>
  <c r="L3522" i="8"/>
  <c r="M3522" i="8"/>
  <c r="N3522" i="8"/>
  <c r="O3522" i="8"/>
  <c r="P3522" i="8"/>
  <c r="Q3522" i="8" s="1"/>
  <c r="K3523" i="8"/>
  <c r="L3523" i="8"/>
  <c r="M3523" i="8"/>
  <c r="N3523" i="8"/>
  <c r="O3523" i="8"/>
  <c r="P3523" i="8"/>
  <c r="Q3523" i="8" s="1"/>
  <c r="K3524" i="8"/>
  <c r="L3524" i="8"/>
  <c r="M3524" i="8"/>
  <c r="N3524" i="8"/>
  <c r="O3524" i="8"/>
  <c r="P3524" i="8"/>
  <c r="Q3524" i="8"/>
  <c r="K3525" i="8"/>
  <c r="L3525" i="8"/>
  <c r="M3525" i="8"/>
  <c r="N3525" i="8"/>
  <c r="O3525" i="8"/>
  <c r="P3525" i="8"/>
  <c r="Q3525" i="8" s="1"/>
  <c r="K3526" i="8"/>
  <c r="L3526" i="8"/>
  <c r="M3526" i="8"/>
  <c r="N3526" i="8"/>
  <c r="O3526" i="8"/>
  <c r="P3526" i="8"/>
  <c r="Q3526" i="8" s="1"/>
  <c r="K3527" i="8"/>
  <c r="L3527" i="8"/>
  <c r="M3527" i="8"/>
  <c r="N3527" i="8"/>
  <c r="O3527" i="8"/>
  <c r="P3527" i="8"/>
  <c r="Q3527" i="8" s="1"/>
  <c r="K3528" i="8"/>
  <c r="L3528" i="8"/>
  <c r="M3528" i="8"/>
  <c r="N3528" i="8"/>
  <c r="O3528" i="8"/>
  <c r="P3528" i="8"/>
  <c r="Q3528" i="8"/>
  <c r="K3529" i="8"/>
  <c r="L3529" i="8"/>
  <c r="M3529" i="8"/>
  <c r="N3529" i="8"/>
  <c r="O3529" i="8"/>
  <c r="P3529" i="8"/>
  <c r="Q3529" i="8" s="1"/>
  <c r="K3530" i="8"/>
  <c r="L3530" i="8"/>
  <c r="M3530" i="8"/>
  <c r="N3530" i="8"/>
  <c r="O3530" i="8"/>
  <c r="P3530" i="8"/>
  <c r="Q3530" i="8" s="1"/>
  <c r="K3531" i="8"/>
  <c r="L3531" i="8"/>
  <c r="M3531" i="8"/>
  <c r="N3531" i="8"/>
  <c r="O3531" i="8"/>
  <c r="P3531" i="8"/>
  <c r="Q3531" i="8" s="1"/>
  <c r="K3532" i="8"/>
  <c r="L3532" i="8"/>
  <c r="M3532" i="8"/>
  <c r="N3532" i="8"/>
  <c r="O3532" i="8"/>
  <c r="P3532" i="8"/>
  <c r="Q3532" i="8" s="1"/>
  <c r="K3533" i="8"/>
  <c r="L3533" i="8"/>
  <c r="M3533" i="8"/>
  <c r="N3533" i="8"/>
  <c r="O3533" i="8"/>
  <c r="P3533" i="8"/>
  <c r="Q3533" i="8" s="1"/>
  <c r="K3534" i="8"/>
  <c r="L3534" i="8"/>
  <c r="M3534" i="8"/>
  <c r="N3534" i="8"/>
  <c r="O3534" i="8"/>
  <c r="P3534" i="8"/>
  <c r="Q3534" i="8"/>
  <c r="K3535" i="8"/>
  <c r="L3535" i="8"/>
  <c r="M3535" i="8"/>
  <c r="N3535" i="8"/>
  <c r="O3535" i="8"/>
  <c r="P3535" i="8"/>
  <c r="Q3535" i="8" s="1"/>
  <c r="K3536" i="8"/>
  <c r="L3536" i="8"/>
  <c r="M3536" i="8"/>
  <c r="N3536" i="8"/>
  <c r="O3536" i="8"/>
  <c r="P3536" i="8"/>
  <c r="Q3536" i="8" s="1"/>
  <c r="K3537" i="8"/>
  <c r="L3537" i="8"/>
  <c r="M3537" i="8"/>
  <c r="N3537" i="8"/>
  <c r="O3537" i="8"/>
  <c r="P3537" i="8"/>
  <c r="Q3537" i="8" s="1"/>
  <c r="K3538" i="8"/>
  <c r="L3538" i="8"/>
  <c r="M3538" i="8"/>
  <c r="N3538" i="8"/>
  <c r="O3538" i="8"/>
  <c r="P3538" i="8"/>
  <c r="Q3538" i="8" s="1"/>
  <c r="K3539" i="8"/>
  <c r="L3539" i="8"/>
  <c r="M3539" i="8"/>
  <c r="N3539" i="8"/>
  <c r="O3539" i="8"/>
  <c r="P3539" i="8"/>
  <c r="Q3539" i="8" s="1"/>
  <c r="K3540" i="8"/>
  <c r="L3540" i="8"/>
  <c r="M3540" i="8"/>
  <c r="N3540" i="8"/>
  <c r="O3540" i="8"/>
  <c r="P3540" i="8"/>
  <c r="Q3540" i="8"/>
  <c r="K3541" i="8"/>
  <c r="L3541" i="8"/>
  <c r="M3541" i="8"/>
  <c r="N3541" i="8"/>
  <c r="O3541" i="8"/>
  <c r="P3541" i="8"/>
  <c r="Q3541" i="8" s="1"/>
  <c r="K3542" i="8"/>
  <c r="L3542" i="8"/>
  <c r="M3542" i="8"/>
  <c r="N3542" i="8"/>
  <c r="O3542" i="8"/>
  <c r="P3542" i="8"/>
  <c r="Q3542" i="8" s="1"/>
  <c r="K3543" i="8"/>
  <c r="L3543" i="8"/>
  <c r="M3543" i="8"/>
  <c r="N3543" i="8"/>
  <c r="O3543" i="8"/>
  <c r="P3543" i="8"/>
  <c r="Q3543" i="8" s="1"/>
  <c r="K3544" i="8"/>
  <c r="L3544" i="8"/>
  <c r="M3544" i="8"/>
  <c r="N3544" i="8"/>
  <c r="O3544" i="8"/>
  <c r="P3544" i="8"/>
  <c r="Q3544" i="8"/>
  <c r="K3545" i="8"/>
  <c r="L3545" i="8"/>
  <c r="M3545" i="8"/>
  <c r="N3545" i="8"/>
  <c r="O3545" i="8"/>
  <c r="P3545" i="8"/>
  <c r="Q3545" i="8" s="1"/>
  <c r="K3546" i="8"/>
  <c r="L3546" i="8"/>
  <c r="M3546" i="8"/>
  <c r="N3546" i="8"/>
  <c r="O3546" i="8"/>
  <c r="P3546" i="8"/>
  <c r="Q3546" i="8" s="1"/>
  <c r="K3547" i="8"/>
  <c r="L3547" i="8"/>
  <c r="M3547" i="8"/>
  <c r="N3547" i="8"/>
  <c r="O3547" i="8"/>
  <c r="P3547" i="8"/>
  <c r="Q3547" i="8" s="1"/>
  <c r="K3548" i="8"/>
  <c r="L3548" i="8"/>
  <c r="M3548" i="8"/>
  <c r="N3548" i="8"/>
  <c r="O3548" i="8"/>
  <c r="P3548" i="8"/>
  <c r="Q3548" i="8"/>
  <c r="K3549" i="8"/>
  <c r="L3549" i="8"/>
  <c r="M3549" i="8"/>
  <c r="N3549" i="8"/>
  <c r="O3549" i="8"/>
  <c r="P3549" i="8"/>
  <c r="Q3549" i="8" s="1"/>
  <c r="K3550" i="8"/>
  <c r="L3550" i="8"/>
  <c r="M3550" i="8"/>
  <c r="N3550" i="8"/>
  <c r="O3550" i="8"/>
  <c r="P3550" i="8"/>
  <c r="Q3550" i="8" s="1"/>
  <c r="K3551" i="8"/>
  <c r="L3551" i="8"/>
  <c r="M3551" i="8"/>
  <c r="N3551" i="8"/>
  <c r="O3551" i="8"/>
  <c r="P3551" i="8"/>
  <c r="Q3551" i="8" s="1"/>
  <c r="K3552" i="8"/>
  <c r="L3552" i="8"/>
  <c r="M3552" i="8"/>
  <c r="N3552" i="8"/>
  <c r="O3552" i="8"/>
  <c r="P3552" i="8"/>
  <c r="Q3552" i="8"/>
  <c r="K3553" i="8"/>
  <c r="L3553" i="8"/>
  <c r="M3553" i="8"/>
  <c r="N3553" i="8"/>
  <c r="O3553" i="8"/>
  <c r="P3553" i="8"/>
  <c r="Q3553" i="8" s="1"/>
  <c r="K3554" i="8"/>
  <c r="L3554" i="8"/>
  <c r="M3554" i="8"/>
  <c r="N3554" i="8"/>
  <c r="O3554" i="8"/>
  <c r="P3554" i="8"/>
  <c r="Q3554" i="8" s="1"/>
  <c r="K3555" i="8"/>
  <c r="L3555" i="8"/>
  <c r="M3555" i="8"/>
  <c r="N3555" i="8"/>
  <c r="O3555" i="8"/>
  <c r="P3555" i="8"/>
  <c r="Q3555" i="8" s="1"/>
  <c r="K3556" i="8"/>
  <c r="L3556" i="8"/>
  <c r="M3556" i="8"/>
  <c r="N3556" i="8"/>
  <c r="O3556" i="8"/>
  <c r="P3556" i="8"/>
  <c r="Q3556" i="8"/>
  <c r="K3557" i="8"/>
  <c r="L3557" i="8"/>
  <c r="M3557" i="8"/>
  <c r="N3557" i="8"/>
  <c r="O3557" i="8"/>
  <c r="P3557" i="8"/>
  <c r="Q3557" i="8" s="1"/>
  <c r="K3558" i="8"/>
  <c r="L3558" i="8"/>
  <c r="M3558" i="8"/>
  <c r="N3558" i="8"/>
  <c r="O3558" i="8"/>
  <c r="P3558" i="8"/>
  <c r="Q3558" i="8" s="1"/>
  <c r="K3559" i="8"/>
  <c r="L3559" i="8"/>
  <c r="M3559" i="8"/>
  <c r="N3559" i="8"/>
  <c r="O3559" i="8"/>
  <c r="P3559" i="8"/>
  <c r="Q3559" i="8" s="1"/>
  <c r="K3560" i="8"/>
  <c r="L3560" i="8"/>
  <c r="M3560" i="8"/>
  <c r="N3560" i="8"/>
  <c r="O3560" i="8"/>
  <c r="P3560" i="8"/>
  <c r="Q3560" i="8"/>
  <c r="K3561" i="8"/>
  <c r="L3561" i="8"/>
  <c r="M3561" i="8"/>
  <c r="N3561" i="8"/>
  <c r="O3561" i="8"/>
  <c r="P3561" i="8"/>
  <c r="Q3561" i="8" s="1"/>
  <c r="K3562" i="8"/>
  <c r="L3562" i="8"/>
  <c r="M3562" i="8"/>
  <c r="N3562" i="8"/>
  <c r="O3562" i="8"/>
  <c r="P3562" i="8"/>
  <c r="Q3562" i="8" s="1"/>
  <c r="K3563" i="8"/>
  <c r="L3563" i="8"/>
  <c r="M3563" i="8"/>
  <c r="N3563" i="8"/>
  <c r="O3563" i="8"/>
  <c r="P3563" i="8"/>
  <c r="Q3563" i="8" s="1"/>
  <c r="K3564" i="8"/>
  <c r="L3564" i="8"/>
  <c r="M3564" i="8"/>
  <c r="N3564" i="8"/>
  <c r="O3564" i="8"/>
  <c r="P3564" i="8"/>
  <c r="Q3564" i="8" s="1"/>
  <c r="K3565" i="8"/>
  <c r="L3565" i="8"/>
  <c r="M3565" i="8"/>
  <c r="N3565" i="8"/>
  <c r="O3565" i="8"/>
  <c r="P3565" i="8"/>
  <c r="Q3565" i="8" s="1"/>
  <c r="K3566" i="8"/>
  <c r="L3566" i="8"/>
  <c r="M3566" i="8"/>
  <c r="N3566" i="8"/>
  <c r="O3566" i="8"/>
  <c r="P3566" i="8"/>
  <c r="Q3566" i="8"/>
  <c r="K3567" i="8"/>
  <c r="L3567" i="8"/>
  <c r="M3567" i="8"/>
  <c r="N3567" i="8"/>
  <c r="O3567" i="8"/>
  <c r="P3567" i="8"/>
  <c r="Q3567" i="8" s="1"/>
  <c r="K3568" i="8"/>
  <c r="L3568" i="8"/>
  <c r="M3568" i="8"/>
  <c r="N3568" i="8"/>
  <c r="O3568" i="8"/>
  <c r="P3568" i="8"/>
  <c r="Q3568" i="8" s="1"/>
  <c r="K3569" i="8"/>
  <c r="L3569" i="8"/>
  <c r="M3569" i="8"/>
  <c r="N3569" i="8"/>
  <c r="O3569" i="8"/>
  <c r="P3569" i="8"/>
  <c r="Q3569" i="8"/>
  <c r="K3570" i="8"/>
  <c r="L3570" i="8"/>
  <c r="M3570" i="8"/>
  <c r="N3570" i="8"/>
  <c r="O3570" i="8"/>
  <c r="P3570" i="8"/>
  <c r="Q3570" i="8" s="1"/>
  <c r="K3571" i="8"/>
  <c r="L3571" i="8"/>
  <c r="M3571" i="8"/>
  <c r="N3571" i="8"/>
  <c r="O3571" i="8"/>
  <c r="P3571" i="8"/>
  <c r="Q3571" i="8" s="1"/>
  <c r="K3572" i="8"/>
  <c r="L3572" i="8"/>
  <c r="M3572" i="8"/>
  <c r="N3572" i="8"/>
  <c r="O3572" i="8"/>
  <c r="P3572" i="8"/>
  <c r="Q3572" i="8" s="1"/>
  <c r="K3573" i="8"/>
  <c r="L3573" i="8"/>
  <c r="M3573" i="8"/>
  <c r="N3573" i="8"/>
  <c r="O3573" i="8"/>
  <c r="P3573" i="8"/>
  <c r="Q3573" i="8"/>
  <c r="K3574" i="8"/>
  <c r="L3574" i="8"/>
  <c r="M3574" i="8"/>
  <c r="N3574" i="8"/>
  <c r="O3574" i="8"/>
  <c r="P3574" i="8"/>
  <c r="Q3574" i="8" s="1"/>
  <c r="K3575" i="8"/>
  <c r="L3575" i="8"/>
  <c r="M3575" i="8"/>
  <c r="N3575" i="8"/>
  <c r="O3575" i="8"/>
  <c r="P3575" i="8"/>
  <c r="Q3575" i="8" s="1"/>
  <c r="K3576" i="8"/>
  <c r="L3576" i="8"/>
  <c r="M3576" i="8"/>
  <c r="N3576" i="8"/>
  <c r="O3576" i="8"/>
  <c r="P3576" i="8"/>
  <c r="Q3576" i="8"/>
  <c r="K3577" i="8"/>
  <c r="L3577" i="8"/>
  <c r="M3577" i="8"/>
  <c r="N3577" i="8"/>
  <c r="O3577" i="8"/>
  <c r="P3577" i="8"/>
  <c r="Q3577" i="8" s="1"/>
  <c r="K3578" i="8"/>
  <c r="L3578" i="8"/>
  <c r="M3578" i="8"/>
  <c r="N3578" i="8"/>
  <c r="O3578" i="8"/>
  <c r="P3578" i="8"/>
  <c r="Q3578" i="8" s="1"/>
  <c r="K3579" i="8"/>
  <c r="L3579" i="8"/>
  <c r="M3579" i="8"/>
  <c r="N3579" i="8"/>
  <c r="O3579" i="8"/>
  <c r="P3579" i="8"/>
  <c r="Q3579" i="8" s="1"/>
  <c r="K3580" i="8"/>
  <c r="L3580" i="8"/>
  <c r="M3580" i="8"/>
  <c r="N3580" i="8"/>
  <c r="O3580" i="8"/>
  <c r="P3580" i="8"/>
  <c r="Q3580" i="8"/>
  <c r="K3581" i="8"/>
  <c r="L3581" i="8"/>
  <c r="M3581" i="8"/>
  <c r="N3581" i="8"/>
  <c r="O3581" i="8"/>
  <c r="P3581" i="8"/>
  <c r="Q3581" i="8" s="1"/>
  <c r="K3582" i="8"/>
  <c r="L3582" i="8"/>
  <c r="M3582" i="8"/>
  <c r="N3582" i="8"/>
  <c r="O3582" i="8"/>
  <c r="P3582" i="8"/>
  <c r="Q3582" i="8"/>
  <c r="K3583" i="8"/>
  <c r="L3583" i="8"/>
  <c r="M3583" i="8"/>
  <c r="N3583" i="8"/>
  <c r="O3583" i="8"/>
  <c r="P3583" i="8"/>
  <c r="Q3583" i="8" s="1"/>
  <c r="K3584" i="8"/>
  <c r="L3584" i="8"/>
  <c r="M3584" i="8"/>
  <c r="N3584" i="8"/>
  <c r="O3584" i="8"/>
  <c r="P3584" i="8"/>
  <c r="Q3584" i="8" s="1"/>
  <c r="K3585" i="8"/>
  <c r="L3585" i="8"/>
  <c r="M3585" i="8"/>
  <c r="N3585" i="8"/>
  <c r="O3585" i="8"/>
  <c r="P3585" i="8"/>
  <c r="Q3585" i="8"/>
  <c r="K3586" i="8"/>
  <c r="L3586" i="8"/>
  <c r="M3586" i="8"/>
  <c r="N3586" i="8"/>
  <c r="O3586" i="8"/>
  <c r="P3586" i="8"/>
  <c r="Q3586" i="8" s="1"/>
  <c r="K3587" i="8"/>
  <c r="L3587" i="8"/>
  <c r="M3587" i="8"/>
  <c r="N3587" i="8"/>
  <c r="O3587" i="8"/>
  <c r="P3587" i="8"/>
  <c r="Q3587" i="8" s="1"/>
  <c r="K3588" i="8"/>
  <c r="L3588" i="8"/>
  <c r="M3588" i="8"/>
  <c r="N3588" i="8"/>
  <c r="O3588" i="8"/>
  <c r="P3588" i="8"/>
  <c r="Q3588" i="8" s="1"/>
  <c r="K3589" i="8"/>
  <c r="L3589" i="8"/>
  <c r="M3589" i="8"/>
  <c r="N3589" i="8"/>
  <c r="O3589" i="8"/>
  <c r="P3589" i="8"/>
  <c r="Q3589" i="8"/>
  <c r="K3590" i="8"/>
  <c r="L3590" i="8"/>
  <c r="M3590" i="8"/>
  <c r="N3590" i="8"/>
  <c r="O3590" i="8"/>
  <c r="P3590" i="8"/>
  <c r="Q3590" i="8" s="1"/>
  <c r="K3591" i="8"/>
  <c r="L3591" i="8"/>
  <c r="M3591" i="8"/>
  <c r="N3591" i="8"/>
  <c r="O3591" i="8"/>
  <c r="P3591" i="8"/>
  <c r="Q3591" i="8" s="1"/>
  <c r="K3592" i="8"/>
  <c r="L3592" i="8"/>
  <c r="M3592" i="8"/>
  <c r="N3592" i="8"/>
  <c r="O3592" i="8"/>
  <c r="P3592" i="8"/>
  <c r="Q3592" i="8"/>
  <c r="K3593" i="8"/>
  <c r="L3593" i="8"/>
  <c r="M3593" i="8"/>
  <c r="N3593" i="8"/>
  <c r="O3593" i="8"/>
  <c r="P3593" i="8"/>
  <c r="Q3593" i="8" s="1"/>
  <c r="K3594" i="8"/>
  <c r="L3594" i="8"/>
  <c r="M3594" i="8"/>
  <c r="N3594" i="8"/>
  <c r="O3594" i="8"/>
  <c r="P3594" i="8"/>
  <c r="Q3594" i="8" s="1"/>
  <c r="K3595" i="8"/>
  <c r="L3595" i="8"/>
  <c r="M3595" i="8"/>
  <c r="N3595" i="8"/>
  <c r="O3595" i="8"/>
  <c r="P3595" i="8"/>
  <c r="Q3595" i="8" s="1"/>
  <c r="K3596" i="8"/>
  <c r="L3596" i="8"/>
  <c r="M3596" i="8"/>
  <c r="N3596" i="8"/>
  <c r="O3596" i="8"/>
  <c r="P3596" i="8"/>
  <c r="Q3596" i="8"/>
  <c r="K3597" i="8"/>
  <c r="L3597" i="8"/>
  <c r="M3597" i="8"/>
  <c r="N3597" i="8"/>
  <c r="O3597" i="8"/>
  <c r="P3597" i="8"/>
  <c r="Q3597" i="8" s="1"/>
  <c r="K3598" i="8"/>
  <c r="L3598" i="8"/>
  <c r="M3598" i="8"/>
  <c r="N3598" i="8"/>
  <c r="O3598" i="8"/>
  <c r="P3598" i="8"/>
  <c r="Q3598" i="8"/>
  <c r="K3599" i="8"/>
  <c r="L3599" i="8"/>
  <c r="M3599" i="8"/>
  <c r="N3599" i="8"/>
  <c r="O3599" i="8"/>
  <c r="P3599" i="8"/>
  <c r="Q3599" i="8" s="1"/>
  <c r="K3600" i="8"/>
  <c r="L3600" i="8"/>
  <c r="M3600" i="8"/>
  <c r="N3600" i="8"/>
  <c r="O3600" i="8"/>
  <c r="P3600" i="8"/>
  <c r="Q3600" i="8" s="1"/>
  <c r="K3601" i="8"/>
  <c r="L3601" i="8"/>
  <c r="M3601" i="8"/>
  <c r="N3601" i="8"/>
  <c r="O3601" i="8"/>
  <c r="P3601" i="8"/>
  <c r="Q3601" i="8"/>
  <c r="K3602" i="8"/>
  <c r="L3602" i="8"/>
  <c r="M3602" i="8"/>
  <c r="N3602" i="8"/>
  <c r="O3602" i="8"/>
  <c r="P3602" i="8"/>
  <c r="Q3602" i="8" s="1"/>
  <c r="K3603" i="8"/>
  <c r="L3603" i="8"/>
  <c r="M3603" i="8"/>
  <c r="N3603" i="8"/>
  <c r="O3603" i="8"/>
  <c r="P3603" i="8"/>
  <c r="Q3603" i="8" s="1"/>
  <c r="K3604" i="8"/>
  <c r="L3604" i="8"/>
  <c r="M3604" i="8"/>
  <c r="N3604" i="8"/>
  <c r="O3604" i="8"/>
  <c r="P3604" i="8"/>
  <c r="Q3604" i="8" s="1"/>
  <c r="K3605" i="8"/>
  <c r="L3605" i="8"/>
  <c r="M3605" i="8"/>
  <c r="N3605" i="8"/>
  <c r="O3605" i="8"/>
  <c r="P3605" i="8"/>
  <c r="Q3605" i="8"/>
  <c r="K3606" i="8"/>
  <c r="L3606" i="8"/>
  <c r="M3606" i="8"/>
  <c r="N3606" i="8"/>
  <c r="O3606" i="8"/>
  <c r="P3606" i="8"/>
  <c r="Q3606" i="8" s="1"/>
  <c r="K3607" i="8"/>
  <c r="L3607" i="8"/>
  <c r="M3607" i="8"/>
  <c r="N3607" i="8"/>
  <c r="O3607" i="8"/>
  <c r="P3607" i="8"/>
  <c r="Q3607" i="8" s="1"/>
  <c r="K3608" i="8"/>
  <c r="L3608" i="8"/>
  <c r="M3608" i="8"/>
  <c r="N3608" i="8"/>
  <c r="O3608" i="8"/>
  <c r="P3608" i="8"/>
  <c r="Q3608" i="8"/>
  <c r="K3609" i="8"/>
  <c r="L3609" i="8"/>
  <c r="M3609" i="8"/>
  <c r="N3609" i="8"/>
  <c r="O3609" i="8"/>
  <c r="P3609" i="8"/>
  <c r="Q3609" i="8" s="1"/>
  <c r="K3610" i="8"/>
  <c r="L3610" i="8"/>
  <c r="M3610" i="8"/>
  <c r="N3610" i="8"/>
  <c r="O3610" i="8"/>
  <c r="P3610" i="8"/>
  <c r="Q3610" i="8" s="1"/>
  <c r="K3611" i="8"/>
  <c r="L3611" i="8"/>
  <c r="M3611" i="8"/>
  <c r="N3611" i="8"/>
  <c r="O3611" i="8"/>
  <c r="P3611" i="8"/>
  <c r="Q3611" i="8" s="1"/>
  <c r="K3612" i="8"/>
  <c r="L3612" i="8"/>
  <c r="M3612" i="8"/>
  <c r="N3612" i="8"/>
  <c r="O3612" i="8"/>
  <c r="P3612" i="8"/>
  <c r="Q3612" i="8"/>
  <c r="K3613" i="8"/>
  <c r="L3613" i="8"/>
  <c r="M3613" i="8"/>
  <c r="N3613" i="8"/>
  <c r="O3613" i="8"/>
  <c r="P3613" i="8"/>
  <c r="Q3613" i="8" s="1"/>
  <c r="K3614" i="8"/>
  <c r="L3614" i="8"/>
  <c r="M3614" i="8"/>
  <c r="N3614" i="8"/>
  <c r="O3614" i="8"/>
  <c r="P3614" i="8"/>
  <c r="Q3614" i="8"/>
  <c r="K3615" i="8"/>
  <c r="L3615" i="8"/>
  <c r="M3615" i="8"/>
  <c r="N3615" i="8"/>
  <c r="O3615" i="8"/>
  <c r="P3615" i="8"/>
  <c r="Q3615" i="8" s="1"/>
  <c r="K3616" i="8"/>
  <c r="L3616" i="8"/>
  <c r="M3616" i="8"/>
  <c r="N3616" i="8"/>
  <c r="O3616" i="8"/>
  <c r="P3616" i="8"/>
  <c r="Q3616" i="8" s="1"/>
  <c r="K3617" i="8"/>
  <c r="L3617" i="8"/>
  <c r="M3617" i="8"/>
  <c r="N3617" i="8"/>
  <c r="O3617" i="8"/>
  <c r="P3617" i="8"/>
  <c r="Q3617" i="8"/>
  <c r="K3618" i="8"/>
  <c r="L3618" i="8"/>
  <c r="M3618" i="8"/>
  <c r="N3618" i="8"/>
  <c r="O3618" i="8"/>
  <c r="P3618" i="8"/>
  <c r="Q3618" i="8" s="1"/>
  <c r="K3619" i="8"/>
  <c r="L3619" i="8"/>
  <c r="M3619" i="8"/>
  <c r="N3619" i="8"/>
  <c r="O3619" i="8"/>
  <c r="P3619" i="8"/>
  <c r="Q3619" i="8" s="1"/>
  <c r="K3620" i="8"/>
  <c r="L3620" i="8"/>
  <c r="M3620" i="8"/>
  <c r="N3620" i="8"/>
  <c r="O3620" i="8"/>
  <c r="P3620" i="8"/>
  <c r="Q3620" i="8" s="1"/>
  <c r="K3621" i="8"/>
  <c r="L3621" i="8"/>
  <c r="M3621" i="8"/>
  <c r="N3621" i="8"/>
  <c r="O3621" i="8"/>
  <c r="P3621" i="8"/>
  <c r="Q3621" i="8"/>
  <c r="K3622" i="8"/>
  <c r="L3622" i="8"/>
  <c r="M3622" i="8"/>
  <c r="N3622" i="8"/>
  <c r="O3622" i="8"/>
  <c r="P3622" i="8"/>
  <c r="Q3622" i="8" s="1"/>
  <c r="K3623" i="8"/>
  <c r="L3623" i="8"/>
  <c r="M3623" i="8"/>
  <c r="N3623" i="8"/>
  <c r="O3623" i="8"/>
  <c r="P3623" i="8"/>
  <c r="Q3623" i="8" s="1"/>
  <c r="K3624" i="8"/>
  <c r="L3624" i="8"/>
  <c r="M3624" i="8"/>
  <c r="N3624" i="8"/>
  <c r="O3624" i="8"/>
  <c r="P3624" i="8"/>
  <c r="Q3624" i="8"/>
  <c r="K3625" i="8"/>
  <c r="L3625" i="8"/>
  <c r="M3625" i="8"/>
  <c r="N3625" i="8"/>
  <c r="O3625" i="8"/>
  <c r="P3625" i="8"/>
  <c r="Q3625" i="8" s="1"/>
  <c r="K3626" i="8"/>
  <c r="L3626" i="8"/>
  <c r="M3626" i="8"/>
  <c r="N3626" i="8"/>
  <c r="O3626" i="8"/>
  <c r="P3626" i="8"/>
  <c r="Q3626" i="8" s="1"/>
  <c r="K3627" i="8"/>
  <c r="L3627" i="8"/>
  <c r="M3627" i="8"/>
  <c r="N3627" i="8"/>
  <c r="O3627" i="8"/>
  <c r="P3627" i="8"/>
  <c r="Q3627" i="8" s="1"/>
  <c r="K3628" i="8"/>
  <c r="L3628" i="8"/>
  <c r="M3628" i="8"/>
  <c r="N3628" i="8"/>
  <c r="O3628" i="8"/>
  <c r="P3628" i="8"/>
  <c r="Q3628" i="8"/>
  <c r="K3629" i="8"/>
  <c r="L3629" i="8"/>
  <c r="M3629" i="8"/>
  <c r="N3629" i="8"/>
  <c r="O3629" i="8"/>
  <c r="P3629" i="8"/>
  <c r="Q3629" i="8" s="1"/>
  <c r="K3630" i="8"/>
  <c r="L3630" i="8"/>
  <c r="M3630" i="8"/>
  <c r="N3630" i="8"/>
  <c r="O3630" i="8"/>
  <c r="P3630" i="8"/>
  <c r="Q3630" i="8"/>
  <c r="K3631" i="8"/>
  <c r="L3631" i="8"/>
  <c r="M3631" i="8"/>
  <c r="N3631" i="8"/>
  <c r="O3631" i="8"/>
  <c r="P3631" i="8"/>
  <c r="Q3631" i="8" s="1"/>
  <c r="K3632" i="8"/>
  <c r="L3632" i="8"/>
  <c r="M3632" i="8"/>
  <c r="N3632" i="8"/>
  <c r="O3632" i="8"/>
  <c r="P3632" i="8"/>
  <c r="Q3632" i="8" s="1"/>
  <c r="K3633" i="8"/>
  <c r="L3633" i="8"/>
  <c r="M3633" i="8"/>
  <c r="N3633" i="8"/>
  <c r="O3633" i="8"/>
  <c r="P3633" i="8"/>
  <c r="Q3633" i="8"/>
  <c r="K3634" i="8"/>
  <c r="L3634" i="8"/>
  <c r="M3634" i="8"/>
  <c r="N3634" i="8"/>
  <c r="O3634" i="8"/>
  <c r="P3634" i="8"/>
  <c r="Q3634" i="8" s="1"/>
  <c r="K3635" i="8"/>
  <c r="L3635" i="8"/>
  <c r="M3635" i="8"/>
  <c r="N3635" i="8"/>
  <c r="O3635" i="8"/>
  <c r="P3635" i="8"/>
  <c r="Q3635" i="8" s="1"/>
  <c r="K3636" i="8"/>
  <c r="L3636" i="8"/>
  <c r="M3636" i="8"/>
  <c r="N3636" i="8"/>
  <c r="O3636" i="8"/>
  <c r="P3636" i="8"/>
  <c r="Q3636" i="8" s="1"/>
  <c r="K3637" i="8"/>
  <c r="L3637" i="8"/>
  <c r="M3637" i="8"/>
  <c r="N3637" i="8"/>
  <c r="O3637" i="8"/>
  <c r="P3637" i="8"/>
  <c r="Q3637" i="8"/>
  <c r="K3638" i="8"/>
  <c r="L3638" i="8"/>
  <c r="M3638" i="8"/>
  <c r="N3638" i="8"/>
  <c r="O3638" i="8"/>
  <c r="P3638" i="8"/>
  <c r="Q3638" i="8" s="1"/>
  <c r="K3639" i="8"/>
  <c r="L3639" i="8"/>
  <c r="M3639" i="8"/>
  <c r="N3639" i="8"/>
  <c r="O3639" i="8"/>
  <c r="P3639" i="8"/>
  <c r="Q3639" i="8" s="1"/>
  <c r="K3640" i="8"/>
  <c r="L3640" i="8"/>
  <c r="M3640" i="8"/>
  <c r="N3640" i="8"/>
  <c r="O3640" i="8"/>
  <c r="P3640" i="8"/>
  <c r="Q3640" i="8"/>
  <c r="K3641" i="8"/>
  <c r="L3641" i="8"/>
  <c r="M3641" i="8"/>
  <c r="N3641" i="8"/>
  <c r="O3641" i="8"/>
  <c r="P3641" i="8"/>
  <c r="Q3641" i="8" s="1"/>
  <c r="K3642" i="8"/>
  <c r="L3642" i="8"/>
  <c r="M3642" i="8"/>
  <c r="N3642" i="8"/>
  <c r="O3642" i="8"/>
  <c r="P3642" i="8"/>
  <c r="Q3642" i="8" s="1"/>
  <c r="K3643" i="8"/>
  <c r="L3643" i="8"/>
  <c r="M3643" i="8"/>
  <c r="N3643" i="8"/>
  <c r="O3643" i="8"/>
  <c r="P3643" i="8"/>
  <c r="Q3643" i="8" s="1"/>
  <c r="K3644" i="8"/>
  <c r="L3644" i="8"/>
  <c r="M3644" i="8"/>
  <c r="N3644" i="8"/>
  <c r="O3644" i="8"/>
  <c r="P3644" i="8"/>
  <c r="Q3644" i="8"/>
  <c r="K3645" i="8"/>
  <c r="L3645" i="8"/>
  <c r="M3645" i="8"/>
  <c r="N3645" i="8"/>
  <c r="O3645" i="8"/>
  <c r="P3645" i="8"/>
  <c r="Q3645" i="8" s="1"/>
  <c r="K3646" i="8"/>
  <c r="L3646" i="8"/>
  <c r="M3646" i="8"/>
  <c r="N3646" i="8"/>
  <c r="O3646" i="8"/>
  <c r="P3646" i="8"/>
  <c r="Q3646" i="8"/>
  <c r="K3647" i="8"/>
  <c r="L3647" i="8"/>
  <c r="M3647" i="8"/>
  <c r="N3647" i="8"/>
  <c r="O3647" i="8"/>
  <c r="P3647" i="8"/>
  <c r="Q3647" i="8" s="1"/>
  <c r="K3648" i="8"/>
  <c r="L3648" i="8"/>
  <c r="M3648" i="8"/>
  <c r="N3648" i="8"/>
  <c r="O3648" i="8"/>
  <c r="P3648" i="8"/>
  <c r="Q3648" i="8" s="1"/>
  <c r="K3649" i="8"/>
  <c r="L3649" i="8"/>
  <c r="M3649" i="8"/>
  <c r="N3649" i="8"/>
  <c r="O3649" i="8"/>
  <c r="P3649" i="8"/>
  <c r="Q3649" i="8"/>
  <c r="K3650" i="8"/>
  <c r="L3650" i="8"/>
  <c r="M3650" i="8"/>
  <c r="N3650" i="8"/>
  <c r="O3650" i="8"/>
  <c r="P3650" i="8"/>
  <c r="Q3650" i="8" s="1"/>
  <c r="K3651" i="8"/>
  <c r="L3651" i="8"/>
  <c r="M3651" i="8"/>
  <c r="N3651" i="8"/>
  <c r="O3651" i="8"/>
  <c r="P3651" i="8"/>
  <c r="Q3651" i="8" s="1"/>
  <c r="K3652" i="8"/>
  <c r="L3652" i="8"/>
  <c r="M3652" i="8"/>
  <c r="N3652" i="8"/>
  <c r="O3652" i="8"/>
  <c r="P3652" i="8"/>
  <c r="Q3652" i="8" s="1"/>
  <c r="K3653" i="8"/>
  <c r="L3653" i="8"/>
  <c r="M3653" i="8"/>
  <c r="N3653" i="8"/>
  <c r="O3653" i="8"/>
  <c r="P3653" i="8"/>
  <c r="Q3653" i="8"/>
  <c r="K3654" i="8"/>
  <c r="L3654" i="8"/>
  <c r="M3654" i="8"/>
  <c r="N3654" i="8"/>
  <c r="O3654" i="8"/>
  <c r="P3654" i="8"/>
  <c r="Q3654" i="8" s="1"/>
  <c r="K3655" i="8"/>
  <c r="L3655" i="8"/>
  <c r="M3655" i="8"/>
  <c r="N3655" i="8"/>
  <c r="O3655" i="8"/>
  <c r="P3655" i="8"/>
  <c r="Q3655" i="8" s="1"/>
  <c r="K3656" i="8"/>
  <c r="L3656" i="8"/>
  <c r="M3656" i="8"/>
  <c r="N3656" i="8"/>
  <c r="O3656" i="8"/>
  <c r="P3656" i="8"/>
  <c r="Q3656" i="8"/>
  <c r="K3657" i="8"/>
  <c r="L3657" i="8"/>
  <c r="M3657" i="8"/>
  <c r="N3657" i="8"/>
  <c r="O3657" i="8"/>
  <c r="P3657" i="8"/>
  <c r="Q3657" i="8" s="1"/>
  <c r="K3658" i="8"/>
  <c r="L3658" i="8"/>
  <c r="M3658" i="8"/>
  <c r="N3658" i="8"/>
  <c r="O3658" i="8"/>
  <c r="P3658" i="8"/>
  <c r="Q3658" i="8" s="1"/>
  <c r="K3659" i="8"/>
  <c r="L3659" i="8"/>
  <c r="M3659" i="8"/>
  <c r="N3659" i="8"/>
  <c r="O3659" i="8"/>
  <c r="P3659" i="8"/>
  <c r="Q3659" i="8" s="1"/>
  <c r="K3660" i="8"/>
  <c r="L3660" i="8"/>
  <c r="M3660" i="8"/>
  <c r="N3660" i="8"/>
  <c r="O3660" i="8"/>
  <c r="P3660" i="8"/>
  <c r="Q3660" i="8"/>
  <c r="K3661" i="8"/>
  <c r="L3661" i="8"/>
  <c r="M3661" i="8"/>
  <c r="N3661" i="8"/>
  <c r="O3661" i="8"/>
  <c r="P3661" i="8"/>
  <c r="Q3661" i="8" s="1"/>
  <c r="K3662" i="8"/>
  <c r="L3662" i="8"/>
  <c r="M3662" i="8"/>
  <c r="N3662" i="8"/>
  <c r="O3662" i="8"/>
  <c r="P3662" i="8"/>
  <c r="Q3662" i="8"/>
  <c r="K3663" i="8"/>
  <c r="L3663" i="8"/>
  <c r="M3663" i="8"/>
  <c r="N3663" i="8"/>
  <c r="O3663" i="8"/>
  <c r="P3663" i="8"/>
  <c r="Q3663" i="8" s="1"/>
  <c r="K3664" i="8"/>
  <c r="L3664" i="8"/>
  <c r="M3664" i="8"/>
  <c r="N3664" i="8"/>
  <c r="O3664" i="8"/>
  <c r="P3664" i="8"/>
  <c r="Q3664" i="8" s="1"/>
  <c r="K3665" i="8"/>
  <c r="L3665" i="8"/>
  <c r="M3665" i="8"/>
  <c r="N3665" i="8"/>
  <c r="O3665" i="8"/>
  <c r="P3665" i="8"/>
  <c r="Q3665" i="8"/>
  <c r="K3666" i="8"/>
  <c r="L3666" i="8"/>
  <c r="M3666" i="8"/>
  <c r="N3666" i="8"/>
  <c r="O3666" i="8"/>
  <c r="P3666" i="8"/>
  <c r="Q3666" i="8" s="1"/>
  <c r="K3667" i="8"/>
  <c r="L3667" i="8"/>
  <c r="M3667" i="8"/>
  <c r="N3667" i="8"/>
  <c r="O3667" i="8"/>
  <c r="P3667" i="8"/>
  <c r="Q3667" i="8" s="1"/>
  <c r="K3668" i="8"/>
  <c r="L3668" i="8"/>
  <c r="M3668" i="8"/>
  <c r="N3668" i="8"/>
  <c r="O3668" i="8"/>
  <c r="P3668" i="8"/>
  <c r="Q3668" i="8" s="1"/>
  <c r="K3669" i="8"/>
  <c r="L3669" i="8"/>
  <c r="M3669" i="8"/>
  <c r="N3669" i="8"/>
  <c r="O3669" i="8"/>
  <c r="P3669" i="8"/>
  <c r="Q3669" i="8"/>
  <c r="K3670" i="8"/>
  <c r="L3670" i="8"/>
  <c r="M3670" i="8"/>
  <c r="N3670" i="8"/>
  <c r="O3670" i="8"/>
  <c r="P3670" i="8"/>
  <c r="Q3670" i="8" s="1"/>
  <c r="K3671" i="8"/>
  <c r="L3671" i="8"/>
  <c r="M3671" i="8"/>
  <c r="N3671" i="8"/>
  <c r="O3671" i="8"/>
  <c r="P3671" i="8"/>
  <c r="Q3671" i="8" s="1"/>
  <c r="K3672" i="8"/>
  <c r="L3672" i="8"/>
  <c r="M3672" i="8"/>
  <c r="N3672" i="8"/>
  <c r="O3672" i="8"/>
  <c r="P3672" i="8"/>
  <c r="Q3672" i="8"/>
  <c r="K3673" i="8"/>
  <c r="L3673" i="8"/>
  <c r="M3673" i="8"/>
  <c r="N3673" i="8"/>
  <c r="O3673" i="8"/>
  <c r="P3673" i="8"/>
  <c r="Q3673" i="8" s="1"/>
  <c r="K3674" i="8"/>
  <c r="L3674" i="8"/>
  <c r="M3674" i="8"/>
  <c r="N3674" i="8"/>
  <c r="O3674" i="8"/>
  <c r="P3674" i="8"/>
  <c r="Q3674" i="8" s="1"/>
  <c r="K3675" i="8"/>
  <c r="L3675" i="8"/>
  <c r="M3675" i="8"/>
  <c r="N3675" i="8"/>
  <c r="O3675" i="8"/>
  <c r="P3675" i="8"/>
  <c r="Q3675" i="8" s="1"/>
  <c r="K3676" i="8"/>
  <c r="L3676" i="8"/>
  <c r="M3676" i="8"/>
  <c r="N3676" i="8"/>
  <c r="O3676" i="8"/>
  <c r="P3676" i="8"/>
  <c r="Q3676" i="8"/>
  <c r="K3677" i="8"/>
  <c r="L3677" i="8"/>
  <c r="M3677" i="8"/>
  <c r="N3677" i="8"/>
  <c r="O3677" i="8"/>
  <c r="P3677" i="8"/>
  <c r="Q3677" i="8" s="1"/>
  <c r="K3678" i="8"/>
  <c r="L3678" i="8"/>
  <c r="M3678" i="8"/>
  <c r="N3678" i="8"/>
  <c r="O3678" i="8"/>
  <c r="P3678" i="8"/>
  <c r="Q3678" i="8"/>
  <c r="K3679" i="8"/>
  <c r="L3679" i="8"/>
  <c r="M3679" i="8"/>
  <c r="N3679" i="8"/>
  <c r="O3679" i="8"/>
  <c r="P3679" i="8"/>
  <c r="Q3679" i="8" s="1"/>
  <c r="K3680" i="8"/>
  <c r="L3680" i="8"/>
  <c r="M3680" i="8"/>
  <c r="N3680" i="8"/>
  <c r="O3680" i="8"/>
  <c r="P3680" i="8"/>
  <c r="Q3680" i="8" s="1"/>
  <c r="K3681" i="8"/>
  <c r="L3681" i="8"/>
  <c r="M3681" i="8"/>
  <c r="N3681" i="8"/>
  <c r="O3681" i="8"/>
  <c r="P3681" i="8"/>
  <c r="Q3681" i="8"/>
  <c r="K3682" i="8"/>
  <c r="L3682" i="8"/>
  <c r="M3682" i="8"/>
  <c r="N3682" i="8"/>
  <c r="O3682" i="8"/>
  <c r="P3682" i="8"/>
  <c r="Q3682" i="8" s="1"/>
  <c r="K3683" i="8"/>
  <c r="L3683" i="8"/>
  <c r="M3683" i="8"/>
  <c r="N3683" i="8"/>
  <c r="O3683" i="8"/>
  <c r="P3683" i="8"/>
  <c r="Q3683" i="8" s="1"/>
  <c r="K3684" i="8"/>
  <c r="L3684" i="8"/>
  <c r="M3684" i="8"/>
  <c r="N3684" i="8"/>
  <c r="O3684" i="8"/>
  <c r="P3684" i="8"/>
  <c r="Q3684" i="8" s="1"/>
  <c r="K3685" i="8"/>
  <c r="L3685" i="8"/>
  <c r="M3685" i="8"/>
  <c r="N3685" i="8"/>
  <c r="O3685" i="8"/>
  <c r="P3685" i="8"/>
  <c r="Q3685" i="8"/>
  <c r="K3686" i="8"/>
  <c r="L3686" i="8"/>
  <c r="M3686" i="8"/>
  <c r="N3686" i="8"/>
  <c r="O3686" i="8"/>
  <c r="P3686" i="8"/>
  <c r="Q3686" i="8" s="1"/>
  <c r="K3687" i="8"/>
  <c r="L3687" i="8"/>
  <c r="M3687" i="8"/>
  <c r="N3687" i="8"/>
  <c r="O3687" i="8"/>
  <c r="P3687" i="8"/>
  <c r="Q3687" i="8" s="1"/>
  <c r="K3688" i="8"/>
  <c r="L3688" i="8"/>
  <c r="M3688" i="8"/>
  <c r="N3688" i="8"/>
  <c r="O3688" i="8"/>
  <c r="P3688" i="8"/>
  <c r="Q3688" i="8"/>
  <c r="K3689" i="8"/>
  <c r="L3689" i="8"/>
  <c r="M3689" i="8"/>
  <c r="N3689" i="8"/>
  <c r="O3689" i="8"/>
  <c r="P3689" i="8"/>
  <c r="Q3689" i="8" s="1"/>
  <c r="K3690" i="8"/>
  <c r="L3690" i="8"/>
  <c r="M3690" i="8"/>
  <c r="N3690" i="8"/>
  <c r="O3690" i="8"/>
  <c r="P3690" i="8"/>
  <c r="Q3690" i="8" s="1"/>
  <c r="K3691" i="8"/>
  <c r="L3691" i="8"/>
  <c r="M3691" i="8"/>
  <c r="N3691" i="8"/>
  <c r="O3691" i="8"/>
  <c r="P3691" i="8"/>
  <c r="Q3691" i="8" s="1"/>
  <c r="K3692" i="8"/>
  <c r="L3692" i="8"/>
  <c r="M3692" i="8"/>
  <c r="N3692" i="8"/>
  <c r="O3692" i="8"/>
  <c r="P3692" i="8"/>
  <c r="Q3692" i="8"/>
  <c r="K3693" i="8"/>
  <c r="L3693" i="8"/>
  <c r="M3693" i="8"/>
  <c r="N3693" i="8"/>
  <c r="O3693" i="8"/>
  <c r="P3693" i="8"/>
  <c r="Q3693" i="8" s="1"/>
  <c r="K3694" i="8"/>
  <c r="L3694" i="8"/>
  <c r="M3694" i="8"/>
  <c r="N3694" i="8"/>
  <c r="O3694" i="8"/>
  <c r="P3694" i="8"/>
  <c r="Q3694" i="8"/>
  <c r="K3695" i="8"/>
  <c r="L3695" i="8"/>
  <c r="M3695" i="8"/>
  <c r="N3695" i="8"/>
  <c r="O3695" i="8"/>
  <c r="P3695" i="8"/>
  <c r="Q3695" i="8" s="1"/>
  <c r="K3696" i="8"/>
  <c r="L3696" i="8"/>
  <c r="M3696" i="8"/>
  <c r="N3696" i="8"/>
  <c r="O3696" i="8"/>
  <c r="P3696" i="8"/>
  <c r="Q3696" i="8" s="1"/>
  <c r="K3697" i="8"/>
  <c r="L3697" i="8"/>
  <c r="M3697" i="8"/>
  <c r="N3697" i="8"/>
  <c r="O3697" i="8"/>
  <c r="P3697" i="8"/>
  <c r="Q3697" i="8"/>
  <c r="K3698" i="8"/>
  <c r="L3698" i="8"/>
  <c r="M3698" i="8"/>
  <c r="N3698" i="8"/>
  <c r="O3698" i="8"/>
  <c r="P3698" i="8"/>
  <c r="Q3698" i="8" s="1"/>
  <c r="K3699" i="8"/>
  <c r="L3699" i="8"/>
  <c r="M3699" i="8"/>
  <c r="N3699" i="8"/>
  <c r="O3699" i="8"/>
  <c r="P3699" i="8"/>
  <c r="Q3699" i="8" s="1"/>
  <c r="K3700" i="8"/>
  <c r="L3700" i="8"/>
  <c r="M3700" i="8"/>
  <c r="N3700" i="8"/>
  <c r="O3700" i="8"/>
  <c r="P3700" i="8"/>
  <c r="Q3700" i="8" s="1"/>
  <c r="K3701" i="8"/>
  <c r="L3701" i="8"/>
  <c r="M3701" i="8"/>
  <c r="N3701" i="8"/>
  <c r="O3701" i="8"/>
  <c r="P3701" i="8"/>
  <c r="Q3701" i="8"/>
  <c r="K3702" i="8"/>
  <c r="L3702" i="8"/>
  <c r="M3702" i="8"/>
  <c r="N3702" i="8"/>
  <c r="O3702" i="8"/>
  <c r="P3702" i="8"/>
  <c r="Q3702" i="8" s="1"/>
  <c r="K3703" i="8"/>
  <c r="L3703" i="8"/>
  <c r="M3703" i="8"/>
  <c r="N3703" i="8"/>
  <c r="O3703" i="8"/>
  <c r="P3703" i="8"/>
  <c r="Q3703" i="8" s="1"/>
  <c r="K3704" i="8"/>
  <c r="L3704" i="8"/>
  <c r="M3704" i="8"/>
  <c r="N3704" i="8"/>
  <c r="O3704" i="8"/>
  <c r="P3704" i="8"/>
  <c r="Q3704" i="8"/>
  <c r="K3705" i="8"/>
  <c r="L3705" i="8"/>
  <c r="M3705" i="8"/>
  <c r="N3705" i="8"/>
  <c r="O3705" i="8"/>
  <c r="P3705" i="8"/>
  <c r="Q3705" i="8" s="1"/>
  <c r="K3706" i="8"/>
  <c r="L3706" i="8"/>
  <c r="M3706" i="8"/>
  <c r="N3706" i="8"/>
  <c r="O3706" i="8"/>
  <c r="P3706" i="8"/>
  <c r="Q3706" i="8" s="1"/>
  <c r="K3707" i="8"/>
  <c r="L3707" i="8"/>
  <c r="M3707" i="8"/>
  <c r="N3707" i="8"/>
  <c r="O3707" i="8"/>
  <c r="P3707" i="8"/>
  <c r="Q3707" i="8" s="1"/>
  <c r="K3708" i="8"/>
  <c r="L3708" i="8"/>
  <c r="M3708" i="8"/>
  <c r="N3708" i="8"/>
  <c r="O3708" i="8"/>
  <c r="P3708" i="8"/>
  <c r="Q3708" i="8"/>
  <c r="K3709" i="8"/>
  <c r="L3709" i="8"/>
  <c r="M3709" i="8"/>
  <c r="N3709" i="8"/>
  <c r="O3709" i="8"/>
  <c r="P3709" i="8"/>
  <c r="Q3709" i="8" s="1"/>
  <c r="K3710" i="8"/>
  <c r="L3710" i="8"/>
  <c r="M3710" i="8"/>
  <c r="N3710" i="8"/>
  <c r="O3710" i="8"/>
  <c r="P3710" i="8"/>
  <c r="Q3710" i="8"/>
  <c r="K3711" i="8"/>
  <c r="L3711" i="8"/>
  <c r="M3711" i="8"/>
  <c r="N3711" i="8"/>
  <c r="O3711" i="8"/>
  <c r="P3711" i="8"/>
  <c r="Q3711" i="8" s="1"/>
  <c r="K3712" i="8"/>
  <c r="L3712" i="8"/>
  <c r="M3712" i="8"/>
  <c r="N3712" i="8"/>
  <c r="O3712" i="8"/>
  <c r="P3712" i="8"/>
  <c r="Q3712" i="8" s="1"/>
  <c r="K3713" i="8"/>
  <c r="L3713" i="8"/>
  <c r="M3713" i="8"/>
  <c r="N3713" i="8"/>
  <c r="O3713" i="8"/>
  <c r="P3713" i="8"/>
  <c r="Q3713" i="8"/>
  <c r="K3714" i="8"/>
  <c r="L3714" i="8"/>
  <c r="M3714" i="8"/>
  <c r="N3714" i="8"/>
  <c r="O3714" i="8"/>
  <c r="P3714" i="8"/>
  <c r="Q3714" i="8" s="1"/>
  <c r="K3715" i="8"/>
  <c r="L3715" i="8"/>
  <c r="M3715" i="8"/>
  <c r="N3715" i="8"/>
  <c r="O3715" i="8"/>
  <c r="P3715" i="8"/>
  <c r="Q3715" i="8" s="1"/>
  <c r="K3716" i="8"/>
  <c r="L3716" i="8"/>
  <c r="M3716" i="8"/>
  <c r="N3716" i="8"/>
  <c r="O3716" i="8"/>
  <c r="P3716" i="8"/>
  <c r="Q3716" i="8" s="1"/>
  <c r="Q4" i="8"/>
  <c r="P4" i="8"/>
  <c r="O4" i="8"/>
  <c r="N4" i="8"/>
  <c r="M4" i="8"/>
  <c r="L4" i="8"/>
  <c r="K4" i="8"/>
  <c r="D5" i="8"/>
  <c r="E5" i="8"/>
  <c r="F5" i="8"/>
  <c r="J5" i="8" s="1"/>
  <c r="G5" i="8"/>
  <c r="H5" i="8"/>
  <c r="I5" i="8"/>
  <c r="D6" i="8"/>
  <c r="E6" i="8"/>
  <c r="F6" i="8"/>
  <c r="J6" i="8" s="1"/>
  <c r="G6" i="8"/>
  <c r="H6" i="8"/>
  <c r="I6" i="8"/>
  <c r="D7" i="8"/>
  <c r="E7" i="8"/>
  <c r="F7" i="8"/>
  <c r="J7" i="8" s="1"/>
  <c r="G7" i="8"/>
  <c r="H7" i="8"/>
  <c r="I7" i="8"/>
  <c r="D8" i="8"/>
  <c r="E8" i="8"/>
  <c r="F8" i="8"/>
  <c r="J8" i="8" s="1"/>
  <c r="G8" i="8"/>
  <c r="H8" i="8"/>
  <c r="I8" i="8"/>
  <c r="D9" i="8"/>
  <c r="E9" i="8"/>
  <c r="F9" i="8"/>
  <c r="J9" i="8" s="1"/>
  <c r="G9" i="8"/>
  <c r="H9" i="8"/>
  <c r="I9" i="8"/>
  <c r="D10" i="8"/>
  <c r="E10" i="8"/>
  <c r="F10" i="8"/>
  <c r="J10" i="8" s="1"/>
  <c r="G10" i="8"/>
  <c r="H10" i="8"/>
  <c r="I10" i="8"/>
  <c r="D11" i="8"/>
  <c r="E11" i="8"/>
  <c r="F11" i="8"/>
  <c r="J11" i="8" s="1"/>
  <c r="G11" i="8"/>
  <c r="H11" i="8"/>
  <c r="I11" i="8"/>
  <c r="D12" i="8"/>
  <c r="E12" i="8"/>
  <c r="F12" i="8"/>
  <c r="J12" i="8" s="1"/>
  <c r="G12" i="8"/>
  <c r="H12" i="8"/>
  <c r="I12" i="8"/>
  <c r="D13" i="8"/>
  <c r="E13" i="8"/>
  <c r="F13" i="8"/>
  <c r="J13" i="8" s="1"/>
  <c r="G13" i="8"/>
  <c r="H13" i="8"/>
  <c r="I13" i="8"/>
  <c r="D14" i="8"/>
  <c r="E14" i="8"/>
  <c r="F14" i="8"/>
  <c r="J14" i="8" s="1"/>
  <c r="G14" i="8"/>
  <c r="H14" i="8"/>
  <c r="I14" i="8"/>
  <c r="D15" i="8"/>
  <c r="E15" i="8"/>
  <c r="F15" i="8"/>
  <c r="J15" i="8" s="1"/>
  <c r="G15" i="8"/>
  <c r="H15" i="8"/>
  <c r="I15" i="8"/>
  <c r="D16" i="8"/>
  <c r="E16" i="8"/>
  <c r="F16" i="8"/>
  <c r="J16" i="8" s="1"/>
  <c r="G16" i="8"/>
  <c r="H16" i="8"/>
  <c r="I16" i="8"/>
  <c r="D17" i="8"/>
  <c r="E17" i="8"/>
  <c r="F17" i="8"/>
  <c r="J17" i="8" s="1"/>
  <c r="G17" i="8"/>
  <c r="H17" i="8"/>
  <c r="I17" i="8"/>
  <c r="D18" i="8"/>
  <c r="E18" i="8"/>
  <c r="F18" i="8"/>
  <c r="J18" i="8" s="1"/>
  <c r="G18" i="8"/>
  <c r="H18" i="8"/>
  <c r="I18" i="8"/>
  <c r="D19" i="8"/>
  <c r="E19" i="8"/>
  <c r="F19" i="8"/>
  <c r="J19" i="8" s="1"/>
  <c r="G19" i="8"/>
  <c r="H19" i="8"/>
  <c r="I19" i="8"/>
  <c r="D20" i="8"/>
  <c r="E20" i="8"/>
  <c r="F20" i="8"/>
  <c r="J20" i="8" s="1"/>
  <c r="G20" i="8"/>
  <c r="H20" i="8"/>
  <c r="I20" i="8"/>
  <c r="D21" i="8"/>
  <c r="E21" i="8"/>
  <c r="F21" i="8"/>
  <c r="J21" i="8" s="1"/>
  <c r="G21" i="8"/>
  <c r="H21" i="8"/>
  <c r="I21" i="8"/>
  <c r="D22" i="8"/>
  <c r="E22" i="8"/>
  <c r="F22" i="8"/>
  <c r="J22" i="8" s="1"/>
  <c r="G22" i="8"/>
  <c r="H22" i="8"/>
  <c r="I22" i="8"/>
  <c r="D23" i="8"/>
  <c r="E23" i="8"/>
  <c r="F23" i="8"/>
  <c r="J23" i="8" s="1"/>
  <c r="G23" i="8"/>
  <c r="H23" i="8"/>
  <c r="I23" i="8"/>
  <c r="D24" i="8"/>
  <c r="E24" i="8"/>
  <c r="F24" i="8"/>
  <c r="J24" i="8" s="1"/>
  <c r="G24" i="8"/>
  <c r="H24" i="8"/>
  <c r="I24" i="8"/>
  <c r="D25" i="8"/>
  <c r="E25" i="8"/>
  <c r="F25" i="8"/>
  <c r="J25" i="8" s="1"/>
  <c r="G25" i="8"/>
  <c r="H25" i="8"/>
  <c r="I25" i="8"/>
  <c r="D26" i="8"/>
  <c r="E26" i="8"/>
  <c r="F26" i="8"/>
  <c r="J26" i="8" s="1"/>
  <c r="G26" i="8"/>
  <c r="H26" i="8"/>
  <c r="I26" i="8"/>
  <c r="D27" i="8"/>
  <c r="E27" i="8"/>
  <c r="F27" i="8"/>
  <c r="J27" i="8" s="1"/>
  <c r="G27" i="8"/>
  <c r="H27" i="8"/>
  <c r="I27" i="8"/>
  <c r="D28" i="8"/>
  <c r="E28" i="8"/>
  <c r="F28" i="8"/>
  <c r="J28" i="8" s="1"/>
  <c r="G28" i="8"/>
  <c r="H28" i="8"/>
  <c r="I28" i="8"/>
  <c r="D29" i="8"/>
  <c r="E29" i="8"/>
  <c r="F29" i="8"/>
  <c r="J29" i="8" s="1"/>
  <c r="G29" i="8"/>
  <c r="H29" i="8"/>
  <c r="I29" i="8"/>
  <c r="D30" i="8"/>
  <c r="E30" i="8"/>
  <c r="F30" i="8"/>
  <c r="J30" i="8" s="1"/>
  <c r="G30" i="8"/>
  <c r="H30" i="8"/>
  <c r="I30" i="8"/>
  <c r="D31" i="8"/>
  <c r="E31" i="8"/>
  <c r="F31" i="8"/>
  <c r="J31" i="8" s="1"/>
  <c r="G31" i="8"/>
  <c r="H31" i="8"/>
  <c r="I31" i="8"/>
  <c r="D32" i="8"/>
  <c r="E32" i="8"/>
  <c r="F32" i="8"/>
  <c r="J32" i="8" s="1"/>
  <c r="G32" i="8"/>
  <c r="H32" i="8"/>
  <c r="I32" i="8"/>
  <c r="D33" i="8"/>
  <c r="E33" i="8"/>
  <c r="F33" i="8"/>
  <c r="J33" i="8" s="1"/>
  <c r="G33" i="8"/>
  <c r="H33" i="8"/>
  <c r="I33" i="8"/>
  <c r="D34" i="8"/>
  <c r="E34" i="8"/>
  <c r="F34" i="8"/>
  <c r="J34" i="8" s="1"/>
  <c r="G34" i="8"/>
  <c r="H34" i="8"/>
  <c r="I34" i="8"/>
  <c r="D35" i="8"/>
  <c r="E35" i="8"/>
  <c r="F35" i="8"/>
  <c r="J35" i="8" s="1"/>
  <c r="G35" i="8"/>
  <c r="H35" i="8"/>
  <c r="I35" i="8"/>
  <c r="D36" i="8"/>
  <c r="E36" i="8"/>
  <c r="F36" i="8"/>
  <c r="J36" i="8" s="1"/>
  <c r="G36" i="8"/>
  <c r="H36" i="8"/>
  <c r="I36" i="8"/>
  <c r="D37" i="8"/>
  <c r="E37" i="8"/>
  <c r="F37" i="8"/>
  <c r="J37" i="8" s="1"/>
  <c r="G37" i="8"/>
  <c r="H37" i="8"/>
  <c r="I37" i="8"/>
  <c r="D38" i="8"/>
  <c r="E38" i="8"/>
  <c r="F38" i="8"/>
  <c r="J38" i="8" s="1"/>
  <c r="G38" i="8"/>
  <c r="H38" i="8"/>
  <c r="I38" i="8"/>
  <c r="D39" i="8"/>
  <c r="E39" i="8"/>
  <c r="F39" i="8"/>
  <c r="J39" i="8" s="1"/>
  <c r="G39" i="8"/>
  <c r="H39" i="8"/>
  <c r="I39" i="8"/>
  <c r="D40" i="8"/>
  <c r="E40" i="8"/>
  <c r="F40" i="8"/>
  <c r="J40" i="8" s="1"/>
  <c r="G40" i="8"/>
  <c r="H40" i="8"/>
  <c r="I40" i="8"/>
  <c r="D41" i="8"/>
  <c r="E41" i="8"/>
  <c r="F41" i="8"/>
  <c r="J41" i="8" s="1"/>
  <c r="G41" i="8"/>
  <c r="H41" i="8"/>
  <c r="I41" i="8"/>
  <c r="D42" i="8"/>
  <c r="E42" i="8"/>
  <c r="F42" i="8"/>
  <c r="J42" i="8" s="1"/>
  <c r="G42" i="8"/>
  <c r="H42" i="8"/>
  <c r="I42" i="8"/>
  <c r="D43" i="8"/>
  <c r="E43" i="8"/>
  <c r="F43" i="8"/>
  <c r="J43" i="8" s="1"/>
  <c r="G43" i="8"/>
  <c r="H43" i="8"/>
  <c r="I43" i="8"/>
  <c r="D44" i="8"/>
  <c r="E44" i="8"/>
  <c r="F44" i="8"/>
  <c r="J44" i="8" s="1"/>
  <c r="G44" i="8"/>
  <c r="H44" i="8"/>
  <c r="I44" i="8"/>
  <c r="D45" i="8"/>
  <c r="E45" i="8"/>
  <c r="F45" i="8"/>
  <c r="J45" i="8" s="1"/>
  <c r="G45" i="8"/>
  <c r="H45" i="8"/>
  <c r="I45" i="8"/>
  <c r="D46" i="8"/>
  <c r="E46" i="8"/>
  <c r="F46" i="8"/>
  <c r="J46" i="8" s="1"/>
  <c r="G46" i="8"/>
  <c r="H46" i="8"/>
  <c r="I46" i="8"/>
  <c r="D47" i="8"/>
  <c r="E47" i="8"/>
  <c r="F47" i="8"/>
  <c r="J47" i="8" s="1"/>
  <c r="G47" i="8"/>
  <c r="H47" i="8"/>
  <c r="I47" i="8"/>
  <c r="D48" i="8"/>
  <c r="E48" i="8"/>
  <c r="F48" i="8"/>
  <c r="J48" i="8" s="1"/>
  <c r="G48" i="8"/>
  <c r="H48" i="8"/>
  <c r="I48" i="8"/>
  <c r="D49" i="8"/>
  <c r="E49" i="8"/>
  <c r="F49" i="8"/>
  <c r="J49" i="8" s="1"/>
  <c r="G49" i="8"/>
  <c r="H49" i="8"/>
  <c r="I49" i="8"/>
  <c r="D50" i="8"/>
  <c r="E50" i="8"/>
  <c r="F50" i="8"/>
  <c r="J50" i="8" s="1"/>
  <c r="G50" i="8"/>
  <c r="H50" i="8"/>
  <c r="I50" i="8"/>
  <c r="D51" i="8"/>
  <c r="E51" i="8"/>
  <c r="F51" i="8"/>
  <c r="J51" i="8" s="1"/>
  <c r="G51" i="8"/>
  <c r="H51" i="8"/>
  <c r="I51" i="8"/>
  <c r="D52" i="8"/>
  <c r="E52" i="8"/>
  <c r="F52" i="8"/>
  <c r="J52" i="8" s="1"/>
  <c r="G52" i="8"/>
  <c r="H52" i="8"/>
  <c r="I52" i="8"/>
  <c r="D53" i="8"/>
  <c r="E53" i="8"/>
  <c r="F53" i="8"/>
  <c r="J53" i="8" s="1"/>
  <c r="G53" i="8"/>
  <c r="H53" i="8"/>
  <c r="I53" i="8"/>
  <c r="D54" i="8"/>
  <c r="E54" i="8"/>
  <c r="F54" i="8"/>
  <c r="J54" i="8" s="1"/>
  <c r="G54" i="8"/>
  <c r="H54" i="8"/>
  <c r="I54" i="8"/>
  <c r="D55" i="8"/>
  <c r="E55" i="8"/>
  <c r="F55" i="8"/>
  <c r="J55" i="8" s="1"/>
  <c r="G55" i="8"/>
  <c r="H55" i="8"/>
  <c r="I55" i="8"/>
  <c r="D56" i="8"/>
  <c r="E56" i="8"/>
  <c r="F56" i="8"/>
  <c r="J56" i="8" s="1"/>
  <c r="G56" i="8"/>
  <c r="H56" i="8"/>
  <c r="I56" i="8"/>
  <c r="D57" i="8"/>
  <c r="E57" i="8"/>
  <c r="F57" i="8"/>
  <c r="J57" i="8" s="1"/>
  <c r="G57" i="8"/>
  <c r="H57" i="8"/>
  <c r="I57" i="8"/>
  <c r="D58" i="8"/>
  <c r="E58" i="8"/>
  <c r="F58" i="8"/>
  <c r="J58" i="8" s="1"/>
  <c r="G58" i="8"/>
  <c r="H58" i="8"/>
  <c r="I58" i="8"/>
  <c r="D59" i="8"/>
  <c r="E59" i="8"/>
  <c r="F59" i="8"/>
  <c r="J59" i="8" s="1"/>
  <c r="G59" i="8"/>
  <c r="H59" i="8"/>
  <c r="I59" i="8"/>
  <c r="D60" i="8"/>
  <c r="E60" i="8"/>
  <c r="F60" i="8"/>
  <c r="J60" i="8" s="1"/>
  <c r="G60" i="8"/>
  <c r="H60" i="8"/>
  <c r="I60" i="8"/>
  <c r="D61" i="8"/>
  <c r="E61" i="8"/>
  <c r="F61" i="8"/>
  <c r="J61" i="8" s="1"/>
  <c r="G61" i="8"/>
  <c r="H61" i="8"/>
  <c r="I61" i="8"/>
  <c r="D62" i="8"/>
  <c r="E62" i="8"/>
  <c r="F62" i="8"/>
  <c r="J62" i="8" s="1"/>
  <c r="G62" i="8"/>
  <c r="H62" i="8"/>
  <c r="I62" i="8"/>
  <c r="D63" i="8"/>
  <c r="E63" i="8"/>
  <c r="F63" i="8"/>
  <c r="J63" i="8" s="1"/>
  <c r="G63" i="8"/>
  <c r="H63" i="8"/>
  <c r="I63" i="8"/>
  <c r="D64" i="8"/>
  <c r="E64" i="8"/>
  <c r="F64" i="8"/>
  <c r="J64" i="8" s="1"/>
  <c r="G64" i="8"/>
  <c r="H64" i="8"/>
  <c r="I64" i="8"/>
  <c r="D65" i="8"/>
  <c r="E65" i="8"/>
  <c r="F65" i="8"/>
  <c r="J65" i="8" s="1"/>
  <c r="G65" i="8"/>
  <c r="H65" i="8"/>
  <c r="I65" i="8"/>
  <c r="D66" i="8"/>
  <c r="E66" i="8"/>
  <c r="F66" i="8"/>
  <c r="J66" i="8" s="1"/>
  <c r="G66" i="8"/>
  <c r="H66" i="8"/>
  <c r="I66" i="8"/>
  <c r="D67" i="8"/>
  <c r="E67" i="8"/>
  <c r="F67" i="8"/>
  <c r="J67" i="8" s="1"/>
  <c r="G67" i="8"/>
  <c r="H67" i="8"/>
  <c r="I67" i="8"/>
  <c r="D68" i="8"/>
  <c r="E68" i="8"/>
  <c r="F68" i="8"/>
  <c r="J68" i="8" s="1"/>
  <c r="G68" i="8"/>
  <c r="H68" i="8"/>
  <c r="I68" i="8"/>
  <c r="D69" i="8"/>
  <c r="E69" i="8"/>
  <c r="F69" i="8"/>
  <c r="J69" i="8" s="1"/>
  <c r="G69" i="8"/>
  <c r="H69" i="8"/>
  <c r="I69" i="8"/>
  <c r="D70" i="8"/>
  <c r="E70" i="8"/>
  <c r="F70" i="8"/>
  <c r="J70" i="8" s="1"/>
  <c r="G70" i="8"/>
  <c r="H70" i="8"/>
  <c r="I70" i="8"/>
  <c r="D71" i="8"/>
  <c r="E71" i="8"/>
  <c r="F71" i="8"/>
  <c r="J71" i="8" s="1"/>
  <c r="G71" i="8"/>
  <c r="H71" i="8"/>
  <c r="I71" i="8"/>
  <c r="D72" i="8"/>
  <c r="E72" i="8"/>
  <c r="F72" i="8"/>
  <c r="J72" i="8" s="1"/>
  <c r="G72" i="8"/>
  <c r="H72" i="8"/>
  <c r="I72" i="8"/>
  <c r="D73" i="8"/>
  <c r="E73" i="8"/>
  <c r="F73" i="8"/>
  <c r="J73" i="8" s="1"/>
  <c r="G73" i="8"/>
  <c r="H73" i="8"/>
  <c r="I73" i="8"/>
  <c r="D74" i="8"/>
  <c r="E74" i="8"/>
  <c r="F74" i="8"/>
  <c r="J74" i="8" s="1"/>
  <c r="G74" i="8"/>
  <c r="H74" i="8"/>
  <c r="I74" i="8"/>
  <c r="D75" i="8"/>
  <c r="E75" i="8"/>
  <c r="F75" i="8"/>
  <c r="J75" i="8" s="1"/>
  <c r="G75" i="8"/>
  <c r="H75" i="8"/>
  <c r="I75" i="8"/>
  <c r="D76" i="8"/>
  <c r="E76" i="8"/>
  <c r="F76" i="8"/>
  <c r="J76" i="8" s="1"/>
  <c r="G76" i="8"/>
  <c r="H76" i="8"/>
  <c r="I76" i="8"/>
  <c r="D77" i="8"/>
  <c r="E77" i="8"/>
  <c r="F77" i="8"/>
  <c r="J77" i="8" s="1"/>
  <c r="G77" i="8"/>
  <c r="H77" i="8"/>
  <c r="I77" i="8"/>
  <c r="D78" i="8"/>
  <c r="E78" i="8"/>
  <c r="F78" i="8"/>
  <c r="J78" i="8" s="1"/>
  <c r="G78" i="8"/>
  <c r="H78" i="8"/>
  <c r="I78" i="8"/>
  <c r="D79" i="8"/>
  <c r="E79" i="8"/>
  <c r="F79" i="8"/>
  <c r="J79" i="8" s="1"/>
  <c r="G79" i="8"/>
  <c r="H79" i="8"/>
  <c r="I79" i="8"/>
  <c r="D80" i="8"/>
  <c r="E80" i="8"/>
  <c r="F80" i="8"/>
  <c r="J80" i="8" s="1"/>
  <c r="G80" i="8"/>
  <c r="H80" i="8"/>
  <c r="I80" i="8"/>
  <c r="D81" i="8"/>
  <c r="E81" i="8"/>
  <c r="F81" i="8"/>
  <c r="J81" i="8" s="1"/>
  <c r="G81" i="8"/>
  <c r="H81" i="8"/>
  <c r="I81" i="8"/>
  <c r="D82" i="8"/>
  <c r="E82" i="8"/>
  <c r="F82" i="8"/>
  <c r="J82" i="8" s="1"/>
  <c r="G82" i="8"/>
  <c r="H82" i="8"/>
  <c r="I82" i="8"/>
  <c r="D83" i="8"/>
  <c r="E83" i="8"/>
  <c r="F83" i="8"/>
  <c r="J83" i="8" s="1"/>
  <c r="G83" i="8"/>
  <c r="H83" i="8"/>
  <c r="I83" i="8"/>
  <c r="D84" i="8"/>
  <c r="E84" i="8"/>
  <c r="F84" i="8"/>
  <c r="J84" i="8" s="1"/>
  <c r="G84" i="8"/>
  <c r="H84" i="8"/>
  <c r="I84" i="8"/>
  <c r="D85" i="8"/>
  <c r="E85" i="8"/>
  <c r="F85" i="8"/>
  <c r="J85" i="8" s="1"/>
  <c r="G85" i="8"/>
  <c r="H85" i="8"/>
  <c r="I85" i="8"/>
  <c r="D86" i="8"/>
  <c r="E86" i="8"/>
  <c r="F86" i="8"/>
  <c r="J86" i="8" s="1"/>
  <c r="G86" i="8"/>
  <c r="H86" i="8"/>
  <c r="I86" i="8"/>
  <c r="D87" i="8"/>
  <c r="E87" i="8"/>
  <c r="F87" i="8"/>
  <c r="J87" i="8" s="1"/>
  <c r="G87" i="8"/>
  <c r="H87" i="8"/>
  <c r="I87" i="8"/>
  <c r="D88" i="8"/>
  <c r="E88" i="8"/>
  <c r="F88" i="8"/>
  <c r="J88" i="8" s="1"/>
  <c r="G88" i="8"/>
  <c r="H88" i="8"/>
  <c r="I88" i="8"/>
  <c r="D89" i="8"/>
  <c r="E89" i="8"/>
  <c r="F89" i="8"/>
  <c r="J89" i="8" s="1"/>
  <c r="G89" i="8"/>
  <c r="H89" i="8"/>
  <c r="I89" i="8"/>
  <c r="D90" i="8"/>
  <c r="E90" i="8"/>
  <c r="F90" i="8"/>
  <c r="J90" i="8" s="1"/>
  <c r="G90" i="8"/>
  <c r="H90" i="8"/>
  <c r="I90" i="8"/>
  <c r="D91" i="8"/>
  <c r="E91" i="8"/>
  <c r="F91" i="8"/>
  <c r="J91" i="8" s="1"/>
  <c r="G91" i="8"/>
  <c r="H91" i="8"/>
  <c r="I91" i="8"/>
  <c r="D92" i="8"/>
  <c r="E92" i="8"/>
  <c r="F92" i="8"/>
  <c r="J92" i="8" s="1"/>
  <c r="G92" i="8"/>
  <c r="H92" i="8"/>
  <c r="I92" i="8"/>
  <c r="D93" i="8"/>
  <c r="E93" i="8"/>
  <c r="F93" i="8"/>
  <c r="J93" i="8" s="1"/>
  <c r="G93" i="8"/>
  <c r="H93" i="8"/>
  <c r="I93" i="8"/>
  <c r="D94" i="8"/>
  <c r="E94" i="8"/>
  <c r="F94" i="8"/>
  <c r="J94" i="8" s="1"/>
  <c r="G94" i="8"/>
  <c r="H94" i="8"/>
  <c r="I94" i="8"/>
  <c r="D95" i="8"/>
  <c r="E95" i="8"/>
  <c r="F95" i="8"/>
  <c r="J95" i="8" s="1"/>
  <c r="G95" i="8"/>
  <c r="H95" i="8"/>
  <c r="I95" i="8"/>
  <c r="D96" i="8"/>
  <c r="E96" i="8"/>
  <c r="F96" i="8"/>
  <c r="J96" i="8" s="1"/>
  <c r="G96" i="8"/>
  <c r="H96" i="8"/>
  <c r="I96" i="8"/>
  <c r="D97" i="8"/>
  <c r="E97" i="8"/>
  <c r="F97" i="8"/>
  <c r="J97" i="8" s="1"/>
  <c r="G97" i="8"/>
  <c r="H97" i="8"/>
  <c r="I97" i="8"/>
  <c r="D98" i="8"/>
  <c r="E98" i="8"/>
  <c r="F98" i="8"/>
  <c r="J98" i="8" s="1"/>
  <c r="G98" i="8"/>
  <c r="H98" i="8"/>
  <c r="I98" i="8"/>
  <c r="D99" i="8"/>
  <c r="E99" i="8"/>
  <c r="F99" i="8"/>
  <c r="J99" i="8" s="1"/>
  <c r="G99" i="8"/>
  <c r="H99" i="8"/>
  <c r="I99" i="8"/>
  <c r="D100" i="8"/>
  <c r="E100" i="8"/>
  <c r="F100" i="8"/>
  <c r="J100" i="8" s="1"/>
  <c r="G100" i="8"/>
  <c r="H100" i="8"/>
  <c r="I100" i="8"/>
  <c r="D101" i="8"/>
  <c r="E101" i="8"/>
  <c r="F101" i="8"/>
  <c r="J101" i="8" s="1"/>
  <c r="G101" i="8"/>
  <c r="H101" i="8"/>
  <c r="I101" i="8"/>
  <c r="D102" i="8"/>
  <c r="E102" i="8"/>
  <c r="F102" i="8"/>
  <c r="J102" i="8" s="1"/>
  <c r="G102" i="8"/>
  <c r="H102" i="8"/>
  <c r="I102" i="8"/>
  <c r="D103" i="8"/>
  <c r="E103" i="8"/>
  <c r="F103" i="8"/>
  <c r="J103" i="8" s="1"/>
  <c r="G103" i="8"/>
  <c r="H103" i="8"/>
  <c r="I103" i="8"/>
  <c r="D104" i="8"/>
  <c r="E104" i="8"/>
  <c r="F104" i="8"/>
  <c r="J104" i="8" s="1"/>
  <c r="G104" i="8"/>
  <c r="H104" i="8"/>
  <c r="I104" i="8"/>
  <c r="D105" i="8"/>
  <c r="E105" i="8"/>
  <c r="F105" i="8"/>
  <c r="J105" i="8" s="1"/>
  <c r="G105" i="8"/>
  <c r="H105" i="8"/>
  <c r="I105" i="8"/>
  <c r="D106" i="8"/>
  <c r="E106" i="8"/>
  <c r="F106" i="8"/>
  <c r="J106" i="8" s="1"/>
  <c r="G106" i="8"/>
  <c r="H106" i="8"/>
  <c r="I106" i="8"/>
  <c r="D107" i="8"/>
  <c r="E107" i="8"/>
  <c r="F107" i="8"/>
  <c r="J107" i="8" s="1"/>
  <c r="G107" i="8"/>
  <c r="H107" i="8"/>
  <c r="I107" i="8"/>
  <c r="D108" i="8"/>
  <c r="E108" i="8"/>
  <c r="F108" i="8"/>
  <c r="J108" i="8" s="1"/>
  <c r="G108" i="8"/>
  <c r="H108" i="8"/>
  <c r="I108" i="8"/>
  <c r="D109" i="8"/>
  <c r="E109" i="8"/>
  <c r="F109" i="8"/>
  <c r="J109" i="8" s="1"/>
  <c r="G109" i="8"/>
  <c r="H109" i="8"/>
  <c r="I109" i="8"/>
  <c r="D110" i="8"/>
  <c r="E110" i="8"/>
  <c r="F110" i="8"/>
  <c r="J110" i="8" s="1"/>
  <c r="G110" i="8"/>
  <c r="H110" i="8"/>
  <c r="I110" i="8"/>
  <c r="D111" i="8"/>
  <c r="E111" i="8"/>
  <c r="F111" i="8"/>
  <c r="J111" i="8" s="1"/>
  <c r="G111" i="8"/>
  <c r="H111" i="8"/>
  <c r="I111" i="8"/>
  <c r="D112" i="8"/>
  <c r="E112" i="8"/>
  <c r="F112" i="8"/>
  <c r="J112" i="8" s="1"/>
  <c r="G112" i="8"/>
  <c r="H112" i="8"/>
  <c r="I112" i="8"/>
  <c r="D113" i="8"/>
  <c r="E113" i="8"/>
  <c r="F113" i="8"/>
  <c r="J113" i="8" s="1"/>
  <c r="G113" i="8"/>
  <c r="H113" i="8"/>
  <c r="I113" i="8"/>
  <c r="D114" i="8"/>
  <c r="E114" i="8"/>
  <c r="F114" i="8"/>
  <c r="J114" i="8" s="1"/>
  <c r="G114" i="8"/>
  <c r="H114" i="8"/>
  <c r="I114" i="8"/>
  <c r="D115" i="8"/>
  <c r="E115" i="8"/>
  <c r="F115" i="8"/>
  <c r="J115" i="8" s="1"/>
  <c r="G115" i="8"/>
  <c r="H115" i="8"/>
  <c r="I115" i="8"/>
  <c r="D116" i="8"/>
  <c r="E116" i="8"/>
  <c r="F116" i="8"/>
  <c r="J116" i="8" s="1"/>
  <c r="G116" i="8"/>
  <c r="H116" i="8"/>
  <c r="I116" i="8"/>
  <c r="D117" i="8"/>
  <c r="E117" i="8"/>
  <c r="F117" i="8"/>
  <c r="J117" i="8" s="1"/>
  <c r="G117" i="8"/>
  <c r="H117" i="8"/>
  <c r="I117" i="8"/>
  <c r="D118" i="8"/>
  <c r="E118" i="8"/>
  <c r="F118" i="8"/>
  <c r="J118" i="8" s="1"/>
  <c r="G118" i="8"/>
  <c r="H118" i="8"/>
  <c r="I118" i="8"/>
  <c r="D119" i="8"/>
  <c r="E119" i="8"/>
  <c r="F119" i="8"/>
  <c r="J119" i="8" s="1"/>
  <c r="G119" i="8"/>
  <c r="H119" i="8"/>
  <c r="I119" i="8"/>
  <c r="D120" i="8"/>
  <c r="E120" i="8"/>
  <c r="F120" i="8"/>
  <c r="J120" i="8" s="1"/>
  <c r="G120" i="8"/>
  <c r="H120" i="8"/>
  <c r="I120" i="8"/>
  <c r="D121" i="8"/>
  <c r="E121" i="8"/>
  <c r="F121" i="8"/>
  <c r="J121" i="8" s="1"/>
  <c r="G121" i="8"/>
  <c r="H121" i="8"/>
  <c r="I121" i="8"/>
  <c r="D122" i="8"/>
  <c r="E122" i="8"/>
  <c r="F122" i="8"/>
  <c r="J122" i="8" s="1"/>
  <c r="G122" i="8"/>
  <c r="H122" i="8"/>
  <c r="I122" i="8"/>
  <c r="D123" i="8"/>
  <c r="E123" i="8"/>
  <c r="F123" i="8"/>
  <c r="J123" i="8" s="1"/>
  <c r="G123" i="8"/>
  <c r="H123" i="8"/>
  <c r="I123" i="8"/>
  <c r="D124" i="8"/>
  <c r="E124" i="8"/>
  <c r="F124" i="8"/>
  <c r="J124" i="8" s="1"/>
  <c r="G124" i="8"/>
  <c r="H124" i="8"/>
  <c r="I124" i="8"/>
  <c r="D125" i="8"/>
  <c r="E125" i="8"/>
  <c r="F125" i="8"/>
  <c r="J125" i="8" s="1"/>
  <c r="G125" i="8"/>
  <c r="H125" i="8"/>
  <c r="I125" i="8"/>
  <c r="D126" i="8"/>
  <c r="E126" i="8"/>
  <c r="F126" i="8"/>
  <c r="J126" i="8" s="1"/>
  <c r="G126" i="8"/>
  <c r="H126" i="8"/>
  <c r="I126" i="8"/>
  <c r="D127" i="8"/>
  <c r="E127" i="8"/>
  <c r="F127" i="8"/>
  <c r="J127" i="8" s="1"/>
  <c r="G127" i="8"/>
  <c r="H127" i="8"/>
  <c r="I127" i="8"/>
  <c r="D128" i="8"/>
  <c r="E128" i="8"/>
  <c r="F128" i="8"/>
  <c r="J128" i="8" s="1"/>
  <c r="G128" i="8"/>
  <c r="H128" i="8"/>
  <c r="I128" i="8"/>
  <c r="D129" i="8"/>
  <c r="E129" i="8"/>
  <c r="F129" i="8"/>
  <c r="J129" i="8" s="1"/>
  <c r="G129" i="8"/>
  <c r="H129" i="8"/>
  <c r="I129" i="8"/>
  <c r="D130" i="8"/>
  <c r="E130" i="8"/>
  <c r="F130" i="8"/>
  <c r="J130" i="8" s="1"/>
  <c r="G130" i="8"/>
  <c r="H130" i="8"/>
  <c r="I130" i="8"/>
  <c r="D131" i="8"/>
  <c r="E131" i="8"/>
  <c r="F131" i="8"/>
  <c r="J131" i="8" s="1"/>
  <c r="G131" i="8"/>
  <c r="H131" i="8"/>
  <c r="I131" i="8"/>
  <c r="D132" i="8"/>
  <c r="E132" i="8"/>
  <c r="F132" i="8"/>
  <c r="J132" i="8" s="1"/>
  <c r="G132" i="8"/>
  <c r="H132" i="8"/>
  <c r="I132" i="8"/>
  <c r="D133" i="8"/>
  <c r="E133" i="8"/>
  <c r="F133" i="8"/>
  <c r="J133" i="8" s="1"/>
  <c r="G133" i="8"/>
  <c r="H133" i="8"/>
  <c r="I133" i="8"/>
  <c r="D134" i="8"/>
  <c r="E134" i="8"/>
  <c r="F134" i="8"/>
  <c r="J134" i="8" s="1"/>
  <c r="G134" i="8"/>
  <c r="H134" i="8"/>
  <c r="I134" i="8"/>
  <c r="D135" i="8"/>
  <c r="E135" i="8"/>
  <c r="F135" i="8"/>
  <c r="J135" i="8" s="1"/>
  <c r="G135" i="8"/>
  <c r="H135" i="8"/>
  <c r="I135" i="8"/>
  <c r="D136" i="8"/>
  <c r="E136" i="8"/>
  <c r="F136" i="8"/>
  <c r="J136" i="8" s="1"/>
  <c r="G136" i="8"/>
  <c r="H136" i="8"/>
  <c r="I136" i="8"/>
  <c r="D137" i="8"/>
  <c r="E137" i="8"/>
  <c r="F137" i="8"/>
  <c r="J137" i="8" s="1"/>
  <c r="G137" i="8"/>
  <c r="H137" i="8"/>
  <c r="I137" i="8"/>
  <c r="D138" i="8"/>
  <c r="E138" i="8"/>
  <c r="F138" i="8"/>
  <c r="J138" i="8" s="1"/>
  <c r="G138" i="8"/>
  <c r="H138" i="8"/>
  <c r="I138" i="8"/>
  <c r="D139" i="8"/>
  <c r="E139" i="8"/>
  <c r="F139" i="8"/>
  <c r="J139" i="8" s="1"/>
  <c r="G139" i="8"/>
  <c r="H139" i="8"/>
  <c r="I139" i="8"/>
  <c r="D140" i="8"/>
  <c r="E140" i="8"/>
  <c r="F140" i="8"/>
  <c r="J140" i="8" s="1"/>
  <c r="G140" i="8"/>
  <c r="H140" i="8"/>
  <c r="I140" i="8"/>
  <c r="D141" i="8"/>
  <c r="E141" i="8"/>
  <c r="F141" i="8"/>
  <c r="J141" i="8" s="1"/>
  <c r="G141" i="8"/>
  <c r="H141" i="8"/>
  <c r="I141" i="8"/>
  <c r="D142" i="8"/>
  <c r="E142" i="8"/>
  <c r="F142" i="8"/>
  <c r="J142" i="8" s="1"/>
  <c r="G142" i="8"/>
  <c r="H142" i="8"/>
  <c r="I142" i="8"/>
  <c r="D143" i="8"/>
  <c r="E143" i="8"/>
  <c r="F143" i="8"/>
  <c r="J143" i="8" s="1"/>
  <c r="G143" i="8"/>
  <c r="H143" i="8"/>
  <c r="I143" i="8"/>
  <c r="D144" i="8"/>
  <c r="E144" i="8"/>
  <c r="F144" i="8"/>
  <c r="J144" i="8" s="1"/>
  <c r="G144" i="8"/>
  <c r="H144" i="8"/>
  <c r="I144" i="8"/>
  <c r="D145" i="8"/>
  <c r="E145" i="8"/>
  <c r="F145" i="8"/>
  <c r="J145" i="8" s="1"/>
  <c r="G145" i="8"/>
  <c r="H145" i="8"/>
  <c r="I145" i="8"/>
  <c r="D146" i="8"/>
  <c r="E146" i="8"/>
  <c r="F146" i="8"/>
  <c r="J146" i="8" s="1"/>
  <c r="G146" i="8"/>
  <c r="H146" i="8"/>
  <c r="I146" i="8"/>
  <c r="D147" i="8"/>
  <c r="E147" i="8"/>
  <c r="F147" i="8"/>
  <c r="J147" i="8" s="1"/>
  <c r="G147" i="8"/>
  <c r="H147" i="8"/>
  <c r="I147" i="8"/>
  <c r="D148" i="8"/>
  <c r="E148" i="8"/>
  <c r="F148" i="8"/>
  <c r="J148" i="8" s="1"/>
  <c r="G148" i="8"/>
  <c r="H148" i="8"/>
  <c r="I148" i="8"/>
  <c r="D149" i="8"/>
  <c r="E149" i="8"/>
  <c r="F149" i="8"/>
  <c r="J149" i="8" s="1"/>
  <c r="G149" i="8"/>
  <c r="H149" i="8"/>
  <c r="I149" i="8"/>
  <c r="D150" i="8"/>
  <c r="E150" i="8"/>
  <c r="F150" i="8"/>
  <c r="J150" i="8" s="1"/>
  <c r="G150" i="8"/>
  <c r="H150" i="8"/>
  <c r="I150" i="8"/>
  <c r="D151" i="8"/>
  <c r="E151" i="8"/>
  <c r="F151" i="8"/>
  <c r="J151" i="8" s="1"/>
  <c r="G151" i="8"/>
  <c r="H151" i="8"/>
  <c r="I151" i="8"/>
  <c r="D152" i="8"/>
  <c r="E152" i="8"/>
  <c r="F152" i="8"/>
  <c r="J152" i="8" s="1"/>
  <c r="G152" i="8"/>
  <c r="H152" i="8"/>
  <c r="I152" i="8"/>
  <c r="D153" i="8"/>
  <c r="E153" i="8"/>
  <c r="F153" i="8"/>
  <c r="J153" i="8" s="1"/>
  <c r="G153" i="8"/>
  <c r="H153" i="8"/>
  <c r="I153" i="8"/>
  <c r="D154" i="8"/>
  <c r="E154" i="8"/>
  <c r="F154" i="8"/>
  <c r="J154" i="8" s="1"/>
  <c r="G154" i="8"/>
  <c r="H154" i="8"/>
  <c r="I154" i="8"/>
  <c r="D155" i="8"/>
  <c r="E155" i="8"/>
  <c r="F155" i="8"/>
  <c r="J155" i="8" s="1"/>
  <c r="G155" i="8"/>
  <c r="H155" i="8"/>
  <c r="I155" i="8"/>
  <c r="D156" i="8"/>
  <c r="E156" i="8"/>
  <c r="F156" i="8"/>
  <c r="J156" i="8" s="1"/>
  <c r="G156" i="8"/>
  <c r="H156" i="8"/>
  <c r="I156" i="8"/>
  <c r="D157" i="8"/>
  <c r="E157" i="8"/>
  <c r="F157" i="8"/>
  <c r="J157" i="8" s="1"/>
  <c r="G157" i="8"/>
  <c r="H157" i="8"/>
  <c r="I157" i="8"/>
  <c r="D158" i="8"/>
  <c r="E158" i="8"/>
  <c r="F158" i="8"/>
  <c r="J158" i="8" s="1"/>
  <c r="G158" i="8"/>
  <c r="H158" i="8"/>
  <c r="I158" i="8"/>
  <c r="D159" i="8"/>
  <c r="E159" i="8"/>
  <c r="F159" i="8"/>
  <c r="J159" i="8" s="1"/>
  <c r="G159" i="8"/>
  <c r="H159" i="8"/>
  <c r="I159" i="8"/>
  <c r="D160" i="8"/>
  <c r="E160" i="8"/>
  <c r="F160" i="8"/>
  <c r="J160" i="8" s="1"/>
  <c r="G160" i="8"/>
  <c r="H160" i="8"/>
  <c r="I160" i="8"/>
  <c r="D161" i="8"/>
  <c r="E161" i="8"/>
  <c r="F161" i="8"/>
  <c r="J161" i="8" s="1"/>
  <c r="G161" i="8"/>
  <c r="H161" i="8"/>
  <c r="I161" i="8"/>
  <c r="D162" i="8"/>
  <c r="E162" i="8"/>
  <c r="F162" i="8"/>
  <c r="J162" i="8" s="1"/>
  <c r="G162" i="8"/>
  <c r="H162" i="8"/>
  <c r="I162" i="8"/>
  <c r="D163" i="8"/>
  <c r="E163" i="8"/>
  <c r="F163" i="8"/>
  <c r="J163" i="8" s="1"/>
  <c r="G163" i="8"/>
  <c r="H163" i="8"/>
  <c r="I163" i="8"/>
  <c r="D164" i="8"/>
  <c r="E164" i="8"/>
  <c r="F164" i="8"/>
  <c r="J164" i="8" s="1"/>
  <c r="G164" i="8"/>
  <c r="H164" i="8"/>
  <c r="I164" i="8"/>
  <c r="D165" i="8"/>
  <c r="E165" i="8"/>
  <c r="F165" i="8"/>
  <c r="J165" i="8" s="1"/>
  <c r="G165" i="8"/>
  <c r="H165" i="8"/>
  <c r="I165" i="8"/>
  <c r="D166" i="8"/>
  <c r="E166" i="8"/>
  <c r="F166" i="8"/>
  <c r="J166" i="8" s="1"/>
  <c r="G166" i="8"/>
  <c r="H166" i="8"/>
  <c r="I166" i="8"/>
  <c r="D167" i="8"/>
  <c r="E167" i="8"/>
  <c r="F167" i="8"/>
  <c r="J167" i="8" s="1"/>
  <c r="G167" i="8"/>
  <c r="H167" i="8"/>
  <c r="I167" i="8"/>
  <c r="D168" i="8"/>
  <c r="E168" i="8"/>
  <c r="F168" i="8"/>
  <c r="J168" i="8" s="1"/>
  <c r="G168" i="8"/>
  <c r="H168" i="8"/>
  <c r="I168" i="8"/>
  <c r="D169" i="8"/>
  <c r="E169" i="8"/>
  <c r="F169" i="8"/>
  <c r="J169" i="8" s="1"/>
  <c r="G169" i="8"/>
  <c r="H169" i="8"/>
  <c r="I169" i="8"/>
  <c r="D170" i="8"/>
  <c r="E170" i="8"/>
  <c r="F170" i="8"/>
  <c r="J170" i="8" s="1"/>
  <c r="G170" i="8"/>
  <c r="H170" i="8"/>
  <c r="I170" i="8"/>
  <c r="D171" i="8"/>
  <c r="E171" i="8"/>
  <c r="F171" i="8"/>
  <c r="J171" i="8" s="1"/>
  <c r="G171" i="8"/>
  <c r="H171" i="8"/>
  <c r="I171" i="8"/>
  <c r="D172" i="8"/>
  <c r="E172" i="8"/>
  <c r="F172" i="8"/>
  <c r="J172" i="8" s="1"/>
  <c r="G172" i="8"/>
  <c r="H172" i="8"/>
  <c r="I172" i="8"/>
  <c r="D173" i="8"/>
  <c r="E173" i="8"/>
  <c r="F173" i="8"/>
  <c r="J173" i="8" s="1"/>
  <c r="G173" i="8"/>
  <c r="H173" i="8"/>
  <c r="I173" i="8"/>
  <c r="D174" i="8"/>
  <c r="E174" i="8"/>
  <c r="F174" i="8"/>
  <c r="J174" i="8" s="1"/>
  <c r="G174" i="8"/>
  <c r="H174" i="8"/>
  <c r="I174" i="8"/>
  <c r="D175" i="8"/>
  <c r="E175" i="8"/>
  <c r="F175" i="8"/>
  <c r="J175" i="8" s="1"/>
  <c r="G175" i="8"/>
  <c r="H175" i="8"/>
  <c r="I175" i="8"/>
  <c r="D176" i="8"/>
  <c r="E176" i="8"/>
  <c r="F176" i="8"/>
  <c r="J176" i="8" s="1"/>
  <c r="G176" i="8"/>
  <c r="H176" i="8"/>
  <c r="I176" i="8"/>
  <c r="D177" i="8"/>
  <c r="E177" i="8"/>
  <c r="F177" i="8"/>
  <c r="J177" i="8" s="1"/>
  <c r="G177" i="8"/>
  <c r="H177" i="8"/>
  <c r="I177" i="8"/>
  <c r="D178" i="8"/>
  <c r="E178" i="8"/>
  <c r="F178" i="8"/>
  <c r="J178" i="8" s="1"/>
  <c r="G178" i="8"/>
  <c r="H178" i="8"/>
  <c r="I178" i="8"/>
  <c r="D179" i="8"/>
  <c r="E179" i="8"/>
  <c r="F179" i="8"/>
  <c r="J179" i="8" s="1"/>
  <c r="G179" i="8"/>
  <c r="H179" i="8"/>
  <c r="I179" i="8"/>
  <c r="D180" i="8"/>
  <c r="E180" i="8"/>
  <c r="F180" i="8"/>
  <c r="J180" i="8" s="1"/>
  <c r="G180" i="8"/>
  <c r="H180" i="8"/>
  <c r="I180" i="8"/>
  <c r="D181" i="8"/>
  <c r="E181" i="8"/>
  <c r="F181" i="8"/>
  <c r="J181" i="8" s="1"/>
  <c r="G181" i="8"/>
  <c r="H181" i="8"/>
  <c r="I181" i="8"/>
  <c r="D182" i="8"/>
  <c r="E182" i="8"/>
  <c r="F182" i="8"/>
  <c r="J182" i="8" s="1"/>
  <c r="G182" i="8"/>
  <c r="H182" i="8"/>
  <c r="I182" i="8"/>
  <c r="D183" i="8"/>
  <c r="E183" i="8"/>
  <c r="F183" i="8"/>
  <c r="J183" i="8" s="1"/>
  <c r="G183" i="8"/>
  <c r="H183" i="8"/>
  <c r="I183" i="8"/>
  <c r="D184" i="8"/>
  <c r="E184" i="8"/>
  <c r="F184" i="8"/>
  <c r="J184" i="8" s="1"/>
  <c r="G184" i="8"/>
  <c r="H184" i="8"/>
  <c r="I184" i="8"/>
  <c r="D185" i="8"/>
  <c r="E185" i="8"/>
  <c r="F185" i="8"/>
  <c r="J185" i="8" s="1"/>
  <c r="G185" i="8"/>
  <c r="H185" i="8"/>
  <c r="I185" i="8"/>
  <c r="D186" i="8"/>
  <c r="E186" i="8"/>
  <c r="F186" i="8"/>
  <c r="J186" i="8" s="1"/>
  <c r="G186" i="8"/>
  <c r="H186" i="8"/>
  <c r="I186" i="8"/>
  <c r="D187" i="8"/>
  <c r="E187" i="8"/>
  <c r="F187" i="8"/>
  <c r="J187" i="8" s="1"/>
  <c r="G187" i="8"/>
  <c r="H187" i="8"/>
  <c r="I187" i="8"/>
  <c r="D188" i="8"/>
  <c r="E188" i="8"/>
  <c r="F188" i="8"/>
  <c r="J188" i="8" s="1"/>
  <c r="G188" i="8"/>
  <c r="H188" i="8"/>
  <c r="I188" i="8"/>
  <c r="D189" i="8"/>
  <c r="E189" i="8"/>
  <c r="F189" i="8"/>
  <c r="J189" i="8" s="1"/>
  <c r="G189" i="8"/>
  <c r="H189" i="8"/>
  <c r="I189" i="8"/>
  <c r="D190" i="8"/>
  <c r="E190" i="8"/>
  <c r="F190" i="8"/>
  <c r="J190" i="8" s="1"/>
  <c r="G190" i="8"/>
  <c r="H190" i="8"/>
  <c r="I190" i="8"/>
  <c r="D191" i="8"/>
  <c r="E191" i="8"/>
  <c r="F191" i="8"/>
  <c r="J191" i="8" s="1"/>
  <c r="G191" i="8"/>
  <c r="H191" i="8"/>
  <c r="I191" i="8"/>
  <c r="D192" i="8"/>
  <c r="E192" i="8"/>
  <c r="F192" i="8"/>
  <c r="J192" i="8" s="1"/>
  <c r="G192" i="8"/>
  <c r="H192" i="8"/>
  <c r="I192" i="8"/>
  <c r="D193" i="8"/>
  <c r="E193" i="8"/>
  <c r="F193" i="8"/>
  <c r="J193" i="8" s="1"/>
  <c r="G193" i="8"/>
  <c r="H193" i="8"/>
  <c r="I193" i="8"/>
  <c r="D194" i="8"/>
  <c r="E194" i="8"/>
  <c r="F194" i="8"/>
  <c r="J194" i="8" s="1"/>
  <c r="G194" i="8"/>
  <c r="H194" i="8"/>
  <c r="I194" i="8"/>
  <c r="D195" i="8"/>
  <c r="E195" i="8"/>
  <c r="F195" i="8"/>
  <c r="J195" i="8" s="1"/>
  <c r="G195" i="8"/>
  <c r="H195" i="8"/>
  <c r="I195" i="8"/>
  <c r="D196" i="8"/>
  <c r="E196" i="8"/>
  <c r="F196" i="8"/>
  <c r="J196" i="8" s="1"/>
  <c r="G196" i="8"/>
  <c r="H196" i="8"/>
  <c r="I196" i="8"/>
  <c r="D197" i="8"/>
  <c r="E197" i="8"/>
  <c r="F197" i="8"/>
  <c r="J197" i="8" s="1"/>
  <c r="G197" i="8"/>
  <c r="H197" i="8"/>
  <c r="I197" i="8"/>
  <c r="D198" i="8"/>
  <c r="E198" i="8"/>
  <c r="F198" i="8"/>
  <c r="J198" i="8" s="1"/>
  <c r="G198" i="8"/>
  <c r="H198" i="8"/>
  <c r="I198" i="8"/>
  <c r="D199" i="8"/>
  <c r="E199" i="8"/>
  <c r="F199" i="8"/>
  <c r="J199" i="8" s="1"/>
  <c r="G199" i="8"/>
  <c r="H199" i="8"/>
  <c r="I199" i="8"/>
  <c r="D200" i="8"/>
  <c r="E200" i="8"/>
  <c r="F200" i="8"/>
  <c r="J200" i="8" s="1"/>
  <c r="G200" i="8"/>
  <c r="H200" i="8"/>
  <c r="I200" i="8"/>
  <c r="D201" i="8"/>
  <c r="E201" i="8"/>
  <c r="F201" i="8"/>
  <c r="J201" i="8" s="1"/>
  <c r="G201" i="8"/>
  <c r="H201" i="8"/>
  <c r="I201" i="8"/>
  <c r="D202" i="8"/>
  <c r="E202" i="8"/>
  <c r="F202" i="8"/>
  <c r="J202" i="8" s="1"/>
  <c r="G202" i="8"/>
  <c r="H202" i="8"/>
  <c r="I202" i="8"/>
  <c r="D203" i="8"/>
  <c r="E203" i="8"/>
  <c r="F203" i="8"/>
  <c r="J203" i="8" s="1"/>
  <c r="G203" i="8"/>
  <c r="H203" i="8"/>
  <c r="I203" i="8"/>
  <c r="D204" i="8"/>
  <c r="E204" i="8"/>
  <c r="F204" i="8"/>
  <c r="J204" i="8" s="1"/>
  <c r="G204" i="8"/>
  <c r="H204" i="8"/>
  <c r="I204" i="8"/>
  <c r="D205" i="8"/>
  <c r="E205" i="8"/>
  <c r="F205" i="8"/>
  <c r="J205" i="8" s="1"/>
  <c r="G205" i="8"/>
  <c r="H205" i="8"/>
  <c r="I205" i="8"/>
  <c r="D206" i="8"/>
  <c r="E206" i="8"/>
  <c r="F206" i="8"/>
  <c r="J206" i="8" s="1"/>
  <c r="G206" i="8"/>
  <c r="H206" i="8"/>
  <c r="I206" i="8"/>
  <c r="D207" i="8"/>
  <c r="E207" i="8"/>
  <c r="F207" i="8"/>
  <c r="J207" i="8" s="1"/>
  <c r="G207" i="8"/>
  <c r="H207" i="8"/>
  <c r="I207" i="8"/>
  <c r="D208" i="8"/>
  <c r="E208" i="8"/>
  <c r="F208" i="8"/>
  <c r="J208" i="8" s="1"/>
  <c r="G208" i="8"/>
  <c r="H208" i="8"/>
  <c r="I208" i="8"/>
  <c r="D209" i="8"/>
  <c r="E209" i="8"/>
  <c r="F209" i="8"/>
  <c r="J209" i="8" s="1"/>
  <c r="G209" i="8"/>
  <c r="H209" i="8"/>
  <c r="I209" i="8"/>
  <c r="D210" i="8"/>
  <c r="E210" i="8"/>
  <c r="F210" i="8"/>
  <c r="J210" i="8" s="1"/>
  <c r="G210" i="8"/>
  <c r="H210" i="8"/>
  <c r="I210" i="8"/>
  <c r="D211" i="8"/>
  <c r="E211" i="8"/>
  <c r="F211" i="8"/>
  <c r="J211" i="8" s="1"/>
  <c r="G211" i="8"/>
  <c r="H211" i="8"/>
  <c r="I211" i="8"/>
  <c r="D212" i="8"/>
  <c r="E212" i="8"/>
  <c r="F212" i="8"/>
  <c r="J212" i="8" s="1"/>
  <c r="G212" i="8"/>
  <c r="H212" i="8"/>
  <c r="I212" i="8"/>
  <c r="D213" i="8"/>
  <c r="E213" i="8"/>
  <c r="F213" i="8"/>
  <c r="J213" i="8" s="1"/>
  <c r="G213" i="8"/>
  <c r="H213" i="8"/>
  <c r="I213" i="8"/>
  <c r="D214" i="8"/>
  <c r="E214" i="8"/>
  <c r="F214" i="8"/>
  <c r="J214" i="8" s="1"/>
  <c r="G214" i="8"/>
  <c r="H214" i="8"/>
  <c r="I214" i="8"/>
  <c r="D215" i="8"/>
  <c r="E215" i="8"/>
  <c r="F215" i="8"/>
  <c r="J215" i="8" s="1"/>
  <c r="G215" i="8"/>
  <c r="H215" i="8"/>
  <c r="I215" i="8"/>
  <c r="D216" i="8"/>
  <c r="E216" i="8"/>
  <c r="F216" i="8"/>
  <c r="J216" i="8" s="1"/>
  <c r="G216" i="8"/>
  <c r="H216" i="8"/>
  <c r="I216" i="8"/>
  <c r="D217" i="8"/>
  <c r="E217" i="8"/>
  <c r="F217" i="8"/>
  <c r="J217" i="8" s="1"/>
  <c r="G217" i="8"/>
  <c r="H217" i="8"/>
  <c r="I217" i="8"/>
  <c r="D218" i="8"/>
  <c r="E218" i="8"/>
  <c r="F218" i="8"/>
  <c r="J218" i="8" s="1"/>
  <c r="G218" i="8"/>
  <c r="H218" i="8"/>
  <c r="I218" i="8"/>
  <c r="D219" i="8"/>
  <c r="E219" i="8"/>
  <c r="F219" i="8"/>
  <c r="J219" i="8" s="1"/>
  <c r="G219" i="8"/>
  <c r="H219" i="8"/>
  <c r="I219" i="8"/>
  <c r="D220" i="8"/>
  <c r="E220" i="8"/>
  <c r="F220" i="8"/>
  <c r="J220" i="8" s="1"/>
  <c r="G220" i="8"/>
  <c r="H220" i="8"/>
  <c r="I220" i="8"/>
  <c r="D221" i="8"/>
  <c r="E221" i="8"/>
  <c r="F221" i="8"/>
  <c r="J221" i="8" s="1"/>
  <c r="G221" i="8"/>
  <c r="H221" i="8"/>
  <c r="I221" i="8"/>
  <c r="D222" i="8"/>
  <c r="E222" i="8"/>
  <c r="F222" i="8"/>
  <c r="J222" i="8" s="1"/>
  <c r="G222" i="8"/>
  <c r="H222" i="8"/>
  <c r="I222" i="8"/>
  <c r="D223" i="8"/>
  <c r="E223" i="8"/>
  <c r="F223" i="8"/>
  <c r="J223" i="8" s="1"/>
  <c r="G223" i="8"/>
  <c r="H223" i="8"/>
  <c r="I223" i="8"/>
  <c r="D224" i="8"/>
  <c r="E224" i="8"/>
  <c r="F224" i="8"/>
  <c r="J224" i="8" s="1"/>
  <c r="G224" i="8"/>
  <c r="H224" i="8"/>
  <c r="I224" i="8"/>
  <c r="D225" i="8"/>
  <c r="E225" i="8"/>
  <c r="F225" i="8"/>
  <c r="J225" i="8" s="1"/>
  <c r="G225" i="8"/>
  <c r="H225" i="8"/>
  <c r="I225" i="8"/>
  <c r="D226" i="8"/>
  <c r="E226" i="8"/>
  <c r="F226" i="8"/>
  <c r="J226" i="8" s="1"/>
  <c r="G226" i="8"/>
  <c r="H226" i="8"/>
  <c r="I226" i="8"/>
  <c r="D227" i="8"/>
  <c r="E227" i="8"/>
  <c r="F227" i="8"/>
  <c r="J227" i="8" s="1"/>
  <c r="G227" i="8"/>
  <c r="H227" i="8"/>
  <c r="I227" i="8"/>
  <c r="D228" i="8"/>
  <c r="E228" i="8"/>
  <c r="F228" i="8"/>
  <c r="J228" i="8" s="1"/>
  <c r="G228" i="8"/>
  <c r="H228" i="8"/>
  <c r="I228" i="8"/>
  <c r="D229" i="8"/>
  <c r="E229" i="8"/>
  <c r="F229" i="8"/>
  <c r="J229" i="8" s="1"/>
  <c r="G229" i="8"/>
  <c r="H229" i="8"/>
  <c r="I229" i="8"/>
  <c r="D230" i="8"/>
  <c r="E230" i="8"/>
  <c r="F230" i="8"/>
  <c r="J230" i="8" s="1"/>
  <c r="G230" i="8"/>
  <c r="H230" i="8"/>
  <c r="I230" i="8"/>
  <c r="D231" i="8"/>
  <c r="E231" i="8"/>
  <c r="F231" i="8"/>
  <c r="J231" i="8" s="1"/>
  <c r="G231" i="8"/>
  <c r="H231" i="8"/>
  <c r="I231" i="8"/>
  <c r="D232" i="8"/>
  <c r="E232" i="8"/>
  <c r="F232" i="8"/>
  <c r="J232" i="8" s="1"/>
  <c r="G232" i="8"/>
  <c r="H232" i="8"/>
  <c r="I232" i="8"/>
  <c r="D233" i="8"/>
  <c r="E233" i="8"/>
  <c r="F233" i="8"/>
  <c r="J233" i="8" s="1"/>
  <c r="G233" i="8"/>
  <c r="H233" i="8"/>
  <c r="I233" i="8"/>
  <c r="D234" i="8"/>
  <c r="E234" i="8"/>
  <c r="F234" i="8"/>
  <c r="J234" i="8" s="1"/>
  <c r="G234" i="8"/>
  <c r="H234" i="8"/>
  <c r="I234" i="8"/>
  <c r="D235" i="8"/>
  <c r="E235" i="8"/>
  <c r="F235" i="8"/>
  <c r="J235" i="8" s="1"/>
  <c r="G235" i="8"/>
  <c r="H235" i="8"/>
  <c r="I235" i="8"/>
  <c r="D236" i="8"/>
  <c r="E236" i="8"/>
  <c r="F236" i="8"/>
  <c r="J236" i="8" s="1"/>
  <c r="G236" i="8"/>
  <c r="H236" i="8"/>
  <c r="I236" i="8"/>
  <c r="D237" i="8"/>
  <c r="E237" i="8"/>
  <c r="F237" i="8"/>
  <c r="J237" i="8" s="1"/>
  <c r="G237" i="8"/>
  <c r="H237" i="8"/>
  <c r="I237" i="8"/>
  <c r="D238" i="8"/>
  <c r="E238" i="8"/>
  <c r="F238" i="8"/>
  <c r="J238" i="8" s="1"/>
  <c r="G238" i="8"/>
  <c r="H238" i="8"/>
  <c r="I238" i="8"/>
  <c r="D239" i="8"/>
  <c r="E239" i="8"/>
  <c r="F239" i="8"/>
  <c r="J239" i="8" s="1"/>
  <c r="G239" i="8"/>
  <c r="H239" i="8"/>
  <c r="I239" i="8"/>
  <c r="D240" i="8"/>
  <c r="E240" i="8"/>
  <c r="F240" i="8"/>
  <c r="J240" i="8" s="1"/>
  <c r="G240" i="8"/>
  <c r="H240" i="8"/>
  <c r="I240" i="8"/>
  <c r="D241" i="8"/>
  <c r="E241" i="8"/>
  <c r="F241" i="8"/>
  <c r="J241" i="8" s="1"/>
  <c r="G241" i="8"/>
  <c r="H241" i="8"/>
  <c r="I241" i="8"/>
  <c r="D242" i="8"/>
  <c r="E242" i="8"/>
  <c r="F242" i="8"/>
  <c r="J242" i="8" s="1"/>
  <c r="G242" i="8"/>
  <c r="H242" i="8"/>
  <c r="I242" i="8"/>
  <c r="D243" i="8"/>
  <c r="E243" i="8"/>
  <c r="F243" i="8"/>
  <c r="J243" i="8" s="1"/>
  <c r="G243" i="8"/>
  <c r="H243" i="8"/>
  <c r="I243" i="8"/>
  <c r="D244" i="8"/>
  <c r="E244" i="8"/>
  <c r="F244" i="8"/>
  <c r="J244" i="8" s="1"/>
  <c r="G244" i="8"/>
  <c r="H244" i="8"/>
  <c r="I244" i="8"/>
  <c r="D245" i="8"/>
  <c r="E245" i="8"/>
  <c r="F245" i="8"/>
  <c r="J245" i="8" s="1"/>
  <c r="G245" i="8"/>
  <c r="H245" i="8"/>
  <c r="I245" i="8"/>
  <c r="D246" i="8"/>
  <c r="E246" i="8"/>
  <c r="F246" i="8"/>
  <c r="J246" i="8" s="1"/>
  <c r="G246" i="8"/>
  <c r="H246" i="8"/>
  <c r="I246" i="8"/>
  <c r="D247" i="8"/>
  <c r="E247" i="8"/>
  <c r="F247" i="8"/>
  <c r="J247" i="8" s="1"/>
  <c r="G247" i="8"/>
  <c r="H247" i="8"/>
  <c r="I247" i="8"/>
  <c r="D248" i="8"/>
  <c r="E248" i="8"/>
  <c r="F248" i="8"/>
  <c r="J248" i="8" s="1"/>
  <c r="G248" i="8"/>
  <c r="H248" i="8"/>
  <c r="I248" i="8"/>
  <c r="D249" i="8"/>
  <c r="E249" i="8"/>
  <c r="F249" i="8"/>
  <c r="J249" i="8" s="1"/>
  <c r="G249" i="8"/>
  <c r="H249" i="8"/>
  <c r="I249" i="8"/>
  <c r="D250" i="8"/>
  <c r="E250" i="8"/>
  <c r="F250" i="8"/>
  <c r="J250" i="8" s="1"/>
  <c r="G250" i="8"/>
  <c r="H250" i="8"/>
  <c r="I250" i="8"/>
  <c r="D251" i="8"/>
  <c r="E251" i="8"/>
  <c r="F251" i="8"/>
  <c r="J251" i="8" s="1"/>
  <c r="G251" i="8"/>
  <c r="H251" i="8"/>
  <c r="I251" i="8"/>
  <c r="D252" i="8"/>
  <c r="E252" i="8"/>
  <c r="F252" i="8"/>
  <c r="J252" i="8" s="1"/>
  <c r="G252" i="8"/>
  <c r="H252" i="8"/>
  <c r="I252" i="8"/>
  <c r="D253" i="8"/>
  <c r="E253" i="8"/>
  <c r="F253" i="8"/>
  <c r="J253" i="8" s="1"/>
  <c r="G253" i="8"/>
  <c r="H253" i="8"/>
  <c r="I253" i="8"/>
  <c r="D254" i="8"/>
  <c r="E254" i="8"/>
  <c r="F254" i="8"/>
  <c r="J254" i="8" s="1"/>
  <c r="G254" i="8"/>
  <c r="H254" i="8"/>
  <c r="I254" i="8"/>
  <c r="D255" i="8"/>
  <c r="E255" i="8"/>
  <c r="F255" i="8"/>
  <c r="J255" i="8" s="1"/>
  <c r="G255" i="8"/>
  <c r="H255" i="8"/>
  <c r="I255" i="8"/>
  <c r="D256" i="8"/>
  <c r="E256" i="8"/>
  <c r="F256" i="8"/>
  <c r="J256" i="8" s="1"/>
  <c r="G256" i="8"/>
  <c r="H256" i="8"/>
  <c r="I256" i="8"/>
  <c r="D257" i="8"/>
  <c r="E257" i="8"/>
  <c r="F257" i="8"/>
  <c r="J257" i="8" s="1"/>
  <c r="G257" i="8"/>
  <c r="H257" i="8"/>
  <c r="I257" i="8"/>
  <c r="D258" i="8"/>
  <c r="E258" i="8"/>
  <c r="F258" i="8"/>
  <c r="J258" i="8" s="1"/>
  <c r="G258" i="8"/>
  <c r="H258" i="8"/>
  <c r="I258" i="8"/>
  <c r="D259" i="8"/>
  <c r="E259" i="8"/>
  <c r="F259" i="8"/>
  <c r="J259" i="8" s="1"/>
  <c r="G259" i="8"/>
  <c r="H259" i="8"/>
  <c r="I259" i="8"/>
  <c r="D260" i="8"/>
  <c r="E260" i="8"/>
  <c r="F260" i="8"/>
  <c r="J260" i="8" s="1"/>
  <c r="G260" i="8"/>
  <c r="H260" i="8"/>
  <c r="I260" i="8"/>
  <c r="D261" i="8"/>
  <c r="E261" i="8"/>
  <c r="F261" i="8"/>
  <c r="J261" i="8" s="1"/>
  <c r="G261" i="8"/>
  <c r="H261" i="8"/>
  <c r="I261" i="8"/>
  <c r="D262" i="8"/>
  <c r="E262" i="8"/>
  <c r="F262" i="8"/>
  <c r="J262" i="8" s="1"/>
  <c r="G262" i="8"/>
  <c r="H262" i="8"/>
  <c r="I262" i="8"/>
  <c r="D263" i="8"/>
  <c r="E263" i="8"/>
  <c r="F263" i="8"/>
  <c r="J263" i="8" s="1"/>
  <c r="G263" i="8"/>
  <c r="H263" i="8"/>
  <c r="I263" i="8"/>
  <c r="D264" i="8"/>
  <c r="E264" i="8"/>
  <c r="F264" i="8"/>
  <c r="J264" i="8" s="1"/>
  <c r="G264" i="8"/>
  <c r="H264" i="8"/>
  <c r="I264" i="8"/>
  <c r="D265" i="8"/>
  <c r="E265" i="8"/>
  <c r="F265" i="8"/>
  <c r="J265" i="8" s="1"/>
  <c r="G265" i="8"/>
  <c r="H265" i="8"/>
  <c r="I265" i="8"/>
  <c r="D266" i="8"/>
  <c r="E266" i="8"/>
  <c r="F266" i="8"/>
  <c r="J266" i="8" s="1"/>
  <c r="G266" i="8"/>
  <c r="H266" i="8"/>
  <c r="I266" i="8"/>
  <c r="D267" i="8"/>
  <c r="E267" i="8"/>
  <c r="F267" i="8"/>
  <c r="J267" i="8" s="1"/>
  <c r="G267" i="8"/>
  <c r="H267" i="8"/>
  <c r="I267" i="8"/>
  <c r="D268" i="8"/>
  <c r="E268" i="8"/>
  <c r="F268" i="8"/>
  <c r="J268" i="8" s="1"/>
  <c r="G268" i="8"/>
  <c r="H268" i="8"/>
  <c r="I268" i="8"/>
  <c r="D269" i="8"/>
  <c r="E269" i="8"/>
  <c r="F269" i="8"/>
  <c r="J269" i="8" s="1"/>
  <c r="G269" i="8"/>
  <c r="H269" i="8"/>
  <c r="I269" i="8"/>
  <c r="D270" i="8"/>
  <c r="E270" i="8"/>
  <c r="F270" i="8"/>
  <c r="J270" i="8" s="1"/>
  <c r="G270" i="8"/>
  <c r="H270" i="8"/>
  <c r="I270" i="8"/>
  <c r="D271" i="8"/>
  <c r="E271" i="8"/>
  <c r="F271" i="8"/>
  <c r="J271" i="8" s="1"/>
  <c r="G271" i="8"/>
  <c r="H271" i="8"/>
  <c r="I271" i="8"/>
  <c r="D272" i="8"/>
  <c r="E272" i="8"/>
  <c r="F272" i="8"/>
  <c r="J272" i="8" s="1"/>
  <c r="G272" i="8"/>
  <c r="H272" i="8"/>
  <c r="I272" i="8"/>
  <c r="D273" i="8"/>
  <c r="E273" i="8"/>
  <c r="F273" i="8"/>
  <c r="J273" i="8" s="1"/>
  <c r="G273" i="8"/>
  <c r="H273" i="8"/>
  <c r="I273" i="8"/>
  <c r="D274" i="8"/>
  <c r="E274" i="8"/>
  <c r="F274" i="8"/>
  <c r="J274" i="8" s="1"/>
  <c r="G274" i="8"/>
  <c r="H274" i="8"/>
  <c r="I274" i="8"/>
  <c r="D275" i="8"/>
  <c r="E275" i="8"/>
  <c r="F275" i="8"/>
  <c r="J275" i="8" s="1"/>
  <c r="G275" i="8"/>
  <c r="H275" i="8"/>
  <c r="I275" i="8"/>
  <c r="D276" i="8"/>
  <c r="E276" i="8"/>
  <c r="F276" i="8"/>
  <c r="J276" i="8" s="1"/>
  <c r="G276" i="8"/>
  <c r="H276" i="8"/>
  <c r="I276" i="8"/>
  <c r="D277" i="8"/>
  <c r="E277" i="8"/>
  <c r="F277" i="8"/>
  <c r="J277" i="8" s="1"/>
  <c r="G277" i="8"/>
  <c r="H277" i="8"/>
  <c r="I277" i="8"/>
  <c r="D278" i="8"/>
  <c r="E278" i="8"/>
  <c r="F278" i="8"/>
  <c r="J278" i="8" s="1"/>
  <c r="G278" i="8"/>
  <c r="H278" i="8"/>
  <c r="I278" i="8"/>
  <c r="D279" i="8"/>
  <c r="E279" i="8"/>
  <c r="F279" i="8"/>
  <c r="J279" i="8" s="1"/>
  <c r="G279" i="8"/>
  <c r="H279" i="8"/>
  <c r="I279" i="8"/>
  <c r="D280" i="8"/>
  <c r="E280" i="8"/>
  <c r="F280" i="8"/>
  <c r="J280" i="8" s="1"/>
  <c r="G280" i="8"/>
  <c r="H280" i="8"/>
  <c r="I280" i="8"/>
  <c r="D281" i="8"/>
  <c r="E281" i="8"/>
  <c r="F281" i="8"/>
  <c r="J281" i="8" s="1"/>
  <c r="G281" i="8"/>
  <c r="H281" i="8"/>
  <c r="I281" i="8"/>
  <c r="D282" i="8"/>
  <c r="E282" i="8"/>
  <c r="F282" i="8"/>
  <c r="J282" i="8" s="1"/>
  <c r="G282" i="8"/>
  <c r="H282" i="8"/>
  <c r="I282" i="8"/>
  <c r="D283" i="8"/>
  <c r="E283" i="8"/>
  <c r="F283" i="8"/>
  <c r="J283" i="8" s="1"/>
  <c r="G283" i="8"/>
  <c r="H283" i="8"/>
  <c r="I283" i="8"/>
  <c r="D284" i="8"/>
  <c r="E284" i="8"/>
  <c r="F284" i="8"/>
  <c r="J284" i="8" s="1"/>
  <c r="G284" i="8"/>
  <c r="H284" i="8"/>
  <c r="I284" i="8"/>
  <c r="D285" i="8"/>
  <c r="E285" i="8"/>
  <c r="F285" i="8"/>
  <c r="J285" i="8" s="1"/>
  <c r="G285" i="8"/>
  <c r="H285" i="8"/>
  <c r="I285" i="8"/>
  <c r="D286" i="8"/>
  <c r="E286" i="8"/>
  <c r="F286" i="8"/>
  <c r="J286" i="8" s="1"/>
  <c r="G286" i="8"/>
  <c r="H286" i="8"/>
  <c r="I286" i="8"/>
  <c r="D287" i="8"/>
  <c r="E287" i="8"/>
  <c r="F287" i="8"/>
  <c r="J287" i="8" s="1"/>
  <c r="G287" i="8"/>
  <c r="H287" i="8"/>
  <c r="I287" i="8"/>
  <c r="D288" i="8"/>
  <c r="E288" i="8"/>
  <c r="F288" i="8"/>
  <c r="J288" i="8" s="1"/>
  <c r="G288" i="8"/>
  <c r="H288" i="8"/>
  <c r="I288" i="8"/>
  <c r="D289" i="8"/>
  <c r="E289" i="8"/>
  <c r="F289" i="8"/>
  <c r="J289" i="8" s="1"/>
  <c r="G289" i="8"/>
  <c r="H289" i="8"/>
  <c r="I289" i="8"/>
  <c r="D290" i="8"/>
  <c r="E290" i="8"/>
  <c r="F290" i="8"/>
  <c r="J290" i="8" s="1"/>
  <c r="G290" i="8"/>
  <c r="H290" i="8"/>
  <c r="I290" i="8"/>
  <c r="D291" i="8"/>
  <c r="E291" i="8"/>
  <c r="F291" i="8"/>
  <c r="J291" i="8" s="1"/>
  <c r="G291" i="8"/>
  <c r="H291" i="8"/>
  <c r="I291" i="8"/>
  <c r="D292" i="8"/>
  <c r="E292" i="8"/>
  <c r="F292" i="8"/>
  <c r="J292" i="8" s="1"/>
  <c r="G292" i="8"/>
  <c r="H292" i="8"/>
  <c r="I292" i="8"/>
  <c r="D293" i="8"/>
  <c r="E293" i="8"/>
  <c r="F293" i="8"/>
  <c r="J293" i="8" s="1"/>
  <c r="G293" i="8"/>
  <c r="H293" i="8"/>
  <c r="I293" i="8"/>
  <c r="D294" i="8"/>
  <c r="E294" i="8"/>
  <c r="F294" i="8"/>
  <c r="J294" i="8" s="1"/>
  <c r="G294" i="8"/>
  <c r="H294" i="8"/>
  <c r="I294" i="8"/>
  <c r="D295" i="8"/>
  <c r="E295" i="8"/>
  <c r="F295" i="8"/>
  <c r="J295" i="8" s="1"/>
  <c r="G295" i="8"/>
  <c r="H295" i="8"/>
  <c r="I295" i="8"/>
  <c r="D296" i="8"/>
  <c r="E296" i="8"/>
  <c r="F296" i="8"/>
  <c r="J296" i="8" s="1"/>
  <c r="G296" i="8"/>
  <c r="H296" i="8"/>
  <c r="I296" i="8"/>
  <c r="D297" i="8"/>
  <c r="E297" i="8"/>
  <c r="F297" i="8"/>
  <c r="J297" i="8" s="1"/>
  <c r="G297" i="8"/>
  <c r="H297" i="8"/>
  <c r="I297" i="8"/>
  <c r="D298" i="8"/>
  <c r="E298" i="8"/>
  <c r="F298" i="8"/>
  <c r="J298" i="8" s="1"/>
  <c r="G298" i="8"/>
  <c r="H298" i="8"/>
  <c r="I298" i="8"/>
  <c r="D299" i="8"/>
  <c r="E299" i="8"/>
  <c r="F299" i="8"/>
  <c r="J299" i="8" s="1"/>
  <c r="G299" i="8"/>
  <c r="H299" i="8"/>
  <c r="I299" i="8"/>
  <c r="D300" i="8"/>
  <c r="E300" i="8"/>
  <c r="F300" i="8"/>
  <c r="J300" i="8" s="1"/>
  <c r="G300" i="8"/>
  <c r="H300" i="8"/>
  <c r="I300" i="8"/>
  <c r="D301" i="8"/>
  <c r="E301" i="8"/>
  <c r="F301" i="8"/>
  <c r="J301" i="8" s="1"/>
  <c r="G301" i="8"/>
  <c r="H301" i="8"/>
  <c r="I301" i="8"/>
  <c r="D302" i="8"/>
  <c r="E302" i="8"/>
  <c r="F302" i="8"/>
  <c r="J302" i="8" s="1"/>
  <c r="G302" i="8"/>
  <c r="H302" i="8"/>
  <c r="I302" i="8"/>
  <c r="D303" i="8"/>
  <c r="E303" i="8"/>
  <c r="F303" i="8"/>
  <c r="J303" i="8" s="1"/>
  <c r="G303" i="8"/>
  <c r="H303" i="8"/>
  <c r="I303" i="8"/>
  <c r="D304" i="8"/>
  <c r="E304" i="8"/>
  <c r="F304" i="8"/>
  <c r="J304" i="8" s="1"/>
  <c r="G304" i="8"/>
  <c r="H304" i="8"/>
  <c r="I304" i="8"/>
  <c r="D305" i="8"/>
  <c r="E305" i="8"/>
  <c r="F305" i="8"/>
  <c r="J305" i="8" s="1"/>
  <c r="G305" i="8"/>
  <c r="H305" i="8"/>
  <c r="I305" i="8"/>
  <c r="D306" i="8"/>
  <c r="E306" i="8"/>
  <c r="F306" i="8"/>
  <c r="J306" i="8" s="1"/>
  <c r="G306" i="8"/>
  <c r="H306" i="8"/>
  <c r="I306" i="8"/>
  <c r="D307" i="8"/>
  <c r="E307" i="8"/>
  <c r="F307" i="8"/>
  <c r="J307" i="8" s="1"/>
  <c r="G307" i="8"/>
  <c r="H307" i="8"/>
  <c r="I307" i="8"/>
  <c r="D308" i="8"/>
  <c r="E308" i="8"/>
  <c r="F308" i="8"/>
  <c r="J308" i="8" s="1"/>
  <c r="G308" i="8"/>
  <c r="H308" i="8"/>
  <c r="I308" i="8"/>
  <c r="D309" i="8"/>
  <c r="E309" i="8"/>
  <c r="F309" i="8"/>
  <c r="J309" i="8" s="1"/>
  <c r="G309" i="8"/>
  <c r="H309" i="8"/>
  <c r="I309" i="8"/>
  <c r="D310" i="8"/>
  <c r="E310" i="8"/>
  <c r="F310" i="8"/>
  <c r="J310" i="8" s="1"/>
  <c r="G310" i="8"/>
  <c r="H310" i="8"/>
  <c r="I310" i="8"/>
  <c r="D311" i="8"/>
  <c r="E311" i="8"/>
  <c r="F311" i="8"/>
  <c r="J311" i="8" s="1"/>
  <c r="G311" i="8"/>
  <c r="H311" i="8"/>
  <c r="I311" i="8"/>
  <c r="D312" i="8"/>
  <c r="E312" i="8"/>
  <c r="F312" i="8"/>
  <c r="J312" i="8" s="1"/>
  <c r="G312" i="8"/>
  <c r="H312" i="8"/>
  <c r="I312" i="8"/>
  <c r="D313" i="8"/>
  <c r="E313" i="8"/>
  <c r="F313" i="8"/>
  <c r="J313" i="8" s="1"/>
  <c r="G313" i="8"/>
  <c r="H313" i="8"/>
  <c r="I313" i="8"/>
  <c r="D314" i="8"/>
  <c r="E314" i="8"/>
  <c r="F314" i="8"/>
  <c r="J314" i="8" s="1"/>
  <c r="G314" i="8"/>
  <c r="H314" i="8"/>
  <c r="I314" i="8"/>
  <c r="D315" i="8"/>
  <c r="E315" i="8"/>
  <c r="F315" i="8"/>
  <c r="J315" i="8" s="1"/>
  <c r="G315" i="8"/>
  <c r="H315" i="8"/>
  <c r="I315" i="8"/>
  <c r="D316" i="8"/>
  <c r="E316" i="8"/>
  <c r="F316" i="8"/>
  <c r="J316" i="8" s="1"/>
  <c r="G316" i="8"/>
  <c r="H316" i="8"/>
  <c r="I316" i="8"/>
  <c r="D317" i="8"/>
  <c r="E317" i="8"/>
  <c r="F317" i="8"/>
  <c r="J317" i="8" s="1"/>
  <c r="G317" i="8"/>
  <c r="H317" i="8"/>
  <c r="I317" i="8"/>
  <c r="D318" i="8"/>
  <c r="E318" i="8"/>
  <c r="F318" i="8"/>
  <c r="J318" i="8" s="1"/>
  <c r="G318" i="8"/>
  <c r="H318" i="8"/>
  <c r="I318" i="8"/>
  <c r="D319" i="8"/>
  <c r="E319" i="8"/>
  <c r="F319" i="8"/>
  <c r="J319" i="8" s="1"/>
  <c r="G319" i="8"/>
  <c r="H319" i="8"/>
  <c r="I319" i="8"/>
  <c r="D320" i="8"/>
  <c r="E320" i="8"/>
  <c r="F320" i="8"/>
  <c r="J320" i="8" s="1"/>
  <c r="G320" i="8"/>
  <c r="H320" i="8"/>
  <c r="I320" i="8"/>
  <c r="D321" i="8"/>
  <c r="E321" i="8"/>
  <c r="F321" i="8"/>
  <c r="J321" i="8" s="1"/>
  <c r="G321" i="8"/>
  <c r="H321" i="8"/>
  <c r="I321" i="8"/>
  <c r="D322" i="8"/>
  <c r="E322" i="8"/>
  <c r="F322" i="8"/>
  <c r="J322" i="8" s="1"/>
  <c r="G322" i="8"/>
  <c r="H322" i="8"/>
  <c r="I322" i="8"/>
  <c r="D323" i="8"/>
  <c r="E323" i="8"/>
  <c r="F323" i="8"/>
  <c r="J323" i="8" s="1"/>
  <c r="G323" i="8"/>
  <c r="H323" i="8"/>
  <c r="I323" i="8"/>
  <c r="D324" i="8"/>
  <c r="E324" i="8"/>
  <c r="F324" i="8"/>
  <c r="J324" i="8" s="1"/>
  <c r="G324" i="8"/>
  <c r="H324" i="8"/>
  <c r="I324" i="8"/>
  <c r="D325" i="8"/>
  <c r="E325" i="8"/>
  <c r="F325" i="8"/>
  <c r="J325" i="8" s="1"/>
  <c r="G325" i="8"/>
  <c r="H325" i="8"/>
  <c r="I325" i="8"/>
  <c r="D326" i="8"/>
  <c r="E326" i="8"/>
  <c r="F326" i="8"/>
  <c r="J326" i="8" s="1"/>
  <c r="G326" i="8"/>
  <c r="H326" i="8"/>
  <c r="I326" i="8"/>
  <c r="D327" i="8"/>
  <c r="E327" i="8"/>
  <c r="F327" i="8"/>
  <c r="J327" i="8" s="1"/>
  <c r="G327" i="8"/>
  <c r="H327" i="8"/>
  <c r="I327" i="8"/>
  <c r="D328" i="8"/>
  <c r="E328" i="8"/>
  <c r="F328" i="8"/>
  <c r="J328" i="8" s="1"/>
  <c r="G328" i="8"/>
  <c r="H328" i="8"/>
  <c r="I328" i="8"/>
  <c r="D329" i="8"/>
  <c r="E329" i="8"/>
  <c r="F329" i="8"/>
  <c r="J329" i="8" s="1"/>
  <c r="G329" i="8"/>
  <c r="H329" i="8"/>
  <c r="I329" i="8"/>
  <c r="D330" i="8"/>
  <c r="E330" i="8"/>
  <c r="F330" i="8"/>
  <c r="J330" i="8" s="1"/>
  <c r="G330" i="8"/>
  <c r="H330" i="8"/>
  <c r="I330" i="8"/>
  <c r="D331" i="8"/>
  <c r="E331" i="8"/>
  <c r="F331" i="8"/>
  <c r="J331" i="8" s="1"/>
  <c r="G331" i="8"/>
  <c r="H331" i="8"/>
  <c r="I331" i="8"/>
  <c r="D332" i="8"/>
  <c r="E332" i="8"/>
  <c r="F332" i="8"/>
  <c r="J332" i="8" s="1"/>
  <c r="G332" i="8"/>
  <c r="H332" i="8"/>
  <c r="I332" i="8"/>
  <c r="D333" i="8"/>
  <c r="E333" i="8"/>
  <c r="F333" i="8"/>
  <c r="J333" i="8" s="1"/>
  <c r="G333" i="8"/>
  <c r="H333" i="8"/>
  <c r="I333" i="8"/>
  <c r="D334" i="8"/>
  <c r="E334" i="8"/>
  <c r="F334" i="8"/>
  <c r="J334" i="8" s="1"/>
  <c r="G334" i="8"/>
  <c r="H334" i="8"/>
  <c r="I334" i="8"/>
  <c r="D335" i="8"/>
  <c r="E335" i="8"/>
  <c r="F335" i="8"/>
  <c r="J335" i="8" s="1"/>
  <c r="G335" i="8"/>
  <c r="H335" i="8"/>
  <c r="I335" i="8"/>
  <c r="D336" i="8"/>
  <c r="E336" i="8"/>
  <c r="F336" i="8"/>
  <c r="J336" i="8" s="1"/>
  <c r="G336" i="8"/>
  <c r="H336" i="8"/>
  <c r="I336" i="8"/>
  <c r="D337" i="8"/>
  <c r="E337" i="8"/>
  <c r="F337" i="8"/>
  <c r="J337" i="8" s="1"/>
  <c r="G337" i="8"/>
  <c r="H337" i="8"/>
  <c r="I337" i="8"/>
  <c r="D338" i="8"/>
  <c r="E338" i="8"/>
  <c r="F338" i="8"/>
  <c r="J338" i="8" s="1"/>
  <c r="G338" i="8"/>
  <c r="H338" i="8"/>
  <c r="I338" i="8"/>
  <c r="D339" i="8"/>
  <c r="E339" i="8"/>
  <c r="F339" i="8"/>
  <c r="J339" i="8" s="1"/>
  <c r="G339" i="8"/>
  <c r="H339" i="8"/>
  <c r="I339" i="8"/>
  <c r="D340" i="8"/>
  <c r="E340" i="8"/>
  <c r="F340" i="8"/>
  <c r="J340" i="8" s="1"/>
  <c r="G340" i="8"/>
  <c r="H340" i="8"/>
  <c r="I340" i="8"/>
  <c r="D341" i="8"/>
  <c r="E341" i="8"/>
  <c r="F341" i="8"/>
  <c r="J341" i="8" s="1"/>
  <c r="G341" i="8"/>
  <c r="H341" i="8"/>
  <c r="I341" i="8"/>
  <c r="D342" i="8"/>
  <c r="E342" i="8"/>
  <c r="F342" i="8"/>
  <c r="J342" i="8" s="1"/>
  <c r="G342" i="8"/>
  <c r="H342" i="8"/>
  <c r="I342" i="8"/>
  <c r="D343" i="8"/>
  <c r="E343" i="8"/>
  <c r="F343" i="8"/>
  <c r="J343" i="8" s="1"/>
  <c r="G343" i="8"/>
  <c r="H343" i="8"/>
  <c r="I343" i="8"/>
  <c r="D344" i="8"/>
  <c r="E344" i="8"/>
  <c r="F344" i="8"/>
  <c r="J344" i="8" s="1"/>
  <c r="G344" i="8"/>
  <c r="H344" i="8"/>
  <c r="I344" i="8"/>
  <c r="D345" i="8"/>
  <c r="E345" i="8"/>
  <c r="F345" i="8"/>
  <c r="J345" i="8" s="1"/>
  <c r="G345" i="8"/>
  <c r="H345" i="8"/>
  <c r="I345" i="8"/>
  <c r="D346" i="8"/>
  <c r="E346" i="8"/>
  <c r="F346" i="8"/>
  <c r="J346" i="8" s="1"/>
  <c r="G346" i="8"/>
  <c r="H346" i="8"/>
  <c r="I346" i="8"/>
  <c r="D347" i="8"/>
  <c r="E347" i="8"/>
  <c r="F347" i="8"/>
  <c r="J347" i="8" s="1"/>
  <c r="G347" i="8"/>
  <c r="H347" i="8"/>
  <c r="I347" i="8"/>
  <c r="D348" i="8"/>
  <c r="E348" i="8"/>
  <c r="F348" i="8"/>
  <c r="J348" i="8" s="1"/>
  <c r="G348" i="8"/>
  <c r="H348" i="8"/>
  <c r="I348" i="8"/>
  <c r="D349" i="8"/>
  <c r="E349" i="8"/>
  <c r="F349" i="8"/>
  <c r="J349" i="8" s="1"/>
  <c r="G349" i="8"/>
  <c r="H349" i="8"/>
  <c r="I349" i="8"/>
  <c r="D350" i="8"/>
  <c r="E350" i="8"/>
  <c r="F350" i="8"/>
  <c r="J350" i="8" s="1"/>
  <c r="G350" i="8"/>
  <c r="H350" i="8"/>
  <c r="I350" i="8"/>
  <c r="D351" i="8"/>
  <c r="E351" i="8"/>
  <c r="F351" i="8"/>
  <c r="J351" i="8" s="1"/>
  <c r="G351" i="8"/>
  <c r="H351" i="8"/>
  <c r="I351" i="8"/>
  <c r="D352" i="8"/>
  <c r="E352" i="8"/>
  <c r="F352" i="8"/>
  <c r="J352" i="8" s="1"/>
  <c r="G352" i="8"/>
  <c r="H352" i="8"/>
  <c r="I352" i="8"/>
  <c r="D353" i="8"/>
  <c r="E353" i="8"/>
  <c r="F353" i="8"/>
  <c r="J353" i="8" s="1"/>
  <c r="G353" i="8"/>
  <c r="H353" i="8"/>
  <c r="I353" i="8"/>
  <c r="D354" i="8"/>
  <c r="E354" i="8"/>
  <c r="F354" i="8"/>
  <c r="J354" i="8" s="1"/>
  <c r="G354" i="8"/>
  <c r="H354" i="8"/>
  <c r="I354" i="8"/>
  <c r="D355" i="8"/>
  <c r="E355" i="8"/>
  <c r="F355" i="8"/>
  <c r="J355" i="8" s="1"/>
  <c r="G355" i="8"/>
  <c r="H355" i="8"/>
  <c r="I355" i="8"/>
  <c r="D356" i="8"/>
  <c r="E356" i="8"/>
  <c r="F356" i="8"/>
  <c r="J356" i="8" s="1"/>
  <c r="G356" i="8"/>
  <c r="H356" i="8"/>
  <c r="I356" i="8"/>
  <c r="D357" i="8"/>
  <c r="E357" i="8"/>
  <c r="F357" i="8"/>
  <c r="J357" i="8" s="1"/>
  <c r="G357" i="8"/>
  <c r="H357" i="8"/>
  <c r="I357" i="8"/>
  <c r="D358" i="8"/>
  <c r="E358" i="8"/>
  <c r="F358" i="8"/>
  <c r="J358" i="8" s="1"/>
  <c r="G358" i="8"/>
  <c r="H358" i="8"/>
  <c r="I358" i="8"/>
  <c r="D359" i="8"/>
  <c r="E359" i="8"/>
  <c r="F359" i="8"/>
  <c r="J359" i="8" s="1"/>
  <c r="G359" i="8"/>
  <c r="H359" i="8"/>
  <c r="I359" i="8"/>
  <c r="D360" i="8"/>
  <c r="E360" i="8"/>
  <c r="F360" i="8"/>
  <c r="J360" i="8" s="1"/>
  <c r="G360" i="8"/>
  <c r="H360" i="8"/>
  <c r="I360" i="8"/>
  <c r="D361" i="8"/>
  <c r="E361" i="8"/>
  <c r="F361" i="8"/>
  <c r="J361" i="8" s="1"/>
  <c r="G361" i="8"/>
  <c r="H361" i="8"/>
  <c r="I361" i="8"/>
  <c r="D362" i="8"/>
  <c r="E362" i="8"/>
  <c r="F362" i="8"/>
  <c r="J362" i="8" s="1"/>
  <c r="G362" i="8"/>
  <c r="H362" i="8"/>
  <c r="I362" i="8"/>
  <c r="D363" i="8"/>
  <c r="E363" i="8"/>
  <c r="F363" i="8"/>
  <c r="J363" i="8" s="1"/>
  <c r="G363" i="8"/>
  <c r="H363" i="8"/>
  <c r="I363" i="8"/>
  <c r="D364" i="8"/>
  <c r="E364" i="8"/>
  <c r="F364" i="8"/>
  <c r="J364" i="8" s="1"/>
  <c r="G364" i="8"/>
  <c r="H364" i="8"/>
  <c r="I364" i="8"/>
  <c r="D365" i="8"/>
  <c r="E365" i="8"/>
  <c r="F365" i="8"/>
  <c r="J365" i="8" s="1"/>
  <c r="G365" i="8"/>
  <c r="H365" i="8"/>
  <c r="I365" i="8"/>
  <c r="D366" i="8"/>
  <c r="E366" i="8"/>
  <c r="F366" i="8"/>
  <c r="J366" i="8" s="1"/>
  <c r="G366" i="8"/>
  <c r="H366" i="8"/>
  <c r="I366" i="8"/>
  <c r="D367" i="8"/>
  <c r="E367" i="8"/>
  <c r="F367" i="8"/>
  <c r="J367" i="8" s="1"/>
  <c r="G367" i="8"/>
  <c r="H367" i="8"/>
  <c r="I367" i="8"/>
  <c r="D368" i="8"/>
  <c r="E368" i="8"/>
  <c r="F368" i="8"/>
  <c r="J368" i="8" s="1"/>
  <c r="G368" i="8"/>
  <c r="H368" i="8"/>
  <c r="I368" i="8"/>
  <c r="D369" i="8"/>
  <c r="E369" i="8"/>
  <c r="F369" i="8"/>
  <c r="J369" i="8" s="1"/>
  <c r="G369" i="8"/>
  <c r="H369" i="8"/>
  <c r="I369" i="8"/>
  <c r="D370" i="8"/>
  <c r="E370" i="8"/>
  <c r="F370" i="8"/>
  <c r="J370" i="8" s="1"/>
  <c r="G370" i="8"/>
  <c r="H370" i="8"/>
  <c r="I370" i="8"/>
  <c r="D371" i="8"/>
  <c r="E371" i="8"/>
  <c r="F371" i="8"/>
  <c r="J371" i="8" s="1"/>
  <c r="G371" i="8"/>
  <c r="H371" i="8"/>
  <c r="I371" i="8"/>
  <c r="D372" i="8"/>
  <c r="E372" i="8"/>
  <c r="F372" i="8"/>
  <c r="J372" i="8" s="1"/>
  <c r="G372" i="8"/>
  <c r="H372" i="8"/>
  <c r="I372" i="8"/>
  <c r="D373" i="8"/>
  <c r="E373" i="8"/>
  <c r="F373" i="8"/>
  <c r="J373" i="8" s="1"/>
  <c r="G373" i="8"/>
  <c r="H373" i="8"/>
  <c r="I373" i="8"/>
  <c r="D374" i="8"/>
  <c r="E374" i="8"/>
  <c r="F374" i="8"/>
  <c r="J374" i="8" s="1"/>
  <c r="G374" i="8"/>
  <c r="H374" i="8"/>
  <c r="I374" i="8"/>
  <c r="D375" i="8"/>
  <c r="E375" i="8"/>
  <c r="F375" i="8"/>
  <c r="J375" i="8" s="1"/>
  <c r="G375" i="8"/>
  <c r="H375" i="8"/>
  <c r="I375" i="8"/>
  <c r="D376" i="8"/>
  <c r="E376" i="8"/>
  <c r="F376" i="8"/>
  <c r="J376" i="8" s="1"/>
  <c r="G376" i="8"/>
  <c r="H376" i="8"/>
  <c r="I376" i="8"/>
  <c r="D377" i="8"/>
  <c r="E377" i="8"/>
  <c r="F377" i="8"/>
  <c r="J377" i="8" s="1"/>
  <c r="G377" i="8"/>
  <c r="H377" i="8"/>
  <c r="I377" i="8"/>
  <c r="D378" i="8"/>
  <c r="E378" i="8"/>
  <c r="F378" i="8"/>
  <c r="J378" i="8" s="1"/>
  <c r="G378" i="8"/>
  <c r="H378" i="8"/>
  <c r="I378" i="8"/>
  <c r="D379" i="8"/>
  <c r="E379" i="8"/>
  <c r="F379" i="8"/>
  <c r="J379" i="8" s="1"/>
  <c r="G379" i="8"/>
  <c r="H379" i="8"/>
  <c r="I379" i="8"/>
  <c r="D380" i="8"/>
  <c r="E380" i="8"/>
  <c r="F380" i="8"/>
  <c r="J380" i="8" s="1"/>
  <c r="G380" i="8"/>
  <c r="H380" i="8"/>
  <c r="I380" i="8"/>
  <c r="D381" i="8"/>
  <c r="E381" i="8"/>
  <c r="F381" i="8"/>
  <c r="J381" i="8" s="1"/>
  <c r="G381" i="8"/>
  <c r="H381" i="8"/>
  <c r="I381" i="8"/>
  <c r="D382" i="8"/>
  <c r="E382" i="8"/>
  <c r="F382" i="8"/>
  <c r="J382" i="8" s="1"/>
  <c r="G382" i="8"/>
  <c r="H382" i="8"/>
  <c r="I382" i="8"/>
  <c r="D383" i="8"/>
  <c r="E383" i="8"/>
  <c r="F383" i="8"/>
  <c r="J383" i="8" s="1"/>
  <c r="G383" i="8"/>
  <c r="H383" i="8"/>
  <c r="I383" i="8"/>
  <c r="D384" i="8"/>
  <c r="E384" i="8"/>
  <c r="F384" i="8"/>
  <c r="J384" i="8" s="1"/>
  <c r="G384" i="8"/>
  <c r="H384" i="8"/>
  <c r="I384" i="8"/>
  <c r="D385" i="8"/>
  <c r="E385" i="8"/>
  <c r="F385" i="8"/>
  <c r="J385" i="8" s="1"/>
  <c r="G385" i="8"/>
  <c r="H385" i="8"/>
  <c r="I385" i="8"/>
  <c r="D386" i="8"/>
  <c r="E386" i="8"/>
  <c r="F386" i="8"/>
  <c r="J386" i="8" s="1"/>
  <c r="G386" i="8"/>
  <c r="H386" i="8"/>
  <c r="I386" i="8"/>
  <c r="D387" i="8"/>
  <c r="E387" i="8"/>
  <c r="F387" i="8"/>
  <c r="J387" i="8" s="1"/>
  <c r="G387" i="8"/>
  <c r="H387" i="8"/>
  <c r="I387" i="8"/>
  <c r="D388" i="8"/>
  <c r="E388" i="8"/>
  <c r="F388" i="8"/>
  <c r="J388" i="8" s="1"/>
  <c r="G388" i="8"/>
  <c r="H388" i="8"/>
  <c r="I388" i="8"/>
  <c r="D389" i="8"/>
  <c r="E389" i="8"/>
  <c r="F389" i="8"/>
  <c r="J389" i="8" s="1"/>
  <c r="G389" i="8"/>
  <c r="H389" i="8"/>
  <c r="I389" i="8"/>
  <c r="D390" i="8"/>
  <c r="E390" i="8"/>
  <c r="F390" i="8"/>
  <c r="J390" i="8" s="1"/>
  <c r="G390" i="8"/>
  <c r="H390" i="8"/>
  <c r="I390" i="8"/>
  <c r="D391" i="8"/>
  <c r="E391" i="8"/>
  <c r="F391" i="8"/>
  <c r="J391" i="8" s="1"/>
  <c r="G391" i="8"/>
  <c r="H391" i="8"/>
  <c r="I391" i="8"/>
  <c r="D392" i="8"/>
  <c r="E392" i="8"/>
  <c r="F392" i="8"/>
  <c r="J392" i="8" s="1"/>
  <c r="G392" i="8"/>
  <c r="H392" i="8"/>
  <c r="I392" i="8"/>
  <c r="D393" i="8"/>
  <c r="E393" i="8"/>
  <c r="F393" i="8"/>
  <c r="J393" i="8" s="1"/>
  <c r="G393" i="8"/>
  <c r="H393" i="8"/>
  <c r="I393" i="8"/>
  <c r="D394" i="8"/>
  <c r="E394" i="8"/>
  <c r="F394" i="8"/>
  <c r="J394" i="8" s="1"/>
  <c r="G394" i="8"/>
  <c r="H394" i="8"/>
  <c r="I394" i="8"/>
  <c r="D395" i="8"/>
  <c r="E395" i="8"/>
  <c r="F395" i="8"/>
  <c r="J395" i="8" s="1"/>
  <c r="G395" i="8"/>
  <c r="H395" i="8"/>
  <c r="I395" i="8"/>
  <c r="D396" i="8"/>
  <c r="E396" i="8"/>
  <c r="F396" i="8"/>
  <c r="J396" i="8" s="1"/>
  <c r="G396" i="8"/>
  <c r="H396" i="8"/>
  <c r="I396" i="8"/>
  <c r="D397" i="8"/>
  <c r="E397" i="8"/>
  <c r="F397" i="8"/>
  <c r="J397" i="8" s="1"/>
  <c r="G397" i="8"/>
  <c r="H397" i="8"/>
  <c r="I397" i="8"/>
  <c r="D398" i="8"/>
  <c r="E398" i="8"/>
  <c r="F398" i="8"/>
  <c r="J398" i="8" s="1"/>
  <c r="G398" i="8"/>
  <c r="H398" i="8"/>
  <c r="I398" i="8"/>
  <c r="D399" i="8"/>
  <c r="E399" i="8"/>
  <c r="F399" i="8"/>
  <c r="J399" i="8" s="1"/>
  <c r="G399" i="8"/>
  <c r="H399" i="8"/>
  <c r="I399" i="8"/>
  <c r="D400" i="8"/>
  <c r="E400" i="8"/>
  <c r="F400" i="8"/>
  <c r="J400" i="8" s="1"/>
  <c r="G400" i="8"/>
  <c r="H400" i="8"/>
  <c r="I400" i="8"/>
  <c r="D401" i="8"/>
  <c r="E401" i="8"/>
  <c r="F401" i="8"/>
  <c r="J401" i="8" s="1"/>
  <c r="G401" i="8"/>
  <c r="H401" i="8"/>
  <c r="I401" i="8"/>
  <c r="D402" i="8"/>
  <c r="E402" i="8"/>
  <c r="F402" i="8"/>
  <c r="J402" i="8" s="1"/>
  <c r="G402" i="8"/>
  <c r="H402" i="8"/>
  <c r="I402" i="8"/>
  <c r="D403" i="8"/>
  <c r="E403" i="8"/>
  <c r="F403" i="8"/>
  <c r="J403" i="8" s="1"/>
  <c r="G403" i="8"/>
  <c r="H403" i="8"/>
  <c r="I403" i="8"/>
  <c r="D404" i="8"/>
  <c r="E404" i="8"/>
  <c r="F404" i="8"/>
  <c r="J404" i="8" s="1"/>
  <c r="G404" i="8"/>
  <c r="H404" i="8"/>
  <c r="I404" i="8"/>
  <c r="D405" i="8"/>
  <c r="E405" i="8"/>
  <c r="F405" i="8"/>
  <c r="J405" i="8" s="1"/>
  <c r="G405" i="8"/>
  <c r="H405" i="8"/>
  <c r="I405" i="8"/>
  <c r="D406" i="8"/>
  <c r="E406" i="8"/>
  <c r="F406" i="8"/>
  <c r="J406" i="8" s="1"/>
  <c r="G406" i="8"/>
  <c r="H406" i="8"/>
  <c r="I406" i="8"/>
  <c r="D407" i="8"/>
  <c r="E407" i="8"/>
  <c r="F407" i="8"/>
  <c r="J407" i="8" s="1"/>
  <c r="G407" i="8"/>
  <c r="H407" i="8"/>
  <c r="I407" i="8"/>
  <c r="D408" i="8"/>
  <c r="E408" i="8"/>
  <c r="F408" i="8"/>
  <c r="J408" i="8" s="1"/>
  <c r="G408" i="8"/>
  <c r="H408" i="8"/>
  <c r="I408" i="8"/>
  <c r="D409" i="8"/>
  <c r="E409" i="8"/>
  <c r="F409" i="8"/>
  <c r="J409" i="8" s="1"/>
  <c r="G409" i="8"/>
  <c r="H409" i="8"/>
  <c r="I409" i="8"/>
  <c r="D410" i="8"/>
  <c r="E410" i="8"/>
  <c r="F410" i="8"/>
  <c r="J410" i="8" s="1"/>
  <c r="G410" i="8"/>
  <c r="H410" i="8"/>
  <c r="I410" i="8"/>
  <c r="D411" i="8"/>
  <c r="E411" i="8"/>
  <c r="F411" i="8"/>
  <c r="J411" i="8" s="1"/>
  <c r="G411" i="8"/>
  <c r="H411" i="8"/>
  <c r="I411" i="8"/>
  <c r="D412" i="8"/>
  <c r="E412" i="8"/>
  <c r="F412" i="8"/>
  <c r="J412" i="8" s="1"/>
  <c r="G412" i="8"/>
  <c r="H412" i="8"/>
  <c r="I412" i="8"/>
  <c r="D413" i="8"/>
  <c r="E413" i="8"/>
  <c r="F413" i="8"/>
  <c r="J413" i="8" s="1"/>
  <c r="G413" i="8"/>
  <c r="H413" i="8"/>
  <c r="I413" i="8"/>
  <c r="D414" i="8"/>
  <c r="E414" i="8"/>
  <c r="F414" i="8"/>
  <c r="J414" i="8" s="1"/>
  <c r="G414" i="8"/>
  <c r="H414" i="8"/>
  <c r="I414" i="8"/>
  <c r="D415" i="8"/>
  <c r="E415" i="8"/>
  <c r="F415" i="8"/>
  <c r="J415" i="8" s="1"/>
  <c r="G415" i="8"/>
  <c r="H415" i="8"/>
  <c r="I415" i="8"/>
  <c r="D416" i="8"/>
  <c r="E416" i="8"/>
  <c r="F416" i="8"/>
  <c r="J416" i="8" s="1"/>
  <c r="G416" i="8"/>
  <c r="H416" i="8"/>
  <c r="I416" i="8"/>
  <c r="D417" i="8"/>
  <c r="E417" i="8"/>
  <c r="F417" i="8"/>
  <c r="J417" i="8" s="1"/>
  <c r="G417" i="8"/>
  <c r="H417" i="8"/>
  <c r="I417" i="8"/>
  <c r="D418" i="8"/>
  <c r="E418" i="8"/>
  <c r="F418" i="8"/>
  <c r="J418" i="8" s="1"/>
  <c r="G418" i="8"/>
  <c r="H418" i="8"/>
  <c r="I418" i="8"/>
  <c r="D419" i="8"/>
  <c r="E419" i="8"/>
  <c r="F419" i="8"/>
  <c r="J419" i="8" s="1"/>
  <c r="G419" i="8"/>
  <c r="H419" i="8"/>
  <c r="I419" i="8"/>
  <c r="D420" i="8"/>
  <c r="E420" i="8"/>
  <c r="F420" i="8"/>
  <c r="J420" i="8" s="1"/>
  <c r="G420" i="8"/>
  <c r="H420" i="8"/>
  <c r="I420" i="8"/>
  <c r="D421" i="8"/>
  <c r="E421" i="8"/>
  <c r="F421" i="8"/>
  <c r="J421" i="8" s="1"/>
  <c r="G421" i="8"/>
  <c r="H421" i="8"/>
  <c r="I421" i="8"/>
  <c r="D422" i="8"/>
  <c r="E422" i="8"/>
  <c r="F422" i="8"/>
  <c r="J422" i="8" s="1"/>
  <c r="G422" i="8"/>
  <c r="H422" i="8"/>
  <c r="I422" i="8"/>
  <c r="D423" i="8"/>
  <c r="E423" i="8"/>
  <c r="F423" i="8"/>
  <c r="J423" i="8" s="1"/>
  <c r="G423" i="8"/>
  <c r="H423" i="8"/>
  <c r="I423" i="8"/>
  <c r="D424" i="8"/>
  <c r="E424" i="8"/>
  <c r="F424" i="8"/>
  <c r="J424" i="8" s="1"/>
  <c r="G424" i="8"/>
  <c r="H424" i="8"/>
  <c r="I424" i="8"/>
  <c r="D425" i="8"/>
  <c r="E425" i="8"/>
  <c r="F425" i="8"/>
  <c r="J425" i="8" s="1"/>
  <c r="G425" i="8"/>
  <c r="H425" i="8"/>
  <c r="I425" i="8"/>
  <c r="D426" i="8"/>
  <c r="E426" i="8"/>
  <c r="F426" i="8"/>
  <c r="J426" i="8" s="1"/>
  <c r="G426" i="8"/>
  <c r="H426" i="8"/>
  <c r="I426" i="8"/>
  <c r="D427" i="8"/>
  <c r="E427" i="8"/>
  <c r="F427" i="8"/>
  <c r="J427" i="8" s="1"/>
  <c r="G427" i="8"/>
  <c r="H427" i="8"/>
  <c r="I427" i="8"/>
  <c r="D428" i="8"/>
  <c r="E428" i="8"/>
  <c r="F428" i="8"/>
  <c r="J428" i="8" s="1"/>
  <c r="G428" i="8"/>
  <c r="H428" i="8"/>
  <c r="I428" i="8"/>
  <c r="D429" i="8"/>
  <c r="E429" i="8"/>
  <c r="F429" i="8"/>
  <c r="J429" i="8" s="1"/>
  <c r="G429" i="8"/>
  <c r="H429" i="8"/>
  <c r="I429" i="8"/>
  <c r="D430" i="8"/>
  <c r="E430" i="8"/>
  <c r="F430" i="8"/>
  <c r="J430" i="8" s="1"/>
  <c r="G430" i="8"/>
  <c r="H430" i="8"/>
  <c r="I430" i="8"/>
  <c r="D431" i="8"/>
  <c r="E431" i="8"/>
  <c r="F431" i="8"/>
  <c r="J431" i="8" s="1"/>
  <c r="G431" i="8"/>
  <c r="H431" i="8"/>
  <c r="I431" i="8"/>
  <c r="D432" i="8"/>
  <c r="E432" i="8"/>
  <c r="F432" i="8"/>
  <c r="J432" i="8" s="1"/>
  <c r="G432" i="8"/>
  <c r="H432" i="8"/>
  <c r="I432" i="8"/>
  <c r="D433" i="8"/>
  <c r="E433" i="8"/>
  <c r="F433" i="8"/>
  <c r="J433" i="8" s="1"/>
  <c r="G433" i="8"/>
  <c r="H433" i="8"/>
  <c r="I433" i="8"/>
  <c r="D434" i="8"/>
  <c r="E434" i="8"/>
  <c r="F434" i="8"/>
  <c r="J434" i="8" s="1"/>
  <c r="G434" i="8"/>
  <c r="H434" i="8"/>
  <c r="I434" i="8"/>
  <c r="D435" i="8"/>
  <c r="E435" i="8"/>
  <c r="F435" i="8"/>
  <c r="J435" i="8" s="1"/>
  <c r="G435" i="8"/>
  <c r="H435" i="8"/>
  <c r="I435" i="8"/>
  <c r="D436" i="8"/>
  <c r="E436" i="8"/>
  <c r="F436" i="8"/>
  <c r="J436" i="8" s="1"/>
  <c r="G436" i="8"/>
  <c r="H436" i="8"/>
  <c r="I436" i="8"/>
  <c r="D437" i="8"/>
  <c r="E437" i="8"/>
  <c r="F437" i="8"/>
  <c r="J437" i="8" s="1"/>
  <c r="G437" i="8"/>
  <c r="H437" i="8"/>
  <c r="I437" i="8"/>
  <c r="D438" i="8"/>
  <c r="E438" i="8"/>
  <c r="F438" i="8"/>
  <c r="J438" i="8" s="1"/>
  <c r="G438" i="8"/>
  <c r="H438" i="8"/>
  <c r="I438" i="8"/>
  <c r="D439" i="8"/>
  <c r="E439" i="8"/>
  <c r="F439" i="8"/>
  <c r="J439" i="8" s="1"/>
  <c r="G439" i="8"/>
  <c r="H439" i="8"/>
  <c r="I439" i="8"/>
  <c r="D440" i="8"/>
  <c r="E440" i="8"/>
  <c r="F440" i="8"/>
  <c r="J440" i="8" s="1"/>
  <c r="G440" i="8"/>
  <c r="H440" i="8"/>
  <c r="I440" i="8"/>
  <c r="D441" i="8"/>
  <c r="E441" i="8"/>
  <c r="F441" i="8"/>
  <c r="J441" i="8" s="1"/>
  <c r="G441" i="8"/>
  <c r="H441" i="8"/>
  <c r="I441" i="8"/>
  <c r="D442" i="8"/>
  <c r="E442" i="8"/>
  <c r="F442" i="8"/>
  <c r="J442" i="8" s="1"/>
  <c r="G442" i="8"/>
  <c r="H442" i="8"/>
  <c r="I442" i="8"/>
  <c r="D443" i="8"/>
  <c r="E443" i="8"/>
  <c r="F443" i="8"/>
  <c r="J443" i="8" s="1"/>
  <c r="G443" i="8"/>
  <c r="H443" i="8"/>
  <c r="I443" i="8"/>
  <c r="D444" i="8"/>
  <c r="E444" i="8"/>
  <c r="F444" i="8"/>
  <c r="J444" i="8" s="1"/>
  <c r="G444" i="8"/>
  <c r="H444" i="8"/>
  <c r="I444" i="8"/>
  <c r="D445" i="8"/>
  <c r="E445" i="8"/>
  <c r="F445" i="8"/>
  <c r="J445" i="8" s="1"/>
  <c r="G445" i="8"/>
  <c r="H445" i="8"/>
  <c r="I445" i="8"/>
  <c r="D446" i="8"/>
  <c r="E446" i="8"/>
  <c r="F446" i="8"/>
  <c r="J446" i="8" s="1"/>
  <c r="G446" i="8"/>
  <c r="H446" i="8"/>
  <c r="I446" i="8"/>
  <c r="D447" i="8"/>
  <c r="E447" i="8"/>
  <c r="F447" i="8"/>
  <c r="J447" i="8" s="1"/>
  <c r="G447" i="8"/>
  <c r="H447" i="8"/>
  <c r="I447" i="8"/>
  <c r="D448" i="8"/>
  <c r="E448" i="8"/>
  <c r="F448" i="8"/>
  <c r="J448" i="8" s="1"/>
  <c r="G448" i="8"/>
  <c r="H448" i="8"/>
  <c r="I448" i="8"/>
  <c r="D449" i="8"/>
  <c r="E449" i="8"/>
  <c r="F449" i="8"/>
  <c r="J449" i="8" s="1"/>
  <c r="G449" i="8"/>
  <c r="H449" i="8"/>
  <c r="I449" i="8"/>
  <c r="D450" i="8"/>
  <c r="E450" i="8"/>
  <c r="F450" i="8"/>
  <c r="J450" i="8" s="1"/>
  <c r="G450" i="8"/>
  <c r="H450" i="8"/>
  <c r="I450" i="8"/>
  <c r="D451" i="8"/>
  <c r="E451" i="8"/>
  <c r="F451" i="8"/>
  <c r="J451" i="8" s="1"/>
  <c r="G451" i="8"/>
  <c r="H451" i="8"/>
  <c r="I451" i="8"/>
  <c r="D452" i="8"/>
  <c r="E452" i="8"/>
  <c r="F452" i="8"/>
  <c r="J452" i="8" s="1"/>
  <c r="G452" i="8"/>
  <c r="H452" i="8"/>
  <c r="I452" i="8"/>
  <c r="D453" i="8"/>
  <c r="E453" i="8"/>
  <c r="F453" i="8"/>
  <c r="J453" i="8" s="1"/>
  <c r="G453" i="8"/>
  <c r="H453" i="8"/>
  <c r="I453" i="8"/>
  <c r="D454" i="8"/>
  <c r="E454" i="8"/>
  <c r="F454" i="8"/>
  <c r="J454" i="8" s="1"/>
  <c r="G454" i="8"/>
  <c r="H454" i="8"/>
  <c r="I454" i="8"/>
  <c r="D455" i="8"/>
  <c r="E455" i="8"/>
  <c r="F455" i="8"/>
  <c r="J455" i="8" s="1"/>
  <c r="G455" i="8"/>
  <c r="H455" i="8"/>
  <c r="I455" i="8"/>
  <c r="D456" i="8"/>
  <c r="E456" i="8"/>
  <c r="F456" i="8"/>
  <c r="J456" i="8" s="1"/>
  <c r="G456" i="8"/>
  <c r="H456" i="8"/>
  <c r="I456" i="8"/>
  <c r="D457" i="8"/>
  <c r="E457" i="8"/>
  <c r="F457" i="8"/>
  <c r="J457" i="8" s="1"/>
  <c r="G457" i="8"/>
  <c r="H457" i="8"/>
  <c r="I457" i="8"/>
  <c r="D458" i="8"/>
  <c r="E458" i="8"/>
  <c r="F458" i="8"/>
  <c r="J458" i="8" s="1"/>
  <c r="G458" i="8"/>
  <c r="H458" i="8"/>
  <c r="I458" i="8"/>
  <c r="D459" i="8"/>
  <c r="E459" i="8"/>
  <c r="F459" i="8"/>
  <c r="J459" i="8" s="1"/>
  <c r="G459" i="8"/>
  <c r="H459" i="8"/>
  <c r="I459" i="8"/>
  <c r="D460" i="8"/>
  <c r="E460" i="8"/>
  <c r="F460" i="8"/>
  <c r="J460" i="8" s="1"/>
  <c r="G460" i="8"/>
  <c r="H460" i="8"/>
  <c r="I460" i="8"/>
  <c r="D461" i="8"/>
  <c r="E461" i="8"/>
  <c r="F461" i="8"/>
  <c r="J461" i="8" s="1"/>
  <c r="G461" i="8"/>
  <c r="H461" i="8"/>
  <c r="I461" i="8"/>
  <c r="D462" i="8"/>
  <c r="E462" i="8"/>
  <c r="F462" i="8"/>
  <c r="J462" i="8" s="1"/>
  <c r="G462" i="8"/>
  <c r="H462" i="8"/>
  <c r="I462" i="8"/>
  <c r="D463" i="8"/>
  <c r="E463" i="8"/>
  <c r="F463" i="8"/>
  <c r="J463" i="8" s="1"/>
  <c r="G463" i="8"/>
  <c r="H463" i="8"/>
  <c r="I463" i="8"/>
  <c r="D464" i="8"/>
  <c r="E464" i="8"/>
  <c r="F464" i="8"/>
  <c r="J464" i="8" s="1"/>
  <c r="G464" i="8"/>
  <c r="H464" i="8"/>
  <c r="I464" i="8"/>
  <c r="D465" i="8"/>
  <c r="E465" i="8"/>
  <c r="F465" i="8"/>
  <c r="J465" i="8" s="1"/>
  <c r="G465" i="8"/>
  <c r="H465" i="8"/>
  <c r="I465" i="8"/>
  <c r="D466" i="8"/>
  <c r="E466" i="8"/>
  <c r="F466" i="8"/>
  <c r="J466" i="8" s="1"/>
  <c r="G466" i="8"/>
  <c r="H466" i="8"/>
  <c r="I466" i="8"/>
  <c r="D467" i="8"/>
  <c r="E467" i="8"/>
  <c r="F467" i="8"/>
  <c r="J467" i="8" s="1"/>
  <c r="G467" i="8"/>
  <c r="H467" i="8"/>
  <c r="I467" i="8"/>
  <c r="D468" i="8"/>
  <c r="E468" i="8"/>
  <c r="F468" i="8"/>
  <c r="J468" i="8" s="1"/>
  <c r="G468" i="8"/>
  <c r="H468" i="8"/>
  <c r="I468" i="8"/>
  <c r="D469" i="8"/>
  <c r="E469" i="8"/>
  <c r="F469" i="8"/>
  <c r="J469" i="8" s="1"/>
  <c r="G469" i="8"/>
  <c r="H469" i="8"/>
  <c r="I469" i="8"/>
  <c r="D470" i="8"/>
  <c r="E470" i="8"/>
  <c r="F470" i="8"/>
  <c r="J470" i="8" s="1"/>
  <c r="G470" i="8"/>
  <c r="H470" i="8"/>
  <c r="I470" i="8"/>
  <c r="D471" i="8"/>
  <c r="E471" i="8"/>
  <c r="F471" i="8"/>
  <c r="J471" i="8" s="1"/>
  <c r="G471" i="8"/>
  <c r="H471" i="8"/>
  <c r="I471" i="8"/>
  <c r="D472" i="8"/>
  <c r="E472" i="8"/>
  <c r="F472" i="8"/>
  <c r="J472" i="8" s="1"/>
  <c r="G472" i="8"/>
  <c r="H472" i="8"/>
  <c r="I472" i="8"/>
  <c r="D473" i="8"/>
  <c r="E473" i="8"/>
  <c r="F473" i="8"/>
  <c r="J473" i="8" s="1"/>
  <c r="G473" i="8"/>
  <c r="H473" i="8"/>
  <c r="I473" i="8"/>
  <c r="D474" i="8"/>
  <c r="E474" i="8"/>
  <c r="F474" i="8"/>
  <c r="J474" i="8" s="1"/>
  <c r="G474" i="8"/>
  <c r="H474" i="8"/>
  <c r="I474" i="8"/>
  <c r="D475" i="8"/>
  <c r="E475" i="8"/>
  <c r="F475" i="8"/>
  <c r="J475" i="8" s="1"/>
  <c r="G475" i="8"/>
  <c r="H475" i="8"/>
  <c r="I475" i="8"/>
  <c r="D476" i="8"/>
  <c r="E476" i="8"/>
  <c r="F476" i="8"/>
  <c r="J476" i="8" s="1"/>
  <c r="G476" i="8"/>
  <c r="H476" i="8"/>
  <c r="I476" i="8"/>
  <c r="D477" i="8"/>
  <c r="E477" i="8"/>
  <c r="F477" i="8"/>
  <c r="J477" i="8" s="1"/>
  <c r="G477" i="8"/>
  <c r="H477" i="8"/>
  <c r="I477" i="8"/>
  <c r="D478" i="8"/>
  <c r="E478" i="8"/>
  <c r="F478" i="8"/>
  <c r="J478" i="8" s="1"/>
  <c r="G478" i="8"/>
  <c r="H478" i="8"/>
  <c r="I478" i="8"/>
  <c r="D479" i="8"/>
  <c r="E479" i="8"/>
  <c r="F479" i="8"/>
  <c r="J479" i="8" s="1"/>
  <c r="G479" i="8"/>
  <c r="H479" i="8"/>
  <c r="I479" i="8"/>
  <c r="D480" i="8"/>
  <c r="E480" i="8"/>
  <c r="F480" i="8"/>
  <c r="J480" i="8" s="1"/>
  <c r="G480" i="8"/>
  <c r="H480" i="8"/>
  <c r="I480" i="8"/>
  <c r="D481" i="8"/>
  <c r="E481" i="8"/>
  <c r="F481" i="8"/>
  <c r="J481" i="8" s="1"/>
  <c r="G481" i="8"/>
  <c r="H481" i="8"/>
  <c r="I481" i="8"/>
  <c r="D482" i="8"/>
  <c r="E482" i="8"/>
  <c r="F482" i="8"/>
  <c r="J482" i="8" s="1"/>
  <c r="G482" i="8"/>
  <c r="H482" i="8"/>
  <c r="I482" i="8"/>
  <c r="D483" i="8"/>
  <c r="E483" i="8"/>
  <c r="F483" i="8"/>
  <c r="J483" i="8" s="1"/>
  <c r="G483" i="8"/>
  <c r="H483" i="8"/>
  <c r="I483" i="8"/>
  <c r="D484" i="8"/>
  <c r="E484" i="8"/>
  <c r="F484" i="8"/>
  <c r="J484" i="8" s="1"/>
  <c r="G484" i="8"/>
  <c r="H484" i="8"/>
  <c r="I484" i="8"/>
  <c r="D485" i="8"/>
  <c r="E485" i="8"/>
  <c r="F485" i="8"/>
  <c r="J485" i="8" s="1"/>
  <c r="G485" i="8"/>
  <c r="H485" i="8"/>
  <c r="I485" i="8"/>
  <c r="D486" i="8"/>
  <c r="E486" i="8"/>
  <c r="F486" i="8"/>
  <c r="J486" i="8" s="1"/>
  <c r="G486" i="8"/>
  <c r="H486" i="8"/>
  <c r="I486" i="8"/>
  <c r="D487" i="8"/>
  <c r="E487" i="8"/>
  <c r="F487" i="8"/>
  <c r="J487" i="8" s="1"/>
  <c r="G487" i="8"/>
  <c r="H487" i="8"/>
  <c r="I487" i="8"/>
  <c r="D488" i="8"/>
  <c r="E488" i="8"/>
  <c r="F488" i="8"/>
  <c r="J488" i="8" s="1"/>
  <c r="G488" i="8"/>
  <c r="H488" i="8"/>
  <c r="I488" i="8"/>
  <c r="D489" i="8"/>
  <c r="E489" i="8"/>
  <c r="F489" i="8"/>
  <c r="J489" i="8" s="1"/>
  <c r="G489" i="8"/>
  <c r="H489" i="8"/>
  <c r="I489" i="8"/>
  <c r="D490" i="8"/>
  <c r="E490" i="8"/>
  <c r="F490" i="8"/>
  <c r="J490" i="8" s="1"/>
  <c r="G490" i="8"/>
  <c r="H490" i="8"/>
  <c r="I490" i="8"/>
  <c r="D491" i="8"/>
  <c r="E491" i="8"/>
  <c r="F491" i="8"/>
  <c r="J491" i="8" s="1"/>
  <c r="G491" i="8"/>
  <c r="H491" i="8"/>
  <c r="I491" i="8"/>
  <c r="D492" i="8"/>
  <c r="E492" i="8"/>
  <c r="F492" i="8"/>
  <c r="J492" i="8" s="1"/>
  <c r="G492" i="8"/>
  <c r="H492" i="8"/>
  <c r="I492" i="8"/>
  <c r="D493" i="8"/>
  <c r="E493" i="8"/>
  <c r="F493" i="8"/>
  <c r="J493" i="8" s="1"/>
  <c r="G493" i="8"/>
  <c r="H493" i="8"/>
  <c r="I493" i="8"/>
  <c r="D494" i="8"/>
  <c r="E494" i="8"/>
  <c r="F494" i="8"/>
  <c r="J494" i="8" s="1"/>
  <c r="G494" i="8"/>
  <c r="H494" i="8"/>
  <c r="I494" i="8"/>
  <c r="D495" i="8"/>
  <c r="E495" i="8"/>
  <c r="F495" i="8"/>
  <c r="J495" i="8" s="1"/>
  <c r="G495" i="8"/>
  <c r="H495" i="8"/>
  <c r="I495" i="8"/>
  <c r="D496" i="8"/>
  <c r="E496" i="8"/>
  <c r="F496" i="8"/>
  <c r="J496" i="8" s="1"/>
  <c r="G496" i="8"/>
  <c r="H496" i="8"/>
  <c r="I496" i="8"/>
  <c r="D497" i="8"/>
  <c r="E497" i="8"/>
  <c r="F497" i="8"/>
  <c r="J497" i="8" s="1"/>
  <c r="G497" i="8"/>
  <c r="H497" i="8"/>
  <c r="I497" i="8"/>
  <c r="D498" i="8"/>
  <c r="E498" i="8"/>
  <c r="F498" i="8"/>
  <c r="J498" i="8" s="1"/>
  <c r="G498" i="8"/>
  <c r="H498" i="8"/>
  <c r="I498" i="8"/>
  <c r="D499" i="8"/>
  <c r="E499" i="8"/>
  <c r="F499" i="8"/>
  <c r="J499" i="8" s="1"/>
  <c r="G499" i="8"/>
  <c r="H499" i="8"/>
  <c r="I499" i="8"/>
  <c r="D500" i="8"/>
  <c r="E500" i="8"/>
  <c r="F500" i="8"/>
  <c r="J500" i="8" s="1"/>
  <c r="G500" i="8"/>
  <c r="H500" i="8"/>
  <c r="I500" i="8"/>
  <c r="D501" i="8"/>
  <c r="E501" i="8"/>
  <c r="F501" i="8"/>
  <c r="J501" i="8" s="1"/>
  <c r="G501" i="8"/>
  <c r="H501" i="8"/>
  <c r="I501" i="8"/>
  <c r="D502" i="8"/>
  <c r="E502" i="8"/>
  <c r="F502" i="8"/>
  <c r="J502" i="8" s="1"/>
  <c r="G502" i="8"/>
  <c r="H502" i="8"/>
  <c r="I502" i="8"/>
  <c r="D503" i="8"/>
  <c r="E503" i="8"/>
  <c r="F503" i="8"/>
  <c r="J503" i="8" s="1"/>
  <c r="G503" i="8"/>
  <c r="H503" i="8"/>
  <c r="I503" i="8"/>
  <c r="D504" i="8"/>
  <c r="E504" i="8"/>
  <c r="F504" i="8"/>
  <c r="J504" i="8" s="1"/>
  <c r="G504" i="8"/>
  <c r="H504" i="8"/>
  <c r="I504" i="8"/>
  <c r="D505" i="8"/>
  <c r="E505" i="8"/>
  <c r="F505" i="8"/>
  <c r="J505" i="8" s="1"/>
  <c r="G505" i="8"/>
  <c r="H505" i="8"/>
  <c r="I505" i="8"/>
  <c r="D506" i="8"/>
  <c r="E506" i="8"/>
  <c r="F506" i="8"/>
  <c r="J506" i="8" s="1"/>
  <c r="G506" i="8"/>
  <c r="H506" i="8"/>
  <c r="I506" i="8"/>
  <c r="D507" i="8"/>
  <c r="E507" i="8"/>
  <c r="F507" i="8"/>
  <c r="J507" i="8" s="1"/>
  <c r="G507" i="8"/>
  <c r="H507" i="8"/>
  <c r="I507" i="8"/>
  <c r="D508" i="8"/>
  <c r="E508" i="8"/>
  <c r="F508" i="8"/>
  <c r="J508" i="8" s="1"/>
  <c r="G508" i="8"/>
  <c r="H508" i="8"/>
  <c r="I508" i="8"/>
  <c r="D509" i="8"/>
  <c r="E509" i="8"/>
  <c r="F509" i="8"/>
  <c r="J509" i="8" s="1"/>
  <c r="G509" i="8"/>
  <c r="H509" i="8"/>
  <c r="I509" i="8"/>
  <c r="D510" i="8"/>
  <c r="E510" i="8"/>
  <c r="F510" i="8"/>
  <c r="J510" i="8" s="1"/>
  <c r="G510" i="8"/>
  <c r="H510" i="8"/>
  <c r="I510" i="8"/>
  <c r="D511" i="8"/>
  <c r="E511" i="8"/>
  <c r="F511" i="8"/>
  <c r="J511" i="8" s="1"/>
  <c r="G511" i="8"/>
  <c r="H511" i="8"/>
  <c r="I511" i="8"/>
  <c r="D512" i="8"/>
  <c r="E512" i="8"/>
  <c r="F512" i="8"/>
  <c r="J512" i="8" s="1"/>
  <c r="G512" i="8"/>
  <c r="H512" i="8"/>
  <c r="I512" i="8"/>
  <c r="D513" i="8"/>
  <c r="E513" i="8"/>
  <c r="F513" i="8"/>
  <c r="J513" i="8" s="1"/>
  <c r="G513" i="8"/>
  <c r="H513" i="8"/>
  <c r="I513" i="8"/>
  <c r="D514" i="8"/>
  <c r="E514" i="8"/>
  <c r="F514" i="8"/>
  <c r="J514" i="8" s="1"/>
  <c r="G514" i="8"/>
  <c r="H514" i="8"/>
  <c r="I514" i="8"/>
  <c r="D515" i="8"/>
  <c r="E515" i="8"/>
  <c r="F515" i="8"/>
  <c r="J515" i="8" s="1"/>
  <c r="G515" i="8"/>
  <c r="H515" i="8"/>
  <c r="I515" i="8"/>
  <c r="D516" i="8"/>
  <c r="E516" i="8"/>
  <c r="F516" i="8"/>
  <c r="J516" i="8" s="1"/>
  <c r="G516" i="8"/>
  <c r="H516" i="8"/>
  <c r="I516" i="8"/>
  <c r="D517" i="8"/>
  <c r="E517" i="8"/>
  <c r="F517" i="8"/>
  <c r="J517" i="8" s="1"/>
  <c r="G517" i="8"/>
  <c r="H517" i="8"/>
  <c r="I517" i="8"/>
  <c r="D518" i="8"/>
  <c r="E518" i="8"/>
  <c r="F518" i="8"/>
  <c r="J518" i="8" s="1"/>
  <c r="G518" i="8"/>
  <c r="H518" i="8"/>
  <c r="I518" i="8"/>
  <c r="D519" i="8"/>
  <c r="E519" i="8"/>
  <c r="F519" i="8"/>
  <c r="J519" i="8" s="1"/>
  <c r="G519" i="8"/>
  <c r="H519" i="8"/>
  <c r="I519" i="8"/>
  <c r="D520" i="8"/>
  <c r="E520" i="8"/>
  <c r="F520" i="8"/>
  <c r="J520" i="8" s="1"/>
  <c r="G520" i="8"/>
  <c r="H520" i="8"/>
  <c r="I520" i="8"/>
  <c r="D521" i="8"/>
  <c r="E521" i="8"/>
  <c r="F521" i="8"/>
  <c r="J521" i="8" s="1"/>
  <c r="G521" i="8"/>
  <c r="H521" i="8"/>
  <c r="I521" i="8"/>
  <c r="D522" i="8"/>
  <c r="E522" i="8"/>
  <c r="F522" i="8"/>
  <c r="J522" i="8" s="1"/>
  <c r="G522" i="8"/>
  <c r="H522" i="8"/>
  <c r="I522" i="8"/>
  <c r="D523" i="8"/>
  <c r="E523" i="8"/>
  <c r="F523" i="8"/>
  <c r="J523" i="8" s="1"/>
  <c r="G523" i="8"/>
  <c r="H523" i="8"/>
  <c r="I523" i="8"/>
  <c r="D524" i="8"/>
  <c r="E524" i="8"/>
  <c r="F524" i="8"/>
  <c r="J524" i="8" s="1"/>
  <c r="G524" i="8"/>
  <c r="H524" i="8"/>
  <c r="I524" i="8"/>
  <c r="D525" i="8"/>
  <c r="E525" i="8"/>
  <c r="F525" i="8"/>
  <c r="J525" i="8" s="1"/>
  <c r="G525" i="8"/>
  <c r="H525" i="8"/>
  <c r="I525" i="8"/>
  <c r="D526" i="8"/>
  <c r="E526" i="8"/>
  <c r="F526" i="8"/>
  <c r="J526" i="8" s="1"/>
  <c r="G526" i="8"/>
  <c r="H526" i="8"/>
  <c r="I526" i="8"/>
  <c r="D527" i="8"/>
  <c r="E527" i="8"/>
  <c r="F527" i="8"/>
  <c r="J527" i="8" s="1"/>
  <c r="G527" i="8"/>
  <c r="H527" i="8"/>
  <c r="I527" i="8"/>
  <c r="D528" i="8"/>
  <c r="E528" i="8"/>
  <c r="F528" i="8"/>
  <c r="J528" i="8" s="1"/>
  <c r="G528" i="8"/>
  <c r="H528" i="8"/>
  <c r="I528" i="8"/>
  <c r="D529" i="8"/>
  <c r="E529" i="8"/>
  <c r="F529" i="8"/>
  <c r="J529" i="8" s="1"/>
  <c r="G529" i="8"/>
  <c r="H529" i="8"/>
  <c r="I529" i="8"/>
  <c r="D530" i="8"/>
  <c r="E530" i="8"/>
  <c r="F530" i="8"/>
  <c r="J530" i="8" s="1"/>
  <c r="G530" i="8"/>
  <c r="H530" i="8"/>
  <c r="I530" i="8"/>
  <c r="D531" i="8"/>
  <c r="E531" i="8"/>
  <c r="F531" i="8"/>
  <c r="J531" i="8" s="1"/>
  <c r="G531" i="8"/>
  <c r="H531" i="8"/>
  <c r="I531" i="8"/>
  <c r="D532" i="8"/>
  <c r="E532" i="8"/>
  <c r="F532" i="8"/>
  <c r="J532" i="8" s="1"/>
  <c r="G532" i="8"/>
  <c r="H532" i="8"/>
  <c r="I532" i="8"/>
  <c r="D533" i="8"/>
  <c r="E533" i="8"/>
  <c r="F533" i="8"/>
  <c r="J533" i="8" s="1"/>
  <c r="G533" i="8"/>
  <c r="H533" i="8"/>
  <c r="I533" i="8"/>
  <c r="D534" i="8"/>
  <c r="E534" i="8"/>
  <c r="F534" i="8"/>
  <c r="J534" i="8" s="1"/>
  <c r="G534" i="8"/>
  <c r="H534" i="8"/>
  <c r="I534" i="8"/>
  <c r="D535" i="8"/>
  <c r="E535" i="8"/>
  <c r="F535" i="8"/>
  <c r="J535" i="8" s="1"/>
  <c r="G535" i="8"/>
  <c r="H535" i="8"/>
  <c r="I535" i="8"/>
  <c r="D536" i="8"/>
  <c r="E536" i="8"/>
  <c r="F536" i="8"/>
  <c r="J536" i="8" s="1"/>
  <c r="G536" i="8"/>
  <c r="H536" i="8"/>
  <c r="I536" i="8"/>
  <c r="D537" i="8"/>
  <c r="E537" i="8"/>
  <c r="F537" i="8"/>
  <c r="J537" i="8" s="1"/>
  <c r="G537" i="8"/>
  <c r="H537" i="8"/>
  <c r="I537" i="8"/>
  <c r="D538" i="8"/>
  <c r="E538" i="8"/>
  <c r="F538" i="8"/>
  <c r="J538" i="8" s="1"/>
  <c r="G538" i="8"/>
  <c r="H538" i="8"/>
  <c r="I538" i="8"/>
  <c r="D539" i="8"/>
  <c r="E539" i="8"/>
  <c r="F539" i="8"/>
  <c r="J539" i="8" s="1"/>
  <c r="G539" i="8"/>
  <c r="H539" i="8"/>
  <c r="I539" i="8"/>
  <c r="D540" i="8"/>
  <c r="E540" i="8"/>
  <c r="F540" i="8"/>
  <c r="J540" i="8" s="1"/>
  <c r="G540" i="8"/>
  <c r="H540" i="8"/>
  <c r="I540" i="8"/>
  <c r="D541" i="8"/>
  <c r="E541" i="8"/>
  <c r="F541" i="8"/>
  <c r="J541" i="8" s="1"/>
  <c r="G541" i="8"/>
  <c r="H541" i="8"/>
  <c r="I541" i="8"/>
  <c r="D542" i="8"/>
  <c r="E542" i="8"/>
  <c r="F542" i="8"/>
  <c r="J542" i="8" s="1"/>
  <c r="G542" i="8"/>
  <c r="H542" i="8"/>
  <c r="I542" i="8"/>
  <c r="D543" i="8"/>
  <c r="E543" i="8"/>
  <c r="F543" i="8"/>
  <c r="J543" i="8" s="1"/>
  <c r="G543" i="8"/>
  <c r="H543" i="8"/>
  <c r="I543" i="8"/>
  <c r="D544" i="8"/>
  <c r="E544" i="8"/>
  <c r="F544" i="8"/>
  <c r="J544" i="8" s="1"/>
  <c r="G544" i="8"/>
  <c r="H544" i="8"/>
  <c r="I544" i="8"/>
  <c r="D545" i="8"/>
  <c r="E545" i="8"/>
  <c r="F545" i="8"/>
  <c r="J545" i="8" s="1"/>
  <c r="G545" i="8"/>
  <c r="H545" i="8"/>
  <c r="I545" i="8"/>
  <c r="D546" i="8"/>
  <c r="E546" i="8"/>
  <c r="F546" i="8"/>
  <c r="J546" i="8" s="1"/>
  <c r="G546" i="8"/>
  <c r="H546" i="8"/>
  <c r="I546" i="8"/>
  <c r="D547" i="8"/>
  <c r="E547" i="8"/>
  <c r="F547" i="8"/>
  <c r="J547" i="8" s="1"/>
  <c r="G547" i="8"/>
  <c r="H547" i="8"/>
  <c r="I547" i="8"/>
  <c r="D548" i="8"/>
  <c r="E548" i="8"/>
  <c r="F548" i="8"/>
  <c r="J548" i="8" s="1"/>
  <c r="G548" i="8"/>
  <c r="H548" i="8"/>
  <c r="I548" i="8"/>
  <c r="D549" i="8"/>
  <c r="E549" i="8"/>
  <c r="F549" i="8"/>
  <c r="J549" i="8" s="1"/>
  <c r="G549" i="8"/>
  <c r="H549" i="8"/>
  <c r="I549" i="8"/>
  <c r="D550" i="8"/>
  <c r="E550" i="8"/>
  <c r="F550" i="8"/>
  <c r="J550" i="8" s="1"/>
  <c r="G550" i="8"/>
  <c r="H550" i="8"/>
  <c r="I550" i="8"/>
  <c r="D551" i="8"/>
  <c r="E551" i="8"/>
  <c r="F551" i="8"/>
  <c r="J551" i="8" s="1"/>
  <c r="G551" i="8"/>
  <c r="H551" i="8"/>
  <c r="I551" i="8"/>
  <c r="D552" i="8"/>
  <c r="E552" i="8"/>
  <c r="F552" i="8"/>
  <c r="J552" i="8" s="1"/>
  <c r="G552" i="8"/>
  <c r="H552" i="8"/>
  <c r="I552" i="8"/>
  <c r="D553" i="8"/>
  <c r="E553" i="8"/>
  <c r="F553" i="8"/>
  <c r="J553" i="8" s="1"/>
  <c r="G553" i="8"/>
  <c r="H553" i="8"/>
  <c r="I553" i="8"/>
  <c r="D554" i="8"/>
  <c r="E554" i="8"/>
  <c r="F554" i="8"/>
  <c r="J554" i="8" s="1"/>
  <c r="G554" i="8"/>
  <c r="H554" i="8"/>
  <c r="I554" i="8"/>
  <c r="D555" i="8"/>
  <c r="E555" i="8"/>
  <c r="F555" i="8"/>
  <c r="J555" i="8" s="1"/>
  <c r="G555" i="8"/>
  <c r="H555" i="8"/>
  <c r="I555" i="8"/>
  <c r="D556" i="8"/>
  <c r="E556" i="8"/>
  <c r="F556" i="8"/>
  <c r="J556" i="8" s="1"/>
  <c r="G556" i="8"/>
  <c r="H556" i="8"/>
  <c r="I556" i="8"/>
  <c r="D557" i="8"/>
  <c r="E557" i="8"/>
  <c r="F557" i="8"/>
  <c r="J557" i="8" s="1"/>
  <c r="G557" i="8"/>
  <c r="H557" i="8"/>
  <c r="I557" i="8"/>
  <c r="D558" i="8"/>
  <c r="E558" i="8"/>
  <c r="F558" i="8"/>
  <c r="J558" i="8" s="1"/>
  <c r="G558" i="8"/>
  <c r="H558" i="8"/>
  <c r="I558" i="8"/>
  <c r="D559" i="8"/>
  <c r="E559" i="8"/>
  <c r="F559" i="8"/>
  <c r="J559" i="8" s="1"/>
  <c r="G559" i="8"/>
  <c r="H559" i="8"/>
  <c r="I559" i="8"/>
  <c r="D560" i="8"/>
  <c r="E560" i="8"/>
  <c r="F560" i="8"/>
  <c r="J560" i="8" s="1"/>
  <c r="G560" i="8"/>
  <c r="H560" i="8"/>
  <c r="I560" i="8"/>
  <c r="D561" i="8"/>
  <c r="E561" i="8"/>
  <c r="F561" i="8"/>
  <c r="J561" i="8" s="1"/>
  <c r="G561" i="8"/>
  <c r="H561" i="8"/>
  <c r="I561" i="8"/>
  <c r="D562" i="8"/>
  <c r="E562" i="8"/>
  <c r="F562" i="8"/>
  <c r="J562" i="8" s="1"/>
  <c r="G562" i="8"/>
  <c r="H562" i="8"/>
  <c r="I562" i="8"/>
  <c r="D563" i="8"/>
  <c r="E563" i="8"/>
  <c r="F563" i="8"/>
  <c r="J563" i="8" s="1"/>
  <c r="G563" i="8"/>
  <c r="H563" i="8"/>
  <c r="I563" i="8"/>
  <c r="D564" i="8"/>
  <c r="E564" i="8"/>
  <c r="F564" i="8"/>
  <c r="J564" i="8" s="1"/>
  <c r="G564" i="8"/>
  <c r="H564" i="8"/>
  <c r="I564" i="8"/>
  <c r="D565" i="8"/>
  <c r="E565" i="8"/>
  <c r="F565" i="8"/>
  <c r="J565" i="8" s="1"/>
  <c r="G565" i="8"/>
  <c r="H565" i="8"/>
  <c r="I565" i="8"/>
  <c r="D566" i="8"/>
  <c r="E566" i="8"/>
  <c r="F566" i="8"/>
  <c r="J566" i="8" s="1"/>
  <c r="G566" i="8"/>
  <c r="H566" i="8"/>
  <c r="I566" i="8"/>
  <c r="D567" i="8"/>
  <c r="E567" i="8"/>
  <c r="F567" i="8"/>
  <c r="J567" i="8" s="1"/>
  <c r="G567" i="8"/>
  <c r="H567" i="8"/>
  <c r="I567" i="8"/>
  <c r="D568" i="8"/>
  <c r="E568" i="8"/>
  <c r="F568" i="8"/>
  <c r="J568" i="8" s="1"/>
  <c r="G568" i="8"/>
  <c r="H568" i="8"/>
  <c r="I568" i="8"/>
  <c r="D569" i="8"/>
  <c r="E569" i="8"/>
  <c r="F569" i="8"/>
  <c r="J569" i="8" s="1"/>
  <c r="G569" i="8"/>
  <c r="H569" i="8"/>
  <c r="I569" i="8"/>
  <c r="D570" i="8"/>
  <c r="E570" i="8"/>
  <c r="F570" i="8"/>
  <c r="J570" i="8" s="1"/>
  <c r="G570" i="8"/>
  <c r="H570" i="8"/>
  <c r="I570" i="8"/>
  <c r="D571" i="8"/>
  <c r="E571" i="8"/>
  <c r="F571" i="8"/>
  <c r="J571" i="8" s="1"/>
  <c r="G571" i="8"/>
  <c r="H571" i="8"/>
  <c r="I571" i="8"/>
  <c r="D572" i="8"/>
  <c r="E572" i="8"/>
  <c r="F572" i="8"/>
  <c r="J572" i="8" s="1"/>
  <c r="G572" i="8"/>
  <c r="H572" i="8"/>
  <c r="I572" i="8"/>
  <c r="D573" i="8"/>
  <c r="E573" i="8"/>
  <c r="F573" i="8"/>
  <c r="J573" i="8" s="1"/>
  <c r="G573" i="8"/>
  <c r="H573" i="8"/>
  <c r="I573" i="8"/>
  <c r="D574" i="8"/>
  <c r="E574" i="8"/>
  <c r="F574" i="8"/>
  <c r="J574" i="8" s="1"/>
  <c r="G574" i="8"/>
  <c r="H574" i="8"/>
  <c r="I574" i="8"/>
  <c r="D575" i="8"/>
  <c r="E575" i="8"/>
  <c r="F575" i="8"/>
  <c r="J575" i="8" s="1"/>
  <c r="G575" i="8"/>
  <c r="H575" i="8"/>
  <c r="I575" i="8"/>
  <c r="D576" i="8"/>
  <c r="E576" i="8"/>
  <c r="F576" i="8"/>
  <c r="J576" i="8" s="1"/>
  <c r="G576" i="8"/>
  <c r="H576" i="8"/>
  <c r="I576" i="8"/>
  <c r="D577" i="8"/>
  <c r="E577" i="8"/>
  <c r="F577" i="8"/>
  <c r="J577" i="8" s="1"/>
  <c r="G577" i="8"/>
  <c r="H577" i="8"/>
  <c r="I577" i="8"/>
  <c r="D578" i="8"/>
  <c r="E578" i="8"/>
  <c r="F578" i="8"/>
  <c r="J578" i="8" s="1"/>
  <c r="G578" i="8"/>
  <c r="H578" i="8"/>
  <c r="I578" i="8"/>
  <c r="D579" i="8"/>
  <c r="E579" i="8"/>
  <c r="F579" i="8"/>
  <c r="J579" i="8" s="1"/>
  <c r="G579" i="8"/>
  <c r="H579" i="8"/>
  <c r="I579" i="8"/>
  <c r="D580" i="8"/>
  <c r="E580" i="8"/>
  <c r="F580" i="8"/>
  <c r="J580" i="8" s="1"/>
  <c r="G580" i="8"/>
  <c r="H580" i="8"/>
  <c r="I580" i="8"/>
  <c r="D581" i="8"/>
  <c r="E581" i="8"/>
  <c r="F581" i="8"/>
  <c r="J581" i="8" s="1"/>
  <c r="G581" i="8"/>
  <c r="H581" i="8"/>
  <c r="I581" i="8"/>
  <c r="D582" i="8"/>
  <c r="E582" i="8"/>
  <c r="F582" i="8"/>
  <c r="J582" i="8" s="1"/>
  <c r="G582" i="8"/>
  <c r="H582" i="8"/>
  <c r="I582" i="8"/>
  <c r="D583" i="8"/>
  <c r="E583" i="8"/>
  <c r="F583" i="8"/>
  <c r="J583" i="8" s="1"/>
  <c r="G583" i="8"/>
  <c r="H583" i="8"/>
  <c r="I583" i="8"/>
  <c r="D584" i="8"/>
  <c r="E584" i="8"/>
  <c r="F584" i="8"/>
  <c r="J584" i="8" s="1"/>
  <c r="G584" i="8"/>
  <c r="H584" i="8"/>
  <c r="I584" i="8"/>
  <c r="D585" i="8"/>
  <c r="E585" i="8"/>
  <c r="F585" i="8"/>
  <c r="J585" i="8" s="1"/>
  <c r="G585" i="8"/>
  <c r="H585" i="8"/>
  <c r="I585" i="8"/>
  <c r="D586" i="8"/>
  <c r="E586" i="8"/>
  <c r="F586" i="8"/>
  <c r="J586" i="8" s="1"/>
  <c r="G586" i="8"/>
  <c r="H586" i="8"/>
  <c r="I586" i="8"/>
  <c r="D587" i="8"/>
  <c r="E587" i="8"/>
  <c r="F587" i="8"/>
  <c r="J587" i="8" s="1"/>
  <c r="G587" i="8"/>
  <c r="H587" i="8"/>
  <c r="I587" i="8"/>
  <c r="D588" i="8"/>
  <c r="E588" i="8"/>
  <c r="F588" i="8"/>
  <c r="J588" i="8" s="1"/>
  <c r="G588" i="8"/>
  <c r="H588" i="8"/>
  <c r="I588" i="8"/>
  <c r="D589" i="8"/>
  <c r="E589" i="8"/>
  <c r="F589" i="8"/>
  <c r="J589" i="8" s="1"/>
  <c r="G589" i="8"/>
  <c r="H589" i="8"/>
  <c r="I589" i="8"/>
  <c r="D590" i="8"/>
  <c r="E590" i="8"/>
  <c r="F590" i="8"/>
  <c r="J590" i="8" s="1"/>
  <c r="G590" i="8"/>
  <c r="H590" i="8"/>
  <c r="I590" i="8"/>
  <c r="D591" i="8"/>
  <c r="E591" i="8"/>
  <c r="F591" i="8"/>
  <c r="J591" i="8" s="1"/>
  <c r="G591" i="8"/>
  <c r="H591" i="8"/>
  <c r="I591" i="8"/>
  <c r="D592" i="8"/>
  <c r="E592" i="8"/>
  <c r="F592" i="8"/>
  <c r="J592" i="8" s="1"/>
  <c r="G592" i="8"/>
  <c r="H592" i="8"/>
  <c r="I592" i="8"/>
  <c r="D593" i="8"/>
  <c r="E593" i="8"/>
  <c r="F593" i="8"/>
  <c r="J593" i="8" s="1"/>
  <c r="G593" i="8"/>
  <c r="H593" i="8"/>
  <c r="I593" i="8"/>
  <c r="D594" i="8"/>
  <c r="E594" i="8"/>
  <c r="F594" i="8"/>
  <c r="J594" i="8" s="1"/>
  <c r="G594" i="8"/>
  <c r="H594" i="8"/>
  <c r="I594" i="8"/>
  <c r="D595" i="8"/>
  <c r="E595" i="8"/>
  <c r="F595" i="8"/>
  <c r="J595" i="8" s="1"/>
  <c r="G595" i="8"/>
  <c r="H595" i="8"/>
  <c r="I595" i="8"/>
  <c r="D596" i="8"/>
  <c r="E596" i="8"/>
  <c r="F596" i="8"/>
  <c r="J596" i="8" s="1"/>
  <c r="G596" i="8"/>
  <c r="H596" i="8"/>
  <c r="I596" i="8"/>
  <c r="D597" i="8"/>
  <c r="E597" i="8"/>
  <c r="F597" i="8"/>
  <c r="J597" i="8" s="1"/>
  <c r="G597" i="8"/>
  <c r="H597" i="8"/>
  <c r="I597" i="8"/>
  <c r="D598" i="8"/>
  <c r="E598" i="8"/>
  <c r="F598" i="8"/>
  <c r="J598" i="8" s="1"/>
  <c r="G598" i="8"/>
  <c r="H598" i="8"/>
  <c r="I598" i="8"/>
  <c r="D599" i="8"/>
  <c r="E599" i="8"/>
  <c r="F599" i="8"/>
  <c r="J599" i="8" s="1"/>
  <c r="G599" i="8"/>
  <c r="H599" i="8"/>
  <c r="I599" i="8"/>
  <c r="D600" i="8"/>
  <c r="E600" i="8"/>
  <c r="F600" i="8"/>
  <c r="J600" i="8" s="1"/>
  <c r="G600" i="8"/>
  <c r="H600" i="8"/>
  <c r="I600" i="8"/>
  <c r="D601" i="8"/>
  <c r="E601" i="8"/>
  <c r="F601" i="8"/>
  <c r="J601" i="8" s="1"/>
  <c r="G601" i="8"/>
  <c r="H601" i="8"/>
  <c r="I601" i="8"/>
  <c r="D602" i="8"/>
  <c r="E602" i="8"/>
  <c r="F602" i="8"/>
  <c r="J602" i="8" s="1"/>
  <c r="G602" i="8"/>
  <c r="H602" i="8"/>
  <c r="I602" i="8"/>
  <c r="D603" i="8"/>
  <c r="E603" i="8"/>
  <c r="F603" i="8"/>
  <c r="J603" i="8" s="1"/>
  <c r="G603" i="8"/>
  <c r="H603" i="8"/>
  <c r="I603" i="8"/>
  <c r="D604" i="8"/>
  <c r="E604" i="8"/>
  <c r="F604" i="8"/>
  <c r="J604" i="8" s="1"/>
  <c r="G604" i="8"/>
  <c r="H604" i="8"/>
  <c r="I604" i="8"/>
  <c r="D605" i="8"/>
  <c r="E605" i="8"/>
  <c r="F605" i="8"/>
  <c r="J605" i="8" s="1"/>
  <c r="G605" i="8"/>
  <c r="H605" i="8"/>
  <c r="I605" i="8"/>
  <c r="D606" i="8"/>
  <c r="E606" i="8"/>
  <c r="F606" i="8"/>
  <c r="J606" i="8" s="1"/>
  <c r="G606" i="8"/>
  <c r="H606" i="8"/>
  <c r="I606" i="8"/>
  <c r="D607" i="8"/>
  <c r="E607" i="8"/>
  <c r="F607" i="8"/>
  <c r="J607" i="8" s="1"/>
  <c r="G607" i="8"/>
  <c r="H607" i="8"/>
  <c r="I607" i="8"/>
  <c r="D608" i="8"/>
  <c r="E608" i="8"/>
  <c r="F608" i="8"/>
  <c r="J608" i="8" s="1"/>
  <c r="G608" i="8"/>
  <c r="H608" i="8"/>
  <c r="I608" i="8"/>
  <c r="D609" i="8"/>
  <c r="E609" i="8"/>
  <c r="F609" i="8"/>
  <c r="J609" i="8" s="1"/>
  <c r="G609" i="8"/>
  <c r="H609" i="8"/>
  <c r="I609" i="8"/>
  <c r="D610" i="8"/>
  <c r="E610" i="8"/>
  <c r="F610" i="8"/>
  <c r="J610" i="8" s="1"/>
  <c r="G610" i="8"/>
  <c r="H610" i="8"/>
  <c r="I610" i="8"/>
  <c r="D611" i="8"/>
  <c r="E611" i="8"/>
  <c r="F611" i="8"/>
  <c r="J611" i="8" s="1"/>
  <c r="G611" i="8"/>
  <c r="H611" i="8"/>
  <c r="I611" i="8"/>
  <c r="D612" i="8"/>
  <c r="E612" i="8"/>
  <c r="F612" i="8"/>
  <c r="J612" i="8" s="1"/>
  <c r="G612" i="8"/>
  <c r="H612" i="8"/>
  <c r="I612" i="8"/>
  <c r="D613" i="8"/>
  <c r="E613" i="8"/>
  <c r="F613" i="8"/>
  <c r="J613" i="8" s="1"/>
  <c r="G613" i="8"/>
  <c r="H613" i="8"/>
  <c r="I613" i="8"/>
  <c r="D614" i="8"/>
  <c r="E614" i="8"/>
  <c r="F614" i="8"/>
  <c r="J614" i="8" s="1"/>
  <c r="G614" i="8"/>
  <c r="H614" i="8"/>
  <c r="I614" i="8"/>
  <c r="D615" i="8"/>
  <c r="E615" i="8"/>
  <c r="F615" i="8"/>
  <c r="J615" i="8" s="1"/>
  <c r="G615" i="8"/>
  <c r="H615" i="8"/>
  <c r="I615" i="8"/>
  <c r="D616" i="8"/>
  <c r="E616" i="8"/>
  <c r="F616" i="8"/>
  <c r="J616" i="8" s="1"/>
  <c r="G616" i="8"/>
  <c r="H616" i="8"/>
  <c r="I616" i="8"/>
  <c r="D617" i="8"/>
  <c r="E617" i="8"/>
  <c r="F617" i="8"/>
  <c r="J617" i="8" s="1"/>
  <c r="G617" i="8"/>
  <c r="H617" i="8"/>
  <c r="I617" i="8"/>
  <c r="D618" i="8"/>
  <c r="E618" i="8"/>
  <c r="F618" i="8"/>
  <c r="J618" i="8" s="1"/>
  <c r="G618" i="8"/>
  <c r="H618" i="8"/>
  <c r="I618" i="8"/>
  <c r="D619" i="8"/>
  <c r="E619" i="8"/>
  <c r="F619" i="8"/>
  <c r="J619" i="8" s="1"/>
  <c r="G619" i="8"/>
  <c r="H619" i="8"/>
  <c r="I619" i="8"/>
  <c r="D620" i="8"/>
  <c r="E620" i="8"/>
  <c r="F620" i="8"/>
  <c r="J620" i="8" s="1"/>
  <c r="G620" i="8"/>
  <c r="H620" i="8"/>
  <c r="I620" i="8"/>
  <c r="D621" i="8"/>
  <c r="E621" i="8"/>
  <c r="F621" i="8"/>
  <c r="J621" i="8" s="1"/>
  <c r="G621" i="8"/>
  <c r="H621" i="8"/>
  <c r="I621" i="8"/>
  <c r="D622" i="8"/>
  <c r="E622" i="8"/>
  <c r="F622" i="8"/>
  <c r="J622" i="8" s="1"/>
  <c r="G622" i="8"/>
  <c r="H622" i="8"/>
  <c r="I622" i="8"/>
  <c r="D623" i="8"/>
  <c r="E623" i="8"/>
  <c r="F623" i="8"/>
  <c r="J623" i="8" s="1"/>
  <c r="G623" i="8"/>
  <c r="H623" i="8"/>
  <c r="I623" i="8"/>
  <c r="D624" i="8"/>
  <c r="E624" i="8"/>
  <c r="F624" i="8"/>
  <c r="J624" i="8" s="1"/>
  <c r="G624" i="8"/>
  <c r="H624" i="8"/>
  <c r="I624" i="8"/>
  <c r="D625" i="8"/>
  <c r="E625" i="8"/>
  <c r="F625" i="8"/>
  <c r="J625" i="8" s="1"/>
  <c r="G625" i="8"/>
  <c r="H625" i="8"/>
  <c r="I625" i="8"/>
  <c r="D626" i="8"/>
  <c r="E626" i="8"/>
  <c r="F626" i="8"/>
  <c r="J626" i="8" s="1"/>
  <c r="G626" i="8"/>
  <c r="H626" i="8"/>
  <c r="I626" i="8"/>
  <c r="D627" i="8"/>
  <c r="E627" i="8"/>
  <c r="F627" i="8"/>
  <c r="J627" i="8" s="1"/>
  <c r="G627" i="8"/>
  <c r="H627" i="8"/>
  <c r="I627" i="8"/>
  <c r="D628" i="8"/>
  <c r="E628" i="8"/>
  <c r="F628" i="8"/>
  <c r="J628" i="8" s="1"/>
  <c r="G628" i="8"/>
  <c r="H628" i="8"/>
  <c r="I628" i="8"/>
  <c r="D629" i="8"/>
  <c r="E629" i="8"/>
  <c r="F629" i="8"/>
  <c r="J629" i="8" s="1"/>
  <c r="G629" i="8"/>
  <c r="H629" i="8"/>
  <c r="I629" i="8"/>
  <c r="D630" i="8"/>
  <c r="E630" i="8"/>
  <c r="F630" i="8"/>
  <c r="J630" i="8" s="1"/>
  <c r="G630" i="8"/>
  <c r="H630" i="8"/>
  <c r="I630" i="8"/>
  <c r="D631" i="8"/>
  <c r="E631" i="8"/>
  <c r="F631" i="8"/>
  <c r="J631" i="8" s="1"/>
  <c r="G631" i="8"/>
  <c r="H631" i="8"/>
  <c r="I631" i="8"/>
  <c r="D632" i="8"/>
  <c r="E632" i="8"/>
  <c r="F632" i="8"/>
  <c r="J632" i="8" s="1"/>
  <c r="G632" i="8"/>
  <c r="H632" i="8"/>
  <c r="I632" i="8"/>
  <c r="D633" i="8"/>
  <c r="E633" i="8"/>
  <c r="F633" i="8"/>
  <c r="J633" i="8" s="1"/>
  <c r="G633" i="8"/>
  <c r="H633" i="8"/>
  <c r="I633" i="8"/>
  <c r="D634" i="8"/>
  <c r="E634" i="8"/>
  <c r="F634" i="8"/>
  <c r="J634" i="8" s="1"/>
  <c r="G634" i="8"/>
  <c r="H634" i="8"/>
  <c r="I634" i="8"/>
  <c r="D635" i="8"/>
  <c r="E635" i="8"/>
  <c r="F635" i="8"/>
  <c r="J635" i="8" s="1"/>
  <c r="G635" i="8"/>
  <c r="H635" i="8"/>
  <c r="I635" i="8"/>
  <c r="D636" i="8"/>
  <c r="E636" i="8"/>
  <c r="F636" i="8"/>
  <c r="J636" i="8" s="1"/>
  <c r="G636" i="8"/>
  <c r="H636" i="8"/>
  <c r="I636" i="8"/>
  <c r="D637" i="8"/>
  <c r="E637" i="8"/>
  <c r="F637" i="8"/>
  <c r="J637" i="8" s="1"/>
  <c r="G637" i="8"/>
  <c r="H637" i="8"/>
  <c r="I637" i="8"/>
  <c r="D638" i="8"/>
  <c r="E638" i="8"/>
  <c r="F638" i="8"/>
  <c r="J638" i="8" s="1"/>
  <c r="G638" i="8"/>
  <c r="H638" i="8"/>
  <c r="I638" i="8"/>
  <c r="D639" i="8"/>
  <c r="E639" i="8"/>
  <c r="F639" i="8"/>
  <c r="J639" i="8" s="1"/>
  <c r="G639" i="8"/>
  <c r="H639" i="8"/>
  <c r="I639" i="8"/>
  <c r="D640" i="8"/>
  <c r="E640" i="8"/>
  <c r="F640" i="8"/>
  <c r="J640" i="8" s="1"/>
  <c r="G640" i="8"/>
  <c r="H640" i="8"/>
  <c r="I640" i="8"/>
  <c r="D641" i="8"/>
  <c r="E641" i="8"/>
  <c r="F641" i="8"/>
  <c r="J641" i="8" s="1"/>
  <c r="G641" i="8"/>
  <c r="H641" i="8"/>
  <c r="I641" i="8"/>
  <c r="D642" i="8"/>
  <c r="E642" i="8"/>
  <c r="F642" i="8"/>
  <c r="J642" i="8" s="1"/>
  <c r="G642" i="8"/>
  <c r="H642" i="8"/>
  <c r="I642" i="8"/>
  <c r="D643" i="8"/>
  <c r="E643" i="8"/>
  <c r="F643" i="8"/>
  <c r="J643" i="8" s="1"/>
  <c r="G643" i="8"/>
  <c r="H643" i="8"/>
  <c r="I643" i="8"/>
  <c r="D644" i="8"/>
  <c r="E644" i="8"/>
  <c r="F644" i="8"/>
  <c r="J644" i="8" s="1"/>
  <c r="G644" i="8"/>
  <c r="H644" i="8"/>
  <c r="I644" i="8"/>
  <c r="D645" i="8"/>
  <c r="E645" i="8"/>
  <c r="F645" i="8"/>
  <c r="J645" i="8" s="1"/>
  <c r="G645" i="8"/>
  <c r="H645" i="8"/>
  <c r="I645" i="8"/>
  <c r="D646" i="8"/>
  <c r="E646" i="8"/>
  <c r="F646" i="8"/>
  <c r="J646" i="8" s="1"/>
  <c r="G646" i="8"/>
  <c r="H646" i="8"/>
  <c r="I646" i="8"/>
  <c r="D647" i="8"/>
  <c r="E647" i="8"/>
  <c r="F647" i="8"/>
  <c r="J647" i="8" s="1"/>
  <c r="G647" i="8"/>
  <c r="H647" i="8"/>
  <c r="I647" i="8"/>
  <c r="D648" i="8"/>
  <c r="E648" i="8"/>
  <c r="F648" i="8"/>
  <c r="J648" i="8" s="1"/>
  <c r="G648" i="8"/>
  <c r="H648" i="8"/>
  <c r="I648" i="8"/>
  <c r="D649" i="8"/>
  <c r="E649" i="8"/>
  <c r="F649" i="8"/>
  <c r="J649" i="8" s="1"/>
  <c r="G649" i="8"/>
  <c r="H649" i="8"/>
  <c r="I649" i="8"/>
  <c r="D650" i="8"/>
  <c r="E650" i="8"/>
  <c r="F650" i="8"/>
  <c r="J650" i="8" s="1"/>
  <c r="G650" i="8"/>
  <c r="H650" i="8"/>
  <c r="I650" i="8"/>
  <c r="D651" i="8"/>
  <c r="E651" i="8"/>
  <c r="F651" i="8"/>
  <c r="J651" i="8" s="1"/>
  <c r="G651" i="8"/>
  <c r="H651" i="8"/>
  <c r="I651" i="8"/>
  <c r="D652" i="8"/>
  <c r="E652" i="8"/>
  <c r="F652" i="8"/>
  <c r="J652" i="8" s="1"/>
  <c r="G652" i="8"/>
  <c r="H652" i="8"/>
  <c r="I652" i="8"/>
  <c r="D653" i="8"/>
  <c r="E653" i="8"/>
  <c r="F653" i="8"/>
  <c r="J653" i="8" s="1"/>
  <c r="G653" i="8"/>
  <c r="H653" i="8"/>
  <c r="I653" i="8"/>
  <c r="D654" i="8"/>
  <c r="E654" i="8"/>
  <c r="F654" i="8"/>
  <c r="J654" i="8" s="1"/>
  <c r="G654" i="8"/>
  <c r="H654" i="8"/>
  <c r="I654" i="8"/>
  <c r="D655" i="8"/>
  <c r="E655" i="8"/>
  <c r="F655" i="8"/>
  <c r="J655" i="8" s="1"/>
  <c r="G655" i="8"/>
  <c r="H655" i="8"/>
  <c r="I655" i="8"/>
  <c r="D656" i="8"/>
  <c r="E656" i="8"/>
  <c r="F656" i="8"/>
  <c r="J656" i="8" s="1"/>
  <c r="G656" i="8"/>
  <c r="H656" i="8"/>
  <c r="I656" i="8"/>
  <c r="D657" i="8"/>
  <c r="E657" i="8"/>
  <c r="F657" i="8"/>
  <c r="J657" i="8" s="1"/>
  <c r="G657" i="8"/>
  <c r="H657" i="8"/>
  <c r="I657" i="8"/>
  <c r="D658" i="8"/>
  <c r="E658" i="8"/>
  <c r="F658" i="8"/>
  <c r="J658" i="8" s="1"/>
  <c r="G658" i="8"/>
  <c r="H658" i="8"/>
  <c r="I658" i="8"/>
  <c r="D659" i="8"/>
  <c r="E659" i="8"/>
  <c r="F659" i="8"/>
  <c r="J659" i="8" s="1"/>
  <c r="G659" i="8"/>
  <c r="H659" i="8"/>
  <c r="I659" i="8"/>
  <c r="D660" i="8"/>
  <c r="E660" i="8"/>
  <c r="F660" i="8"/>
  <c r="J660" i="8" s="1"/>
  <c r="G660" i="8"/>
  <c r="H660" i="8"/>
  <c r="I660" i="8"/>
  <c r="D661" i="8"/>
  <c r="E661" i="8"/>
  <c r="F661" i="8"/>
  <c r="J661" i="8" s="1"/>
  <c r="G661" i="8"/>
  <c r="H661" i="8"/>
  <c r="I661" i="8"/>
  <c r="D662" i="8"/>
  <c r="E662" i="8"/>
  <c r="F662" i="8"/>
  <c r="J662" i="8" s="1"/>
  <c r="G662" i="8"/>
  <c r="H662" i="8"/>
  <c r="I662" i="8"/>
  <c r="D663" i="8"/>
  <c r="E663" i="8"/>
  <c r="F663" i="8"/>
  <c r="J663" i="8" s="1"/>
  <c r="G663" i="8"/>
  <c r="H663" i="8"/>
  <c r="I663" i="8"/>
  <c r="D664" i="8"/>
  <c r="E664" i="8"/>
  <c r="F664" i="8"/>
  <c r="J664" i="8" s="1"/>
  <c r="G664" i="8"/>
  <c r="H664" i="8"/>
  <c r="I664" i="8"/>
  <c r="D665" i="8"/>
  <c r="E665" i="8"/>
  <c r="F665" i="8"/>
  <c r="J665" i="8" s="1"/>
  <c r="G665" i="8"/>
  <c r="H665" i="8"/>
  <c r="I665" i="8"/>
  <c r="D666" i="8"/>
  <c r="E666" i="8"/>
  <c r="F666" i="8"/>
  <c r="J666" i="8" s="1"/>
  <c r="G666" i="8"/>
  <c r="H666" i="8"/>
  <c r="I666" i="8"/>
  <c r="D667" i="8"/>
  <c r="E667" i="8"/>
  <c r="F667" i="8"/>
  <c r="J667" i="8" s="1"/>
  <c r="G667" i="8"/>
  <c r="H667" i="8"/>
  <c r="I667" i="8"/>
  <c r="D668" i="8"/>
  <c r="E668" i="8"/>
  <c r="F668" i="8"/>
  <c r="J668" i="8" s="1"/>
  <c r="G668" i="8"/>
  <c r="H668" i="8"/>
  <c r="I668" i="8"/>
  <c r="D669" i="8"/>
  <c r="E669" i="8"/>
  <c r="F669" i="8"/>
  <c r="J669" i="8" s="1"/>
  <c r="G669" i="8"/>
  <c r="H669" i="8"/>
  <c r="I669" i="8"/>
  <c r="D670" i="8"/>
  <c r="E670" i="8"/>
  <c r="F670" i="8"/>
  <c r="J670" i="8" s="1"/>
  <c r="G670" i="8"/>
  <c r="H670" i="8"/>
  <c r="I670" i="8"/>
  <c r="D671" i="8"/>
  <c r="E671" i="8"/>
  <c r="F671" i="8"/>
  <c r="J671" i="8" s="1"/>
  <c r="G671" i="8"/>
  <c r="H671" i="8"/>
  <c r="I671" i="8"/>
  <c r="D672" i="8"/>
  <c r="E672" i="8"/>
  <c r="F672" i="8"/>
  <c r="J672" i="8" s="1"/>
  <c r="G672" i="8"/>
  <c r="H672" i="8"/>
  <c r="I672" i="8"/>
  <c r="D673" i="8"/>
  <c r="E673" i="8"/>
  <c r="F673" i="8"/>
  <c r="J673" i="8" s="1"/>
  <c r="G673" i="8"/>
  <c r="H673" i="8"/>
  <c r="I673" i="8"/>
  <c r="D674" i="8"/>
  <c r="E674" i="8"/>
  <c r="F674" i="8"/>
  <c r="J674" i="8" s="1"/>
  <c r="G674" i="8"/>
  <c r="H674" i="8"/>
  <c r="I674" i="8"/>
  <c r="D675" i="8"/>
  <c r="E675" i="8"/>
  <c r="F675" i="8"/>
  <c r="J675" i="8" s="1"/>
  <c r="G675" i="8"/>
  <c r="H675" i="8"/>
  <c r="I675" i="8"/>
  <c r="D676" i="8"/>
  <c r="E676" i="8"/>
  <c r="F676" i="8"/>
  <c r="J676" i="8" s="1"/>
  <c r="G676" i="8"/>
  <c r="H676" i="8"/>
  <c r="I676" i="8"/>
  <c r="D677" i="8"/>
  <c r="E677" i="8"/>
  <c r="F677" i="8"/>
  <c r="J677" i="8" s="1"/>
  <c r="G677" i="8"/>
  <c r="H677" i="8"/>
  <c r="I677" i="8"/>
  <c r="D678" i="8"/>
  <c r="E678" i="8"/>
  <c r="F678" i="8"/>
  <c r="J678" i="8" s="1"/>
  <c r="G678" i="8"/>
  <c r="H678" i="8"/>
  <c r="I678" i="8"/>
  <c r="D679" i="8"/>
  <c r="E679" i="8"/>
  <c r="F679" i="8"/>
  <c r="J679" i="8" s="1"/>
  <c r="G679" i="8"/>
  <c r="H679" i="8"/>
  <c r="I679" i="8"/>
  <c r="D680" i="8"/>
  <c r="E680" i="8"/>
  <c r="F680" i="8"/>
  <c r="J680" i="8" s="1"/>
  <c r="G680" i="8"/>
  <c r="H680" i="8"/>
  <c r="I680" i="8"/>
  <c r="D681" i="8"/>
  <c r="E681" i="8"/>
  <c r="F681" i="8"/>
  <c r="J681" i="8" s="1"/>
  <c r="G681" i="8"/>
  <c r="H681" i="8"/>
  <c r="I681" i="8"/>
  <c r="D682" i="8"/>
  <c r="E682" i="8"/>
  <c r="F682" i="8"/>
  <c r="J682" i="8" s="1"/>
  <c r="G682" i="8"/>
  <c r="H682" i="8"/>
  <c r="I682" i="8"/>
  <c r="D683" i="8"/>
  <c r="E683" i="8"/>
  <c r="F683" i="8"/>
  <c r="J683" i="8" s="1"/>
  <c r="G683" i="8"/>
  <c r="H683" i="8"/>
  <c r="I683" i="8"/>
  <c r="D684" i="8"/>
  <c r="E684" i="8"/>
  <c r="F684" i="8"/>
  <c r="J684" i="8" s="1"/>
  <c r="G684" i="8"/>
  <c r="H684" i="8"/>
  <c r="I684" i="8"/>
  <c r="D685" i="8"/>
  <c r="E685" i="8"/>
  <c r="F685" i="8"/>
  <c r="J685" i="8" s="1"/>
  <c r="G685" i="8"/>
  <c r="H685" i="8"/>
  <c r="I685" i="8"/>
  <c r="D686" i="8"/>
  <c r="E686" i="8"/>
  <c r="F686" i="8"/>
  <c r="J686" i="8" s="1"/>
  <c r="G686" i="8"/>
  <c r="H686" i="8"/>
  <c r="I686" i="8"/>
  <c r="D687" i="8"/>
  <c r="E687" i="8"/>
  <c r="F687" i="8"/>
  <c r="J687" i="8" s="1"/>
  <c r="G687" i="8"/>
  <c r="H687" i="8"/>
  <c r="I687" i="8"/>
  <c r="D688" i="8"/>
  <c r="E688" i="8"/>
  <c r="F688" i="8"/>
  <c r="J688" i="8" s="1"/>
  <c r="G688" i="8"/>
  <c r="H688" i="8"/>
  <c r="I688" i="8"/>
  <c r="D689" i="8"/>
  <c r="E689" i="8"/>
  <c r="F689" i="8"/>
  <c r="J689" i="8" s="1"/>
  <c r="G689" i="8"/>
  <c r="H689" i="8"/>
  <c r="I689" i="8"/>
  <c r="D690" i="8"/>
  <c r="E690" i="8"/>
  <c r="F690" i="8"/>
  <c r="J690" i="8" s="1"/>
  <c r="G690" i="8"/>
  <c r="H690" i="8"/>
  <c r="I690" i="8"/>
  <c r="D691" i="8"/>
  <c r="E691" i="8"/>
  <c r="F691" i="8"/>
  <c r="J691" i="8" s="1"/>
  <c r="G691" i="8"/>
  <c r="H691" i="8"/>
  <c r="I691" i="8"/>
  <c r="D692" i="8"/>
  <c r="E692" i="8"/>
  <c r="F692" i="8"/>
  <c r="J692" i="8" s="1"/>
  <c r="G692" i="8"/>
  <c r="H692" i="8"/>
  <c r="I692" i="8"/>
  <c r="D693" i="8"/>
  <c r="E693" i="8"/>
  <c r="F693" i="8"/>
  <c r="J693" i="8" s="1"/>
  <c r="G693" i="8"/>
  <c r="H693" i="8"/>
  <c r="I693" i="8"/>
  <c r="D694" i="8"/>
  <c r="E694" i="8"/>
  <c r="F694" i="8"/>
  <c r="J694" i="8" s="1"/>
  <c r="G694" i="8"/>
  <c r="H694" i="8"/>
  <c r="I694" i="8"/>
  <c r="D695" i="8"/>
  <c r="E695" i="8"/>
  <c r="F695" i="8"/>
  <c r="J695" i="8" s="1"/>
  <c r="G695" i="8"/>
  <c r="H695" i="8"/>
  <c r="I695" i="8"/>
  <c r="D696" i="8"/>
  <c r="E696" i="8"/>
  <c r="F696" i="8"/>
  <c r="J696" i="8" s="1"/>
  <c r="G696" i="8"/>
  <c r="H696" i="8"/>
  <c r="I696" i="8"/>
  <c r="D697" i="8"/>
  <c r="E697" i="8"/>
  <c r="F697" i="8"/>
  <c r="J697" i="8" s="1"/>
  <c r="G697" i="8"/>
  <c r="H697" i="8"/>
  <c r="I697" i="8"/>
  <c r="D698" i="8"/>
  <c r="E698" i="8"/>
  <c r="F698" i="8"/>
  <c r="J698" i="8" s="1"/>
  <c r="G698" i="8"/>
  <c r="H698" i="8"/>
  <c r="I698" i="8"/>
  <c r="D699" i="8"/>
  <c r="E699" i="8"/>
  <c r="F699" i="8"/>
  <c r="J699" i="8" s="1"/>
  <c r="G699" i="8"/>
  <c r="H699" i="8"/>
  <c r="I699" i="8"/>
  <c r="D700" i="8"/>
  <c r="E700" i="8"/>
  <c r="F700" i="8"/>
  <c r="J700" i="8" s="1"/>
  <c r="G700" i="8"/>
  <c r="H700" i="8"/>
  <c r="I700" i="8"/>
  <c r="D701" i="8"/>
  <c r="E701" i="8"/>
  <c r="F701" i="8"/>
  <c r="J701" i="8" s="1"/>
  <c r="G701" i="8"/>
  <c r="H701" i="8"/>
  <c r="I701" i="8"/>
  <c r="D702" i="8"/>
  <c r="E702" i="8"/>
  <c r="F702" i="8"/>
  <c r="J702" i="8" s="1"/>
  <c r="G702" i="8"/>
  <c r="H702" i="8"/>
  <c r="I702" i="8"/>
  <c r="D703" i="8"/>
  <c r="E703" i="8"/>
  <c r="F703" i="8"/>
  <c r="J703" i="8" s="1"/>
  <c r="G703" i="8"/>
  <c r="H703" i="8"/>
  <c r="I703" i="8"/>
  <c r="D704" i="8"/>
  <c r="E704" i="8"/>
  <c r="F704" i="8"/>
  <c r="J704" i="8" s="1"/>
  <c r="G704" i="8"/>
  <c r="H704" i="8"/>
  <c r="I704" i="8"/>
  <c r="D705" i="8"/>
  <c r="E705" i="8"/>
  <c r="F705" i="8"/>
  <c r="J705" i="8" s="1"/>
  <c r="G705" i="8"/>
  <c r="H705" i="8"/>
  <c r="I705" i="8"/>
  <c r="D706" i="8"/>
  <c r="E706" i="8"/>
  <c r="F706" i="8"/>
  <c r="J706" i="8" s="1"/>
  <c r="G706" i="8"/>
  <c r="H706" i="8"/>
  <c r="I706" i="8"/>
  <c r="D707" i="8"/>
  <c r="E707" i="8"/>
  <c r="F707" i="8"/>
  <c r="J707" i="8" s="1"/>
  <c r="G707" i="8"/>
  <c r="H707" i="8"/>
  <c r="I707" i="8"/>
  <c r="D708" i="8"/>
  <c r="E708" i="8"/>
  <c r="F708" i="8"/>
  <c r="J708" i="8" s="1"/>
  <c r="G708" i="8"/>
  <c r="H708" i="8"/>
  <c r="I708" i="8"/>
  <c r="D709" i="8"/>
  <c r="E709" i="8"/>
  <c r="F709" i="8"/>
  <c r="J709" i="8" s="1"/>
  <c r="G709" i="8"/>
  <c r="H709" i="8"/>
  <c r="I709" i="8"/>
  <c r="D710" i="8"/>
  <c r="E710" i="8"/>
  <c r="F710" i="8"/>
  <c r="J710" i="8" s="1"/>
  <c r="G710" i="8"/>
  <c r="H710" i="8"/>
  <c r="I710" i="8"/>
  <c r="D711" i="8"/>
  <c r="E711" i="8"/>
  <c r="F711" i="8"/>
  <c r="J711" i="8" s="1"/>
  <c r="G711" i="8"/>
  <c r="H711" i="8"/>
  <c r="I711" i="8"/>
  <c r="D712" i="8"/>
  <c r="E712" i="8"/>
  <c r="F712" i="8"/>
  <c r="J712" i="8" s="1"/>
  <c r="G712" i="8"/>
  <c r="H712" i="8"/>
  <c r="I712" i="8"/>
  <c r="D713" i="8"/>
  <c r="E713" i="8"/>
  <c r="F713" i="8"/>
  <c r="J713" i="8" s="1"/>
  <c r="G713" i="8"/>
  <c r="H713" i="8"/>
  <c r="I713" i="8"/>
  <c r="D714" i="8"/>
  <c r="E714" i="8"/>
  <c r="F714" i="8"/>
  <c r="J714" i="8" s="1"/>
  <c r="G714" i="8"/>
  <c r="H714" i="8"/>
  <c r="I714" i="8"/>
  <c r="D715" i="8"/>
  <c r="E715" i="8"/>
  <c r="F715" i="8"/>
  <c r="J715" i="8" s="1"/>
  <c r="G715" i="8"/>
  <c r="H715" i="8"/>
  <c r="I715" i="8"/>
  <c r="D716" i="8"/>
  <c r="E716" i="8"/>
  <c r="F716" i="8"/>
  <c r="J716" i="8" s="1"/>
  <c r="G716" i="8"/>
  <c r="H716" i="8"/>
  <c r="I716" i="8"/>
  <c r="D717" i="8"/>
  <c r="E717" i="8"/>
  <c r="F717" i="8"/>
  <c r="J717" i="8" s="1"/>
  <c r="G717" i="8"/>
  <c r="H717" i="8"/>
  <c r="I717" i="8"/>
  <c r="D718" i="8"/>
  <c r="E718" i="8"/>
  <c r="F718" i="8"/>
  <c r="J718" i="8" s="1"/>
  <c r="G718" i="8"/>
  <c r="H718" i="8"/>
  <c r="I718" i="8"/>
  <c r="D719" i="8"/>
  <c r="E719" i="8"/>
  <c r="F719" i="8"/>
  <c r="J719" i="8" s="1"/>
  <c r="G719" i="8"/>
  <c r="H719" i="8"/>
  <c r="I719" i="8"/>
  <c r="D720" i="8"/>
  <c r="E720" i="8"/>
  <c r="F720" i="8"/>
  <c r="J720" i="8" s="1"/>
  <c r="G720" i="8"/>
  <c r="H720" i="8"/>
  <c r="I720" i="8"/>
  <c r="D721" i="8"/>
  <c r="E721" i="8"/>
  <c r="F721" i="8"/>
  <c r="J721" i="8" s="1"/>
  <c r="G721" i="8"/>
  <c r="H721" i="8"/>
  <c r="I721" i="8"/>
  <c r="D722" i="8"/>
  <c r="E722" i="8"/>
  <c r="F722" i="8"/>
  <c r="J722" i="8" s="1"/>
  <c r="G722" i="8"/>
  <c r="H722" i="8"/>
  <c r="I722" i="8"/>
  <c r="D723" i="8"/>
  <c r="E723" i="8"/>
  <c r="F723" i="8"/>
  <c r="J723" i="8" s="1"/>
  <c r="G723" i="8"/>
  <c r="H723" i="8"/>
  <c r="I723" i="8"/>
  <c r="D724" i="8"/>
  <c r="E724" i="8"/>
  <c r="F724" i="8"/>
  <c r="J724" i="8" s="1"/>
  <c r="G724" i="8"/>
  <c r="H724" i="8"/>
  <c r="I724" i="8"/>
  <c r="D725" i="8"/>
  <c r="E725" i="8"/>
  <c r="F725" i="8"/>
  <c r="J725" i="8" s="1"/>
  <c r="G725" i="8"/>
  <c r="H725" i="8"/>
  <c r="I725" i="8"/>
  <c r="D726" i="8"/>
  <c r="E726" i="8"/>
  <c r="F726" i="8"/>
  <c r="J726" i="8" s="1"/>
  <c r="G726" i="8"/>
  <c r="H726" i="8"/>
  <c r="I726" i="8"/>
  <c r="D727" i="8"/>
  <c r="E727" i="8"/>
  <c r="F727" i="8"/>
  <c r="J727" i="8" s="1"/>
  <c r="G727" i="8"/>
  <c r="H727" i="8"/>
  <c r="I727" i="8"/>
  <c r="D728" i="8"/>
  <c r="E728" i="8"/>
  <c r="F728" i="8"/>
  <c r="J728" i="8" s="1"/>
  <c r="G728" i="8"/>
  <c r="H728" i="8"/>
  <c r="I728" i="8"/>
  <c r="D729" i="8"/>
  <c r="E729" i="8"/>
  <c r="F729" i="8"/>
  <c r="J729" i="8" s="1"/>
  <c r="G729" i="8"/>
  <c r="H729" i="8"/>
  <c r="I729" i="8"/>
  <c r="D730" i="8"/>
  <c r="E730" i="8"/>
  <c r="F730" i="8"/>
  <c r="J730" i="8" s="1"/>
  <c r="G730" i="8"/>
  <c r="H730" i="8"/>
  <c r="I730" i="8"/>
  <c r="D731" i="8"/>
  <c r="E731" i="8"/>
  <c r="F731" i="8"/>
  <c r="J731" i="8" s="1"/>
  <c r="G731" i="8"/>
  <c r="H731" i="8"/>
  <c r="I731" i="8"/>
  <c r="D732" i="8"/>
  <c r="E732" i="8"/>
  <c r="F732" i="8"/>
  <c r="J732" i="8" s="1"/>
  <c r="G732" i="8"/>
  <c r="H732" i="8"/>
  <c r="I732" i="8"/>
  <c r="D733" i="8"/>
  <c r="E733" i="8"/>
  <c r="F733" i="8"/>
  <c r="J733" i="8" s="1"/>
  <c r="G733" i="8"/>
  <c r="H733" i="8"/>
  <c r="I733" i="8"/>
  <c r="D734" i="8"/>
  <c r="E734" i="8"/>
  <c r="F734" i="8"/>
  <c r="J734" i="8" s="1"/>
  <c r="G734" i="8"/>
  <c r="H734" i="8"/>
  <c r="I734" i="8"/>
  <c r="D735" i="8"/>
  <c r="E735" i="8"/>
  <c r="F735" i="8"/>
  <c r="J735" i="8" s="1"/>
  <c r="G735" i="8"/>
  <c r="H735" i="8"/>
  <c r="I735" i="8"/>
  <c r="D736" i="8"/>
  <c r="E736" i="8"/>
  <c r="F736" i="8"/>
  <c r="J736" i="8" s="1"/>
  <c r="G736" i="8"/>
  <c r="H736" i="8"/>
  <c r="I736" i="8"/>
  <c r="D737" i="8"/>
  <c r="E737" i="8"/>
  <c r="F737" i="8"/>
  <c r="J737" i="8" s="1"/>
  <c r="G737" i="8"/>
  <c r="H737" i="8"/>
  <c r="I737" i="8"/>
  <c r="D738" i="8"/>
  <c r="E738" i="8"/>
  <c r="F738" i="8"/>
  <c r="J738" i="8" s="1"/>
  <c r="G738" i="8"/>
  <c r="H738" i="8"/>
  <c r="I738" i="8"/>
  <c r="D739" i="8"/>
  <c r="E739" i="8"/>
  <c r="F739" i="8"/>
  <c r="J739" i="8" s="1"/>
  <c r="G739" i="8"/>
  <c r="H739" i="8"/>
  <c r="I739" i="8"/>
  <c r="D740" i="8"/>
  <c r="E740" i="8"/>
  <c r="F740" i="8"/>
  <c r="J740" i="8" s="1"/>
  <c r="G740" i="8"/>
  <c r="H740" i="8"/>
  <c r="I740" i="8"/>
  <c r="D741" i="8"/>
  <c r="E741" i="8"/>
  <c r="F741" i="8"/>
  <c r="J741" i="8" s="1"/>
  <c r="G741" i="8"/>
  <c r="H741" i="8"/>
  <c r="I741" i="8"/>
  <c r="D742" i="8"/>
  <c r="E742" i="8"/>
  <c r="F742" i="8"/>
  <c r="J742" i="8" s="1"/>
  <c r="G742" i="8"/>
  <c r="H742" i="8"/>
  <c r="I742" i="8"/>
  <c r="D743" i="8"/>
  <c r="E743" i="8"/>
  <c r="F743" i="8"/>
  <c r="J743" i="8" s="1"/>
  <c r="G743" i="8"/>
  <c r="H743" i="8"/>
  <c r="I743" i="8"/>
  <c r="D744" i="8"/>
  <c r="E744" i="8"/>
  <c r="F744" i="8"/>
  <c r="J744" i="8" s="1"/>
  <c r="G744" i="8"/>
  <c r="H744" i="8"/>
  <c r="I744" i="8"/>
  <c r="D745" i="8"/>
  <c r="E745" i="8"/>
  <c r="F745" i="8"/>
  <c r="J745" i="8" s="1"/>
  <c r="G745" i="8"/>
  <c r="H745" i="8"/>
  <c r="I745" i="8"/>
  <c r="D746" i="8"/>
  <c r="E746" i="8"/>
  <c r="F746" i="8"/>
  <c r="J746" i="8" s="1"/>
  <c r="G746" i="8"/>
  <c r="H746" i="8"/>
  <c r="I746" i="8"/>
  <c r="D747" i="8"/>
  <c r="E747" i="8"/>
  <c r="F747" i="8"/>
  <c r="J747" i="8" s="1"/>
  <c r="G747" i="8"/>
  <c r="H747" i="8"/>
  <c r="I747" i="8"/>
  <c r="D748" i="8"/>
  <c r="E748" i="8"/>
  <c r="F748" i="8"/>
  <c r="J748" i="8" s="1"/>
  <c r="G748" i="8"/>
  <c r="H748" i="8"/>
  <c r="I748" i="8"/>
  <c r="D749" i="8"/>
  <c r="E749" i="8"/>
  <c r="F749" i="8"/>
  <c r="J749" i="8" s="1"/>
  <c r="G749" i="8"/>
  <c r="H749" i="8"/>
  <c r="I749" i="8"/>
  <c r="D750" i="8"/>
  <c r="E750" i="8"/>
  <c r="F750" i="8"/>
  <c r="J750" i="8" s="1"/>
  <c r="G750" i="8"/>
  <c r="H750" i="8"/>
  <c r="I750" i="8"/>
  <c r="D751" i="8"/>
  <c r="E751" i="8"/>
  <c r="F751" i="8"/>
  <c r="J751" i="8" s="1"/>
  <c r="G751" i="8"/>
  <c r="H751" i="8"/>
  <c r="I751" i="8"/>
  <c r="D752" i="8"/>
  <c r="E752" i="8"/>
  <c r="F752" i="8"/>
  <c r="J752" i="8" s="1"/>
  <c r="G752" i="8"/>
  <c r="H752" i="8"/>
  <c r="I752" i="8"/>
  <c r="D753" i="8"/>
  <c r="E753" i="8"/>
  <c r="F753" i="8"/>
  <c r="J753" i="8" s="1"/>
  <c r="G753" i="8"/>
  <c r="H753" i="8"/>
  <c r="I753" i="8"/>
  <c r="D754" i="8"/>
  <c r="E754" i="8"/>
  <c r="F754" i="8"/>
  <c r="J754" i="8" s="1"/>
  <c r="G754" i="8"/>
  <c r="H754" i="8"/>
  <c r="I754" i="8"/>
  <c r="D755" i="8"/>
  <c r="E755" i="8"/>
  <c r="F755" i="8"/>
  <c r="J755" i="8" s="1"/>
  <c r="G755" i="8"/>
  <c r="H755" i="8"/>
  <c r="I755" i="8"/>
  <c r="D756" i="8"/>
  <c r="E756" i="8"/>
  <c r="F756" i="8"/>
  <c r="J756" i="8" s="1"/>
  <c r="G756" i="8"/>
  <c r="H756" i="8"/>
  <c r="I756" i="8"/>
  <c r="D757" i="8"/>
  <c r="E757" i="8"/>
  <c r="F757" i="8"/>
  <c r="J757" i="8" s="1"/>
  <c r="G757" i="8"/>
  <c r="H757" i="8"/>
  <c r="I757" i="8"/>
  <c r="D758" i="8"/>
  <c r="E758" i="8"/>
  <c r="F758" i="8"/>
  <c r="J758" i="8" s="1"/>
  <c r="G758" i="8"/>
  <c r="H758" i="8"/>
  <c r="I758" i="8"/>
  <c r="D759" i="8"/>
  <c r="E759" i="8"/>
  <c r="F759" i="8"/>
  <c r="J759" i="8" s="1"/>
  <c r="G759" i="8"/>
  <c r="H759" i="8"/>
  <c r="I759" i="8"/>
  <c r="D760" i="8"/>
  <c r="E760" i="8"/>
  <c r="F760" i="8"/>
  <c r="J760" i="8" s="1"/>
  <c r="G760" i="8"/>
  <c r="H760" i="8"/>
  <c r="I760" i="8"/>
  <c r="D761" i="8"/>
  <c r="E761" i="8"/>
  <c r="F761" i="8"/>
  <c r="J761" i="8" s="1"/>
  <c r="G761" i="8"/>
  <c r="H761" i="8"/>
  <c r="I761" i="8"/>
  <c r="D762" i="8"/>
  <c r="E762" i="8"/>
  <c r="F762" i="8"/>
  <c r="J762" i="8" s="1"/>
  <c r="G762" i="8"/>
  <c r="H762" i="8"/>
  <c r="I762" i="8"/>
  <c r="D763" i="8"/>
  <c r="E763" i="8"/>
  <c r="F763" i="8"/>
  <c r="J763" i="8" s="1"/>
  <c r="G763" i="8"/>
  <c r="H763" i="8"/>
  <c r="I763" i="8"/>
  <c r="D764" i="8"/>
  <c r="E764" i="8"/>
  <c r="F764" i="8"/>
  <c r="J764" i="8" s="1"/>
  <c r="G764" i="8"/>
  <c r="H764" i="8"/>
  <c r="I764" i="8"/>
  <c r="D765" i="8"/>
  <c r="E765" i="8"/>
  <c r="F765" i="8"/>
  <c r="J765" i="8" s="1"/>
  <c r="G765" i="8"/>
  <c r="H765" i="8"/>
  <c r="I765" i="8"/>
  <c r="D766" i="8"/>
  <c r="E766" i="8"/>
  <c r="F766" i="8"/>
  <c r="J766" i="8" s="1"/>
  <c r="G766" i="8"/>
  <c r="H766" i="8"/>
  <c r="I766" i="8"/>
  <c r="D767" i="8"/>
  <c r="E767" i="8"/>
  <c r="F767" i="8"/>
  <c r="J767" i="8" s="1"/>
  <c r="G767" i="8"/>
  <c r="H767" i="8"/>
  <c r="I767" i="8"/>
  <c r="D768" i="8"/>
  <c r="E768" i="8"/>
  <c r="F768" i="8"/>
  <c r="J768" i="8" s="1"/>
  <c r="G768" i="8"/>
  <c r="H768" i="8"/>
  <c r="I768" i="8"/>
  <c r="D769" i="8"/>
  <c r="E769" i="8"/>
  <c r="F769" i="8"/>
  <c r="J769" i="8" s="1"/>
  <c r="G769" i="8"/>
  <c r="H769" i="8"/>
  <c r="I769" i="8"/>
  <c r="D770" i="8"/>
  <c r="E770" i="8"/>
  <c r="F770" i="8"/>
  <c r="J770" i="8" s="1"/>
  <c r="G770" i="8"/>
  <c r="H770" i="8"/>
  <c r="I770" i="8"/>
  <c r="D771" i="8"/>
  <c r="E771" i="8"/>
  <c r="F771" i="8"/>
  <c r="J771" i="8" s="1"/>
  <c r="G771" i="8"/>
  <c r="H771" i="8"/>
  <c r="I771" i="8"/>
  <c r="D772" i="8"/>
  <c r="E772" i="8"/>
  <c r="F772" i="8"/>
  <c r="J772" i="8" s="1"/>
  <c r="G772" i="8"/>
  <c r="H772" i="8"/>
  <c r="I772" i="8"/>
  <c r="D773" i="8"/>
  <c r="E773" i="8"/>
  <c r="F773" i="8"/>
  <c r="J773" i="8" s="1"/>
  <c r="G773" i="8"/>
  <c r="H773" i="8"/>
  <c r="I773" i="8"/>
  <c r="D774" i="8"/>
  <c r="E774" i="8"/>
  <c r="F774" i="8"/>
  <c r="J774" i="8" s="1"/>
  <c r="G774" i="8"/>
  <c r="H774" i="8"/>
  <c r="I774" i="8"/>
  <c r="D775" i="8"/>
  <c r="E775" i="8"/>
  <c r="F775" i="8"/>
  <c r="J775" i="8" s="1"/>
  <c r="G775" i="8"/>
  <c r="H775" i="8"/>
  <c r="I775" i="8"/>
  <c r="D776" i="8"/>
  <c r="E776" i="8"/>
  <c r="F776" i="8"/>
  <c r="J776" i="8" s="1"/>
  <c r="G776" i="8"/>
  <c r="H776" i="8"/>
  <c r="I776" i="8"/>
  <c r="D777" i="8"/>
  <c r="E777" i="8"/>
  <c r="F777" i="8"/>
  <c r="J777" i="8" s="1"/>
  <c r="G777" i="8"/>
  <c r="H777" i="8"/>
  <c r="I777" i="8"/>
  <c r="D778" i="8"/>
  <c r="E778" i="8"/>
  <c r="F778" i="8"/>
  <c r="J778" i="8" s="1"/>
  <c r="G778" i="8"/>
  <c r="H778" i="8"/>
  <c r="I778" i="8"/>
  <c r="D779" i="8"/>
  <c r="E779" i="8"/>
  <c r="F779" i="8"/>
  <c r="J779" i="8" s="1"/>
  <c r="G779" i="8"/>
  <c r="H779" i="8"/>
  <c r="I779" i="8"/>
  <c r="D780" i="8"/>
  <c r="E780" i="8"/>
  <c r="F780" i="8"/>
  <c r="J780" i="8" s="1"/>
  <c r="G780" i="8"/>
  <c r="H780" i="8"/>
  <c r="I780" i="8"/>
  <c r="D781" i="8"/>
  <c r="E781" i="8"/>
  <c r="F781" i="8"/>
  <c r="J781" i="8" s="1"/>
  <c r="G781" i="8"/>
  <c r="H781" i="8"/>
  <c r="I781" i="8"/>
  <c r="D782" i="8"/>
  <c r="E782" i="8"/>
  <c r="F782" i="8"/>
  <c r="J782" i="8" s="1"/>
  <c r="G782" i="8"/>
  <c r="H782" i="8"/>
  <c r="I782" i="8"/>
  <c r="D783" i="8"/>
  <c r="E783" i="8"/>
  <c r="F783" i="8"/>
  <c r="J783" i="8" s="1"/>
  <c r="G783" i="8"/>
  <c r="H783" i="8"/>
  <c r="I783" i="8"/>
  <c r="D784" i="8"/>
  <c r="E784" i="8"/>
  <c r="F784" i="8"/>
  <c r="J784" i="8" s="1"/>
  <c r="G784" i="8"/>
  <c r="H784" i="8"/>
  <c r="I784" i="8"/>
  <c r="D785" i="8"/>
  <c r="E785" i="8"/>
  <c r="F785" i="8"/>
  <c r="J785" i="8" s="1"/>
  <c r="G785" i="8"/>
  <c r="H785" i="8"/>
  <c r="I785" i="8"/>
  <c r="D786" i="8"/>
  <c r="E786" i="8"/>
  <c r="F786" i="8"/>
  <c r="J786" i="8" s="1"/>
  <c r="G786" i="8"/>
  <c r="H786" i="8"/>
  <c r="I786" i="8"/>
  <c r="D787" i="8"/>
  <c r="E787" i="8"/>
  <c r="F787" i="8"/>
  <c r="J787" i="8" s="1"/>
  <c r="G787" i="8"/>
  <c r="H787" i="8"/>
  <c r="I787" i="8"/>
  <c r="D788" i="8"/>
  <c r="E788" i="8"/>
  <c r="F788" i="8"/>
  <c r="J788" i="8" s="1"/>
  <c r="G788" i="8"/>
  <c r="H788" i="8"/>
  <c r="I788" i="8"/>
  <c r="D789" i="8"/>
  <c r="E789" i="8"/>
  <c r="F789" i="8"/>
  <c r="J789" i="8" s="1"/>
  <c r="G789" i="8"/>
  <c r="H789" i="8"/>
  <c r="I789" i="8"/>
  <c r="D790" i="8"/>
  <c r="E790" i="8"/>
  <c r="F790" i="8"/>
  <c r="J790" i="8" s="1"/>
  <c r="G790" i="8"/>
  <c r="H790" i="8"/>
  <c r="I790" i="8"/>
  <c r="D791" i="8"/>
  <c r="E791" i="8"/>
  <c r="F791" i="8"/>
  <c r="J791" i="8" s="1"/>
  <c r="G791" i="8"/>
  <c r="H791" i="8"/>
  <c r="I791" i="8"/>
  <c r="D792" i="8"/>
  <c r="E792" i="8"/>
  <c r="F792" i="8"/>
  <c r="J792" i="8" s="1"/>
  <c r="G792" i="8"/>
  <c r="H792" i="8"/>
  <c r="I792" i="8"/>
  <c r="D793" i="8"/>
  <c r="E793" i="8"/>
  <c r="F793" i="8"/>
  <c r="J793" i="8" s="1"/>
  <c r="G793" i="8"/>
  <c r="H793" i="8"/>
  <c r="I793" i="8"/>
  <c r="D794" i="8"/>
  <c r="E794" i="8"/>
  <c r="F794" i="8"/>
  <c r="J794" i="8" s="1"/>
  <c r="G794" i="8"/>
  <c r="H794" i="8"/>
  <c r="I794" i="8"/>
  <c r="D795" i="8"/>
  <c r="E795" i="8"/>
  <c r="F795" i="8"/>
  <c r="J795" i="8" s="1"/>
  <c r="G795" i="8"/>
  <c r="H795" i="8"/>
  <c r="I795" i="8"/>
  <c r="D796" i="8"/>
  <c r="E796" i="8"/>
  <c r="F796" i="8"/>
  <c r="J796" i="8" s="1"/>
  <c r="G796" i="8"/>
  <c r="H796" i="8"/>
  <c r="I796" i="8"/>
  <c r="D797" i="8"/>
  <c r="E797" i="8"/>
  <c r="F797" i="8"/>
  <c r="J797" i="8" s="1"/>
  <c r="G797" i="8"/>
  <c r="H797" i="8"/>
  <c r="I797" i="8"/>
  <c r="D798" i="8"/>
  <c r="E798" i="8"/>
  <c r="F798" i="8"/>
  <c r="J798" i="8" s="1"/>
  <c r="G798" i="8"/>
  <c r="H798" i="8"/>
  <c r="I798" i="8"/>
  <c r="D799" i="8"/>
  <c r="E799" i="8"/>
  <c r="F799" i="8"/>
  <c r="J799" i="8" s="1"/>
  <c r="G799" i="8"/>
  <c r="H799" i="8"/>
  <c r="I799" i="8"/>
  <c r="D800" i="8"/>
  <c r="E800" i="8"/>
  <c r="F800" i="8"/>
  <c r="J800" i="8" s="1"/>
  <c r="G800" i="8"/>
  <c r="H800" i="8"/>
  <c r="I800" i="8"/>
  <c r="D801" i="8"/>
  <c r="E801" i="8"/>
  <c r="F801" i="8"/>
  <c r="J801" i="8" s="1"/>
  <c r="G801" i="8"/>
  <c r="H801" i="8"/>
  <c r="I801" i="8"/>
  <c r="D802" i="8"/>
  <c r="E802" i="8"/>
  <c r="F802" i="8"/>
  <c r="J802" i="8" s="1"/>
  <c r="G802" i="8"/>
  <c r="H802" i="8"/>
  <c r="I802" i="8"/>
  <c r="D803" i="8"/>
  <c r="E803" i="8"/>
  <c r="F803" i="8"/>
  <c r="J803" i="8" s="1"/>
  <c r="G803" i="8"/>
  <c r="H803" i="8"/>
  <c r="I803" i="8"/>
  <c r="D804" i="8"/>
  <c r="E804" i="8"/>
  <c r="F804" i="8"/>
  <c r="J804" i="8" s="1"/>
  <c r="G804" i="8"/>
  <c r="H804" i="8"/>
  <c r="I804" i="8"/>
  <c r="D805" i="8"/>
  <c r="E805" i="8"/>
  <c r="F805" i="8"/>
  <c r="J805" i="8" s="1"/>
  <c r="G805" i="8"/>
  <c r="H805" i="8"/>
  <c r="I805" i="8"/>
  <c r="D806" i="8"/>
  <c r="E806" i="8"/>
  <c r="F806" i="8"/>
  <c r="J806" i="8" s="1"/>
  <c r="G806" i="8"/>
  <c r="H806" i="8"/>
  <c r="I806" i="8"/>
  <c r="D807" i="8"/>
  <c r="E807" i="8"/>
  <c r="F807" i="8"/>
  <c r="J807" i="8" s="1"/>
  <c r="G807" i="8"/>
  <c r="H807" i="8"/>
  <c r="I807" i="8"/>
  <c r="D808" i="8"/>
  <c r="E808" i="8"/>
  <c r="F808" i="8"/>
  <c r="J808" i="8" s="1"/>
  <c r="G808" i="8"/>
  <c r="H808" i="8"/>
  <c r="I808" i="8"/>
  <c r="D809" i="8"/>
  <c r="E809" i="8"/>
  <c r="F809" i="8"/>
  <c r="J809" i="8" s="1"/>
  <c r="G809" i="8"/>
  <c r="H809" i="8"/>
  <c r="I809" i="8"/>
  <c r="D810" i="8"/>
  <c r="E810" i="8"/>
  <c r="F810" i="8"/>
  <c r="J810" i="8" s="1"/>
  <c r="G810" i="8"/>
  <c r="H810" i="8"/>
  <c r="I810" i="8"/>
  <c r="D811" i="8"/>
  <c r="E811" i="8"/>
  <c r="F811" i="8"/>
  <c r="J811" i="8" s="1"/>
  <c r="G811" i="8"/>
  <c r="H811" i="8"/>
  <c r="I811" i="8"/>
  <c r="D812" i="8"/>
  <c r="E812" i="8"/>
  <c r="F812" i="8"/>
  <c r="J812" i="8" s="1"/>
  <c r="G812" i="8"/>
  <c r="H812" i="8"/>
  <c r="I812" i="8"/>
  <c r="D813" i="8"/>
  <c r="E813" i="8"/>
  <c r="F813" i="8"/>
  <c r="J813" i="8" s="1"/>
  <c r="G813" i="8"/>
  <c r="H813" i="8"/>
  <c r="I813" i="8"/>
  <c r="D814" i="8"/>
  <c r="E814" i="8"/>
  <c r="F814" i="8"/>
  <c r="J814" i="8" s="1"/>
  <c r="G814" i="8"/>
  <c r="H814" i="8"/>
  <c r="I814" i="8"/>
  <c r="D815" i="8"/>
  <c r="E815" i="8"/>
  <c r="F815" i="8"/>
  <c r="J815" i="8" s="1"/>
  <c r="G815" i="8"/>
  <c r="H815" i="8"/>
  <c r="I815" i="8"/>
  <c r="D816" i="8"/>
  <c r="E816" i="8"/>
  <c r="F816" i="8"/>
  <c r="J816" i="8" s="1"/>
  <c r="G816" i="8"/>
  <c r="H816" i="8"/>
  <c r="I816" i="8"/>
  <c r="D817" i="8"/>
  <c r="E817" i="8"/>
  <c r="F817" i="8"/>
  <c r="J817" i="8" s="1"/>
  <c r="G817" i="8"/>
  <c r="H817" i="8"/>
  <c r="I817" i="8"/>
  <c r="D818" i="8"/>
  <c r="E818" i="8"/>
  <c r="F818" i="8"/>
  <c r="J818" i="8" s="1"/>
  <c r="G818" i="8"/>
  <c r="H818" i="8"/>
  <c r="I818" i="8"/>
  <c r="D819" i="8"/>
  <c r="E819" i="8"/>
  <c r="F819" i="8"/>
  <c r="J819" i="8" s="1"/>
  <c r="G819" i="8"/>
  <c r="H819" i="8"/>
  <c r="I819" i="8"/>
  <c r="D820" i="8"/>
  <c r="E820" i="8"/>
  <c r="F820" i="8"/>
  <c r="J820" i="8" s="1"/>
  <c r="G820" i="8"/>
  <c r="H820" i="8"/>
  <c r="I820" i="8"/>
  <c r="D821" i="8"/>
  <c r="E821" i="8"/>
  <c r="F821" i="8"/>
  <c r="J821" i="8" s="1"/>
  <c r="G821" i="8"/>
  <c r="H821" i="8"/>
  <c r="I821" i="8"/>
  <c r="D822" i="8"/>
  <c r="E822" i="8"/>
  <c r="F822" i="8"/>
  <c r="J822" i="8" s="1"/>
  <c r="G822" i="8"/>
  <c r="H822" i="8"/>
  <c r="I822" i="8"/>
  <c r="D823" i="8"/>
  <c r="E823" i="8"/>
  <c r="F823" i="8"/>
  <c r="J823" i="8" s="1"/>
  <c r="G823" i="8"/>
  <c r="H823" i="8"/>
  <c r="I823" i="8"/>
  <c r="D824" i="8"/>
  <c r="E824" i="8"/>
  <c r="F824" i="8"/>
  <c r="J824" i="8" s="1"/>
  <c r="G824" i="8"/>
  <c r="H824" i="8"/>
  <c r="I824" i="8"/>
  <c r="D825" i="8"/>
  <c r="E825" i="8"/>
  <c r="F825" i="8"/>
  <c r="J825" i="8" s="1"/>
  <c r="G825" i="8"/>
  <c r="H825" i="8"/>
  <c r="I825" i="8"/>
  <c r="D826" i="8"/>
  <c r="E826" i="8"/>
  <c r="F826" i="8"/>
  <c r="J826" i="8" s="1"/>
  <c r="G826" i="8"/>
  <c r="H826" i="8"/>
  <c r="I826" i="8"/>
  <c r="D827" i="8"/>
  <c r="E827" i="8"/>
  <c r="F827" i="8"/>
  <c r="J827" i="8" s="1"/>
  <c r="G827" i="8"/>
  <c r="H827" i="8"/>
  <c r="I827" i="8"/>
  <c r="D828" i="8"/>
  <c r="E828" i="8"/>
  <c r="F828" i="8"/>
  <c r="J828" i="8" s="1"/>
  <c r="G828" i="8"/>
  <c r="H828" i="8"/>
  <c r="I828" i="8"/>
  <c r="D829" i="8"/>
  <c r="E829" i="8"/>
  <c r="F829" i="8"/>
  <c r="J829" i="8" s="1"/>
  <c r="G829" i="8"/>
  <c r="H829" i="8"/>
  <c r="I829" i="8"/>
  <c r="D830" i="8"/>
  <c r="E830" i="8"/>
  <c r="F830" i="8"/>
  <c r="J830" i="8" s="1"/>
  <c r="G830" i="8"/>
  <c r="H830" i="8"/>
  <c r="I830" i="8"/>
  <c r="D831" i="8"/>
  <c r="E831" i="8"/>
  <c r="F831" i="8"/>
  <c r="J831" i="8" s="1"/>
  <c r="G831" i="8"/>
  <c r="H831" i="8"/>
  <c r="I831" i="8"/>
  <c r="D832" i="8"/>
  <c r="E832" i="8"/>
  <c r="F832" i="8"/>
  <c r="J832" i="8" s="1"/>
  <c r="G832" i="8"/>
  <c r="H832" i="8"/>
  <c r="I832" i="8"/>
  <c r="D833" i="8"/>
  <c r="E833" i="8"/>
  <c r="F833" i="8"/>
  <c r="J833" i="8" s="1"/>
  <c r="G833" i="8"/>
  <c r="H833" i="8"/>
  <c r="I833" i="8"/>
  <c r="D834" i="8"/>
  <c r="E834" i="8"/>
  <c r="F834" i="8"/>
  <c r="J834" i="8" s="1"/>
  <c r="G834" i="8"/>
  <c r="H834" i="8"/>
  <c r="I834" i="8"/>
  <c r="D835" i="8"/>
  <c r="E835" i="8"/>
  <c r="F835" i="8"/>
  <c r="J835" i="8" s="1"/>
  <c r="G835" i="8"/>
  <c r="H835" i="8"/>
  <c r="I835" i="8"/>
  <c r="D836" i="8"/>
  <c r="E836" i="8"/>
  <c r="F836" i="8"/>
  <c r="J836" i="8" s="1"/>
  <c r="G836" i="8"/>
  <c r="H836" i="8"/>
  <c r="I836" i="8"/>
  <c r="D837" i="8"/>
  <c r="E837" i="8"/>
  <c r="F837" i="8"/>
  <c r="J837" i="8" s="1"/>
  <c r="G837" i="8"/>
  <c r="H837" i="8"/>
  <c r="I837" i="8"/>
  <c r="D838" i="8"/>
  <c r="E838" i="8"/>
  <c r="F838" i="8"/>
  <c r="J838" i="8" s="1"/>
  <c r="G838" i="8"/>
  <c r="H838" i="8"/>
  <c r="I838" i="8"/>
  <c r="D839" i="8"/>
  <c r="E839" i="8"/>
  <c r="F839" i="8"/>
  <c r="J839" i="8" s="1"/>
  <c r="G839" i="8"/>
  <c r="H839" i="8"/>
  <c r="I839" i="8"/>
  <c r="D840" i="8"/>
  <c r="E840" i="8"/>
  <c r="F840" i="8"/>
  <c r="J840" i="8" s="1"/>
  <c r="G840" i="8"/>
  <c r="H840" i="8"/>
  <c r="I840" i="8"/>
  <c r="D841" i="8"/>
  <c r="E841" i="8"/>
  <c r="F841" i="8"/>
  <c r="J841" i="8" s="1"/>
  <c r="G841" i="8"/>
  <c r="H841" i="8"/>
  <c r="I841" i="8"/>
  <c r="D842" i="8"/>
  <c r="E842" i="8"/>
  <c r="F842" i="8"/>
  <c r="J842" i="8" s="1"/>
  <c r="G842" i="8"/>
  <c r="H842" i="8"/>
  <c r="I842" i="8"/>
  <c r="D843" i="8"/>
  <c r="E843" i="8"/>
  <c r="F843" i="8"/>
  <c r="J843" i="8" s="1"/>
  <c r="G843" i="8"/>
  <c r="H843" i="8"/>
  <c r="I843" i="8"/>
  <c r="D844" i="8"/>
  <c r="E844" i="8"/>
  <c r="F844" i="8"/>
  <c r="J844" i="8" s="1"/>
  <c r="G844" i="8"/>
  <c r="H844" i="8"/>
  <c r="I844" i="8"/>
  <c r="D845" i="8"/>
  <c r="E845" i="8"/>
  <c r="F845" i="8"/>
  <c r="J845" i="8" s="1"/>
  <c r="G845" i="8"/>
  <c r="H845" i="8"/>
  <c r="I845" i="8"/>
  <c r="D846" i="8"/>
  <c r="E846" i="8"/>
  <c r="F846" i="8"/>
  <c r="J846" i="8" s="1"/>
  <c r="G846" i="8"/>
  <c r="H846" i="8"/>
  <c r="I846" i="8"/>
  <c r="D847" i="8"/>
  <c r="E847" i="8"/>
  <c r="F847" i="8"/>
  <c r="J847" i="8" s="1"/>
  <c r="G847" i="8"/>
  <c r="H847" i="8"/>
  <c r="I847" i="8"/>
  <c r="D848" i="8"/>
  <c r="E848" i="8"/>
  <c r="F848" i="8"/>
  <c r="J848" i="8" s="1"/>
  <c r="G848" i="8"/>
  <c r="H848" i="8"/>
  <c r="I848" i="8"/>
  <c r="D849" i="8"/>
  <c r="E849" i="8"/>
  <c r="F849" i="8"/>
  <c r="J849" i="8" s="1"/>
  <c r="G849" i="8"/>
  <c r="H849" i="8"/>
  <c r="I849" i="8"/>
  <c r="D850" i="8"/>
  <c r="E850" i="8"/>
  <c r="F850" i="8"/>
  <c r="J850" i="8" s="1"/>
  <c r="G850" i="8"/>
  <c r="H850" i="8"/>
  <c r="I850" i="8"/>
  <c r="D851" i="8"/>
  <c r="E851" i="8"/>
  <c r="F851" i="8"/>
  <c r="J851" i="8" s="1"/>
  <c r="G851" i="8"/>
  <c r="H851" i="8"/>
  <c r="I851" i="8"/>
  <c r="D852" i="8"/>
  <c r="E852" i="8"/>
  <c r="F852" i="8"/>
  <c r="J852" i="8" s="1"/>
  <c r="G852" i="8"/>
  <c r="H852" i="8"/>
  <c r="I852" i="8"/>
  <c r="D853" i="8"/>
  <c r="E853" i="8"/>
  <c r="F853" i="8"/>
  <c r="J853" i="8" s="1"/>
  <c r="G853" i="8"/>
  <c r="H853" i="8"/>
  <c r="I853" i="8"/>
  <c r="D854" i="8"/>
  <c r="E854" i="8"/>
  <c r="F854" i="8"/>
  <c r="J854" i="8" s="1"/>
  <c r="G854" i="8"/>
  <c r="H854" i="8"/>
  <c r="I854" i="8"/>
  <c r="D855" i="8"/>
  <c r="E855" i="8"/>
  <c r="F855" i="8"/>
  <c r="J855" i="8" s="1"/>
  <c r="G855" i="8"/>
  <c r="H855" i="8"/>
  <c r="I855" i="8"/>
  <c r="D856" i="8"/>
  <c r="E856" i="8"/>
  <c r="F856" i="8"/>
  <c r="J856" i="8" s="1"/>
  <c r="G856" i="8"/>
  <c r="H856" i="8"/>
  <c r="I856" i="8"/>
  <c r="D857" i="8"/>
  <c r="E857" i="8"/>
  <c r="F857" i="8"/>
  <c r="J857" i="8" s="1"/>
  <c r="G857" i="8"/>
  <c r="H857" i="8"/>
  <c r="I857" i="8"/>
  <c r="D858" i="8"/>
  <c r="E858" i="8"/>
  <c r="F858" i="8"/>
  <c r="J858" i="8" s="1"/>
  <c r="G858" i="8"/>
  <c r="H858" i="8"/>
  <c r="I858" i="8"/>
  <c r="D859" i="8"/>
  <c r="E859" i="8"/>
  <c r="F859" i="8"/>
  <c r="J859" i="8" s="1"/>
  <c r="G859" i="8"/>
  <c r="H859" i="8"/>
  <c r="I859" i="8"/>
  <c r="D860" i="8"/>
  <c r="E860" i="8"/>
  <c r="F860" i="8"/>
  <c r="J860" i="8" s="1"/>
  <c r="G860" i="8"/>
  <c r="H860" i="8"/>
  <c r="I860" i="8"/>
  <c r="D861" i="8"/>
  <c r="E861" i="8"/>
  <c r="F861" i="8"/>
  <c r="J861" i="8" s="1"/>
  <c r="G861" i="8"/>
  <c r="H861" i="8"/>
  <c r="I861" i="8"/>
  <c r="D862" i="8"/>
  <c r="E862" i="8"/>
  <c r="F862" i="8"/>
  <c r="J862" i="8" s="1"/>
  <c r="G862" i="8"/>
  <c r="H862" i="8"/>
  <c r="I862" i="8"/>
  <c r="D863" i="8"/>
  <c r="E863" i="8"/>
  <c r="F863" i="8"/>
  <c r="J863" i="8" s="1"/>
  <c r="G863" i="8"/>
  <c r="H863" i="8"/>
  <c r="I863" i="8"/>
  <c r="D864" i="8"/>
  <c r="E864" i="8"/>
  <c r="F864" i="8"/>
  <c r="J864" i="8" s="1"/>
  <c r="G864" i="8"/>
  <c r="H864" i="8"/>
  <c r="I864" i="8"/>
  <c r="D865" i="8"/>
  <c r="E865" i="8"/>
  <c r="F865" i="8"/>
  <c r="J865" i="8" s="1"/>
  <c r="G865" i="8"/>
  <c r="H865" i="8"/>
  <c r="I865" i="8"/>
  <c r="D866" i="8"/>
  <c r="E866" i="8"/>
  <c r="F866" i="8"/>
  <c r="J866" i="8" s="1"/>
  <c r="G866" i="8"/>
  <c r="H866" i="8"/>
  <c r="I866" i="8"/>
  <c r="D867" i="8"/>
  <c r="E867" i="8"/>
  <c r="F867" i="8"/>
  <c r="J867" i="8" s="1"/>
  <c r="G867" i="8"/>
  <c r="H867" i="8"/>
  <c r="I867" i="8"/>
  <c r="D868" i="8"/>
  <c r="E868" i="8"/>
  <c r="F868" i="8"/>
  <c r="J868" i="8" s="1"/>
  <c r="G868" i="8"/>
  <c r="H868" i="8"/>
  <c r="I868" i="8"/>
  <c r="D869" i="8"/>
  <c r="E869" i="8"/>
  <c r="F869" i="8"/>
  <c r="J869" i="8" s="1"/>
  <c r="G869" i="8"/>
  <c r="H869" i="8"/>
  <c r="I869" i="8"/>
  <c r="D870" i="8"/>
  <c r="E870" i="8"/>
  <c r="F870" i="8"/>
  <c r="J870" i="8" s="1"/>
  <c r="G870" i="8"/>
  <c r="H870" i="8"/>
  <c r="I870" i="8"/>
  <c r="D871" i="8"/>
  <c r="E871" i="8"/>
  <c r="F871" i="8"/>
  <c r="J871" i="8" s="1"/>
  <c r="G871" i="8"/>
  <c r="H871" i="8"/>
  <c r="I871" i="8"/>
  <c r="D872" i="8"/>
  <c r="E872" i="8"/>
  <c r="F872" i="8"/>
  <c r="J872" i="8" s="1"/>
  <c r="G872" i="8"/>
  <c r="H872" i="8"/>
  <c r="I872" i="8"/>
  <c r="D873" i="8"/>
  <c r="E873" i="8"/>
  <c r="F873" i="8"/>
  <c r="J873" i="8" s="1"/>
  <c r="G873" i="8"/>
  <c r="H873" i="8"/>
  <c r="I873" i="8"/>
  <c r="D874" i="8"/>
  <c r="E874" i="8"/>
  <c r="F874" i="8"/>
  <c r="J874" i="8" s="1"/>
  <c r="G874" i="8"/>
  <c r="H874" i="8"/>
  <c r="I874" i="8"/>
  <c r="D875" i="8"/>
  <c r="E875" i="8"/>
  <c r="F875" i="8"/>
  <c r="J875" i="8" s="1"/>
  <c r="G875" i="8"/>
  <c r="H875" i="8"/>
  <c r="I875" i="8"/>
  <c r="D876" i="8"/>
  <c r="E876" i="8"/>
  <c r="F876" i="8"/>
  <c r="J876" i="8" s="1"/>
  <c r="G876" i="8"/>
  <c r="H876" i="8"/>
  <c r="I876" i="8"/>
  <c r="D877" i="8"/>
  <c r="E877" i="8"/>
  <c r="F877" i="8"/>
  <c r="J877" i="8" s="1"/>
  <c r="G877" i="8"/>
  <c r="H877" i="8"/>
  <c r="I877" i="8"/>
  <c r="D878" i="8"/>
  <c r="E878" i="8"/>
  <c r="F878" i="8"/>
  <c r="J878" i="8" s="1"/>
  <c r="G878" i="8"/>
  <c r="H878" i="8"/>
  <c r="I878" i="8"/>
  <c r="D879" i="8"/>
  <c r="E879" i="8"/>
  <c r="F879" i="8"/>
  <c r="J879" i="8" s="1"/>
  <c r="G879" i="8"/>
  <c r="H879" i="8"/>
  <c r="I879" i="8"/>
  <c r="D880" i="8"/>
  <c r="E880" i="8"/>
  <c r="F880" i="8"/>
  <c r="J880" i="8" s="1"/>
  <c r="G880" i="8"/>
  <c r="H880" i="8"/>
  <c r="I880" i="8"/>
  <c r="D881" i="8"/>
  <c r="E881" i="8"/>
  <c r="F881" i="8"/>
  <c r="J881" i="8" s="1"/>
  <c r="G881" i="8"/>
  <c r="H881" i="8"/>
  <c r="I881" i="8"/>
  <c r="D882" i="8"/>
  <c r="E882" i="8"/>
  <c r="F882" i="8"/>
  <c r="J882" i="8" s="1"/>
  <c r="G882" i="8"/>
  <c r="H882" i="8"/>
  <c r="I882" i="8"/>
  <c r="D883" i="8"/>
  <c r="E883" i="8"/>
  <c r="F883" i="8"/>
  <c r="J883" i="8" s="1"/>
  <c r="G883" i="8"/>
  <c r="H883" i="8"/>
  <c r="I883" i="8"/>
  <c r="D884" i="8"/>
  <c r="E884" i="8"/>
  <c r="F884" i="8"/>
  <c r="J884" i="8" s="1"/>
  <c r="G884" i="8"/>
  <c r="H884" i="8"/>
  <c r="I884" i="8"/>
  <c r="D885" i="8"/>
  <c r="E885" i="8"/>
  <c r="F885" i="8"/>
  <c r="J885" i="8" s="1"/>
  <c r="G885" i="8"/>
  <c r="H885" i="8"/>
  <c r="I885" i="8"/>
  <c r="D886" i="8"/>
  <c r="E886" i="8"/>
  <c r="F886" i="8"/>
  <c r="J886" i="8" s="1"/>
  <c r="G886" i="8"/>
  <c r="H886" i="8"/>
  <c r="I886" i="8"/>
  <c r="D887" i="8"/>
  <c r="E887" i="8"/>
  <c r="F887" i="8"/>
  <c r="J887" i="8" s="1"/>
  <c r="G887" i="8"/>
  <c r="H887" i="8"/>
  <c r="I887" i="8"/>
  <c r="D888" i="8"/>
  <c r="E888" i="8"/>
  <c r="F888" i="8"/>
  <c r="J888" i="8" s="1"/>
  <c r="G888" i="8"/>
  <c r="H888" i="8"/>
  <c r="I888" i="8"/>
  <c r="D889" i="8"/>
  <c r="E889" i="8"/>
  <c r="F889" i="8"/>
  <c r="J889" i="8" s="1"/>
  <c r="G889" i="8"/>
  <c r="H889" i="8"/>
  <c r="I889" i="8"/>
  <c r="D890" i="8"/>
  <c r="E890" i="8"/>
  <c r="F890" i="8"/>
  <c r="J890" i="8" s="1"/>
  <c r="G890" i="8"/>
  <c r="H890" i="8"/>
  <c r="I890" i="8"/>
  <c r="D891" i="8"/>
  <c r="E891" i="8"/>
  <c r="F891" i="8"/>
  <c r="J891" i="8" s="1"/>
  <c r="G891" i="8"/>
  <c r="H891" i="8"/>
  <c r="I891" i="8"/>
  <c r="D892" i="8"/>
  <c r="E892" i="8"/>
  <c r="F892" i="8"/>
  <c r="J892" i="8" s="1"/>
  <c r="G892" i="8"/>
  <c r="H892" i="8"/>
  <c r="I892" i="8"/>
  <c r="D893" i="8"/>
  <c r="E893" i="8"/>
  <c r="F893" i="8"/>
  <c r="J893" i="8" s="1"/>
  <c r="G893" i="8"/>
  <c r="H893" i="8"/>
  <c r="I893" i="8"/>
  <c r="D894" i="8"/>
  <c r="E894" i="8"/>
  <c r="F894" i="8"/>
  <c r="J894" i="8" s="1"/>
  <c r="G894" i="8"/>
  <c r="H894" i="8"/>
  <c r="I894" i="8"/>
  <c r="D895" i="8"/>
  <c r="E895" i="8"/>
  <c r="F895" i="8"/>
  <c r="J895" i="8" s="1"/>
  <c r="G895" i="8"/>
  <c r="H895" i="8"/>
  <c r="I895" i="8"/>
  <c r="D896" i="8"/>
  <c r="E896" i="8"/>
  <c r="F896" i="8"/>
  <c r="J896" i="8" s="1"/>
  <c r="G896" i="8"/>
  <c r="H896" i="8"/>
  <c r="I896" i="8"/>
  <c r="D897" i="8"/>
  <c r="E897" i="8"/>
  <c r="F897" i="8"/>
  <c r="J897" i="8" s="1"/>
  <c r="G897" i="8"/>
  <c r="H897" i="8"/>
  <c r="I897" i="8"/>
  <c r="D898" i="8"/>
  <c r="E898" i="8"/>
  <c r="F898" i="8"/>
  <c r="J898" i="8" s="1"/>
  <c r="G898" i="8"/>
  <c r="H898" i="8"/>
  <c r="I898" i="8"/>
  <c r="D899" i="8"/>
  <c r="E899" i="8"/>
  <c r="F899" i="8"/>
  <c r="J899" i="8" s="1"/>
  <c r="G899" i="8"/>
  <c r="H899" i="8"/>
  <c r="I899" i="8"/>
  <c r="D900" i="8"/>
  <c r="E900" i="8"/>
  <c r="F900" i="8"/>
  <c r="J900" i="8" s="1"/>
  <c r="G900" i="8"/>
  <c r="H900" i="8"/>
  <c r="I900" i="8"/>
  <c r="D901" i="8"/>
  <c r="E901" i="8"/>
  <c r="F901" i="8"/>
  <c r="J901" i="8" s="1"/>
  <c r="G901" i="8"/>
  <c r="H901" i="8"/>
  <c r="I901" i="8"/>
  <c r="D902" i="8"/>
  <c r="E902" i="8"/>
  <c r="F902" i="8"/>
  <c r="J902" i="8" s="1"/>
  <c r="G902" i="8"/>
  <c r="H902" i="8"/>
  <c r="I902" i="8"/>
  <c r="D903" i="8"/>
  <c r="E903" i="8"/>
  <c r="F903" i="8"/>
  <c r="J903" i="8" s="1"/>
  <c r="G903" i="8"/>
  <c r="H903" i="8"/>
  <c r="I903" i="8"/>
  <c r="D904" i="8"/>
  <c r="E904" i="8"/>
  <c r="F904" i="8"/>
  <c r="J904" i="8" s="1"/>
  <c r="G904" i="8"/>
  <c r="H904" i="8"/>
  <c r="I904" i="8"/>
  <c r="D905" i="8"/>
  <c r="E905" i="8"/>
  <c r="F905" i="8"/>
  <c r="J905" i="8" s="1"/>
  <c r="G905" i="8"/>
  <c r="H905" i="8"/>
  <c r="I905" i="8"/>
  <c r="D906" i="8"/>
  <c r="E906" i="8"/>
  <c r="F906" i="8"/>
  <c r="J906" i="8" s="1"/>
  <c r="G906" i="8"/>
  <c r="H906" i="8"/>
  <c r="I906" i="8"/>
  <c r="D907" i="8"/>
  <c r="E907" i="8"/>
  <c r="F907" i="8"/>
  <c r="J907" i="8" s="1"/>
  <c r="G907" i="8"/>
  <c r="H907" i="8"/>
  <c r="I907" i="8"/>
  <c r="D908" i="8"/>
  <c r="E908" i="8"/>
  <c r="F908" i="8"/>
  <c r="J908" i="8" s="1"/>
  <c r="G908" i="8"/>
  <c r="H908" i="8"/>
  <c r="I908" i="8"/>
  <c r="D909" i="8"/>
  <c r="E909" i="8"/>
  <c r="F909" i="8"/>
  <c r="J909" i="8" s="1"/>
  <c r="G909" i="8"/>
  <c r="H909" i="8"/>
  <c r="I909" i="8"/>
  <c r="D910" i="8"/>
  <c r="E910" i="8"/>
  <c r="F910" i="8"/>
  <c r="J910" i="8" s="1"/>
  <c r="G910" i="8"/>
  <c r="H910" i="8"/>
  <c r="I910" i="8"/>
  <c r="D911" i="8"/>
  <c r="E911" i="8"/>
  <c r="F911" i="8"/>
  <c r="J911" i="8" s="1"/>
  <c r="G911" i="8"/>
  <c r="H911" i="8"/>
  <c r="I911" i="8"/>
  <c r="D912" i="8"/>
  <c r="E912" i="8"/>
  <c r="F912" i="8"/>
  <c r="J912" i="8" s="1"/>
  <c r="G912" i="8"/>
  <c r="H912" i="8"/>
  <c r="I912" i="8"/>
  <c r="D913" i="8"/>
  <c r="E913" i="8"/>
  <c r="F913" i="8"/>
  <c r="J913" i="8" s="1"/>
  <c r="G913" i="8"/>
  <c r="H913" i="8"/>
  <c r="I913" i="8"/>
  <c r="D914" i="8"/>
  <c r="E914" i="8"/>
  <c r="F914" i="8"/>
  <c r="J914" i="8" s="1"/>
  <c r="G914" i="8"/>
  <c r="H914" i="8"/>
  <c r="I914" i="8"/>
  <c r="D915" i="8"/>
  <c r="E915" i="8"/>
  <c r="F915" i="8"/>
  <c r="J915" i="8" s="1"/>
  <c r="G915" i="8"/>
  <c r="H915" i="8"/>
  <c r="I915" i="8"/>
  <c r="D916" i="8"/>
  <c r="E916" i="8"/>
  <c r="F916" i="8"/>
  <c r="J916" i="8" s="1"/>
  <c r="G916" i="8"/>
  <c r="H916" i="8"/>
  <c r="I916" i="8"/>
  <c r="D917" i="8"/>
  <c r="E917" i="8"/>
  <c r="F917" i="8"/>
  <c r="J917" i="8" s="1"/>
  <c r="G917" i="8"/>
  <c r="H917" i="8"/>
  <c r="I917" i="8"/>
  <c r="D918" i="8"/>
  <c r="E918" i="8"/>
  <c r="F918" i="8"/>
  <c r="J918" i="8" s="1"/>
  <c r="G918" i="8"/>
  <c r="H918" i="8"/>
  <c r="I918" i="8"/>
  <c r="D919" i="8"/>
  <c r="E919" i="8"/>
  <c r="F919" i="8"/>
  <c r="J919" i="8" s="1"/>
  <c r="G919" i="8"/>
  <c r="H919" i="8"/>
  <c r="I919" i="8"/>
  <c r="D920" i="8"/>
  <c r="E920" i="8"/>
  <c r="F920" i="8"/>
  <c r="J920" i="8" s="1"/>
  <c r="G920" i="8"/>
  <c r="H920" i="8"/>
  <c r="I920" i="8"/>
  <c r="D921" i="8"/>
  <c r="E921" i="8"/>
  <c r="F921" i="8"/>
  <c r="J921" i="8" s="1"/>
  <c r="G921" i="8"/>
  <c r="H921" i="8"/>
  <c r="I921" i="8"/>
  <c r="D922" i="8"/>
  <c r="E922" i="8"/>
  <c r="F922" i="8"/>
  <c r="J922" i="8" s="1"/>
  <c r="G922" i="8"/>
  <c r="H922" i="8"/>
  <c r="I922" i="8"/>
  <c r="D923" i="8"/>
  <c r="E923" i="8"/>
  <c r="F923" i="8"/>
  <c r="J923" i="8" s="1"/>
  <c r="G923" i="8"/>
  <c r="H923" i="8"/>
  <c r="I923" i="8"/>
  <c r="D924" i="8"/>
  <c r="E924" i="8"/>
  <c r="F924" i="8"/>
  <c r="J924" i="8" s="1"/>
  <c r="G924" i="8"/>
  <c r="H924" i="8"/>
  <c r="I924" i="8"/>
  <c r="D925" i="8"/>
  <c r="E925" i="8"/>
  <c r="F925" i="8"/>
  <c r="J925" i="8" s="1"/>
  <c r="G925" i="8"/>
  <c r="H925" i="8"/>
  <c r="I925" i="8"/>
  <c r="D926" i="8"/>
  <c r="E926" i="8"/>
  <c r="F926" i="8"/>
  <c r="J926" i="8" s="1"/>
  <c r="G926" i="8"/>
  <c r="H926" i="8"/>
  <c r="I926" i="8"/>
  <c r="D927" i="8"/>
  <c r="E927" i="8"/>
  <c r="F927" i="8"/>
  <c r="J927" i="8" s="1"/>
  <c r="G927" i="8"/>
  <c r="H927" i="8"/>
  <c r="I927" i="8"/>
  <c r="D928" i="8"/>
  <c r="E928" i="8"/>
  <c r="F928" i="8"/>
  <c r="J928" i="8" s="1"/>
  <c r="G928" i="8"/>
  <c r="H928" i="8"/>
  <c r="I928" i="8"/>
  <c r="D929" i="8"/>
  <c r="E929" i="8"/>
  <c r="F929" i="8"/>
  <c r="J929" i="8" s="1"/>
  <c r="G929" i="8"/>
  <c r="H929" i="8"/>
  <c r="I929" i="8"/>
  <c r="D930" i="8"/>
  <c r="E930" i="8"/>
  <c r="F930" i="8"/>
  <c r="J930" i="8" s="1"/>
  <c r="G930" i="8"/>
  <c r="H930" i="8"/>
  <c r="I930" i="8"/>
  <c r="D931" i="8"/>
  <c r="E931" i="8"/>
  <c r="F931" i="8"/>
  <c r="J931" i="8" s="1"/>
  <c r="G931" i="8"/>
  <c r="H931" i="8"/>
  <c r="I931" i="8"/>
  <c r="D932" i="8"/>
  <c r="E932" i="8"/>
  <c r="F932" i="8"/>
  <c r="J932" i="8" s="1"/>
  <c r="G932" i="8"/>
  <c r="H932" i="8"/>
  <c r="I932" i="8"/>
  <c r="D933" i="8"/>
  <c r="E933" i="8"/>
  <c r="F933" i="8"/>
  <c r="J933" i="8" s="1"/>
  <c r="G933" i="8"/>
  <c r="H933" i="8"/>
  <c r="I933" i="8"/>
  <c r="D934" i="8"/>
  <c r="E934" i="8"/>
  <c r="F934" i="8"/>
  <c r="J934" i="8" s="1"/>
  <c r="G934" i="8"/>
  <c r="H934" i="8"/>
  <c r="I934" i="8"/>
  <c r="D935" i="8"/>
  <c r="E935" i="8"/>
  <c r="F935" i="8"/>
  <c r="J935" i="8" s="1"/>
  <c r="G935" i="8"/>
  <c r="H935" i="8"/>
  <c r="I935" i="8"/>
  <c r="D936" i="8"/>
  <c r="E936" i="8"/>
  <c r="F936" i="8"/>
  <c r="J936" i="8" s="1"/>
  <c r="G936" i="8"/>
  <c r="H936" i="8"/>
  <c r="I936" i="8"/>
  <c r="D937" i="8"/>
  <c r="E937" i="8"/>
  <c r="F937" i="8"/>
  <c r="J937" i="8" s="1"/>
  <c r="G937" i="8"/>
  <c r="H937" i="8"/>
  <c r="I937" i="8"/>
  <c r="D938" i="8"/>
  <c r="E938" i="8"/>
  <c r="F938" i="8"/>
  <c r="J938" i="8" s="1"/>
  <c r="G938" i="8"/>
  <c r="H938" i="8"/>
  <c r="I938" i="8"/>
  <c r="D939" i="8"/>
  <c r="E939" i="8"/>
  <c r="F939" i="8"/>
  <c r="J939" i="8" s="1"/>
  <c r="G939" i="8"/>
  <c r="H939" i="8"/>
  <c r="I939" i="8"/>
  <c r="D940" i="8"/>
  <c r="E940" i="8"/>
  <c r="F940" i="8"/>
  <c r="J940" i="8" s="1"/>
  <c r="G940" i="8"/>
  <c r="H940" i="8"/>
  <c r="I940" i="8"/>
  <c r="D941" i="8"/>
  <c r="E941" i="8"/>
  <c r="F941" i="8"/>
  <c r="J941" i="8" s="1"/>
  <c r="G941" i="8"/>
  <c r="H941" i="8"/>
  <c r="I941" i="8"/>
  <c r="D942" i="8"/>
  <c r="E942" i="8"/>
  <c r="F942" i="8"/>
  <c r="J942" i="8" s="1"/>
  <c r="G942" i="8"/>
  <c r="H942" i="8"/>
  <c r="I942" i="8"/>
  <c r="D943" i="8"/>
  <c r="E943" i="8"/>
  <c r="F943" i="8"/>
  <c r="J943" i="8" s="1"/>
  <c r="G943" i="8"/>
  <c r="H943" i="8"/>
  <c r="I943" i="8"/>
  <c r="D944" i="8"/>
  <c r="E944" i="8"/>
  <c r="F944" i="8"/>
  <c r="J944" i="8" s="1"/>
  <c r="G944" i="8"/>
  <c r="H944" i="8"/>
  <c r="I944" i="8"/>
  <c r="D945" i="8"/>
  <c r="E945" i="8"/>
  <c r="F945" i="8"/>
  <c r="J945" i="8" s="1"/>
  <c r="G945" i="8"/>
  <c r="H945" i="8"/>
  <c r="I945" i="8"/>
  <c r="D946" i="8"/>
  <c r="E946" i="8"/>
  <c r="F946" i="8"/>
  <c r="J946" i="8" s="1"/>
  <c r="G946" i="8"/>
  <c r="H946" i="8"/>
  <c r="I946" i="8"/>
  <c r="D947" i="8"/>
  <c r="E947" i="8"/>
  <c r="F947" i="8"/>
  <c r="J947" i="8" s="1"/>
  <c r="G947" i="8"/>
  <c r="H947" i="8"/>
  <c r="I947" i="8"/>
  <c r="D948" i="8"/>
  <c r="E948" i="8"/>
  <c r="F948" i="8"/>
  <c r="J948" i="8" s="1"/>
  <c r="G948" i="8"/>
  <c r="H948" i="8"/>
  <c r="I948" i="8"/>
  <c r="D949" i="8"/>
  <c r="E949" i="8"/>
  <c r="F949" i="8"/>
  <c r="J949" i="8" s="1"/>
  <c r="G949" i="8"/>
  <c r="H949" i="8"/>
  <c r="I949" i="8"/>
  <c r="D950" i="8"/>
  <c r="E950" i="8"/>
  <c r="F950" i="8"/>
  <c r="J950" i="8" s="1"/>
  <c r="G950" i="8"/>
  <c r="H950" i="8"/>
  <c r="I950" i="8"/>
  <c r="D951" i="8"/>
  <c r="E951" i="8"/>
  <c r="F951" i="8"/>
  <c r="J951" i="8" s="1"/>
  <c r="G951" i="8"/>
  <c r="H951" i="8"/>
  <c r="I951" i="8"/>
  <c r="D952" i="8"/>
  <c r="E952" i="8"/>
  <c r="F952" i="8"/>
  <c r="J952" i="8" s="1"/>
  <c r="G952" i="8"/>
  <c r="H952" i="8"/>
  <c r="I952" i="8"/>
  <c r="D953" i="8"/>
  <c r="E953" i="8"/>
  <c r="F953" i="8"/>
  <c r="J953" i="8" s="1"/>
  <c r="G953" i="8"/>
  <c r="H953" i="8"/>
  <c r="I953" i="8"/>
  <c r="D954" i="8"/>
  <c r="E954" i="8"/>
  <c r="F954" i="8"/>
  <c r="J954" i="8" s="1"/>
  <c r="G954" i="8"/>
  <c r="H954" i="8"/>
  <c r="I954" i="8"/>
  <c r="D955" i="8"/>
  <c r="E955" i="8"/>
  <c r="F955" i="8"/>
  <c r="J955" i="8" s="1"/>
  <c r="G955" i="8"/>
  <c r="H955" i="8"/>
  <c r="I955" i="8"/>
  <c r="D956" i="8"/>
  <c r="E956" i="8"/>
  <c r="F956" i="8"/>
  <c r="J956" i="8" s="1"/>
  <c r="G956" i="8"/>
  <c r="H956" i="8"/>
  <c r="I956" i="8"/>
  <c r="D957" i="8"/>
  <c r="E957" i="8"/>
  <c r="F957" i="8"/>
  <c r="J957" i="8" s="1"/>
  <c r="G957" i="8"/>
  <c r="H957" i="8"/>
  <c r="I957" i="8"/>
  <c r="D958" i="8"/>
  <c r="E958" i="8"/>
  <c r="F958" i="8"/>
  <c r="J958" i="8" s="1"/>
  <c r="G958" i="8"/>
  <c r="H958" i="8"/>
  <c r="I958" i="8"/>
  <c r="D959" i="8"/>
  <c r="E959" i="8"/>
  <c r="F959" i="8"/>
  <c r="J959" i="8" s="1"/>
  <c r="G959" i="8"/>
  <c r="H959" i="8"/>
  <c r="I959" i="8"/>
  <c r="D960" i="8"/>
  <c r="E960" i="8"/>
  <c r="F960" i="8"/>
  <c r="J960" i="8" s="1"/>
  <c r="G960" i="8"/>
  <c r="H960" i="8"/>
  <c r="I960" i="8"/>
  <c r="D961" i="8"/>
  <c r="E961" i="8"/>
  <c r="F961" i="8"/>
  <c r="J961" i="8" s="1"/>
  <c r="G961" i="8"/>
  <c r="H961" i="8"/>
  <c r="I961" i="8"/>
  <c r="D962" i="8"/>
  <c r="E962" i="8"/>
  <c r="F962" i="8"/>
  <c r="J962" i="8" s="1"/>
  <c r="G962" i="8"/>
  <c r="H962" i="8"/>
  <c r="I962" i="8"/>
  <c r="D963" i="8"/>
  <c r="E963" i="8"/>
  <c r="F963" i="8"/>
  <c r="J963" i="8" s="1"/>
  <c r="G963" i="8"/>
  <c r="H963" i="8"/>
  <c r="I963" i="8"/>
  <c r="D964" i="8"/>
  <c r="E964" i="8"/>
  <c r="F964" i="8"/>
  <c r="J964" i="8" s="1"/>
  <c r="G964" i="8"/>
  <c r="H964" i="8"/>
  <c r="I964" i="8"/>
  <c r="D965" i="8"/>
  <c r="E965" i="8"/>
  <c r="F965" i="8"/>
  <c r="J965" i="8" s="1"/>
  <c r="G965" i="8"/>
  <c r="H965" i="8"/>
  <c r="I965" i="8"/>
  <c r="D966" i="8"/>
  <c r="E966" i="8"/>
  <c r="F966" i="8"/>
  <c r="J966" i="8" s="1"/>
  <c r="G966" i="8"/>
  <c r="H966" i="8"/>
  <c r="I966" i="8"/>
  <c r="D967" i="8"/>
  <c r="E967" i="8"/>
  <c r="F967" i="8"/>
  <c r="J967" i="8" s="1"/>
  <c r="G967" i="8"/>
  <c r="H967" i="8"/>
  <c r="I967" i="8"/>
  <c r="D968" i="8"/>
  <c r="E968" i="8"/>
  <c r="F968" i="8"/>
  <c r="J968" i="8" s="1"/>
  <c r="G968" i="8"/>
  <c r="H968" i="8"/>
  <c r="I968" i="8"/>
  <c r="D969" i="8"/>
  <c r="E969" i="8"/>
  <c r="F969" i="8"/>
  <c r="J969" i="8" s="1"/>
  <c r="G969" i="8"/>
  <c r="H969" i="8"/>
  <c r="I969" i="8"/>
  <c r="D970" i="8"/>
  <c r="E970" i="8"/>
  <c r="F970" i="8"/>
  <c r="J970" i="8" s="1"/>
  <c r="G970" i="8"/>
  <c r="H970" i="8"/>
  <c r="I970" i="8"/>
  <c r="D971" i="8"/>
  <c r="E971" i="8"/>
  <c r="F971" i="8"/>
  <c r="J971" i="8" s="1"/>
  <c r="G971" i="8"/>
  <c r="H971" i="8"/>
  <c r="I971" i="8"/>
  <c r="D972" i="8"/>
  <c r="E972" i="8"/>
  <c r="F972" i="8"/>
  <c r="J972" i="8" s="1"/>
  <c r="G972" i="8"/>
  <c r="H972" i="8"/>
  <c r="I972" i="8"/>
  <c r="D973" i="8"/>
  <c r="E973" i="8"/>
  <c r="F973" i="8"/>
  <c r="J973" i="8" s="1"/>
  <c r="G973" i="8"/>
  <c r="H973" i="8"/>
  <c r="I973" i="8"/>
  <c r="D974" i="8"/>
  <c r="E974" i="8"/>
  <c r="F974" i="8"/>
  <c r="J974" i="8" s="1"/>
  <c r="G974" i="8"/>
  <c r="H974" i="8"/>
  <c r="I974" i="8"/>
  <c r="D975" i="8"/>
  <c r="E975" i="8"/>
  <c r="F975" i="8"/>
  <c r="J975" i="8" s="1"/>
  <c r="G975" i="8"/>
  <c r="H975" i="8"/>
  <c r="I975" i="8"/>
  <c r="D976" i="8"/>
  <c r="E976" i="8"/>
  <c r="F976" i="8"/>
  <c r="J976" i="8" s="1"/>
  <c r="G976" i="8"/>
  <c r="H976" i="8"/>
  <c r="I976" i="8"/>
  <c r="D977" i="8"/>
  <c r="E977" i="8"/>
  <c r="F977" i="8"/>
  <c r="J977" i="8" s="1"/>
  <c r="G977" i="8"/>
  <c r="H977" i="8"/>
  <c r="I977" i="8"/>
  <c r="D978" i="8"/>
  <c r="E978" i="8"/>
  <c r="F978" i="8"/>
  <c r="J978" i="8" s="1"/>
  <c r="G978" i="8"/>
  <c r="H978" i="8"/>
  <c r="I978" i="8"/>
  <c r="D979" i="8"/>
  <c r="E979" i="8"/>
  <c r="F979" i="8"/>
  <c r="J979" i="8" s="1"/>
  <c r="G979" i="8"/>
  <c r="H979" i="8"/>
  <c r="I979" i="8"/>
  <c r="D980" i="8"/>
  <c r="E980" i="8"/>
  <c r="F980" i="8"/>
  <c r="J980" i="8" s="1"/>
  <c r="G980" i="8"/>
  <c r="H980" i="8"/>
  <c r="I980" i="8"/>
  <c r="D981" i="8"/>
  <c r="E981" i="8"/>
  <c r="F981" i="8"/>
  <c r="J981" i="8" s="1"/>
  <c r="G981" i="8"/>
  <c r="H981" i="8"/>
  <c r="I981" i="8"/>
  <c r="D982" i="8"/>
  <c r="E982" i="8"/>
  <c r="F982" i="8"/>
  <c r="J982" i="8" s="1"/>
  <c r="G982" i="8"/>
  <c r="H982" i="8"/>
  <c r="I982" i="8"/>
  <c r="D983" i="8"/>
  <c r="E983" i="8"/>
  <c r="F983" i="8"/>
  <c r="J983" i="8" s="1"/>
  <c r="G983" i="8"/>
  <c r="H983" i="8"/>
  <c r="I983" i="8"/>
  <c r="D984" i="8"/>
  <c r="E984" i="8"/>
  <c r="F984" i="8"/>
  <c r="J984" i="8" s="1"/>
  <c r="G984" i="8"/>
  <c r="H984" i="8"/>
  <c r="I984" i="8"/>
  <c r="D985" i="8"/>
  <c r="E985" i="8"/>
  <c r="F985" i="8"/>
  <c r="J985" i="8" s="1"/>
  <c r="G985" i="8"/>
  <c r="H985" i="8"/>
  <c r="I985" i="8"/>
  <c r="D986" i="8"/>
  <c r="E986" i="8"/>
  <c r="F986" i="8"/>
  <c r="J986" i="8" s="1"/>
  <c r="G986" i="8"/>
  <c r="H986" i="8"/>
  <c r="I986" i="8"/>
  <c r="D987" i="8"/>
  <c r="E987" i="8"/>
  <c r="F987" i="8"/>
  <c r="J987" i="8" s="1"/>
  <c r="G987" i="8"/>
  <c r="H987" i="8"/>
  <c r="I987" i="8"/>
  <c r="D988" i="8"/>
  <c r="E988" i="8"/>
  <c r="F988" i="8"/>
  <c r="J988" i="8" s="1"/>
  <c r="G988" i="8"/>
  <c r="H988" i="8"/>
  <c r="I988" i="8"/>
  <c r="D989" i="8"/>
  <c r="E989" i="8"/>
  <c r="F989" i="8"/>
  <c r="J989" i="8" s="1"/>
  <c r="G989" i="8"/>
  <c r="H989" i="8"/>
  <c r="I989" i="8"/>
  <c r="D990" i="8"/>
  <c r="E990" i="8"/>
  <c r="F990" i="8"/>
  <c r="J990" i="8" s="1"/>
  <c r="G990" i="8"/>
  <c r="H990" i="8"/>
  <c r="I990" i="8"/>
  <c r="D991" i="8"/>
  <c r="E991" i="8"/>
  <c r="F991" i="8"/>
  <c r="J991" i="8" s="1"/>
  <c r="G991" i="8"/>
  <c r="H991" i="8"/>
  <c r="I991" i="8"/>
  <c r="D992" i="8"/>
  <c r="E992" i="8"/>
  <c r="F992" i="8"/>
  <c r="J992" i="8" s="1"/>
  <c r="G992" i="8"/>
  <c r="H992" i="8"/>
  <c r="I992" i="8"/>
  <c r="D993" i="8"/>
  <c r="E993" i="8"/>
  <c r="F993" i="8"/>
  <c r="J993" i="8" s="1"/>
  <c r="G993" i="8"/>
  <c r="H993" i="8"/>
  <c r="I993" i="8"/>
  <c r="D994" i="8"/>
  <c r="E994" i="8"/>
  <c r="F994" i="8"/>
  <c r="J994" i="8" s="1"/>
  <c r="G994" i="8"/>
  <c r="H994" i="8"/>
  <c r="I994" i="8"/>
  <c r="D995" i="8"/>
  <c r="E995" i="8"/>
  <c r="F995" i="8"/>
  <c r="J995" i="8" s="1"/>
  <c r="G995" i="8"/>
  <c r="H995" i="8"/>
  <c r="I995" i="8"/>
  <c r="D996" i="8"/>
  <c r="E996" i="8"/>
  <c r="F996" i="8"/>
  <c r="J996" i="8" s="1"/>
  <c r="G996" i="8"/>
  <c r="H996" i="8"/>
  <c r="I996" i="8"/>
  <c r="D997" i="8"/>
  <c r="E997" i="8"/>
  <c r="F997" i="8"/>
  <c r="J997" i="8" s="1"/>
  <c r="G997" i="8"/>
  <c r="H997" i="8"/>
  <c r="I997" i="8"/>
  <c r="D998" i="8"/>
  <c r="E998" i="8"/>
  <c r="F998" i="8"/>
  <c r="J998" i="8" s="1"/>
  <c r="G998" i="8"/>
  <c r="H998" i="8"/>
  <c r="I998" i="8"/>
  <c r="D999" i="8"/>
  <c r="E999" i="8"/>
  <c r="F999" i="8"/>
  <c r="J999" i="8" s="1"/>
  <c r="G999" i="8"/>
  <c r="H999" i="8"/>
  <c r="I999" i="8"/>
  <c r="D1000" i="8"/>
  <c r="E1000" i="8"/>
  <c r="F1000" i="8"/>
  <c r="J1000" i="8" s="1"/>
  <c r="G1000" i="8"/>
  <c r="H1000" i="8"/>
  <c r="I1000" i="8"/>
  <c r="D1001" i="8"/>
  <c r="E1001" i="8"/>
  <c r="F1001" i="8"/>
  <c r="J1001" i="8" s="1"/>
  <c r="G1001" i="8"/>
  <c r="H1001" i="8"/>
  <c r="I1001" i="8"/>
  <c r="D1002" i="8"/>
  <c r="E1002" i="8"/>
  <c r="F1002" i="8"/>
  <c r="J1002" i="8" s="1"/>
  <c r="G1002" i="8"/>
  <c r="H1002" i="8"/>
  <c r="I1002" i="8"/>
  <c r="D1003" i="8"/>
  <c r="E1003" i="8"/>
  <c r="F1003" i="8"/>
  <c r="J1003" i="8" s="1"/>
  <c r="G1003" i="8"/>
  <c r="H1003" i="8"/>
  <c r="I1003" i="8"/>
  <c r="D1004" i="8"/>
  <c r="E1004" i="8"/>
  <c r="F1004" i="8"/>
  <c r="J1004" i="8" s="1"/>
  <c r="G1004" i="8"/>
  <c r="H1004" i="8"/>
  <c r="I1004" i="8"/>
  <c r="D1005" i="8"/>
  <c r="E1005" i="8"/>
  <c r="F1005" i="8"/>
  <c r="J1005" i="8" s="1"/>
  <c r="G1005" i="8"/>
  <c r="H1005" i="8"/>
  <c r="I1005" i="8"/>
  <c r="D1006" i="8"/>
  <c r="E1006" i="8"/>
  <c r="F1006" i="8"/>
  <c r="J1006" i="8" s="1"/>
  <c r="G1006" i="8"/>
  <c r="H1006" i="8"/>
  <c r="I1006" i="8"/>
  <c r="D1007" i="8"/>
  <c r="E1007" i="8"/>
  <c r="F1007" i="8"/>
  <c r="J1007" i="8" s="1"/>
  <c r="G1007" i="8"/>
  <c r="H1007" i="8"/>
  <c r="I1007" i="8"/>
  <c r="D1008" i="8"/>
  <c r="E1008" i="8"/>
  <c r="F1008" i="8"/>
  <c r="J1008" i="8" s="1"/>
  <c r="G1008" i="8"/>
  <c r="H1008" i="8"/>
  <c r="I1008" i="8"/>
  <c r="D1009" i="8"/>
  <c r="E1009" i="8"/>
  <c r="F1009" i="8"/>
  <c r="J1009" i="8" s="1"/>
  <c r="G1009" i="8"/>
  <c r="H1009" i="8"/>
  <c r="I1009" i="8"/>
  <c r="D1010" i="8"/>
  <c r="E1010" i="8"/>
  <c r="F1010" i="8"/>
  <c r="J1010" i="8" s="1"/>
  <c r="G1010" i="8"/>
  <c r="H1010" i="8"/>
  <c r="I1010" i="8"/>
  <c r="D1011" i="8"/>
  <c r="E1011" i="8"/>
  <c r="F1011" i="8"/>
  <c r="J1011" i="8" s="1"/>
  <c r="G1011" i="8"/>
  <c r="H1011" i="8"/>
  <c r="I1011" i="8"/>
  <c r="D1012" i="8"/>
  <c r="E1012" i="8"/>
  <c r="F1012" i="8"/>
  <c r="J1012" i="8" s="1"/>
  <c r="G1012" i="8"/>
  <c r="H1012" i="8"/>
  <c r="I1012" i="8"/>
  <c r="D1013" i="8"/>
  <c r="E1013" i="8"/>
  <c r="F1013" i="8"/>
  <c r="J1013" i="8" s="1"/>
  <c r="G1013" i="8"/>
  <c r="H1013" i="8"/>
  <c r="I1013" i="8"/>
  <c r="D1014" i="8"/>
  <c r="E1014" i="8"/>
  <c r="F1014" i="8"/>
  <c r="J1014" i="8" s="1"/>
  <c r="G1014" i="8"/>
  <c r="H1014" i="8"/>
  <c r="I1014" i="8"/>
  <c r="D1015" i="8"/>
  <c r="E1015" i="8"/>
  <c r="F1015" i="8"/>
  <c r="J1015" i="8" s="1"/>
  <c r="G1015" i="8"/>
  <c r="H1015" i="8"/>
  <c r="I1015" i="8"/>
  <c r="D1016" i="8"/>
  <c r="E1016" i="8"/>
  <c r="F1016" i="8"/>
  <c r="J1016" i="8" s="1"/>
  <c r="G1016" i="8"/>
  <c r="H1016" i="8"/>
  <c r="I1016" i="8"/>
  <c r="D1017" i="8"/>
  <c r="E1017" i="8"/>
  <c r="F1017" i="8"/>
  <c r="J1017" i="8" s="1"/>
  <c r="G1017" i="8"/>
  <c r="H1017" i="8"/>
  <c r="I1017" i="8"/>
  <c r="D1018" i="8"/>
  <c r="E1018" i="8"/>
  <c r="F1018" i="8"/>
  <c r="J1018" i="8" s="1"/>
  <c r="G1018" i="8"/>
  <c r="H1018" i="8"/>
  <c r="I1018" i="8"/>
  <c r="D1019" i="8"/>
  <c r="E1019" i="8"/>
  <c r="F1019" i="8"/>
  <c r="J1019" i="8" s="1"/>
  <c r="G1019" i="8"/>
  <c r="H1019" i="8"/>
  <c r="I1019" i="8"/>
  <c r="D1020" i="8"/>
  <c r="E1020" i="8"/>
  <c r="F1020" i="8"/>
  <c r="J1020" i="8" s="1"/>
  <c r="G1020" i="8"/>
  <c r="H1020" i="8"/>
  <c r="I1020" i="8"/>
  <c r="D1021" i="8"/>
  <c r="E1021" i="8"/>
  <c r="F1021" i="8"/>
  <c r="J1021" i="8" s="1"/>
  <c r="G1021" i="8"/>
  <c r="H1021" i="8"/>
  <c r="I1021" i="8"/>
  <c r="D1022" i="8"/>
  <c r="E1022" i="8"/>
  <c r="F1022" i="8"/>
  <c r="J1022" i="8" s="1"/>
  <c r="G1022" i="8"/>
  <c r="H1022" i="8"/>
  <c r="I1022" i="8"/>
  <c r="D1023" i="8"/>
  <c r="E1023" i="8"/>
  <c r="F1023" i="8"/>
  <c r="J1023" i="8" s="1"/>
  <c r="G1023" i="8"/>
  <c r="H1023" i="8"/>
  <c r="I1023" i="8"/>
  <c r="D1024" i="8"/>
  <c r="E1024" i="8"/>
  <c r="F1024" i="8"/>
  <c r="J1024" i="8" s="1"/>
  <c r="G1024" i="8"/>
  <c r="H1024" i="8"/>
  <c r="I1024" i="8"/>
  <c r="D1025" i="8"/>
  <c r="E1025" i="8"/>
  <c r="F1025" i="8"/>
  <c r="J1025" i="8" s="1"/>
  <c r="G1025" i="8"/>
  <c r="H1025" i="8"/>
  <c r="I1025" i="8"/>
  <c r="D1026" i="8"/>
  <c r="E1026" i="8"/>
  <c r="F1026" i="8"/>
  <c r="J1026" i="8" s="1"/>
  <c r="G1026" i="8"/>
  <c r="H1026" i="8"/>
  <c r="I1026" i="8"/>
  <c r="D1027" i="8"/>
  <c r="E1027" i="8"/>
  <c r="F1027" i="8"/>
  <c r="J1027" i="8" s="1"/>
  <c r="G1027" i="8"/>
  <c r="H1027" i="8"/>
  <c r="I1027" i="8"/>
  <c r="D1028" i="8"/>
  <c r="E1028" i="8"/>
  <c r="F1028" i="8"/>
  <c r="J1028" i="8" s="1"/>
  <c r="G1028" i="8"/>
  <c r="H1028" i="8"/>
  <c r="I1028" i="8"/>
  <c r="D1029" i="8"/>
  <c r="E1029" i="8"/>
  <c r="F1029" i="8"/>
  <c r="J1029" i="8" s="1"/>
  <c r="G1029" i="8"/>
  <c r="H1029" i="8"/>
  <c r="I1029" i="8"/>
  <c r="D1030" i="8"/>
  <c r="E1030" i="8"/>
  <c r="F1030" i="8"/>
  <c r="J1030" i="8" s="1"/>
  <c r="G1030" i="8"/>
  <c r="H1030" i="8"/>
  <c r="I1030" i="8"/>
  <c r="D1031" i="8"/>
  <c r="E1031" i="8"/>
  <c r="F1031" i="8"/>
  <c r="J1031" i="8" s="1"/>
  <c r="G1031" i="8"/>
  <c r="H1031" i="8"/>
  <c r="I1031" i="8"/>
  <c r="D1032" i="8"/>
  <c r="E1032" i="8"/>
  <c r="F1032" i="8"/>
  <c r="J1032" i="8" s="1"/>
  <c r="G1032" i="8"/>
  <c r="H1032" i="8"/>
  <c r="I1032" i="8"/>
  <c r="D1033" i="8"/>
  <c r="E1033" i="8"/>
  <c r="F1033" i="8"/>
  <c r="J1033" i="8" s="1"/>
  <c r="G1033" i="8"/>
  <c r="H1033" i="8"/>
  <c r="I1033" i="8"/>
  <c r="D1034" i="8"/>
  <c r="E1034" i="8"/>
  <c r="F1034" i="8"/>
  <c r="J1034" i="8" s="1"/>
  <c r="G1034" i="8"/>
  <c r="H1034" i="8"/>
  <c r="I1034" i="8"/>
  <c r="D1035" i="8"/>
  <c r="E1035" i="8"/>
  <c r="F1035" i="8"/>
  <c r="J1035" i="8" s="1"/>
  <c r="G1035" i="8"/>
  <c r="H1035" i="8"/>
  <c r="I1035" i="8"/>
  <c r="D1036" i="8"/>
  <c r="E1036" i="8"/>
  <c r="F1036" i="8"/>
  <c r="J1036" i="8" s="1"/>
  <c r="G1036" i="8"/>
  <c r="H1036" i="8"/>
  <c r="I1036" i="8"/>
  <c r="D1037" i="8"/>
  <c r="E1037" i="8"/>
  <c r="F1037" i="8"/>
  <c r="J1037" i="8" s="1"/>
  <c r="G1037" i="8"/>
  <c r="H1037" i="8"/>
  <c r="I1037" i="8"/>
  <c r="D1038" i="8"/>
  <c r="E1038" i="8"/>
  <c r="F1038" i="8"/>
  <c r="J1038" i="8" s="1"/>
  <c r="G1038" i="8"/>
  <c r="H1038" i="8"/>
  <c r="I1038" i="8"/>
  <c r="D1039" i="8"/>
  <c r="E1039" i="8"/>
  <c r="F1039" i="8"/>
  <c r="J1039" i="8" s="1"/>
  <c r="G1039" i="8"/>
  <c r="H1039" i="8"/>
  <c r="I1039" i="8"/>
  <c r="D1040" i="8"/>
  <c r="E1040" i="8"/>
  <c r="F1040" i="8"/>
  <c r="J1040" i="8" s="1"/>
  <c r="G1040" i="8"/>
  <c r="H1040" i="8"/>
  <c r="I1040" i="8"/>
  <c r="D1041" i="8"/>
  <c r="E1041" i="8"/>
  <c r="F1041" i="8"/>
  <c r="J1041" i="8" s="1"/>
  <c r="G1041" i="8"/>
  <c r="H1041" i="8"/>
  <c r="I1041" i="8"/>
  <c r="D1042" i="8"/>
  <c r="E1042" i="8"/>
  <c r="F1042" i="8"/>
  <c r="J1042" i="8" s="1"/>
  <c r="G1042" i="8"/>
  <c r="H1042" i="8"/>
  <c r="I1042" i="8"/>
  <c r="D1043" i="8"/>
  <c r="E1043" i="8"/>
  <c r="F1043" i="8"/>
  <c r="J1043" i="8" s="1"/>
  <c r="G1043" i="8"/>
  <c r="H1043" i="8"/>
  <c r="I1043" i="8"/>
  <c r="D1044" i="8"/>
  <c r="E1044" i="8"/>
  <c r="F1044" i="8"/>
  <c r="J1044" i="8" s="1"/>
  <c r="G1044" i="8"/>
  <c r="H1044" i="8"/>
  <c r="I1044" i="8"/>
  <c r="D1045" i="8"/>
  <c r="E1045" i="8"/>
  <c r="F1045" i="8"/>
  <c r="J1045" i="8" s="1"/>
  <c r="G1045" i="8"/>
  <c r="H1045" i="8"/>
  <c r="I1045" i="8"/>
  <c r="D1046" i="8"/>
  <c r="E1046" i="8"/>
  <c r="F1046" i="8"/>
  <c r="J1046" i="8" s="1"/>
  <c r="G1046" i="8"/>
  <c r="H1046" i="8"/>
  <c r="I1046" i="8"/>
  <c r="D1047" i="8"/>
  <c r="E1047" i="8"/>
  <c r="F1047" i="8"/>
  <c r="J1047" i="8" s="1"/>
  <c r="G1047" i="8"/>
  <c r="H1047" i="8"/>
  <c r="I1047" i="8"/>
  <c r="D1048" i="8"/>
  <c r="E1048" i="8"/>
  <c r="F1048" i="8"/>
  <c r="J1048" i="8" s="1"/>
  <c r="G1048" i="8"/>
  <c r="H1048" i="8"/>
  <c r="I1048" i="8"/>
  <c r="D1049" i="8"/>
  <c r="E1049" i="8"/>
  <c r="F1049" i="8"/>
  <c r="J1049" i="8" s="1"/>
  <c r="G1049" i="8"/>
  <c r="H1049" i="8"/>
  <c r="I1049" i="8"/>
  <c r="D1050" i="8"/>
  <c r="E1050" i="8"/>
  <c r="F1050" i="8"/>
  <c r="J1050" i="8" s="1"/>
  <c r="G1050" i="8"/>
  <c r="H1050" i="8"/>
  <c r="I1050" i="8"/>
  <c r="D1051" i="8"/>
  <c r="E1051" i="8"/>
  <c r="F1051" i="8"/>
  <c r="J1051" i="8" s="1"/>
  <c r="G1051" i="8"/>
  <c r="H1051" i="8"/>
  <c r="I1051" i="8"/>
  <c r="D1052" i="8"/>
  <c r="E1052" i="8"/>
  <c r="F1052" i="8"/>
  <c r="J1052" i="8" s="1"/>
  <c r="G1052" i="8"/>
  <c r="H1052" i="8"/>
  <c r="I1052" i="8"/>
  <c r="D1053" i="8"/>
  <c r="E1053" i="8"/>
  <c r="F1053" i="8"/>
  <c r="J1053" i="8" s="1"/>
  <c r="G1053" i="8"/>
  <c r="H1053" i="8"/>
  <c r="I1053" i="8"/>
  <c r="D1054" i="8"/>
  <c r="E1054" i="8"/>
  <c r="F1054" i="8"/>
  <c r="J1054" i="8" s="1"/>
  <c r="G1054" i="8"/>
  <c r="H1054" i="8"/>
  <c r="I1054" i="8"/>
  <c r="D1055" i="8"/>
  <c r="E1055" i="8"/>
  <c r="F1055" i="8"/>
  <c r="J1055" i="8" s="1"/>
  <c r="G1055" i="8"/>
  <c r="H1055" i="8"/>
  <c r="I1055" i="8"/>
  <c r="D1056" i="8"/>
  <c r="E1056" i="8"/>
  <c r="F1056" i="8"/>
  <c r="J1056" i="8" s="1"/>
  <c r="G1056" i="8"/>
  <c r="H1056" i="8"/>
  <c r="I1056" i="8"/>
  <c r="D1057" i="8"/>
  <c r="E1057" i="8"/>
  <c r="F1057" i="8"/>
  <c r="J1057" i="8" s="1"/>
  <c r="G1057" i="8"/>
  <c r="H1057" i="8"/>
  <c r="I1057" i="8"/>
  <c r="D1058" i="8"/>
  <c r="E1058" i="8"/>
  <c r="F1058" i="8"/>
  <c r="J1058" i="8" s="1"/>
  <c r="G1058" i="8"/>
  <c r="H1058" i="8"/>
  <c r="I1058" i="8"/>
  <c r="D1059" i="8"/>
  <c r="E1059" i="8"/>
  <c r="F1059" i="8"/>
  <c r="J1059" i="8" s="1"/>
  <c r="G1059" i="8"/>
  <c r="H1059" i="8"/>
  <c r="I1059" i="8"/>
  <c r="D1060" i="8"/>
  <c r="E1060" i="8"/>
  <c r="F1060" i="8"/>
  <c r="J1060" i="8" s="1"/>
  <c r="G1060" i="8"/>
  <c r="H1060" i="8"/>
  <c r="I1060" i="8"/>
  <c r="D1061" i="8"/>
  <c r="E1061" i="8"/>
  <c r="F1061" i="8"/>
  <c r="J1061" i="8" s="1"/>
  <c r="G1061" i="8"/>
  <c r="H1061" i="8"/>
  <c r="I1061" i="8"/>
  <c r="D1062" i="8"/>
  <c r="E1062" i="8"/>
  <c r="F1062" i="8"/>
  <c r="J1062" i="8" s="1"/>
  <c r="G1062" i="8"/>
  <c r="H1062" i="8"/>
  <c r="I1062" i="8"/>
  <c r="D1063" i="8"/>
  <c r="E1063" i="8"/>
  <c r="F1063" i="8"/>
  <c r="J1063" i="8" s="1"/>
  <c r="G1063" i="8"/>
  <c r="H1063" i="8"/>
  <c r="I1063" i="8"/>
  <c r="D1064" i="8"/>
  <c r="E1064" i="8"/>
  <c r="F1064" i="8"/>
  <c r="J1064" i="8" s="1"/>
  <c r="G1064" i="8"/>
  <c r="H1064" i="8"/>
  <c r="I1064" i="8"/>
  <c r="D1065" i="8"/>
  <c r="E1065" i="8"/>
  <c r="F1065" i="8"/>
  <c r="J1065" i="8" s="1"/>
  <c r="G1065" i="8"/>
  <c r="H1065" i="8"/>
  <c r="I1065" i="8"/>
  <c r="D1066" i="8"/>
  <c r="E1066" i="8"/>
  <c r="F1066" i="8"/>
  <c r="J1066" i="8" s="1"/>
  <c r="G1066" i="8"/>
  <c r="H1066" i="8"/>
  <c r="I1066" i="8"/>
  <c r="D1067" i="8"/>
  <c r="E1067" i="8"/>
  <c r="F1067" i="8"/>
  <c r="J1067" i="8" s="1"/>
  <c r="G1067" i="8"/>
  <c r="H1067" i="8"/>
  <c r="I1067" i="8"/>
  <c r="D1068" i="8"/>
  <c r="E1068" i="8"/>
  <c r="F1068" i="8"/>
  <c r="J1068" i="8" s="1"/>
  <c r="G1068" i="8"/>
  <c r="H1068" i="8"/>
  <c r="I1068" i="8"/>
  <c r="D1069" i="8"/>
  <c r="E1069" i="8"/>
  <c r="F1069" i="8"/>
  <c r="J1069" i="8" s="1"/>
  <c r="G1069" i="8"/>
  <c r="H1069" i="8"/>
  <c r="I1069" i="8"/>
  <c r="D1070" i="8"/>
  <c r="E1070" i="8"/>
  <c r="F1070" i="8"/>
  <c r="J1070" i="8" s="1"/>
  <c r="G1070" i="8"/>
  <c r="H1070" i="8"/>
  <c r="I1070" i="8"/>
  <c r="D1071" i="8"/>
  <c r="E1071" i="8"/>
  <c r="F1071" i="8"/>
  <c r="J1071" i="8" s="1"/>
  <c r="G1071" i="8"/>
  <c r="H1071" i="8"/>
  <c r="I1071" i="8"/>
  <c r="D1072" i="8"/>
  <c r="E1072" i="8"/>
  <c r="F1072" i="8"/>
  <c r="J1072" i="8" s="1"/>
  <c r="G1072" i="8"/>
  <c r="H1072" i="8"/>
  <c r="I1072" i="8"/>
  <c r="D1073" i="8"/>
  <c r="E1073" i="8"/>
  <c r="F1073" i="8"/>
  <c r="J1073" i="8" s="1"/>
  <c r="G1073" i="8"/>
  <c r="H1073" i="8"/>
  <c r="I1073" i="8"/>
  <c r="D1074" i="8"/>
  <c r="E1074" i="8"/>
  <c r="F1074" i="8"/>
  <c r="J1074" i="8" s="1"/>
  <c r="G1074" i="8"/>
  <c r="H1074" i="8"/>
  <c r="I1074" i="8"/>
  <c r="D1075" i="8"/>
  <c r="E1075" i="8"/>
  <c r="F1075" i="8"/>
  <c r="J1075" i="8" s="1"/>
  <c r="G1075" i="8"/>
  <c r="H1075" i="8"/>
  <c r="I1075" i="8"/>
  <c r="D1076" i="8"/>
  <c r="E1076" i="8"/>
  <c r="F1076" i="8"/>
  <c r="J1076" i="8" s="1"/>
  <c r="G1076" i="8"/>
  <c r="H1076" i="8"/>
  <c r="I1076" i="8"/>
  <c r="D1077" i="8"/>
  <c r="E1077" i="8"/>
  <c r="F1077" i="8"/>
  <c r="J1077" i="8" s="1"/>
  <c r="G1077" i="8"/>
  <c r="H1077" i="8"/>
  <c r="I1077" i="8"/>
  <c r="D1078" i="8"/>
  <c r="E1078" i="8"/>
  <c r="F1078" i="8"/>
  <c r="J1078" i="8" s="1"/>
  <c r="G1078" i="8"/>
  <c r="H1078" i="8"/>
  <c r="I1078" i="8"/>
  <c r="D1079" i="8"/>
  <c r="E1079" i="8"/>
  <c r="F1079" i="8"/>
  <c r="J1079" i="8" s="1"/>
  <c r="G1079" i="8"/>
  <c r="H1079" i="8"/>
  <c r="I1079" i="8"/>
  <c r="D1080" i="8"/>
  <c r="E1080" i="8"/>
  <c r="F1080" i="8"/>
  <c r="J1080" i="8" s="1"/>
  <c r="G1080" i="8"/>
  <c r="H1080" i="8"/>
  <c r="I1080" i="8"/>
  <c r="D1081" i="8"/>
  <c r="E1081" i="8"/>
  <c r="F1081" i="8"/>
  <c r="J1081" i="8" s="1"/>
  <c r="G1081" i="8"/>
  <c r="H1081" i="8"/>
  <c r="I1081" i="8"/>
  <c r="D1082" i="8"/>
  <c r="E1082" i="8"/>
  <c r="F1082" i="8"/>
  <c r="J1082" i="8" s="1"/>
  <c r="G1082" i="8"/>
  <c r="H1082" i="8"/>
  <c r="I1082" i="8"/>
  <c r="D1083" i="8"/>
  <c r="E1083" i="8"/>
  <c r="F1083" i="8"/>
  <c r="J1083" i="8" s="1"/>
  <c r="G1083" i="8"/>
  <c r="H1083" i="8"/>
  <c r="I1083" i="8"/>
  <c r="D1084" i="8"/>
  <c r="E1084" i="8"/>
  <c r="F1084" i="8"/>
  <c r="J1084" i="8" s="1"/>
  <c r="G1084" i="8"/>
  <c r="H1084" i="8"/>
  <c r="I1084" i="8"/>
  <c r="D1085" i="8"/>
  <c r="E1085" i="8"/>
  <c r="F1085" i="8"/>
  <c r="J1085" i="8" s="1"/>
  <c r="G1085" i="8"/>
  <c r="H1085" i="8"/>
  <c r="I1085" i="8"/>
  <c r="D1086" i="8"/>
  <c r="E1086" i="8"/>
  <c r="F1086" i="8"/>
  <c r="J1086" i="8" s="1"/>
  <c r="G1086" i="8"/>
  <c r="H1086" i="8"/>
  <c r="I1086" i="8"/>
  <c r="D1087" i="8"/>
  <c r="E1087" i="8"/>
  <c r="F1087" i="8"/>
  <c r="J1087" i="8" s="1"/>
  <c r="G1087" i="8"/>
  <c r="H1087" i="8"/>
  <c r="I1087" i="8"/>
  <c r="D1088" i="8"/>
  <c r="E1088" i="8"/>
  <c r="F1088" i="8"/>
  <c r="J1088" i="8" s="1"/>
  <c r="G1088" i="8"/>
  <c r="H1088" i="8"/>
  <c r="I1088" i="8"/>
  <c r="D1089" i="8"/>
  <c r="E1089" i="8"/>
  <c r="F1089" i="8"/>
  <c r="J1089" i="8" s="1"/>
  <c r="G1089" i="8"/>
  <c r="H1089" i="8"/>
  <c r="I1089" i="8"/>
  <c r="D1090" i="8"/>
  <c r="E1090" i="8"/>
  <c r="F1090" i="8"/>
  <c r="J1090" i="8" s="1"/>
  <c r="G1090" i="8"/>
  <c r="H1090" i="8"/>
  <c r="I1090" i="8"/>
  <c r="D1091" i="8"/>
  <c r="E1091" i="8"/>
  <c r="F1091" i="8"/>
  <c r="J1091" i="8" s="1"/>
  <c r="G1091" i="8"/>
  <c r="H1091" i="8"/>
  <c r="I1091" i="8"/>
  <c r="D1092" i="8"/>
  <c r="E1092" i="8"/>
  <c r="F1092" i="8"/>
  <c r="J1092" i="8" s="1"/>
  <c r="G1092" i="8"/>
  <c r="H1092" i="8"/>
  <c r="I1092" i="8"/>
  <c r="D1093" i="8"/>
  <c r="E1093" i="8"/>
  <c r="F1093" i="8"/>
  <c r="J1093" i="8" s="1"/>
  <c r="G1093" i="8"/>
  <c r="H1093" i="8"/>
  <c r="I1093" i="8"/>
  <c r="D1094" i="8"/>
  <c r="E1094" i="8"/>
  <c r="F1094" i="8"/>
  <c r="J1094" i="8" s="1"/>
  <c r="G1094" i="8"/>
  <c r="H1094" i="8"/>
  <c r="I1094" i="8"/>
  <c r="D1095" i="8"/>
  <c r="E1095" i="8"/>
  <c r="F1095" i="8"/>
  <c r="J1095" i="8" s="1"/>
  <c r="G1095" i="8"/>
  <c r="H1095" i="8"/>
  <c r="I1095" i="8"/>
  <c r="D1096" i="8"/>
  <c r="E1096" i="8"/>
  <c r="F1096" i="8"/>
  <c r="J1096" i="8" s="1"/>
  <c r="G1096" i="8"/>
  <c r="H1096" i="8"/>
  <c r="I1096" i="8"/>
  <c r="D1097" i="8"/>
  <c r="E1097" i="8"/>
  <c r="F1097" i="8"/>
  <c r="J1097" i="8" s="1"/>
  <c r="G1097" i="8"/>
  <c r="H1097" i="8"/>
  <c r="I1097" i="8"/>
  <c r="D1098" i="8"/>
  <c r="E1098" i="8"/>
  <c r="F1098" i="8"/>
  <c r="J1098" i="8" s="1"/>
  <c r="G1098" i="8"/>
  <c r="H1098" i="8"/>
  <c r="I1098" i="8"/>
  <c r="D1099" i="8"/>
  <c r="E1099" i="8"/>
  <c r="F1099" i="8"/>
  <c r="J1099" i="8" s="1"/>
  <c r="G1099" i="8"/>
  <c r="H1099" i="8"/>
  <c r="I1099" i="8"/>
  <c r="D1100" i="8"/>
  <c r="E1100" i="8"/>
  <c r="F1100" i="8"/>
  <c r="J1100" i="8" s="1"/>
  <c r="G1100" i="8"/>
  <c r="H1100" i="8"/>
  <c r="I1100" i="8"/>
  <c r="D1101" i="8"/>
  <c r="E1101" i="8"/>
  <c r="F1101" i="8"/>
  <c r="J1101" i="8" s="1"/>
  <c r="G1101" i="8"/>
  <c r="H1101" i="8"/>
  <c r="I1101" i="8"/>
  <c r="D1102" i="8"/>
  <c r="E1102" i="8"/>
  <c r="F1102" i="8"/>
  <c r="J1102" i="8" s="1"/>
  <c r="G1102" i="8"/>
  <c r="H1102" i="8"/>
  <c r="I1102" i="8"/>
  <c r="D1103" i="8"/>
  <c r="E1103" i="8"/>
  <c r="F1103" i="8"/>
  <c r="J1103" i="8" s="1"/>
  <c r="G1103" i="8"/>
  <c r="H1103" i="8"/>
  <c r="I1103" i="8"/>
  <c r="D1104" i="8"/>
  <c r="E1104" i="8"/>
  <c r="F1104" i="8"/>
  <c r="J1104" i="8" s="1"/>
  <c r="G1104" i="8"/>
  <c r="H1104" i="8"/>
  <c r="I1104" i="8"/>
  <c r="D1105" i="8"/>
  <c r="E1105" i="8"/>
  <c r="F1105" i="8"/>
  <c r="J1105" i="8" s="1"/>
  <c r="G1105" i="8"/>
  <c r="H1105" i="8"/>
  <c r="I1105" i="8"/>
  <c r="D1106" i="8"/>
  <c r="E1106" i="8"/>
  <c r="F1106" i="8"/>
  <c r="J1106" i="8" s="1"/>
  <c r="G1106" i="8"/>
  <c r="H1106" i="8"/>
  <c r="I1106" i="8"/>
  <c r="D1107" i="8"/>
  <c r="E1107" i="8"/>
  <c r="F1107" i="8"/>
  <c r="J1107" i="8" s="1"/>
  <c r="G1107" i="8"/>
  <c r="H1107" i="8"/>
  <c r="I1107" i="8"/>
  <c r="D1108" i="8"/>
  <c r="E1108" i="8"/>
  <c r="F1108" i="8"/>
  <c r="J1108" i="8" s="1"/>
  <c r="G1108" i="8"/>
  <c r="H1108" i="8"/>
  <c r="I1108" i="8"/>
  <c r="D1109" i="8"/>
  <c r="E1109" i="8"/>
  <c r="F1109" i="8"/>
  <c r="J1109" i="8" s="1"/>
  <c r="G1109" i="8"/>
  <c r="H1109" i="8"/>
  <c r="I1109" i="8"/>
  <c r="D1110" i="8"/>
  <c r="E1110" i="8"/>
  <c r="F1110" i="8"/>
  <c r="J1110" i="8" s="1"/>
  <c r="G1110" i="8"/>
  <c r="H1110" i="8"/>
  <c r="I1110" i="8"/>
  <c r="D1111" i="8"/>
  <c r="E1111" i="8"/>
  <c r="F1111" i="8"/>
  <c r="J1111" i="8" s="1"/>
  <c r="G1111" i="8"/>
  <c r="H1111" i="8"/>
  <c r="I1111" i="8"/>
  <c r="D1112" i="8"/>
  <c r="E1112" i="8"/>
  <c r="F1112" i="8"/>
  <c r="J1112" i="8" s="1"/>
  <c r="G1112" i="8"/>
  <c r="H1112" i="8"/>
  <c r="I1112" i="8"/>
  <c r="D1113" i="8"/>
  <c r="E1113" i="8"/>
  <c r="F1113" i="8"/>
  <c r="J1113" i="8" s="1"/>
  <c r="G1113" i="8"/>
  <c r="H1113" i="8"/>
  <c r="I1113" i="8"/>
  <c r="D1114" i="8"/>
  <c r="E1114" i="8"/>
  <c r="F1114" i="8"/>
  <c r="J1114" i="8" s="1"/>
  <c r="G1114" i="8"/>
  <c r="H1114" i="8"/>
  <c r="I1114" i="8"/>
  <c r="D1115" i="8"/>
  <c r="E1115" i="8"/>
  <c r="F1115" i="8"/>
  <c r="J1115" i="8" s="1"/>
  <c r="G1115" i="8"/>
  <c r="H1115" i="8"/>
  <c r="I1115" i="8"/>
  <c r="D1116" i="8"/>
  <c r="E1116" i="8"/>
  <c r="F1116" i="8"/>
  <c r="J1116" i="8" s="1"/>
  <c r="G1116" i="8"/>
  <c r="H1116" i="8"/>
  <c r="I1116" i="8"/>
  <c r="D1117" i="8"/>
  <c r="E1117" i="8"/>
  <c r="F1117" i="8"/>
  <c r="J1117" i="8" s="1"/>
  <c r="G1117" i="8"/>
  <c r="H1117" i="8"/>
  <c r="I1117" i="8"/>
  <c r="D1118" i="8"/>
  <c r="E1118" i="8"/>
  <c r="F1118" i="8"/>
  <c r="J1118" i="8" s="1"/>
  <c r="G1118" i="8"/>
  <c r="H1118" i="8"/>
  <c r="I1118" i="8"/>
  <c r="D1119" i="8"/>
  <c r="E1119" i="8"/>
  <c r="F1119" i="8"/>
  <c r="J1119" i="8" s="1"/>
  <c r="G1119" i="8"/>
  <c r="H1119" i="8"/>
  <c r="I1119" i="8"/>
  <c r="D1120" i="8"/>
  <c r="E1120" i="8"/>
  <c r="F1120" i="8"/>
  <c r="J1120" i="8" s="1"/>
  <c r="G1120" i="8"/>
  <c r="H1120" i="8"/>
  <c r="I1120" i="8"/>
  <c r="D1121" i="8"/>
  <c r="E1121" i="8"/>
  <c r="F1121" i="8"/>
  <c r="J1121" i="8" s="1"/>
  <c r="G1121" i="8"/>
  <c r="H1121" i="8"/>
  <c r="I1121" i="8"/>
  <c r="D1122" i="8"/>
  <c r="E1122" i="8"/>
  <c r="F1122" i="8"/>
  <c r="J1122" i="8" s="1"/>
  <c r="G1122" i="8"/>
  <c r="H1122" i="8"/>
  <c r="I1122" i="8"/>
  <c r="D1123" i="8"/>
  <c r="E1123" i="8"/>
  <c r="F1123" i="8"/>
  <c r="J1123" i="8" s="1"/>
  <c r="G1123" i="8"/>
  <c r="H1123" i="8"/>
  <c r="I1123" i="8"/>
  <c r="D1124" i="8"/>
  <c r="E1124" i="8"/>
  <c r="F1124" i="8"/>
  <c r="J1124" i="8" s="1"/>
  <c r="G1124" i="8"/>
  <c r="H1124" i="8"/>
  <c r="I1124" i="8"/>
  <c r="D1125" i="8"/>
  <c r="E1125" i="8"/>
  <c r="F1125" i="8"/>
  <c r="J1125" i="8" s="1"/>
  <c r="G1125" i="8"/>
  <c r="H1125" i="8"/>
  <c r="I1125" i="8"/>
  <c r="D1126" i="8"/>
  <c r="E1126" i="8"/>
  <c r="F1126" i="8"/>
  <c r="J1126" i="8" s="1"/>
  <c r="G1126" i="8"/>
  <c r="H1126" i="8"/>
  <c r="I1126" i="8"/>
  <c r="D1127" i="8"/>
  <c r="E1127" i="8"/>
  <c r="F1127" i="8"/>
  <c r="J1127" i="8" s="1"/>
  <c r="G1127" i="8"/>
  <c r="H1127" i="8"/>
  <c r="I1127" i="8"/>
  <c r="D1128" i="8"/>
  <c r="E1128" i="8"/>
  <c r="F1128" i="8"/>
  <c r="J1128" i="8" s="1"/>
  <c r="G1128" i="8"/>
  <c r="H1128" i="8"/>
  <c r="I1128" i="8"/>
  <c r="D1129" i="8"/>
  <c r="E1129" i="8"/>
  <c r="F1129" i="8"/>
  <c r="J1129" i="8" s="1"/>
  <c r="G1129" i="8"/>
  <c r="H1129" i="8"/>
  <c r="I1129" i="8"/>
  <c r="D1130" i="8"/>
  <c r="E1130" i="8"/>
  <c r="F1130" i="8"/>
  <c r="J1130" i="8" s="1"/>
  <c r="G1130" i="8"/>
  <c r="H1130" i="8"/>
  <c r="I1130" i="8"/>
  <c r="D1131" i="8"/>
  <c r="E1131" i="8"/>
  <c r="F1131" i="8"/>
  <c r="J1131" i="8" s="1"/>
  <c r="G1131" i="8"/>
  <c r="H1131" i="8"/>
  <c r="I1131" i="8"/>
  <c r="D1132" i="8"/>
  <c r="E1132" i="8"/>
  <c r="F1132" i="8"/>
  <c r="J1132" i="8" s="1"/>
  <c r="G1132" i="8"/>
  <c r="H1132" i="8"/>
  <c r="I1132" i="8"/>
  <c r="D1133" i="8"/>
  <c r="E1133" i="8"/>
  <c r="F1133" i="8"/>
  <c r="J1133" i="8" s="1"/>
  <c r="G1133" i="8"/>
  <c r="H1133" i="8"/>
  <c r="I1133" i="8"/>
  <c r="D1134" i="8"/>
  <c r="E1134" i="8"/>
  <c r="F1134" i="8"/>
  <c r="J1134" i="8" s="1"/>
  <c r="G1134" i="8"/>
  <c r="H1134" i="8"/>
  <c r="I1134" i="8"/>
  <c r="D1135" i="8"/>
  <c r="E1135" i="8"/>
  <c r="F1135" i="8"/>
  <c r="J1135" i="8" s="1"/>
  <c r="G1135" i="8"/>
  <c r="H1135" i="8"/>
  <c r="I1135" i="8"/>
  <c r="D1136" i="8"/>
  <c r="E1136" i="8"/>
  <c r="F1136" i="8"/>
  <c r="J1136" i="8" s="1"/>
  <c r="G1136" i="8"/>
  <c r="H1136" i="8"/>
  <c r="I1136" i="8"/>
  <c r="D1137" i="8"/>
  <c r="E1137" i="8"/>
  <c r="F1137" i="8"/>
  <c r="J1137" i="8" s="1"/>
  <c r="G1137" i="8"/>
  <c r="H1137" i="8"/>
  <c r="I1137" i="8"/>
  <c r="D1138" i="8"/>
  <c r="E1138" i="8"/>
  <c r="F1138" i="8"/>
  <c r="J1138" i="8" s="1"/>
  <c r="G1138" i="8"/>
  <c r="H1138" i="8"/>
  <c r="I1138" i="8"/>
  <c r="D1139" i="8"/>
  <c r="E1139" i="8"/>
  <c r="F1139" i="8"/>
  <c r="J1139" i="8" s="1"/>
  <c r="G1139" i="8"/>
  <c r="H1139" i="8"/>
  <c r="I1139" i="8"/>
  <c r="D1140" i="8"/>
  <c r="E1140" i="8"/>
  <c r="F1140" i="8"/>
  <c r="J1140" i="8" s="1"/>
  <c r="G1140" i="8"/>
  <c r="H1140" i="8"/>
  <c r="I1140" i="8"/>
  <c r="D1141" i="8"/>
  <c r="E1141" i="8"/>
  <c r="F1141" i="8"/>
  <c r="J1141" i="8" s="1"/>
  <c r="G1141" i="8"/>
  <c r="H1141" i="8"/>
  <c r="I1141" i="8"/>
  <c r="D1142" i="8"/>
  <c r="E1142" i="8"/>
  <c r="F1142" i="8"/>
  <c r="J1142" i="8" s="1"/>
  <c r="G1142" i="8"/>
  <c r="H1142" i="8"/>
  <c r="I1142" i="8"/>
  <c r="D1143" i="8"/>
  <c r="E1143" i="8"/>
  <c r="F1143" i="8"/>
  <c r="J1143" i="8" s="1"/>
  <c r="G1143" i="8"/>
  <c r="H1143" i="8"/>
  <c r="I1143" i="8"/>
  <c r="D1144" i="8"/>
  <c r="E1144" i="8"/>
  <c r="F1144" i="8"/>
  <c r="J1144" i="8" s="1"/>
  <c r="G1144" i="8"/>
  <c r="H1144" i="8"/>
  <c r="I1144" i="8"/>
  <c r="D1145" i="8"/>
  <c r="E1145" i="8"/>
  <c r="F1145" i="8"/>
  <c r="J1145" i="8" s="1"/>
  <c r="G1145" i="8"/>
  <c r="H1145" i="8"/>
  <c r="I1145" i="8"/>
  <c r="D1146" i="8"/>
  <c r="E1146" i="8"/>
  <c r="F1146" i="8"/>
  <c r="J1146" i="8" s="1"/>
  <c r="G1146" i="8"/>
  <c r="H1146" i="8"/>
  <c r="I1146" i="8"/>
  <c r="D1147" i="8"/>
  <c r="E1147" i="8"/>
  <c r="F1147" i="8"/>
  <c r="J1147" i="8" s="1"/>
  <c r="G1147" i="8"/>
  <c r="H1147" i="8"/>
  <c r="I1147" i="8"/>
  <c r="D1148" i="8"/>
  <c r="E1148" i="8"/>
  <c r="F1148" i="8"/>
  <c r="J1148" i="8" s="1"/>
  <c r="G1148" i="8"/>
  <c r="H1148" i="8"/>
  <c r="I1148" i="8"/>
  <c r="D1149" i="8"/>
  <c r="E1149" i="8"/>
  <c r="F1149" i="8"/>
  <c r="J1149" i="8" s="1"/>
  <c r="G1149" i="8"/>
  <c r="H1149" i="8"/>
  <c r="I1149" i="8"/>
  <c r="D1150" i="8"/>
  <c r="E1150" i="8"/>
  <c r="F1150" i="8"/>
  <c r="J1150" i="8" s="1"/>
  <c r="G1150" i="8"/>
  <c r="H1150" i="8"/>
  <c r="I1150" i="8"/>
  <c r="D1151" i="8"/>
  <c r="E1151" i="8"/>
  <c r="F1151" i="8"/>
  <c r="J1151" i="8" s="1"/>
  <c r="G1151" i="8"/>
  <c r="H1151" i="8"/>
  <c r="I1151" i="8"/>
  <c r="D1152" i="8"/>
  <c r="E1152" i="8"/>
  <c r="F1152" i="8"/>
  <c r="J1152" i="8" s="1"/>
  <c r="G1152" i="8"/>
  <c r="H1152" i="8"/>
  <c r="I1152" i="8"/>
  <c r="D1153" i="8"/>
  <c r="E1153" i="8"/>
  <c r="F1153" i="8"/>
  <c r="J1153" i="8" s="1"/>
  <c r="G1153" i="8"/>
  <c r="H1153" i="8"/>
  <c r="I1153" i="8"/>
  <c r="D1154" i="8"/>
  <c r="E1154" i="8"/>
  <c r="F1154" i="8"/>
  <c r="J1154" i="8" s="1"/>
  <c r="G1154" i="8"/>
  <c r="H1154" i="8"/>
  <c r="I1154" i="8"/>
  <c r="D1155" i="8"/>
  <c r="E1155" i="8"/>
  <c r="F1155" i="8"/>
  <c r="J1155" i="8" s="1"/>
  <c r="G1155" i="8"/>
  <c r="H1155" i="8"/>
  <c r="I1155" i="8"/>
  <c r="D1156" i="8"/>
  <c r="E1156" i="8"/>
  <c r="F1156" i="8"/>
  <c r="J1156" i="8" s="1"/>
  <c r="G1156" i="8"/>
  <c r="H1156" i="8"/>
  <c r="I1156" i="8"/>
  <c r="D1157" i="8"/>
  <c r="E1157" i="8"/>
  <c r="F1157" i="8"/>
  <c r="J1157" i="8" s="1"/>
  <c r="G1157" i="8"/>
  <c r="H1157" i="8"/>
  <c r="I1157" i="8"/>
  <c r="D1158" i="8"/>
  <c r="E1158" i="8"/>
  <c r="F1158" i="8"/>
  <c r="J1158" i="8" s="1"/>
  <c r="G1158" i="8"/>
  <c r="H1158" i="8"/>
  <c r="I1158" i="8"/>
  <c r="D1159" i="8"/>
  <c r="E1159" i="8"/>
  <c r="F1159" i="8"/>
  <c r="J1159" i="8" s="1"/>
  <c r="G1159" i="8"/>
  <c r="H1159" i="8"/>
  <c r="I1159" i="8"/>
  <c r="D1160" i="8"/>
  <c r="E1160" i="8"/>
  <c r="F1160" i="8"/>
  <c r="J1160" i="8" s="1"/>
  <c r="G1160" i="8"/>
  <c r="H1160" i="8"/>
  <c r="I1160" i="8"/>
  <c r="D1161" i="8"/>
  <c r="E1161" i="8"/>
  <c r="F1161" i="8"/>
  <c r="J1161" i="8" s="1"/>
  <c r="G1161" i="8"/>
  <c r="H1161" i="8"/>
  <c r="I1161" i="8"/>
  <c r="D1162" i="8"/>
  <c r="E1162" i="8"/>
  <c r="F1162" i="8"/>
  <c r="J1162" i="8" s="1"/>
  <c r="G1162" i="8"/>
  <c r="H1162" i="8"/>
  <c r="I1162" i="8"/>
  <c r="D1163" i="8"/>
  <c r="E1163" i="8"/>
  <c r="F1163" i="8"/>
  <c r="J1163" i="8" s="1"/>
  <c r="G1163" i="8"/>
  <c r="H1163" i="8"/>
  <c r="I1163" i="8"/>
  <c r="D1164" i="8"/>
  <c r="E1164" i="8"/>
  <c r="F1164" i="8"/>
  <c r="J1164" i="8" s="1"/>
  <c r="G1164" i="8"/>
  <c r="H1164" i="8"/>
  <c r="I1164" i="8"/>
  <c r="D1165" i="8"/>
  <c r="E1165" i="8"/>
  <c r="F1165" i="8"/>
  <c r="J1165" i="8" s="1"/>
  <c r="G1165" i="8"/>
  <c r="H1165" i="8"/>
  <c r="I1165" i="8"/>
  <c r="D1166" i="8"/>
  <c r="E1166" i="8"/>
  <c r="F1166" i="8"/>
  <c r="J1166" i="8" s="1"/>
  <c r="G1166" i="8"/>
  <c r="H1166" i="8"/>
  <c r="I1166" i="8"/>
  <c r="D1167" i="8"/>
  <c r="E1167" i="8"/>
  <c r="F1167" i="8"/>
  <c r="J1167" i="8" s="1"/>
  <c r="G1167" i="8"/>
  <c r="H1167" i="8"/>
  <c r="I1167" i="8"/>
  <c r="D1168" i="8"/>
  <c r="E1168" i="8"/>
  <c r="F1168" i="8"/>
  <c r="J1168" i="8" s="1"/>
  <c r="G1168" i="8"/>
  <c r="H1168" i="8"/>
  <c r="I1168" i="8"/>
  <c r="D1169" i="8"/>
  <c r="E1169" i="8"/>
  <c r="F1169" i="8"/>
  <c r="J1169" i="8" s="1"/>
  <c r="G1169" i="8"/>
  <c r="H1169" i="8"/>
  <c r="I1169" i="8"/>
  <c r="D1170" i="8"/>
  <c r="E1170" i="8"/>
  <c r="F1170" i="8"/>
  <c r="J1170" i="8" s="1"/>
  <c r="G1170" i="8"/>
  <c r="H1170" i="8"/>
  <c r="I1170" i="8"/>
  <c r="D1171" i="8"/>
  <c r="E1171" i="8"/>
  <c r="F1171" i="8"/>
  <c r="J1171" i="8" s="1"/>
  <c r="G1171" i="8"/>
  <c r="H1171" i="8"/>
  <c r="I1171" i="8"/>
  <c r="D1172" i="8"/>
  <c r="E1172" i="8"/>
  <c r="F1172" i="8"/>
  <c r="J1172" i="8" s="1"/>
  <c r="G1172" i="8"/>
  <c r="H1172" i="8"/>
  <c r="I1172" i="8"/>
  <c r="D1173" i="8"/>
  <c r="E1173" i="8"/>
  <c r="F1173" i="8"/>
  <c r="J1173" i="8" s="1"/>
  <c r="G1173" i="8"/>
  <c r="H1173" i="8"/>
  <c r="I1173" i="8"/>
  <c r="D1174" i="8"/>
  <c r="E1174" i="8"/>
  <c r="F1174" i="8"/>
  <c r="J1174" i="8" s="1"/>
  <c r="G1174" i="8"/>
  <c r="H1174" i="8"/>
  <c r="I1174" i="8"/>
  <c r="D1175" i="8"/>
  <c r="E1175" i="8"/>
  <c r="F1175" i="8"/>
  <c r="J1175" i="8" s="1"/>
  <c r="G1175" i="8"/>
  <c r="H1175" i="8"/>
  <c r="I1175" i="8"/>
  <c r="D1176" i="8"/>
  <c r="E1176" i="8"/>
  <c r="F1176" i="8"/>
  <c r="J1176" i="8" s="1"/>
  <c r="G1176" i="8"/>
  <c r="H1176" i="8"/>
  <c r="I1176" i="8"/>
  <c r="D1177" i="8"/>
  <c r="E1177" i="8"/>
  <c r="F1177" i="8"/>
  <c r="J1177" i="8" s="1"/>
  <c r="G1177" i="8"/>
  <c r="H1177" i="8"/>
  <c r="I1177" i="8"/>
  <c r="D1178" i="8"/>
  <c r="E1178" i="8"/>
  <c r="F1178" i="8"/>
  <c r="J1178" i="8" s="1"/>
  <c r="G1178" i="8"/>
  <c r="H1178" i="8"/>
  <c r="I1178" i="8"/>
  <c r="D1179" i="8"/>
  <c r="E1179" i="8"/>
  <c r="F1179" i="8"/>
  <c r="J1179" i="8" s="1"/>
  <c r="G1179" i="8"/>
  <c r="H1179" i="8"/>
  <c r="I1179" i="8"/>
  <c r="D1180" i="8"/>
  <c r="E1180" i="8"/>
  <c r="F1180" i="8"/>
  <c r="J1180" i="8" s="1"/>
  <c r="G1180" i="8"/>
  <c r="H1180" i="8"/>
  <c r="I1180" i="8"/>
  <c r="D1181" i="8"/>
  <c r="E1181" i="8"/>
  <c r="F1181" i="8"/>
  <c r="J1181" i="8" s="1"/>
  <c r="G1181" i="8"/>
  <c r="H1181" i="8"/>
  <c r="I1181" i="8"/>
  <c r="D1182" i="8"/>
  <c r="E1182" i="8"/>
  <c r="F1182" i="8"/>
  <c r="J1182" i="8" s="1"/>
  <c r="G1182" i="8"/>
  <c r="H1182" i="8"/>
  <c r="I1182" i="8"/>
  <c r="D1183" i="8"/>
  <c r="E1183" i="8"/>
  <c r="F1183" i="8"/>
  <c r="J1183" i="8" s="1"/>
  <c r="G1183" i="8"/>
  <c r="H1183" i="8"/>
  <c r="I1183" i="8"/>
  <c r="D1184" i="8"/>
  <c r="E1184" i="8"/>
  <c r="F1184" i="8"/>
  <c r="J1184" i="8" s="1"/>
  <c r="G1184" i="8"/>
  <c r="H1184" i="8"/>
  <c r="I1184" i="8"/>
  <c r="D1185" i="8"/>
  <c r="E1185" i="8"/>
  <c r="F1185" i="8"/>
  <c r="J1185" i="8" s="1"/>
  <c r="G1185" i="8"/>
  <c r="H1185" i="8"/>
  <c r="I1185" i="8"/>
  <c r="D1186" i="8"/>
  <c r="E1186" i="8"/>
  <c r="F1186" i="8"/>
  <c r="J1186" i="8" s="1"/>
  <c r="G1186" i="8"/>
  <c r="H1186" i="8"/>
  <c r="I1186" i="8"/>
  <c r="D1187" i="8"/>
  <c r="E1187" i="8"/>
  <c r="F1187" i="8"/>
  <c r="J1187" i="8" s="1"/>
  <c r="G1187" i="8"/>
  <c r="H1187" i="8"/>
  <c r="I1187" i="8"/>
  <c r="D1188" i="8"/>
  <c r="E1188" i="8"/>
  <c r="F1188" i="8"/>
  <c r="J1188" i="8" s="1"/>
  <c r="G1188" i="8"/>
  <c r="H1188" i="8"/>
  <c r="I1188" i="8"/>
  <c r="D1189" i="8"/>
  <c r="E1189" i="8"/>
  <c r="F1189" i="8"/>
  <c r="J1189" i="8" s="1"/>
  <c r="G1189" i="8"/>
  <c r="H1189" i="8"/>
  <c r="I1189" i="8"/>
  <c r="D1190" i="8"/>
  <c r="E1190" i="8"/>
  <c r="F1190" i="8"/>
  <c r="J1190" i="8" s="1"/>
  <c r="G1190" i="8"/>
  <c r="H1190" i="8"/>
  <c r="I1190" i="8"/>
  <c r="D1191" i="8"/>
  <c r="E1191" i="8"/>
  <c r="F1191" i="8"/>
  <c r="J1191" i="8" s="1"/>
  <c r="G1191" i="8"/>
  <c r="H1191" i="8"/>
  <c r="I1191" i="8"/>
  <c r="D1192" i="8"/>
  <c r="E1192" i="8"/>
  <c r="F1192" i="8"/>
  <c r="J1192" i="8" s="1"/>
  <c r="G1192" i="8"/>
  <c r="H1192" i="8"/>
  <c r="I1192" i="8"/>
  <c r="D1193" i="8"/>
  <c r="E1193" i="8"/>
  <c r="F1193" i="8"/>
  <c r="J1193" i="8" s="1"/>
  <c r="G1193" i="8"/>
  <c r="H1193" i="8"/>
  <c r="I1193" i="8"/>
  <c r="D1194" i="8"/>
  <c r="E1194" i="8"/>
  <c r="F1194" i="8"/>
  <c r="J1194" i="8" s="1"/>
  <c r="G1194" i="8"/>
  <c r="H1194" i="8"/>
  <c r="I1194" i="8"/>
  <c r="D1195" i="8"/>
  <c r="E1195" i="8"/>
  <c r="F1195" i="8"/>
  <c r="J1195" i="8" s="1"/>
  <c r="G1195" i="8"/>
  <c r="H1195" i="8"/>
  <c r="I1195" i="8"/>
  <c r="D1196" i="8"/>
  <c r="E1196" i="8"/>
  <c r="F1196" i="8"/>
  <c r="J1196" i="8" s="1"/>
  <c r="G1196" i="8"/>
  <c r="H1196" i="8"/>
  <c r="I1196" i="8"/>
  <c r="D1197" i="8"/>
  <c r="E1197" i="8"/>
  <c r="F1197" i="8"/>
  <c r="J1197" i="8" s="1"/>
  <c r="G1197" i="8"/>
  <c r="H1197" i="8"/>
  <c r="I1197" i="8"/>
  <c r="D1198" i="8"/>
  <c r="E1198" i="8"/>
  <c r="F1198" i="8"/>
  <c r="J1198" i="8" s="1"/>
  <c r="G1198" i="8"/>
  <c r="H1198" i="8"/>
  <c r="I1198" i="8"/>
  <c r="D1199" i="8"/>
  <c r="E1199" i="8"/>
  <c r="F1199" i="8"/>
  <c r="J1199" i="8" s="1"/>
  <c r="G1199" i="8"/>
  <c r="H1199" i="8"/>
  <c r="I1199" i="8"/>
  <c r="D1200" i="8"/>
  <c r="E1200" i="8"/>
  <c r="F1200" i="8"/>
  <c r="J1200" i="8" s="1"/>
  <c r="G1200" i="8"/>
  <c r="H1200" i="8"/>
  <c r="I1200" i="8"/>
  <c r="D1201" i="8"/>
  <c r="E1201" i="8"/>
  <c r="F1201" i="8"/>
  <c r="J1201" i="8" s="1"/>
  <c r="G1201" i="8"/>
  <c r="H1201" i="8"/>
  <c r="I1201" i="8"/>
  <c r="D1202" i="8"/>
  <c r="E1202" i="8"/>
  <c r="F1202" i="8"/>
  <c r="J1202" i="8" s="1"/>
  <c r="G1202" i="8"/>
  <c r="H1202" i="8"/>
  <c r="I1202" i="8"/>
  <c r="D1203" i="8"/>
  <c r="E1203" i="8"/>
  <c r="F1203" i="8"/>
  <c r="J1203" i="8" s="1"/>
  <c r="G1203" i="8"/>
  <c r="H1203" i="8"/>
  <c r="I1203" i="8"/>
  <c r="D1204" i="8"/>
  <c r="E1204" i="8"/>
  <c r="F1204" i="8"/>
  <c r="J1204" i="8" s="1"/>
  <c r="G1204" i="8"/>
  <c r="H1204" i="8"/>
  <c r="I1204" i="8"/>
  <c r="D1205" i="8"/>
  <c r="E1205" i="8"/>
  <c r="F1205" i="8"/>
  <c r="J1205" i="8" s="1"/>
  <c r="G1205" i="8"/>
  <c r="H1205" i="8"/>
  <c r="I1205" i="8"/>
  <c r="D1206" i="8"/>
  <c r="E1206" i="8"/>
  <c r="F1206" i="8"/>
  <c r="J1206" i="8" s="1"/>
  <c r="G1206" i="8"/>
  <c r="H1206" i="8"/>
  <c r="I1206" i="8"/>
  <c r="D1207" i="8"/>
  <c r="E1207" i="8"/>
  <c r="F1207" i="8"/>
  <c r="J1207" i="8" s="1"/>
  <c r="G1207" i="8"/>
  <c r="H1207" i="8"/>
  <c r="I1207" i="8"/>
  <c r="D1208" i="8"/>
  <c r="E1208" i="8"/>
  <c r="F1208" i="8"/>
  <c r="J1208" i="8" s="1"/>
  <c r="G1208" i="8"/>
  <c r="H1208" i="8"/>
  <c r="I1208" i="8"/>
  <c r="D1209" i="8"/>
  <c r="E1209" i="8"/>
  <c r="F1209" i="8"/>
  <c r="J1209" i="8" s="1"/>
  <c r="G1209" i="8"/>
  <c r="H1209" i="8"/>
  <c r="I1209" i="8"/>
  <c r="D1210" i="8"/>
  <c r="E1210" i="8"/>
  <c r="F1210" i="8"/>
  <c r="J1210" i="8" s="1"/>
  <c r="G1210" i="8"/>
  <c r="H1210" i="8"/>
  <c r="I1210" i="8"/>
  <c r="D1211" i="8"/>
  <c r="E1211" i="8"/>
  <c r="F1211" i="8"/>
  <c r="J1211" i="8" s="1"/>
  <c r="G1211" i="8"/>
  <c r="H1211" i="8"/>
  <c r="I1211" i="8"/>
  <c r="D1212" i="8"/>
  <c r="E1212" i="8"/>
  <c r="F1212" i="8"/>
  <c r="J1212" i="8" s="1"/>
  <c r="G1212" i="8"/>
  <c r="H1212" i="8"/>
  <c r="I1212" i="8"/>
  <c r="D1213" i="8"/>
  <c r="E1213" i="8"/>
  <c r="F1213" i="8"/>
  <c r="J1213" i="8" s="1"/>
  <c r="G1213" i="8"/>
  <c r="H1213" i="8"/>
  <c r="I1213" i="8"/>
  <c r="D1214" i="8"/>
  <c r="E1214" i="8"/>
  <c r="F1214" i="8"/>
  <c r="J1214" i="8" s="1"/>
  <c r="G1214" i="8"/>
  <c r="H1214" i="8"/>
  <c r="I1214" i="8"/>
  <c r="D1215" i="8"/>
  <c r="E1215" i="8"/>
  <c r="F1215" i="8"/>
  <c r="J1215" i="8" s="1"/>
  <c r="G1215" i="8"/>
  <c r="H1215" i="8"/>
  <c r="I1215" i="8"/>
  <c r="D1216" i="8"/>
  <c r="E1216" i="8"/>
  <c r="F1216" i="8"/>
  <c r="J1216" i="8" s="1"/>
  <c r="G1216" i="8"/>
  <c r="H1216" i="8"/>
  <c r="I1216" i="8"/>
  <c r="D1217" i="8"/>
  <c r="E1217" i="8"/>
  <c r="F1217" i="8"/>
  <c r="J1217" i="8" s="1"/>
  <c r="G1217" i="8"/>
  <c r="H1217" i="8"/>
  <c r="I1217" i="8"/>
  <c r="D1218" i="8"/>
  <c r="E1218" i="8"/>
  <c r="F1218" i="8"/>
  <c r="J1218" i="8" s="1"/>
  <c r="G1218" i="8"/>
  <c r="H1218" i="8"/>
  <c r="I1218" i="8"/>
  <c r="D1219" i="8"/>
  <c r="E1219" i="8"/>
  <c r="F1219" i="8"/>
  <c r="J1219" i="8" s="1"/>
  <c r="G1219" i="8"/>
  <c r="H1219" i="8"/>
  <c r="I1219" i="8"/>
  <c r="D1220" i="8"/>
  <c r="E1220" i="8"/>
  <c r="F1220" i="8"/>
  <c r="J1220" i="8" s="1"/>
  <c r="G1220" i="8"/>
  <c r="H1220" i="8"/>
  <c r="I1220" i="8"/>
  <c r="D1221" i="8"/>
  <c r="E1221" i="8"/>
  <c r="F1221" i="8"/>
  <c r="J1221" i="8" s="1"/>
  <c r="G1221" i="8"/>
  <c r="H1221" i="8"/>
  <c r="I1221" i="8"/>
  <c r="D1222" i="8"/>
  <c r="E1222" i="8"/>
  <c r="F1222" i="8"/>
  <c r="J1222" i="8" s="1"/>
  <c r="G1222" i="8"/>
  <c r="H1222" i="8"/>
  <c r="I1222" i="8"/>
  <c r="D1223" i="8"/>
  <c r="E1223" i="8"/>
  <c r="F1223" i="8"/>
  <c r="J1223" i="8" s="1"/>
  <c r="G1223" i="8"/>
  <c r="H1223" i="8"/>
  <c r="I1223" i="8"/>
  <c r="D1224" i="8"/>
  <c r="E1224" i="8"/>
  <c r="F1224" i="8"/>
  <c r="J1224" i="8" s="1"/>
  <c r="G1224" i="8"/>
  <c r="H1224" i="8"/>
  <c r="I1224" i="8"/>
  <c r="D1225" i="8"/>
  <c r="E1225" i="8"/>
  <c r="F1225" i="8"/>
  <c r="J1225" i="8" s="1"/>
  <c r="G1225" i="8"/>
  <c r="H1225" i="8"/>
  <c r="I1225" i="8"/>
  <c r="D1226" i="8"/>
  <c r="E1226" i="8"/>
  <c r="F1226" i="8"/>
  <c r="J1226" i="8" s="1"/>
  <c r="G1226" i="8"/>
  <c r="H1226" i="8"/>
  <c r="I1226" i="8"/>
  <c r="D1227" i="8"/>
  <c r="E1227" i="8"/>
  <c r="F1227" i="8"/>
  <c r="J1227" i="8" s="1"/>
  <c r="G1227" i="8"/>
  <c r="H1227" i="8"/>
  <c r="I1227" i="8"/>
  <c r="D1228" i="8"/>
  <c r="E1228" i="8"/>
  <c r="F1228" i="8"/>
  <c r="J1228" i="8" s="1"/>
  <c r="G1228" i="8"/>
  <c r="H1228" i="8"/>
  <c r="I1228" i="8"/>
  <c r="D1229" i="8"/>
  <c r="E1229" i="8"/>
  <c r="F1229" i="8"/>
  <c r="J1229" i="8" s="1"/>
  <c r="G1229" i="8"/>
  <c r="H1229" i="8"/>
  <c r="I1229" i="8"/>
  <c r="D1230" i="8"/>
  <c r="E1230" i="8"/>
  <c r="F1230" i="8"/>
  <c r="J1230" i="8" s="1"/>
  <c r="G1230" i="8"/>
  <c r="H1230" i="8"/>
  <c r="I1230" i="8"/>
  <c r="D1231" i="8"/>
  <c r="E1231" i="8"/>
  <c r="F1231" i="8"/>
  <c r="J1231" i="8" s="1"/>
  <c r="G1231" i="8"/>
  <c r="H1231" i="8"/>
  <c r="I1231" i="8"/>
  <c r="D1232" i="8"/>
  <c r="E1232" i="8"/>
  <c r="F1232" i="8"/>
  <c r="J1232" i="8" s="1"/>
  <c r="G1232" i="8"/>
  <c r="H1232" i="8"/>
  <c r="I1232" i="8"/>
  <c r="D1233" i="8"/>
  <c r="E1233" i="8"/>
  <c r="F1233" i="8"/>
  <c r="J1233" i="8" s="1"/>
  <c r="G1233" i="8"/>
  <c r="H1233" i="8"/>
  <c r="I1233" i="8"/>
  <c r="D1234" i="8"/>
  <c r="E1234" i="8"/>
  <c r="F1234" i="8"/>
  <c r="J1234" i="8" s="1"/>
  <c r="G1234" i="8"/>
  <c r="H1234" i="8"/>
  <c r="I1234" i="8"/>
  <c r="D1235" i="8"/>
  <c r="E1235" i="8"/>
  <c r="F1235" i="8"/>
  <c r="J1235" i="8" s="1"/>
  <c r="G1235" i="8"/>
  <c r="H1235" i="8"/>
  <c r="I1235" i="8"/>
  <c r="D1236" i="8"/>
  <c r="E1236" i="8"/>
  <c r="F1236" i="8"/>
  <c r="J1236" i="8" s="1"/>
  <c r="G1236" i="8"/>
  <c r="H1236" i="8"/>
  <c r="I1236" i="8"/>
  <c r="D1237" i="8"/>
  <c r="E1237" i="8"/>
  <c r="F1237" i="8"/>
  <c r="J1237" i="8" s="1"/>
  <c r="G1237" i="8"/>
  <c r="H1237" i="8"/>
  <c r="I1237" i="8"/>
  <c r="D1238" i="8"/>
  <c r="E1238" i="8"/>
  <c r="F1238" i="8"/>
  <c r="J1238" i="8" s="1"/>
  <c r="G1238" i="8"/>
  <c r="H1238" i="8"/>
  <c r="I1238" i="8"/>
  <c r="D1239" i="8"/>
  <c r="E1239" i="8"/>
  <c r="F1239" i="8"/>
  <c r="J1239" i="8" s="1"/>
  <c r="G1239" i="8"/>
  <c r="H1239" i="8"/>
  <c r="I1239" i="8"/>
  <c r="D1240" i="8"/>
  <c r="E1240" i="8"/>
  <c r="F1240" i="8"/>
  <c r="J1240" i="8" s="1"/>
  <c r="G1240" i="8"/>
  <c r="H1240" i="8"/>
  <c r="I1240" i="8"/>
  <c r="D1241" i="8"/>
  <c r="E1241" i="8"/>
  <c r="F1241" i="8"/>
  <c r="J1241" i="8" s="1"/>
  <c r="G1241" i="8"/>
  <c r="H1241" i="8"/>
  <c r="I1241" i="8"/>
  <c r="D1242" i="8"/>
  <c r="E1242" i="8"/>
  <c r="F1242" i="8"/>
  <c r="J1242" i="8" s="1"/>
  <c r="G1242" i="8"/>
  <c r="H1242" i="8"/>
  <c r="I1242" i="8"/>
  <c r="D1243" i="8"/>
  <c r="E1243" i="8"/>
  <c r="F1243" i="8"/>
  <c r="J1243" i="8" s="1"/>
  <c r="G1243" i="8"/>
  <c r="H1243" i="8"/>
  <c r="I1243" i="8"/>
  <c r="D1244" i="8"/>
  <c r="E1244" i="8"/>
  <c r="F1244" i="8"/>
  <c r="J1244" i="8" s="1"/>
  <c r="G1244" i="8"/>
  <c r="H1244" i="8"/>
  <c r="I1244" i="8"/>
  <c r="D1245" i="8"/>
  <c r="E1245" i="8"/>
  <c r="F1245" i="8"/>
  <c r="J1245" i="8" s="1"/>
  <c r="G1245" i="8"/>
  <c r="H1245" i="8"/>
  <c r="I1245" i="8"/>
  <c r="D1246" i="8"/>
  <c r="E1246" i="8"/>
  <c r="F1246" i="8"/>
  <c r="J1246" i="8" s="1"/>
  <c r="G1246" i="8"/>
  <c r="H1246" i="8"/>
  <c r="I1246" i="8"/>
  <c r="D1247" i="8"/>
  <c r="E1247" i="8"/>
  <c r="F1247" i="8"/>
  <c r="J1247" i="8" s="1"/>
  <c r="G1247" i="8"/>
  <c r="H1247" i="8"/>
  <c r="I1247" i="8"/>
  <c r="D1248" i="8"/>
  <c r="E1248" i="8"/>
  <c r="F1248" i="8"/>
  <c r="J1248" i="8" s="1"/>
  <c r="G1248" i="8"/>
  <c r="H1248" i="8"/>
  <c r="I1248" i="8"/>
  <c r="D1249" i="8"/>
  <c r="E1249" i="8"/>
  <c r="F1249" i="8"/>
  <c r="J1249" i="8" s="1"/>
  <c r="G1249" i="8"/>
  <c r="H1249" i="8"/>
  <c r="I1249" i="8"/>
  <c r="D1250" i="8"/>
  <c r="E1250" i="8"/>
  <c r="F1250" i="8"/>
  <c r="J1250" i="8" s="1"/>
  <c r="G1250" i="8"/>
  <c r="H1250" i="8"/>
  <c r="I1250" i="8"/>
  <c r="D1251" i="8"/>
  <c r="E1251" i="8"/>
  <c r="F1251" i="8"/>
  <c r="J1251" i="8" s="1"/>
  <c r="G1251" i="8"/>
  <c r="H1251" i="8"/>
  <c r="I1251" i="8"/>
  <c r="D1252" i="8"/>
  <c r="E1252" i="8"/>
  <c r="F1252" i="8"/>
  <c r="J1252" i="8" s="1"/>
  <c r="G1252" i="8"/>
  <c r="H1252" i="8"/>
  <c r="I1252" i="8"/>
  <c r="D1253" i="8"/>
  <c r="E1253" i="8"/>
  <c r="F1253" i="8"/>
  <c r="J1253" i="8" s="1"/>
  <c r="G1253" i="8"/>
  <c r="H1253" i="8"/>
  <c r="I1253" i="8"/>
  <c r="D1254" i="8"/>
  <c r="E1254" i="8"/>
  <c r="F1254" i="8"/>
  <c r="J1254" i="8" s="1"/>
  <c r="G1254" i="8"/>
  <c r="H1254" i="8"/>
  <c r="I1254" i="8"/>
  <c r="D1255" i="8"/>
  <c r="E1255" i="8"/>
  <c r="F1255" i="8"/>
  <c r="J1255" i="8" s="1"/>
  <c r="G1255" i="8"/>
  <c r="H1255" i="8"/>
  <c r="I1255" i="8"/>
  <c r="D1256" i="8"/>
  <c r="E1256" i="8"/>
  <c r="F1256" i="8"/>
  <c r="J1256" i="8" s="1"/>
  <c r="G1256" i="8"/>
  <c r="H1256" i="8"/>
  <c r="I1256" i="8"/>
  <c r="D1257" i="8"/>
  <c r="E1257" i="8"/>
  <c r="F1257" i="8"/>
  <c r="J1257" i="8" s="1"/>
  <c r="G1257" i="8"/>
  <c r="H1257" i="8"/>
  <c r="I1257" i="8"/>
  <c r="D1258" i="8"/>
  <c r="E1258" i="8"/>
  <c r="F1258" i="8"/>
  <c r="J1258" i="8" s="1"/>
  <c r="G1258" i="8"/>
  <c r="H1258" i="8"/>
  <c r="I1258" i="8"/>
  <c r="D1259" i="8"/>
  <c r="E1259" i="8"/>
  <c r="F1259" i="8"/>
  <c r="J1259" i="8" s="1"/>
  <c r="G1259" i="8"/>
  <c r="H1259" i="8"/>
  <c r="I1259" i="8"/>
  <c r="D1260" i="8"/>
  <c r="E1260" i="8"/>
  <c r="F1260" i="8"/>
  <c r="J1260" i="8" s="1"/>
  <c r="G1260" i="8"/>
  <c r="H1260" i="8"/>
  <c r="I1260" i="8"/>
  <c r="D1261" i="8"/>
  <c r="E1261" i="8"/>
  <c r="F1261" i="8"/>
  <c r="J1261" i="8" s="1"/>
  <c r="G1261" i="8"/>
  <c r="H1261" i="8"/>
  <c r="I1261" i="8"/>
  <c r="D1262" i="8"/>
  <c r="E1262" i="8"/>
  <c r="F1262" i="8"/>
  <c r="J1262" i="8" s="1"/>
  <c r="G1262" i="8"/>
  <c r="H1262" i="8"/>
  <c r="I1262" i="8"/>
  <c r="D1263" i="8"/>
  <c r="E1263" i="8"/>
  <c r="F1263" i="8"/>
  <c r="J1263" i="8" s="1"/>
  <c r="G1263" i="8"/>
  <c r="H1263" i="8"/>
  <c r="I1263" i="8"/>
  <c r="D1264" i="8"/>
  <c r="E1264" i="8"/>
  <c r="F1264" i="8"/>
  <c r="J1264" i="8" s="1"/>
  <c r="G1264" i="8"/>
  <c r="H1264" i="8"/>
  <c r="I1264" i="8"/>
  <c r="D1265" i="8"/>
  <c r="E1265" i="8"/>
  <c r="F1265" i="8"/>
  <c r="J1265" i="8" s="1"/>
  <c r="G1265" i="8"/>
  <c r="H1265" i="8"/>
  <c r="I1265" i="8"/>
  <c r="D1266" i="8"/>
  <c r="E1266" i="8"/>
  <c r="F1266" i="8"/>
  <c r="J1266" i="8" s="1"/>
  <c r="G1266" i="8"/>
  <c r="H1266" i="8"/>
  <c r="I1266" i="8"/>
  <c r="D1267" i="8"/>
  <c r="E1267" i="8"/>
  <c r="F1267" i="8"/>
  <c r="J1267" i="8" s="1"/>
  <c r="G1267" i="8"/>
  <c r="H1267" i="8"/>
  <c r="I1267" i="8"/>
  <c r="D1268" i="8"/>
  <c r="E1268" i="8"/>
  <c r="F1268" i="8"/>
  <c r="J1268" i="8" s="1"/>
  <c r="G1268" i="8"/>
  <c r="H1268" i="8"/>
  <c r="I1268" i="8"/>
  <c r="D1269" i="8"/>
  <c r="E1269" i="8"/>
  <c r="F1269" i="8"/>
  <c r="J1269" i="8" s="1"/>
  <c r="G1269" i="8"/>
  <c r="H1269" i="8"/>
  <c r="I1269" i="8"/>
  <c r="D1270" i="8"/>
  <c r="E1270" i="8"/>
  <c r="F1270" i="8"/>
  <c r="J1270" i="8" s="1"/>
  <c r="G1270" i="8"/>
  <c r="H1270" i="8"/>
  <c r="I1270" i="8"/>
  <c r="D1271" i="8"/>
  <c r="E1271" i="8"/>
  <c r="F1271" i="8"/>
  <c r="J1271" i="8" s="1"/>
  <c r="G1271" i="8"/>
  <c r="H1271" i="8"/>
  <c r="I1271" i="8"/>
  <c r="D1272" i="8"/>
  <c r="E1272" i="8"/>
  <c r="F1272" i="8"/>
  <c r="J1272" i="8" s="1"/>
  <c r="G1272" i="8"/>
  <c r="H1272" i="8"/>
  <c r="I1272" i="8"/>
  <c r="D1273" i="8"/>
  <c r="E1273" i="8"/>
  <c r="F1273" i="8"/>
  <c r="J1273" i="8" s="1"/>
  <c r="G1273" i="8"/>
  <c r="H1273" i="8"/>
  <c r="I1273" i="8"/>
  <c r="D1274" i="8"/>
  <c r="E1274" i="8"/>
  <c r="F1274" i="8"/>
  <c r="J1274" i="8" s="1"/>
  <c r="G1274" i="8"/>
  <c r="H1274" i="8"/>
  <c r="I1274" i="8"/>
  <c r="D1275" i="8"/>
  <c r="E1275" i="8"/>
  <c r="F1275" i="8"/>
  <c r="J1275" i="8" s="1"/>
  <c r="G1275" i="8"/>
  <c r="H1275" i="8"/>
  <c r="I1275" i="8"/>
  <c r="D1276" i="8"/>
  <c r="E1276" i="8"/>
  <c r="F1276" i="8"/>
  <c r="J1276" i="8" s="1"/>
  <c r="G1276" i="8"/>
  <c r="H1276" i="8"/>
  <c r="I1276" i="8"/>
  <c r="D1277" i="8"/>
  <c r="E1277" i="8"/>
  <c r="F1277" i="8"/>
  <c r="J1277" i="8" s="1"/>
  <c r="G1277" i="8"/>
  <c r="H1277" i="8"/>
  <c r="I1277" i="8"/>
  <c r="D1278" i="8"/>
  <c r="E1278" i="8"/>
  <c r="F1278" i="8"/>
  <c r="J1278" i="8" s="1"/>
  <c r="G1278" i="8"/>
  <c r="H1278" i="8"/>
  <c r="I1278" i="8"/>
  <c r="D1279" i="8"/>
  <c r="E1279" i="8"/>
  <c r="F1279" i="8"/>
  <c r="J1279" i="8" s="1"/>
  <c r="G1279" i="8"/>
  <c r="H1279" i="8"/>
  <c r="I1279" i="8"/>
  <c r="D1280" i="8"/>
  <c r="E1280" i="8"/>
  <c r="F1280" i="8"/>
  <c r="J1280" i="8" s="1"/>
  <c r="G1280" i="8"/>
  <c r="H1280" i="8"/>
  <c r="I1280" i="8"/>
  <c r="D1281" i="8"/>
  <c r="E1281" i="8"/>
  <c r="F1281" i="8"/>
  <c r="J1281" i="8" s="1"/>
  <c r="G1281" i="8"/>
  <c r="H1281" i="8"/>
  <c r="I1281" i="8"/>
  <c r="D1282" i="8"/>
  <c r="E1282" i="8"/>
  <c r="F1282" i="8"/>
  <c r="J1282" i="8" s="1"/>
  <c r="G1282" i="8"/>
  <c r="H1282" i="8"/>
  <c r="I1282" i="8"/>
  <c r="D1283" i="8"/>
  <c r="E1283" i="8"/>
  <c r="F1283" i="8"/>
  <c r="J1283" i="8" s="1"/>
  <c r="G1283" i="8"/>
  <c r="H1283" i="8"/>
  <c r="I1283" i="8"/>
  <c r="D1284" i="8"/>
  <c r="E1284" i="8"/>
  <c r="F1284" i="8"/>
  <c r="J1284" i="8" s="1"/>
  <c r="G1284" i="8"/>
  <c r="H1284" i="8"/>
  <c r="I1284" i="8"/>
  <c r="D1285" i="8"/>
  <c r="E1285" i="8"/>
  <c r="F1285" i="8"/>
  <c r="J1285" i="8" s="1"/>
  <c r="G1285" i="8"/>
  <c r="H1285" i="8"/>
  <c r="I1285" i="8"/>
  <c r="D1286" i="8"/>
  <c r="E1286" i="8"/>
  <c r="F1286" i="8"/>
  <c r="J1286" i="8" s="1"/>
  <c r="G1286" i="8"/>
  <c r="H1286" i="8"/>
  <c r="I1286" i="8"/>
  <c r="D1287" i="8"/>
  <c r="E1287" i="8"/>
  <c r="F1287" i="8"/>
  <c r="J1287" i="8" s="1"/>
  <c r="G1287" i="8"/>
  <c r="H1287" i="8"/>
  <c r="I1287" i="8"/>
  <c r="D1288" i="8"/>
  <c r="E1288" i="8"/>
  <c r="F1288" i="8"/>
  <c r="J1288" i="8" s="1"/>
  <c r="G1288" i="8"/>
  <c r="H1288" i="8"/>
  <c r="I1288" i="8"/>
  <c r="D1289" i="8"/>
  <c r="E1289" i="8"/>
  <c r="F1289" i="8"/>
  <c r="J1289" i="8" s="1"/>
  <c r="G1289" i="8"/>
  <c r="H1289" i="8"/>
  <c r="I1289" i="8"/>
  <c r="D1290" i="8"/>
  <c r="E1290" i="8"/>
  <c r="F1290" i="8"/>
  <c r="J1290" i="8" s="1"/>
  <c r="G1290" i="8"/>
  <c r="H1290" i="8"/>
  <c r="I1290" i="8"/>
  <c r="D1291" i="8"/>
  <c r="E1291" i="8"/>
  <c r="F1291" i="8"/>
  <c r="J1291" i="8" s="1"/>
  <c r="G1291" i="8"/>
  <c r="H1291" i="8"/>
  <c r="I1291" i="8"/>
  <c r="D1292" i="8"/>
  <c r="E1292" i="8"/>
  <c r="F1292" i="8"/>
  <c r="J1292" i="8" s="1"/>
  <c r="G1292" i="8"/>
  <c r="H1292" i="8"/>
  <c r="I1292" i="8"/>
  <c r="D1293" i="8"/>
  <c r="E1293" i="8"/>
  <c r="F1293" i="8"/>
  <c r="J1293" i="8" s="1"/>
  <c r="G1293" i="8"/>
  <c r="H1293" i="8"/>
  <c r="I1293" i="8"/>
  <c r="D1294" i="8"/>
  <c r="E1294" i="8"/>
  <c r="F1294" i="8"/>
  <c r="J1294" i="8" s="1"/>
  <c r="G1294" i="8"/>
  <c r="H1294" i="8"/>
  <c r="I1294" i="8"/>
  <c r="D1295" i="8"/>
  <c r="E1295" i="8"/>
  <c r="F1295" i="8"/>
  <c r="J1295" i="8" s="1"/>
  <c r="G1295" i="8"/>
  <c r="H1295" i="8"/>
  <c r="I1295" i="8"/>
  <c r="D1296" i="8"/>
  <c r="E1296" i="8"/>
  <c r="F1296" i="8"/>
  <c r="J1296" i="8" s="1"/>
  <c r="G1296" i="8"/>
  <c r="H1296" i="8"/>
  <c r="I1296" i="8"/>
  <c r="D1297" i="8"/>
  <c r="E1297" i="8"/>
  <c r="F1297" i="8"/>
  <c r="J1297" i="8" s="1"/>
  <c r="G1297" i="8"/>
  <c r="H1297" i="8"/>
  <c r="I1297" i="8"/>
  <c r="D1298" i="8"/>
  <c r="E1298" i="8"/>
  <c r="F1298" i="8"/>
  <c r="J1298" i="8" s="1"/>
  <c r="G1298" i="8"/>
  <c r="H1298" i="8"/>
  <c r="I1298" i="8"/>
  <c r="D1299" i="8"/>
  <c r="E1299" i="8"/>
  <c r="F1299" i="8"/>
  <c r="J1299" i="8" s="1"/>
  <c r="G1299" i="8"/>
  <c r="H1299" i="8"/>
  <c r="I1299" i="8"/>
  <c r="D1300" i="8"/>
  <c r="E1300" i="8"/>
  <c r="F1300" i="8"/>
  <c r="J1300" i="8" s="1"/>
  <c r="G1300" i="8"/>
  <c r="H1300" i="8"/>
  <c r="I1300" i="8"/>
  <c r="D1301" i="8"/>
  <c r="E1301" i="8"/>
  <c r="F1301" i="8"/>
  <c r="J1301" i="8" s="1"/>
  <c r="G1301" i="8"/>
  <c r="H1301" i="8"/>
  <c r="I1301" i="8"/>
  <c r="D1302" i="8"/>
  <c r="E1302" i="8"/>
  <c r="F1302" i="8"/>
  <c r="J1302" i="8" s="1"/>
  <c r="G1302" i="8"/>
  <c r="H1302" i="8"/>
  <c r="I1302" i="8"/>
  <c r="D1303" i="8"/>
  <c r="E1303" i="8"/>
  <c r="F1303" i="8"/>
  <c r="J1303" i="8" s="1"/>
  <c r="G1303" i="8"/>
  <c r="H1303" i="8"/>
  <c r="I1303" i="8"/>
  <c r="D1304" i="8"/>
  <c r="E1304" i="8"/>
  <c r="F1304" i="8"/>
  <c r="J1304" i="8" s="1"/>
  <c r="G1304" i="8"/>
  <c r="H1304" i="8"/>
  <c r="I1304" i="8"/>
  <c r="D1305" i="8"/>
  <c r="E1305" i="8"/>
  <c r="F1305" i="8"/>
  <c r="J1305" i="8" s="1"/>
  <c r="G1305" i="8"/>
  <c r="H1305" i="8"/>
  <c r="I1305" i="8"/>
  <c r="D1306" i="8"/>
  <c r="E1306" i="8"/>
  <c r="F1306" i="8"/>
  <c r="J1306" i="8" s="1"/>
  <c r="G1306" i="8"/>
  <c r="H1306" i="8"/>
  <c r="I1306" i="8"/>
  <c r="D1307" i="8"/>
  <c r="E1307" i="8"/>
  <c r="F1307" i="8"/>
  <c r="J1307" i="8" s="1"/>
  <c r="G1307" i="8"/>
  <c r="H1307" i="8"/>
  <c r="I1307" i="8"/>
  <c r="D1308" i="8"/>
  <c r="E1308" i="8"/>
  <c r="F1308" i="8"/>
  <c r="J1308" i="8" s="1"/>
  <c r="G1308" i="8"/>
  <c r="H1308" i="8"/>
  <c r="I1308" i="8"/>
  <c r="D1309" i="8"/>
  <c r="E1309" i="8"/>
  <c r="F1309" i="8"/>
  <c r="J1309" i="8" s="1"/>
  <c r="G1309" i="8"/>
  <c r="H1309" i="8"/>
  <c r="I1309" i="8"/>
  <c r="D1310" i="8"/>
  <c r="E1310" i="8"/>
  <c r="F1310" i="8"/>
  <c r="J1310" i="8" s="1"/>
  <c r="G1310" i="8"/>
  <c r="H1310" i="8"/>
  <c r="I1310" i="8"/>
  <c r="D1311" i="8"/>
  <c r="E1311" i="8"/>
  <c r="F1311" i="8"/>
  <c r="J1311" i="8" s="1"/>
  <c r="G1311" i="8"/>
  <c r="H1311" i="8"/>
  <c r="I1311" i="8"/>
  <c r="D1312" i="8"/>
  <c r="E1312" i="8"/>
  <c r="F1312" i="8"/>
  <c r="J1312" i="8" s="1"/>
  <c r="G1312" i="8"/>
  <c r="H1312" i="8"/>
  <c r="I1312" i="8"/>
  <c r="D1313" i="8"/>
  <c r="E1313" i="8"/>
  <c r="F1313" i="8"/>
  <c r="J1313" i="8" s="1"/>
  <c r="G1313" i="8"/>
  <c r="H1313" i="8"/>
  <c r="I1313" i="8"/>
  <c r="D1314" i="8"/>
  <c r="E1314" i="8"/>
  <c r="F1314" i="8"/>
  <c r="J1314" i="8" s="1"/>
  <c r="G1314" i="8"/>
  <c r="H1314" i="8"/>
  <c r="I1314" i="8"/>
  <c r="D1315" i="8"/>
  <c r="E1315" i="8"/>
  <c r="F1315" i="8"/>
  <c r="J1315" i="8" s="1"/>
  <c r="G1315" i="8"/>
  <c r="H1315" i="8"/>
  <c r="I1315" i="8"/>
  <c r="D1316" i="8"/>
  <c r="E1316" i="8"/>
  <c r="F1316" i="8"/>
  <c r="J1316" i="8" s="1"/>
  <c r="G1316" i="8"/>
  <c r="H1316" i="8"/>
  <c r="I1316" i="8"/>
  <c r="D1317" i="8"/>
  <c r="E1317" i="8"/>
  <c r="F1317" i="8"/>
  <c r="J1317" i="8" s="1"/>
  <c r="G1317" i="8"/>
  <c r="H1317" i="8"/>
  <c r="I1317" i="8"/>
  <c r="D1318" i="8"/>
  <c r="E1318" i="8"/>
  <c r="F1318" i="8"/>
  <c r="J1318" i="8" s="1"/>
  <c r="G1318" i="8"/>
  <c r="H1318" i="8"/>
  <c r="I1318" i="8"/>
  <c r="D1319" i="8"/>
  <c r="E1319" i="8"/>
  <c r="F1319" i="8"/>
  <c r="J1319" i="8" s="1"/>
  <c r="G1319" i="8"/>
  <c r="H1319" i="8"/>
  <c r="I1319" i="8"/>
  <c r="D1320" i="8"/>
  <c r="E1320" i="8"/>
  <c r="F1320" i="8"/>
  <c r="J1320" i="8" s="1"/>
  <c r="G1320" i="8"/>
  <c r="H1320" i="8"/>
  <c r="I1320" i="8"/>
  <c r="D1321" i="8"/>
  <c r="E1321" i="8"/>
  <c r="F1321" i="8"/>
  <c r="J1321" i="8" s="1"/>
  <c r="G1321" i="8"/>
  <c r="H1321" i="8"/>
  <c r="I1321" i="8"/>
  <c r="D1322" i="8"/>
  <c r="E1322" i="8"/>
  <c r="F1322" i="8"/>
  <c r="J1322" i="8" s="1"/>
  <c r="G1322" i="8"/>
  <c r="H1322" i="8"/>
  <c r="I1322" i="8"/>
  <c r="D1323" i="8"/>
  <c r="E1323" i="8"/>
  <c r="F1323" i="8"/>
  <c r="J1323" i="8" s="1"/>
  <c r="G1323" i="8"/>
  <c r="H1323" i="8"/>
  <c r="I1323" i="8"/>
  <c r="D1324" i="8"/>
  <c r="E1324" i="8"/>
  <c r="F1324" i="8"/>
  <c r="J1324" i="8" s="1"/>
  <c r="G1324" i="8"/>
  <c r="H1324" i="8"/>
  <c r="I1324" i="8"/>
  <c r="D1325" i="8"/>
  <c r="E1325" i="8"/>
  <c r="F1325" i="8"/>
  <c r="J1325" i="8" s="1"/>
  <c r="G1325" i="8"/>
  <c r="H1325" i="8"/>
  <c r="I1325" i="8"/>
  <c r="D1326" i="8"/>
  <c r="E1326" i="8"/>
  <c r="F1326" i="8"/>
  <c r="J1326" i="8" s="1"/>
  <c r="G1326" i="8"/>
  <c r="H1326" i="8"/>
  <c r="I1326" i="8"/>
  <c r="D1327" i="8"/>
  <c r="E1327" i="8"/>
  <c r="F1327" i="8"/>
  <c r="J1327" i="8" s="1"/>
  <c r="G1327" i="8"/>
  <c r="H1327" i="8"/>
  <c r="I1327" i="8"/>
  <c r="D1328" i="8"/>
  <c r="E1328" i="8"/>
  <c r="F1328" i="8"/>
  <c r="J1328" i="8" s="1"/>
  <c r="G1328" i="8"/>
  <c r="H1328" i="8"/>
  <c r="I1328" i="8"/>
  <c r="D1329" i="8"/>
  <c r="E1329" i="8"/>
  <c r="F1329" i="8"/>
  <c r="J1329" i="8" s="1"/>
  <c r="G1329" i="8"/>
  <c r="H1329" i="8"/>
  <c r="I1329" i="8"/>
  <c r="D1330" i="8"/>
  <c r="E1330" i="8"/>
  <c r="F1330" i="8"/>
  <c r="J1330" i="8" s="1"/>
  <c r="G1330" i="8"/>
  <c r="H1330" i="8"/>
  <c r="I1330" i="8"/>
  <c r="D1331" i="8"/>
  <c r="E1331" i="8"/>
  <c r="F1331" i="8"/>
  <c r="J1331" i="8" s="1"/>
  <c r="G1331" i="8"/>
  <c r="H1331" i="8"/>
  <c r="I1331" i="8"/>
  <c r="D1332" i="8"/>
  <c r="E1332" i="8"/>
  <c r="F1332" i="8"/>
  <c r="J1332" i="8" s="1"/>
  <c r="G1332" i="8"/>
  <c r="H1332" i="8"/>
  <c r="I1332" i="8"/>
  <c r="D1333" i="8"/>
  <c r="E1333" i="8"/>
  <c r="F1333" i="8"/>
  <c r="J1333" i="8" s="1"/>
  <c r="G1333" i="8"/>
  <c r="H1333" i="8"/>
  <c r="I1333" i="8"/>
  <c r="D1334" i="8"/>
  <c r="E1334" i="8"/>
  <c r="F1334" i="8"/>
  <c r="J1334" i="8" s="1"/>
  <c r="G1334" i="8"/>
  <c r="H1334" i="8"/>
  <c r="I1334" i="8"/>
  <c r="D1335" i="8"/>
  <c r="E1335" i="8"/>
  <c r="F1335" i="8"/>
  <c r="J1335" i="8" s="1"/>
  <c r="G1335" i="8"/>
  <c r="H1335" i="8"/>
  <c r="I1335" i="8"/>
  <c r="D1336" i="8"/>
  <c r="E1336" i="8"/>
  <c r="F1336" i="8"/>
  <c r="J1336" i="8" s="1"/>
  <c r="G1336" i="8"/>
  <c r="H1336" i="8"/>
  <c r="I1336" i="8"/>
  <c r="D1337" i="8"/>
  <c r="E1337" i="8"/>
  <c r="F1337" i="8"/>
  <c r="J1337" i="8" s="1"/>
  <c r="G1337" i="8"/>
  <c r="H1337" i="8"/>
  <c r="I1337" i="8"/>
  <c r="D1338" i="8"/>
  <c r="E1338" i="8"/>
  <c r="F1338" i="8"/>
  <c r="J1338" i="8" s="1"/>
  <c r="G1338" i="8"/>
  <c r="H1338" i="8"/>
  <c r="I1338" i="8"/>
  <c r="D1339" i="8"/>
  <c r="E1339" i="8"/>
  <c r="F1339" i="8"/>
  <c r="J1339" i="8" s="1"/>
  <c r="G1339" i="8"/>
  <c r="H1339" i="8"/>
  <c r="I1339" i="8"/>
  <c r="D1340" i="8"/>
  <c r="E1340" i="8"/>
  <c r="F1340" i="8"/>
  <c r="J1340" i="8" s="1"/>
  <c r="G1340" i="8"/>
  <c r="H1340" i="8"/>
  <c r="I1340" i="8"/>
  <c r="D1341" i="8"/>
  <c r="E1341" i="8"/>
  <c r="F1341" i="8"/>
  <c r="J1341" i="8" s="1"/>
  <c r="G1341" i="8"/>
  <c r="H1341" i="8"/>
  <c r="I1341" i="8"/>
  <c r="D1342" i="8"/>
  <c r="E1342" i="8"/>
  <c r="F1342" i="8"/>
  <c r="J1342" i="8" s="1"/>
  <c r="G1342" i="8"/>
  <c r="H1342" i="8"/>
  <c r="I1342" i="8"/>
  <c r="D1343" i="8"/>
  <c r="E1343" i="8"/>
  <c r="F1343" i="8"/>
  <c r="J1343" i="8" s="1"/>
  <c r="G1343" i="8"/>
  <c r="H1343" i="8"/>
  <c r="I1343" i="8"/>
  <c r="D1344" i="8"/>
  <c r="E1344" i="8"/>
  <c r="F1344" i="8"/>
  <c r="J1344" i="8" s="1"/>
  <c r="G1344" i="8"/>
  <c r="H1344" i="8"/>
  <c r="I1344" i="8"/>
  <c r="D1345" i="8"/>
  <c r="E1345" i="8"/>
  <c r="F1345" i="8"/>
  <c r="J1345" i="8" s="1"/>
  <c r="G1345" i="8"/>
  <c r="H1345" i="8"/>
  <c r="I1345" i="8"/>
  <c r="D1346" i="8"/>
  <c r="E1346" i="8"/>
  <c r="F1346" i="8"/>
  <c r="J1346" i="8" s="1"/>
  <c r="G1346" i="8"/>
  <c r="H1346" i="8"/>
  <c r="I1346" i="8"/>
  <c r="D1347" i="8"/>
  <c r="E1347" i="8"/>
  <c r="F1347" i="8"/>
  <c r="J1347" i="8" s="1"/>
  <c r="G1347" i="8"/>
  <c r="H1347" i="8"/>
  <c r="I1347" i="8"/>
  <c r="D1348" i="8"/>
  <c r="E1348" i="8"/>
  <c r="F1348" i="8"/>
  <c r="J1348" i="8" s="1"/>
  <c r="G1348" i="8"/>
  <c r="H1348" i="8"/>
  <c r="I1348" i="8"/>
  <c r="D1349" i="8"/>
  <c r="E1349" i="8"/>
  <c r="F1349" i="8"/>
  <c r="J1349" i="8" s="1"/>
  <c r="G1349" i="8"/>
  <c r="H1349" i="8"/>
  <c r="I1349" i="8"/>
  <c r="D1350" i="8"/>
  <c r="E1350" i="8"/>
  <c r="F1350" i="8"/>
  <c r="J1350" i="8" s="1"/>
  <c r="G1350" i="8"/>
  <c r="H1350" i="8"/>
  <c r="I1350" i="8"/>
  <c r="D1351" i="8"/>
  <c r="E1351" i="8"/>
  <c r="F1351" i="8"/>
  <c r="J1351" i="8" s="1"/>
  <c r="G1351" i="8"/>
  <c r="H1351" i="8"/>
  <c r="I1351" i="8"/>
  <c r="D1352" i="8"/>
  <c r="E1352" i="8"/>
  <c r="F1352" i="8"/>
  <c r="J1352" i="8" s="1"/>
  <c r="G1352" i="8"/>
  <c r="H1352" i="8"/>
  <c r="I1352" i="8"/>
  <c r="D1353" i="8"/>
  <c r="E1353" i="8"/>
  <c r="F1353" i="8"/>
  <c r="J1353" i="8" s="1"/>
  <c r="G1353" i="8"/>
  <c r="H1353" i="8"/>
  <c r="I1353" i="8"/>
  <c r="D1354" i="8"/>
  <c r="E1354" i="8"/>
  <c r="F1354" i="8"/>
  <c r="J1354" i="8" s="1"/>
  <c r="G1354" i="8"/>
  <c r="H1354" i="8"/>
  <c r="I1354" i="8"/>
  <c r="D1355" i="8"/>
  <c r="E1355" i="8"/>
  <c r="F1355" i="8"/>
  <c r="J1355" i="8" s="1"/>
  <c r="G1355" i="8"/>
  <c r="H1355" i="8"/>
  <c r="I1355" i="8"/>
  <c r="D1356" i="8"/>
  <c r="E1356" i="8"/>
  <c r="F1356" i="8"/>
  <c r="J1356" i="8" s="1"/>
  <c r="G1356" i="8"/>
  <c r="H1356" i="8"/>
  <c r="I1356" i="8"/>
  <c r="D1357" i="8"/>
  <c r="E1357" i="8"/>
  <c r="F1357" i="8"/>
  <c r="J1357" i="8" s="1"/>
  <c r="G1357" i="8"/>
  <c r="H1357" i="8"/>
  <c r="I1357" i="8"/>
  <c r="D1358" i="8"/>
  <c r="E1358" i="8"/>
  <c r="F1358" i="8"/>
  <c r="J1358" i="8" s="1"/>
  <c r="G1358" i="8"/>
  <c r="H1358" i="8"/>
  <c r="I1358" i="8"/>
  <c r="D1359" i="8"/>
  <c r="E1359" i="8"/>
  <c r="F1359" i="8"/>
  <c r="J1359" i="8" s="1"/>
  <c r="G1359" i="8"/>
  <c r="H1359" i="8"/>
  <c r="I1359" i="8"/>
  <c r="D1360" i="8"/>
  <c r="E1360" i="8"/>
  <c r="F1360" i="8"/>
  <c r="J1360" i="8" s="1"/>
  <c r="G1360" i="8"/>
  <c r="H1360" i="8"/>
  <c r="I1360" i="8"/>
  <c r="D1361" i="8"/>
  <c r="E1361" i="8"/>
  <c r="F1361" i="8"/>
  <c r="J1361" i="8" s="1"/>
  <c r="G1361" i="8"/>
  <c r="H1361" i="8"/>
  <c r="I1361" i="8"/>
  <c r="D1362" i="8"/>
  <c r="E1362" i="8"/>
  <c r="F1362" i="8"/>
  <c r="J1362" i="8" s="1"/>
  <c r="G1362" i="8"/>
  <c r="H1362" i="8"/>
  <c r="I1362" i="8"/>
  <c r="D1363" i="8"/>
  <c r="E1363" i="8"/>
  <c r="F1363" i="8"/>
  <c r="J1363" i="8" s="1"/>
  <c r="G1363" i="8"/>
  <c r="H1363" i="8"/>
  <c r="I1363" i="8"/>
  <c r="D1364" i="8"/>
  <c r="E1364" i="8"/>
  <c r="F1364" i="8"/>
  <c r="J1364" i="8" s="1"/>
  <c r="G1364" i="8"/>
  <c r="H1364" i="8"/>
  <c r="I1364" i="8"/>
  <c r="D1365" i="8"/>
  <c r="E1365" i="8"/>
  <c r="F1365" i="8"/>
  <c r="J1365" i="8" s="1"/>
  <c r="G1365" i="8"/>
  <c r="H1365" i="8"/>
  <c r="I1365" i="8"/>
  <c r="D1366" i="8"/>
  <c r="E1366" i="8"/>
  <c r="F1366" i="8"/>
  <c r="J1366" i="8" s="1"/>
  <c r="G1366" i="8"/>
  <c r="H1366" i="8"/>
  <c r="I1366" i="8"/>
  <c r="D1367" i="8"/>
  <c r="E1367" i="8"/>
  <c r="F1367" i="8"/>
  <c r="J1367" i="8" s="1"/>
  <c r="G1367" i="8"/>
  <c r="H1367" i="8"/>
  <c r="I1367" i="8"/>
  <c r="D1368" i="8"/>
  <c r="E1368" i="8"/>
  <c r="F1368" i="8"/>
  <c r="J1368" i="8" s="1"/>
  <c r="G1368" i="8"/>
  <c r="H1368" i="8"/>
  <c r="I1368" i="8"/>
  <c r="D1369" i="8"/>
  <c r="E1369" i="8"/>
  <c r="F1369" i="8"/>
  <c r="J1369" i="8" s="1"/>
  <c r="G1369" i="8"/>
  <c r="H1369" i="8"/>
  <c r="I1369" i="8"/>
  <c r="D1370" i="8"/>
  <c r="E1370" i="8"/>
  <c r="F1370" i="8"/>
  <c r="J1370" i="8" s="1"/>
  <c r="G1370" i="8"/>
  <c r="H1370" i="8"/>
  <c r="I1370" i="8"/>
  <c r="D1371" i="8"/>
  <c r="E1371" i="8"/>
  <c r="F1371" i="8"/>
  <c r="J1371" i="8" s="1"/>
  <c r="G1371" i="8"/>
  <c r="H1371" i="8"/>
  <c r="I1371" i="8"/>
  <c r="D1372" i="8"/>
  <c r="E1372" i="8"/>
  <c r="F1372" i="8"/>
  <c r="J1372" i="8" s="1"/>
  <c r="G1372" i="8"/>
  <c r="H1372" i="8"/>
  <c r="I1372" i="8"/>
  <c r="D1373" i="8"/>
  <c r="E1373" i="8"/>
  <c r="F1373" i="8"/>
  <c r="J1373" i="8" s="1"/>
  <c r="G1373" i="8"/>
  <c r="H1373" i="8"/>
  <c r="I1373" i="8"/>
  <c r="D1374" i="8"/>
  <c r="E1374" i="8"/>
  <c r="F1374" i="8"/>
  <c r="J1374" i="8" s="1"/>
  <c r="G1374" i="8"/>
  <c r="H1374" i="8"/>
  <c r="I1374" i="8"/>
  <c r="D1375" i="8"/>
  <c r="E1375" i="8"/>
  <c r="F1375" i="8"/>
  <c r="J1375" i="8" s="1"/>
  <c r="G1375" i="8"/>
  <c r="H1375" i="8"/>
  <c r="I1375" i="8"/>
  <c r="D1376" i="8"/>
  <c r="E1376" i="8"/>
  <c r="F1376" i="8"/>
  <c r="J1376" i="8" s="1"/>
  <c r="G1376" i="8"/>
  <c r="H1376" i="8"/>
  <c r="I1376" i="8"/>
  <c r="D1377" i="8"/>
  <c r="E1377" i="8"/>
  <c r="F1377" i="8"/>
  <c r="J1377" i="8" s="1"/>
  <c r="G1377" i="8"/>
  <c r="H1377" i="8"/>
  <c r="I1377" i="8"/>
  <c r="D1378" i="8"/>
  <c r="E1378" i="8"/>
  <c r="F1378" i="8"/>
  <c r="J1378" i="8" s="1"/>
  <c r="G1378" i="8"/>
  <c r="H1378" i="8"/>
  <c r="I1378" i="8"/>
  <c r="D1379" i="8"/>
  <c r="E1379" i="8"/>
  <c r="F1379" i="8"/>
  <c r="J1379" i="8" s="1"/>
  <c r="G1379" i="8"/>
  <c r="H1379" i="8"/>
  <c r="I1379" i="8"/>
  <c r="D1380" i="8"/>
  <c r="E1380" i="8"/>
  <c r="F1380" i="8"/>
  <c r="J1380" i="8" s="1"/>
  <c r="G1380" i="8"/>
  <c r="H1380" i="8"/>
  <c r="I1380" i="8"/>
  <c r="D1381" i="8"/>
  <c r="E1381" i="8"/>
  <c r="F1381" i="8"/>
  <c r="J1381" i="8" s="1"/>
  <c r="G1381" i="8"/>
  <c r="H1381" i="8"/>
  <c r="I1381" i="8"/>
  <c r="D1382" i="8"/>
  <c r="E1382" i="8"/>
  <c r="F1382" i="8"/>
  <c r="J1382" i="8" s="1"/>
  <c r="G1382" i="8"/>
  <c r="H1382" i="8"/>
  <c r="I1382" i="8"/>
  <c r="D1383" i="8"/>
  <c r="E1383" i="8"/>
  <c r="F1383" i="8"/>
  <c r="J1383" i="8" s="1"/>
  <c r="G1383" i="8"/>
  <c r="H1383" i="8"/>
  <c r="I1383" i="8"/>
  <c r="D1384" i="8"/>
  <c r="E1384" i="8"/>
  <c r="F1384" i="8"/>
  <c r="J1384" i="8" s="1"/>
  <c r="G1384" i="8"/>
  <c r="H1384" i="8"/>
  <c r="I1384" i="8"/>
  <c r="D1385" i="8"/>
  <c r="E1385" i="8"/>
  <c r="F1385" i="8"/>
  <c r="J1385" i="8" s="1"/>
  <c r="G1385" i="8"/>
  <c r="H1385" i="8"/>
  <c r="I1385" i="8"/>
  <c r="D1386" i="8"/>
  <c r="E1386" i="8"/>
  <c r="F1386" i="8"/>
  <c r="J1386" i="8" s="1"/>
  <c r="G1386" i="8"/>
  <c r="H1386" i="8"/>
  <c r="I1386" i="8"/>
  <c r="D1387" i="8"/>
  <c r="E1387" i="8"/>
  <c r="F1387" i="8"/>
  <c r="J1387" i="8" s="1"/>
  <c r="G1387" i="8"/>
  <c r="H1387" i="8"/>
  <c r="I1387" i="8"/>
  <c r="D1388" i="8"/>
  <c r="E1388" i="8"/>
  <c r="F1388" i="8"/>
  <c r="J1388" i="8" s="1"/>
  <c r="G1388" i="8"/>
  <c r="H1388" i="8"/>
  <c r="I1388" i="8"/>
  <c r="D1389" i="8"/>
  <c r="E1389" i="8"/>
  <c r="F1389" i="8"/>
  <c r="J1389" i="8" s="1"/>
  <c r="G1389" i="8"/>
  <c r="H1389" i="8"/>
  <c r="I1389" i="8"/>
  <c r="D1390" i="8"/>
  <c r="E1390" i="8"/>
  <c r="F1390" i="8"/>
  <c r="J1390" i="8" s="1"/>
  <c r="G1390" i="8"/>
  <c r="H1390" i="8"/>
  <c r="I1390" i="8"/>
  <c r="D1391" i="8"/>
  <c r="E1391" i="8"/>
  <c r="F1391" i="8"/>
  <c r="J1391" i="8" s="1"/>
  <c r="G1391" i="8"/>
  <c r="H1391" i="8"/>
  <c r="I1391" i="8"/>
  <c r="D1392" i="8"/>
  <c r="E1392" i="8"/>
  <c r="F1392" i="8"/>
  <c r="J1392" i="8" s="1"/>
  <c r="G1392" i="8"/>
  <c r="H1392" i="8"/>
  <c r="I1392" i="8"/>
  <c r="D1393" i="8"/>
  <c r="E1393" i="8"/>
  <c r="F1393" i="8"/>
  <c r="J1393" i="8" s="1"/>
  <c r="G1393" i="8"/>
  <c r="H1393" i="8"/>
  <c r="I1393" i="8"/>
  <c r="D1394" i="8"/>
  <c r="E1394" i="8"/>
  <c r="F1394" i="8"/>
  <c r="J1394" i="8" s="1"/>
  <c r="G1394" i="8"/>
  <c r="H1394" i="8"/>
  <c r="I1394" i="8"/>
  <c r="D1395" i="8"/>
  <c r="E1395" i="8"/>
  <c r="F1395" i="8"/>
  <c r="J1395" i="8" s="1"/>
  <c r="G1395" i="8"/>
  <c r="H1395" i="8"/>
  <c r="I1395" i="8"/>
  <c r="D1396" i="8"/>
  <c r="E1396" i="8"/>
  <c r="F1396" i="8"/>
  <c r="J1396" i="8" s="1"/>
  <c r="G1396" i="8"/>
  <c r="H1396" i="8"/>
  <c r="I1396" i="8"/>
  <c r="D1397" i="8"/>
  <c r="E1397" i="8"/>
  <c r="F1397" i="8"/>
  <c r="J1397" i="8" s="1"/>
  <c r="G1397" i="8"/>
  <c r="H1397" i="8"/>
  <c r="I1397" i="8"/>
  <c r="D1398" i="8"/>
  <c r="E1398" i="8"/>
  <c r="F1398" i="8"/>
  <c r="J1398" i="8" s="1"/>
  <c r="G1398" i="8"/>
  <c r="H1398" i="8"/>
  <c r="I1398" i="8"/>
  <c r="D1399" i="8"/>
  <c r="E1399" i="8"/>
  <c r="F1399" i="8"/>
  <c r="J1399" i="8" s="1"/>
  <c r="G1399" i="8"/>
  <c r="H1399" i="8"/>
  <c r="I1399" i="8"/>
  <c r="D1400" i="8"/>
  <c r="E1400" i="8"/>
  <c r="F1400" i="8"/>
  <c r="J1400" i="8" s="1"/>
  <c r="G1400" i="8"/>
  <c r="H1400" i="8"/>
  <c r="I1400" i="8"/>
  <c r="D1401" i="8"/>
  <c r="E1401" i="8"/>
  <c r="F1401" i="8"/>
  <c r="J1401" i="8" s="1"/>
  <c r="G1401" i="8"/>
  <c r="H1401" i="8"/>
  <c r="I1401" i="8"/>
  <c r="D1402" i="8"/>
  <c r="E1402" i="8"/>
  <c r="F1402" i="8"/>
  <c r="J1402" i="8" s="1"/>
  <c r="G1402" i="8"/>
  <c r="H1402" i="8"/>
  <c r="I1402" i="8"/>
  <c r="D1403" i="8"/>
  <c r="E1403" i="8"/>
  <c r="F1403" i="8"/>
  <c r="J1403" i="8" s="1"/>
  <c r="G1403" i="8"/>
  <c r="H1403" i="8"/>
  <c r="I1403" i="8"/>
  <c r="D1404" i="8"/>
  <c r="E1404" i="8"/>
  <c r="F1404" i="8"/>
  <c r="J1404" i="8" s="1"/>
  <c r="G1404" i="8"/>
  <c r="H1404" i="8"/>
  <c r="I1404" i="8"/>
  <c r="D1405" i="8"/>
  <c r="E1405" i="8"/>
  <c r="F1405" i="8"/>
  <c r="J1405" i="8" s="1"/>
  <c r="G1405" i="8"/>
  <c r="H1405" i="8"/>
  <c r="I1405" i="8"/>
  <c r="D1406" i="8"/>
  <c r="E1406" i="8"/>
  <c r="F1406" i="8"/>
  <c r="J1406" i="8" s="1"/>
  <c r="G1406" i="8"/>
  <c r="H1406" i="8"/>
  <c r="I1406" i="8"/>
  <c r="D1407" i="8"/>
  <c r="E1407" i="8"/>
  <c r="F1407" i="8"/>
  <c r="J1407" i="8" s="1"/>
  <c r="G1407" i="8"/>
  <c r="H1407" i="8"/>
  <c r="I1407" i="8"/>
  <c r="D1408" i="8"/>
  <c r="E1408" i="8"/>
  <c r="F1408" i="8"/>
  <c r="J1408" i="8" s="1"/>
  <c r="G1408" i="8"/>
  <c r="H1408" i="8"/>
  <c r="I1408" i="8"/>
  <c r="D1409" i="8"/>
  <c r="E1409" i="8"/>
  <c r="F1409" i="8"/>
  <c r="J1409" i="8" s="1"/>
  <c r="G1409" i="8"/>
  <c r="H1409" i="8"/>
  <c r="I1409" i="8"/>
  <c r="D1410" i="8"/>
  <c r="E1410" i="8"/>
  <c r="F1410" i="8"/>
  <c r="J1410" i="8" s="1"/>
  <c r="G1410" i="8"/>
  <c r="H1410" i="8"/>
  <c r="I1410" i="8"/>
  <c r="D1411" i="8"/>
  <c r="E1411" i="8"/>
  <c r="F1411" i="8"/>
  <c r="J1411" i="8" s="1"/>
  <c r="G1411" i="8"/>
  <c r="H1411" i="8"/>
  <c r="I1411" i="8"/>
  <c r="D1412" i="8"/>
  <c r="E1412" i="8"/>
  <c r="F1412" i="8"/>
  <c r="J1412" i="8" s="1"/>
  <c r="G1412" i="8"/>
  <c r="H1412" i="8"/>
  <c r="I1412" i="8"/>
  <c r="D1413" i="8"/>
  <c r="E1413" i="8"/>
  <c r="F1413" i="8"/>
  <c r="J1413" i="8" s="1"/>
  <c r="G1413" i="8"/>
  <c r="H1413" i="8"/>
  <c r="I1413" i="8"/>
  <c r="D1414" i="8"/>
  <c r="E1414" i="8"/>
  <c r="F1414" i="8"/>
  <c r="J1414" i="8" s="1"/>
  <c r="G1414" i="8"/>
  <c r="H1414" i="8"/>
  <c r="I1414" i="8"/>
  <c r="D1415" i="8"/>
  <c r="E1415" i="8"/>
  <c r="F1415" i="8"/>
  <c r="J1415" i="8" s="1"/>
  <c r="G1415" i="8"/>
  <c r="H1415" i="8"/>
  <c r="I1415" i="8"/>
  <c r="D1416" i="8"/>
  <c r="E1416" i="8"/>
  <c r="F1416" i="8"/>
  <c r="J1416" i="8" s="1"/>
  <c r="G1416" i="8"/>
  <c r="H1416" i="8"/>
  <c r="I1416" i="8"/>
  <c r="D1417" i="8"/>
  <c r="E1417" i="8"/>
  <c r="F1417" i="8"/>
  <c r="J1417" i="8" s="1"/>
  <c r="G1417" i="8"/>
  <c r="H1417" i="8"/>
  <c r="I1417" i="8"/>
  <c r="D1418" i="8"/>
  <c r="E1418" i="8"/>
  <c r="F1418" i="8"/>
  <c r="J1418" i="8" s="1"/>
  <c r="G1418" i="8"/>
  <c r="H1418" i="8"/>
  <c r="I1418" i="8"/>
  <c r="D1419" i="8"/>
  <c r="E1419" i="8"/>
  <c r="F1419" i="8"/>
  <c r="J1419" i="8" s="1"/>
  <c r="G1419" i="8"/>
  <c r="H1419" i="8"/>
  <c r="I1419" i="8"/>
  <c r="D1420" i="8"/>
  <c r="E1420" i="8"/>
  <c r="F1420" i="8"/>
  <c r="J1420" i="8" s="1"/>
  <c r="G1420" i="8"/>
  <c r="H1420" i="8"/>
  <c r="I1420" i="8"/>
  <c r="D1421" i="8"/>
  <c r="E1421" i="8"/>
  <c r="F1421" i="8"/>
  <c r="J1421" i="8" s="1"/>
  <c r="G1421" i="8"/>
  <c r="H1421" i="8"/>
  <c r="I1421" i="8"/>
  <c r="D1422" i="8"/>
  <c r="E1422" i="8"/>
  <c r="F1422" i="8"/>
  <c r="J1422" i="8" s="1"/>
  <c r="G1422" i="8"/>
  <c r="H1422" i="8"/>
  <c r="I1422" i="8"/>
  <c r="D1423" i="8"/>
  <c r="E1423" i="8"/>
  <c r="F1423" i="8"/>
  <c r="J1423" i="8" s="1"/>
  <c r="G1423" i="8"/>
  <c r="H1423" i="8"/>
  <c r="I1423" i="8"/>
  <c r="D1424" i="8"/>
  <c r="E1424" i="8"/>
  <c r="F1424" i="8"/>
  <c r="J1424" i="8" s="1"/>
  <c r="G1424" i="8"/>
  <c r="H1424" i="8"/>
  <c r="I1424" i="8"/>
  <c r="D1425" i="8"/>
  <c r="E1425" i="8"/>
  <c r="F1425" i="8"/>
  <c r="J1425" i="8" s="1"/>
  <c r="G1425" i="8"/>
  <c r="H1425" i="8"/>
  <c r="I1425" i="8"/>
  <c r="D1426" i="8"/>
  <c r="E1426" i="8"/>
  <c r="F1426" i="8"/>
  <c r="J1426" i="8" s="1"/>
  <c r="G1426" i="8"/>
  <c r="H1426" i="8"/>
  <c r="I1426" i="8"/>
  <c r="D1427" i="8"/>
  <c r="E1427" i="8"/>
  <c r="F1427" i="8"/>
  <c r="J1427" i="8" s="1"/>
  <c r="G1427" i="8"/>
  <c r="H1427" i="8"/>
  <c r="I1427" i="8"/>
  <c r="D1428" i="8"/>
  <c r="E1428" i="8"/>
  <c r="F1428" i="8"/>
  <c r="J1428" i="8" s="1"/>
  <c r="G1428" i="8"/>
  <c r="H1428" i="8"/>
  <c r="I1428" i="8"/>
  <c r="D1429" i="8"/>
  <c r="E1429" i="8"/>
  <c r="F1429" i="8"/>
  <c r="J1429" i="8" s="1"/>
  <c r="G1429" i="8"/>
  <c r="H1429" i="8"/>
  <c r="I1429" i="8"/>
  <c r="D1430" i="8"/>
  <c r="E1430" i="8"/>
  <c r="F1430" i="8"/>
  <c r="J1430" i="8" s="1"/>
  <c r="G1430" i="8"/>
  <c r="H1430" i="8"/>
  <c r="I1430" i="8"/>
  <c r="D1431" i="8"/>
  <c r="E1431" i="8"/>
  <c r="F1431" i="8"/>
  <c r="J1431" i="8" s="1"/>
  <c r="G1431" i="8"/>
  <c r="H1431" i="8"/>
  <c r="I1431" i="8"/>
  <c r="D1432" i="8"/>
  <c r="E1432" i="8"/>
  <c r="F1432" i="8"/>
  <c r="J1432" i="8" s="1"/>
  <c r="G1432" i="8"/>
  <c r="H1432" i="8"/>
  <c r="I1432" i="8"/>
  <c r="D1433" i="8"/>
  <c r="E1433" i="8"/>
  <c r="F1433" i="8"/>
  <c r="J1433" i="8" s="1"/>
  <c r="G1433" i="8"/>
  <c r="H1433" i="8"/>
  <c r="I1433" i="8"/>
  <c r="D1434" i="8"/>
  <c r="E1434" i="8"/>
  <c r="F1434" i="8"/>
  <c r="J1434" i="8" s="1"/>
  <c r="G1434" i="8"/>
  <c r="H1434" i="8"/>
  <c r="I1434" i="8"/>
  <c r="D1435" i="8"/>
  <c r="E1435" i="8"/>
  <c r="F1435" i="8"/>
  <c r="J1435" i="8" s="1"/>
  <c r="G1435" i="8"/>
  <c r="H1435" i="8"/>
  <c r="I1435" i="8"/>
  <c r="D1436" i="8"/>
  <c r="E1436" i="8"/>
  <c r="F1436" i="8"/>
  <c r="J1436" i="8" s="1"/>
  <c r="G1436" i="8"/>
  <c r="H1436" i="8"/>
  <c r="I1436" i="8"/>
  <c r="D1437" i="8"/>
  <c r="E1437" i="8"/>
  <c r="F1437" i="8"/>
  <c r="J1437" i="8" s="1"/>
  <c r="G1437" i="8"/>
  <c r="H1437" i="8"/>
  <c r="I1437" i="8"/>
  <c r="D1438" i="8"/>
  <c r="E1438" i="8"/>
  <c r="F1438" i="8"/>
  <c r="J1438" i="8" s="1"/>
  <c r="G1438" i="8"/>
  <c r="H1438" i="8"/>
  <c r="I1438" i="8"/>
  <c r="D1439" i="8"/>
  <c r="E1439" i="8"/>
  <c r="F1439" i="8"/>
  <c r="J1439" i="8" s="1"/>
  <c r="G1439" i="8"/>
  <c r="H1439" i="8"/>
  <c r="I1439" i="8"/>
  <c r="D1440" i="8"/>
  <c r="E1440" i="8"/>
  <c r="F1440" i="8"/>
  <c r="J1440" i="8" s="1"/>
  <c r="G1440" i="8"/>
  <c r="H1440" i="8"/>
  <c r="I1440" i="8"/>
  <c r="D1441" i="8"/>
  <c r="E1441" i="8"/>
  <c r="F1441" i="8"/>
  <c r="J1441" i="8" s="1"/>
  <c r="G1441" i="8"/>
  <c r="H1441" i="8"/>
  <c r="I1441" i="8"/>
  <c r="D1442" i="8"/>
  <c r="E1442" i="8"/>
  <c r="F1442" i="8"/>
  <c r="J1442" i="8" s="1"/>
  <c r="G1442" i="8"/>
  <c r="H1442" i="8"/>
  <c r="I1442" i="8"/>
  <c r="D1443" i="8"/>
  <c r="E1443" i="8"/>
  <c r="F1443" i="8"/>
  <c r="J1443" i="8" s="1"/>
  <c r="G1443" i="8"/>
  <c r="H1443" i="8"/>
  <c r="I1443" i="8"/>
  <c r="D1444" i="8"/>
  <c r="E1444" i="8"/>
  <c r="F1444" i="8"/>
  <c r="J1444" i="8" s="1"/>
  <c r="G1444" i="8"/>
  <c r="H1444" i="8"/>
  <c r="I1444" i="8"/>
  <c r="D1445" i="8"/>
  <c r="E1445" i="8"/>
  <c r="F1445" i="8"/>
  <c r="J1445" i="8" s="1"/>
  <c r="G1445" i="8"/>
  <c r="H1445" i="8"/>
  <c r="I1445" i="8"/>
  <c r="D1446" i="8"/>
  <c r="E1446" i="8"/>
  <c r="F1446" i="8"/>
  <c r="J1446" i="8" s="1"/>
  <c r="G1446" i="8"/>
  <c r="H1446" i="8"/>
  <c r="I1446" i="8"/>
  <c r="D1447" i="8"/>
  <c r="E1447" i="8"/>
  <c r="F1447" i="8"/>
  <c r="J1447" i="8" s="1"/>
  <c r="G1447" i="8"/>
  <c r="H1447" i="8"/>
  <c r="I1447" i="8"/>
  <c r="D1448" i="8"/>
  <c r="E1448" i="8"/>
  <c r="F1448" i="8"/>
  <c r="J1448" i="8" s="1"/>
  <c r="G1448" i="8"/>
  <c r="H1448" i="8"/>
  <c r="I1448" i="8"/>
  <c r="D1449" i="8"/>
  <c r="E1449" i="8"/>
  <c r="F1449" i="8"/>
  <c r="J1449" i="8" s="1"/>
  <c r="G1449" i="8"/>
  <c r="H1449" i="8"/>
  <c r="I1449" i="8"/>
  <c r="D1450" i="8"/>
  <c r="E1450" i="8"/>
  <c r="F1450" i="8"/>
  <c r="J1450" i="8" s="1"/>
  <c r="G1450" i="8"/>
  <c r="H1450" i="8"/>
  <c r="I1450" i="8"/>
  <c r="D1451" i="8"/>
  <c r="E1451" i="8"/>
  <c r="F1451" i="8"/>
  <c r="J1451" i="8" s="1"/>
  <c r="G1451" i="8"/>
  <c r="H1451" i="8"/>
  <c r="I1451" i="8"/>
  <c r="D1452" i="8"/>
  <c r="E1452" i="8"/>
  <c r="F1452" i="8"/>
  <c r="J1452" i="8" s="1"/>
  <c r="G1452" i="8"/>
  <c r="H1452" i="8"/>
  <c r="I1452" i="8"/>
  <c r="D1453" i="8"/>
  <c r="E1453" i="8"/>
  <c r="F1453" i="8"/>
  <c r="J1453" i="8" s="1"/>
  <c r="G1453" i="8"/>
  <c r="H1453" i="8"/>
  <c r="I1453" i="8"/>
  <c r="D1454" i="8"/>
  <c r="E1454" i="8"/>
  <c r="F1454" i="8"/>
  <c r="J1454" i="8" s="1"/>
  <c r="G1454" i="8"/>
  <c r="H1454" i="8"/>
  <c r="I1454" i="8"/>
  <c r="D1455" i="8"/>
  <c r="E1455" i="8"/>
  <c r="F1455" i="8"/>
  <c r="J1455" i="8" s="1"/>
  <c r="G1455" i="8"/>
  <c r="H1455" i="8"/>
  <c r="I1455" i="8"/>
  <c r="D1456" i="8"/>
  <c r="E1456" i="8"/>
  <c r="F1456" i="8"/>
  <c r="J1456" i="8" s="1"/>
  <c r="G1456" i="8"/>
  <c r="H1456" i="8"/>
  <c r="I1456" i="8"/>
  <c r="D1457" i="8"/>
  <c r="E1457" i="8"/>
  <c r="F1457" i="8"/>
  <c r="J1457" i="8" s="1"/>
  <c r="G1457" i="8"/>
  <c r="H1457" i="8"/>
  <c r="I1457" i="8"/>
  <c r="D1458" i="8"/>
  <c r="E1458" i="8"/>
  <c r="F1458" i="8"/>
  <c r="J1458" i="8" s="1"/>
  <c r="G1458" i="8"/>
  <c r="H1458" i="8"/>
  <c r="I1458" i="8"/>
  <c r="D1459" i="8"/>
  <c r="E1459" i="8"/>
  <c r="F1459" i="8"/>
  <c r="J1459" i="8" s="1"/>
  <c r="G1459" i="8"/>
  <c r="H1459" i="8"/>
  <c r="I1459" i="8"/>
  <c r="D1460" i="8"/>
  <c r="E1460" i="8"/>
  <c r="F1460" i="8"/>
  <c r="J1460" i="8" s="1"/>
  <c r="G1460" i="8"/>
  <c r="H1460" i="8"/>
  <c r="I1460" i="8"/>
  <c r="D1461" i="8"/>
  <c r="E1461" i="8"/>
  <c r="F1461" i="8"/>
  <c r="J1461" i="8" s="1"/>
  <c r="G1461" i="8"/>
  <c r="H1461" i="8"/>
  <c r="I1461" i="8"/>
  <c r="D1462" i="8"/>
  <c r="E1462" i="8"/>
  <c r="F1462" i="8"/>
  <c r="J1462" i="8" s="1"/>
  <c r="G1462" i="8"/>
  <c r="H1462" i="8"/>
  <c r="I1462" i="8"/>
  <c r="D1463" i="8"/>
  <c r="E1463" i="8"/>
  <c r="F1463" i="8"/>
  <c r="J1463" i="8" s="1"/>
  <c r="G1463" i="8"/>
  <c r="H1463" i="8"/>
  <c r="I1463" i="8"/>
  <c r="D1464" i="8"/>
  <c r="E1464" i="8"/>
  <c r="F1464" i="8"/>
  <c r="J1464" i="8" s="1"/>
  <c r="G1464" i="8"/>
  <c r="H1464" i="8"/>
  <c r="I1464" i="8"/>
  <c r="D1465" i="8"/>
  <c r="E1465" i="8"/>
  <c r="F1465" i="8"/>
  <c r="J1465" i="8" s="1"/>
  <c r="G1465" i="8"/>
  <c r="H1465" i="8"/>
  <c r="I1465" i="8"/>
  <c r="D1466" i="8"/>
  <c r="E1466" i="8"/>
  <c r="F1466" i="8"/>
  <c r="J1466" i="8" s="1"/>
  <c r="G1466" i="8"/>
  <c r="H1466" i="8"/>
  <c r="I1466" i="8"/>
  <c r="D1467" i="8"/>
  <c r="E1467" i="8"/>
  <c r="F1467" i="8"/>
  <c r="J1467" i="8" s="1"/>
  <c r="G1467" i="8"/>
  <c r="H1467" i="8"/>
  <c r="I1467" i="8"/>
  <c r="D1468" i="8"/>
  <c r="E1468" i="8"/>
  <c r="F1468" i="8"/>
  <c r="J1468" i="8" s="1"/>
  <c r="G1468" i="8"/>
  <c r="H1468" i="8"/>
  <c r="I1468" i="8"/>
  <c r="D1469" i="8"/>
  <c r="E1469" i="8"/>
  <c r="F1469" i="8"/>
  <c r="J1469" i="8" s="1"/>
  <c r="G1469" i="8"/>
  <c r="H1469" i="8"/>
  <c r="I1469" i="8"/>
  <c r="D1470" i="8"/>
  <c r="E1470" i="8"/>
  <c r="F1470" i="8"/>
  <c r="J1470" i="8" s="1"/>
  <c r="G1470" i="8"/>
  <c r="H1470" i="8"/>
  <c r="I1470" i="8"/>
  <c r="D1471" i="8"/>
  <c r="E1471" i="8"/>
  <c r="F1471" i="8"/>
  <c r="J1471" i="8" s="1"/>
  <c r="G1471" i="8"/>
  <c r="H1471" i="8"/>
  <c r="I1471" i="8"/>
  <c r="D1472" i="8"/>
  <c r="E1472" i="8"/>
  <c r="F1472" i="8"/>
  <c r="J1472" i="8" s="1"/>
  <c r="G1472" i="8"/>
  <c r="H1472" i="8"/>
  <c r="I1472" i="8"/>
  <c r="D1473" i="8"/>
  <c r="E1473" i="8"/>
  <c r="F1473" i="8"/>
  <c r="J1473" i="8" s="1"/>
  <c r="G1473" i="8"/>
  <c r="H1473" i="8"/>
  <c r="I1473" i="8"/>
  <c r="D1474" i="8"/>
  <c r="E1474" i="8"/>
  <c r="F1474" i="8"/>
  <c r="J1474" i="8" s="1"/>
  <c r="G1474" i="8"/>
  <c r="H1474" i="8"/>
  <c r="I1474" i="8"/>
  <c r="D1475" i="8"/>
  <c r="E1475" i="8"/>
  <c r="F1475" i="8"/>
  <c r="J1475" i="8" s="1"/>
  <c r="G1475" i="8"/>
  <c r="H1475" i="8"/>
  <c r="I1475" i="8"/>
  <c r="D1476" i="8"/>
  <c r="E1476" i="8"/>
  <c r="F1476" i="8"/>
  <c r="J1476" i="8" s="1"/>
  <c r="G1476" i="8"/>
  <c r="H1476" i="8"/>
  <c r="I1476" i="8"/>
  <c r="D1477" i="8"/>
  <c r="E1477" i="8"/>
  <c r="F1477" i="8"/>
  <c r="J1477" i="8" s="1"/>
  <c r="G1477" i="8"/>
  <c r="H1477" i="8"/>
  <c r="I1477" i="8"/>
  <c r="D1478" i="8"/>
  <c r="E1478" i="8"/>
  <c r="F1478" i="8"/>
  <c r="J1478" i="8" s="1"/>
  <c r="G1478" i="8"/>
  <c r="H1478" i="8"/>
  <c r="I1478" i="8"/>
  <c r="D1479" i="8"/>
  <c r="E1479" i="8"/>
  <c r="F1479" i="8"/>
  <c r="J1479" i="8" s="1"/>
  <c r="G1479" i="8"/>
  <c r="H1479" i="8"/>
  <c r="I1479" i="8"/>
  <c r="D1480" i="8"/>
  <c r="E1480" i="8"/>
  <c r="F1480" i="8"/>
  <c r="J1480" i="8" s="1"/>
  <c r="G1480" i="8"/>
  <c r="H1480" i="8"/>
  <c r="I1480" i="8"/>
  <c r="D1481" i="8"/>
  <c r="E1481" i="8"/>
  <c r="F1481" i="8"/>
  <c r="J1481" i="8" s="1"/>
  <c r="G1481" i="8"/>
  <c r="H1481" i="8"/>
  <c r="I1481" i="8"/>
  <c r="D1482" i="8"/>
  <c r="E1482" i="8"/>
  <c r="F1482" i="8"/>
  <c r="J1482" i="8" s="1"/>
  <c r="G1482" i="8"/>
  <c r="H1482" i="8"/>
  <c r="I1482" i="8"/>
  <c r="D1483" i="8"/>
  <c r="E1483" i="8"/>
  <c r="F1483" i="8"/>
  <c r="J1483" i="8" s="1"/>
  <c r="G1483" i="8"/>
  <c r="H1483" i="8"/>
  <c r="I1483" i="8"/>
  <c r="D1484" i="8"/>
  <c r="E1484" i="8"/>
  <c r="F1484" i="8"/>
  <c r="J1484" i="8" s="1"/>
  <c r="G1484" i="8"/>
  <c r="H1484" i="8"/>
  <c r="I1484" i="8"/>
  <c r="D1485" i="8"/>
  <c r="E1485" i="8"/>
  <c r="F1485" i="8"/>
  <c r="J1485" i="8" s="1"/>
  <c r="G1485" i="8"/>
  <c r="H1485" i="8"/>
  <c r="I1485" i="8"/>
  <c r="D1486" i="8"/>
  <c r="E1486" i="8"/>
  <c r="F1486" i="8"/>
  <c r="J1486" i="8" s="1"/>
  <c r="G1486" i="8"/>
  <c r="H1486" i="8"/>
  <c r="I1486" i="8"/>
  <c r="D1487" i="8"/>
  <c r="E1487" i="8"/>
  <c r="F1487" i="8"/>
  <c r="J1487" i="8" s="1"/>
  <c r="G1487" i="8"/>
  <c r="H1487" i="8"/>
  <c r="I1487" i="8"/>
  <c r="D1488" i="8"/>
  <c r="E1488" i="8"/>
  <c r="F1488" i="8"/>
  <c r="J1488" i="8" s="1"/>
  <c r="G1488" i="8"/>
  <c r="H1488" i="8"/>
  <c r="I1488" i="8"/>
  <c r="D1489" i="8"/>
  <c r="E1489" i="8"/>
  <c r="F1489" i="8"/>
  <c r="J1489" i="8" s="1"/>
  <c r="G1489" i="8"/>
  <c r="H1489" i="8"/>
  <c r="I1489" i="8"/>
  <c r="D1490" i="8"/>
  <c r="E1490" i="8"/>
  <c r="F1490" i="8"/>
  <c r="J1490" i="8" s="1"/>
  <c r="G1490" i="8"/>
  <c r="H1490" i="8"/>
  <c r="I1490" i="8"/>
  <c r="D1491" i="8"/>
  <c r="E1491" i="8"/>
  <c r="F1491" i="8"/>
  <c r="J1491" i="8" s="1"/>
  <c r="G1491" i="8"/>
  <c r="H1491" i="8"/>
  <c r="I1491" i="8"/>
  <c r="D1492" i="8"/>
  <c r="E1492" i="8"/>
  <c r="F1492" i="8"/>
  <c r="J1492" i="8" s="1"/>
  <c r="G1492" i="8"/>
  <c r="H1492" i="8"/>
  <c r="I1492" i="8"/>
  <c r="D1493" i="8"/>
  <c r="E1493" i="8"/>
  <c r="F1493" i="8"/>
  <c r="J1493" i="8" s="1"/>
  <c r="G1493" i="8"/>
  <c r="H1493" i="8"/>
  <c r="I1493" i="8"/>
  <c r="D1494" i="8"/>
  <c r="E1494" i="8"/>
  <c r="F1494" i="8"/>
  <c r="J1494" i="8" s="1"/>
  <c r="G1494" i="8"/>
  <c r="H1494" i="8"/>
  <c r="I1494" i="8"/>
  <c r="D1495" i="8"/>
  <c r="E1495" i="8"/>
  <c r="F1495" i="8"/>
  <c r="J1495" i="8" s="1"/>
  <c r="G1495" i="8"/>
  <c r="H1495" i="8"/>
  <c r="I1495" i="8"/>
  <c r="D1496" i="8"/>
  <c r="E1496" i="8"/>
  <c r="F1496" i="8"/>
  <c r="J1496" i="8" s="1"/>
  <c r="G1496" i="8"/>
  <c r="H1496" i="8"/>
  <c r="I1496" i="8"/>
  <c r="D1497" i="8"/>
  <c r="E1497" i="8"/>
  <c r="F1497" i="8"/>
  <c r="J1497" i="8" s="1"/>
  <c r="G1497" i="8"/>
  <c r="H1497" i="8"/>
  <c r="I1497" i="8"/>
  <c r="D1498" i="8"/>
  <c r="E1498" i="8"/>
  <c r="F1498" i="8"/>
  <c r="J1498" i="8" s="1"/>
  <c r="G1498" i="8"/>
  <c r="H1498" i="8"/>
  <c r="I1498" i="8"/>
  <c r="D1499" i="8"/>
  <c r="E1499" i="8"/>
  <c r="F1499" i="8"/>
  <c r="J1499" i="8" s="1"/>
  <c r="G1499" i="8"/>
  <c r="H1499" i="8"/>
  <c r="I1499" i="8"/>
  <c r="D1500" i="8"/>
  <c r="E1500" i="8"/>
  <c r="F1500" i="8"/>
  <c r="J1500" i="8" s="1"/>
  <c r="G1500" i="8"/>
  <c r="H1500" i="8"/>
  <c r="I1500" i="8"/>
  <c r="D1501" i="8"/>
  <c r="E1501" i="8"/>
  <c r="F1501" i="8"/>
  <c r="J1501" i="8" s="1"/>
  <c r="G1501" i="8"/>
  <c r="H1501" i="8"/>
  <c r="I1501" i="8"/>
  <c r="D1502" i="8"/>
  <c r="E1502" i="8"/>
  <c r="F1502" i="8"/>
  <c r="J1502" i="8" s="1"/>
  <c r="G1502" i="8"/>
  <c r="H1502" i="8"/>
  <c r="I1502" i="8"/>
  <c r="D1503" i="8"/>
  <c r="E1503" i="8"/>
  <c r="F1503" i="8"/>
  <c r="J1503" i="8" s="1"/>
  <c r="G1503" i="8"/>
  <c r="H1503" i="8"/>
  <c r="I1503" i="8"/>
  <c r="D1504" i="8"/>
  <c r="E1504" i="8"/>
  <c r="F1504" i="8"/>
  <c r="J1504" i="8" s="1"/>
  <c r="G1504" i="8"/>
  <c r="H1504" i="8"/>
  <c r="I1504" i="8"/>
  <c r="D1505" i="8"/>
  <c r="E1505" i="8"/>
  <c r="F1505" i="8"/>
  <c r="J1505" i="8" s="1"/>
  <c r="G1505" i="8"/>
  <c r="H1505" i="8"/>
  <c r="I1505" i="8"/>
  <c r="D1506" i="8"/>
  <c r="E1506" i="8"/>
  <c r="F1506" i="8"/>
  <c r="J1506" i="8" s="1"/>
  <c r="G1506" i="8"/>
  <c r="H1506" i="8"/>
  <c r="I1506" i="8"/>
  <c r="D1507" i="8"/>
  <c r="E1507" i="8"/>
  <c r="F1507" i="8"/>
  <c r="J1507" i="8" s="1"/>
  <c r="G1507" i="8"/>
  <c r="H1507" i="8"/>
  <c r="I1507" i="8"/>
  <c r="D1508" i="8"/>
  <c r="E1508" i="8"/>
  <c r="F1508" i="8"/>
  <c r="J1508" i="8" s="1"/>
  <c r="G1508" i="8"/>
  <c r="H1508" i="8"/>
  <c r="I1508" i="8"/>
  <c r="D1509" i="8"/>
  <c r="E1509" i="8"/>
  <c r="F1509" i="8"/>
  <c r="J1509" i="8" s="1"/>
  <c r="G1509" i="8"/>
  <c r="H1509" i="8"/>
  <c r="I1509" i="8"/>
  <c r="D1510" i="8"/>
  <c r="E1510" i="8"/>
  <c r="F1510" i="8"/>
  <c r="J1510" i="8" s="1"/>
  <c r="G1510" i="8"/>
  <c r="H1510" i="8"/>
  <c r="I1510" i="8"/>
  <c r="D1511" i="8"/>
  <c r="E1511" i="8"/>
  <c r="F1511" i="8"/>
  <c r="J1511" i="8" s="1"/>
  <c r="G1511" i="8"/>
  <c r="H1511" i="8"/>
  <c r="I1511" i="8"/>
  <c r="D1512" i="8"/>
  <c r="E1512" i="8"/>
  <c r="F1512" i="8"/>
  <c r="J1512" i="8" s="1"/>
  <c r="G1512" i="8"/>
  <c r="H1512" i="8"/>
  <c r="I1512" i="8"/>
  <c r="D1513" i="8"/>
  <c r="E1513" i="8"/>
  <c r="F1513" i="8"/>
  <c r="J1513" i="8" s="1"/>
  <c r="G1513" i="8"/>
  <c r="H1513" i="8"/>
  <c r="I1513" i="8"/>
  <c r="D1514" i="8"/>
  <c r="E1514" i="8"/>
  <c r="F1514" i="8"/>
  <c r="J1514" i="8" s="1"/>
  <c r="G1514" i="8"/>
  <c r="H1514" i="8"/>
  <c r="I1514" i="8"/>
  <c r="D1515" i="8"/>
  <c r="E1515" i="8"/>
  <c r="F1515" i="8"/>
  <c r="J1515" i="8" s="1"/>
  <c r="G1515" i="8"/>
  <c r="H1515" i="8"/>
  <c r="I1515" i="8"/>
  <c r="D1516" i="8"/>
  <c r="E1516" i="8"/>
  <c r="F1516" i="8"/>
  <c r="J1516" i="8" s="1"/>
  <c r="G1516" i="8"/>
  <c r="H1516" i="8"/>
  <c r="I1516" i="8"/>
  <c r="D1517" i="8"/>
  <c r="E1517" i="8"/>
  <c r="F1517" i="8"/>
  <c r="J1517" i="8" s="1"/>
  <c r="G1517" i="8"/>
  <c r="H1517" i="8"/>
  <c r="I1517" i="8"/>
  <c r="D1518" i="8"/>
  <c r="E1518" i="8"/>
  <c r="F1518" i="8"/>
  <c r="J1518" i="8" s="1"/>
  <c r="G1518" i="8"/>
  <c r="H1518" i="8"/>
  <c r="I1518" i="8"/>
  <c r="D1519" i="8"/>
  <c r="E1519" i="8"/>
  <c r="F1519" i="8"/>
  <c r="J1519" i="8" s="1"/>
  <c r="G1519" i="8"/>
  <c r="H1519" i="8"/>
  <c r="I1519" i="8"/>
  <c r="D1520" i="8"/>
  <c r="E1520" i="8"/>
  <c r="F1520" i="8"/>
  <c r="J1520" i="8" s="1"/>
  <c r="G1520" i="8"/>
  <c r="H1520" i="8"/>
  <c r="I1520" i="8"/>
  <c r="D1521" i="8"/>
  <c r="E1521" i="8"/>
  <c r="F1521" i="8"/>
  <c r="J1521" i="8" s="1"/>
  <c r="G1521" i="8"/>
  <c r="H1521" i="8"/>
  <c r="I1521" i="8"/>
  <c r="D1522" i="8"/>
  <c r="E1522" i="8"/>
  <c r="F1522" i="8"/>
  <c r="J1522" i="8" s="1"/>
  <c r="G1522" i="8"/>
  <c r="H1522" i="8"/>
  <c r="I1522" i="8"/>
  <c r="D1523" i="8"/>
  <c r="E1523" i="8"/>
  <c r="F1523" i="8"/>
  <c r="J1523" i="8" s="1"/>
  <c r="G1523" i="8"/>
  <c r="H1523" i="8"/>
  <c r="I1523" i="8"/>
  <c r="D1524" i="8"/>
  <c r="E1524" i="8"/>
  <c r="F1524" i="8"/>
  <c r="J1524" i="8" s="1"/>
  <c r="G1524" i="8"/>
  <c r="H1524" i="8"/>
  <c r="I1524" i="8"/>
  <c r="D1525" i="8"/>
  <c r="E1525" i="8"/>
  <c r="F1525" i="8"/>
  <c r="J1525" i="8" s="1"/>
  <c r="G1525" i="8"/>
  <c r="H1525" i="8"/>
  <c r="I1525" i="8"/>
  <c r="D1526" i="8"/>
  <c r="E1526" i="8"/>
  <c r="F1526" i="8"/>
  <c r="J1526" i="8" s="1"/>
  <c r="G1526" i="8"/>
  <c r="H1526" i="8"/>
  <c r="I1526" i="8"/>
  <c r="D1527" i="8"/>
  <c r="E1527" i="8"/>
  <c r="F1527" i="8"/>
  <c r="J1527" i="8" s="1"/>
  <c r="G1527" i="8"/>
  <c r="H1527" i="8"/>
  <c r="I1527" i="8"/>
  <c r="D1528" i="8"/>
  <c r="E1528" i="8"/>
  <c r="F1528" i="8"/>
  <c r="J1528" i="8" s="1"/>
  <c r="G1528" i="8"/>
  <c r="H1528" i="8"/>
  <c r="I1528" i="8"/>
  <c r="D1529" i="8"/>
  <c r="E1529" i="8"/>
  <c r="F1529" i="8"/>
  <c r="J1529" i="8" s="1"/>
  <c r="G1529" i="8"/>
  <c r="H1529" i="8"/>
  <c r="I1529" i="8"/>
  <c r="D1530" i="8"/>
  <c r="E1530" i="8"/>
  <c r="F1530" i="8"/>
  <c r="J1530" i="8" s="1"/>
  <c r="G1530" i="8"/>
  <c r="H1530" i="8"/>
  <c r="I1530" i="8"/>
  <c r="D1531" i="8"/>
  <c r="E1531" i="8"/>
  <c r="F1531" i="8"/>
  <c r="J1531" i="8" s="1"/>
  <c r="G1531" i="8"/>
  <c r="H1531" i="8"/>
  <c r="I1531" i="8"/>
  <c r="D1532" i="8"/>
  <c r="E1532" i="8"/>
  <c r="F1532" i="8"/>
  <c r="J1532" i="8" s="1"/>
  <c r="G1532" i="8"/>
  <c r="H1532" i="8"/>
  <c r="I1532" i="8"/>
  <c r="D1533" i="8"/>
  <c r="E1533" i="8"/>
  <c r="F1533" i="8"/>
  <c r="J1533" i="8" s="1"/>
  <c r="G1533" i="8"/>
  <c r="H1533" i="8"/>
  <c r="I1533" i="8"/>
  <c r="D1534" i="8"/>
  <c r="E1534" i="8"/>
  <c r="F1534" i="8"/>
  <c r="J1534" i="8" s="1"/>
  <c r="G1534" i="8"/>
  <c r="H1534" i="8"/>
  <c r="I1534" i="8"/>
  <c r="D1535" i="8"/>
  <c r="E1535" i="8"/>
  <c r="F1535" i="8"/>
  <c r="J1535" i="8" s="1"/>
  <c r="G1535" i="8"/>
  <c r="H1535" i="8"/>
  <c r="I1535" i="8"/>
  <c r="D1536" i="8"/>
  <c r="E1536" i="8"/>
  <c r="F1536" i="8"/>
  <c r="J1536" i="8" s="1"/>
  <c r="G1536" i="8"/>
  <c r="H1536" i="8"/>
  <c r="I1536" i="8"/>
  <c r="D1537" i="8"/>
  <c r="E1537" i="8"/>
  <c r="F1537" i="8"/>
  <c r="J1537" i="8" s="1"/>
  <c r="G1537" i="8"/>
  <c r="H1537" i="8"/>
  <c r="I1537" i="8"/>
  <c r="D1538" i="8"/>
  <c r="E1538" i="8"/>
  <c r="F1538" i="8"/>
  <c r="J1538" i="8" s="1"/>
  <c r="G1538" i="8"/>
  <c r="H1538" i="8"/>
  <c r="I1538" i="8"/>
  <c r="D1539" i="8"/>
  <c r="E1539" i="8"/>
  <c r="F1539" i="8"/>
  <c r="J1539" i="8" s="1"/>
  <c r="G1539" i="8"/>
  <c r="H1539" i="8"/>
  <c r="I1539" i="8"/>
  <c r="D1540" i="8"/>
  <c r="E1540" i="8"/>
  <c r="F1540" i="8"/>
  <c r="J1540" i="8" s="1"/>
  <c r="G1540" i="8"/>
  <c r="H1540" i="8"/>
  <c r="I1540" i="8"/>
  <c r="D1541" i="8"/>
  <c r="E1541" i="8"/>
  <c r="F1541" i="8"/>
  <c r="J1541" i="8" s="1"/>
  <c r="G1541" i="8"/>
  <c r="H1541" i="8"/>
  <c r="I1541" i="8"/>
  <c r="D1542" i="8"/>
  <c r="E1542" i="8"/>
  <c r="F1542" i="8"/>
  <c r="J1542" i="8" s="1"/>
  <c r="G1542" i="8"/>
  <c r="H1542" i="8"/>
  <c r="I1542" i="8"/>
  <c r="D1543" i="8"/>
  <c r="E1543" i="8"/>
  <c r="F1543" i="8"/>
  <c r="J1543" i="8" s="1"/>
  <c r="G1543" i="8"/>
  <c r="H1543" i="8"/>
  <c r="I1543" i="8"/>
  <c r="D1544" i="8"/>
  <c r="E1544" i="8"/>
  <c r="F1544" i="8"/>
  <c r="J1544" i="8" s="1"/>
  <c r="G1544" i="8"/>
  <c r="H1544" i="8"/>
  <c r="I1544" i="8"/>
  <c r="D1545" i="8"/>
  <c r="E1545" i="8"/>
  <c r="F1545" i="8"/>
  <c r="J1545" i="8" s="1"/>
  <c r="G1545" i="8"/>
  <c r="H1545" i="8"/>
  <c r="I1545" i="8"/>
  <c r="D1546" i="8"/>
  <c r="E1546" i="8"/>
  <c r="F1546" i="8"/>
  <c r="J1546" i="8" s="1"/>
  <c r="G1546" i="8"/>
  <c r="H1546" i="8"/>
  <c r="I1546" i="8"/>
  <c r="D1547" i="8"/>
  <c r="E1547" i="8"/>
  <c r="F1547" i="8"/>
  <c r="J1547" i="8" s="1"/>
  <c r="G1547" i="8"/>
  <c r="H1547" i="8"/>
  <c r="I1547" i="8"/>
  <c r="D1548" i="8"/>
  <c r="E1548" i="8"/>
  <c r="F1548" i="8"/>
  <c r="J1548" i="8" s="1"/>
  <c r="G1548" i="8"/>
  <c r="H1548" i="8"/>
  <c r="I1548" i="8"/>
  <c r="D1549" i="8"/>
  <c r="E1549" i="8"/>
  <c r="F1549" i="8"/>
  <c r="J1549" i="8" s="1"/>
  <c r="G1549" i="8"/>
  <c r="H1549" i="8"/>
  <c r="I1549" i="8"/>
  <c r="D1550" i="8"/>
  <c r="E1550" i="8"/>
  <c r="F1550" i="8"/>
  <c r="J1550" i="8" s="1"/>
  <c r="G1550" i="8"/>
  <c r="H1550" i="8"/>
  <c r="I1550" i="8"/>
  <c r="D1551" i="8"/>
  <c r="E1551" i="8"/>
  <c r="F1551" i="8"/>
  <c r="J1551" i="8" s="1"/>
  <c r="G1551" i="8"/>
  <c r="H1551" i="8"/>
  <c r="I1551" i="8"/>
  <c r="D1552" i="8"/>
  <c r="E1552" i="8"/>
  <c r="F1552" i="8"/>
  <c r="J1552" i="8" s="1"/>
  <c r="G1552" i="8"/>
  <c r="H1552" i="8"/>
  <c r="I1552" i="8"/>
  <c r="D1553" i="8"/>
  <c r="E1553" i="8"/>
  <c r="F1553" i="8"/>
  <c r="J1553" i="8" s="1"/>
  <c r="G1553" i="8"/>
  <c r="H1553" i="8"/>
  <c r="I1553" i="8"/>
  <c r="D1554" i="8"/>
  <c r="E1554" i="8"/>
  <c r="F1554" i="8"/>
  <c r="J1554" i="8" s="1"/>
  <c r="G1554" i="8"/>
  <c r="H1554" i="8"/>
  <c r="I1554" i="8"/>
  <c r="D1555" i="8"/>
  <c r="E1555" i="8"/>
  <c r="F1555" i="8"/>
  <c r="J1555" i="8" s="1"/>
  <c r="G1555" i="8"/>
  <c r="H1555" i="8"/>
  <c r="I1555" i="8"/>
  <c r="D1556" i="8"/>
  <c r="E1556" i="8"/>
  <c r="F1556" i="8"/>
  <c r="J1556" i="8" s="1"/>
  <c r="G1556" i="8"/>
  <c r="H1556" i="8"/>
  <c r="I1556" i="8"/>
  <c r="D1557" i="8"/>
  <c r="E1557" i="8"/>
  <c r="F1557" i="8"/>
  <c r="J1557" i="8" s="1"/>
  <c r="G1557" i="8"/>
  <c r="H1557" i="8"/>
  <c r="I1557" i="8"/>
  <c r="D1558" i="8"/>
  <c r="E1558" i="8"/>
  <c r="F1558" i="8"/>
  <c r="J1558" i="8" s="1"/>
  <c r="G1558" i="8"/>
  <c r="H1558" i="8"/>
  <c r="I1558" i="8"/>
  <c r="D1559" i="8"/>
  <c r="E1559" i="8"/>
  <c r="F1559" i="8"/>
  <c r="J1559" i="8" s="1"/>
  <c r="G1559" i="8"/>
  <c r="H1559" i="8"/>
  <c r="I1559" i="8"/>
  <c r="D1560" i="8"/>
  <c r="E1560" i="8"/>
  <c r="F1560" i="8"/>
  <c r="J1560" i="8" s="1"/>
  <c r="G1560" i="8"/>
  <c r="H1560" i="8"/>
  <c r="I1560" i="8"/>
  <c r="D1561" i="8"/>
  <c r="E1561" i="8"/>
  <c r="F1561" i="8"/>
  <c r="J1561" i="8" s="1"/>
  <c r="G1561" i="8"/>
  <c r="H1561" i="8"/>
  <c r="I1561" i="8"/>
  <c r="D1562" i="8"/>
  <c r="E1562" i="8"/>
  <c r="F1562" i="8"/>
  <c r="J1562" i="8" s="1"/>
  <c r="G1562" i="8"/>
  <c r="H1562" i="8"/>
  <c r="I1562" i="8"/>
  <c r="D1563" i="8"/>
  <c r="E1563" i="8"/>
  <c r="F1563" i="8"/>
  <c r="J1563" i="8" s="1"/>
  <c r="G1563" i="8"/>
  <c r="H1563" i="8"/>
  <c r="I1563" i="8"/>
  <c r="D1564" i="8"/>
  <c r="E1564" i="8"/>
  <c r="F1564" i="8"/>
  <c r="J1564" i="8" s="1"/>
  <c r="G1564" i="8"/>
  <c r="H1564" i="8"/>
  <c r="I1564" i="8"/>
  <c r="D1565" i="8"/>
  <c r="E1565" i="8"/>
  <c r="F1565" i="8"/>
  <c r="J1565" i="8" s="1"/>
  <c r="G1565" i="8"/>
  <c r="H1565" i="8"/>
  <c r="I1565" i="8"/>
  <c r="D1566" i="8"/>
  <c r="E1566" i="8"/>
  <c r="F1566" i="8"/>
  <c r="J1566" i="8" s="1"/>
  <c r="G1566" i="8"/>
  <c r="H1566" i="8"/>
  <c r="I1566" i="8"/>
  <c r="D1567" i="8"/>
  <c r="E1567" i="8"/>
  <c r="F1567" i="8"/>
  <c r="J1567" i="8" s="1"/>
  <c r="G1567" i="8"/>
  <c r="H1567" i="8"/>
  <c r="I1567" i="8"/>
  <c r="D1568" i="8"/>
  <c r="E1568" i="8"/>
  <c r="F1568" i="8"/>
  <c r="J1568" i="8" s="1"/>
  <c r="G1568" i="8"/>
  <c r="H1568" i="8"/>
  <c r="I1568" i="8"/>
  <c r="D1569" i="8"/>
  <c r="E1569" i="8"/>
  <c r="F1569" i="8"/>
  <c r="J1569" i="8" s="1"/>
  <c r="G1569" i="8"/>
  <c r="H1569" i="8"/>
  <c r="I1569" i="8"/>
  <c r="D1570" i="8"/>
  <c r="E1570" i="8"/>
  <c r="F1570" i="8"/>
  <c r="J1570" i="8" s="1"/>
  <c r="G1570" i="8"/>
  <c r="H1570" i="8"/>
  <c r="I1570" i="8"/>
  <c r="D1571" i="8"/>
  <c r="E1571" i="8"/>
  <c r="F1571" i="8"/>
  <c r="J1571" i="8" s="1"/>
  <c r="G1571" i="8"/>
  <c r="H1571" i="8"/>
  <c r="I1571" i="8"/>
  <c r="D1572" i="8"/>
  <c r="E1572" i="8"/>
  <c r="F1572" i="8"/>
  <c r="J1572" i="8" s="1"/>
  <c r="G1572" i="8"/>
  <c r="H1572" i="8"/>
  <c r="I1572" i="8"/>
  <c r="D1573" i="8"/>
  <c r="E1573" i="8"/>
  <c r="F1573" i="8"/>
  <c r="J1573" i="8" s="1"/>
  <c r="G1573" i="8"/>
  <c r="H1573" i="8"/>
  <c r="I1573" i="8"/>
  <c r="D1574" i="8"/>
  <c r="E1574" i="8"/>
  <c r="F1574" i="8"/>
  <c r="J1574" i="8" s="1"/>
  <c r="G1574" i="8"/>
  <c r="H1574" i="8"/>
  <c r="I1574" i="8"/>
  <c r="D1575" i="8"/>
  <c r="E1575" i="8"/>
  <c r="F1575" i="8"/>
  <c r="J1575" i="8" s="1"/>
  <c r="G1575" i="8"/>
  <c r="H1575" i="8"/>
  <c r="I1575" i="8"/>
  <c r="D1576" i="8"/>
  <c r="E1576" i="8"/>
  <c r="F1576" i="8"/>
  <c r="J1576" i="8" s="1"/>
  <c r="G1576" i="8"/>
  <c r="H1576" i="8"/>
  <c r="I1576" i="8"/>
  <c r="D1577" i="8"/>
  <c r="E1577" i="8"/>
  <c r="F1577" i="8"/>
  <c r="J1577" i="8" s="1"/>
  <c r="G1577" i="8"/>
  <c r="H1577" i="8"/>
  <c r="I1577" i="8"/>
  <c r="D1578" i="8"/>
  <c r="E1578" i="8"/>
  <c r="F1578" i="8"/>
  <c r="J1578" i="8" s="1"/>
  <c r="G1578" i="8"/>
  <c r="H1578" i="8"/>
  <c r="I1578" i="8"/>
  <c r="D1579" i="8"/>
  <c r="E1579" i="8"/>
  <c r="F1579" i="8"/>
  <c r="J1579" i="8" s="1"/>
  <c r="G1579" i="8"/>
  <c r="H1579" i="8"/>
  <c r="I1579" i="8"/>
  <c r="D1580" i="8"/>
  <c r="E1580" i="8"/>
  <c r="F1580" i="8"/>
  <c r="J1580" i="8" s="1"/>
  <c r="G1580" i="8"/>
  <c r="H1580" i="8"/>
  <c r="I1580" i="8"/>
  <c r="D1581" i="8"/>
  <c r="E1581" i="8"/>
  <c r="F1581" i="8"/>
  <c r="J1581" i="8" s="1"/>
  <c r="G1581" i="8"/>
  <c r="H1581" i="8"/>
  <c r="I1581" i="8"/>
  <c r="D1582" i="8"/>
  <c r="E1582" i="8"/>
  <c r="F1582" i="8"/>
  <c r="J1582" i="8" s="1"/>
  <c r="G1582" i="8"/>
  <c r="H1582" i="8"/>
  <c r="I1582" i="8"/>
  <c r="D1583" i="8"/>
  <c r="E1583" i="8"/>
  <c r="F1583" i="8"/>
  <c r="J1583" i="8" s="1"/>
  <c r="G1583" i="8"/>
  <c r="H1583" i="8"/>
  <c r="I1583" i="8"/>
  <c r="D1584" i="8"/>
  <c r="E1584" i="8"/>
  <c r="F1584" i="8"/>
  <c r="J1584" i="8" s="1"/>
  <c r="G1584" i="8"/>
  <c r="H1584" i="8"/>
  <c r="I1584" i="8"/>
  <c r="D1585" i="8"/>
  <c r="E1585" i="8"/>
  <c r="F1585" i="8"/>
  <c r="J1585" i="8" s="1"/>
  <c r="G1585" i="8"/>
  <c r="H1585" i="8"/>
  <c r="I1585" i="8"/>
  <c r="D1586" i="8"/>
  <c r="E1586" i="8"/>
  <c r="F1586" i="8"/>
  <c r="J1586" i="8" s="1"/>
  <c r="G1586" i="8"/>
  <c r="H1586" i="8"/>
  <c r="I1586" i="8"/>
  <c r="D1587" i="8"/>
  <c r="E1587" i="8"/>
  <c r="F1587" i="8"/>
  <c r="J1587" i="8" s="1"/>
  <c r="G1587" i="8"/>
  <c r="H1587" i="8"/>
  <c r="I1587" i="8"/>
  <c r="D1588" i="8"/>
  <c r="E1588" i="8"/>
  <c r="F1588" i="8"/>
  <c r="J1588" i="8" s="1"/>
  <c r="G1588" i="8"/>
  <c r="H1588" i="8"/>
  <c r="I1588" i="8"/>
  <c r="D1589" i="8"/>
  <c r="E1589" i="8"/>
  <c r="F1589" i="8"/>
  <c r="J1589" i="8" s="1"/>
  <c r="G1589" i="8"/>
  <c r="H1589" i="8"/>
  <c r="I1589" i="8"/>
  <c r="D1590" i="8"/>
  <c r="E1590" i="8"/>
  <c r="F1590" i="8"/>
  <c r="J1590" i="8" s="1"/>
  <c r="G1590" i="8"/>
  <c r="H1590" i="8"/>
  <c r="I1590" i="8"/>
  <c r="D1591" i="8"/>
  <c r="E1591" i="8"/>
  <c r="F1591" i="8"/>
  <c r="J1591" i="8" s="1"/>
  <c r="G1591" i="8"/>
  <c r="H1591" i="8"/>
  <c r="I1591" i="8"/>
  <c r="D1592" i="8"/>
  <c r="E1592" i="8"/>
  <c r="F1592" i="8"/>
  <c r="J1592" i="8" s="1"/>
  <c r="G1592" i="8"/>
  <c r="H1592" i="8"/>
  <c r="I1592" i="8"/>
  <c r="D1593" i="8"/>
  <c r="E1593" i="8"/>
  <c r="F1593" i="8"/>
  <c r="J1593" i="8" s="1"/>
  <c r="G1593" i="8"/>
  <c r="H1593" i="8"/>
  <c r="I1593" i="8"/>
  <c r="D1594" i="8"/>
  <c r="E1594" i="8"/>
  <c r="F1594" i="8"/>
  <c r="J1594" i="8" s="1"/>
  <c r="G1594" i="8"/>
  <c r="H1594" i="8"/>
  <c r="I1594" i="8"/>
  <c r="D1595" i="8"/>
  <c r="E1595" i="8"/>
  <c r="F1595" i="8"/>
  <c r="J1595" i="8" s="1"/>
  <c r="G1595" i="8"/>
  <c r="H1595" i="8"/>
  <c r="I1595" i="8"/>
  <c r="D1596" i="8"/>
  <c r="E1596" i="8"/>
  <c r="F1596" i="8"/>
  <c r="J1596" i="8" s="1"/>
  <c r="G1596" i="8"/>
  <c r="H1596" i="8"/>
  <c r="I1596" i="8"/>
  <c r="D1597" i="8"/>
  <c r="E1597" i="8"/>
  <c r="F1597" i="8"/>
  <c r="J1597" i="8" s="1"/>
  <c r="G1597" i="8"/>
  <c r="H1597" i="8"/>
  <c r="I1597" i="8"/>
  <c r="D1598" i="8"/>
  <c r="E1598" i="8"/>
  <c r="F1598" i="8"/>
  <c r="J1598" i="8" s="1"/>
  <c r="G1598" i="8"/>
  <c r="H1598" i="8"/>
  <c r="I1598" i="8"/>
  <c r="D1599" i="8"/>
  <c r="E1599" i="8"/>
  <c r="F1599" i="8"/>
  <c r="J1599" i="8" s="1"/>
  <c r="G1599" i="8"/>
  <c r="H1599" i="8"/>
  <c r="I1599" i="8"/>
  <c r="D1600" i="8"/>
  <c r="E1600" i="8"/>
  <c r="F1600" i="8"/>
  <c r="J1600" i="8" s="1"/>
  <c r="G1600" i="8"/>
  <c r="H1600" i="8"/>
  <c r="I1600" i="8"/>
  <c r="D1601" i="8"/>
  <c r="E1601" i="8"/>
  <c r="F1601" i="8"/>
  <c r="J1601" i="8" s="1"/>
  <c r="G1601" i="8"/>
  <c r="H1601" i="8"/>
  <c r="I1601" i="8"/>
  <c r="D1602" i="8"/>
  <c r="E1602" i="8"/>
  <c r="F1602" i="8"/>
  <c r="J1602" i="8" s="1"/>
  <c r="G1602" i="8"/>
  <c r="H1602" i="8"/>
  <c r="I1602" i="8"/>
  <c r="D1603" i="8"/>
  <c r="E1603" i="8"/>
  <c r="F1603" i="8"/>
  <c r="J1603" i="8" s="1"/>
  <c r="G1603" i="8"/>
  <c r="H1603" i="8"/>
  <c r="I1603" i="8"/>
  <c r="D1604" i="8"/>
  <c r="E1604" i="8"/>
  <c r="F1604" i="8"/>
  <c r="J1604" i="8" s="1"/>
  <c r="G1604" i="8"/>
  <c r="H1604" i="8"/>
  <c r="I1604" i="8"/>
  <c r="D1605" i="8"/>
  <c r="E1605" i="8"/>
  <c r="F1605" i="8"/>
  <c r="J1605" i="8" s="1"/>
  <c r="G1605" i="8"/>
  <c r="H1605" i="8"/>
  <c r="I1605" i="8"/>
  <c r="D1606" i="8"/>
  <c r="E1606" i="8"/>
  <c r="F1606" i="8"/>
  <c r="J1606" i="8" s="1"/>
  <c r="G1606" i="8"/>
  <c r="H1606" i="8"/>
  <c r="I1606" i="8"/>
  <c r="D1607" i="8"/>
  <c r="E1607" i="8"/>
  <c r="F1607" i="8"/>
  <c r="J1607" i="8" s="1"/>
  <c r="G1607" i="8"/>
  <c r="H1607" i="8"/>
  <c r="I1607" i="8"/>
  <c r="D1608" i="8"/>
  <c r="E1608" i="8"/>
  <c r="F1608" i="8"/>
  <c r="J1608" i="8" s="1"/>
  <c r="G1608" i="8"/>
  <c r="H1608" i="8"/>
  <c r="I1608" i="8"/>
  <c r="D1609" i="8"/>
  <c r="E1609" i="8"/>
  <c r="F1609" i="8"/>
  <c r="J1609" i="8" s="1"/>
  <c r="G1609" i="8"/>
  <c r="H1609" i="8"/>
  <c r="I1609" i="8"/>
  <c r="D1610" i="8"/>
  <c r="E1610" i="8"/>
  <c r="F1610" i="8"/>
  <c r="J1610" i="8" s="1"/>
  <c r="G1610" i="8"/>
  <c r="H1610" i="8"/>
  <c r="I1610" i="8"/>
  <c r="D1611" i="8"/>
  <c r="E1611" i="8"/>
  <c r="F1611" i="8"/>
  <c r="J1611" i="8" s="1"/>
  <c r="G1611" i="8"/>
  <c r="H1611" i="8"/>
  <c r="I1611" i="8"/>
  <c r="D1612" i="8"/>
  <c r="E1612" i="8"/>
  <c r="F1612" i="8"/>
  <c r="J1612" i="8" s="1"/>
  <c r="G1612" i="8"/>
  <c r="H1612" i="8"/>
  <c r="I1612" i="8"/>
  <c r="D1613" i="8"/>
  <c r="E1613" i="8"/>
  <c r="F1613" i="8"/>
  <c r="J1613" i="8" s="1"/>
  <c r="G1613" i="8"/>
  <c r="H1613" i="8"/>
  <c r="I1613" i="8"/>
  <c r="D1614" i="8"/>
  <c r="E1614" i="8"/>
  <c r="F1614" i="8"/>
  <c r="J1614" i="8" s="1"/>
  <c r="G1614" i="8"/>
  <c r="H1614" i="8"/>
  <c r="I1614" i="8"/>
  <c r="D1615" i="8"/>
  <c r="E1615" i="8"/>
  <c r="F1615" i="8"/>
  <c r="J1615" i="8" s="1"/>
  <c r="G1615" i="8"/>
  <c r="H1615" i="8"/>
  <c r="I1615" i="8"/>
  <c r="D1616" i="8"/>
  <c r="E1616" i="8"/>
  <c r="F1616" i="8"/>
  <c r="J1616" i="8" s="1"/>
  <c r="G1616" i="8"/>
  <c r="H1616" i="8"/>
  <c r="I1616" i="8"/>
  <c r="D1617" i="8"/>
  <c r="E1617" i="8"/>
  <c r="F1617" i="8"/>
  <c r="J1617" i="8" s="1"/>
  <c r="G1617" i="8"/>
  <c r="H1617" i="8"/>
  <c r="I1617" i="8"/>
  <c r="D1618" i="8"/>
  <c r="E1618" i="8"/>
  <c r="F1618" i="8"/>
  <c r="J1618" i="8" s="1"/>
  <c r="G1618" i="8"/>
  <c r="H1618" i="8"/>
  <c r="I1618" i="8"/>
  <c r="D1619" i="8"/>
  <c r="E1619" i="8"/>
  <c r="F1619" i="8"/>
  <c r="J1619" i="8" s="1"/>
  <c r="G1619" i="8"/>
  <c r="H1619" i="8"/>
  <c r="I1619" i="8"/>
  <c r="D1620" i="8"/>
  <c r="E1620" i="8"/>
  <c r="F1620" i="8"/>
  <c r="J1620" i="8" s="1"/>
  <c r="G1620" i="8"/>
  <c r="H1620" i="8"/>
  <c r="I1620" i="8"/>
  <c r="D1621" i="8"/>
  <c r="E1621" i="8"/>
  <c r="F1621" i="8"/>
  <c r="J1621" i="8" s="1"/>
  <c r="G1621" i="8"/>
  <c r="H1621" i="8"/>
  <c r="I1621" i="8"/>
  <c r="D1622" i="8"/>
  <c r="E1622" i="8"/>
  <c r="F1622" i="8"/>
  <c r="J1622" i="8" s="1"/>
  <c r="G1622" i="8"/>
  <c r="H1622" i="8"/>
  <c r="I1622" i="8"/>
  <c r="D1623" i="8"/>
  <c r="E1623" i="8"/>
  <c r="F1623" i="8"/>
  <c r="J1623" i="8" s="1"/>
  <c r="G1623" i="8"/>
  <c r="H1623" i="8"/>
  <c r="I1623" i="8"/>
  <c r="D1624" i="8"/>
  <c r="E1624" i="8"/>
  <c r="F1624" i="8"/>
  <c r="J1624" i="8" s="1"/>
  <c r="G1624" i="8"/>
  <c r="H1624" i="8"/>
  <c r="I1624" i="8"/>
  <c r="D1625" i="8"/>
  <c r="E1625" i="8"/>
  <c r="F1625" i="8"/>
  <c r="J1625" i="8" s="1"/>
  <c r="G1625" i="8"/>
  <c r="H1625" i="8"/>
  <c r="I1625" i="8"/>
  <c r="D1626" i="8"/>
  <c r="E1626" i="8"/>
  <c r="F1626" i="8"/>
  <c r="J1626" i="8" s="1"/>
  <c r="G1626" i="8"/>
  <c r="H1626" i="8"/>
  <c r="I1626" i="8"/>
  <c r="D1627" i="8"/>
  <c r="E1627" i="8"/>
  <c r="F1627" i="8"/>
  <c r="J1627" i="8" s="1"/>
  <c r="G1627" i="8"/>
  <c r="H1627" i="8"/>
  <c r="I1627" i="8"/>
  <c r="D1628" i="8"/>
  <c r="E1628" i="8"/>
  <c r="F1628" i="8"/>
  <c r="J1628" i="8" s="1"/>
  <c r="G1628" i="8"/>
  <c r="H1628" i="8"/>
  <c r="I1628" i="8"/>
  <c r="D1629" i="8"/>
  <c r="E1629" i="8"/>
  <c r="F1629" i="8"/>
  <c r="J1629" i="8" s="1"/>
  <c r="G1629" i="8"/>
  <c r="H1629" i="8"/>
  <c r="I1629" i="8"/>
  <c r="D1630" i="8"/>
  <c r="E1630" i="8"/>
  <c r="F1630" i="8"/>
  <c r="J1630" i="8" s="1"/>
  <c r="G1630" i="8"/>
  <c r="H1630" i="8"/>
  <c r="I1630" i="8"/>
  <c r="D1631" i="8"/>
  <c r="E1631" i="8"/>
  <c r="F1631" i="8"/>
  <c r="J1631" i="8" s="1"/>
  <c r="G1631" i="8"/>
  <c r="H1631" i="8"/>
  <c r="I1631" i="8"/>
  <c r="D1632" i="8"/>
  <c r="E1632" i="8"/>
  <c r="F1632" i="8"/>
  <c r="J1632" i="8" s="1"/>
  <c r="G1632" i="8"/>
  <c r="H1632" i="8"/>
  <c r="I1632" i="8"/>
  <c r="D1633" i="8"/>
  <c r="E1633" i="8"/>
  <c r="F1633" i="8"/>
  <c r="J1633" i="8" s="1"/>
  <c r="G1633" i="8"/>
  <c r="H1633" i="8"/>
  <c r="I1633" i="8"/>
  <c r="D1634" i="8"/>
  <c r="E1634" i="8"/>
  <c r="F1634" i="8"/>
  <c r="J1634" i="8" s="1"/>
  <c r="G1634" i="8"/>
  <c r="H1634" i="8"/>
  <c r="I1634" i="8"/>
  <c r="D1635" i="8"/>
  <c r="E1635" i="8"/>
  <c r="F1635" i="8"/>
  <c r="J1635" i="8" s="1"/>
  <c r="G1635" i="8"/>
  <c r="H1635" i="8"/>
  <c r="I1635" i="8"/>
  <c r="D1636" i="8"/>
  <c r="E1636" i="8"/>
  <c r="F1636" i="8"/>
  <c r="J1636" i="8" s="1"/>
  <c r="G1636" i="8"/>
  <c r="H1636" i="8"/>
  <c r="I1636" i="8"/>
  <c r="D1637" i="8"/>
  <c r="E1637" i="8"/>
  <c r="F1637" i="8"/>
  <c r="J1637" i="8" s="1"/>
  <c r="G1637" i="8"/>
  <c r="H1637" i="8"/>
  <c r="I1637" i="8"/>
  <c r="D1638" i="8"/>
  <c r="E1638" i="8"/>
  <c r="F1638" i="8"/>
  <c r="J1638" i="8" s="1"/>
  <c r="G1638" i="8"/>
  <c r="H1638" i="8"/>
  <c r="I1638" i="8"/>
  <c r="D1639" i="8"/>
  <c r="E1639" i="8"/>
  <c r="F1639" i="8"/>
  <c r="J1639" i="8" s="1"/>
  <c r="G1639" i="8"/>
  <c r="H1639" i="8"/>
  <c r="I1639" i="8"/>
  <c r="D1640" i="8"/>
  <c r="E1640" i="8"/>
  <c r="F1640" i="8"/>
  <c r="J1640" i="8" s="1"/>
  <c r="G1640" i="8"/>
  <c r="H1640" i="8"/>
  <c r="I1640" i="8"/>
  <c r="D1641" i="8"/>
  <c r="E1641" i="8"/>
  <c r="F1641" i="8"/>
  <c r="J1641" i="8" s="1"/>
  <c r="G1641" i="8"/>
  <c r="H1641" i="8"/>
  <c r="I1641" i="8"/>
  <c r="D1642" i="8"/>
  <c r="E1642" i="8"/>
  <c r="F1642" i="8"/>
  <c r="J1642" i="8" s="1"/>
  <c r="G1642" i="8"/>
  <c r="H1642" i="8"/>
  <c r="I1642" i="8"/>
  <c r="D1643" i="8"/>
  <c r="E1643" i="8"/>
  <c r="F1643" i="8"/>
  <c r="J1643" i="8" s="1"/>
  <c r="G1643" i="8"/>
  <c r="H1643" i="8"/>
  <c r="I1643" i="8"/>
  <c r="D1644" i="8"/>
  <c r="E1644" i="8"/>
  <c r="F1644" i="8"/>
  <c r="J1644" i="8" s="1"/>
  <c r="G1644" i="8"/>
  <c r="H1644" i="8"/>
  <c r="I1644" i="8"/>
  <c r="D1645" i="8"/>
  <c r="E1645" i="8"/>
  <c r="F1645" i="8"/>
  <c r="J1645" i="8" s="1"/>
  <c r="G1645" i="8"/>
  <c r="H1645" i="8"/>
  <c r="I1645" i="8"/>
  <c r="D1646" i="8"/>
  <c r="E1646" i="8"/>
  <c r="F1646" i="8"/>
  <c r="J1646" i="8" s="1"/>
  <c r="G1646" i="8"/>
  <c r="H1646" i="8"/>
  <c r="I1646" i="8"/>
  <c r="D1647" i="8"/>
  <c r="E1647" i="8"/>
  <c r="F1647" i="8"/>
  <c r="J1647" i="8" s="1"/>
  <c r="G1647" i="8"/>
  <c r="H1647" i="8"/>
  <c r="I1647" i="8"/>
  <c r="D1648" i="8"/>
  <c r="E1648" i="8"/>
  <c r="F1648" i="8"/>
  <c r="J1648" i="8" s="1"/>
  <c r="G1648" i="8"/>
  <c r="H1648" i="8"/>
  <c r="I1648" i="8"/>
  <c r="D1649" i="8"/>
  <c r="E1649" i="8"/>
  <c r="F1649" i="8"/>
  <c r="J1649" i="8" s="1"/>
  <c r="G1649" i="8"/>
  <c r="H1649" i="8"/>
  <c r="I1649" i="8"/>
  <c r="D1650" i="8"/>
  <c r="E1650" i="8"/>
  <c r="F1650" i="8"/>
  <c r="J1650" i="8" s="1"/>
  <c r="G1650" i="8"/>
  <c r="H1650" i="8"/>
  <c r="I1650" i="8"/>
  <c r="D1651" i="8"/>
  <c r="E1651" i="8"/>
  <c r="F1651" i="8"/>
  <c r="J1651" i="8" s="1"/>
  <c r="G1651" i="8"/>
  <c r="H1651" i="8"/>
  <c r="I1651" i="8"/>
  <c r="D1652" i="8"/>
  <c r="E1652" i="8"/>
  <c r="F1652" i="8"/>
  <c r="J1652" i="8" s="1"/>
  <c r="G1652" i="8"/>
  <c r="H1652" i="8"/>
  <c r="I1652" i="8"/>
  <c r="D1653" i="8"/>
  <c r="E1653" i="8"/>
  <c r="F1653" i="8"/>
  <c r="J1653" i="8" s="1"/>
  <c r="G1653" i="8"/>
  <c r="H1653" i="8"/>
  <c r="I1653" i="8"/>
  <c r="D1654" i="8"/>
  <c r="E1654" i="8"/>
  <c r="F1654" i="8"/>
  <c r="J1654" i="8" s="1"/>
  <c r="G1654" i="8"/>
  <c r="H1654" i="8"/>
  <c r="I1654" i="8"/>
  <c r="D1655" i="8"/>
  <c r="E1655" i="8"/>
  <c r="F1655" i="8"/>
  <c r="J1655" i="8" s="1"/>
  <c r="G1655" i="8"/>
  <c r="H1655" i="8"/>
  <c r="I1655" i="8"/>
  <c r="D1656" i="8"/>
  <c r="E1656" i="8"/>
  <c r="F1656" i="8"/>
  <c r="J1656" i="8" s="1"/>
  <c r="G1656" i="8"/>
  <c r="H1656" i="8"/>
  <c r="I1656" i="8"/>
  <c r="D1657" i="8"/>
  <c r="E1657" i="8"/>
  <c r="F1657" i="8"/>
  <c r="J1657" i="8" s="1"/>
  <c r="G1657" i="8"/>
  <c r="H1657" i="8"/>
  <c r="I1657" i="8"/>
  <c r="D1658" i="8"/>
  <c r="E1658" i="8"/>
  <c r="F1658" i="8"/>
  <c r="J1658" i="8" s="1"/>
  <c r="G1658" i="8"/>
  <c r="H1658" i="8"/>
  <c r="I1658" i="8"/>
  <c r="D1659" i="8"/>
  <c r="E1659" i="8"/>
  <c r="F1659" i="8"/>
  <c r="J1659" i="8" s="1"/>
  <c r="G1659" i="8"/>
  <c r="H1659" i="8"/>
  <c r="I1659" i="8"/>
  <c r="D1660" i="8"/>
  <c r="E1660" i="8"/>
  <c r="F1660" i="8"/>
  <c r="J1660" i="8" s="1"/>
  <c r="G1660" i="8"/>
  <c r="H1660" i="8"/>
  <c r="I1660" i="8"/>
  <c r="D1661" i="8"/>
  <c r="E1661" i="8"/>
  <c r="F1661" i="8"/>
  <c r="J1661" i="8" s="1"/>
  <c r="G1661" i="8"/>
  <c r="H1661" i="8"/>
  <c r="I1661" i="8"/>
  <c r="D1662" i="8"/>
  <c r="E1662" i="8"/>
  <c r="F1662" i="8"/>
  <c r="J1662" i="8" s="1"/>
  <c r="G1662" i="8"/>
  <c r="H1662" i="8"/>
  <c r="I1662" i="8"/>
  <c r="D1663" i="8"/>
  <c r="E1663" i="8"/>
  <c r="F1663" i="8"/>
  <c r="J1663" i="8" s="1"/>
  <c r="G1663" i="8"/>
  <c r="H1663" i="8"/>
  <c r="I1663" i="8"/>
  <c r="D1664" i="8"/>
  <c r="E1664" i="8"/>
  <c r="F1664" i="8"/>
  <c r="J1664" i="8" s="1"/>
  <c r="G1664" i="8"/>
  <c r="H1664" i="8"/>
  <c r="I1664" i="8"/>
  <c r="D1665" i="8"/>
  <c r="E1665" i="8"/>
  <c r="F1665" i="8"/>
  <c r="J1665" i="8" s="1"/>
  <c r="G1665" i="8"/>
  <c r="H1665" i="8"/>
  <c r="I1665" i="8"/>
  <c r="D1666" i="8"/>
  <c r="E1666" i="8"/>
  <c r="F1666" i="8"/>
  <c r="J1666" i="8" s="1"/>
  <c r="G1666" i="8"/>
  <c r="H1666" i="8"/>
  <c r="I1666" i="8"/>
  <c r="D1667" i="8"/>
  <c r="E1667" i="8"/>
  <c r="F1667" i="8"/>
  <c r="J1667" i="8" s="1"/>
  <c r="G1667" i="8"/>
  <c r="H1667" i="8"/>
  <c r="I1667" i="8"/>
  <c r="D1668" i="8"/>
  <c r="E1668" i="8"/>
  <c r="F1668" i="8"/>
  <c r="J1668" i="8" s="1"/>
  <c r="G1668" i="8"/>
  <c r="H1668" i="8"/>
  <c r="I1668" i="8"/>
  <c r="D1669" i="8"/>
  <c r="E1669" i="8"/>
  <c r="F1669" i="8"/>
  <c r="J1669" i="8" s="1"/>
  <c r="G1669" i="8"/>
  <c r="H1669" i="8"/>
  <c r="I1669" i="8"/>
  <c r="D1670" i="8"/>
  <c r="E1670" i="8"/>
  <c r="F1670" i="8"/>
  <c r="J1670" i="8" s="1"/>
  <c r="G1670" i="8"/>
  <c r="H1670" i="8"/>
  <c r="I1670" i="8"/>
  <c r="D1671" i="8"/>
  <c r="E1671" i="8"/>
  <c r="F1671" i="8"/>
  <c r="J1671" i="8" s="1"/>
  <c r="G1671" i="8"/>
  <c r="H1671" i="8"/>
  <c r="I1671" i="8"/>
  <c r="D1672" i="8"/>
  <c r="E1672" i="8"/>
  <c r="F1672" i="8"/>
  <c r="J1672" i="8" s="1"/>
  <c r="G1672" i="8"/>
  <c r="H1672" i="8"/>
  <c r="I1672" i="8"/>
  <c r="D1673" i="8"/>
  <c r="E1673" i="8"/>
  <c r="F1673" i="8"/>
  <c r="J1673" i="8" s="1"/>
  <c r="G1673" i="8"/>
  <c r="H1673" i="8"/>
  <c r="I1673" i="8"/>
  <c r="D1674" i="8"/>
  <c r="E1674" i="8"/>
  <c r="F1674" i="8"/>
  <c r="J1674" i="8" s="1"/>
  <c r="G1674" i="8"/>
  <c r="H1674" i="8"/>
  <c r="I1674" i="8"/>
  <c r="D1675" i="8"/>
  <c r="E1675" i="8"/>
  <c r="F1675" i="8"/>
  <c r="J1675" i="8" s="1"/>
  <c r="G1675" i="8"/>
  <c r="H1675" i="8"/>
  <c r="I1675" i="8"/>
  <c r="D1676" i="8"/>
  <c r="E1676" i="8"/>
  <c r="F1676" i="8"/>
  <c r="J1676" i="8" s="1"/>
  <c r="G1676" i="8"/>
  <c r="H1676" i="8"/>
  <c r="I1676" i="8"/>
  <c r="D1677" i="8"/>
  <c r="E1677" i="8"/>
  <c r="F1677" i="8"/>
  <c r="J1677" i="8" s="1"/>
  <c r="G1677" i="8"/>
  <c r="H1677" i="8"/>
  <c r="I1677" i="8"/>
  <c r="D1678" i="8"/>
  <c r="E1678" i="8"/>
  <c r="F1678" i="8"/>
  <c r="J1678" i="8" s="1"/>
  <c r="G1678" i="8"/>
  <c r="H1678" i="8"/>
  <c r="I1678" i="8"/>
  <c r="D1679" i="8"/>
  <c r="E1679" i="8"/>
  <c r="F1679" i="8"/>
  <c r="J1679" i="8" s="1"/>
  <c r="G1679" i="8"/>
  <c r="H1679" i="8"/>
  <c r="I1679" i="8"/>
  <c r="D1680" i="8"/>
  <c r="E1680" i="8"/>
  <c r="F1680" i="8"/>
  <c r="J1680" i="8" s="1"/>
  <c r="G1680" i="8"/>
  <c r="H1680" i="8"/>
  <c r="I1680" i="8"/>
  <c r="D1681" i="8"/>
  <c r="E1681" i="8"/>
  <c r="F1681" i="8"/>
  <c r="J1681" i="8" s="1"/>
  <c r="G1681" i="8"/>
  <c r="H1681" i="8"/>
  <c r="I1681" i="8"/>
  <c r="D1682" i="8"/>
  <c r="E1682" i="8"/>
  <c r="F1682" i="8"/>
  <c r="J1682" i="8" s="1"/>
  <c r="G1682" i="8"/>
  <c r="H1682" i="8"/>
  <c r="I1682" i="8"/>
  <c r="D1683" i="8"/>
  <c r="E1683" i="8"/>
  <c r="F1683" i="8"/>
  <c r="J1683" i="8" s="1"/>
  <c r="G1683" i="8"/>
  <c r="H1683" i="8"/>
  <c r="I1683" i="8"/>
  <c r="D1684" i="8"/>
  <c r="E1684" i="8"/>
  <c r="F1684" i="8"/>
  <c r="J1684" i="8" s="1"/>
  <c r="G1684" i="8"/>
  <c r="H1684" i="8"/>
  <c r="I1684" i="8"/>
  <c r="D1685" i="8"/>
  <c r="E1685" i="8"/>
  <c r="F1685" i="8"/>
  <c r="J1685" i="8" s="1"/>
  <c r="G1685" i="8"/>
  <c r="H1685" i="8"/>
  <c r="I1685" i="8"/>
  <c r="D1686" i="8"/>
  <c r="E1686" i="8"/>
  <c r="F1686" i="8"/>
  <c r="J1686" i="8" s="1"/>
  <c r="G1686" i="8"/>
  <c r="H1686" i="8"/>
  <c r="I1686" i="8"/>
  <c r="D1687" i="8"/>
  <c r="E1687" i="8"/>
  <c r="F1687" i="8"/>
  <c r="J1687" i="8" s="1"/>
  <c r="G1687" i="8"/>
  <c r="H1687" i="8"/>
  <c r="I1687" i="8"/>
  <c r="D1688" i="8"/>
  <c r="E1688" i="8"/>
  <c r="F1688" i="8"/>
  <c r="J1688" i="8" s="1"/>
  <c r="G1688" i="8"/>
  <c r="H1688" i="8"/>
  <c r="I1688" i="8"/>
  <c r="D1689" i="8"/>
  <c r="E1689" i="8"/>
  <c r="F1689" i="8"/>
  <c r="J1689" i="8" s="1"/>
  <c r="G1689" i="8"/>
  <c r="H1689" i="8"/>
  <c r="I1689" i="8"/>
  <c r="D1690" i="8"/>
  <c r="E1690" i="8"/>
  <c r="F1690" i="8"/>
  <c r="J1690" i="8" s="1"/>
  <c r="G1690" i="8"/>
  <c r="H1690" i="8"/>
  <c r="I1690" i="8"/>
  <c r="D1691" i="8"/>
  <c r="E1691" i="8"/>
  <c r="F1691" i="8"/>
  <c r="J1691" i="8" s="1"/>
  <c r="G1691" i="8"/>
  <c r="H1691" i="8"/>
  <c r="I1691" i="8"/>
  <c r="D1692" i="8"/>
  <c r="E1692" i="8"/>
  <c r="F1692" i="8"/>
  <c r="J1692" i="8" s="1"/>
  <c r="G1692" i="8"/>
  <c r="H1692" i="8"/>
  <c r="I1692" i="8"/>
  <c r="D1693" i="8"/>
  <c r="E1693" i="8"/>
  <c r="F1693" i="8"/>
  <c r="J1693" i="8" s="1"/>
  <c r="G1693" i="8"/>
  <c r="H1693" i="8"/>
  <c r="I1693" i="8"/>
  <c r="D1694" i="8"/>
  <c r="E1694" i="8"/>
  <c r="F1694" i="8"/>
  <c r="J1694" i="8" s="1"/>
  <c r="G1694" i="8"/>
  <c r="H1694" i="8"/>
  <c r="I1694" i="8"/>
  <c r="D1695" i="8"/>
  <c r="E1695" i="8"/>
  <c r="F1695" i="8"/>
  <c r="J1695" i="8" s="1"/>
  <c r="G1695" i="8"/>
  <c r="H1695" i="8"/>
  <c r="I1695" i="8"/>
  <c r="D1696" i="8"/>
  <c r="E1696" i="8"/>
  <c r="F1696" i="8"/>
  <c r="J1696" i="8" s="1"/>
  <c r="G1696" i="8"/>
  <c r="H1696" i="8"/>
  <c r="I1696" i="8"/>
  <c r="D1697" i="8"/>
  <c r="E1697" i="8"/>
  <c r="F1697" i="8"/>
  <c r="J1697" i="8" s="1"/>
  <c r="G1697" i="8"/>
  <c r="H1697" i="8"/>
  <c r="I1697" i="8"/>
  <c r="D1698" i="8"/>
  <c r="E1698" i="8"/>
  <c r="F1698" i="8"/>
  <c r="J1698" i="8" s="1"/>
  <c r="G1698" i="8"/>
  <c r="H1698" i="8"/>
  <c r="I1698" i="8"/>
  <c r="D1699" i="8"/>
  <c r="E1699" i="8"/>
  <c r="F1699" i="8"/>
  <c r="J1699" i="8" s="1"/>
  <c r="G1699" i="8"/>
  <c r="H1699" i="8"/>
  <c r="I1699" i="8"/>
  <c r="D1700" i="8"/>
  <c r="E1700" i="8"/>
  <c r="F1700" i="8"/>
  <c r="J1700" i="8" s="1"/>
  <c r="G1700" i="8"/>
  <c r="H1700" i="8"/>
  <c r="I1700" i="8"/>
  <c r="D1701" i="8"/>
  <c r="E1701" i="8"/>
  <c r="F1701" i="8"/>
  <c r="J1701" i="8" s="1"/>
  <c r="G1701" i="8"/>
  <c r="H1701" i="8"/>
  <c r="I1701" i="8"/>
  <c r="D1702" i="8"/>
  <c r="E1702" i="8"/>
  <c r="F1702" i="8"/>
  <c r="J1702" i="8" s="1"/>
  <c r="G1702" i="8"/>
  <c r="H1702" i="8"/>
  <c r="I1702" i="8"/>
  <c r="D1703" i="8"/>
  <c r="E1703" i="8"/>
  <c r="F1703" i="8"/>
  <c r="J1703" i="8" s="1"/>
  <c r="G1703" i="8"/>
  <c r="H1703" i="8"/>
  <c r="I1703" i="8"/>
  <c r="D1704" i="8"/>
  <c r="E1704" i="8"/>
  <c r="F1704" i="8"/>
  <c r="J1704" i="8" s="1"/>
  <c r="G1704" i="8"/>
  <c r="H1704" i="8"/>
  <c r="I1704" i="8"/>
  <c r="D1705" i="8"/>
  <c r="E1705" i="8"/>
  <c r="F1705" i="8"/>
  <c r="J1705" i="8" s="1"/>
  <c r="G1705" i="8"/>
  <c r="H1705" i="8"/>
  <c r="I1705" i="8"/>
  <c r="D1706" i="8"/>
  <c r="E1706" i="8"/>
  <c r="F1706" i="8"/>
  <c r="J1706" i="8" s="1"/>
  <c r="G1706" i="8"/>
  <c r="H1706" i="8"/>
  <c r="I1706" i="8"/>
  <c r="D1707" i="8"/>
  <c r="E1707" i="8"/>
  <c r="F1707" i="8"/>
  <c r="J1707" i="8" s="1"/>
  <c r="G1707" i="8"/>
  <c r="H1707" i="8"/>
  <c r="I1707" i="8"/>
  <c r="D1708" i="8"/>
  <c r="E1708" i="8"/>
  <c r="F1708" i="8"/>
  <c r="J1708" i="8" s="1"/>
  <c r="G1708" i="8"/>
  <c r="H1708" i="8"/>
  <c r="I1708" i="8"/>
  <c r="D1709" i="8"/>
  <c r="E1709" i="8"/>
  <c r="F1709" i="8"/>
  <c r="J1709" i="8" s="1"/>
  <c r="G1709" i="8"/>
  <c r="H1709" i="8"/>
  <c r="I1709" i="8"/>
  <c r="D1710" i="8"/>
  <c r="E1710" i="8"/>
  <c r="F1710" i="8"/>
  <c r="J1710" i="8" s="1"/>
  <c r="G1710" i="8"/>
  <c r="H1710" i="8"/>
  <c r="I1710" i="8"/>
  <c r="D1711" i="8"/>
  <c r="E1711" i="8"/>
  <c r="F1711" i="8"/>
  <c r="J1711" i="8" s="1"/>
  <c r="G1711" i="8"/>
  <c r="H1711" i="8"/>
  <c r="I1711" i="8"/>
  <c r="D1712" i="8"/>
  <c r="E1712" i="8"/>
  <c r="F1712" i="8"/>
  <c r="J1712" i="8" s="1"/>
  <c r="G1712" i="8"/>
  <c r="H1712" i="8"/>
  <c r="I1712" i="8"/>
  <c r="D1713" i="8"/>
  <c r="E1713" i="8"/>
  <c r="F1713" i="8"/>
  <c r="J1713" i="8" s="1"/>
  <c r="G1713" i="8"/>
  <c r="H1713" i="8"/>
  <c r="I1713" i="8"/>
  <c r="D1714" i="8"/>
  <c r="E1714" i="8"/>
  <c r="F1714" i="8"/>
  <c r="J1714" i="8" s="1"/>
  <c r="G1714" i="8"/>
  <c r="H1714" i="8"/>
  <c r="I1714" i="8"/>
  <c r="D1715" i="8"/>
  <c r="E1715" i="8"/>
  <c r="F1715" i="8"/>
  <c r="J1715" i="8" s="1"/>
  <c r="G1715" i="8"/>
  <c r="H1715" i="8"/>
  <c r="I1715" i="8"/>
  <c r="D1716" i="8"/>
  <c r="E1716" i="8"/>
  <c r="F1716" i="8"/>
  <c r="J1716" i="8" s="1"/>
  <c r="G1716" i="8"/>
  <c r="H1716" i="8"/>
  <c r="I1716" i="8"/>
  <c r="D1717" i="8"/>
  <c r="E1717" i="8"/>
  <c r="F1717" i="8"/>
  <c r="J1717" i="8" s="1"/>
  <c r="G1717" i="8"/>
  <c r="H1717" i="8"/>
  <c r="I1717" i="8"/>
  <c r="D1718" i="8"/>
  <c r="E1718" i="8"/>
  <c r="F1718" i="8"/>
  <c r="J1718" i="8" s="1"/>
  <c r="G1718" i="8"/>
  <c r="H1718" i="8"/>
  <c r="I1718" i="8"/>
  <c r="D1719" i="8"/>
  <c r="E1719" i="8"/>
  <c r="F1719" i="8"/>
  <c r="J1719" i="8" s="1"/>
  <c r="G1719" i="8"/>
  <c r="H1719" i="8"/>
  <c r="I1719" i="8"/>
  <c r="D1720" i="8"/>
  <c r="E1720" i="8"/>
  <c r="F1720" i="8"/>
  <c r="J1720" i="8" s="1"/>
  <c r="G1720" i="8"/>
  <c r="H1720" i="8"/>
  <c r="I1720" i="8"/>
  <c r="D1721" i="8"/>
  <c r="E1721" i="8"/>
  <c r="F1721" i="8"/>
  <c r="J1721" i="8" s="1"/>
  <c r="G1721" i="8"/>
  <c r="H1721" i="8"/>
  <c r="I1721" i="8"/>
  <c r="D1722" i="8"/>
  <c r="E1722" i="8"/>
  <c r="F1722" i="8"/>
  <c r="J1722" i="8" s="1"/>
  <c r="G1722" i="8"/>
  <c r="H1722" i="8"/>
  <c r="I1722" i="8"/>
  <c r="D1723" i="8"/>
  <c r="E1723" i="8"/>
  <c r="F1723" i="8"/>
  <c r="J1723" i="8" s="1"/>
  <c r="G1723" i="8"/>
  <c r="H1723" i="8"/>
  <c r="I1723" i="8"/>
  <c r="D1724" i="8"/>
  <c r="E1724" i="8"/>
  <c r="F1724" i="8"/>
  <c r="J1724" i="8" s="1"/>
  <c r="G1724" i="8"/>
  <c r="H1724" i="8"/>
  <c r="I1724" i="8"/>
  <c r="D1725" i="8"/>
  <c r="E1725" i="8"/>
  <c r="F1725" i="8"/>
  <c r="J1725" i="8" s="1"/>
  <c r="G1725" i="8"/>
  <c r="H1725" i="8"/>
  <c r="I1725" i="8"/>
  <c r="D1726" i="8"/>
  <c r="E1726" i="8"/>
  <c r="F1726" i="8"/>
  <c r="J1726" i="8" s="1"/>
  <c r="G1726" i="8"/>
  <c r="H1726" i="8"/>
  <c r="I1726" i="8"/>
  <c r="D1727" i="8"/>
  <c r="E1727" i="8"/>
  <c r="F1727" i="8"/>
  <c r="J1727" i="8" s="1"/>
  <c r="G1727" i="8"/>
  <c r="H1727" i="8"/>
  <c r="I1727" i="8"/>
  <c r="D1728" i="8"/>
  <c r="E1728" i="8"/>
  <c r="F1728" i="8"/>
  <c r="J1728" i="8" s="1"/>
  <c r="G1728" i="8"/>
  <c r="H1728" i="8"/>
  <c r="I1728" i="8"/>
  <c r="D1729" i="8"/>
  <c r="E1729" i="8"/>
  <c r="F1729" i="8"/>
  <c r="J1729" i="8" s="1"/>
  <c r="G1729" i="8"/>
  <c r="H1729" i="8"/>
  <c r="I1729" i="8"/>
  <c r="D1730" i="8"/>
  <c r="E1730" i="8"/>
  <c r="F1730" i="8"/>
  <c r="J1730" i="8" s="1"/>
  <c r="G1730" i="8"/>
  <c r="H1730" i="8"/>
  <c r="I1730" i="8"/>
  <c r="D1731" i="8"/>
  <c r="E1731" i="8"/>
  <c r="F1731" i="8"/>
  <c r="J1731" i="8" s="1"/>
  <c r="G1731" i="8"/>
  <c r="H1731" i="8"/>
  <c r="I1731" i="8"/>
  <c r="D1732" i="8"/>
  <c r="E1732" i="8"/>
  <c r="F1732" i="8"/>
  <c r="J1732" i="8" s="1"/>
  <c r="G1732" i="8"/>
  <c r="H1732" i="8"/>
  <c r="I1732" i="8"/>
  <c r="D1733" i="8"/>
  <c r="E1733" i="8"/>
  <c r="F1733" i="8"/>
  <c r="J1733" i="8" s="1"/>
  <c r="G1733" i="8"/>
  <c r="H1733" i="8"/>
  <c r="I1733" i="8"/>
  <c r="D1734" i="8"/>
  <c r="E1734" i="8"/>
  <c r="F1734" i="8"/>
  <c r="J1734" i="8" s="1"/>
  <c r="G1734" i="8"/>
  <c r="H1734" i="8"/>
  <c r="I1734" i="8"/>
  <c r="D1735" i="8"/>
  <c r="E1735" i="8"/>
  <c r="F1735" i="8"/>
  <c r="J1735" i="8" s="1"/>
  <c r="G1735" i="8"/>
  <c r="H1735" i="8"/>
  <c r="I1735" i="8"/>
  <c r="D1736" i="8"/>
  <c r="E1736" i="8"/>
  <c r="F1736" i="8"/>
  <c r="J1736" i="8" s="1"/>
  <c r="G1736" i="8"/>
  <c r="H1736" i="8"/>
  <c r="I1736" i="8"/>
  <c r="D1737" i="8"/>
  <c r="E1737" i="8"/>
  <c r="F1737" i="8"/>
  <c r="J1737" i="8" s="1"/>
  <c r="G1737" i="8"/>
  <c r="H1737" i="8"/>
  <c r="I1737" i="8"/>
  <c r="D1738" i="8"/>
  <c r="E1738" i="8"/>
  <c r="F1738" i="8"/>
  <c r="J1738" i="8" s="1"/>
  <c r="G1738" i="8"/>
  <c r="H1738" i="8"/>
  <c r="I1738" i="8"/>
  <c r="D1739" i="8"/>
  <c r="E1739" i="8"/>
  <c r="F1739" i="8"/>
  <c r="J1739" i="8" s="1"/>
  <c r="G1739" i="8"/>
  <c r="H1739" i="8"/>
  <c r="I1739" i="8"/>
  <c r="D1740" i="8"/>
  <c r="E1740" i="8"/>
  <c r="F1740" i="8"/>
  <c r="J1740" i="8" s="1"/>
  <c r="G1740" i="8"/>
  <c r="H1740" i="8"/>
  <c r="I1740" i="8"/>
  <c r="D1741" i="8"/>
  <c r="E1741" i="8"/>
  <c r="F1741" i="8"/>
  <c r="J1741" i="8" s="1"/>
  <c r="G1741" i="8"/>
  <c r="H1741" i="8"/>
  <c r="I1741" i="8"/>
  <c r="D1742" i="8"/>
  <c r="E1742" i="8"/>
  <c r="F1742" i="8"/>
  <c r="J1742" i="8" s="1"/>
  <c r="G1742" i="8"/>
  <c r="H1742" i="8"/>
  <c r="I1742" i="8"/>
  <c r="D1743" i="8"/>
  <c r="E1743" i="8"/>
  <c r="F1743" i="8"/>
  <c r="J1743" i="8" s="1"/>
  <c r="G1743" i="8"/>
  <c r="H1743" i="8"/>
  <c r="I1743" i="8"/>
  <c r="D1744" i="8"/>
  <c r="E1744" i="8"/>
  <c r="F1744" i="8"/>
  <c r="J1744" i="8" s="1"/>
  <c r="G1744" i="8"/>
  <c r="H1744" i="8"/>
  <c r="I1744" i="8"/>
  <c r="D1745" i="8"/>
  <c r="E1745" i="8"/>
  <c r="F1745" i="8"/>
  <c r="J1745" i="8" s="1"/>
  <c r="G1745" i="8"/>
  <c r="H1745" i="8"/>
  <c r="I1745" i="8"/>
  <c r="D1746" i="8"/>
  <c r="E1746" i="8"/>
  <c r="F1746" i="8"/>
  <c r="J1746" i="8" s="1"/>
  <c r="G1746" i="8"/>
  <c r="H1746" i="8"/>
  <c r="I1746" i="8"/>
  <c r="D1747" i="8"/>
  <c r="E1747" i="8"/>
  <c r="F1747" i="8"/>
  <c r="J1747" i="8" s="1"/>
  <c r="G1747" i="8"/>
  <c r="H1747" i="8"/>
  <c r="I1747" i="8"/>
  <c r="D1748" i="8"/>
  <c r="E1748" i="8"/>
  <c r="F1748" i="8"/>
  <c r="J1748" i="8" s="1"/>
  <c r="G1748" i="8"/>
  <c r="H1748" i="8"/>
  <c r="I1748" i="8"/>
  <c r="D1749" i="8"/>
  <c r="E1749" i="8"/>
  <c r="F1749" i="8"/>
  <c r="J1749" i="8" s="1"/>
  <c r="G1749" i="8"/>
  <c r="H1749" i="8"/>
  <c r="I1749" i="8"/>
  <c r="D1750" i="8"/>
  <c r="E1750" i="8"/>
  <c r="F1750" i="8"/>
  <c r="J1750" i="8" s="1"/>
  <c r="G1750" i="8"/>
  <c r="H1750" i="8"/>
  <c r="I1750" i="8"/>
  <c r="D1751" i="8"/>
  <c r="E1751" i="8"/>
  <c r="F1751" i="8"/>
  <c r="J1751" i="8" s="1"/>
  <c r="G1751" i="8"/>
  <c r="H1751" i="8"/>
  <c r="I1751" i="8"/>
  <c r="D1752" i="8"/>
  <c r="E1752" i="8"/>
  <c r="F1752" i="8"/>
  <c r="J1752" i="8" s="1"/>
  <c r="G1752" i="8"/>
  <c r="H1752" i="8"/>
  <c r="I1752" i="8"/>
  <c r="D1753" i="8"/>
  <c r="E1753" i="8"/>
  <c r="F1753" i="8"/>
  <c r="J1753" i="8" s="1"/>
  <c r="G1753" i="8"/>
  <c r="H1753" i="8"/>
  <c r="I1753" i="8"/>
  <c r="D1754" i="8"/>
  <c r="E1754" i="8"/>
  <c r="F1754" i="8"/>
  <c r="J1754" i="8" s="1"/>
  <c r="G1754" i="8"/>
  <c r="H1754" i="8"/>
  <c r="I1754" i="8"/>
  <c r="D1755" i="8"/>
  <c r="E1755" i="8"/>
  <c r="F1755" i="8"/>
  <c r="J1755" i="8" s="1"/>
  <c r="G1755" i="8"/>
  <c r="H1755" i="8"/>
  <c r="I1755" i="8"/>
  <c r="D1756" i="8"/>
  <c r="E1756" i="8"/>
  <c r="F1756" i="8"/>
  <c r="J1756" i="8" s="1"/>
  <c r="G1756" i="8"/>
  <c r="H1756" i="8"/>
  <c r="I1756" i="8"/>
  <c r="D1757" i="8"/>
  <c r="E1757" i="8"/>
  <c r="F1757" i="8"/>
  <c r="J1757" i="8" s="1"/>
  <c r="G1757" i="8"/>
  <c r="H1757" i="8"/>
  <c r="I1757" i="8"/>
  <c r="D1758" i="8"/>
  <c r="E1758" i="8"/>
  <c r="F1758" i="8"/>
  <c r="J1758" i="8" s="1"/>
  <c r="G1758" i="8"/>
  <c r="H1758" i="8"/>
  <c r="I1758" i="8"/>
  <c r="D1759" i="8"/>
  <c r="E1759" i="8"/>
  <c r="F1759" i="8"/>
  <c r="J1759" i="8" s="1"/>
  <c r="G1759" i="8"/>
  <c r="H1759" i="8"/>
  <c r="I1759" i="8"/>
  <c r="D1760" i="8"/>
  <c r="E1760" i="8"/>
  <c r="F1760" i="8"/>
  <c r="J1760" i="8" s="1"/>
  <c r="G1760" i="8"/>
  <c r="H1760" i="8"/>
  <c r="I1760" i="8"/>
  <c r="D1761" i="8"/>
  <c r="E1761" i="8"/>
  <c r="F1761" i="8"/>
  <c r="J1761" i="8" s="1"/>
  <c r="G1761" i="8"/>
  <c r="H1761" i="8"/>
  <c r="I1761" i="8"/>
  <c r="D1762" i="8"/>
  <c r="E1762" i="8"/>
  <c r="F1762" i="8"/>
  <c r="J1762" i="8" s="1"/>
  <c r="G1762" i="8"/>
  <c r="H1762" i="8"/>
  <c r="I1762" i="8"/>
  <c r="D1763" i="8"/>
  <c r="E1763" i="8"/>
  <c r="F1763" i="8"/>
  <c r="J1763" i="8" s="1"/>
  <c r="G1763" i="8"/>
  <c r="H1763" i="8"/>
  <c r="I1763" i="8"/>
  <c r="D1764" i="8"/>
  <c r="E1764" i="8"/>
  <c r="F1764" i="8"/>
  <c r="J1764" i="8" s="1"/>
  <c r="G1764" i="8"/>
  <c r="H1764" i="8"/>
  <c r="I1764" i="8"/>
  <c r="D1765" i="8"/>
  <c r="E1765" i="8"/>
  <c r="F1765" i="8"/>
  <c r="J1765" i="8" s="1"/>
  <c r="G1765" i="8"/>
  <c r="H1765" i="8"/>
  <c r="I1765" i="8"/>
  <c r="D1766" i="8"/>
  <c r="E1766" i="8"/>
  <c r="F1766" i="8"/>
  <c r="J1766" i="8" s="1"/>
  <c r="G1766" i="8"/>
  <c r="H1766" i="8"/>
  <c r="I1766" i="8"/>
  <c r="D1767" i="8"/>
  <c r="E1767" i="8"/>
  <c r="F1767" i="8"/>
  <c r="J1767" i="8" s="1"/>
  <c r="G1767" i="8"/>
  <c r="H1767" i="8"/>
  <c r="I1767" i="8"/>
  <c r="D1768" i="8"/>
  <c r="E1768" i="8"/>
  <c r="F1768" i="8"/>
  <c r="J1768" i="8" s="1"/>
  <c r="G1768" i="8"/>
  <c r="H1768" i="8"/>
  <c r="I1768" i="8"/>
  <c r="D1769" i="8"/>
  <c r="E1769" i="8"/>
  <c r="F1769" i="8"/>
  <c r="J1769" i="8" s="1"/>
  <c r="G1769" i="8"/>
  <c r="H1769" i="8"/>
  <c r="I1769" i="8"/>
  <c r="D1770" i="8"/>
  <c r="E1770" i="8"/>
  <c r="F1770" i="8"/>
  <c r="J1770" i="8" s="1"/>
  <c r="G1770" i="8"/>
  <c r="H1770" i="8"/>
  <c r="I1770" i="8"/>
  <c r="D1771" i="8"/>
  <c r="E1771" i="8"/>
  <c r="F1771" i="8"/>
  <c r="J1771" i="8" s="1"/>
  <c r="G1771" i="8"/>
  <c r="H1771" i="8"/>
  <c r="I1771" i="8"/>
  <c r="D1772" i="8"/>
  <c r="E1772" i="8"/>
  <c r="F1772" i="8"/>
  <c r="J1772" i="8" s="1"/>
  <c r="G1772" i="8"/>
  <c r="H1772" i="8"/>
  <c r="I1772" i="8"/>
  <c r="D1773" i="8"/>
  <c r="E1773" i="8"/>
  <c r="F1773" i="8"/>
  <c r="J1773" i="8" s="1"/>
  <c r="G1773" i="8"/>
  <c r="H1773" i="8"/>
  <c r="I1773" i="8"/>
  <c r="D1774" i="8"/>
  <c r="E1774" i="8"/>
  <c r="F1774" i="8"/>
  <c r="J1774" i="8" s="1"/>
  <c r="G1774" i="8"/>
  <c r="H1774" i="8"/>
  <c r="I1774" i="8"/>
  <c r="D1775" i="8"/>
  <c r="E1775" i="8"/>
  <c r="F1775" i="8"/>
  <c r="J1775" i="8" s="1"/>
  <c r="G1775" i="8"/>
  <c r="H1775" i="8"/>
  <c r="I1775" i="8"/>
  <c r="D1776" i="8"/>
  <c r="E1776" i="8"/>
  <c r="F1776" i="8"/>
  <c r="J1776" i="8" s="1"/>
  <c r="G1776" i="8"/>
  <c r="H1776" i="8"/>
  <c r="I1776" i="8"/>
  <c r="D1777" i="8"/>
  <c r="E1777" i="8"/>
  <c r="F1777" i="8"/>
  <c r="J1777" i="8" s="1"/>
  <c r="G1777" i="8"/>
  <c r="H1777" i="8"/>
  <c r="I1777" i="8"/>
  <c r="D1778" i="8"/>
  <c r="E1778" i="8"/>
  <c r="F1778" i="8"/>
  <c r="J1778" i="8" s="1"/>
  <c r="G1778" i="8"/>
  <c r="H1778" i="8"/>
  <c r="I1778" i="8"/>
  <c r="D1779" i="8"/>
  <c r="E1779" i="8"/>
  <c r="F1779" i="8"/>
  <c r="J1779" i="8" s="1"/>
  <c r="G1779" i="8"/>
  <c r="H1779" i="8"/>
  <c r="I1779" i="8"/>
  <c r="D1780" i="8"/>
  <c r="E1780" i="8"/>
  <c r="F1780" i="8"/>
  <c r="J1780" i="8" s="1"/>
  <c r="G1780" i="8"/>
  <c r="H1780" i="8"/>
  <c r="I1780" i="8"/>
  <c r="D1781" i="8"/>
  <c r="E1781" i="8"/>
  <c r="F1781" i="8"/>
  <c r="J1781" i="8" s="1"/>
  <c r="G1781" i="8"/>
  <c r="H1781" i="8"/>
  <c r="I1781" i="8"/>
  <c r="D1782" i="8"/>
  <c r="E1782" i="8"/>
  <c r="F1782" i="8"/>
  <c r="J1782" i="8" s="1"/>
  <c r="G1782" i="8"/>
  <c r="H1782" i="8"/>
  <c r="I1782" i="8"/>
  <c r="D1783" i="8"/>
  <c r="E1783" i="8"/>
  <c r="F1783" i="8"/>
  <c r="J1783" i="8" s="1"/>
  <c r="G1783" i="8"/>
  <c r="H1783" i="8"/>
  <c r="I1783" i="8"/>
  <c r="D1784" i="8"/>
  <c r="E1784" i="8"/>
  <c r="F1784" i="8"/>
  <c r="J1784" i="8" s="1"/>
  <c r="G1784" i="8"/>
  <c r="H1784" i="8"/>
  <c r="I1784" i="8"/>
  <c r="D1785" i="8"/>
  <c r="E1785" i="8"/>
  <c r="F1785" i="8"/>
  <c r="J1785" i="8" s="1"/>
  <c r="G1785" i="8"/>
  <c r="H1785" i="8"/>
  <c r="I1785" i="8"/>
  <c r="D1786" i="8"/>
  <c r="E1786" i="8"/>
  <c r="F1786" i="8"/>
  <c r="J1786" i="8" s="1"/>
  <c r="G1786" i="8"/>
  <c r="H1786" i="8"/>
  <c r="I1786" i="8"/>
  <c r="D1787" i="8"/>
  <c r="E1787" i="8"/>
  <c r="F1787" i="8"/>
  <c r="J1787" i="8" s="1"/>
  <c r="G1787" i="8"/>
  <c r="H1787" i="8"/>
  <c r="I1787" i="8"/>
  <c r="D1788" i="8"/>
  <c r="E1788" i="8"/>
  <c r="F1788" i="8"/>
  <c r="J1788" i="8" s="1"/>
  <c r="G1788" i="8"/>
  <c r="H1788" i="8"/>
  <c r="I1788" i="8"/>
  <c r="D1789" i="8"/>
  <c r="E1789" i="8"/>
  <c r="F1789" i="8"/>
  <c r="J1789" i="8" s="1"/>
  <c r="G1789" i="8"/>
  <c r="H1789" i="8"/>
  <c r="I1789" i="8"/>
  <c r="D1790" i="8"/>
  <c r="E1790" i="8"/>
  <c r="F1790" i="8"/>
  <c r="J1790" i="8" s="1"/>
  <c r="G1790" i="8"/>
  <c r="H1790" i="8"/>
  <c r="I1790" i="8"/>
  <c r="D1791" i="8"/>
  <c r="E1791" i="8"/>
  <c r="F1791" i="8"/>
  <c r="J1791" i="8" s="1"/>
  <c r="G1791" i="8"/>
  <c r="H1791" i="8"/>
  <c r="I1791" i="8"/>
  <c r="D1792" i="8"/>
  <c r="E1792" i="8"/>
  <c r="F1792" i="8"/>
  <c r="J1792" i="8" s="1"/>
  <c r="G1792" i="8"/>
  <c r="H1792" i="8"/>
  <c r="I1792" i="8"/>
  <c r="D1793" i="8"/>
  <c r="E1793" i="8"/>
  <c r="F1793" i="8"/>
  <c r="J1793" i="8" s="1"/>
  <c r="G1793" i="8"/>
  <c r="H1793" i="8"/>
  <c r="I1793" i="8"/>
  <c r="D1794" i="8"/>
  <c r="E1794" i="8"/>
  <c r="F1794" i="8"/>
  <c r="J1794" i="8" s="1"/>
  <c r="G1794" i="8"/>
  <c r="H1794" i="8"/>
  <c r="I1794" i="8"/>
  <c r="D1795" i="8"/>
  <c r="E1795" i="8"/>
  <c r="F1795" i="8"/>
  <c r="J1795" i="8" s="1"/>
  <c r="G1795" i="8"/>
  <c r="H1795" i="8"/>
  <c r="I1795" i="8"/>
  <c r="D1796" i="8"/>
  <c r="E1796" i="8"/>
  <c r="F1796" i="8"/>
  <c r="J1796" i="8" s="1"/>
  <c r="G1796" i="8"/>
  <c r="H1796" i="8"/>
  <c r="I1796" i="8"/>
  <c r="D1797" i="8"/>
  <c r="E1797" i="8"/>
  <c r="F1797" i="8"/>
  <c r="J1797" i="8" s="1"/>
  <c r="G1797" i="8"/>
  <c r="H1797" i="8"/>
  <c r="I1797" i="8"/>
  <c r="D1798" i="8"/>
  <c r="E1798" i="8"/>
  <c r="F1798" i="8"/>
  <c r="J1798" i="8" s="1"/>
  <c r="G1798" i="8"/>
  <c r="H1798" i="8"/>
  <c r="I1798" i="8"/>
  <c r="D1799" i="8"/>
  <c r="E1799" i="8"/>
  <c r="F1799" i="8"/>
  <c r="J1799" i="8" s="1"/>
  <c r="G1799" i="8"/>
  <c r="H1799" i="8"/>
  <c r="I1799" i="8"/>
  <c r="D1800" i="8"/>
  <c r="E1800" i="8"/>
  <c r="F1800" i="8"/>
  <c r="J1800" i="8" s="1"/>
  <c r="G1800" i="8"/>
  <c r="H1800" i="8"/>
  <c r="I1800" i="8"/>
  <c r="D1801" i="8"/>
  <c r="E1801" i="8"/>
  <c r="F1801" i="8"/>
  <c r="J1801" i="8" s="1"/>
  <c r="G1801" i="8"/>
  <c r="H1801" i="8"/>
  <c r="I1801" i="8"/>
  <c r="D1802" i="8"/>
  <c r="E1802" i="8"/>
  <c r="F1802" i="8"/>
  <c r="J1802" i="8" s="1"/>
  <c r="G1802" i="8"/>
  <c r="H1802" i="8"/>
  <c r="I1802" i="8"/>
  <c r="D1803" i="8"/>
  <c r="E1803" i="8"/>
  <c r="F1803" i="8"/>
  <c r="J1803" i="8" s="1"/>
  <c r="G1803" i="8"/>
  <c r="H1803" i="8"/>
  <c r="I1803" i="8"/>
  <c r="D1804" i="8"/>
  <c r="E1804" i="8"/>
  <c r="F1804" i="8"/>
  <c r="J1804" i="8" s="1"/>
  <c r="G1804" i="8"/>
  <c r="H1804" i="8"/>
  <c r="I1804" i="8"/>
  <c r="D1805" i="8"/>
  <c r="E1805" i="8"/>
  <c r="F1805" i="8"/>
  <c r="J1805" i="8" s="1"/>
  <c r="G1805" i="8"/>
  <c r="H1805" i="8"/>
  <c r="I1805" i="8"/>
  <c r="D1806" i="8"/>
  <c r="E1806" i="8"/>
  <c r="F1806" i="8"/>
  <c r="J1806" i="8" s="1"/>
  <c r="G1806" i="8"/>
  <c r="H1806" i="8"/>
  <c r="I1806" i="8"/>
  <c r="D1807" i="8"/>
  <c r="E1807" i="8"/>
  <c r="F1807" i="8"/>
  <c r="J1807" i="8" s="1"/>
  <c r="G1807" i="8"/>
  <c r="H1807" i="8"/>
  <c r="I1807" i="8"/>
  <c r="D1808" i="8"/>
  <c r="E1808" i="8"/>
  <c r="F1808" i="8"/>
  <c r="J1808" i="8" s="1"/>
  <c r="G1808" i="8"/>
  <c r="H1808" i="8"/>
  <c r="I1808" i="8"/>
  <c r="D1809" i="8"/>
  <c r="E1809" i="8"/>
  <c r="F1809" i="8"/>
  <c r="J1809" i="8" s="1"/>
  <c r="G1809" i="8"/>
  <c r="H1809" i="8"/>
  <c r="I1809" i="8"/>
  <c r="D1810" i="8"/>
  <c r="E1810" i="8"/>
  <c r="F1810" i="8"/>
  <c r="J1810" i="8" s="1"/>
  <c r="G1810" i="8"/>
  <c r="H1810" i="8"/>
  <c r="I1810" i="8"/>
  <c r="D1811" i="8"/>
  <c r="E1811" i="8"/>
  <c r="F1811" i="8"/>
  <c r="J1811" i="8" s="1"/>
  <c r="G1811" i="8"/>
  <c r="H1811" i="8"/>
  <c r="I1811" i="8"/>
  <c r="D1812" i="8"/>
  <c r="E1812" i="8"/>
  <c r="F1812" i="8"/>
  <c r="J1812" i="8" s="1"/>
  <c r="G1812" i="8"/>
  <c r="H1812" i="8"/>
  <c r="I1812" i="8"/>
  <c r="D1813" i="8"/>
  <c r="E1813" i="8"/>
  <c r="F1813" i="8"/>
  <c r="J1813" i="8" s="1"/>
  <c r="G1813" i="8"/>
  <c r="H1813" i="8"/>
  <c r="I1813" i="8"/>
  <c r="D1814" i="8"/>
  <c r="E1814" i="8"/>
  <c r="F1814" i="8"/>
  <c r="J1814" i="8" s="1"/>
  <c r="G1814" i="8"/>
  <c r="H1814" i="8"/>
  <c r="I1814" i="8"/>
  <c r="D1815" i="8"/>
  <c r="E1815" i="8"/>
  <c r="F1815" i="8"/>
  <c r="J1815" i="8" s="1"/>
  <c r="G1815" i="8"/>
  <c r="H1815" i="8"/>
  <c r="I1815" i="8"/>
  <c r="D1816" i="8"/>
  <c r="E1816" i="8"/>
  <c r="F1816" i="8"/>
  <c r="J1816" i="8" s="1"/>
  <c r="G1816" i="8"/>
  <c r="H1816" i="8"/>
  <c r="I1816" i="8"/>
  <c r="D1817" i="8"/>
  <c r="E1817" i="8"/>
  <c r="F1817" i="8"/>
  <c r="J1817" i="8" s="1"/>
  <c r="G1817" i="8"/>
  <c r="H1817" i="8"/>
  <c r="I1817" i="8"/>
  <c r="D1818" i="8"/>
  <c r="E1818" i="8"/>
  <c r="F1818" i="8"/>
  <c r="J1818" i="8" s="1"/>
  <c r="G1818" i="8"/>
  <c r="H1818" i="8"/>
  <c r="I1818" i="8"/>
  <c r="D1819" i="8"/>
  <c r="E1819" i="8"/>
  <c r="F1819" i="8"/>
  <c r="J1819" i="8" s="1"/>
  <c r="G1819" i="8"/>
  <c r="H1819" i="8"/>
  <c r="I1819" i="8"/>
  <c r="D1820" i="8"/>
  <c r="E1820" i="8"/>
  <c r="F1820" i="8"/>
  <c r="J1820" i="8" s="1"/>
  <c r="G1820" i="8"/>
  <c r="H1820" i="8"/>
  <c r="I1820" i="8"/>
  <c r="D1821" i="8"/>
  <c r="E1821" i="8"/>
  <c r="F1821" i="8"/>
  <c r="J1821" i="8" s="1"/>
  <c r="G1821" i="8"/>
  <c r="H1821" i="8"/>
  <c r="I1821" i="8"/>
  <c r="D1822" i="8"/>
  <c r="E1822" i="8"/>
  <c r="F1822" i="8"/>
  <c r="J1822" i="8" s="1"/>
  <c r="G1822" i="8"/>
  <c r="H1822" i="8"/>
  <c r="I1822" i="8"/>
  <c r="D1823" i="8"/>
  <c r="E1823" i="8"/>
  <c r="F1823" i="8"/>
  <c r="J1823" i="8" s="1"/>
  <c r="G1823" i="8"/>
  <c r="H1823" i="8"/>
  <c r="I1823" i="8"/>
  <c r="D1824" i="8"/>
  <c r="E1824" i="8"/>
  <c r="F1824" i="8"/>
  <c r="J1824" i="8" s="1"/>
  <c r="G1824" i="8"/>
  <c r="H1824" i="8"/>
  <c r="I1824" i="8"/>
  <c r="D1825" i="8"/>
  <c r="E1825" i="8"/>
  <c r="F1825" i="8"/>
  <c r="J1825" i="8" s="1"/>
  <c r="G1825" i="8"/>
  <c r="H1825" i="8"/>
  <c r="I1825" i="8"/>
  <c r="D1826" i="8"/>
  <c r="E1826" i="8"/>
  <c r="F1826" i="8"/>
  <c r="J1826" i="8" s="1"/>
  <c r="G1826" i="8"/>
  <c r="H1826" i="8"/>
  <c r="I1826" i="8"/>
  <c r="D1827" i="8"/>
  <c r="E1827" i="8"/>
  <c r="F1827" i="8"/>
  <c r="J1827" i="8" s="1"/>
  <c r="G1827" i="8"/>
  <c r="H1827" i="8"/>
  <c r="I1827" i="8"/>
  <c r="D1828" i="8"/>
  <c r="E1828" i="8"/>
  <c r="F1828" i="8"/>
  <c r="J1828" i="8" s="1"/>
  <c r="G1828" i="8"/>
  <c r="H1828" i="8"/>
  <c r="I1828" i="8"/>
  <c r="D1829" i="8"/>
  <c r="E1829" i="8"/>
  <c r="F1829" i="8"/>
  <c r="J1829" i="8" s="1"/>
  <c r="G1829" i="8"/>
  <c r="H1829" i="8"/>
  <c r="I1829" i="8"/>
  <c r="D1830" i="8"/>
  <c r="E1830" i="8"/>
  <c r="F1830" i="8"/>
  <c r="J1830" i="8" s="1"/>
  <c r="G1830" i="8"/>
  <c r="H1830" i="8"/>
  <c r="I1830" i="8"/>
  <c r="D1831" i="8"/>
  <c r="E1831" i="8"/>
  <c r="F1831" i="8"/>
  <c r="J1831" i="8" s="1"/>
  <c r="G1831" i="8"/>
  <c r="H1831" i="8"/>
  <c r="I1831" i="8"/>
  <c r="D1832" i="8"/>
  <c r="E1832" i="8"/>
  <c r="F1832" i="8"/>
  <c r="J1832" i="8" s="1"/>
  <c r="G1832" i="8"/>
  <c r="H1832" i="8"/>
  <c r="I1832" i="8"/>
  <c r="D1833" i="8"/>
  <c r="E1833" i="8"/>
  <c r="F1833" i="8"/>
  <c r="J1833" i="8" s="1"/>
  <c r="G1833" i="8"/>
  <c r="H1833" i="8"/>
  <c r="I1833" i="8"/>
  <c r="D1834" i="8"/>
  <c r="E1834" i="8"/>
  <c r="F1834" i="8"/>
  <c r="J1834" i="8" s="1"/>
  <c r="G1834" i="8"/>
  <c r="H1834" i="8"/>
  <c r="I1834" i="8"/>
  <c r="D1835" i="8"/>
  <c r="E1835" i="8"/>
  <c r="F1835" i="8"/>
  <c r="J1835" i="8" s="1"/>
  <c r="G1835" i="8"/>
  <c r="H1835" i="8"/>
  <c r="I1835" i="8"/>
  <c r="D1836" i="8"/>
  <c r="E1836" i="8"/>
  <c r="F1836" i="8"/>
  <c r="J1836" i="8" s="1"/>
  <c r="G1836" i="8"/>
  <c r="H1836" i="8"/>
  <c r="I1836" i="8"/>
  <c r="D1837" i="8"/>
  <c r="E1837" i="8"/>
  <c r="F1837" i="8"/>
  <c r="J1837" i="8" s="1"/>
  <c r="G1837" i="8"/>
  <c r="H1837" i="8"/>
  <c r="I1837" i="8"/>
  <c r="D1838" i="8"/>
  <c r="E1838" i="8"/>
  <c r="F1838" i="8"/>
  <c r="J1838" i="8" s="1"/>
  <c r="G1838" i="8"/>
  <c r="H1838" i="8"/>
  <c r="I1838" i="8"/>
  <c r="D1839" i="8"/>
  <c r="E1839" i="8"/>
  <c r="F1839" i="8"/>
  <c r="J1839" i="8" s="1"/>
  <c r="G1839" i="8"/>
  <c r="H1839" i="8"/>
  <c r="I1839" i="8"/>
  <c r="D1840" i="8"/>
  <c r="E1840" i="8"/>
  <c r="F1840" i="8"/>
  <c r="J1840" i="8" s="1"/>
  <c r="G1840" i="8"/>
  <c r="H1840" i="8"/>
  <c r="I1840" i="8"/>
  <c r="D1841" i="8"/>
  <c r="E1841" i="8"/>
  <c r="F1841" i="8"/>
  <c r="J1841" i="8" s="1"/>
  <c r="G1841" i="8"/>
  <c r="H1841" i="8"/>
  <c r="I1841" i="8"/>
  <c r="D1842" i="8"/>
  <c r="E1842" i="8"/>
  <c r="F1842" i="8"/>
  <c r="J1842" i="8" s="1"/>
  <c r="G1842" i="8"/>
  <c r="H1842" i="8"/>
  <c r="I1842" i="8"/>
  <c r="D1843" i="8"/>
  <c r="E1843" i="8"/>
  <c r="F1843" i="8"/>
  <c r="J1843" i="8" s="1"/>
  <c r="G1843" i="8"/>
  <c r="H1843" i="8"/>
  <c r="I1843" i="8"/>
  <c r="D1844" i="8"/>
  <c r="E1844" i="8"/>
  <c r="F1844" i="8"/>
  <c r="J1844" i="8" s="1"/>
  <c r="G1844" i="8"/>
  <c r="H1844" i="8"/>
  <c r="I1844" i="8"/>
  <c r="D1845" i="8"/>
  <c r="E1845" i="8"/>
  <c r="F1845" i="8"/>
  <c r="J1845" i="8" s="1"/>
  <c r="G1845" i="8"/>
  <c r="H1845" i="8"/>
  <c r="I1845" i="8"/>
  <c r="D1846" i="8"/>
  <c r="E1846" i="8"/>
  <c r="F1846" i="8"/>
  <c r="J1846" i="8" s="1"/>
  <c r="G1846" i="8"/>
  <c r="H1846" i="8"/>
  <c r="I1846" i="8"/>
  <c r="D1847" i="8"/>
  <c r="E1847" i="8"/>
  <c r="F1847" i="8"/>
  <c r="J1847" i="8" s="1"/>
  <c r="G1847" i="8"/>
  <c r="H1847" i="8"/>
  <c r="I1847" i="8"/>
  <c r="D1848" i="8"/>
  <c r="E1848" i="8"/>
  <c r="F1848" i="8"/>
  <c r="J1848" i="8" s="1"/>
  <c r="G1848" i="8"/>
  <c r="H1848" i="8"/>
  <c r="I1848" i="8"/>
  <c r="D1849" i="8"/>
  <c r="E1849" i="8"/>
  <c r="F1849" i="8"/>
  <c r="J1849" i="8" s="1"/>
  <c r="G1849" i="8"/>
  <c r="H1849" i="8"/>
  <c r="I1849" i="8"/>
  <c r="D1850" i="8"/>
  <c r="E1850" i="8"/>
  <c r="F1850" i="8"/>
  <c r="J1850" i="8" s="1"/>
  <c r="G1850" i="8"/>
  <c r="H1850" i="8"/>
  <c r="I1850" i="8"/>
  <c r="D1851" i="8"/>
  <c r="E1851" i="8"/>
  <c r="F1851" i="8"/>
  <c r="J1851" i="8" s="1"/>
  <c r="G1851" i="8"/>
  <c r="H1851" i="8"/>
  <c r="I1851" i="8"/>
  <c r="D1852" i="8"/>
  <c r="E1852" i="8"/>
  <c r="F1852" i="8"/>
  <c r="J1852" i="8" s="1"/>
  <c r="G1852" i="8"/>
  <c r="H1852" i="8"/>
  <c r="I1852" i="8"/>
  <c r="D1853" i="8"/>
  <c r="E1853" i="8"/>
  <c r="F1853" i="8"/>
  <c r="J1853" i="8" s="1"/>
  <c r="G1853" i="8"/>
  <c r="H1853" i="8"/>
  <c r="I1853" i="8"/>
  <c r="D1854" i="8"/>
  <c r="E1854" i="8"/>
  <c r="F1854" i="8"/>
  <c r="J1854" i="8" s="1"/>
  <c r="G1854" i="8"/>
  <c r="H1854" i="8"/>
  <c r="I1854" i="8"/>
  <c r="D1855" i="8"/>
  <c r="E1855" i="8"/>
  <c r="F1855" i="8"/>
  <c r="J1855" i="8" s="1"/>
  <c r="G1855" i="8"/>
  <c r="H1855" i="8"/>
  <c r="I1855" i="8"/>
  <c r="D1856" i="8"/>
  <c r="E1856" i="8"/>
  <c r="F1856" i="8"/>
  <c r="J1856" i="8" s="1"/>
  <c r="G1856" i="8"/>
  <c r="H1856" i="8"/>
  <c r="I1856" i="8"/>
  <c r="D1857" i="8"/>
  <c r="E1857" i="8"/>
  <c r="F1857" i="8"/>
  <c r="J1857" i="8" s="1"/>
  <c r="G1857" i="8"/>
  <c r="H1857" i="8"/>
  <c r="I1857" i="8"/>
  <c r="D1858" i="8"/>
  <c r="E1858" i="8"/>
  <c r="F1858" i="8"/>
  <c r="J1858" i="8" s="1"/>
  <c r="G1858" i="8"/>
  <c r="H1858" i="8"/>
  <c r="I1858" i="8"/>
  <c r="D1859" i="8"/>
  <c r="E1859" i="8"/>
  <c r="F1859" i="8"/>
  <c r="J1859" i="8" s="1"/>
  <c r="G1859" i="8"/>
  <c r="H1859" i="8"/>
  <c r="I1859" i="8"/>
  <c r="D1860" i="8"/>
  <c r="E1860" i="8"/>
  <c r="F1860" i="8"/>
  <c r="J1860" i="8" s="1"/>
  <c r="G1860" i="8"/>
  <c r="H1860" i="8"/>
  <c r="I1860" i="8"/>
  <c r="D1861" i="8"/>
  <c r="E1861" i="8"/>
  <c r="F1861" i="8"/>
  <c r="J1861" i="8" s="1"/>
  <c r="G1861" i="8"/>
  <c r="H1861" i="8"/>
  <c r="I1861" i="8"/>
  <c r="D1862" i="8"/>
  <c r="E1862" i="8"/>
  <c r="F1862" i="8"/>
  <c r="J1862" i="8" s="1"/>
  <c r="G1862" i="8"/>
  <c r="H1862" i="8"/>
  <c r="I1862" i="8"/>
  <c r="D1863" i="8"/>
  <c r="E1863" i="8"/>
  <c r="F1863" i="8"/>
  <c r="J1863" i="8" s="1"/>
  <c r="G1863" i="8"/>
  <c r="H1863" i="8"/>
  <c r="I1863" i="8"/>
  <c r="D1864" i="8"/>
  <c r="E1864" i="8"/>
  <c r="F1864" i="8"/>
  <c r="J1864" i="8" s="1"/>
  <c r="G1864" i="8"/>
  <c r="H1864" i="8"/>
  <c r="I1864" i="8"/>
  <c r="D1865" i="8"/>
  <c r="E1865" i="8"/>
  <c r="F1865" i="8"/>
  <c r="J1865" i="8" s="1"/>
  <c r="G1865" i="8"/>
  <c r="H1865" i="8"/>
  <c r="I1865" i="8"/>
  <c r="D1866" i="8"/>
  <c r="E1866" i="8"/>
  <c r="F1866" i="8"/>
  <c r="J1866" i="8" s="1"/>
  <c r="G1866" i="8"/>
  <c r="H1866" i="8"/>
  <c r="I1866" i="8"/>
  <c r="D1867" i="8"/>
  <c r="E1867" i="8"/>
  <c r="F1867" i="8"/>
  <c r="J1867" i="8" s="1"/>
  <c r="G1867" i="8"/>
  <c r="H1867" i="8"/>
  <c r="I1867" i="8"/>
  <c r="D1868" i="8"/>
  <c r="E1868" i="8"/>
  <c r="F1868" i="8"/>
  <c r="J1868" i="8" s="1"/>
  <c r="G1868" i="8"/>
  <c r="H1868" i="8"/>
  <c r="I1868" i="8"/>
  <c r="D1869" i="8"/>
  <c r="E1869" i="8"/>
  <c r="F1869" i="8"/>
  <c r="J1869" i="8" s="1"/>
  <c r="G1869" i="8"/>
  <c r="H1869" i="8"/>
  <c r="I1869" i="8"/>
  <c r="D1870" i="8"/>
  <c r="E1870" i="8"/>
  <c r="F1870" i="8"/>
  <c r="J1870" i="8" s="1"/>
  <c r="G1870" i="8"/>
  <c r="H1870" i="8"/>
  <c r="I1870" i="8"/>
  <c r="D1871" i="8"/>
  <c r="E1871" i="8"/>
  <c r="F1871" i="8"/>
  <c r="J1871" i="8" s="1"/>
  <c r="G1871" i="8"/>
  <c r="H1871" i="8"/>
  <c r="I1871" i="8"/>
  <c r="D1872" i="8"/>
  <c r="E1872" i="8"/>
  <c r="F1872" i="8"/>
  <c r="J1872" i="8" s="1"/>
  <c r="G1872" i="8"/>
  <c r="H1872" i="8"/>
  <c r="I1872" i="8"/>
  <c r="D1873" i="8"/>
  <c r="E1873" i="8"/>
  <c r="F1873" i="8"/>
  <c r="J1873" i="8" s="1"/>
  <c r="G1873" i="8"/>
  <c r="H1873" i="8"/>
  <c r="I1873" i="8"/>
  <c r="D1874" i="8"/>
  <c r="E1874" i="8"/>
  <c r="F1874" i="8"/>
  <c r="J1874" i="8" s="1"/>
  <c r="G1874" i="8"/>
  <c r="H1874" i="8"/>
  <c r="I1874" i="8"/>
  <c r="D1875" i="8"/>
  <c r="E1875" i="8"/>
  <c r="F1875" i="8"/>
  <c r="J1875" i="8" s="1"/>
  <c r="G1875" i="8"/>
  <c r="H1875" i="8"/>
  <c r="I1875" i="8"/>
  <c r="D1876" i="8"/>
  <c r="E1876" i="8"/>
  <c r="F1876" i="8"/>
  <c r="J1876" i="8" s="1"/>
  <c r="G1876" i="8"/>
  <c r="H1876" i="8"/>
  <c r="I1876" i="8"/>
  <c r="D1877" i="8"/>
  <c r="E1877" i="8"/>
  <c r="F1877" i="8"/>
  <c r="J1877" i="8" s="1"/>
  <c r="G1877" i="8"/>
  <c r="H1877" i="8"/>
  <c r="I1877" i="8"/>
  <c r="D1878" i="8"/>
  <c r="E1878" i="8"/>
  <c r="F1878" i="8"/>
  <c r="J1878" i="8" s="1"/>
  <c r="G1878" i="8"/>
  <c r="H1878" i="8"/>
  <c r="I1878" i="8"/>
  <c r="D1879" i="8"/>
  <c r="E1879" i="8"/>
  <c r="F1879" i="8"/>
  <c r="J1879" i="8" s="1"/>
  <c r="G1879" i="8"/>
  <c r="H1879" i="8"/>
  <c r="I1879" i="8"/>
  <c r="D1880" i="8"/>
  <c r="E1880" i="8"/>
  <c r="F1880" i="8"/>
  <c r="J1880" i="8" s="1"/>
  <c r="G1880" i="8"/>
  <c r="H1880" i="8"/>
  <c r="I1880" i="8"/>
  <c r="D1881" i="8"/>
  <c r="E1881" i="8"/>
  <c r="F1881" i="8"/>
  <c r="J1881" i="8" s="1"/>
  <c r="G1881" i="8"/>
  <c r="H1881" i="8"/>
  <c r="I1881" i="8"/>
  <c r="D1882" i="8"/>
  <c r="E1882" i="8"/>
  <c r="F1882" i="8"/>
  <c r="J1882" i="8" s="1"/>
  <c r="G1882" i="8"/>
  <c r="H1882" i="8"/>
  <c r="I1882" i="8"/>
  <c r="D1883" i="8"/>
  <c r="E1883" i="8"/>
  <c r="F1883" i="8"/>
  <c r="J1883" i="8" s="1"/>
  <c r="G1883" i="8"/>
  <c r="H1883" i="8"/>
  <c r="I1883" i="8"/>
  <c r="D1884" i="8"/>
  <c r="E1884" i="8"/>
  <c r="F1884" i="8"/>
  <c r="J1884" i="8" s="1"/>
  <c r="G1884" i="8"/>
  <c r="H1884" i="8"/>
  <c r="I1884" i="8"/>
  <c r="D1885" i="8"/>
  <c r="E1885" i="8"/>
  <c r="F1885" i="8"/>
  <c r="J1885" i="8" s="1"/>
  <c r="G1885" i="8"/>
  <c r="H1885" i="8"/>
  <c r="I1885" i="8"/>
  <c r="D1886" i="8"/>
  <c r="E1886" i="8"/>
  <c r="F1886" i="8"/>
  <c r="J1886" i="8" s="1"/>
  <c r="G1886" i="8"/>
  <c r="H1886" i="8"/>
  <c r="I1886" i="8"/>
  <c r="D1887" i="8"/>
  <c r="E1887" i="8"/>
  <c r="F1887" i="8"/>
  <c r="J1887" i="8" s="1"/>
  <c r="G1887" i="8"/>
  <c r="H1887" i="8"/>
  <c r="I1887" i="8"/>
  <c r="D1888" i="8"/>
  <c r="E1888" i="8"/>
  <c r="F1888" i="8"/>
  <c r="J1888" i="8" s="1"/>
  <c r="G1888" i="8"/>
  <c r="H1888" i="8"/>
  <c r="I1888" i="8"/>
  <c r="D1889" i="8"/>
  <c r="E1889" i="8"/>
  <c r="F1889" i="8"/>
  <c r="J1889" i="8" s="1"/>
  <c r="G1889" i="8"/>
  <c r="H1889" i="8"/>
  <c r="I1889" i="8"/>
  <c r="D1890" i="8"/>
  <c r="E1890" i="8"/>
  <c r="F1890" i="8"/>
  <c r="J1890" i="8" s="1"/>
  <c r="G1890" i="8"/>
  <c r="H1890" i="8"/>
  <c r="I1890" i="8"/>
  <c r="D1891" i="8"/>
  <c r="E1891" i="8"/>
  <c r="F1891" i="8"/>
  <c r="J1891" i="8" s="1"/>
  <c r="G1891" i="8"/>
  <c r="H1891" i="8"/>
  <c r="I1891" i="8"/>
  <c r="D1892" i="8"/>
  <c r="E1892" i="8"/>
  <c r="F1892" i="8"/>
  <c r="J1892" i="8" s="1"/>
  <c r="G1892" i="8"/>
  <c r="H1892" i="8"/>
  <c r="I1892" i="8"/>
  <c r="D1893" i="8"/>
  <c r="E1893" i="8"/>
  <c r="F1893" i="8"/>
  <c r="J1893" i="8" s="1"/>
  <c r="G1893" i="8"/>
  <c r="H1893" i="8"/>
  <c r="I1893" i="8"/>
  <c r="D1894" i="8"/>
  <c r="E1894" i="8"/>
  <c r="F1894" i="8"/>
  <c r="J1894" i="8" s="1"/>
  <c r="G1894" i="8"/>
  <c r="H1894" i="8"/>
  <c r="I1894" i="8"/>
  <c r="D1895" i="8"/>
  <c r="E1895" i="8"/>
  <c r="F1895" i="8"/>
  <c r="J1895" i="8" s="1"/>
  <c r="G1895" i="8"/>
  <c r="H1895" i="8"/>
  <c r="I1895" i="8"/>
  <c r="D1896" i="8"/>
  <c r="E1896" i="8"/>
  <c r="F1896" i="8"/>
  <c r="J1896" i="8" s="1"/>
  <c r="G1896" i="8"/>
  <c r="H1896" i="8"/>
  <c r="I1896" i="8"/>
  <c r="D1897" i="8"/>
  <c r="E1897" i="8"/>
  <c r="F1897" i="8"/>
  <c r="J1897" i="8" s="1"/>
  <c r="G1897" i="8"/>
  <c r="H1897" i="8"/>
  <c r="I1897" i="8"/>
  <c r="D1898" i="8"/>
  <c r="E1898" i="8"/>
  <c r="F1898" i="8"/>
  <c r="J1898" i="8" s="1"/>
  <c r="G1898" i="8"/>
  <c r="H1898" i="8"/>
  <c r="I1898" i="8"/>
  <c r="D1899" i="8"/>
  <c r="E1899" i="8"/>
  <c r="F1899" i="8"/>
  <c r="J1899" i="8" s="1"/>
  <c r="G1899" i="8"/>
  <c r="H1899" i="8"/>
  <c r="I1899" i="8"/>
  <c r="D1900" i="8"/>
  <c r="E1900" i="8"/>
  <c r="F1900" i="8"/>
  <c r="J1900" i="8" s="1"/>
  <c r="G1900" i="8"/>
  <c r="H1900" i="8"/>
  <c r="I1900" i="8"/>
  <c r="D1901" i="8"/>
  <c r="E1901" i="8"/>
  <c r="F1901" i="8"/>
  <c r="J1901" i="8" s="1"/>
  <c r="G1901" i="8"/>
  <c r="H1901" i="8"/>
  <c r="I1901" i="8"/>
  <c r="D1902" i="8"/>
  <c r="E1902" i="8"/>
  <c r="F1902" i="8"/>
  <c r="J1902" i="8" s="1"/>
  <c r="G1902" i="8"/>
  <c r="H1902" i="8"/>
  <c r="I1902" i="8"/>
  <c r="D1903" i="8"/>
  <c r="E1903" i="8"/>
  <c r="F1903" i="8"/>
  <c r="J1903" i="8" s="1"/>
  <c r="G1903" i="8"/>
  <c r="H1903" i="8"/>
  <c r="I1903" i="8"/>
  <c r="D1904" i="8"/>
  <c r="E1904" i="8"/>
  <c r="F1904" i="8"/>
  <c r="J1904" i="8" s="1"/>
  <c r="G1904" i="8"/>
  <c r="H1904" i="8"/>
  <c r="I1904" i="8"/>
  <c r="D1905" i="8"/>
  <c r="E1905" i="8"/>
  <c r="F1905" i="8"/>
  <c r="J1905" i="8" s="1"/>
  <c r="G1905" i="8"/>
  <c r="H1905" i="8"/>
  <c r="I1905" i="8"/>
  <c r="D1906" i="8"/>
  <c r="E1906" i="8"/>
  <c r="F1906" i="8"/>
  <c r="J1906" i="8" s="1"/>
  <c r="G1906" i="8"/>
  <c r="H1906" i="8"/>
  <c r="I1906" i="8"/>
  <c r="D1907" i="8"/>
  <c r="E1907" i="8"/>
  <c r="F1907" i="8"/>
  <c r="J1907" i="8" s="1"/>
  <c r="G1907" i="8"/>
  <c r="H1907" i="8"/>
  <c r="I1907" i="8"/>
  <c r="D1908" i="8"/>
  <c r="E1908" i="8"/>
  <c r="F1908" i="8"/>
  <c r="J1908" i="8" s="1"/>
  <c r="G1908" i="8"/>
  <c r="H1908" i="8"/>
  <c r="I1908" i="8"/>
  <c r="D1909" i="8"/>
  <c r="E1909" i="8"/>
  <c r="F1909" i="8"/>
  <c r="J1909" i="8" s="1"/>
  <c r="G1909" i="8"/>
  <c r="H1909" i="8"/>
  <c r="I1909" i="8"/>
  <c r="D1910" i="8"/>
  <c r="E1910" i="8"/>
  <c r="F1910" i="8"/>
  <c r="J1910" i="8" s="1"/>
  <c r="G1910" i="8"/>
  <c r="H1910" i="8"/>
  <c r="I1910" i="8"/>
  <c r="D1911" i="8"/>
  <c r="E1911" i="8"/>
  <c r="F1911" i="8"/>
  <c r="J1911" i="8" s="1"/>
  <c r="G1911" i="8"/>
  <c r="H1911" i="8"/>
  <c r="I1911" i="8"/>
  <c r="D1912" i="8"/>
  <c r="E1912" i="8"/>
  <c r="F1912" i="8"/>
  <c r="J1912" i="8" s="1"/>
  <c r="G1912" i="8"/>
  <c r="H1912" i="8"/>
  <c r="I1912" i="8"/>
  <c r="D1913" i="8"/>
  <c r="E1913" i="8"/>
  <c r="F1913" i="8"/>
  <c r="J1913" i="8" s="1"/>
  <c r="G1913" i="8"/>
  <c r="H1913" i="8"/>
  <c r="I1913" i="8"/>
  <c r="D1914" i="8"/>
  <c r="E1914" i="8"/>
  <c r="F1914" i="8"/>
  <c r="J1914" i="8" s="1"/>
  <c r="G1914" i="8"/>
  <c r="H1914" i="8"/>
  <c r="I1914" i="8"/>
  <c r="D1915" i="8"/>
  <c r="E1915" i="8"/>
  <c r="F1915" i="8"/>
  <c r="J1915" i="8" s="1"/>
  <c r="G1915" i="8"/>
  <c r="H1915" i="8"/>
  <c r="I1915" i="8"/>
  <c r="D1916" i="8"/>
  <c r="E1916" i="8"/>
  <c r="F1916" i="8"/>
  <c r="J1916" i="8" s="1"/>
  <c r="G1916" i="8"/>
  <c r="H1916" i="8"/>
  <c r="I1916" i="8"/>
  <c r="D1917" i="8"/>
  <c r="E1917" i="8"/>
  <c r="F1917" i="8"/>
  <c r="J1917" i="8" s="1"/>
  <c r="G1917" i="8"/>
  <c r="H1917" i="8"/>
  <c r="I1917" i="8"/>
  <c r="D1918" i="8"/>
  <c r="E1918" i="8"/>
  <c r="F1918" i="8"/>
  <c r="J1918" i="8" s="1"/>
  <c r="G1918" i="8"/>
  <c r="H1918" i="8"/>
  <c r="I1918" i="8"/>
  <c r="D1919" i="8"/>
  <c r="E1919" i="8"/>
  <c r="F1919" i="8"/>
  <c r="J1919" i="8" s="1"/>
  <c r="G1919" i="8"/>
  <c r="H1919" i="8"/>
  <c r="I1919" i="8"/>
  <c r="D1920" i="8"/>
  <c r="E1920" i="8"/>
  <c r="F1920" i="8"/>
  <c r="J1920" i="8" s="1"/>
  <c r="G1920" i="8"/>
  <c r="H1920" i="8"/>
  <c r="I1920" i="8"/>
  <c r="D1921" i="8"/>
  <c r="E1921" i="8"/>
  <c r="F1921" i="8"/>
  <c r="J1921" i="8" s="1"/>
  <c r="G1921" i="8"/>
  <c r="H1921" i="8"/>
  <c r="I1921" i="8"/>
  <c r="D1922" i="8"/>
  <c r="E1922" i="8"/>
  <c r="F1922" i="8"/>
  <c r="J1922" i="8" s="1"/>
  <c r="G1922" i="8"/>
  <c r="H1922" i="8"/>
  <c r="I1922" i="8"/>
  <c r="D1923" i="8"/>
  <c r="E1923" i="8"/>
  <c r="F1923" i="8"/>
  <c r="J1923" i="8" s="1"/>
  <c r="G1923" i="8"/>
  <c r="H1923" i="8"/>
  <c r="I1923" i="8"/>
  <c r="D1924" i="8"/>
  <c r="E1924" i="8"/>
  <c r="F1924" i="8"/>
  <c r="J1924" i="8" s="1"/>
  <c r="G1924" i="8"/>
  <c r="H1924" i="8"/>
  <c r="I1924" i="8"/>
  <c r="D1925" i="8"/>
  <c r="E1925" i="8"/>
  <c r="F1925" i="8"/>
  <c r="J1925" i="8" s="1"/>
  <c r="G1925" i="8"/>
  <c r="H1925" i="8"/>
  <c r="I1925" i="8"/>
  <c r="D1926" i="8"/>
  <c r="E1926" i="8"/>
  <c r="F1926" i="8"/>
  <c r="J1926" i="8" s="1"/>
  <c r="G1926" i="8"/>
  <c r="H1926" i="8"/>
  <c r="I1926" i="8"/>
  <c r="D1927" i="8"/>
  <c r="E1927" i="8"/>
  <c r="F1927" i="8"/>
  <c r="J1927" i="8" s="1"/>
  <c r="G1927" i="8"/>
  <c r="H1927" i="8"/>
  <c r="I1927" i="8"/>
  <c r="D1928" i="8"/>
  <c r="E1928" i="8"/>
  <c r="F1928" i="8"/>
  <c r="J1928" i="8" s="1"/>
  <c r="G1928" i="8"/>
  <c r="H1928" i="8"/>
  <c r="I1928" i="8"/>
  <c r="D1929" i="8"/>
  <c r="E1929" i="8"/>
  <c r="F1929" i="8"/>
  <c r="J1929" i="8" s="1"/>
  <c r="G1929" i="8"/>
  <c r="H1929" i="8"/>
  <c r="I1929" i="8"/>
  <c r="D1930" i="8"/>
  <c r="E1930" i="8"/>
  <c r="F1930" i="8"/>
  <c r="J1930" i="8" s="1"/>
  <c r="G1930" i="8"/>
  <c r="H1930" i="8"/>
  <c r="I1930" i="8"/>
  <c r="D1931" i="8"/>
  <c r="E1931" i="8"/>
  <c r="F1931" i="8"/>
  <c r="J1931" i="8" s="1"/>
  <c r="G1931" i="8"/>
  <c r="H1931" i="8"/>
  <c r="I1931" i="8"/>
  <c r="D1932" i="8"/>
  <c r="E1932" i="8"/>
  <c r="F1932" i="8"/>
  <c r="J1932" i="8" s="1"/>
  <c r="G1932" i="8"/>
  <c r="H1932" i="8"/>
  <c r="I1932" i="8"/>
  <c r="D1933" i="8"/>
  <c r="E1933" i="8"/>
  <c r="F1933" i="8"/>
  <c r="J1933" i="8" s="1"/>
  <c r="G1933" i="8"/>
  <c r="H1933" i="8"/>
  <c r="I1933" i="8"/>
  <c r="D1934" i="8"/>
  <c r="E1934" i="8"/>
  <c r="F1934" i="8"/>
  <c r="J1934" i="8" s="1"/>
  <c r="G1934" i="8"/>
  <c r="H1934" i="8"/>
  <c r="I1934" i="8"/>
  <c r="D1935" i="8"/>
  <c r="E1935" i="8"/>
  <c r="F1935" i="8"/>
  <c r="J1935" i="8" s="1"/>
  <c r="G1935" i="8"/>
  <c r="H1935" i="8"/>
  <c r="I1935" i="8"/>
  <c r="D1936" i="8"/>
  <c r="E1936" i="8"/>
  <c r="F1936" i="8"/>
  <c r="J1936" i="8" s="1"/>
  <c r="G1936" i="8"/>
  <c r="H1936" i="8"/>
  <c r="I1936" i="8"/>
  <c r="D1937" i="8"/>
  <c r="E1937" i="8"/>
  <c r="F1937" i="8"/>
  <c r="J1937" i="8" s="1"/>
  <c r="G1937" i="8"/>
  <c r="H1937" i="8"/>
  <c r="I1937" i="8"/>
  <c r="D1938" i="8"/>
  <c r="E1938" i="8"/>
  <c r="F1938" i="8"/>
  <c r="J1938" i="8" s="1"/>
  <c r="G1938" i="8"/>
  <c r="H1938" i="8"/>
  <c r="I1938" i="8"/>
  <c r="D1939" i="8"/>
  <c r="E1939" i="8"/>
  <c r="F1939" i="8"/>
  <c r="J1939" i="8" s="1"/>
  <c r="G1939" i="8"/>
  <c r="H1939" i="8"/>
  <c r="I1939" i="8"/>
  <c r="D1940" i="8"/>
  <c r="E1940" i="8"/>
  <c r="F1940" i="8"/>
  <c r="J1940" i="8" s="1"/>
  <c r="G1940" i="8"/>
  <c r="H1940" i="8"/>
  <c r="I1940" i="8"/>
  <c r="D1941" i="8"/>
  <c r="E1941" i="8"/>
  <c r="F1941" i="8"/>
  <c r="J1941" i="8" s="1"/>
  <c r="G1941" i="8"/>
  <c r="H1941" i="8"/>
  <c r="I1941" i="8"/>
  <c r="D1942" i="8"/>
  <c r="E1942" i="8"/>
  <c r="F1942" i="8"/>
  <c r="J1942" i="8" s="1"/>
  <c r="G1942" i="8"/>
  <c r="H1942" i="8"/>
  <c r="I1942" i="8"/>
  <c r="D1943" i="8"/>
  <c r="E1943" i="8"/>
  <c r="F1943" i="8"/>
  <c r="J1943" i="8" s="1"/>
  <c r="G1943" i="8"/>
  <c r="H1943" i="8"/>
  <c r="I1943" i="8"/>
  <c r="D1944" i="8"/>
  <c r="E1944" i="8"/>
  <c r="F1944" i="8"/>
  <c r="J1944" i="8" s="1"/>
  <c r="G1944" i="8"/>
  <c r="H1944" i="8"/>
  <c r="I1944" i="8"/>
  <c r="D1945" i="8"/>
  <c r="E1945" i="8"/>
  <c r="F1945" i="8"/>
  <c r="J1945" i="8" s="1"/>
  <c r="G1945" i="8"/>
  <c r="H1945" i="8"/>
  <c r="I1945" i="8"/>
  <c r="D1946" i="8"/>
  <c r="E1946" i="8"/>
  <c r="F1946" i="8"/>
  <c r="J1946" i="8" s="1"/>
  <c r="G1946" i="8"/>
  <c r="H1946" i="8"/>
  <c r="I1946" i="8"/>
  <c r="D1947" i="8"/>
  <c r="E1947" i="8"/>
  <c r="F1947" i="8"/>
  <c r="J1947" i="8" s="1"/>
  <c r="G1947" i="8"/>
  <c r="H1947" i="8"/>
  <c r="I1947" i="8"/>
  <c r="D1948" i="8"/>
  <c r="E1948" i="8"/>
  <c r="F1948" i="8"/>
  <c r="J1948" i="8" s="1"/>
  <c r="G1948" i="8"/>
  <c r="H1948" i="8"/>
  <c r="I1948" i="8"/>
  <c r="D1949" i="8"/>
  <c r="E1949" i="8"/>
  <c r="F1949" i="8"/>
  <c r="J1949" i="8" s="1"/>
  <c r="G1949" i="8"/>
  <c r="H1949" i="8"/>
  <c r="I1949" i="8"/>
  <c r="D1950" i="8"/>
  <c r="E1950" i="8"/>
  <c r="F1950" i="8"/>
  <c r="J1950" i="8" s="1"/>
  <c r="G1950" i="8"/>
  <c r="H1950" i="8"/>
  <c r="I1950" i="8"/>
  <c r="D1951" i="8"/>
  <c r="E1951" i="8"/>
  <c r="F1951" i="8"/>
  <c r="J1951" i="8" s="1"/>
  <c r="G1951" i="8"/>
  <c r="H1951" i="8"/>
  <c r="I1951" i="8"/>
  <c r="D1952" i="8"/>
  <c r="E1952" i="8"/>
  <c r="F1952" i="8"/>
  <c r="J1952" i="8" s="1"/>
  <c r="G1952" i="8"/>
  <c r="H1952" i="8"/>
  <c r="I1952" i="8"/>
  <c r="D1953" i="8"/>
  <c r="E1953" i="8"/>
  <c r="F1953" i="8"/>
  <c r="J1953" i="8" s="1"/>
  <c r="G1953" i="8"/>
  <c r="H1953" i="8"/>
  <c r="I1953" i="8"/>
  <c r="D1954" i="8"/>
  <c r="E1954" i="8"/>
  <c r="F1954" i="8"/>
  <c r="J1954" i="8" s="1"/>
  <c r="G1954" i="8"/>
  <c r="H1954" i="8"/>
  <c r="I1954" i="8"/>
  <c r="D1955" i="8"/>
  <c r="E1955" i="8"/>
  <c r="F1955" i="8"/>
  <c r="J1955" i="8" s="1"/>
  <c r="G1955" i="8"/>
  <c r="H1955" i="8"/>
  <c r="I1955" i="8"/>
  <c r="D1956" i="8"/>
  <c r="E1956" i="8"/>
  <c r="F1956" i="8"/>
  <c r="J1956" i="8" s="1"/>
  <c r="G1956" i="8"/>
  <c r="H1956" i="8"/>
  <c r="I1956" i="8"/>
  <c r="D1957" i="8"/>
  <c r="E1957" i="8"/>
  <c r="F1957" i="8"/>
  <c r="J1957" i="8" s="1"/>
  <c r="G1957" i="8"/>
  <c r="H1957" i="8"/>
  <c r="I1957" i="8"/>
  <c r="D1958" i="8"/>
  <c r="E1958" i="8"/>
  <c r="F1958" i="8"/>
  <c r="J1958" i="8" s="1"/>
  <c r="G1958" i="8"/>
  <c r="H1958" i="8"/>
  <c r="I1958" i="8"/>
  <c r="D1959" i="8"/>
  <c r="E1959" i="8"/>
  <c r="F1959" i="8"/>
  <c r="J1959" i="8" s="1"/>
  <c r="G1959" i="8"/>
  <c r="H1959" i="8"/>
  <c r="I1959" i="8"/>
  <c r="D1960" i="8"/>
  <c r="E1960" i="8"/>
  <c r="F1960" i="8"/>
  <c r="J1960" i="8" s="1"/>
  <c r="G1960" i="8"/>
  <c r="H1960" i="8"/>
  <c r="I1960" i="8"/>
  <c r="D1961" i="8"/>
  <c r="E1961" i="8"/>
  <c r="F1961" i="8"/>
  <c r="J1961" i="8" s="1"/>
  <c r="G1961" i="8"/>
  <c r="H1961" i="8"/>
  <c r="I1961" i="8"/>
  <c r="D1962" i="8"/>
  <c r="E1962" i="8"/>
  <c r="F1962" i="8"/>
  <c r="J1962" i="8" s="1"/>
  <c r="G1962" i="8"/>
  <c r="H1962" i="8"/>
  <c r="I1962" i="8"/>
  <c r="D1963" i="8"/>
  <c r="E1963" i="8"/>
  <c r="F1963" i="8"/>
  <c r="J1963" i="8" s="1"/>
  <c r="G1963" i="8"/>
  <c r="H1963" i="8"/>
  <c r="I1963" i="8"/>
  <c r="D1964" i="8"/>
  <c r="E1964" i="8"/>
  <c r="F1964" i="8"/>
  <c r="J1964" i="8" s="1"/>
  <c r="G1964" i="8"/>
  <c r="H1964" i="8"/>
  <c r="I1964" i="8"/>
  <c r="D1965" i="8"/>
  <c r="E1965" i="8"/>
  <c r="F1965" i="8"/>
  <c r="J1965" i="8" s="1"/>
  <c r="G1965" i="8"/>
  <c r="H1965" i="8"/>
  <c r="I1965" i="8"/>
  <c r="D1966" i="8"/>
  <c r="E1966" i="8"/>
  <c r="F1966" i="8"/>
  <c r="J1966" i="8" s="1"/>
  <c r="G1966" i="8"/>
  <c r="H1966" i="8"/>
  <c r="I1966" i="8"/>
  <c r="D1967" i="8"/>
  <c r="E1967" i="8"/>
  <c r="F1967" i="8"/>
  <c r="J1967" i="8" s="1"/>
  <c r="G1967" i="8"/>
  <c r="H1967" i="8"/>
  <c r="I1967" i="8"/>
  <c r="D1968" i="8"/>
  <c r="E1968" i="8"/>
  <c r="F1968" i="8"/>
  <c r="J1968" i="8" s="1"/>
  <c r="G1968" i="8"/>
  <c r="H1968" i="8"/>
  <c r="I1968" i="8"/>
  <c r="D1969" i="8"/>
  <c r="E1969" i="8"/>
  <c r="F1969" i="8"/>
  <c r="J1969" i="8" s="1"/>
  <c r="G1969" i="8"/>
  <c r="H1969" i="8"/>
  <c r="I1969" i="8"/>
  <c r="D1970" i="8"/>
  <c r="E1970" i="8"/>
  <c r="F1970" i="8"/>
  <c r="J1970" i="8" s="1"/>
  <c r="G1970" i="8"/>
  <c r="H1970" i="8"/>
  <c r="I1970" i="8"/>
  <c r="D1971" i="8"/>
  <c r="E1971" i="8"/>
  <c r="F1971" i="8"/>
  <c r="J1971" i="8" s="1"/>
  <c r="G1971" i="8"/>
  <c r="H1971" i="8"/>
  <c r="I1971" i="8"/>
  <c r="D1972" i="8"/>
  <c r="E1972" i="8"/>
  <c r="F1972" i="8"/>
  <c r="J1972" i="8" s="1"/>
  <c r="G1972" i="8"/>
  <c r="H1972" i="8"/>
  <c r="I1972" i="8"/>
  <c r="D1973" i="8"/>
  <c r="E1973" i="8"/>
  <c r="F1973" i="8"/>
  <c r="J1973" i="8" s="1"/>
  <c r="G1973" i="8"/>
  <c r="H1973" i="8"/>
  <c r="I1973" i="8"/>
  <c r="D1974" i="8"/>
  <c r="E1974" i="8"/>
  <c r="F1974" i="8"/>
  <c r="J1974" i="8" s="1"/>
  <c r="G1974" i="8"/>
  <c r="H1974" i="8"/>
  <c r="I1974" i="8"/>
  <c r="D1975" i="8"/>
  <c r="E1975" i="8"/>
  <c r="F1975" i="8"/>
  <c r="J1975" i="8" s="1"/>
  <c r="G1975" i="8"/>
  <c r="H1975" i="8"/>
  <c r="I1975" i="8"/>
  <c r="D1976" i="8"/>
  <c r="E1976" i="8"/>
  <c r="F1976" i="8"/>
  <c r="J1976" i="8" s="1"/>
  <c r="G1976" i="8"/>
  <c r="H1976" i="8"/>
  <c r="I1976" i="8"/>
  <c r="D1977" i="8"/>
  <c r="E1977" i="8"/>
  <c r="F1977" i="8"/>
  <c r="J1977" i="8" s="1"/>
  <c r="G1977" i="8"/>
  <c r="H1977" i="8"/>
  <c r="I1977" i="8"/>
  <c r="D1978" i="8"/>
  <c r="E1978" i="8"/>
  <c r="F1978" i="8"/>
  <c r="J1978" i="8" s="1"/>
  <c r="G1978" i="8"/>
  <c r="H1978" i="8"/>
  <c r="I1978" i="8"/>
  <c r="D1979" i="8"/>
  <c r="E1979" i="8"/>
  <c r="F1979" i="8"/>
  <c r="J1979" i="8" s="1"/>
  <c r="G1979" i="8"/>
  <c r="H1979" i="8"/>
  <c r="I1979" i="8"/>
  <c r="D1980" i="8"/>
  <c r="E1980" i="8"/>
  <c r="F1980" i="8"/>
  <c r="J1980" i="8" s="1"/>
  <c r="G1980" i="8"/>
  <c r="H1980" i="8"/>
  <c r="I1980" i="8"/>
  <c r="D1981" i="8"/>
  <c r="E1981" i="8"/>
  <c r="F1981" i="8"/>
  <c r="J1981" i="8" s="1"/>
  <c r="G1981" i="8"/>
  <c r="H1981" i="8"/>
  <c r="I1981" i="8"/>
  <c r="D1982" i="8"/>
  <c r="E1982" i="8"/>
  <c r="F1982" i="8"/>
  <c r="J1982" i="8" s="1"/>
  <c r="G1982" i="8"/>
  <c r="H1982" i="8"/>
  <c r="I1982" i="8"/>
  <c r="D1983" i="8"/>
  <c r="E1983" i="8"/>
  <c r="F1983" i="8"/>
  <c r="J1983" i="8" s="1"/>
  <c r="G1983" i="8"/>
  <c r="H1983" i="8"/>
  <c r="I1983" i="8"/>
  <c r="D1984" i="8"/>
  <c r="E1984" i="8"/>
  <c r="F1984" i="8"/>
  <c r="J1984" i="8" s="1"/>
  <c r="G1984" i="8"/>
  <c r="H1984" i="8"/>
  <c r="I1984" i="8"/>
  <c r="D1985" i="8"/>
  <c r="E1985" i="8"/>
  <c r="F1985" i="8"/>
  <c r="J1985" i="8" s="1"/>
  <c r="G1985" i="8"/>
  <c r="H1985" i="8"/>
  <c r="I1985" i="8"/>
  <c r="D1986" i="8"/>
  <c r="E1986" i="8"/>
  <c r="F1986" i="8"/>
  <c r="J1986" i="8" s="1"/>
  <c r="G1986" i="8"/>
  <c r="H1986" i="8"/>
  <c r="I1986" i="8"/>
  <c r="D1987" i="8"/>
  <c r="E1987" i="8"/>
  <c r="F1987" i="8"/>
  <c r="J1987" i="8" s="1"/>
  <c r="G1987" i="8"/>
  <c r="H1987" i="8"/>
  <c r="I1987" i="8"/>
  <c r="D1988" i="8"/>
  <c r="E1988" i="8"/>
  <c r="F1988" i="8"/>
  <c r="J1988" i="8" s="1"/>
  <c r="G1988" i="8"/>
  <c r="H1988" i="8"/>
  <c r="I1988" i="8"/>
  <c r="D1989" i="8"/>
  <c r="E1989" i="8"/>
  <c r="F1989" i="8"/>
  <c r="J1989" i="8" s="1"/>
  <c r="G1989" i="8"/>
  <c r="H1989" i="8"/>
  <c r="I1989" i="8"/>
  <c r="D1990" i="8"/>
  <c r="E1990" i="8"/>
  <c r="F1990" i="8"/>
  <c r="J1990" i="8" s="1"/>
  <c r="G1990" i="8"/>
  <c r="H1990" i="8"/>
  <c r="I1990" i="8"/>
  <c r="D1991" i="8"/>
  <c r="E1991" i="8"/>
  <c r="F1991" i="8"/>
  <c r="J1991" i="8" s="1"/>
  <c r="G1991" i="8"/>
  <c r="H1991" i="8"/>
  <c r="I1991" i="8"/>
  <c r="D1992" i="8"/>
  <c r="E1992" i="8"/>
  <c r="F1992" i="8"/>
  <c r="J1992" i="8" s="1"/>
  <c r="G1992" i="8"/>
  <c r="H1992" i="8"/>
  <c r="I1992" i="8"/>
  <c r="D1993" i="8"/>
  <c r="E1993" i="8"/>
  <c r="F1993" i="8"/>
  <c r="J1993" i="8" s="1"/>
  <c r="G1993" i="8"/>
  <c r="H1993" i="8"/>
  <c r="I1993" i="8"/>
  <c r="D1994" i="8"/>
  <c r="E1994" i="8"/>
  <c r="F1994" i="8"/>
  <c r="J1994" i="8" s="1"/>
  <c r="G1994" i="8"/>
  <c r="H1994" i="8"/>
  <c r="I1994" i="8"/>
  <c r="D1995" i="8"/>
  <c r="E1995" i="8"/>
  <c r="F1995" i="8"/>
  <c r="J1995" i="8" s="1"/>
  <c r="G1995" i="8"/>
  <c r="H1995" i="8"/>
  <c r="I1995" i="8"/>
  <c r="D1996" i="8"/>
  <c r="E1996" i="8"/>
  <c r="F1996" i="8"/>
  <c r="J1996" i="8" s="1"/>
  <c r="G1996" i="8"/>
  <c r="H1996" i="8"/>
  <c r="I1996" i="8"/>
  <c r="D1997" i="8"/>
  <c r="E1997" i="8"/>
  <c r="F1997" i="8"/>
  <c r="J1997" i="8" s="1"/>
  <c r="G1997" i="8"/>
  <c r="H1997" i="8"/>
  <c r="I1997" i="8"/>
  <c r="D1998" i="8"/>
  <c r="E1998" i="8"/>
  <c r="F1998" i="8"/>
  <c r="J1998" i="8" s="1"/>
  <c r="G1998" i="8"/>
  <c r="H1998" i="8"/>
  <c r="I1998" i="8"/>
  <c r="D1999" i="8"/>
  <c r="E1999" i="8"/>
  <c r="F1999" i="8"/>
  <c r="J1999" i="8" s="1"/>
  <c r="G1999" i="8"/>
  <c r="H1999" i="8"/>
  <c r="I1999" i="8"/>
  <c r="D2000" i="8"/>
  <c r="E2000" i="8"/>
  <c r="F2000" i="8"/>
  <c r="J2000" i="8" s="1"/>
  <c r="G2000" i="8"/>
  <c r="H2000" i="8"/>
  <c r="I2000" i="8"/>
  <c r="D2001" i="8"/>
  <c r="E2001" i="8"/>
  <c r="F2001" i="8"/>
  <c r="J2001" i="8" s="1"/>
  <c r="G2001" i="8"/>
  <c r="H2001" i="8"/>
  <c r="I2001" i="8"/>
  <c r="D2002" i="8"/>
  <c r="E2002" i="8"/>
  <c r="F2002" i="8"/>
  <c r="J2002" i="8" s="1"/>
  <c r="G2002" i="8"/>
  <c r="H2002" i="8"/>
  <c r="I2002" i="8"/>
  <c r="D2003" i="8"/>
  <c r="E2003" i="8"/>
  <c r="F2003" i="8"/>
  <c r="J2003" i="8" s="1"/>
  <c r="G2003" i="8"/>
  <c r="H2003" i="8"/>
  <c r="I2003" i="8"/>
  <c r="D2004" i="8"/>
  <c r="E2004" i="8"/>
  <c r="F2004" i="8"/>
  <c r="J2004" i="8" s="1"/>
  <c r="G2004" i="8"/>
  <c r="H2004" i="8"/>
  <c r="I2004" i="8"/>
  <c r="D2005" i="8"/>
  <c r="E2005" i="8"/>
  <c r="F2005" i="8"/>
  <c r="J2005" i="8" s="1"/>
  <c r="G2005" i="8"/>
  <c r="H2005" i="8"/>
  <c r="I2005" i="8"/>
  <c r="D2006" i="8"/>
  <c r="E2006" i="8"/>
  <c r="F2006" i="8"/>
  <c r="J2006" i="8" s="1"/>
  <c r="G2006" i="8"/>
  <c r="H2006" i="8"/>
  <c r="I2006" i="8"/>
  <c r="D2007" i="8"/>
  <c r="E2007" i="8"/>
  <c r="F2007" i="8"/>
  <c r="J2007" i="8" s="1"/>
  <c r="G2007" i="8"/>
  <c r="H2007" i="8"/>
  <c r="I2007" i="8"/>
  <c r="D2008" i="8"/>
  <c r="E2008" i="8"/>
  <c r="F2008" i="8"/>
  <c r="J2008" i="8" s="1"/>
  <c r="G2008" i="8"/>
  <c r="H2008" i="8"/>
  <c r="I2008" i="8"/>
  <c r="D2009" i="8"/>
  <c r="E2009" i="8"/>
  <c r="F2009" i="8"/>
  <c r="J2009" i="8" s="1"/>
  <c r="G2009" i="8"/>
  <c r="H2009" i="8"/>
  <c r="I2009" i="8"/>
  <c r="D2010" i="8"/>
  <c r="E2010" i="8"/>
  <c r="F2010" i="8"/>
  <c r="J2010" i="8" s="1"/>
  <c r="G2010" i="8"/>
  <c r="H2010" i="8"/>
  <c r="I2010" i="8"/>
  <c r="D2011" i="8"/>
  <c r="E2011" i="8"/>
  <c r="F2011" i="8"/>
  <c r="J2011" i="8" s="1"/>
  <c r="G2011" i="8"/>
  <c r="H2011" i="8"/>
  <c r="I2011" i="8"/>
  <c r="D2012" i="8"/>
  <c r="E2012" i="8"/>
  <c r="F2012" i="8"/>
  <c r="J2012" i="8" s="1"/>
  <c r="G2012" i="8"/>
  <c r="H2012" i="8"/>
  <c r="I2012" i="8"/>
  <c r="D2013" i="8"/>
  <c r="E2013" i="8"/>
  <c r="F2013" i="8"/>
  <c r="J2013" i="8" s="1"/>
  <c r="G2013" i="8"/>
  <c r="H2013" i="8"/>
  <c r="I2013" i="8"/>
  <c r="D2014" i="8"/>
  <c r="E2014" i="8"/>
  <c r="F2014" i="8"/>
  <c r="J2014" i="8" s="1"/>
  <c r="G2014" i="8"/>
  <c r="H2014" i="8"/>
  <c r="I2014" i="8"/>
  <c r="D2015" i="8"/>
  <c r="E2015" i="8"/>
  <c r="F2015" i="8"/>
  <c r="J2015" i="8" s="1"/>
  <c r="G2015" i="8"/>
  <c r="H2015" i="8"/>
  <c r="I2015" i="8"/>
  <c r="D2016" i="8"/>
  <c r="E2016" i="8"/>
  <c r="F2016" i="8"/>
  <c r="J2016" i="8" s="1"/>
  <c r="G2016" i="8"/>
  <c r="H2016" i="8"/>
  <c r="I2016" i="8"/>
  <c r="D2017" i="8"/>
  <c r="E2017" i="8"/>
  <c r="F2017" i="8"/>
  <c r="J2017" i="8" s="1"/>
  <c r="G2017" i="8"/>
  <c r="H2017" i="8"/>
  <c r="I2017" i="8"/>
  <c r="D2018" i="8"/>
  <c r="E2018" i="8"/>
  <c r="F2018" i="8"/>
  <c r="J2018" i="8" s="1"/>
  <c r="G2018" i="8"/>
  <c r="H2018" i="8"/>
  <c r="I2018" i="8"/>
  <c r="D2019" i="8"/>
  <c r="E2019" i="8"/>
  <c r="F2019" i="8"/>
  <c r="J2019" i="8" s="1"/>
  <c r="G2019" i="8"/>
  <c r="H2019" i="8"/>
  <c r="I2019" i="8"/>
  <c r="D2020" i="8"/>
  <c r="E2020" i="8"/>
  <c r="F2020" i="8"/>
  <c r="J2020" i="8" s="1"/>
  <c r="G2020" i="8"/>
  <c r="H2020" i="8"/>
  <c r="I2020" i="8"/>
  <c r="D2021" i="8"/>
  <c r="E2021" i="8"/>
  <c r="F2021" i="8"/>
  <c r="J2021" i="8" s="1"/>
  <c r="G2021" i="8"/>
  <c r="H2021" i="8"/>
  <c r="I2021" i="8"/>
  <c r="D2022" i="8"/>
  <c r="E2022" i="8"/>
  <c r="F2022" i="8"/>
  <c r="J2022" i="8" s="1"/>
  <c r="G2022" i="8"/>
  <c r="H2022" i="8"/>
  <c r="I2022" i="8"/>
  <c r="D2023" i="8"/>
  <c r="E2023" i="8"/>
  <c r="F2023" i="8"/>
  <c r="J2023" i="8" s="1"/>
  <c r="G2023" i="8"/>
  <c r="H2023" i="8"/>
  <c r="I2023" i="8"/>
  <c r="D2024" i="8"/>
  <c r="E2024" i="8"/>
  <c r="F2024" i="8"/>
  <c r="J2024" i="8" s="1"/>
  <c r="G2024" i="8"/>
  <c r="H2024" i="8"/>
  <c r="I2024" i="8"/>
  <c r="D2025" i="8"/>
  <c r="E2025" i="8"/>
  <c r="F2025" i="8"/>
  <c r="J2025" i="8" s="1"/>
  <c r="G2025" i="8"/>
  <c r="H2025" i="8"/>
  <c r="I2025" i="8"/>
  <c r="D2026" i="8"/>
  <c r="E2026" i="8"/>
  <c r="F2026" i="8"/>
  <c r="J2026" i="8" s="1"/>
  <c r="G2026" i="8"/>
  <c r="H2026" i="8"/>
  <c r="I2026" i="8"/>
  <c r="D2027" i="8"/>
  <c r="E2027" i="8"/>
  <c r="F2027" i="8"/>
  <c r="J2027" i="8" s="1"/>
  <c r="G2027" i="8"/>
  <c r="H2027" i="8"/>
  <c r="I2027" i="8"/>
  <c r="D2028" i="8"/>
  <c r="E2028" i="8"/>
  <c r="F2028" i="8"/>
  <c r="J2028" i="8" s="1"/>
  <c r="G2028" i="8"/>
  <c r="H2028" i="8"/>
  <c r="I2028" i="8"/>
  <c r="D2029" i="8"/>
  <c r="E2029" i="8"/>
  <c r="F2029" i="8"/>
  <c r="J2029" i="8" s="1"/>
  <c r="G2029" i="8"/>
  <c r="H2029" i="8"/>
  <c r="I2029" i="8"/>
  <c r="D2030" i="8"/>
  <c r="E2030" i="8"/>
  <c r="F2030" i="8"/>
  <c r="J2030" i="8" s="1"/>
  <c r="G2030" i="8"/>
  <c r="H2030" i="8"/>
  <c r="I2030" i="8"/>
  <c r="D2031" i="8"/>
  <c r="E2031" i="8"/>
  <c r="F2031" i="8"/>
  <c r="J2031" i="8" s="1"/>
  <c r="G2031" i="8"/>
  <c r="H2031" i="8"/>
  <c r="I2031" i="8"/>
  <c r="D2032" i="8"/>
  <c r="E2032" i="8"/>
  <c r="F2032" i="8"/>
  <c r="J2032" i="8" s="1"/>
  <c r="G2032" i="8"/>
  <c r="H2032" i="8"/>
  <c r="I2032" i="8"/>
  <c r="D2033" i="8"/>
  <c r="E2033" i="8"/>
  <c r="F2033" i="8"/>
  <c r="J2033" i="8" s="1"/>
  <c r="G2033" i="8"/>
  <c r="H2033" i="8"/>
  <c r="I2033" i="8"/>
  <c r="D2034" i="8"/>
  <c r="E2034" i="8"/>
  <c r="F2034" i="8"/>
  <c r="J2034" i="8" s="1"/>
  <c r="G2034" i="8"/>
  <c r="H2034" i="8"/>
  <c r="I2034" i="8"/>
  <c r="D2035" i="8"/>
  <c r="E2035" i="8"/>
  <c r="F2035" i="8"/>
  <c r="J2035" i="8" s="1"/>
  <c r="G2035" i="8"/>
  <c r="H2035" i="8"/>
  <c r="I2035" i="8"/>
  <c r="D2036" i="8"/>
  <c r="E2036" i="8"/>
  <c r="F2036" i="8"/>
  <c r="J2036" i="8" s="1"/>
  <c r="G2036" i="8"/>
  <c r="H2036" i="8"/>
  <c r="I2036" i="8"/>
  <c r="D2037" i="8"/>
  <c r="E2037" i="8"/>
  <c r="F2037" i="8"/>
  <c r="J2037" i="8" s="1"/>
  <c r="G2037" i="8"/>
  <c r="H2037" i="8"/>
  <c r="I2037" i="8"/>
  <c r="D2038" i="8"/>
  <c r="E2038" i="8"/>
  <c r="F2038" i="8"/>
  <c r="J2038" i="8" s="1"/>
  <c r="G2038" i="8"/>
  <c r="H2038" i="8"/>
  <c r="I2038" i="8"/>
  <c r="D2039" i="8"/>
  <c r="E2039" i="8"/>
  <c r="F2039" i="8"/>
  <c r="J2039" i="8" s="1"/>
  <c r="G2039" i="8"/>
  <c r="H2039" i="8"/>
  <c r="I2039" i="8"/>
  <c r="D2040" i="8"/>
  <c r="E2040" i="8"/>
  <c r="F2040" i="8"/>
  <c r="J2040" i="8" s="1"/>
  <c r="G2040" i="8"/>
  <c r="H2040" i="8"/>
  <c r="I2040" i="8"/>
  <c r="D2041" i="8"/>
  <c r="E2041" i="8"/>
  <c r="F2041" i="8"/>
  <c r="J2041" i="8" s="1"/>
  <c r="G2041" i="8"/>
  <c r="H2041" i="8"/>
  <c r="I2041" i="8"/>
  <c r="D2042" i="8"/>
  <c r="E2042" i="8"/>
  <c r="F2042" i="8"/>
  <c r="J2042" i="8" s="1"/>
  <c r="G2042" i="8"/>
  <c r="H2042" i="8"/>
  <c r="I2042" i="8"/>
  <c r="D2043" i="8"/>
  <c r="E2043" i="8"/>
  <c r="F2043" i="8"/>
  <c r="J2043" i="8" s="1"/>
  <c r="G2043" i="8"/>
  <c r="H2043" i="8"/>
  <c r="I2043" i="8"/>
  <c r="D2044" i="8"/>
  <c r="E2044" i="8"/>
  <c r="F2044" i="8"/>
  <c r="J2044" i="8" s="1"/>
  <c r="G2044" i="8"/>
  <c r="H2044" i="8"/>
  <c r="I2044" i="8"/>
  <c r="D2045" i="8"/>
  <c r="E2045" i="8"/>
  <c r="F2045" i="8"/>
  <c r="J2045" i="8" s="1"/>
  <c r="G2045" i="8"/>
  <c r="H2045" i="8"/>
  <c r="I2045" i="8"/>
  <c r="D2046" i="8"/>
  <c r="E2046" i="8"/>
  <c r="F2046" i="8"/>
  <c r="J2046" i="8" s="1"/>
  <c r="G2046" i="8"/>
  <c r="H2046" i="8"/>
  <c r="I2046" i="8"/>
  <c r="D2047" i="8"/>
  <c r="E2047" i="8"/>
  <c r="F2047" i="8"/>
  <c r="J2047" i="8" s="1"/>
  <c r="G2047" i="8"/>
  <c r="H2047" i="8"/>
  <c r="I2047" i="8"/>
  <c r="D2048" i="8"/>
  <c r="E2048" i="8"/>
  <c r="F2048" i="8"/>
  <c r="J2048" i="8" s="1"/>
  <c r="G2048" i="8"/>
  <c r="H2048" i="8"/>
  <c r="I2048" i="8"/>
  <c r="D2049" i="8"/>
  <c r="E2049" i="8"/>
  <c r="F2049" i="8"/>
  <c r="J2049" i="8" s="1"/>
  <c r="G2049" i="8"/>
  <c r="H2049" i="8"/>
  <c r="I2049" i="8"/>
  <c r="D2050" i="8"/>
  <c r="E2050" i="8"/>
  <c r="F2050" i="8"/>
  <c r="J2050" i="8" s="1"/>
  <c r="G2050" i="8"/>
  <c r="H2050" i="8"/>
  <c r="I2050" i="8"/>
  <c r="D2051" i="8"/>
  <c r="E2051" i="8"/>
  <c r="F2051" i="8"/>
  <c r="J2051" i="8" s="1"/>
  <c r="G2051" i="8"/>
  <c r="H2051" i="8"/>
  <c r="I2051" i="8"/>
  <c r="D2052" i="8"/>
  <c r="E2052" i="8"/>
  <c r="F2052" i="8"/>
  <c r="J2052" i="8" s="1"/>
  <c r="G2052" i="8"/>
  <c r="H2052" i="8"/>
  <c r="I2052" i="8"/>
  <c r="D2053" i="8"/>
  <c r="E2053" i="8"/>
  <c r="F2053" i="8"/>
  <c r="J2053" i="8" s="1"/>
  <c r="G2053" i="8"/>
  <c r="H2053" i="8"/>
  <c r="I2053" i="8"/>
  <c r="D2054" i="8"/>
  <c r="E2054" i="8"/>
  <c r="F2054" i="8"/>
  <c r="J2054" i="8" s="1"/>
  <c r="G2054" i="8"/>
  <c r="H2054" i="8"/>
  <c r="I2054" i="8"/>
  <c r="D2055" i="8"/>
  <c r="E2055" i="8"/>
  <c r="F2055" i="8"/>
  <c r="J2055" i="8" s="1"/>
  <c r="G2055" i="8"/>
  <c r="H2055" i="8"/>
  <c r="I2055" i="8"/>
  <c r="D2056" i="8"/>
  <c r="E2056" i="8"/>
  <c r="F2056" i="8"/>
  <c r="J2056" i="8" s="1"/>
  <c r="G2056" i="8"/>
  <c r="H2056" i="8"/>
  <c r="I2056" i="8"/>
  <c r="D2057" i="8"/>
  <c r="E2057" i="8"/>
  <c r="F2057" i="8"/>
  <c r="J2057" i="8" s="1"/>
  <c r="G2057" i="8"/>
  <c r="H2057" i="8"/>
  <c r="I2057" i="8"/>
  <c r="D2058" i="8"/>
  <c r="E2058" i="8"/>
  <c r="F2058" i="8"/>
  <c r="J2058" i="8" s="1"/>
  <c r="G2058" i="8"/>
  <c r="H2058" i="8"/>
  <c r="I2058" i="8"/>
  <c r="D2059" i="8"/>
  <c r="E2059" i="8"/>
  <c r="F2059" i="8"/>
  <c r="J2059" i="8" s="1"/>
  <c r="G2059" i="8"/>
  <c r="H2059" i="8"/>
  <c r="I2059" i="8"/>
  <c r="D2060" i="8"/>
  <c r="E2060" i="8"/>
  <c r="F2060" i="8"/>
  <c r="J2060" i="8" s="1"/>
  <c r="G2060" i="8"/>
  <c r="H2060" i="8"/>
  <c r="I2060" i="8"/>
  <c r="D2061" i="8"/>
  <c r="E2061" i="8"/>
  <c r="F2061" i="8"/>
  <c r="J2061" i="8" s="1"/>
  <c r="G2061" i="8"/>
  <c r="H2061" i="8"/>
  <c r="I2061" i="8"/>
  <c r="D2062" i="8"/>
  <c r="E2062" i="8"/>
  <c r="F2062" i="8"/>
  <c r="J2062" i="8" s="1"/>
  <c r="G2062" i="8"/>
  <c r="H2062" i="8"/>
  <c r="I2062" i="8"/>
  <c r="D2063" i="8"/>
  <c r="E2063" i="8"/>
  <c r="F2063" i="8"/>
  <c r="J2063" i="8" s="1"/>
  <c r="G2063" i="8"/>
  <c r="H2063" i="8"/>
  <c r="I2063" i="8"/>
  <c r="D2064" i="8"/>
  <c r="E2064" i="8"/>
  <c r="F2064" i="8"/>
  <c r="J2064" i="8" s="1"/>
  <c r="G2064" i="8"/>
  <c r="H2064" i="8"/>
  <c r="I2064" i="8"/>
  <c r="D2065" i="8"/>
  <c r="E2065" i="8"/>
  <c r="F2065" i="8"/>
  <c r="J2065" i="8" s="1"/>
  <c r="G2065" i="8"/>
  <c r="H2065" i="8"/>
  <c r="I2065" i="8"/>
  <c r="D2066" i="8"/>
  <c r="E2066" i="8"/>
  <c r="F2066" i="8"/>
  <c r="J2066" i="8" s="1"/>
  <c r="G2066" i="8"/>
  <c r="H2066" i="8"/>
  <c r="I2066" i="8"/>
  <c r="D2067" i="8"/>
  <c r="E2067" i="8"/>
  <c r="F2067" i="8"/>
  <c r="J2067" i="8" s="1"/>
  <c r="G2067" i="8"/>
  <c r="H2067" i="8"/>
  <c r="I2067" i="8"/>
  <c r="D2068" i="8"/>
  <c r="E2068" i="8"/>
  <c r="F2068" i="8"/>
  <c r="J2068" i="8" s="1"/>
  <c r="G2068" i="8"/>
  <c r="H2068" i="8"/>
  <c r="I2068" i="8"/>
  <c r="D2069" i="8"/>
  <c r="E2069" i="8"/>
  <c r="F2069" i="8"/>
  <c r="J2069" i="8" s="1"/>
  <c r="G2069" i="8"/>
  <c r="H2069" i="8"/>
  <c r="I2069" i="8"/>
  <c r="D2070" i="8"/>
  <c r="E2070" i="8"/>
  <c r="F2070" i="8"/>
  <c r="J2070" i="8" s="1"/>
  <c r="G2070" i="8"/>
  <c r="H2070" i="8"/>
  <c r="I2070" i="8"/>
  <c r="D2071" i="8"/>
  <c r="E2071" i="8"/>
  <c r="F2071" i="8"/>
  <c r="J2071" i="8" s="1"/>
  <c r="G2071" i="8"/>
  <c r="H2071" i="8"/>
  <c r="I2071" i="8"/>
  <c r="D2072" i="8"/>
  <c r="E2072" i="8"/>
  <c r="F2072" i="8"/>
  <c r="J2072" i="8" s="1"/>
  <c r="G2072" i="8"/>
  <c r="H2072" i="8"/>
  <c r="I2072" i="8"/>
  <c r="D2073" i="8"/>
  <c r="E2073" i="8"/>
  <c r="F2073" i="8"/>
  <c r="J2073" i="8" s="1"/>
  <c r="G2073" i="8"/>
  <c r="H2073" i="8"/>
  <c r="I2073" i="8"/>
  <c r="D2074" i="8"/>
  <c r="E2074" i="8"/>
  <c r="F2074" i="8"/>
  <c r="J2074" i="8" s="1"/>
  <c r="G2074" i="8"/>
  <c r="H2074" i="8"/>
  <c r="I2074" i="8"/>
  <c r="D2075" i="8"/>
  <c r="E2075" i="8"/>
  <c r="F2075" i="8"/>
  <c r="J2075" i="8" s="1"/>
  <c r="G2075" i="8"/>
  <c r="H2075" i="8"/>
  <c r="I2075" i="8"/>
  <c r="D2076" i="8"/>
  <c r="E2076" i="8"/>
  <c r="F2076" i="8"/>
  <c r="J2076" i="8" s="1"/>
  <c r="G2076" i="8"/>
  <c r="H2076" i="8"/>
  <c r="I2076" i="8"/>
  <c r="D2077" i="8"/>
  <c r="E2077" i="8"/>
  <c r="F2077" i="8"/>
  <c r="J2077" i="8" s="1"/>
  <c r="G2077" i="8"/>
  <c r="H2077" i="8"/>
  <c r="I2077" i="8"/>
  <c r="D2078" i="8"/>
  <c r="E2078" i="8"/>
  <c r="F2078" i="8"/>
  <c r="J2078" i="8" s="1"/>
  <c r="G2078" i="8"/>
  <c r="H2078" i="8"/>
  <c r="I2078" i="8"/>
  <c r="D2079" i="8"/>
  <c r="E2079" i="8"/>
  <c r="F2079" i="8"/>
  <c r="J2079" i="8" s="1"/>
  <c r="G2079" i="8"/>
  <c r="H2079" i="8"/>
  <c r="I2079" i="8"/>
  <c r="D2080" i="8"/>
  <c r="E2080" i="8"/>
  <c r="F2080" i="8"/>
  <c r="J2080" i="8" s="1"/>
  <c r="G2080" i="8"/>
  <c r="H2080" i="8"/>
  <c r="I2080" i="8"/>
  <c r="D2081" i="8"/>
  <c r="E2081" i="8"/>
  <c r="F2081" i="8"/>
  <c r="J2081" i="8" s="1"/>
  <c r="G2081" i="8"/>
  <c r="H2081" i="8"/>
  <c r="I2081" i="8"/>
  <c r="D2082" i="8"/>
  <c r="E2082" i="8"/>
  <c r="F2082" i="8"/>
  <c r="J2082" i="8" s="1"/>
  <c r="G2082" i="8"/>
  <c r="H2082" i="8"/>
  <c r="I2082" i="8"/>
  <c r="D2083" i="8"/>
  <c r="E2083" i="8"/>
  <c r="F2083" i="8"/>
  <c r="J2083" i="8" s="1"/>
  <c r="G2083" i="8"/>
  <c r="H2083" i="8"/>
  <c r="I2083" i="8"/>
  <c r="D2084" i="8"/>
  <c r="E2084" i="8"/>
  <c r="F2084" i="8"/>
  <c r="J2084" i="8" s="1"/>
  <c r="G2084" i="8"/>
  <c r="H2084" i="8"/>
  <c r="I2084" i="8"/>
  <c r="D2085" i="8"/>
  <c r="E2085" i="8"/>
  <c r="F2085" i="8"/>
  <c r="J2085" i="8" s="1"/>
  <c r="G2085" i="8"/>
  <c r="H2085" i="8"/>
  <c r="I2085" i="8"/>
  <c r="D2086" i="8"/>
  <c r="E2086" i="8"/>
  <c r="F2086" i="8"/>
  <c r="J2086" i="8" s="1"/>
  <c r="G2086" i="8"/>
  <c r="H2086" i="8"/>
  <c r="I2086" i="8"/>
  <c r="D2087" i="8"/>
  <c r="E2087" i="8"/>
  <c r="F2087" i="8"/>
  <c r="J2087" i="8" s="1"/>
  <c r="G2087" i="8"/>
  <c r="H2087" i="8"/>
  <c r="I2087" i="8"/>
  <c r="D2088" i="8"/>
  <c r="E2088" i="8"/>
  <c r="F2088" i="8"/>
  <c r="J2088" i="8" s="1"/>
  <c r="G2088" i="8"/>
  <c r="H2088" i="8"/>
  <c r="I2088" i="8"/>
  <c r="D2089" i="8"/>
  <c r="E2089" i="8"/>
  <c r="F2089" i="8"/>
  <c r="J2089" i="8" s="1"/>
  <c r="G2089" i="8"/>
  <c r="H2089" i="8"/>
  <c r="I2089" i="8"/>
  <c r="D2090" i="8"/>
  <c r="E2090" i="8"/>
  <c r="F2090" i="8"/>
  <c r="J2090" i="8" s="1"/>
  <c r="G2090" i="8"/>
  <c r="H2090" i="8"/>
  <c r="I2090" i="8"/>
  <c r="D2091" i="8"/>
  <c r="E2091" i="8"/>
  <c r="F2091" i="8"/>
  <c r="J2091" i="8" s="1"/>
  <c r="G2091" i="8"/>
  <c r="H2091" i="8"/>
  <c r="I2091" i="8"/>
  <c r="D2092" i="8"/>
  <c r="E2092" i="8"/>
  <c r="F2092" i="8"/>
  <c r="J2092" i="8" s="1"/>
  <c r="G2092" i="8"/>
  <c r="H2092" i="8"/>
  <c r="I2092" i="8"/>
  <c r="D2093" i="8"/>
  <c r="E2093" i="8"/>
  <c r="F2093" i="8"/>
  <c r="J2093" i="8" s="1"/>
  <c r="G2093" i="8"/>
  <c r="H2093" i="8"/>
  <c r="I2093" i="8"/>
  <c r="D2094" i="8"/>
  <c r="E2094" i="8"/>
  <c r="F2094" i="8"/>
  <c r="J2094" i="8" s="1"/>
  <c r="G2094" i="8"/>
  <c r="H2094" i="8"/>
  <c r="I2094" i="8"/>
  <c r="D2095" i="8"/>
  <c r="E2095" i="8"/>
  <c r="F2095" i="8"/>
  <c r="J2095" i="8" s="1"/>
  <c r="G2095" i="8"/>
  <c r="H2095" i="8"/>
  <c r="I2095" i="8"/>
  <c r="D2096" i="8"/>
  <c r="E2096" i="8"/>
  <c r="F2096" i="8"/>
  <c r="J2096" i="8" s="1"/>
  <c r="G2096" i="8"/>
  <c r="H2096" i="8"/>
  <c r="I2096" i="8"/>
  <c r="D2097" i="8"/>
  <c r="E2097" i="8"/>
  <c r="F2097" i="8"/>
  <c r="J2097" i="8" s="1"/>
  <c r="G2097" i="8"/>
  <c r="H2097" i="8"/>
  <c r="I2097" i="8"/>
  <c r="D2098" i="8"/>
  <c r="E2098" i="8"/>
  <c r="F2098" i="8"/>
  <c r="J2098" i="8" s="1"/>
  <c r="G2098" i="8"/>
  <c r="H2098" i="8"/>
  <c r="I2098" i="8"/>
  <c r="D2099" i="8"/>
  <c r="E2099" i="8"/>
  <c r="F2099" i="8"/>
  <c r="J2099" i="8" s="1"/>
  <c r="G2099" i="8"/>
  <c r="H2099" i="8"/>
  <c r="I2099" i="8"/>
  <c r="D2100" i="8"/>
  <c r="E2100" i="8"/>
  <c r="F2100" i="8"/>
  <c r="J2100" i="8" s="1"/>
  <c r="G2100" i="8"/>
  <c r="H2100" i="8"/>
  <c r="I2100" i="8"/>
  <c r="D2101" i="8"/>
  <c r="E2101" i="8"/>
  <c r="F2101" i="8"/>
  <c r="J2101" i="8" s="1"/>
  <c r="G2101" i="8"/>
  <c r="H2101" i="8"/>
  <c r="I2101" i="8"/>
  <c r="D2102" i="8"/>
  <c r="E2102" i="8"/>
  <c r="F2102" i="8"/>
  <c r="J2102" i="8" s="1"/>
  <c r="G2102" i="8"/>
  <c r="H2102" i="8"/>
  <c r="I2102" i="8"/>
  <c r="D2103" i="8"/>
  <c r="E2103" i="8"/>
  <c r="F2103" i="8"/>
  <c r="J2103" i="8" s="1"/>
  <c r="G2103" i="8"/>
  <c r="H2103" i="8"/>
  <c r="I2103" i="8"/>
  <c r="D2104" i="8"/>
  <c r="E2104" i="8"/>
  <c r="F2104" i="8"/>
  <c r="J2104" i="8" s="1"/>
  <c r="G2104" i="8"/>
  <c r="H2104" i="8"/>
  <c r="I2104" i="8"/>
  <c r="D2105" i="8"/>
  <c r="E2105" i="8"/>
  <c r="F2105" i="8"/>
  <c r="J2105" i="8" s="1"/>
  <c r="G2105" i="8"/>
  <c r="H2105" i="8"/>
  <c r="I2105" i="8"/>
  <c r="D2106" i="8"/>
  <c r="E2106" i="8"/>
  <c r="F2106" i="8"/>
  <c r="J2106" i="8" s="1"/>
  <c r="G2106" i="8"/>
  <c r="H2106" i="8"/>
  <c r="I2106" i="8"/>
  <c r="D2107" i="8"/>
  <c r="E2107" i="8"/>
  <c r="F2107" i="8"/>
  <c r="J2107" i="8" s="1"/>
  <c r="G2107" i="8"/>
  <c r="H2107" i="8"/>
  <c r="I2107" i="8"/>
  <c r="D2108" i="8"/>
  <c r="E2108" i="8"/>
  <c r="F2108" i="8"/>
  <c r="J2108" i="8" s="1"/>
  <c r="G2108" i="8"/>
  <c r="H2108" i="8"/>
  <c r="I2108" i="8"/>
  <c r="D2109" i="8"/>
  <c r="E2109" i="8"/>
  <c r="F2109" i="8"/>
  <c r="J2109" i="8" s="1"/>
  <c r="G2109" i="8"/>
  <c r="H2109" i="8"/>
  <c r="I2109" i="8"/>
  <c r="D2110" i="8"/>
  <c r="E2110" i="8"/>
  <c r="F2110" i="8"/>
  <c r="J2110" i="8" s="1"/>
  <c r="G2110" i="8"/>
  <c r="H2110" i="8"/>
  <c r="I2110" i="8"/>
  <c r="D2111" i="8"/>
  <c r="E2111" i="8"/>
  <c r="F2111" i="8"/>
  <c r="J2111" i="8" s="1"/>
  <c r="G2111" i="8"/>
  <c r="H2111" i="8"/>
  <c r="I2111" i="8"/>
  <c r="D2112" i="8"/>
  <c r="E2112" i="8"/>
  <c r="F2112" i="8"/>
  <c r="J2112" i="8" s="1"/>
  <c r="G2112" i="8"/>
  <c r="H2112" i="8"/>
  <c r="I2112" i="8"/>
  <c r="D2113" i="8"/>
  <c r="E2113" i="8"/>
  <c r="F2113" i="8"/>
  <c r="J2113" i="8" s="1"/>
  <c r="G2113" i="8"/>
  <c r="H2113" i="8"/>
  <c r="I2113" i="8"/>
  <c r="D2114" i="8"/>
  <c r="E2114" i="8"/>
  <c r="F2114" i="8"/>
  <c r="J2114" i="8" s="1"/>
  <c r="G2114" i="8"/>
  <c r="H2114" i="8"/>
  <c r="I2114" i="8"/>
  <c r="D2115" i="8"/>
  <c r="E2115" i="8"/>
  <c r="F2115" i="8"/>
  <c r="J2115" i="8" s="1"/>
  <c r="G2115" i="8"/>
  <c r="H2115" i="8"/>
  <c r="I2115" i="8"/>
  <c r="D2116" i="8"/>
  <c r="E2116" i="8"/>
  <c r="F2116" i="8"/>
  <c r="J2116" i="8" s="1"/>
  <c r="G2116" i="8"/>
  <c r="H2116" i="8"/>
  <c r="I2116" i="8"/>
  <c r="D2117" i="8"/>
  <c r="E2117" i="8"/>
  <c r="F2117" i="8"/>
  <c r="J2117" i="8" s="1"/>
  <c r="G2117" i="8"/>
  <c r="H2117" i="8"/>
  <c r="I2117" i="8"/>
  <c r="D2118" i="8"/>
  <c r="E2118" i="8"/>
  <c r="F2118" i="8"/>
  <c r="J2118" i="8" s="1"/>
  <c r="G2118" i="8"/>
  <c r="H2118" i="8"/>
  <c r="I2118" i="8"/>
  <c r="D2119" i="8"/>
  <c r="E2119" i="8"/>
  <c r="F2119" i="8"/>
  <c r="J2119" i="8" s="1"/>
  <c r="G2119" i="8"/>
  <c r="H2119" i="8"/>
  <c r="I2119" i="8"/>
  <c r="D2120" i="8"/>
  <c r="E2120" i="8"/>
  <c r="F2120" i="8"/>
  <c r="J2120" i="8" s="1"/>
  <c r="G2120" i="8"/>
  <c r="H2120" i="8"/>
  <c r="I2120" i="8"/>
  <c r="D2121" i="8"/>
  <c r="E2121" i="8"/>
  <c r="F2121" i="8"/>
  <c r="J2121" i="8" s="1"/>
  <c r="G2121" i="8"/>
  <c r="H2121" i="8"/>
  <c r="I2121" i="8"/>
  <c r="D2122" i="8"/>
  <c r="E2122" i="8"/>
  <c r="F2122" i="8"/>
  <c r="J2122" i="8" s="1"/>
  <c r="G2122" i="8"/>
  <c r="H2122" i="8"/>
  <c r="I2122" i="8"/>
  <c r="D2123" i="8"/>
  <c r="E2123" i="8"/>
  <c r="F2123" i="8"/>
  <c r="J2123" i="8" s="1"/>
  <c r="G2123" i="8"/>
  <c r="H2123" i="8"/>
  <c r="I2123" i="8"/>
  <c r="D2124" i="8"/>
  <c r="E2124" i="8"/>
  <c r="F2124" i="8"/>
  <c r="J2124" i="8" s="1"/>
  <c r="G2124" i="8"/>
  <c r="H2124" i="8"/>
  <c r="I2124" i="8"/>
  <c r="D2125" i="8"/>
  <c r="E2125" i="8"/>
  <c r="F2125" i="8"/>
  <c r="J2125" i="8" s="1"/>
  <c r="G2125" i="8"/>
  <c r="H2125" i="8"/>
  <c r="I2125" i="8"/>
  <c r="D2126" i="8"/>
  <c r="E2126" i="8"/>
  <c r="F2126" i="8"/>
  <c r="J2126" i="8" s="1"/>
  <c r="G2126" i="8"/>
  <c r="H2126" i="8"/>
  <c r="I2126" i="8"/>
  <c r="D2127" i="8"/>
  <c r="E2127" i="8"/>
  <c r="F2127" i="8"/>
  <c r="J2127" i="8" s="1"/>
  <c r="G2127" i="8"/>
  <c r="H2127" i="8"/>
  <c r="I2127" i="8"/>
  <c r="D2128" i="8"/>
  <c r="E2128" i="8"/>
  <c r="F2128" i="8"/>
  <c r="J2128" i="8" s="1"/>
  <c r="G2128" i="8"/>
  <c r="H2128" i="8"/>
  <c r="I2128" i="8"/>
  <c r="D2129" i="8"/>
  <c r="E2129" i="8"/>
  <c r="F2129" i="8"/>
  <c r="J2129" i="8" s="1"/>
  <c r="G2129" i="8"/>
  <c r="H2129" i="8"/>
  <c r="I2129" i="8"/>
  <c r="D2130" i="8"/>
  <c r="E2130" i="8"/>
  <c r="F2130" i="8"/>
  <c r="J2130" i="8" s="1"/>
  <c r="G2130" i="8"/>
  <c r="H2130" i="8"/>
  <c r="I2130" i="8"/>
  <c r="D2131" i="8"/>
  <c r="E2131" i="8"/>
  <c r="F2131" i="8"/>
  <c r="J2131" i="8" s="1"/>
  <c r="G2131" i="8"/>
  <c r="H2131" i="8"/>
  <c r="I2131" i="8"/>
  <c r="D2132" i="8"/>
  <c r="E2132" i="8"/>
  <c r="F2132" i="8"/>
  <c r="J2132" i="8" s="1"/>
  <c r="G2132" i="8"/>
  <c r="H2132" i="8"/>
  <c r="I2132" i="8"/>
  <c r="D2133" i="8"/>
  <c r="E2133" i="8"/>
  <c r="F2133" i="8"/>
  <c r="J2133" i="8" s="1"/>
  <c r="G2133" i="8"/>
  <c r="H2133" i="8"/>
  <c r="I2133" i="8"/>
  <c r="D2134" i="8"/>
  <c r="E2134" i="8"/>
  <c r="F2134" i="8"/>
  <c r="J2134" i="8" s="1"/>
  <c r="G2134" i="8"/>
  <c r="H2134" i="8"/>
  <c r="I2134" i="8"/>
  <c r="D2135" i="8"/>
  <c r="E2135" i="8"/>
  <c r="F2135" i="8"/>
  <c r="J2135" i="8" s="1"/>
  <c r="G2135" i="8"/>
  <c r="H2135" i="8"/>
  <c r="I2135" i="8"/>
  <c r="D2136" i="8"/>
  <c r="E2136" i="8"/>
  <c r="F2136" i="8"/>
  <c r="J2136" i="8" s="1"/>
  <c r="G2136" i="8"/>
  <c r="H2136" i="8"/>
  <c r="I2136" i="8"/>
  <c r="D2137" i="8"/>
  <c r="E2137" i="8"/>
  <c r="F2137" i="8"/>
  <c r="J2137" i="8" s="1"/>
  <c r="G2137" i="8"/>
  <c r="H2137" i="8"/>
  <c r="I2137" i="8"/>
  <c r="D2138" i="8"/>
  <c r="E2138" i="8"/>
  <c r="F2138" i="8"/>
  <c r="J2138" i="8" s="1"/>
  <c r="G2138" i="8"/>
  <c r="H2138" i="8"/>
  <c r="I2138" i="8"/>
  <c r="D2139" i="8"/>
  <c r="E2139" i="8"/>
  <c r="F2139" i="8"/>
  <c r="J2139" i="8" s="1"/>
  <c r="G2139" i="8"/>
  <c r="H2139" i="8"/>
  <c r="I2139" i="8"/>
  <c r="D2140" i="8"/>
  <c r="E2140" i="8"/>
  <c r="F2140" i="8"/>
  <c r="J2140" i="8" s="1"/>
  <c r="G2140" i="8"/>
  <c r="H2140" i="8"/>
  <c r="I2140" i="8"/>
  <c r="D2141" i="8"/>
  <c r="E2141" i="8"/>
  <c r="F2141" i="8"/>
  <c r="J2141" i="8" s="1"/>
  <c r="G2141" i="8"/>
  <c r="H2141" i="8"/>
  <c r="I2141" i="8"/>
  <c r="D2142" i="8"/>
  <c r="E2142" i="8"/>
  <c r="F2142" i="8"/>
  <c r="J2142" i="8" s="1"/>
  <c r="G2142" i="8"/>
  <c r="H2142" i="8"/>
  <c r="I2142" i="8"/>
  <c r="D2143" i="8"/>
  <c r="E2143" i="8"/>
  <c r="F2143" i="8"/>
  <c r="J2143" i="8" s="1"/>
  <c r="G2143" i="8"/>
  <c r="H2143" i="8"/>
  <c r="I2143" i="8"/>
  <c r="D2144" i="8"/>
  <c r="E2144" i="8"/>
  <c r="F2144" i="8"/>
  <c r="J2144" i="8" s="1"/>
  <c r="G2144" i="8"/>
  <c r="H2144" i="8"/>
  <c r="I2144" i="8"/>
  <c r="D2145" i="8"/>
  <c r="E2145" i="8"/>
  <c r="F2145" i="8"/>
  <c r="J2145" i="8" s="1"/>
  <c r="G2145" i="8"/>
  <c r="H2145" i="8"/>
  <c r="I2145" i="8"/>
  <c r="D2146" i="8"/>
  <c r="E2146" i="8"/>
  <c r="F2146" i="8"/>
  <c r="J2146" i="8" s="1"/>
  <c r="G2146" i="8"/>
  <c r="H2146" i="8"/>
  <c r="I2146" i="8"/>
  <c r="D2147" i="8"/>
  <c r="E2147" i="8"/>
  <c r="F2147" i="8"/>
  <c r="J2147" i="8" s="1"/>
  <c r="G2147" i="8"/>
  <c r="H2147" i="8"/>
  <c r="I2147" i="8"/>
  <c r="D2148" i="8"/>
  <c r="E2148" i="8"/>
  <c r="F2148" i="8"/>
  <c r="J2148" i="8" s="1"/>
  <c r="G2148" i="8"/>
  <c r="H2148" i="8"/>
  <c r="I2148" i="8"/>
  <c r="D2149" i="8"/>
  <c r="E2149" i="8"/>
  <c r="F2149" i="8"/>
  <c r="J2149" i="8" s="1"/>
  <c r="G2149" i="8"/>
  <c r="H2149" i="8"/>
  <c r="I2149" i="8"/>
  <c r="D2150" i="8"/>
  <c r="E2150" i="8"/>
  <c r="F2150" i="8"/>
  <c r="J2150" i="8" s="1"/>
  <c r="G2150" i="8"/>
  <c r="H2150" i="8"/>
  <c r="I2150" i="8"/>
  <c r="D2151" i="8"/>
  <c r="E2151" i="8"/>
  <c r="F2151" i="8"/>
  <c r="J2151" i="8" s="1"/>
  <c r="G2151" i="8"/>
  <c r="H2151" i="8"/>
  <c r="I2151" i="8"/>
  <c r="D2152" i="8"/>
  <c r="E2152" i="8"/>
  <c r="F2152" i="8"/>
  <c r="J2152" i="8" s="1"/>
  <c r="G2152" i="8"/>
  <c r="H2152" i="8"/>
  <c r="I2152" i="8"/>
  <c r="D2153" i="8"/>
  <c r="E2153" i="8"/>
  <c r="F2153" i="8"/>
  <c r="J2153" i="8" s="1"/>
  <c r="G2153" i="8"/>
  <c r="H2153" i="8"/>
  <c r="I2153" i="8"/>
  <c r="D2154" i="8"/>
  <c r="E2154" i="8"/>
  <c r="F2154" i="8"/>
  <c r="J2154" i="8" s="1"/>
  <c r="G2154" i="8"/>
  <c r="H2154" i="8"/>
  <c r="I2154" i="8"/>
  <c r="D2155" i="8"/>
  <c r="E2155" i="8"/>
  <c r="F2155" i="8"/>
  <c r="J2155" i="8" s="1"/>
  <c r="G2155" i="8"/>
  <c r="H2155" i="8"/>
  <c r="I2155" i="8"/>
  <c r="D2156" i="8"/>
  <c r="E2156" i="8"/>
  <c r="F2156" i="8"/>
  <c r="J2156" i="8" s="1"/>
  <c r="G2156" i="8"/>
  <c r="H2156" i="8"/>
  <c r="I2156" i="8"/>
  <c r="D2157" i="8"/>
  <c r="E2157" i="8"/>
  <c r="F2157" i="8"/>
  <c r="J2157" i="8" s="1"/>
  <c r="G2157" i="8"/>
  <c r="H2157" i="8"/>
  <c r="I2157" i="8"/>
  <c r="D2158" i="8"/>
  <c r="E2158" i="8"/>
  <c r="F2158" i="8"/>
  <c r="J2158" i="8" s="1"/>
  <c r="G2158" i="8"/>
  <c r="H2158" i="8"/>
  <c r="I2158" i="8"/>
  <c r="D2159" i="8"/>
  <c r="E2159" i="8"/>
  <c r="F2159" i="8"/>
  <c r="J2159" i="8" s="1"/>
  <c r="G2159" i="8"/>
  <c r="H2159" i="8"/>
  <c r="I2159" i="8"/>
  <c r="D2160" i="8"/>
  <c r="E2160" i="8"/>
  <c r="F2160" i="8"/>
  <c r="J2160" i="8" s="1"/>
  <c r="G2160" i="8"/>
  <c r="H2160" i="8"/>
  <c r="I2160" i="8"/>
  <c r="D2161" i="8"/>
  <c r="E2161" i="8"/>
  <c r="F2161" i="8"/>
  <c r="J2161" i="8" s="1"/>
  <c r="G2161" i="8"/>
  <c r="H2161" i="8"/>
  <c r="I2161" i="8"/>
  <c r="D2162" i="8"/>
  <c r="E2162" i="8"/>
  <c r="F2162" i="8"/>
  <c r="J2162" i="8" s="1"/>
  <c r="G2162" i="8"/>
  <c r="H2162" i="8"/>
  <c r="I2162" i="8"/>
  <c r="D2163" i="8"/>
  <c r="E2163" i="8"/>
  <c r="F2163" i="8"/>
  <c r="J2163" i="8" s="1"/>
  <c r="G2163" i="8"/>
  <c r="H2163" i="8"/>
  <c r="I2163" i="8"/>
  <c r="D2164" i="8"/>
  <c r="E2164" i="8"/>
  <c r="F2164" i="8"/>
  <c r="J2164" i="8" s="1"/>
  <c r="G2164" i="8"/>
  <c r="H2164" i="8"/>
  <c r="I2164" i="8"/>
  <c r="D2165" i="8"/>
  <c r="E2165" i="8"/>
  <c r="F2165" i="8"/>
  <c r="J2165" i="8" s="1"/>
  <c r="G2165" i="8"/>
  <c r="H2165" i="8"/>
  <c r="I2165" i="8"/>
  <c r="D2166" i="8"/>
  <c r="E2166" i="8"/>
  <c r="F2166" i="8"/>
  <c r="J2166" i="8" s="1"/>
  <c r="G2166" i="8"/>
  <c r="H2166" i="8"/>
  <c r="I2166" i="8"/>
  <c r="D2167" i="8"/>
  <c r="E2167" i="8"/>
  <c r="F2167" i="8"/>
  <c r="J2167" i="8" s="1"/>
  <c r="G2167" i="8"/>
  <c r="H2167" i="8"/>
  <c r="I2167" i="8"/>
  <c r="D2168" i="8"/>
  <c r="E2168" i="8"/>
  <c r="F2168" i="8"/>
  <c r="J2168" i="8" s="1"/>
  <c r="G2168" i="8"/>
  <c r="H2168" i="8"/>
  <c r="I2168" i="8"/>
  <c r="D2169" i="8"/>
  <c r="E2169" i="8"/>
  <c r="F2169" i="8"/>
  <c r="J2169" i="8" s="1"/>
  <c r="G2169" i="8"/>
  <c r="H2169" i="8"/>
  <c r="I2169" i="8"/>
  <c r="D2170" i="8"/>
  <c r="E2170" i="8"/>
  <c r="F2170" i="8"/>
  <c r="J2170" i="8" s="1"/>
  <c r="G2170" i="8"/>
  <c r="H2170" i="8"/>
  <c r="I2170" i="8"/>
  <c r="D2171" i="8"/>
  <c r="E2171" i="8"/>
  <c r="F2171" i="8"/>
  <c r="J2171" i="8" s="1"/>
  <c r="G2171" i="8"/>
  <c r="H2171" i="8"/>
  <c r="I2171" i="8"/>
  <c r="D2172" i="8"/>
  <c r="E2172" i="8"/>
  <c r="F2172" i="8"/>
  <c r="J2172" i="8" s="1"/>
  <c r="G2172" i="8"/>
  <c r="H2172" i="8"/>
  <c r="I2172" i="8"/>
  <c r="D2173" i="8"/>
  <c r="E2173" i="8"/>
  <c r="F2173" i="8"/>
  <c r="J2173" i="8" s="1"/>
  <c r="G2173" i="8"/>
  <c r="H2173" i="8"/>
  <c r="I2173" i="8"/>
  <c r="D2174" i="8"/>
  <c r="E2174" i="8"/>
  <c r="F2174" i="8"/>
  <c r="J2174" i="8" s="1"/>
  <c r="G2174" i="8"/>
  <c r="H2174" i="8"/>
  <c r="I2174" i="8"/>
  <c r="D2175" i="8"/>
  <c r="E2175" i="8"/>
  <c r="F2175" i="8"/>
  <c r="J2175" i="8" s="1"/>
  <c r="G2175" i="8"/>
  <c r="H2175" i="8"/>
  <c r="I2175" i="8"/>
  <c r="D2176" i="8"/>
  <c r="E2176" i="8"/>
  <c r="F2176" i="8"/>
  <c r="J2176" i="8" s="1"/>
  <c r="G2176" i="8"/>
  <c r="H2176" i="8"/>
  <c r="I2176" i="8"/>
  <c r="D2177" i="8"/>
  <c r="E2177" i="8"/>
  <c r="F2177" i="8"/>
  <c r="J2177" i="8" s="1"/>
  <c r="G2177" i="8"/>
  <c r="H2177" i="8"/>
  <c r="I2177" i="8"/>
  <c r="D2178" i="8"/>
  <c r="E2178" i="8"/>
  <c r="F2178" i="8"/>
  <c r="J2178" i="8" s="1"/>
  <c r="G2178" i="8"/>
  <c r="H2178" i="8"/>
  <c r="I2178" i="8"/>
  <c r="D2179" i="8"/>
  <c r="E2179" i="8"/>
  <c r="F2179" i="8"/>
  <c r="J2179" i="8" s="1"/>
  <c r="G2179" i="8"/>
  <c r="H2179" i="8"/>
  <c r="I2179" i="8"/>
  <c r="D2180" i="8"/>
  <c r="E2180" i="8"/>
  <c r="F2180" i="8"/>
  <c r="J2180" i="8" s="1"/>
  <c r="G2180" i="8"/>
  <c r="H2180" i="8"/>
  <c r="I2180" i="8"/>
  <c r="D2181" i="8"/>
  <c r="E2181" i="8"/>
  <c r="F2181" i="8"/>
  <c r="J2181" i="8" s="1"/>
  <c r="G2181" i="8"/>
  <c r="H2181" i="8"/>
  <c r="I2181" i="8"/>
  <c r="D2182" i="8"/>
  <c r="E2182" i="8"/>
  <c r="F2182" i="8"/>
  <c r="J2182" i="8" s="1"/>
  <c r="G2182" i="8"/>
  <c r="H2182" i="8"/>
  <c r="I2182" i="8"/>
  <c r="D2183" i="8"/>
  <c r="E2183" i="8"/>
  <c r="F2183" i="8"/>
  <c r="J2183" i="8" s="1"/>
  <c r="G2183" i="8"/>
  <c r="H2183" i="8"/>
  <c r="I2183" i="8"/>
  <c r="D2184" i="8"/>
  <c r="E2184" i="8"/>
  <c r="F2184" i="8"/>
  <c r="J2184" i="8" s="1"/>
  <c r="G2184" i="8"/>
  <c r="H2184" i="8"/>
  <c r="I2184" i="8"/>
  <c r="D2185" i="8"/>
  <c r="E2185" i="8"/>
  <c r="F2185" i="8"/>
  <c r="J2185" i="8" s="1"/>
  <c r="G2185" i="8"/>
  <c r="H2185" i="8"/>
  <c r="I2185" i="8"/>
  <c r="D2186" i="8"/>
  <c r="E2186" i="8"/>
  <c r="F2186" i="8"/>
  <c r="J2186" i="8" s="1"/>
  <c r="G2186" i="8"/>
  <c r="H2186" i="8"/>
  <c r="I2186" i="8"/>
  <c r="D2187" i="8"/>
  <c r="E2187" i="8"/>
  <c r="F2187" i="8"/>
  <c r="J2187" i="8" s="1"/>
  <c r="G2187" i="8"/>
  <c r="H2187" i="8"/>
  <c r="I2187" i="8"/>
  <c r="D2188" i="8"/>
  <c r="E2188" i="8"/>
  <c r="F2188" i="8"/>
  <c r="J2188" i="8" s="1"/>
  <c r="G2188" i="8"/>
  <c r="H2188" i="8"/>
  <c r="I2188" i="8"/>
  <c r="D2189" i="8"/>
  <c r="E2189" i="8"/>
  <c r="F2189" i="8"/>
  <c r="J2189" i="8" s="1"/>
  <c r="G2189" i="8"/>
  <c r="H2189" i="8"/>
  <c r="I2189" i="8"/>
  <c r="D2190" i="8"/>
  <c r="E2190" i="8"/>
  <c r="F2190" i="8"/>
  <c r="J2190" i="8" s="1"/>
  <c r="G2190" i="8"/>
  <c r="H2190" i="8"/>
  <c r="I2190" i="8"/>
  <c r="D2191" i="8"/>
  <c r="E2191" i="8"/>
  <c r="F2191" i="8"/>
  <c r="J2191" i="8" s="1"/>
  <c r="G2191" i="8"/>
  <c r="H2191" i="8"/>
  <c r="I2191" i="8"/>
  <c r="D2192" i="8"/>
  <c r="E2192" i="8"/>
  <c r="F2192" i="8"/>
  <c r="J2192" i="8" s="1"/>
  <c r="G2192" i="8"/>
  <c r="H2192" i="8"/>
  <c r="I2192" i="8"/>
  <c r="D2193" i="8"/>
  <c r="E2193" i="8"/>
  <c r="F2193" i="8"/>
  <c r="J2193" i="8" s="1"/>
  <c r="G2193" i="8"/>
  <c r="H2193" i="8"/>
  <c r="I2193" i="8"/>
  <c r="D2194" i="8"/>
  <c r="E2194" i="8"/>
  <c r="F2194" i="8"/>
  <c r="J2194" i="8" s="1"/>
  <c r="G2194" i="8"/>
  <c r="H2194" i="8"/>
  <c r="I2194" i="8"/>
  <c r="D2195" i="8"/>
  <c r="E2195" i="8"/>
  <c r="F2195" i="8"/>
  <c r="J2195" i="8" s="1"/>
  <c r="G2195" i="8"/>
  <c r="H2195" i="8"/>
  <c r="I2195" i="8"/>
  <c r="D2196" i="8"/>
  <c r="E2196" i="8"/>
  <c r="F2196" i="8"/>
  <c r="J2196" i="8" s="1"/>
  <c r="G2196" i="8"/>
  <c r="H2196" i="8"/>
  <c r="I2196" i="8"/>
  <c r="D2197" i="8"/>
  <c r="E2197" i="8"/>
  <c r="F2197" i="8"/>
  <c r="J2197" i="8" s="1"/>
  <c r="G2197" i="8"/>
  <c r="H2197" i="8"/>
  <c r="I2197" i="8"/>
  <c r="D2198" i="8"/>
  <c r="E2198" i="8"/>
  <c r="F2198" i="8"/>
  <c r="J2198" i="8" s="1"/>
  <c r="G2198" i="8"/>
  <c r="H2198" i="8"/>
  <c r="I2198" i="8"/>
  <c r="D2199" i="8"/>
  <c r="E2199" i="8"/>
  <c r="F2199" i="8"/>
  <c r="J2199" i="8" s="1"/>
  <c r="G2199" i="8"/>
  <c r="H2199" i="8"/>
  <c r="I2199" i="8"/>
  <c r="D2200" i="8"/>
  <c r="E2200" i="8"/>
  <c r="F2200" i="8"/>
  <c r="J2200" i="8" s="1"/>
  <c r="G2200" i="8"/>
  <c r="H2200" i="8"/>
  <c r="I2200" i="8"/>
  <c r="D2201" i="8"/>
  <c r="E2201" i="8"/>
  <c r="F2201" i="8"/>
  <c r="J2201" i="8" s="1"/>
  <c r="G2201" i="8"/>
  <c r="H2201" i="8"/>
  <c r="I2201" i="8"/>
  <c r="D2202" i="8"/>
  <c r="E2202" i="8"/>
  <c r="F2202" i="8"/>
  <c r="J2202" i="8" s="1"/>
  <c r="G2202" i="8"/>
  <c r="H2202" i="8"/>
  <c r="I2202" i="8"/>
  <c r="D2203" i="8"/>
  <c r="E2203" i="8"/>
  <c r="F2203" i="8"/>
  <c r="J2203" i="8" s="1"/>
  <c r="G2203" i="8"/>
  <c r="H2203" i="8"/>
  <c r="I2203" i="8"/>
  <c r="D2204" i="8"/>
  <c r="E2204" i="8"/>
  <c r="F2204" i="8"/>
  <c r="J2204" i="8" s="1"/>
  <c r="G2204" i="8"/>
  <c r="H2204" i="8"/>
  <c r="I2204" i="8"/>
  <c r="D2205" i="8"/>
  <c r="E2205" i="8"/>
  <c r="F2205" i="8"/>
  <c r="J2205" i="8" s="1"/>
  <c r="G2205" i="8"/>
  <c r="H2205" i="8"/>
  <c r="I2205" i="8"/>
  <c r="D2206" i="8"/>
  <c r="E2206" i="8"/>
  <c r="F2206" i="8"/>
  <c r="J2206" i="8" s="1"/>
  <c r="G2206" i="8"/>
  <c r="H2206" i="8"/>
  <c r="I2206" i="8"/>
  <c r="D2207" i="8"/>
  <c r="E2207" i="8"/>
  <c r="F2207" i="8"/>
  <c r="J2207" i="8" s="1"/>
  <c r="G2207" i="8"/>
  <c r="H2207" i="8"/>
  <c r="I2207" i="8"/>
  <c r="D2208" i="8"/>
  <c r="E2208" i="8"/>
  <c r="F2208" i="8"/>
  <c r="J2208" i="8" s="1"/>
  <c r="G2208" i="8"/>
  <c r="H2208" i="8"/>
  <c r="I2208" i="8"/>
  <c r="D2209" i="8"/>
  <c r="E2209" i="8"/>
  <c r="F2209" i="8"/>
  <c r="J2209" i="8" s="1"/>
  <c r="G2209" i="8"/>
  <c r="H2209" i="8"/>
  <c r="I2209" i="8"/>
  <c r="D2210" i="8"/>
  <c r="E2210" i="8"/>
  <c r="F2210" i="8"/>
  <c r="J2210" i="8" s="1"/>
  <c r="G2210" i="8"/>
  <c r="H2210" i="8"/>
  <c r="I2210" i="8"/>
  <c r="D2211" i="8"/>
  <c r="E2211" i="8"/>
  <c r="F2211" i="8"/>
  <c r="J2211" i="8" s="1"/>
  <c r="G2211" i="8"/>
  <c r="H2211" i="8"/>
  <c r="I2211" i="8"/>
  <c r="D2212" i="8"/>
  <c r="E2212" i="8"/>
  <c r="F2212" i="8"/>
  <c r="J2212" i="8" s="1"/>
  <c r="G2212" i="8"/>
  <c r="H2212" i="8"/>
  <c r="I2212" i="8"/>
  <c r="D2213" i="8"/>
  <c r="E2213" i="8"/>
  <c r="F2213" i="8"/>
  <c r="J2213" i="8" s="1"/>
  <c r="G2213" i="8"/>
  <c r="H2213" i="8"/>
  <c r="I2213" i="8"/>
  <c r="D2214" i="8"/>
  <c r="E2214" i="8"/>
  <c r="F2214" i="8"/>
  <c r="J2214" i="8" s="1"/>
  <c r="G2214" i="8"/>
  <c r="H2214" i="8"/>
  <c r="I2214" i="8"/>
  <c r="D2215" i="8"/>
  <c r="E2215" i="8"/>
  <c r="F2215" i="8"/>
  <c r="J2215" i="8" s="1"/>
  <c r="G2215" i="8"/>
  <c r="H2215" i="8"/>
  <c r="I2215" i="8"/>
  <c r="D2216" i="8"/>
  <c r="E2216" i="8"/>
  <c r="F2216" i="8"/>
  <c r="J2216" i="8" s="1"/>
  <c r="G2216" i="8"/>
  <c r="H2216" i="8"/>
  <c r="I2216" i="8"/>
  <c r="D2217" i="8"/>
  <c r="E2217" i="8"/>
  <c r="F2217" i="8"/>
  <c r="J2217" i="8" s="1"/>
  <c r="G2217" i="8"/>
  <c r="H2217" i="8"/>
  <c r="I2217" i="8"/>
  <c r="D2218" i="8"/>
  <c r="E2218" i="8"/>
  <c r="F2218" i="8"/>
  <c r="J2218" i="8" s="1"/>
  <c r="G2218" i="8"/>
  <c r="H2218" i="8"/>
  <c r="I2218" i="8"/>
  <c r="D2219" i="8"/>
  <c r="E2219" i="8"/>
  <c r="F2219" i="8"/>
  <c r="J2219" i="8" s="1"/>
  <c r="G2219" i="8"/>
  <c r="H2219" i="8"/>
  <c r="I2219" i="8"/>
  <c r="D2220" i="8"/>
  <c r="E2220" i="8"/>
  <c r="F2220" i="8"/>
  <c r="J2220" i="8" s="1"/>
  <c r="G2220" i="8"/>
  <c r="H2220" i="8"/>
  <c r="I2220" i="8"/>
  <c r="D2221" i="8"/>
  <c r="E2221" i="8"/>
  <c r="F2221" i="8"/>
  <c r="J2221" i="8" s="1"/>
  <c r="G2221" i="8"/>
  <c r="H2221" i="8"/>
  <c r="I2221" i="8"/>
  <c r="D2222" i="8"/>
  <c r="E2222" i="8"/>
  <c r="F2222" i="8"/>
  <c r="J2222" i="8" s="1"/>
  <c r="G2222" i="8"/>
  <c r="H2222" i="8"/>
  <c r="I2222" i="8"/>
  <c r="D2223" i="8"/>
  <c r="E2223" i="8"/>
  <c r="F2223" i="8"/>
  <c r="J2223" i="8" s="1"/>
  <c r="G2223" i="8"/>
  <c r="H2223" i="8"/>
  <c r="I2223" i="8"/>
  <c r="D2224" i="8"/>
  <c r="E2224" i="8"/>
  <c r="F2224" i="8"/>
  <c r="J2224" i="8" s="1"/>
  <c r="G2224" i="8"/>
  <c r="H2224" i="8"/>
  <c r="I2224" i="8"/>
  <c r="D2225" i="8"/>
  <c r="E2225" i="8"/>
  <c r="F2225" i="8"/>
  <c r="J2225" i="8" s="1"/>
  <c r="G2225" i="8"/>
  <c r="H2225" i="8"/>
  <c r="I2225" i="8"/>
  <c r="D2226" i="8"/>
  <c r="E2226" i="8"/>
  <c r="F2226" i="8"/>
  <c r="J2226" i="8" s="1"/>
  <c r="G2226" i="8"/>
  <c r="H2226" i="8"/>
  <c r="I2226" i="8"/>
  <c r="D2227" i="8"/>
  <c r="E2227" i="8"/>
  <c r="F2227" i="8"/>
  <c r="J2227" i="8" s="1"/>
  <c r="G2227" i="8"/>
  <c r="H2227" i="8"/>
  <c r="I2227" i="8"/>
  <c r="D2228" i="8"/>
  <c r="E2228" i="8"/>
  <c r="F2228" i="8"/>
  <c r="J2228" i="8" s="1"/>
  <c r="G2228" i="8"/>
  <c r="H2228" i="8"/>
  <c r="I2228" i="8"/>
  <c r="D2229" i="8"/>
  <c r="E2229" i="8"/>
  <c r="F2229" i="8"/>
  <c r="J2229" i="8" s="1"/>
  <c r="G2229" i="8"/>
  <c r="H2229" i="8"/>
  <c r="I2229" i="8"/>
  <c r="D2230" i="8"/>
  <c r="E2230" i="8"/>
  <c r="F2230" i="8"/>
  <c r="J2230" i="8" s="1"/>
  <c r="G2230" i="8"/>
  <c r="H2230" i="8"/>
  <c r="I2230" i="8"/>
  <c r="D2231" i="8"/>
  <c r="E2231" i="8"/>
  <c r="F2231" i="8"/>
  <c r="J2231" i="8" s="1"/>
  <c r="G2231" i="8"/>
  <c r="H2231" i="8"/>
  <c r="I2231" i="8"/>
  <c r="D2232" i="8"/>
  <c r="E2232" i="8"/>
  <c r="F2232" i="8"/>
  <c r="J2232" i="8" s="1"/>
  <c r="G2232" i="8"/>
  <c r="H2232" i="8"/>
  <c r="I2232" i="8"/>
  <c r="D2233" i="8"/>
  <c r="E2233" i="8"/>
  <c r="F2233" i="8"/>
  <c r="J2233" i="8" s="1"/>
  <c r="G2233" i="8"/>
  <c r="H2233" i="8"/>
  <c r="I2233" i="8"/>
  <c r="D2234" i="8"/>
  <c r="E2234" i="8"/>
  <c r="F2234" i="8"/>
  <c r="J2234" i="8" s="1"/>
  <c r="G2234" i="8"/>
  <c r="H2234" i="8"/>
  <c r="I2234" i="8"/>
  <c r="D2235" i="8"/>
  <c r="E2235" i="8"/>
  <c r="F2235" i="8"/>
  <c r="J2235" i="8" s="1"/>
  <c r="G2235" i="8"/>
  <c r="H2235" i="8"/>
  <c r="I2235" i="8"/>
  <c r="D2236" i="8"/>
  <c r="E2236" i="8"/>
  <c r="F2236" i="8"/>
  <c r="J2236" i="8" s="1"/>
  <c r="G2236" i="8"/>
  <c r="H2236" i="8"/>
  <c r="I2236" i="8"/>
  <c r="D2237" i="8"/>
  <c r="E2237" i="8"/>
  <c r="F2237" i="8"/>
  <c r="J2237" i="8" s="1"/>
  <c r="G2237" i="8"/>
  <c r="H2237" i="8"/>
  <c r="I2237" i="8"/>
  <c r="D2238" i="8"/>
  <c r="E2238" i="8"/>
  <c r="F2238" i="8"/>
  <c r="J2238" i="8" s="1"/>
  <c r="G2238" i="8"/>
  <c r="H2238" i="8"/>
  <c r="I2238" i="8"/>
  <c r="D2239" i="8"/>
  <c r="E2239" i="8"/>
  <c r="F2239" i="8"/>
  <c r="J2239" i="8" s="1"/>
  <c r="G2239" i="8"/>
  <c r="H2239" i="8"/>
  <c r="I2239" i="8"/>
  <c r="D2240" i="8"/>
  <c r="E2240" i="8"/>
  <c r="F2240" i="8"/>
  <c r="J2240" i="8" s="1"/>
  <c r="G2240" i="8"/>
  <c r="H2240" i="8"/>
  <c r="I2240" i="8"/>
  <c r="D2241" i="8"/>
  <c r="E2241" i="8"/>
  <c r="F2241" i="8"/>
  <c r="J2241" i="8" s="1"/>
  <c r="G2241" i="8"/>
  <c r="H2241" i="8"/>
  <c r="I2241" i="8"/>
  <c r="D2242" i="8"/>
  <c r="E2242" i="8"/>
  <c r="F2242" i="8"/>
  <c r="J2242" i="8" s="1"/>
  <c r="G2242" i="8"/>
  <c r="H2242" i="8"/>
  <c r="I2242" i="8"/>
  <c r="D2243" i="8"/>
  <c r="E2243" i="8"/>
  <c r="F2243" i="8"/>
  <c r="J2243" i="8" s="1"/>
  <c r="G2243" i="8"/>
  <c r="H2243" i="8"/>
  <c r="I2243" i="8"/>
  <c r="D2244" i="8"/>
  <c r="E2244" i="8"/>
  <c r="F2244" i="8"/>
  <c r="J2244" i="8" s="1"/>
  <c r="G2244" i="8"/>
  <c r="H2244" i="8"/>
  <c r="I2244" i="8"/>
  <c r="D2245" i="8"/>
  <c r="E2245" i="8"/>
  <c r="F2245" i="8"/>
  <c r="J2245" i="8" s="1"/>
  <c r="G2245" i="8"/>
  <c r="H2245" i="8"/>
  <c r="I2245" i="8"/>
  <c r="D2246" i="8"/>
  <c r="E2246" i="8"/>
  <c r="F2246" i="8"/>
  <c r="J2246" i="8" s="1"/>
  <c r="G2246" i="8"/>
  <c r="H2246" i="8"/>
  <c r="I2246" i="8"/>
  <c r="D2247" i="8"/>
  <c r="E2247" i="8"/>
  <c r="F2247" i="8"/>
  <c r="J2247" i="8" s="1"/>
  <c r="G2247" i="8"/>
  <c r="H2247" i="8"/>
  <c r="I2247" i="8"/>
  <c r="D2248" i="8"/>
  <c r="E2248" i="8"/>
  <c r="F2248" i="8"/>
  <c r="J2248" i="8" s="1"/>
  <c r="G2248" i="8"/>
  <c r="H2248" i="8"/>
  <c r="I2248" i="8"/>
  <c r="D2249" i="8"/>
  <c r="E2249" i="8"/>
  <c r="F2249" i="8"/>
  <c r="J2249" i="8" s="1"/>
  <c r="G2249" i="8"/>
  <c r="H2249" i="8"/>
  <c r="I2249" i="8"/>
  <c r="D2250" i="8"/>
  <c r="E2250" i="8"/>
  <c r="F2250" i="8"/>
  <c r="J2250" i="8" s="1"/>
  <c r="G2250" i="8"/>
  <c r="H2250" i="8"/>
  <c r="I2250" i="8"/>
  <c r="D2251" i="8"/>
  <c r="E2251" i="8"/>
  <c r="F2251" i="8"/>
  <c r="J2251" i="8" s="1"/>
  <c r="G2251" i="8"/>
  <c r="H2251" i="8"/>
  <c r="I2251" i="8"/>
  <c r="D2252" i="8"/>
  <c r="E2252" i="8"/>
  <c r="F2252" i="8"/>
  <c r="J2252" i="8" s="1"/>
  <c r="G2252" i="8"/>
  <c r="H2252" i="8"/>
  <c r="I2252" i="8"/>
  <c r="D2253" i="8"/>
  <c r="E2253" i="8"/>
  <c r="F2253" i="8"/>
  <c r="J2253" i="8" s="1"/>
  <c r="G2253" i="8"/>
  <c r="H2253" i="8"/>
  <c r="I2253" i="8"/>
  <c r="D2254" i="8"/>
  <c r="E2254" i="8"/>
  <c r="F2254" i="8"/>
  <c r="J2254" i="8" s="1"/>
  <c r="G2254" i="8"/>
  <c r="H2254" i="8"/>
  <c r="I2254" i="8"/>
  <c r="D2255" i="8"/>
  <c r="E2255" i="8"/>
  <c r="F2255" i="8"/>
  <c r="J2255" i="8" s="1"/>
  <c r="G2255" i="8"/>
  <c r="H2255" i="8"/>
  <c r="I2255" i="8"/>
  <c r="D2256" i="8"/>
  <c r="E2256" i="8"/>
  <c r="F2256" i="8"/>
  <c r="J2256" i="8" s="1"/>
  <c r="G2256" i="8"/>
  <c r="H2256" i="8"/>
  <c r="I2256" i="8"/>
  <c r="D2257" i="8"/>
  <c r="E2257" i="8"/>
  <c r="F2257" i="8"/>
  <c r="J2257" i="8" s="1"/>
  <c r="G2257" i="8"/>
  <c r="H2257" i="8"/>
  <c r="I2257" i="8"/>
  <c r="D2258" i="8"/>
  <c r="E2258" i="8"/>
  <c r="F2258" i="8"/>
  <c r="J2258" i="8" s="1"/>
  <c r="G2258" i="8"/>
  <c r="H2258" i="8"/>
  <c r="I2258" i="8"/>
  <c r="D2259" i="8"/>
  <c r="E2259" i="8"/>
  <c r="F2259" i="8"/>
  <c r="J2259" i="8" s="1"/>
  <c r="G2259" i="8"/>
  <c r="H2259" i="8"/>
  <c r="I2259" i="8"/>
  <c r="D2260" i="8"/>
  <c r="E2260" i="8"/>
  <c r="F2260" i="8"/>
  <c r="J2260" i="8" s="1"/>
  <c r="G2260" i="8"/>
  <c r="H2260" i="8"/>
  <c r="I2260" i="8"/>
  <c r="D2261" i="8"/>
  <c r="E2261" i="8"/>
  <c r="F2261" i="8"/>
  <c r="J2261" i="8" s="1"/>
  <c r="G2261" i="8"/>
  <c r="H2261" i="8"/>
  <c r="I2261" i="8"/>
  <c r="D2262" i="8"/>
  <c r="E2262" i="8"/>
  <c r="F2262" i="8"/>
  <c r="J2262" i="8" s="1"/>
  <c r="G2262" i="8"/>
  <c r="H2262" i="8"/>
  <c r="I2262" i="8"/>
  <c r="D2263" i="8"/>
  <c r="E2263" i="8"/>
  <c r="F2263" i="8"/>
  <c r="J2263" i="8" s="1"/>
  <c r="G2263" i="8"/>
  <c r="H2263" i="8"/>
  <c r="I2263" i="8"/>
  <c r="D2264" i="8"/>
  <c r="E2264" i="8"/>
  <c r="F2264" i="8"/>
  <c r="J2264" i="8" s="1"/>
  <c r="G2264" i="8"/>
  <c r="H2264" i="8"/>
  <c r="I2264" i="8"/>
  <c r="D2265" i="8"/>
  <c r="E2265" i="8"/>
  <c r="F2265" i="8"/>
  <c r="J2265" i="8" s="1"/>
  <c r="G2265" i="8"/>
  <c r="H2265" i="8"/>
  <c r="I2265" i="8"/>
  <c r="D2266" i="8"/>
  <c r="E2266" i="8"/>
  <c r="F2266" i="8"/>
  <c r="J2266" i="8" s="1"/>
  <c r="G2266" i="8"/>
  <c r="H2266" i="8"/>
  <c r="I2266" i="8"/>
  <c r="D2267" i="8"/>
  <c r="E2267" i="8"/>
  <c r="F2267" i="8"/>
  <c r="J2267" i="8" s="1"/>
  <c r="G2267" i="8"/>
  <c r="H2267" i="8"/>
  <c r="I2267" i="8"/>
  <c r="D2268" i="8"/>
  <c r="E2268" i="8"/>
  <c r="F2268" i="8"/>
  <c r="J2268" i="8" s="1"/>
  <c r="G2268" i="8"/>
  <c r="H2268" i="8"/>
  <c r="I2268" i="8"/>
  <c r="D2269" i="8"/>
  <c r="E2269" i="8"/>
  <c r="F2269" i="8"/>
  <c r="J2269" i="8" s="1"/>
  <c r="G2269" i="8"/>
  <c r="H2269" i="8"/>
  <c r="I2269" i="8"/>
  <c r="D2270" i="8"/>
  <c r="E2270" i="8"/>
  <c r="F2270" i="8"/>
  <c r="J2270" i="8" s="1"/>
  <c r="G2270" i="8"/>
  <c r="H2270" i="8"/>
  <c r="I2270" i="8"/>
  <c r="D2271" i="8"/>
  <c r="E2271" i="8"/>
  <c r="F2271" i="8"/>
  <c r="J2271" i="8" s="1"/>
  <c r="G2271" i="8"/>
  <c r="H2271" i="8"/>
  <c r="I2271" i="8"/>
  <c r="D2272" i="8"/>
  <c r="E2272" i="8"/>
  <c r="F2272" i="8"/>
  <c r="J2272" i="8" s="1"/>
  <c r="G2272" i="8"/>
  <c r="H2272" i="8"/>
  <c r="I2272" i="8"/>
  <c r="D2273" i="8"/>
  <c r="E2273" i="8"/>
  <c r="F2273" i="8"/>
  <c r="J2273" i="8" s="1"/>
  <c r="G2273" i="8"/>
  <c r="H2273" i="8"/>
  <c r="I2273" i="8"/>
  <c r="D2274" i="8"/>
  <c r="E2274" i="8"/>
  <c r="F2274" i="8"/>
  <c r="J2274" i="8" s="1"/>
  <c r="G2274" i="8"/>
  <c r="H2274" i="8"/>
  <c r="I2274" i="8"/>
  <c r="D2275" i="8"/>
  <c r="E2275" i="8"/>
  <c r="F2275" i="8"/>
  <c r="J2275" i="8" s="1"/>
  <c r="G2275" i="8"/>
  <c r="H2275" i="8"/>
  <c r="I2275" i="8"/>
  <c r="D2276" i="8"/>
  <c r="E2276" i="8"/>
  <c r="F2276" i="8"/>
  <c r="J2276" i="8" s="1"/>
  <c r="G2276" i="8"/>
  <c r="H2276" i="8"/>
  <c r="I2276" i="8"/>
  <c r="D2277" i="8"/>
  <c r="E2277" i="8"/>
  <c r="F2277" i="8"/>
  <c r="J2277" i="8" s="1"/>
  <c r="G2277" i="8"/>
  <c r="H2277" i="8"/>
  <c r="I2277" i="8"/>
  <c r="D2278" i="8"/>
  <c r="E2278" i="8"/>
  <c r="F2278" i="8"/>
  <c r="J2278" i="8" s="1"/>
  <c r="G2278" i="8"/>
  <c r="H2278" i="8"/>
  <c r="I2278" i="8"/>
  <c r="D2279" i="8"/>
  <c r="E2279" i="8"/>
  <c r="F2279" i="8"/>
  <c r="J2279" i="8" s="1"/>
  <c r="G2279" i="8"/>
  <c r="H2279" i="8"/>
  <c r="I2279" i="8"/>
  <c r="D2280" i="8"/>
  <c r="E2280" i="8"/>
  <c r="F2280" i="8"/>
  <c r="J2280" i="8" s="1"/>
  <c r="G2280" i="8"/>
  <c r="H2280" i="8"/>
  <c r="I2280" i="8"/>
  <c r="D2281" i="8"/>
  <c r="E2281" i="8"/>
  <c r="F2281" i="8"/>
  <c r="J2281" i="8" s="1"/>
  <c r="G2281" i="8"/>
  <c r="H2281" i="8"/>
  <c r="I2281" i="8"/>
  <c r="D2282" i="8"/>
  <c r="E2282" i="8"/>
  <c r="F2282" i="8"/>
  <c r="J2282" i="8" s="1"/>
  <c r="G2282" i="8"/>
  <c r="H2282" i="8"/>
  <c r="I2282" i="8"/>
  <c r="D2283" i="8"/>
  <c r="E2283" i="8"/>
  <c r="F2283" i="8"/>
  <c r="J2283" i="8" s="1"/>
  <c r="G2283" i="8"/>
  <c r="H2283" i="8"/>
  <c r="I2283" i="8"/>
  <c r="D2284" i="8"/>
  <c r="E2284" i="8"/>
  <c r="F2284" i="8"/>
  <c r="J2284" i="8" s="1"/>
  <c r="G2284" i="8"/>
  <c r="H2284" i="8"/>
  <c r="I2284" i="8"/>
  <c r="D2285" i="8"/>
  <c r="E2285" i="8"/>
  <c r="F2285" i="8"/>
  <c r="J2285" i="8" s="1"/>
  <c r="G2285" i="8"/>
  <c r="H2285" i="8"/>
  <c r="I2285" i="8"/>
  <c r="D2286" i="8"/>
  <c r="E2286" i="8"/>
  <c r="F2286" i="8"/>
  <c r="J2286" i="8" s="1"/>
  <c r="G2286" i="8"/>
  <c r="H2286" i="8"/>
  <c r="I2286" i="8"/>
  <c r="D2287" i="8"/>
  <c r="E2287" i="8"/>
  <c r="F2287" i="8"/>
  <c r="J2287" i="8" s="1"/>
  <c r="G2287" i="8"/>
  <c r="H2287" i="8"/>
  <c r="I2287" i="8"/>
  <c r="D2288" i="8"/>
  <c r="E2288" i="8"/>
  <c r="F2288" i="8"/>
  <c r="J2288" i="8" s="1"/>
  <c r="G2288" i="8"/>
  <c r="H2288" i="8"/>
  <c r="I2288" i="8"/>
  <c r="D2289" i="8"/>
  <c r="E2289" i="8"/>
  <c r="F2289" i="8"/>
  <c r="J2289" i="8" s="1"/>
  <c r="G2289" i="8"/>
  <c r="H2289" i="8"/>
  <c r="I2289" i="8"/>
  <c r="D2290" i="8"/>
  <c r="E2290" i="8"/>
  <c r="F2290" i="8"/>
  <c r="J2290" i="8" s="1"/>
  <c r="G2290" i="8"/>
  <c r="H2290" i="8"/>
  <c r="I2290" i="8"/>
  <c r="D2291" i="8"/>
  <c r="E2291" i="8"/>
  <c r="F2291" i="8"/>
  <c r="J2291" i="8" s="1"/>
  <c r="G2291" i="8"/>
  <c r="H2291" i="8"/>
  <c r="I2291" i="8"/>
  <c r="D2292" i="8"/>
  <c r="E2292" i="8"/>
  <c r="F2292" i="8"/>
  <c r="J2292" i="8" s="1"/>
  <c r="G2292" i="8"/>
  <c r="H2292" i="8"/>
  <c r="I2292" i="8"/>
  <c r="D2293" i="8"/>
  <c r="E2293" i="8"/>
  <c r="F2293" i="8"/>
  <c r="J2293" i="8" s="1"/>
  <c r="G2293" i="8"/>
  <c r="H2293" i="8"/>
  <c r="I2293" i="8"/>
  <c r="D2294" i="8"/>
  <c r="E2294" i="8"/>
  <c r="F2294" i="8"/>
  <c r="J2294" i="8" s="1"/>
  <c r="G2294" i="8"/>
  <c r="H2294" i="8"/>
  <c r="I2294" i="8"/>
  <c r="D2295" i="8"/>
  <c r="E2295" i="8"/>
  <c r="F2295" i="8"/>
  <c r="J2295" i="8" s="1"/>
  <c r="G2295" i="8"/>
  <c r="H2295" i="8"/>
  <c r="I2295" i="8"/>
  <c r="D2296" i="8"/>
  <c r="E2296" i="8"/>
  <c r="F2296" i="8"/>
  <c r="J2296" i="8" s="1"/>
  <c r="G2296" i="8"/>
  <c r="H2296" i="8"/>
  <c r="I2296" i="8"/>
  <c r="D2297" i="8"/>
  <c r="E2297" i="8"/>
  <c r="F2297" i="8"/>
  <c r="J2297" i="8" s="1"/>
  <c r="G2297" i="8"/>
  <c r="H2297" i="8"/>
  <c r="I2297" i="8"/>
  <c r="D2298" i="8"/>
  <c r="E2298" i="8"/>
  <c r="F2298" i="8"/>
  <c r="J2298" i="8" s="1"/>
  <c r="G2298" i="8"/>
  <c r="H2298" i="8"/>
  <c r="I2298" i="8"/>
  <c r="D2299" i="8"/>
  <c r="E2299" i="8"/>
  <c r="F2299" i="8"/>
  <c r="J2299" i="8" s="1"/>
  <c r="G2299" i="8"/>
  <c r="H2299" i="8"/>
  <c r="I2299" i="8"/>
  <c r="D2300" i="8"/>
  <c r="E2300" i="8"/>
  <c r="F2300" i="8"/>
  <c r="J2300" i="8" s="1"/>
  <c r="G2300" i="8"/>
  <c r="H2300" i="8"/>
  <c r="I2300" i="8"/>
  <c r="D2301" i="8"/>
  <c r="E2301" i="8"/>
  <c r="F2301" i="8"/>
  <c r="J2301" i="8" s="1"/>
  <c r="G2301" i="8"/>
  <c r="H2301" i="8"/>
  <c r="I2301" i="8"/>
  <c r="D2302" i="8"/>
  <c r="E2302" i="8"/>
  <c r="F2302" i="8"/>
  <c r="J2302" i="8" s="1"/>
  <c r="G2302" i="8"/>
  <c r="H2302" i="8"/>
  <c r="I2302" i="8"/>
  <c r="D2303" i="8"/>
  <c r="E2303" i="8"/>
  <c r="F2303" i="8"/>
  <c r="J2303" i="8" s="1"/>
  <c r="G2303" i="8"/>
  <c r="H2303" i="8"/>
  <c r="I2303" i="8"/>
  <c r="D2304" i="8"/>
  <c r="E2304" i="8"/>
  <c r="F2304" i="8"/>
  <c r="J2304" i="8" s="1"/>
  <c r="G2304" i="8"/>
  <c r="H2304" i="8"/>
  <c r="I2304" i="8"/>
  <c r="D2305" i="8"/>
  <c r="E2305" i="8"/>
  <c r="F2305" i="8"/>
  <c r="J2305" i="8" s="1"/>
  <c r="G2305" i="8"/>
  <c r="H2305" i="8"/>
  <c r="I2305" i="8"/>
  <c r="D2306" i="8"/>
  <c r="E2306" i="8"/>
  <c r="F2306" i="8"/>
  <c r="J2306" i="8" s="1"/>
  <c r="G2306" i="8"/>
  <c r="H2306" i="8"/>
  <c r="I2306" i="8"/>
  <c r="D2307" i="8"/>
  <c r="E2307" i="8"/>
  <c r="F2307" i="8"/>
  <c r="J2307" i="8" s="1"/>
  <c r="G2307" i="8"/>
  <c r="H2307" i="8"/>
  <c r="I2307" i="8"/>
  <c r="D2308" i="8"/>
  <c r="E2308" i="8"/>
  <c r="F2308" i="8"/>
  <c r="J2308" i="8" s="1"/>
  <c r="G2308" i="8"/>
  <c r="H2308" i="8"/>
  <c r="I2308" i="8"/>
  <c r="D2309" i="8"/>
  <c r="E2309" i="8"/>
  <c r="F2309" i="8"/>
  <c r="J2309" i="8" s="1"/>
  <c r="G2309" i="8"/>
  <c r="H2309" i="8"/>
  <c r="I2309" i="8"/>
  <c r="D2310" i="8"/>
  <c r="E2310" i="8"/>
  <c r="F2310" i="8"/>
  <c r="J2310" i="8" s="1"/>
  <c r="G2310" i="8"/>
  <c r="H2310" i="8"/>
  <c r="I2310" i="8"/>
  <c r="D2311" i="8"/>
  <c r="E2311" i="8"/>
  <c r="F2311" i="8"/>
  <c r="J2311" i="8" s="1"/>
  <c r="G2311" i="8"/>
  <c r="H2311" i="8"/>
  <c r="I2311" i="8"/>
  <c r="D2312" i="8"/>
  <c r="E2312" i="8"/>
  <c r="F2312" i="8"/>
  <c r="J2312" i="8" s="1"/>
  <c r="G2312" i="8"/>
  <c r="H2312" i="8"/>
  <c r="I2312" i="8"/>
  <c r="D2313" i="8"/>
  <c r="E2313" i="8"/>
  <c r="F2313" i="8"/>
  <c r="J2313" i="8" s="1"/>
  <c r="G2313" i="8"/>
  <c r="H2313" i="8"/>
  <c r="I2313" i="8"/>
  <c r="D2314" i="8"/>
  <c r="E2314" i="8"/>
  <c r="F2314" i="8"/>
  <c r="J2314" i="8" s="1"/>
  <c r="G2314" i="8"/>
  <c r="H2314" i="8"/>
  <c r="I2314" i="8"/>
  <c r="D2315" i="8"/>
  <c r="E2315" i="8"/>
  <c r="F2315" i="8"/>
  <c r="J2315" i="8" s="1"/>
  <c r="G2315" i="8"/>
  <c r="H2315" i="8"/>
  <c r="I2315" i="8"/>
  <c r="D2316" i="8"/>
  <c r="E2316" i="8"/>
  <c r="F2316" i="8"/>
  <c r="J2316" i="8" s="1"/>
  <c r="G2316" i="8"/>
  <c r="H2316" i="8"/>
  <c r="I2316" i="8"/>
  <c r="D2317" i="8"/>
  <c r="E2317" i="8"/>
  <c r="F2317" i="8"/>
  <c r="J2317" i="8" s="1"/>
  <c r="G2317" i="8"/>
  <c r="H2317" i="8"/>
  <c r="I2317" i="8"/>
  <c r="D2318" i="8"/>
  <c r="E2318" i="8"/>
  <c r="F2318" i="8"/>
  <c r="J2318" i="8" s="1"/>
  <c r="G2318" i="8"/>
  <c r="H2318" i="8"/>
  <c r="I2318" i="8"/>
  <c r="D2319" i="8"/>
  <c r="E2319" i="8"/>
  <c r="F2319" i="8"/>
  <c r="J2319" i="8" s="1"/>
  <c r="G2319" i="8"/>
  <c r="H2319" i="8"/>
  <c r="I2319" i="8"/>
  <c r="D2320" i="8"/>
  <c r="E2320" i="8"/>
  <c r="F2320" i="8"/>
  <c r="J2320" i="8" s="1"/>
  <c r="G2320" i="8"/>
  <c r="H2320" i="8"/>
  <c r="I2320" i="8"/>
  <c r="D2321" i="8"/>
  <c r="E2321" i="8"/>
  <c r="F2321" i="8"/>
  <c r="J2321" i="8" s="1"/>
  <c r="G2321" i="8"/>
  <c r="H2321" i="8"/>
  <c r="I2321" i="8"/>
  <c r="D2322" i="8"/>
  <c r="E2322" i="8"/>
  <c r="F2322" i="8"/>
  <c r="J2322" i="8" s="1"/>
  <c r="G2322" i="8"/>
  <c r="H2322" i="8"/>
  <c r="I2322" i="8"/>
  <c r="D2323" i="8"/>
  <c r="E2323" i="8"/>
  <c r="F2323" i="8"/>
  <c r="J2323" i="8" s="1"/>
  <c r="G2323" i="8"/>
  <c r="H2323" i="8"/>
  <c r="I2323" i="8"/>
  <c r="D2324" i="8"/>
  <c r="E2324" i="8"/>
  <c r="F2324" i="8"/>
  <c r="J2324" i="8" s="1"/>
  <c r="G2324" i="8"/>
  <c r="H2324" i="8"/>
  <c r="I2324" i="8"/>
  <c r="D2325" i="8"/>
  <c r="E2325" i="8"/>
  <c r="F2325" i="8"/>
  <c r="J2325" i="8" s="1"/>
  <c r="G2325" i="8"/>
  <c r="H2325" i="8"/>
  <c r="I2325" i="8"/>
  <c r="D2326" i="8"/>
  <c r="E2326" i="8"/>
  <c r="F2326" i="8"/>
  <c r="J2326" i="8" s="1"/>
  <c r="G2326" i="8"/>
  <c r="H2326" i="8"/>
  <c r="I2326" i="8"/>
  <c r="D2327" i="8"/>
  <c r="E2327" i="8"/>
  <c r="F2327" i="8"/>
  <c r="J2327" i="8" s="1"/>
  <c r="G2327" i="8"/>
  <c r="H2327" i="8"/>
  <c r="I2327" i="8"/>
  <c r="D2328" i="8"/>
  <c r="E2328" i="8"/>
  <c r="F2328" i="8"/>
  <c r="J2328" i="8" s="1"/>
  <c r="G2328" i="8"/>
  <c r="H2328" i="8"/>
  <c r="I2328" i="8"/>
  <c r="D2329" i="8"/>
  <c r="E2329" i="8"/>
  <c r="F2329" i="8"/>
  <c r="J2329" i="8" s="1"/>
  <c r="G2329" i="8"/>
  <c r="H2329" i="8"/>
  <c r="I2329" i="8"/>
  <c r="D2330" i="8"/>
  <c r="E2330" i="8"/>
  <c r="F2330" i="8"/>
  <c r="J2330" i="8" s="1"/>
  <c r="G2330" i="8"/>
  <c r="H2330" i="8"/>
  <c r="I2330" i="8"/>
  <c r="D2331" i="8"/>
  <c r="E2331" i="8"/>
  <c r="F2331" i="8"/>
  <c r="J2331" i="8" s="1"/>
  <c r="G2331" i="8"/>
  <c r="H2331" i="8"/>
  <c r="I2331" i="8"/>
  <c r="D2332" i="8"/>
  <c r="E2332" i="8"/>
  <c r="F2332" i="8"/>
  <c r="J2332" i="8" s="1"/>
  <c r="G2332" i="8"/>
  <c r="H2332" i="8"/>
  <c r="I2332" i="8"/>
  <c r="D2333" i="8"/>
  <c r="E2333" i="8"/>
  <c r="F2333" i="8"/>
  <c r="J2333" i="8" s="1"/>
  <c r="G2333" i="8"/>
  <c r="H2333" i="8"/>
  <c r="I2333" i="8"/>
  <c r="D2334" i="8"/>
  <c r="E2334" i="8"/>
  <c r="F2334" i="8"/>
  <c r="J2334" i="8" s="1"/>
  <c r="G2334" i="8"/>
  <c r="H2334" i="8"/>
  <c r="I2334" i="8"/>
  <c r="D2335" i="8"/>
  <c r="E2335" i="8"/>
  <c r="F2335" i="8"/>
  <c r="J2335" i="8" s="1"/>
  <c r="G2335" i="8"/>
  <c r="H2335" i="8"/>
  <c r="I2335" i="8"/>
  <c r="D2336" i="8"/>
  <c r="E2336" i="8"/>
  <c r="F2336" i="8"/>
  <c r="J2336" i="8" s="1"/>
  <c r="G2336" i="8"/>
  <c r="H2336" i="8"/>
  <c r="I2336" i="8"/>
  <c r="D2337" i="8"/>
  <c r="E2337" i="8"/>
  <c r="F2337" i="8"/>
  <c r="J2337" i="8" s="1"/>
  <c r="G2337" i="8"/>
  <c r="H2337" i="8"/>
  <c r="I2337" i="8"/>
  <c r="D2338" i="8"/>
  <c r="E2338" i="8"/>
  <c r="F2338" i="8"/>
  <c r="J2338" i="8" s="1"/>
  <c r="G2338" i="8"/>
  <c r="H2338" i="8"/>
  <c r="I2338" i="8"/>
  <c r="D2339" i="8"/>
  <c r="E2339" i="8"/>
  <c r="F2339" i="8"/>
  <c r="J2339" i="8" s="1"/>
  <c r="G2339" i="8"/>
  <c r="H2339" i="8"/>
  <c r="I2339" i="8"/>
  <c r="D2340" i="8"/>
  <c r="E2340" i="8"/>
  <c r="F2340" i="8"/>
  <c r="J2340" i="8" s="1"/>
  <c r="G2340" i="8"/>
  <c r="H2340" i="8"/>
  <c r="I2340" i="8"/>
  <c r="D2341" i="8"/>
  <c r="E2341" i="8"/>
  <c r="F2341" i="8"/>
  <c r="J2341" i="8" s="1"/>
  <c r="G2341" i="8"/>
  <c r="H2341" i="8"/>
  <c r="I2341" i="8"/>
  <c r="D2342" i="8"/>
  <c r="E2342" i="8"/>
  <c r="F2342" i="8"/>
  <c r="J2342" i="8" s="1"/>
  <c r="G2342" i="8"/>
  <c r="H2342" i="8"/>
  <c r="I2342" i="8"/>
  <c r="D2343" i="8"/>
  <c r="E2343" i="8"/>
  <c r="F2343" i="8"/>
  <c r="J2343" i="8" s="1"/>
  <c r="G2343" i="8"/>
  <c r="H2343" i="8"/>
  <c r="I2343" i="8"/>
  <c r="D2344" i="8"/>
  <c r="E2344" i="8"/>
  <c r="F2344" i="8"/>
  <c r="J2344" i="8" s="1"/>
  <c r="G2344" i="8"/>
  <c r="H2344" i="8"/>
  <c r="I2344" i="8"/>
  <c r="D2345" i="8"/>
  <c r="E2345" i="8"/>
  <c r="F2345" i="8"/>
  <c r="J2345" i="8" s="1"/>
  <c r="G2345" i="8"/>
  <c r="H2345" i="8"/>
  <c r="I2345" i="8"/>
  <c r="D2346" i="8"/>
  <c r="E2346" i="8"/>
  <c r="F2346" i="8"/>
  <c r="J2346" i="8" s="1"/>
  <c r="G2346" i="8"/>
  <c r="H2346" i="8"/>
  <c r="I2346" i="8"/>
  <c r="D2347" i="8"/>
  <c r="E2347" i="8"/>
  <c r="F2347" i="8"/>
  <c r="J2347" i="8" s="1"/>
  <c r="G2347" i="8"/>
  <c r="H2347" i="8"/>
  <c r="I2347" i="8"/>
  <c r="D2348" i="8"/>
  <c r="E2348" i="8"/>
  <c r="F2348" i="8"/>
  <c r="J2348" i="8" s="1"/>
  <c r="G2348" i="8"/>
  <c r="H2348" i="8"/>
  <c r="I2348" i="8"/>
  <c r="D2349" i="8"/>
  <c r="E2349" i="8"/>
  <c r="F2349" i="8"/>
  <c r="J2349" i="8" s="1"/>
  <c r="G2349" i="8"/>
  <c r="H2349" i="8"/>
  <c r="I2349" i="8"/>
  <c r="D2350" i="8"/>
  <c r="E2350" i="8"/>
  <c r="F2350" i="8"/>
  <c r="J2350" i="8" s="1"/>
  <c r="G2350" i="8"/>
  <c r="H2350" i="8"/>
  <c r="I2350" i="8"/>
  <c r="D2351" i="8"/>
  <c r="E2351" i="8"/>
  <c r="F2351" i="8"/>
  <c r="J2351" i="8" s="1"/>
  <c r="G2351" i="8"/>
  <c r="H2351" i="8"/>
  <c r="I2351" i="8"/>
  <c r="D2352" i="8"/>
  <c r="E2352" i="8"/>
  <c r="F2352" i="8"/>
  <c r="J2352" i="8" s="1"/>
  <c r="G2352" i="8"/>
  <c r="H2352" i="8"/>
  <c r="I2352" i="8"/>
  <c r="D2353" i="8"/>
  <c r="E2353" i="8"/>
  <c r="F2353" i="8"/>
  <c r="J2353" i="8" s="1"/>
  <c r="G2353" i="8"/>
  <c r="H2353" i="8"/>
  <c r="I2353" i="8"/>
  <c r="D2354" i="8"/>
  <c r="E2354" i="8"/>
  <c r="F2354" i="8"/>
  <c r="J2354" i="8" s="1"/>
  <c r="G2354" i="8"/>
  <c r="H2354" i="8"/>
  <c r="I2354" i="8"/>
  <c r="D2355" i="8"/>
  <c r="E2355" i="8"/>
  <c r="F2355" i="8"/>
  <c r="J2355" i="8" s="1"/>
  <c r="G2355" i="8"/>
  <c r="H2355" i="8"/>
  <c r="I2355" i="8"/>
  <c r="D2356" i="8"/>
  <c r="E2356" i="8"/>
  <c r="F2356" i="8"/>
  <c r="J2356" i="8" s="1"/>
  <c r="G2356" i="8"/>
  <c r="H2356" i="8"/>
  <c r="I2356" i="8"/>
  <c r="D2357" i="8"/>
  <c r="E2357" i="8"/>
  <c r="F2357" i="8"/>
  <c r="J2357" i="8" s="1"/>
  <c r="G2357" i="8"/>
  <c r="H2357" i="8"/>
  <c r="I2357" i="8"/>
  <c r="D2358" i="8"/>
  <c r="E2358" i="8"/>
  <c r="F2358" i="8"/>
  <c r="J2358" i="8" s="1"/>
  <c r="G2358" i="8"/>
  <c r="H2358" i="8"/>
  <c r="I2358" i="8"/>
  <c r="D2359" i="8"/>
  <c r="E2359" i="8"/>
  <c r="F2359" i="8"/>
  <c r="J2359" i="8" s="1"/>
  <c r="G2359" i="8"/>
  <c r="H2359" i="8"/>
  <c r="I2359" i="8"/>
  <c r="D2360" i="8"/>
  <c r="E2360" i="8"/>
  <c r="F2360" i="8"/>
  <c r="J2360" i="8" s="1"/>
  <c r="G2360" i="8"/>
  <c r="H2360" i="8"/>
  <c r="I2360" i="8"/>
  <c r="D2361" i="8"/>
  <c r="E2361" i="8"/>
  <c r="F2361" i="8"/>
  <c r="J2361" i="8" s="1"/>
  <c r="G2361" i="8"/>
  <c r="H2361" i="8"/>
  <c r="I2361" i="8"/>
  <c r="D2362" i="8"/>
  <c r="E2362" i="8"/>
  <c r="F2362" i="8"/>
  <c r="J2362" i="8" s="1"/>
  <c r="G2362" i="8"/>
  <c r="H2362" i="8"/>
  <c r="I2362" i="8"/>
  <c r="D2363" i="8"/>
  <c r="E2363" i="8"/>
  <c r="F2363" i="8"/>
  <c r="J2363" i="8" s="1"/>
  <c r="G2363" i="8"/>
  <c r="H2363" i="8"/>
  <c r="I2363" i="8"/>
  <c r="D2364" i="8"/>
  <c r="E2364" i="8"/>
  <c r="F2364" i="8"/>
  <c r="J2364" i="8" s="1"/>
  <c r="G2364" i="8"/>
  <c r="H2364" i="8"/>
  <c r="I2364" i="8"/>
  <c r="D2365" i="8"/>
  <c r="E2365" i="8"/>
  <c r="F2365" i="8"/>
  <c r="J2365" i="8" s="1"/>
  <c r="G2365" i="8"/>
  <c r="H2365" i="8"/>
  <c r="I2365" i="8"/>
  <c r="D2366" i="8"/>
  <c r="E2366" i="8"/>
  <c r="F2366" i="8"/>
  <c r="J2366" i="8" s="1"/>
  <c r="G2366" i="8"/>
  <c r="H2366" i="8"/>
  <c r="I2366" i="8"/>
  <c r="D2367" i="8"/>
  <c r="E2367" i="8"/>
  <c r="F2367" i="8"/>
  <c r="J2367" i="8" s="1"/>
  <c r="G2367" i="8"/>
  <c r="H2367" i="8"/>
  <c r="I2367" i="8"/>
  <c r="D2368" i="8"/>
  <c r="E2368" i="8"/>
  <c r="F2368" i="8"/>
  <c r="J2368" i="8" s="1"/>
  <c r="G2368" i="8"/>
  <c r="H2368" i="8"/>
  <c r="I2368" i="8"/>
  <c r="D2369" i="8"/>
  <c r="E2369" i="8"/>
  <c r="F2369" i="8"/>
  <c r="J2369" i="8" s="1"/>
  <c r="G2369" i="8"/>
  <c r="H2369" i="8"/>
  <c r="I2369" i="8"/>
  <c r="D2370" i="8"/>
  <c r="E2370" i="8"/>
  <c r="F2370" i="8"/>
  <c r="J2370" i="8" s="1"/>
  <c r="G2370" i="8"/>
  <c r="H2370" i="8"/>
  <c r="I2370" i="8"/>
  <c r="D2371" i="8"/>
  <c r="E2371" i="8"/>
  <c r="F2371" i="8"/>
  <c r="J2371" i="8" s="1"/>
  <c r="G2371" i="8"/>
  <c r="H2371" i="8"/>
  <c r="I2371" i="8"/>
  <c r="D2372" i="8"/>
  <c r="E2372" i="8"/>
  <c r="F2372" i="8"/>
  <c r="J2372" i="8" s="1"/>
  <c r="G2372" i="8"/>
  <c r="H2372" i="8"/>
  <c r="I2372" i="8"/>
  <c r="D2373" i="8"/>
  <c r="E2373" i="8"/>
  <c r="F2373" i="8"/>
  <c r="J2373" i="8" s="1"/>
  <c r="G2373" i="8"/>
  <c r="H2373" i="8"/>
  <c r="I2373" i="8"/>
  <c r="D2374" i="8"/>
  <c r="E2374" i="8"/>
  <c r="F2374" i="8"/>
  <c r="J2374" i="8" s="1"/>
  <c r="G2374" i="8"/>
  <c r="H2374" i="8"/>
  <c r="I2374" i="8"/>
  <c r="D2375" i="8"/>
  <c r="E2375" i="8"/>
  <c r="F2375" i="8"/>
  <c r="J2375" i="8" s="1"/>
  <c r="G2375" i="8"/>
  <c r="H2375" i="8"/>
  <c r="I2375" i="8"/>
  <c r="D2376" i="8"/>
  <c r="E2376" i="8"/>
  <c r="F2376" i="8"/>
  <c r="J2376" i="8" s="1"/>
  <c r="G2376" i="8"/>
  <c r="H2376" i="8"/>
  <c r="I2376" i="8"/>
  <c r="D2377" i="8"/>
  <c r="E2377" i="8"/>
  <c r="F2377" i="8"/>
  <c r="J2377" i="8" s="1"/>
  <c r="G2377" i="8"/>
  <c r="H2377" i="8"/>
  <c r="I2377" i="8"/>
  <c r="D2378" i="8"/>
  <c r="E2378" i="8"/>
  <c r="F2378" i="8"/>
  <c r="J2378" i="8" s="1"/>
  <c r="G2378" i="8"/>
  <c r="H2378" i="8"/>
  <c r="I2378" i="8"/>
  <c r="D2379" i="8"/>
  <c r="E2379" i="8"/>
  <c r="F2379" i="8"/>
  <c r="J2379" i="8" s="1"/>
  <c r="G2379" i="8"/>
  <c r="H2379" i="8"/>
  <c r="I2379" i="8"/>
  <c r="D2380" i="8"/>
  <c r="E2380" i="8"/>
  <c r="F2380" i="8"/>
  <c r="J2380" i="8" s="1"/>
  <c r="G2380" i="8"/>
  <c r="H2380" i="8"/>
  <c r="I2380" i="8"/>
  <c r="D2381" i="8"/>
  <c r="E2381" i="8"/>
  <c r="F2381" i="8"/>
  <c r="J2381" i="8" s="1"/>
  <c r="G2381" i="8"/>
  <c r="H2381" i="8"/>
  <c r="I2381" i="8"/>
  <c r="D2382" i="8"/>
  <c r="E2382" i="8"/>
  <c r="F2382" i="8"/>
  <c r="J2382" i="8" s="1"/>
  <c r="G2382" i="8"/>
  <c r="H2382" i="8"/>
  <c r="I2382" i="8"/>
  <c r="D2383" i="8"/>
  <c r="E2383" i="8"/>
  <c r="F2383" i="8"/>
  <c r="J2383" i="8" s="1"/>
  <c r="G2383" i="8"/>
  <c r="H2383" i="8"/>
  <c r="I2383" i="8"/>
  <c r="D2384" i="8"/>
  <c r="E2384" i="8"/>
  <c r="F2384" i="8"/>
  <c r="J2384" i="8" s="1"/>
  <c r="G2384" i="8"/>
  <c r="H2384" i="8"/>
  <c r="I2384" i="8"/>
  <c r="D2385" i="8"/>
  <c r="E2385" i="8"/>
  <c r="F2385" i="8"/>
  <c r="J2385" i="8" s="1"/>
  <c r="G2385" i="8"/>
  <c r="H2385" i="8"/>
  <c r="I2385" i="8"/>
  <c r="D2386" i="8"/>
  <c r="E2386" i="8"/>
  <c r="F2386" i="8"/>
  <c r="J2386" i="8" s="1"/>
  <c r="G2386" i="8"/>
  <c r="H2386" i="8"/>
  <c r="I2386" i="8"/>
  <c r="D2387" i="8"/>
  <c r="E2387" i="8"/>
  <c r="F2387" i="8"/>
  <c r="J2387" i="8" s="1"/>
  <c r="G2387" i="8"/>
  <c r="H2387" i="8"/>
  <c r="I2387" i="8"/>
  <c r="D2388" i="8"/>
  <c r="E2388" i="8"/>
  <c r="F2388" i="8"/>
  <c r="J2388" i="8" s="1"/>
  <c r="G2388" i="8"/>
  <c r="H2388" i="8"/>
  <c r="I2388" i="8"/>
  <c r="D2389" i="8"/>
  <c r="E2389" i="8"/>
  <c r="F2389" i="8"/>
  <c r="J2389" i="8" s="1"/>
  <c r="G2389" i="8"/>
  <c r="H2389" i="8"/>
  <c r="I2389" i="8"/>
  <c r="D2390" i="8"/>
  <c r="E2390" i="8"/>
  <c r="F2390" i="8"/>
  <c r="J2390" i="8" s="1"/>
  <c r="G2390" i="8"/>
  <c r="H2390" i="8"/>
  <c r="I2390" i="8"/>
  <c r="D2391" i="8"/>
  <c r="E2391" i="8"/>
  <c r="F2391" i="8"/>
  <c r="J2391" i="8" s="1"/>
  <c r="G2391" i="8"/>
  <c r="H2391" i="8"/>
  <c r="I2391" i="8"/>
  <c r="D2392" i="8"/>
  <c r="E2392" i="8"/>
  <c r="F2392" i="8"/>
  <c r="J2392" i="8" s="1"/>
  <c r="G2392" i="8"/>
  <c r="H2392" i="8"/>
  <c r="I2392" i="8"/>
  <c r="D2393" i="8"/>
  <c r="E2393" i="8"/>
  <c r="F2393" i="8"/>
  <c r="J2393" i="8" s="1"/>
  <c r="G2393" i="8"/>
  <c r="H2393" i="8"/>
  <c r="I2393" i="8"/>
  <c r="D2394" i="8"/>
  <c r="E2394" i="8"/>
  <c r="F2394" i="8"/>
  <c r="J2394" i="8" s="1"/>
  <c r="G2394" i="8"/>
  <c r="H2394" i="8"/>
  <c r="I2394" i="8"/>
  <c r="D2395" i="8"/>
  <c r="E2395" i="8"/>
  <c r="F2395" i="8"/>
  <c r="J2395" i="8" s="1"/>
  <c r="G2395" i="8"/>
  <c r="H2395" i="8"/>
  <c r="I2395" i="8"/>
  <c r="D2396" i="8"/>
  <c r="E2396" i="8"/>
  <c r="F2396" i="8"/>
  <c r="J2396" i="8" s="1"/>
  <c r="G2396" i="8"/>
  <c r="H2396" i="8"/>
  <c r="I2396" i="8"/>
  <c r="D2397" i="8"/>
  <c r="E2397" i="8"/>
  <c r="F2397" i="8"/>
  <c r="J2397" i="8" s="1"/>
  <c r="G2397" i="8"/>
  <c r="H2397" i="8"/>
  <c r="I2397" i="8"/>
  <c r="D2398" i="8"/>
  <c r="E2398" i="8"/>
  <c r="F2398" i="8"/>
  <c r="J2398" i="8" s="1"/>
  <c r="G2398" i="8"/>
  <c r="H2398" i="8"/>
  <c r="I2398" i="8"/>
  <c r="D2399" i="8"/>
  <c r="E2399" i="8"/>
  <c r="F2399" i="8"/>
  <c r="J2399" i="8" s="1"/>
  <c r="G2399" i="8"/>
  <c r="H2399" i="8"/>
  <c r="I2399" i="8"/>
  <c r="D2400" i="8"/>
  <c r="E2400" i="8"/>
  <c r="F2400" i="8"/>
  <c r="J2400" i="8" s="1"/>
  <c r="G2400" i="8"/>
  <c r="H2400" i="8"/>
  <c r="I2400" i="8"/>
  <c r="D2401" i="8"/>
  <c r="E2401" i="8"/>
  <c r="F2401" i="8"/>
  <c r="J2401" i="8" s="1"/>
  <c r="G2401" i="8"/>
  <c r="H2401" i="8"/>
  <c r="I2401" i="8"/>
  <c r="D2402" i="8"/>
  <c r="E2402" i="8"/>
  <c r="F2402" i="8"/>
  <c r="J2402" i="8" s="1"/>
  <c r="G2402" i="8"/>
  <c r="H2402" i="8"/>
  <c r="I2402" i="8"/>
  <c r="D2403" i="8"/>
  <c r="E2403" i="8"/>
  <c r="F2403" i="8"/>
  <c r="J2403" i="8" s="1"/>
  <c r="G2403" i="8"/>
  <c r="H2403" i="8"/>
  <c r="I2403" i="8"/>
  <c r="D2404" i="8"/>
  <c r="E2404" i="8"/>
  <c r="F2404" i="8"/>
  <c r="J2404" i="8" s="1"/>
  <c r="G2404" i="8"/>
  <c r="H2404" i="8"/>
  <c r="I2404" i="8"/>
  <c r="D2405" i="8"/>
  <c r="E2405" i="8"/>
  <c r="F2405" i="8"/>
  <c r="J2405" i="8" s="1"/>
  <c r="G2405" i="8"/>
  <c r="H2405" i="8"/>
  <c r="I2405" i="8"/>
  <c r="D2406" i="8"/>
  <c r="E2406" i="8"/>
  <c r="F2406" i="8"/>
  <c r="J2406" i="8" s="1"/>
  <c r="G2406" i="8"/>
  <c r="H2406" i="8"/>
  <c r="I2406" i="8"/>
  <c r="D2407" i="8"/>
  <c r="E2407" i="8"/>
  <c r="F2407" i="8"/>
  <c r="J2407" i="8" s="1"/>
  <c r="G2407" i="8"/>
  <c r="H2407" i="8"/>
  <c r="I2407" i="8"/>
  <c r="D2408" i="8"/>
  <c r="E2408" i="8"/>
  <c r="F2408" i="8"/>
  <c r="J2408" i="8" s="1"/>
  <c r="G2408" i="8"/>
  <c r="H2408" i="8"/>
  <c r="I2408" i="8"/>
  <c r="D2409" i="8"/>
  <c r="E2409" i="8"/>
  <c r="F2409" i="8"/>
  <c r="J2409" i="8" s="1"/>
  <c r="G2409" i="8"/>
  <c r="H2409" i="8"/>
  <c r="I2409" i="8"/>
  <c r="D2410" i="8"/>
  <c r="E2410" i="8"/>
  <c r="F2410" i="8"/>
  <c r="J2410" i="8" s="1"/>
  <c r="G2410" i="8"/>
  <c r="H2410" i="8"/>
  <c r="I2410" i="8"/>
  <c r="D2411" i="8"/>
  <c r="E2411" i="8"/>
  <c r="F2411" i="8"/>
  <c r="J2411" i="8" s="1"/>
  <c r="G2411" i="8"/>
  <c r="H2411" i="8"/>
  <c r="I2411" i="8"/>
  <c r="D2412" i="8"/>
  <c r="E2412" i="8"/>
  <c r="F2412" i="8"/>
  <c r="J2412" i="8" s="1"/>
  <c r="G2412" i="8"/>
  <c r="H2412" i="8"/>
  <c r="I2412" i="8"/>
  <c r="D2413" i="8"/>
  <c r="E2413" i="8"/>
  <c r="F2413" i="8"/>
  <c r="J2413" i="8" s="1"/>
  <c r="G2413" i="8"/>
  <c r="H2413" i="8"/>
  <c r="I2413" i="8"/>
  <c r="D2414" i="8"/>
  <c r="E2414" i="8"/>
  <c r="F2414" i="8"/>
  <c r="J2414" i="8" s="1"/>
  <c r="G2414" i="8"/>
  <c r="H2414" i="8"/>
  <c r="I2414" i="8"/>
  <c r="D2415" i="8"/>
  <c r="E2415" i="8"/>
  <c r="F2415" i="8"/>
  <c r="J2415" i="8" s="1"/>
  <c r="G2415" i="8"/>
  <c r="H2415" i="8"/>
  <c r="I2415" i="8"/>
  <c r="D2416" i="8"/>
  <c r="E2416" i="8"/>
  <c r="F2416" i="8"/>
  <c r="J2416" i="8" s="1"/>
  <c r="G2416" i="8"/>
  <c r="H2416" i="8"/>
  <c r="I2416" i="8"/>
  <c r="D2417" i="8"/>
  <c r="E2417" i="8"/>
  <c r="F2417" i="8"/>
  <c r="J2417" i="8" s="1"/>
  <c r="G2417" i="8"/>
  <c r="H2417" i="8"/>
  <c r="I2417" i="8"/>
  <c r="D2418" i="8"/>
  <c r="E2418" i="8"/>
  <c r="F2418" i="8"/>
  <c r="J2418" i="8" s="1"/>
  <c r="G2418" i="8"/>
  <c r="H2418" i="8"/>
  <c r="I2418" i="8"/>
  <c r="D2419" i="8"/>
  <c r="E2419" i="8"/>
  <c r="F2419" i="8"/>
  <c r="J2419" i="8" s="1"/>
  <c r="G2419" i="8"/>
  <c r="H2419" i="8"/>
  <c r="I2419" i="8"/>
  <c r="D2420" i="8"/>
  <c r="E2420" i="8"/>
  <c r="F2420" i="8"/>
  <c r="J2420" i="8" s="1"/>
  <c r="G2420" i="8"/>
  <c r="H2420" i="8"/>
  <c r="I2420" i="8"/>
  <c r="D2421" i="8"/>
  <c r="E2421" i="8"/>
  <c r="F2421" i="8"/>
  <c r="J2421" i="8" s="1"/>
  <c r="G2421" i="8"/>
  <c r="H2421" i="8"/>
  <c r="I2421" i="8"/>
  <c r="D2422" i="8"/>
  <c r="E2422" i="8"/>
  <c r="F2422" i="8"/>
  <c r="J2422" i="8" s="1"/>
  <c r="G2422" i="8"/>
  <c r="H2422" i="8"/>
  <c r="I2422" i="8"/>
  <c r="D2423" i="8"/>
  <c r="E2423" i="8"/>
  <c r="F2423" i="8"/>
  <c r="J2423" i="8" s="1"/>
  <c r="G2423" i="8"/>
  <c r="H2423" i="8"/>
  <c r="I2423" i="8"/>
  <c r="D2424" i="8"/>
  <c r="E2424" i="8"/>
  <c r="F2424" i="8"/>
  <c r="J2424" i="8" s="1"/>
  <c r="G2424" i="8"/>
  <c r="H2424" i="8"/>
  <c r="I2424" i="8"/>
  <c r="D2425" i="8"/>
  <c r="E2425" i="8"/>
  <c r="F2425" i="8"/>
  <c r="J2425" i="8" s="1"/>
  <c r="G2425" i="8"/>
  <c r="H2425" i="8"/>
  <c r="I2425" i="8"/>
  <c r="D2426" i="8"/>
  <c r="E2426" i="8"/>
  <c r="F2426" i="8"/>
  <c r="J2426" i="8" s="1"/>
  <c r="G2426" i="8"/>
  <c r="H2426" i="8"/>
  <c r="I2426" i="8"/>
  <c r="D2427" i="8"/>
  <c r="E2427" i="8"/>
  <c r="F2427" i="8"/>
  <c r="J2427" i="8" s="1"/>
  <c r="G2427" i="8"/>
  <c r="H2427" i="8"/>
  <c r="I2427" i="8"/>
  <c r="D2428" i="8"/>
  <c r="E2428" i="8"/>
  <c r="F2428" i="8"/>
  <c r="J2428" i="8" s="1"/>
  <c r="G2428" i="8"/>
  <c r="H2428" i="8"/>
  <c r="I2428" i="8"/>
  <c r="D2429" i="8"/>
  <c r="E2429" i="8"/>
  <c r="F2429" i="8"/>
  <c r="J2429" i="8" s="1"/>
  <c r="G2429" i="8"/>
  <c r="H2429" i="8"/>
  <c r="I2429" i="8"/>
  <c r="D2430" i="8"/>
  <c r="E2430" i="8"/>
  <c r="F2430" i="8"/>
  <c r="J2430" i="8" s="1"/>
  <c r="G2430" i="8"/>
  <c r="H2430" i="8"/>
  <c r="I2430" i="8"/>
  <c r="D2431" i="8"/>
  <c r="E2431" i="8"/>
  <c r="F2431" i="8"/>
  <c r="J2431" i="8" s="1"/>
  <c r="G2431" i="8"/>
  <c r="H2431" i="8"/>
  <c r="I2431" i="8"/>
  <c r="D2432" i="8"/>
  <c r="E2432" i="8"/>
  <c r="F2432" i="8"/>
  <c r="J2432" i="8" s="1"/>
  <c r="G2432" i="8"/>
  <c r="H2432" i="8"/>
  <c r="I2432" i="8"/>
  <c r="D2433" i="8"/>
  <c r="E2433" i="8"/>
  <c r="F2433" i="8"/>
  <c r="J2433" i="8" s="1"/>
  <c r="G2433" i="8"/>
  <c r="H2433" i="8"/>
  <c r="I2433" i="8"/>
  <c r="D2434" i="8"/>
  <c r="E2434" i="8"/>
  <c r="F2434" i="8"/>
  <c r="J2434" i="8" s="1"/>
  <c r="G2434" i="8"/>
  <c r="H2434" i="8"/>
  <c r="I2434" i="8"/>
  <c r="D2435" i="8"/>
  <c r="E2435" i="8"/>
  <c r="F2435" i="8"/>
  <c r="J2435" i="8" s="1"/>
  <c r="G2435" i="8"/>
  <c r="H2435" i="8"/>
  <c r="I2435" i="8"/>
  <c r="D2436" i="8"/>
  <c r="E2436" i="8"/>
  <c r="F2436" i="8"/>
  <c r="J2436" i="8" s="1"/>
  <c r="G2436" i="8"/>
  <c r="H2436" i="8"/>
  <c r="I2436" i="8"/>
  <c r="D2437" i="8"/>
  <c r="E2437" i="8"/>
  <c r="F2437" i="8"/>
  <c r="J2437" i="8" s="1"/>
  <c r="G2437" i="8"/>
  <c r="H2437" i="8"/>
  <c r="I2437" i="8"/>
  <c r="D2438" i="8"/>
  <c r="E2438" i="8"/>
  <c r="F2438" i="8"/>
  <c r="J2438" i="8" s="1"/>
  <c r="G2438" i="8"/>
  <c r="H2438" i="8"/>
  <c r="I2438" i="8"/>
  <c r="D2439" i="8"/>
  <c r="E2439" i="8"/>
  <c r="F2439" i="8"/>
  <c r="J2439" i="8" s="1"/>
  <c r="G2439" i="8"/>
  <c r="H2439" i="8"/>
  <c r="I2439" i="8"/>
  <c r="D2440" i="8"/>
  <c r="E2440" i="8"/>
  <c r="F2440" i="8"/>
  <c r="J2440" i="8" s="1"/>
  <c r="G2440" i="8"/>
  <c r="H2440" i="8"/>
  <c r="I2440" i="8"/>
  <c r="D2441" i="8"/>
  <c r="E2441" i="8"/>
  <c r="F2441" i="8"/>
  <c r="J2441" i="8" s="1"/>
  <c r="G2441" i="8"/>
  <c r="H2441" i="8"/>
  <c r="I2441" i="8"/>
  <c r="D2442" i="8"/>
  <c r="E2442" i="8"/>
  <c r="F2442" i="8"/>
  <c r="J2442" i="8" s="1"/>
  <c r="G2442" i="8"/>
  <c r="H2442" i="8"/>
  <c r="I2442" i="8"/>
  <c r="D2443" i="8"/>
  <c r="E2443" i="8"/>
  <c r="F2443" i="8"/>
  <c r="J2443" i="8" s="1"/>
  <c r="G2443" i="8"/>
  <c r="H2443" i="8"/>
  <c r="I2443" i="8"/>
  <c r="D2444" i="8"/>
  <c r="E2444" i="8"/>
  <c r="F2444" i="8"/>
  <c r="J2444" i="8" s="1"/>
  <c r="G2444" i="8"/>
  <c r="H2444" i="8"/>
  <c r="I2444" i="8"/>
  <c r="D2445" i="8"/>
  <c r="E2445" i="8"/>
  <c r="F2445" i="8"/>
  <c r="J2445" i="8" s="1"/>
  <c r="G2445" i="8"/>
  <c r="H2445" i="8"/>
  <c r="I2445" i="8"/>
  <c r="D2446" i="8"/>
  <c r="E2446" i="8"/>
  <c r="F2446" i="8"/>
  <c r="J2446" i="8" s="1"/>
  <c r="G2446" i="8"/>
  <c r="H2446" i="8"/>
  <c r="I2446" i="8"/>
  <c r="D2447" i="8"/>
  <c r="E2447" i="8"/>
  <c r="F2447" i="8"/>
  <c r="J2447" i="8" s="1"/>
  <c r="G2447" i="8"/>
  <c r="H2447" i="8"/>
  <c r="I2447" i="8"/>
  <c r="D2448" i="8"/>
  <c r="E2448" i="8"/>
  <c r="F2448" i="8"/>
  <c r="J2448" i="8" s="1"/>
  <c r="G2448" i="8"/>
  <c r="H2448" i="8"/>
  <c r="I2448" i="8"/>
  <c r="D2449" i="8"/>
  <c r="E2449" i="8"/>
  <c r="F2449" i="8"/>
  <c r="J2449" i="8" s="1"/>
  <c r="G2449" i="8"/>
  <c r="H2449" i="8"/>
  <c r="I2449" i="8"/>
  <c r="D2450" i="8"/>
  <c r="E2450" i="8"/>
  <c r="F2450" i="8"/>
  <c r="J2450" i="8" s="1"/>
  <c r="G2450" i="8"/>
  <c r="H2450" i="8"/>
  <c r="I2450" i="8"/>
  <c r="D2451" i="8"/>
  <c r="E2451" i="8"/>
  <c r="F2451" i="8"/>
  <c r="J2451" i="8" s="1"/>
  <c r="G2451" i="8"/>
  <c r="H2451" i="8"/>
  <c r="I2451" i="8"/>
  <c r="D2452" i="8"/>
  <c r="E2452" i="8"/>
  <c r="F2452" i="8"/>
  <c r="J2452" i="8" s="1"/>
  <c r="G2452" i="8"/>
  <c r="H2452" i="8"/>
  <c r="I2452" i="8"/>
  <c r="D2453" i="8"/>
  <c r="E2453" i="8"/>
  <c r="F2453" i="8"/>
  <c r="J2453" i="8" s="1"/>
  <c r="G2453" i="8"/>
  <c r="H2453" i="8"/>
  <c r="I2453" i="8"/>
  <c r="D2454" i="8"/>
  <c r="E2454" i="8"/>
  <c r="F2454" i="8"/>
  <c r="J2454" i="8" s="1"/>
  <c r="G2454" i="8"/>
  <c r="H2454" i="8"/>
  <c r="I2454" i="8"/>
  <c r="D2455" i="8"/>
  <c r="E2455" i="8"/>
  <c r="F2455" i="8"/>
  <c r="J2455" i="8" s="1"/>
  <c r="G2455" i="8"/>
  <c r="H2455" i="8"/>
  <c r="I2455" i="8"/>
  <c r="D2456" i="8"/>
  <c r="E2456" i="8"/>
  <c r="F2456" i="8"/>
  <c r="J2456" i="8" s="1"/>
  <c r="G2456" i="8"/>
  <c r="H2456" i="8"/>
  <c r="I2456" i="8"/>
  <c r="D2457" i="8"/>
  <c r="E2457" i="8"/>
  <c r="F2457" i="8"/>
  <c r="J2457" i="8" s="1"/>
  <c r="G2457" i="8"/>
  <c r="H2457" i="8"/>
  <c r="I2457" i="8"/>
  <c r="D2458" i="8"/>
  <c r="E2458" i="8"/>
  <c r="F2458" i="8"/>
  <c r="J2458" i="8" s="1"/>
  <c r="G2458" i="8"/>
  <c r="H2458" i="8"/>
  <c r="I2458" i="8"/>
  <c r="D2459" i="8"/>
  <c r="E2459" i="8"/>
  <c r="F2459" i="8"/>
  <c r="J2459" i="8" s="1"/>
  <c r="G2459" i="8"/>
  <c r="H2459" i="8"/>
  <c r="I2459" i="8"/>
  <c r="D2460" i="8"/>
  <c r="E2460" i="8"/>
  <c r="F2460" i="8"/>
  <c r="J2460" i="8" s="1"/>
  <c r="G2460" i="8"/>
  <c r="H2460" i="8"/>
  <c r="I2460" i="8"/>
  <c r="D2461" i="8"/>
  <c r="E2461" i="8"/>
  <c r="F2461" i="8"/>
  <c r="J2461" i="8" s="1"/>
  <c r="G2461" i="8"/>
  <c r="H2461" i="8"/>
  <c r="I2461" i="8"/>
  <c r="D2462" i="8"/>
  <c r="E2462" i="8"/>
  <c r="F2462" i="8"/>
  <c r="J2462" i="8" s="1"/>
  <c r="G2462" i="8"/>
  <c r="H2462" i="8"/>
  <c r="I2462" i="8"/>
  <c r="D2463" i="8"/>
  <c r="E2463" i="8"/>
  <c r="F2463" i="8"/>
  <c r="J2463" i="8" s="1"/>
  <c r="G2463" i="8"/>
  <c r="H2463" i="8"/>
  <c r="I2463" i="8"/>
  <c r="D2464" i="8"/>
  <c r="E2464" i="8"/>
  <c r="F2464" i="8"/>
  <c r="J2464" i="8" s="1"/>
  <c r="G2464" i="8"/>
  <c r="H2464" i="8"/>
  <c r="I2464" i="8"/>
  <c r="D2465" i="8"/>
  <c r="E2465" i="8"/>
  <c r="F2465" i="8"/>
  <c r="J2465" i="8" s="1"/>
  <c r="G2465" i="8"/>
  <c r="H2465" i="8"/>
  <c r="I2465" i="8"/>
  <c r="D2466" i="8"/>
  <c r="E2466" i="8"/>
  <c r="F2466" i="8"/>
  <c r="J2466" i="8" s="1"/>
  <c r="G2466" i="8"/>
  <c r="H2466" i="8"/>
  <c r="I2466" i="8"/>
  <c r="D2467" i="8"/>
  <c r="E2467" i="8"/>
  <c r="F2467" i="8"/>
  <c r="J2467" i="8" s="1"/>
  <c r="G2467" i="8"/>
  <c r="H2467" i="8"/>
  <c r="I2467" i="8"/>
  <c r="D2468" i="8"/>
  <c r="E2468" i="8"/>
  <c r="F2468" i="8"/>
  <c r="J2468" i="8" s="1"/>
  <c r="G2468" i="8"/>
  <c r="H2468" i="8"/>
  <c r="I2468" i="8"/>
  <c r="D2469" i="8"/>
  <c r="E2469" i="8"/>
  <c r="F2469" i="8"/>
  <c r="J2469" i="8" s="1"/>
  <c r="G2469" i="8"/>
  <c r="H2469" i="8"/>
  <c r="I2469" i="8"/>
  <c r="D2470" i="8"/>
  <c r="E2470" i="8"/>
  <c r="F2470" i="8"/>
  <c r="J2470" i="8" s="1"/>
  <c r="G2470" i="8"/>
  <c r="H2470" i="8"/>
  <c r="I2470" i="8"/>
  <c r="D2471" i="8"/>
  <c r="E2471" i="8"/>
  <c r="F2471" i="8"/>
  <c r="J2471" i="8" s="1"/>
  <c r="G2471" i="8"/>
  <c r="H2471" i="8"/>
  <c r="I2471" i="8"/>
  <c r="D2472" i="8"/>
  <c r="E2472" i="8"/>
  <c r="F2472" i="8"/>
  <c r="J2472" i="8" s="1"/>
  <c r="G2472" i="8"/>
  <c r="H2472" i="8"/>
  <c r="I2472" i="8"/>
  <c r="D2473" i="8"/>
  <c r="E2473" i="8"/>
  <c r="F2473" i="8"/>
  <c r="J2473" i="8" s="1"/>
  <c r="G2473" i="8"/>
  <c r="H2473" i="8"/>
  <c r="I2473" i="8"/>
  <c r="D2474" i="8"/>
  <c r="E2474" i="8"/>
  <c r="F2474" i="8"/>
  <c r="J2474" i="8" s="1"/>
  <c r="G2474" i="8"/>
  <c r="H2474" i="8"/>
  <c r="I2474" i="8"/>
  <c r="D2475" i="8"/>
  <c r="E2475" i="8"/>
  <c r="F2475" i="8"/>
  <c r="J2475" i="8" s="1"/>
  <c r="G2475" i="8"/>
  <c r="H2475" i="8"/>
  <c r="I2475" i="8"/>
  <c r="D2476" i="8"/>
  <c r="E2476" i="8"/>
  <c r="F2476" i="8"/>
  <c r="J2476" i="8" s="1"/>
  <c r="G2476" i="8"/>
  <c r="H2476" i="8"/>
  <c r="I2476" i="8"/>
  <c r="D2477" i="8"/>
  <c r="E2477" i="8"/>
  <c r="F2477" i="8"/>
  <c r="J2477" i="8" s="1"/>
  <c r="G2477" i="8"/>
  <c r="H2477" i="8"/>
  <c r="I2477" i="8"/>
  <c r="D2478" i="8"/>
  <c r="E2478" i="8"/>
  <c r="F2478" i="8"/>
  <c r="J2478" i="8" s="1"/>
  <c r="G2478" i="8"/>
  <c r="H2478" i="8"/>
  <c r="I2478" i="8"/>
  <c r="D2479" i="8"/>
  <c r="E2479" i="8"/>
  <c r="F2479" i="8"/>
  <c r="J2479" i="8" s="1"/>
  <c r="G2479" i="8"/>
  <c r="H2479" i="8"/>
  <c r="I2479" i="8"/>
  <c r="D2480" i="8"/>
  <c r="E2480" i="8"/>
  <c r="F2480" i="8"/>
  <c r="J2480" i="8" s="1"/>
  <c r="G2480" i="8"/>
  <c r="H2480" i="8"/>
  <c r="I2480" i="8"/>
  <c r="D2481" i="8"/>
  <c r="E2481" i="8"/>
  <c r="F2481" i="8"/>
  <c r="J2481" i="8" s="1"/>
  <c r="G2481" i="8"/>
  <c r="H2481" i="8"/>
  <c r="I2481" i="8"/>
  <c r="D2482" i="8"/>
  <c r="E2482" i="8"/>
  <c r="F2482" i="8"/>
  <c r="J2482" i="8" s="1"/>
  <c r="G2482" i="8"/>
  <c r="H2482" i="8"/>
  <c r="I2482" i="8"/>
  <c r="D2483" i="8"/>
  <c r="E2483" i="8"/>
  <c r="F2483" i="8"/>
  <c r="J2483" i="8" s="1"/>
  <c r="G2483" i="8"/>
  <c r="H2483" i="8"/>
  <c r="I2483" i="8"/>
  <c r="D2484" i="8"/>
  <c r="E2484" i="8"/>
  <c r="F2484" i="8"/>
  <c r="J2484" i="8" s="1"/>
  <c r="G2484" i="8"/>
  <c r="H2484" i="8"/>
  <c r="I2484" i="8"/>
  <c r="D2485" i="8"/>
  <c r="E2485" i="8"/>
  <c r="F2485" i="8"/>
  <c r="J2485" i="8" s="1"/>
  <c r="G2485" i="8"/>
  <c r="H2485" i="8"/>
  <c r="I2485" i="8"/>
  <c r="D2486" i="8"/>
  <c r="E2486" i="8"/>
  <c r="F2486" i="8"/>
  <c r="J2486" i="8" s="1"/>
  <c r="G2486" i="8"/>
  <c r="H2486" i="8"/>
  <c r="I2486" i="8"/>
  <c r="D2487" i="8"/>
  <c r="E2487" i="8"/>
  <c r="F2487" i="8"/>
  <c r="J2487" i="8" s="1"/>
  <c r="G2487" i="8"/>
  <c r="H2487" i="8"/>
  <c r="I2487" i="8"/>
  <c r="D2488" i="8"/>
  <c r="E2488" i="8"/>
  <c r="F2488" i="8"/>
  <c r="J2488" i="8" s="1"/>
  <c r="G2488" i="8"/>
  <c r="H2488" i="8"/>
  <c r="I2488" i="8"/>
  <c r="D2489" i="8"/>
  <c r="E2489" i="8"/>
  <c r="F2489" i="8"/>
  <c r="J2489" i="8" s="1"/>
  <c r="G2489" i="8"/>
  <c r="H2489" i="8"/>
  <c r="I2489" i="8"/>
  <c r="D2490" i="8"/>
  <c r="E2490" i="8"/>
  <c r="F2490" i="8"/>
  <c r="J2490" i="8" s="1"/>
  <c r="G2490" i="8"/>
  <c r="H2490" i="8"/>
  <c r="I2490" i="8"/>
  <c r="D2491" i="8"/>
  <c r="E2491" i="8"/>
  <c r="F2491" i="8"/>
  <c r="J2491" i="8" s="1"/>
  <c r="G2491" i="8"/>
  <c r="H2491" i="8"/>
  <c r="I2491" i="8"/>
  <c r="D2492" i="8"/>
  <c r="E2492" i="8"/>
  <c r="F2492" i="8"/>
  <c r="J2492" i="8" s="1"/>
  <c r="G2492" i="8"/>
  <c r="H2492" i="8"/>
  <c r="I2492" i="8"/>
  <c r="D2493" i="8"/>
  <c r="E2493" i="8"/>
  <c r="F2493" i="8"/>
  <c r="J2493" i="8" s="1"/>
  <c r="G2493" i="8"/>
  <c r="H2493" i="8"/>
  <c r="I2493" i="8"/>
  <c r="D2494" i="8"/>
  <c r="E2494" i="8"/>
  <c r="F2494" i="8"/>
  <c r="J2494" i="8" s="1"/>
  <c r="G2494" i="8"/>
  <c r="H2494" i="8"/>
  <c r="I2494" i="8"/>
  <c r="D2495" i="8"/>
  <c r="E2495" i="8"/>
  <c r="F2495" i="8"/>
  <c r="J2495" i="8" s="1"/>
  <c r="G2495" i="8"/>
  <c r="H2495" i="8"/>
  <c r="I2495" i="8"/>
  <c r="D2496" i="8"/>
  <c r="E2496" i="8"/>
  <c r="F2496" i="8"/>
  <c r="J2496" i="8" s="1"/>
  <c r="G2496" i="8"/>
  <c r="H2496" i="8"/>
  <c r="I2496" i="8"/>
  <c r="D2497" i="8"/>
  <c r="E2497" i="8"/>
  <c r="F2497" i="8"/>
  <c r="J2497" i="8" s="1"/>
  <c r="G2497" i="8"/>
  <c r="H2497" i="8"/>
  <c r="I2497" i="8"/>
  <c r="D2498" i="8"/>
  <c r="E2498" i="8"/>
  <c r="F2498" i="8"/>
  <c r="J2498" i="8" s="1"/>
  <c r="G2498" i="8"/>
  <c r="H2498" i="8"/>
  <c r="I2498" i="8"/>
  <c r="D2499" i="8"/>
  <c r="E2499" i="8"/>
  <c r="F2499" i="8"/>
  <c r="J2499" i="8" s="1"/>
  <c r="G2499" i="8"/>
  <c r="H2499" i="8"/>
  <c r="I2499" i="8"/>
  <c r="D2500" i="8"/>
  <c r="E2500" i="8"/>
  <c r="F2500" i="8"/>
  <c r="J2500" i="8" s="1"/>
  <c r="G2500" i="8"/>
  <c r="H2500" i="8"/>
  <c r="I2500" i="8"/>
  <c r="D2501" i="8"/>
  <c r="E2501" i="8"/>
  <c r="F2501" i="8"/>
  <c r="J2501" i="8" s="1"/>
  <c r="G2501" i="8"/>
  <c r="H2501" i="8"/>
  <c r="I2501" i="8"/>
  <c r="D2502" i="8"/>
  <c r="E2502" i="8"/>
  <c r="F2502" i="8"/>
  <c r="J2502" i="8" s="1"/>
  <c r="G2502" i="8"/>
  <c r="H2502" i="8"/>
  <c r="I2502" i="8"/>
  <c r="D2503" i="8"/>
  <c r="E2503" i="8"/>
  <c r="F2503" i="8"/>
  <c r="J2503" i="8" s="1"/>
  <c r="G2503" i="8"/>
  <c r="H2503" i="8"/>
  <c r="I2503" i="8"/>
  <c r="D2504" i="8"/>
  <c r="E2504" i="8"/>
  <c r="F2504" i="8"/>
  <c r="J2504" i="8" s="1"/>
  <c r="G2504" i="8"/>
  <c r="H2504" i="8"/>
  <c r="I2504" i="8"/>
  <c r="D2505" i="8"/>
  <c r="E2505" i="8"/>
  <c r="F2505" i="8"/>
  <c r="J2505" i="8" s="1"/>
  <c r="G2505" i="8"/>
  <c r="H2505" i="8"/>
  <c r="I2505" i="8"/>
  <c r="D2506" i="8"/>
  <c r="E2506" i="8"/>
  <c r="F2506" i="8"/>
  <c r="J2506" i="8" s="1"/>
  <c r="G2506" i="8"/>
  <c r="H2506" i="8"/>
  <c r="I2506" i="8"/>
  <c r="D2507" i="8"/>
  <c r="E2507" i="8"/>
  <c r="F2507" i="8"/>
  <c r="J2507" i="8" s="1"/>
  <c r="G2507" i="8"/>
  <c r="H2507" i="8"/>
  <c r="I2507" i="8"/>
  <c r="D2508" i="8"/>
  <c r="E2508" i="8"/>
  <c r="F2508" i="8"/>
  <c r="J2508" i="8" s="1"/>
  <c r="G2508" i="8"/>
  <c r="H2508" i="8"/>
  <c r="I2508" i="8"/>
  <c r="D2509" i="8"/>
  <c r="E2509" i="8"/>
  <c r="F2509" i="8"/>
  <c r="J2509" i="8" s="1"/>
  <c r="G2509" i="8"/>
  <c r="H2509" i="8"/>
  <c r="I2509" i="8"/>
  <c r="D2510" i="8"/>
  <c r="E2510" i="8"/>
  <c r="F2510" i="8"/>
  <c r="J2510" i="8" s="1"/>
  <c r="G2510" i="8"/>
  <c r="H2510" i="8"/>
  <c r="I2510" i="8"/>
  <c r="D2511" i="8"/>
  <c r="E2511" i="8"/>
  <c r="F2511" i="8"/>
  <c r="J2511" i="8" s="1"/>
  <c r="G2511" i="8"/>
  <c r="H2511" i="8"/>
  <c r="I2511" i="8"/>
  <c r="D2512" i="8"/>
  <c r="E2512" i="8"/>
  <c r="F2512" i="8"/>
  <c r="J2512" i="8" s="1"/>
  <c r="G2512" i="8"/>
  <c r="H2512" i="8"/>
  <c r="I2512" i="8"/>
  <c r="D2513" i="8"/>
  <c r="E2513" i="8"/>
  <c r="F2513" i="8"/>
  <c r="J2513" i="8" s="1"/>
  <c r="G2513" i="8"/>
  <c r="H2513" i="8"/>
  <c r="I2513" i="8"/>
  <c r="D2514" i="8"/>
  <c r="E2514" i="8"/>
  <c r="F2514" i="8"/>
  <c r="J2514" i="8" s="1"/>
  <c r="G2514" i="8"/>
  <c r="H2514" i="8"/>
  <c r="I2514" i="8"/>
  <c r="D2515" i="8"/>
  <c r="E2515" i="8"/>
  <c r="F2515" i="8"/>
  <c r="J2515" i="8" s="1"/>
  <c r="G2515" i="8"/>
  <c r="H2515" i="8"/>
  <c r="I2515" i="8"/>
  <c r="D2516" i="8"/>
  <c r="E2516" i="8"/>
  <c r="F2516" i="8"/>
  <c r="J2516" i="8" s="1"/>
  <c r="G2516" i="8"/>
  <c r="H2516" i="8"/>
  <c r="I2516" i="8"/>
  <c r="D2517" i="8"/>
  <c r="E2517" i="8"/>
  <c r="F2517" i="8"/>
  <c r="J2517" i="8" s="1"/>
  <c r="G2517" i="8"/>
  <c r="H2517" i="8"/>
  <c r="I2517" i="8"/>
  <c r="D2518" i="8"/>
  <c r="E2518" i="8"/>
  <c r="F2518" i="8"/>
  <c r="J2518" i="8" s="1"/>
  <c r="G2518" i="8"/>
  <c r="H2518" i="8"/>
  <c r="I2518" i="8"/>
  <c r="D2519" i="8"/>
  <c r="E2519" i="8"/>
  <c r="F2519" i="8"/>
  <c r="J2519" i="8" s="1"/>
  <c r="G2519" i="8"/>
  <c r="H2519" i="8"/>
  <c r="I2519" i="8"/>
  <c r="D2520" i="8"/>
  <c r="E2520" i="8"/>
  <c r="F2520" i="8"/>
  <c r="J2520" i="8" s="1"/>
  <c r="G2520" i="8"/>
  <c r="H2520" i="8"/>
  <c r="I2520" i="8"/>
  <c r="D2521" i="8"/>
  <c r="E2521" i="8"/>
  <c r="F2521" i="8"/>
  <c r="J2521" i="8" s="1"/>
  <c r="G2521" i="8"/>
  <c r="H2521" i="8"/>
  <c r="I2521" i="8"/>
  <c r="D2522" i="8"/>
  <c r="E2522" i="8"/>
  <c r="F2522" i="8"/>
  <c r="J2522" i="8" s="1"/>
  <c r="G2522" i="8"/>
  <c r="H2522" i="8"/>
  <c r="I2522" i="8"/>
  <c r="D2523" i="8"/>
  <c r="E2523" i="8"/>
  <c r="F2523" i="8"/>
  <c r="J2523" i="8" s="1"/>
  <c r="G2523" i="8"/>
  <c r="H2523" i="8"/>
  <c r="I2523" i="8"/>
  <c r="D2524" i="8"/>
  <c r="E2524" i="8"/>
  <c r="F2524" i="8"/>
  <c r="J2524" i="8" s="1"/>
  <c r="G2524" i="8"/>
  <c r="H2524" i="8"/>
  <c r="I2524" i="8"/>
  <c r="D2525" i="8"/>
  <c r="E2525" i="8"/>
  <c r="F2525" i="8"/>
  <c r="J2525" i="8" s="1"/>
  <c r="G2525" i="8"/>
  <c r="H2525" i="8"/>
  <c r="I2525" i="8"/>
  <c r="D2526" i="8"/>
  <c r="E2526" i="8"/>
  <c r="F2526" i="8"/>
  <c r="J2526" i="8" s="1"/>
  <c r="G2526" i="8"/>
  <c r="H2526" i="8"/>
  <c r="I2526" i="8"/>
  <c r="D2527" i="8"/>
  <c r="E2527" i="8"/>
  <c r="F2527" i="8"/>
  <c r="J2527" i="8" s="1"/>
  <c r="G2527" i="8"/>
  <c r="H2527" i="8"/>
  <c r="I2527" i="8"/>
  <c r="D2528" i="8"/>
  <c r="E2528" i="8"/>
  <c r="F2528" i="8"/>
  <c r="J2528" i="8" s="1"/>
  <c r="G2528" i="8"/>
  <c r="H2528" i="8"/>
  <c r="I2528" i="8"/>
  <c r="D2529" i="8"/>
  <c r="E2529" i="8"/>
  <c r="F2529" i="8"/>
  <c r="J2529" i="8" s="1"/>
  <c r="G2529" i="8"/>
  <c r="H2529" i="8"/>
  <c r="I2529" i="8"/>
  <c r="D2530" i="8"/>
  <c r="E2530" i="8"/>
  <c r="F2530" i="8"/>
  <c r="J2530" i="8" s="1"/>
  <c r="G2530" i="8"/>
  <c r="H2530" i="8"/>
  <c r="I2530" i="8"/>
  <c r="D2531" i="8"/>
  <c r="E2531" i="8"/>
  <c r="F2531" i="8"/>
  <c r="J2531" i="8" s="1"/>
  <c r="G2531" i="8"/>
  <c r="H2531" i="8"/>
  <c r="I2531" i="8"/>
  <c r="D2532" i="8"/>
  <c r="E2532" i="8"/>
  <c r="F2532" i="8"/>
  <c r="J2532" i="8" s="1"/>
  <c r="G2532" i="8"/>
  <c r="H2532" i="8"/>
  <c r="I2532" i="8"/>
  <c r="D2533" i="8"/>
  <c r="E2533" i="8"/>
  <c r="F2533" i="8"/>
  <c r="J2533" i="8" s="1"/>
  <c r="G2533" i="8"/>
  <c r="H2533" i="8"/>
  <c r="I2533" i="8"/>
  <c r="D2534" i="8"/>
  <c r="E2534" i="8"/>
  <c r="F2534" i="8"/>
  <c r="J2534" i="8" s="1"/>
  <c r="G2534" i="8"/>
  <c r="H2534" i="8"/>
  <c r="I2534" i="8"/>
  <c r="D2535" i="8"/>
  <c r="E2535" i="8"/>
  <c r="F2535" i="8"/>
  <c r="J2535" i="8" s="1"/>
  <c r="G2535" i="8"/>
  <c r="H2535" i="8"/>
  <c r="I2535" i="8"/>
  <c r="D2536" i="8"/>
  <c r="E2536" i="8"/>
  <c r="F2536" i="8"/>
  <c r="J2536" i="8" s="1"/>
  <c r="G2536" i="8"/>
  <c r="H2536" i="8"/>
  <c r="I2536" i="8"/>
  <c r="D2537" i="8"/>
  <c r="E2537" i="8"/>
  <c r="F2537" i="8"/>
  <c r="J2537" i="8" s="1"/>
  <c r="G2537" i="8"/>
  <c r="H2537" i="8"/>
  <c r="I2537" i="8"/>
  <c r="D2538" i="8"/>
  <c r="E2538" i="8"/>
  <c r="F2538" i="8"/>
  <c r="J2538" i="8" s="1"/>
  <c r="G2538" i="8"/>
  <c r="H2538" i="8"/>
  <c r="I2538" i="8"/>
  <c r="D2539" i="8"/>
  <c r="E2539" i="8"/>
  <c r="F2539" i="8"/>
  <c r="J2539" i="8" s="1"/>
  <c r="G2539" i="8"/>
  <c r="H2539" i="8"/>
  <c r="I2539" i="8"/>
  <c r="D2540" i="8"/>
  <c r="E2540" i="8"/>
  <c r="F2540" i="8"/>
  <c r="J2540" i="8" s="1"/>
  <c r="G2540" i="8"/>
  <c r="H2540" i="8"/>
  <c r="I2540" i="8"/>
  <c r="D2541" i="8"/>
  <c r="E2541" i="8"/>
  <c r="F2541" i="8"/>
  <c r="J2541" i="8" s="1"/>
  <c r="G2541" i="8"/>
  <c r="H2541" i="8"/>
  <c r="I2541" i="8"/>
  <c r="D2542" i="8"/>
  <c r="E2542" i="8"/>
  <c r="F2542" i="8"/>
  <c r="J2542" i="8" s="1"/>
  <c r="G2542" i="8"/>
  <c r="H2542" i="8"/>
  <c r="I2542" i="8"/>
  <c r="D2543" i="8"/>
  <c r="E2543" i="8"/>
  <c r="F2543" i="8"/>
  <c r="J2543" i="8" s="1"/>
  <c r="G2543" i="8"/>
  <c r="H2543" i="8"/>
  <c r="I2543" i="8"/>
  <c r="D2544" i="8"/>
  <c r="E2544" i="8"/>
  <c r="F2544" i="8"/>
  <c r="J2544" i="8" s="1"/>
  <c r="G2544" i="8"/>
  <c r="H2544" i="8"/>
  <c r="I2544" i="8"/>
  <c r="D2545" i="8"/>
  <c r="E2545" i="8"/>
  <c r="F2545" i="8"/>
  <c r="J2545" i="8" s="1"/>
  <c r="G2545" i="8"/>
  <c r="H2545" i="8"/>
  <c r="I2545" i="8"/>
  <c r="D2546" i="8"/>
  <c r="E2546" i="8"/>
  <c r="F2546" i="8"/>
  <c r="J2546" i="8" s="1"/>
  <c r="G2546" i="8"/>
  <c r="H2546" i="8"/>
  <c r="I2546" i="8"/>
  <c r="D2547" i="8"/>
  <c r="E2547" i="8"/>
  <c r="F2547" i="8"/>
  <c r="J2547" i="8" s="1"/>
  <c r="G2547" i="8"/>
  <c r="H2547" i="8"/>
  <c r="I2547" i="8"/>
  <c r="D2548" i="8"/>
  <c r="E2548" i="8"/>
  <c r="F2548" i="8"/>
  <c r="J2548" i="8" s="1"/>
  <c r="G2548" i="8"/>
  <c r="H2548" i="8"/>
  <c r="I2548" i="8"/>
  <c r="D2549" i="8"/>
  <c r="E2549" i="8"/>
  <c r="F2549" i="8"/>
  <c r="J2549" i="8" s="1"/>
  <c r="G2549" i="8"/>
  <c r="H2549" i="8"/>
  <c r="I2549" i="8"/>
  <c r="D2550" i="8"/>
  <c r="E2550" i="8"/>
  <c r="F2550" i="8"/>
  <c r="J2550" i="8" s="1"/>
  <c r="G2550" i="8"/>
  <c r="H2550" i="8"/>
  <c r="I2550" i="8"/>
  <c r="D2551" i="8"/>
  <c r="E2551" i="8"/>
  <c r="F2551" i="8"/>
  <c r="J2551" i="8" s="1"/>
  <c r="G2551" i="8"/>
  <c r="H2551" i="8"/>
  <c r="I2551" i="8"/>
  <c r="D2552" i="8"/>
  <c r="E2552" i="8"/>
  <c r="F2552" i="8"/>
  <c r="J2552" i="8" s="1"/>
  <c r="G2552" i="8"/>
  <c r="H2552" i="8"/>
  <c r="I2552" i="8"/>
  <c r="D2553" i="8"/>
  <c r="E2553" i="8"/>
  <c r="F2553" i="8"/>
  <c r="J2553" i="8" s="1"/>
  <c r="G2553" i="8"/>
  <c r="H2553" i="8"/>
  <c r="I2553" i="8"/>
  <c r="D2554" i="8"/>
  <c r="E2554" i="8"/>
  <c r="F2554" i="8"/>
  <c r="J2554" i="8" s="1"/>
  <c r="G2554" i="8"/>
  <c r="H2554" i="8"/>
  <c r="I2554" i="8"/>
  <c r="D2555" i="8"/>
  <c r="E2555" i="8"/>
  <c r="F2555" i="8"/>
  <c r="J2555" i="8" s="1"/>
  <c r="G2555" i="8"/>
  <c r="H2555" i="8"/>
  <c r="I2555" i="8"/>
  <c r="D2556" i="8"/>
  <c r="E2556" i="8"/>
  <c r="F2556" i="8"/>
  <c r="J2556" i="8" s="1"/>
  <c r="G2556" i="8"/>
  <c r="H2556" i="8"/>
  <c r="I2556" i="8"/>
  <c r="D2557" i="8"/>
  <c r="E2557" i="8"/>
  <c r="F2557" i="8"/>
  <c r="J2557" i="8" s="1"/>
  <c r="G2557" i="8"/>
  <c r="H2557" i="8"/>
  <c r="I2557" i="8"/>
  <c r="D2558" i="8"/>
  <c r="E2558" i="8"/>
  <c r="F2558" i="8"/>
  <c r="J2558" i="8" s="1"/>
  <c r="G2558" i="8"/>
  <c r="H2558" i="8"/>
  <c r="I2558" i="8"/>
  <c r="D2559" i="8"/>
  <c r="E2559" i="8"/>
  <c r="F2559" i="8"/>
  <c r="J2559" i="8" s="1"/>
  <c r="G2559" i="8"/>
  <c r="H2559" i="8"/>
  <c r="I2559" i="8"/>
  <c r="D2560" i="8"/>
  <c r="E2560" i="8"/>
  <c r="F2560" i="8"/>
  <c r="J2560" i="8" s="1"/>
  <c r="G2560" i="8"/>
  <c r="H2560" i="8"/>
  <c r="I2560" i="8"/>
  <c r="D2561" i="8"/>
  <c r="E2561" i="8"/>
  <c r="F2561" i="8"/>
  <c r="J2561" i="8" s="1"/>
  <c r="G2561" i="8"/>
  <c r="H2561" i="8"/>
  <c r="I2561" i="8"/>
  <c r="D2562" i="8"/>
  <c r="E2562" i="8"/>
  <c r="F2562" i="8"/>
  <c r="J2562" i="8" s="1"/>
  <c r="G2562" i="8"/>
  <c r="H2562" i="8"/>
  <c r="I2562" i="8"/>
  <c r="D2563" i="8"/>
  <c r="E2563" i="8"/>
  <c r="F2563" i="8"/>
  <c r="J2563" i="8" s="1"/>
  <c r="G2563" i="8"/>
  <c r="H2563" i="8"/>
  <c r="I2563" i="8"/>
  <c r="D2564" i="8"/>
  <c r="E2564" i="8"/>
  <c r="F2564" i="8"/>
  <c r="J2564" i="8" s="1"/>
  <c r="G2564" i="8"/>
  <c r="H2564" i="8"/>
  <c r="I2564" i="8"/>
  <c r="D2565" i="8"/>
  <c r="E2565" i="8"/>
  <c r="F2565" i="8"/>
  <c r="J2565" i="8" s="1"/>
  <c r="G2565" i="8"/>
  <c r="H2565" i="8"/>
  <c r="I2565" i="8"/>
  <c r="D2566" i="8"/>
  <c r="E2566" i="8"/>
  <c r="F2566" i="8"/>
  <c r="J2566" i="8" s="1"/>
  <c r="G2566" i="8"/>
  <c r="H2566" i="8"/>
  <c r="I2566" i="8"/>
  <c r="D2567" i="8"/>
  <c r="E2567" i="8"/>
  <c r="F2567" i="8"/>
  <c r="J2567" i="8" s="1"/>
  <c r="G2567" i="8"/>
  <c r="H2567" i="8"/>
  <c r="I2567" i="8"/>
  <c r="D2568" i="8"/>
  <c r="E2568" i="8"/>
  <c r="F2568" i="8"/>
  <c r="J2568" i="8" s="1"/>
  <c r="G2568" i="8"/>
  <c r="H2568" i="8"/>
  <c r="I2568" i="8"/>
  <c r="D2569" i="8"/>
  <c r="E2569" i="8"/>
  <c r="F2569" i="8"/>
  <c r="J2569" i="8" s="1"/>
  <c r="G2569" i="8"/>
  <c r="H2569" i="8"/>
  <c r="I2569" i="8"/>
  <c r="D2570" i="8"/>
  <c r="E2570" i="8"/>
  <c r="F2570" i="8"/>
  <c r="J2570" i="8" s="1"/>
  <c r="G2570" i="8"/>
  <c r="H2570" i="8"/>
  <c r="I2570" i="8"/>
  <c r="D2571" i="8"/>
  <c r="E2571" i="8"/>
  <c r="F2571" i="8"/>
  <c r="J2571" i="8" s="1"/>
  <c r="G2571" i="8"/>
  <c r="H2571" i="8"/>
  <c r="I2571" i="8"/>
  <c r="D2572" i="8"/>
  <c r="E2572" i="8"/>
  <c r="F2572" i="8"/>
  <c r="J2572" i="8" s="1"/>
  <c r="G2572" i="8"/>
  <c r="H2572" i="8"/>
  <c r="I2572" i="8"/>
  <c r="D2573" i="8"/>
  <c r="E2573" i="8"/>
  <c r="F2573" i="8"/>
  <c r="J2573" i="8" s="1"/>
  <c r="G2573" i="8"/>
  <c r="H2573" i="8"/>
  <c r="I2573" i="8"/>
  <c r="D2574" i="8"/>
  <c r="E2574" i="8"/>
  <c r="F2574" i="8"/>
  <c r="J2574" i="8" s="1"/>
  <c r="G2574" i="8"/>
  <c r="H2574" i="8"/>
  <c r="I2574" i="8"/>
  <c r="D2575" i="8"/>
  <c r="E2575" i="8"/>
  <c r="F2575" i="8"/>
  <c r="J2575" i="8" s="1"/>
  <c r="G2575" i="8"/>
  <c r="H2575" i="8"/>
  <c r="I2575" i="8"/>
  <c r="D2576" i="8"/>
  <c r="E2576" i="8"/>
  <c r="F2576" i="8"/>
  <c r="J2576" i="8" s="1"/>
  <c r="G2576" i="8"/>
  <c r="H2576" i="8"/>
  <c r="I2576" i="8"/>
  <c r="D2577" i="8"/>
  <c r="E2577" i="8"/>
  <c r="F2577" i="8"/>
  <c r="J2577" i="8" s="1"/>
  <c r="G2577" i="8"/>
  <c r="H2577" i="8"/>
  <c r="I2577" i="8"/>
  <c r="D2578" i="8"/>
  <c r="E2578" i="8"/>
  <c r="F2578" i="8"/>
  <c r="J2578" i="8" s="1"/>
  <c r="G2578" i="8"/>
  <c r="H2578" i="8"/>
  <c r="I2578" i="8"/>
  <c r="D2579" i="8"/>
  <c r="E2579" i="8"/>
  <c r="F2579" i="8"/>
  <c r="J2579" i="8" s="1"/>
  <c r="G2579" i="8"/>
  <c r="H2579" i="8"/>
  <c r="I2579" i="8"/>
  <c r="D2580" i="8"/>
  <c r="E2580" i="8"/>
  <c r="F2580" i="8"/>
  <c r="J2580" i="8" s="1"/>
  <c r="G2580" i="8"/>
  <c r="H2580" i="8"/>
  <c r="I2580" i="8"/>
  <c r="D2581" i="8"/>
  <c r="E2581" i="8"/>
  <c r="F2581" i="8"/>
  <c r="J2581" i="8" s="1"/>
  <c r="G2581" i="8"/>
  <c r="H2581" i="8"/>
  <c r="I2581" i="8"/>
  <c r="D2582" i="8"/>
  <c r="E2582" i="8"/>
  <c r="F2582" i="8"/>
  <c r="J2582" i="8" s="1"/>
  <c r="G2582" i="8"/>
  <c r="H2582" i="8"/>
  <c r="I2582" i="8"/>
  <c r="D2583" i="8"/>
  <c r="E2583" i="8"/>
  <c r="F2583" i="8"/>
  <c r="J2583" i="8" s="1"/>
  <c r="G2583" i="8"/>
  <c r="H2583" i="8"/>
  <c r="I2583" i="8"/>
  <c r="D2584" i="8"/>
  <c r="E2584" i="8"/>
  <c r="F2584" i="8"/>
  <c r="J2584" i="8" s="1"/>
  <c r="G2584" i="8"/>
  <c r="H2584" i="8"/>
  <c r="I2584" i="8"/>
  <c r="D2585" i="8"/>
  <c r="E2585" i="8"/>
  <c r="F2585" i="8"/>
  <c r="J2585" i="8" s="1"/>
  <c r="G2585" i="8"/>
  <c r="H2585" i="8"/>
  <c r="I2585" i="8"/>
  <c r="D2586" i="8"/>
  <c r="E2586" i="8"/>
  <c r="F2586" i="8"/>
  <c r="J2586" i="8" s="1"/>
  <c r="G2586" i="8"/>
  <c r="H2586" i="8"/>
  <c r="I2586" i="8"/>
  <c r="D2587" i="8"/>
  <c r="E2587" i="8"/>
  <c r="F2587" i="8"/>
  <c r="J2587" i="8" s="1"/>
  <c r="G2587" i="8"/>
  <c r="H2587" i="8"/>
  <c r="I2587" i="8"/>
  <c r="D2588" i="8"/>
  <c r="E2588" i="8"/>
  <c r="F2588" i="8"/>
  <c r="J2588" i="8" s="1"/>
  <c r="G2588" i="8"/>
  <c r="H2588" i="8"/>
  <c r="I2588" i="8"/>
  <c r="D2589" i="8"/>
  <c r="E2589" i="8"/>
  <c r="F2589" i="8"/>
  <c r="J2589" i="8" s="1"/>
  <c r="G2589" i="8"/>
  <c r="H2589" i="8"/>
  <c r="I2589" i="8"/>
  <c r="D2590" i="8"/>
  <c r="E2590" i="8"/>
  <c r="F2590" i="8"/>
  <c r="J2590" i="8" s="1"/>
  <c r="G2590" i="8"/>
  <c r="H2590" i="8"/>
  <c r="I2590" i="8"/>
  <c r="D2591" i="8"/>
  <c r="E2591" i="8"/>
  <c r="F2591" i="8"/>
  <c r="J2591" i="8" s="1"/>
  <c r="G2591" i="8"/>
  <c r="H2591" i="8"/>
  <c r="I2591" i="8"/>
  <c r="D2592" i="8"/>
  <c r="E2592" i="8"/>
  <c r="F2592" i="8"/>
  <c r="J2592" i="8" s="1"/>
  <c r="G2592" i="8"/>
  <c r="H2592" i="8"/>
  <c r="I2592" i="8"/>
  <c r="D2593" i="8"/>
  <c r="E2593" i="8"/>
  <c r="F2593" i="8"/>
  <c r="J2593" i="8" s="1"/>
  <c r="G2593" i="8"/>
  <c r="H2593" i="8"/>
  <c r="I2593" i="8"/>
  <c r="D2594" i="8"/>
  <c r="E2594" i="8"/>
  <c r="F2594" i="8"/>
  <c r="J2594" i="8" s="1"/>
  <c r="G2594" i="8"/>
  <c r="H2594" i="8"/>
  <c r="I2594" i="8"/>
  <c r="D2595" i="8"/>
  <c r="E2595" i="8"/>
  <c r="F2595" i="8"/>
  <c r="J2595" i="8" s="1"/>
  <c r="G2595" i="8"/>
  <c r="H2595" i="8"/>
  <c r="I2595" i="8"/>
  <c r="D2596" i="8"/>
  <c r="E2596" i="8"/>
  <c r="F2596" i="8"/>
  <c r="J2596" i="8" s="1"/>
  <c r="G2596" i="8"/>
  <c r="H2596" i="8"/>
  <c r="I2596" i="8"/>
  <c r="D2597" i="8"/>
  <c r="E2597" i="8"/>
  <c r="F2597" i="8"/>
  <c r="J2597" i="8" s="1"/>
  <c r="G2597" i="8"/>
  <c r="H2597" i="8"/>
  <c r="I2597" i="8"/>
  <c r="D2598" i="8"/>
  <c r="E2598" i="8"/>
  <c r="F2598" i="8"/>
  <c r="J2598" i="8" s="1"/>
  <c r="G2598" i="8"/>
  <c r="H2598" i="8"/>
  <c r="I2598" i="8"/>
  <c r="D2599" i="8"/>
  <c r="E2599" i="8"/>
  <c r="F2599" i="8"/>
  <c r="J2599" i="8" s="1"/>
  <c r="G2599" i="8"/>
  <c r="H2599" i="8"/>
  <c r="I2599" i="8"/>
  <c r="D2600" i="8"/>
  <c r="E2600" i="8"/>
  <c r="F2600" i="8"/>
  <c r="J2600" i="8" s="1"/>
  <c r="G2600" i="8"/>
  <c r="H2600" i="8"/>
  <c r="I2600" i="8"/>
  <c r="D2601" i="8"/>
  <c r="E2601" i="8"/>
  <c r="F2601" i="8"/>
  <c r="J2601" i="8" s="1"/>
  <c r="G2601" i="8"/>
  <c r="H2601" i="8"/>
  <c r="I2601" i="8"/>
  <c r="D2602" i="8"/>
  <c r="E2602" i="8"/>
  <c r="F2602" i="8"/>
  <c r="J2602" i="8" s="1"/>
  <c r="G2602" i="8"/>
  <c r="H2602" i="8"/>
  <c r="I2602" i="8"/>
  <c r="D2603" i="8"/>
  <c r="E2603" i="8"/>
  <c r="F2603" i="8"/>
  <c r="J2603" i="8" s="1"/>
  <c r="G2603" i="8"/>
  <c r="H2603" i="8"/>
  <c r="I2603" i="8"/>
  <c r="D2604" i="8"/>
  <c r="E2604" i="8"/>
  <c r="F2604" i="8"/>
  <c r="J2604" i="8" s="1"/>
  <c r="G2604" i="8"/>
  <c r="H2604" i="8"/>
  <c r="I2604" i="8"/>
  <c r="D2605" i="8"/>
  <c r="E2605" i="8"/>
  <c r="F2605" i="8"/>
  <c r="J2605" i="8" s="1"/>
  <c r="G2605" i="8"/>
  <c r="H2605" i="8"/>
  <c r="I2605" i="8"/>
  <c r="D2606" i="8"/>
  <c r="E2606" i="8"/>
  <c r="F2606" i="8"/>
  <c r="J2606" i="8" s="1"/>
  <c r="G2606" i="8"/>
  <c r="H2606" i="8"/>
  <c r="I2606" i="8"/>
  <c r="D2607" i="8"/>
  <c r="E2607" i="8"/>
  <c r="F2607" i="8"/>
  <c r="J2607" i="8" s="1"/>
  <c r="G2607" i="8"/>
  <c r="H2607" i="8"/>
  <c r="I2607" i="8"/>
  <c r="D2608" i="8"/>
  <c r="E2608" i="8"/>
  <c r="F2608" i="8"/>
  <c r="J2608" i="8" s="1"/>
  <c r="G2608" i="8"/>
  <c r="H2608" i="8"/>
  <c r="I2608" i="8"/>
  <c r="D2609" i="8"/>
  <c r="E2609" i="8"/>
  <c r="F2609" i="8"/>
  <c r="J2609" i="8" s="1"/>
  <c r="G2609" i="8"/>
  <c r="H2609" i="8"/>
  <c r="I2609" i="8"/>
  <c r="D2610" i="8"/>
  <c r="E2610" i="8"/>
  <c r="F2610" i="8"/>
  <c r="J2610" i="8" s="1"/>
  <c r="G2610" i="8"/>
  <c r="H2610" i="8"/>
  <c r="I2610" i="8"/>
  <c r="D2611" i="8"/>
  <c r="E2611" i="8"/>
  <c r="F2611" i="8"/>
  <c r="J2611" i="8" s="1"/>
  <c r="G2611" i="8"/>
  <c r="H2611" i="8"/>
  <c r="I2611" i="8"/>
  <c r="D2612" i="8"/>
  <c r="E2612" i="8"/>
  <c r="F2612" i="8"/>
  <c r="J2612" i="8" s="1"/>
  <c r="G2612" i="8"/>
  <c r="H2612" i="8"/>
  <c r="I2612" i="8"/>
  <c r="D2613" i="8"/>
  <c r="E2613" i="8"/>
  <c r="F2613" i="8"/>
  <c r="J2613" i="8" s="1"/>
  <c r="G2613" i="8"/>
  <c r="H2613" i="8"/>
  <c r="I2613" i="8"/>
  <c r="D2614" i="8"/>
  <c r="E2614" i="8"/>
  <c r="F2614" i="8"/>
  <c r="J2614" i="8" s="1"/>
  <c r="G2614" i="8"/>
  <c r="H2614" i="8"/>
  <c r="I2614" i="8"/>
  <c r="D2615" i="8"/>
  <c r="E2615" i="8"/>
  <c r="F2615" i="8"/>
  <c r="J2615" i="8" s="1"/>
  <c r="G2615" i="8"/>
  <c r="H2615" i="8"/>
  <c r="I2615" i="8"/>
  <c r="D2616" i="8"/>
  <c r="E2616" i="8"/>
  <c r="F2616" i="8"/>
  <c r="J2616" i="8" s="1"/>
  <c r="G2616" i="8"/>
  <c r="H2616" i="8"/>
  <c r="I2616" i="8"/>
  <c r="D2617" i="8"/>
  <c r="E2617" i="8"/>
  <c r="F2617" i="8"/>
  <c r="J2617" i="8" s="1"/>
  <c r="G2617" i="8"/>
  <c r="H2617" i="8"/>
  <c r="I2617" i="8"/>
  <c r="D2618" i="8"/>
  <c r="E2618" i="8"/>
  <c r="F2618" i="8"/>
  <c r="J2618" i="8" s="1"/>
  <c r="G2618" i="8"/>
  <c r="H2618" i="8"/>
  <c r="I2618" i="8"/>
  <c r="D2619" i="8"/>
  <c r="E2619" i="8"/>
  <c r="F2619" i="8"/>
  <c r="J2619" i="8" s="1"/>
  <c r="G2619" i="8"/>
  <c r="H2619" i="8"/>
  <c r="I2619" i="8"/>
  <c r="D2620" i="8"/>
  <c r="E2620" i="8"/>
  <c r="F2620" i="8"/>
  <c r="J2620" i="8" s="1"/>
  <c r="G2620" i="8"/>
  <c r="H2620" i="8"/>
  <c r="I2620" i="8"/>
  <c r="D2621" i="8"/>
  <c r="E2621" i="8"/>
  <c r="F2621" i="8"/>
  <c r="J2621" i="8" s="1"/>
  <c r="G2621" i="8"/>
  <c r="H2621" i="8"/>
  <c r="I2621" i="8"/>
  <c r="D2622" i="8"/>
  <c r="E2622" i="8"/>
  <c r="F2622" i="8"/>
  <c r="J2622" i="8" s="1"/>
  <c r="G2622" i="8"/>
  <c r="H2622" i="8"/>
  <c r="I2622" i="8"/>
  <c r="D2623" i="8"/>
  <c r="E2623" i="8"/>
  <c r="F2623" i="8"/>
  <c r="J2623" i="8" s="1"/>
  <c r="G2623" i="8"/>
  <c r="H2623" i="8"/>
  <c r="I2623" i="8"/>
  <c r="D2624" i="8"/>
  <c r="E2624" i="8"/>
  <c r="F2624" i="8"/>
  <c r="J2624" i="8" s="1"/>
  <c r="G2624" i="8"/>
  <c r="H2624" i="8"/>
  <c r="I2624" i="8"/>
  <c r="D2625" i="8"/>
  <c r="E2625" i="8"/>
  <c r="F2625" i="8"/>
  <c r="J2625" i="8" s="1"/>
  <c r="G2625" i="8"/>
  <c r="H2625" i="8"/>
  <c r="I2625" i="8"/>
  <c r="D2626" i="8"/>
  <c r="E2626" i="8"/>
  <c r="F2626" i="8"/>
  <c r="J2626" i="8" s="1"/>
  <c r="G2626" i="8"/>
  <c r="H2626" i="8"/>
  <c r="I2626" i="8"/>
  <c r="D2627" i="8"/>
  <c r="E2627" i="8"/>
  <c r="F2627" i="8"/>
  <c r="J2627" i="8" s="1"/>
  <c r="G2627" i="8"/>
  <c r="H2627" i="8"/>
  <c r="I2627" i="8"/>
  <c r="D2628" i="8"/>
  <c r="E2628" i="8"/>
  <c r="F2628" i="8"/>
  <c r="J2628" i="8" s="1"/>
  <c r="G2628" i="8"/>
  <c r="H2628" i="8"/>
  <c r="I2628" i="8"/>
  <c r="D2629" i="8"/>
  <c r="E2629" i="8"/>
  <c r="F2629" i="8"/>
  <c r="J2629" i="8" s="1"/>
  <c r="G2629" i="8"/>
  <c r="H2629" i="8"/>
  <c r="I2629" i="8"/>
  <c r="D2630" i="8"/>
  <c r="E2630" i="8"/>
  <c r="F2630" i="8"/>
  <c r="J2630" i="8" s="1"/>
  <c r="G2630" i="8"/>
  <c r="H2630" i="8"/>
  <c r="I2630" i="8"/>
  <c r="D2631" i="8"/>
  <c r="E2631" i="8"/>
  <c r="F2631" i="8"/>
  <c r="J2631" i="8" s="1"/>
  <c r="G2631" i="8"/>
  <c r="H2631" i="8"/>
  <c r="I2631" i="8"/>
  <c r="D2632" i="8"/>
  <c r="E2632" i="8"/>
  <c r="F2632" i="8"/>
  <c r="J2632" i="8" s="1"/>
  <c r="G2632" i="8"/>
  <c r="H2632" i="8"/>
  <c r="I2632" i="8"/>
  <c r="D2633" i="8"/>
  <c r="E2633" i="8"/>
  <c r="F2633" i="8"/>
  <c r="J2633" i="8" s="1"/>
  <c r="G2633" i="8"/>
  <c r="H2633" i="8"/>
  <c r="I2633" i="8"/>
  <c r="D2634" i="8"/>
  <c r="E2634" i="8"/>
  <c r="F2634" i="8"/>
  <c r="J2634" i="8" s="1"/>
  <c r="G2634" i="8"/>
  <c r="H2634" i="8"/>
  <c r="I2634" i="8"/>
  <c r="D2635" i="8"/>
  <c r="E2635" i="8"/>
  <c r="F2635" i="8"/>
  <c r="J2635" i="8" s="1"/>
  <c r="G2635" i="8"/>
  <c r="H2635" i="8"/>
  <c r="I2635" i="8"/>
  <c r="D2636" i="8"/>
  <c r="E2636" i="8"/>
  <c r="F2636" i="8"/>
  <c r="J2636" i="8" s="1"/>
  <c r="G2636" i="8"/>
  <c r="H2636" i="8"/>
  <c r="I2636" i="8"/>
  <c r="D2637" i="8"/>
  <c r="E2637" i="8"/>
  <c r="F2637" i="8"/>
  <c r="J2637" i="8" s="1"/>
  <c r="G2637" i="8"/>
  <c r="H2637" i="8"/>
  <c r="I2637" i="8"/>
  <c r="D2638" i="8"/>
  <c r="E2638" i="8"/>
  <c r="F2638" i="8"/>
  <c r="J2638" i="8" s="1"/>
  <c r="G2638" i="8"/>
  <c r="H2638" i="8"/>
  <c r="I2638" i="8"/>
  <c r="D2639" i="8"/>
  <c r="E2639" i="8"/>
  <c r="F2639" i="8"/>
  <c r="J2639" i="8" s="1"/>
  <c r="G2639" i="8"/>
  <c r="H2639" i="8"/>
  <c r="I2639" i="8"/>
  <c r="D2640" i="8"/>
  <c r="E2640" i="8"/>
  <c r="F2640" i="8"/>
  <c r="J2640" i="8" s="1"/>
  <c r="G2640" i="8"/>
  <c r="H2640" i="8"/>
  <c r="I2640" i="8"/>
  <c r="D2641" i="8"/>
  <c r="E2641" i="8"/>
  <c r="F2641" i="8"/>
  <c r="J2641" i="8" s="1"/>
  <c r="G2641" i="8"/>
  <c r="H2641" i="8"/>
  <c r="I2641" i="8"/>
  <c r="D2642" i="8"/>
  <c r="E2642" i="8"/>
  <c r="F2642" i="8"/>
  <c r="J2642" i="8" s="1"/>
  <c r="G2642" i="8"/>
  <c r="H2642" i="8"/>
  <c r="I2642" i="8"/>
  <c r="D2643" i="8"/>
  <c r="E2643" i="8"/>
  <c r="F2643" i="8"/>
  <c r="J2643" i="8" s="1"/>
  <c r="G2643" i="8"/>
  <c r="H2643" i="8"/>
  <c r="I2643" i="8"/>
  <c r="D2644" i="8"/>
  <c r="E2644" i="8"/>
  <c r="F2644" i="8"/>
  <c r="J2644" i="8" s="1"/>
  <c r="G2644" i="8"/>
  <c r="H2644" i="8"/>
  <c r="I2644" i="8"/>
  <c r="D2645" i="8"/>
  <c r="E2645" i="8"/>
  <c r="F2645" i="8"/>
  <c r="J2645" i="8" s="1"/>
  <c r="G2645" i="8"/>
  <c r="H2645" i="8"/>
  <c r="I2645" i="8"/>
  <c r="D2646" i="8"/>
  <c r="E2646" i="8"/>
  <c r="F2646" i="8"/>
  <c r="J2646" i="8" s="1"/>
  <c r="G2646" i="8"/>
  <c r="H2646" i="8"/>
  <c r="I2646" i="8"/>
  <c r="D2647" i="8"/>
  <c r="E2647" i="8"/>
  <c r="F2647" i="8"/>
  <c r="J2647" i="8" s="1"/>
  <c r="G2647" i="8"/>
  <c r="H2647" i="8"/>
  <c r="I2647" i="8"/>
  <c r="D2648" i="8"/>
  <c r="E2648" i="8"/>
  <c r="F2648" i="8"/>
  <c r="J2648" i="8" s="1"/>
  <c r="G2648" i="8"/>
  <c r="H2648" i="8"/>
  <c r="I2648" i="8"/>
  <c r="D2649" i="8"/>
  <c r="E2649" i="8"/>
  <c r="F2649" i="8"/>
  <c r="J2649" i="8" s="1"/>
  <c r="G2649" i="8"/>
  <c r="H2649" i="8"/>
  <c r="I2649" i="8"/>
  <c r="D2650" i="8"/>
  <c r="E2650" i="8"/>
  <c r="F2650" i="8"/>
  <c r="J2650" i="8" s="1"/>
  <c r="G2650" i="8"/>
  <c r="H2650" i="8"/>
  <c r="I2650" i="8"/>
  <c r="D2651" i="8"/>
  <c r="E2651" i="8"/>
  <c r="F2651" i="8"/>
  <c r="J2651" i="8" s="1"/>
  <c r="G2651" i="8"/>
  <c r="H2651" i="8"/>
  <c r="I2651" i="8"/>
  <c r="D2652" i="8"/>
  <c r="E2652" i="8"/>
  <c r="F2652" i="8"/>
  <c r="J2652" i="8" s="1"/>
  <c r="G2652" i="8"/>
  <c r="H2652" i="8"/>
  <c r="I2652" i="8"/>
  <c r="D2653" i="8"/>
  <c r="E2653" i="8"/>
  <c r="F2653" i="8"/>
  <c r="J2653" i="8" s="1"/>
  <c r="G2653" i="8"/>
  <c r="H2653" i="8"/>
  <c r="I2653" i="8"/>
  <c r="D2654" i="8"/>
  <c r="E2654" i="8"/>
  <c r="F2654" i="8"/>
  <c r="J2654" i="8" s="1"/>
  <c r="G2654" i="8"/>
  <c r="H2654" i="8"/>
  <c r="I2654" i="8"/>
  <c r="D2655" i="8"/>
  <c r="E2655" i="8"/>
  <c r="F2655" i="8"/>
  <c r="J2655" i="8" s="1"/>
  <c r="G2655" i="8"/>
  <c r="H2655" i="8"/>
  <c r="I2655" i="8"/>
  <c r="D2656" i="8"/>
  <c r="E2656" i="8"/>
  <c r="F2656" i="8"/>
  <c r="J2656" i="8" s="1"/>
  <c r="G2656" i="8"/>
  <c r="H2656" i="8"/>
  <c r="I2656" i="8"/>
  <c r="D2657" i="8"/>
  <c r="E2657" i="8"/>
  <c r="F2657" i="8"/>
  <c r="J2657" i="8" s="1"/>
  <c r="G2657" i="8"/>
  <c r="H2657" i="8"/>
  <c r="I2657" i="8"/>
  <c r="D2658" i="8"/>
  <c r="E2658" i="8"/>
  <c r="F2658" i="8"/>
  <c r="J2658" i="8" s="1"/>
  <c r="G2658" i="8"/>
  <c r="H2658" i="8"/>
  <c r="I2658" i="8"/>
  <c r="D2659" i="8"/>
  <c r="E2659" i="8"/>
  <c r="F2659" i="8"/>
  <c r="J2659" i="8" s="1"/>
  <c r="G2659" i="8"/>
  <c r="H2659" i="8"/>
  <c r="I2659" i="8"/>
  <c r="D2660" i="8"/>
  <c r="E2660" i="8"/>
  <c r="F2660" i="8"/>
  <c r="J2660" i="8" s="1"/>
  <c r="G2660" i="8"/>
  <c r="H2660" i="8"/>
  <c r="I2660" i="8"/>
  <c r="D2661" i="8"/>
  <c r="E2661" i="8"/>
  <c r="F2661" i="8"/>
  <c r="J2661" i="8" s="1"/>
  <c r="G2661" i="8"/>
  <c r="H2661" i="8"/>
  <c r="I2661" i="8"/>
  <c r="D2662" i="8"/>
  <c r="E2662" i="8"/>
  <c r="F2662" i="8"/>
  <c r="J2662" i="8" s="1"/>
  <c r="G2662" i="8"/>
  <c r="H2662" i="8"/>
  <c r="I2662" i="8"/>
  <c r="D2663" i="8"/>
  <c r="E2663" i="8"/>
  <c r="F2663" i="8"/>
  <c r="J2663" i="8" s="1"/>
  <c r="G2663" i="8"/>
  <c r="H2663" i="8"/>
  <c r="I2663" i="8"/>
  <c r="D2664" i="8"/>
  <c r="E2664" i="8"/>
  <c r="F2664" i="8"/>
  <c r="J2664" i="8" s="1"/>
  <c r="G2664" i="8"/>
  <c r="H2664" i="8"/>
  <c r="I2664" i="8"/>
  <c r="D2665" i="8"/>
  <c r="E2665" i="8"/>
  <c r="F2665" i="8"/>
  <c r="J2665" i="8" s="1"/>
  <c r="G2665" i="8"/>
  <c r="H2665" i="8"/>
  <c r="I2665" i="8"/>
  <c r="D2666" i="8"/>
  <c r="E2666" i="8"/>
  <c r="F2666" i="8"/>
  <c r="J2666" i="8" s="1"/>
  <c r="G2666" i="8"/>
  <c r="H2666" i="8"/>
  <c r="I2666" i="8"/>
  <c r="D2667" i="8"/>
  <c r="E2667" i="8"/>
  <c r="F2667" i="8"/>
  <c r="J2667" i="8" s="1"/>
  <c r="G2667" i="8"/>
  <c r="H2667" i="8"/>
  <c r="I2667" i="8"/>
  <c r="D2668" i="8"/>
  <c r="E2668" i="8"/>
  <c r="F2668" i="8"/>
  <c r="J2668" i="8" s="1"/>
  <c r="G2668" i="8"/>
  <c r="H2668" i="8"/>
  <c r="I2668" i="8"/>
  <c r="D2669" i="8"/>
  <c r="E2669" i="8"/>
  <c r="F2669" i="8"/>
  <c r="J2669" i="8" s="1"/>
  <c r="G2669" i="8"/>
  <c r="H2669" i="8"/>
  <c r="I2669" i="8"/>
  <c r="D2670" i="8"/>
  <c r="E2670" i="8"/>
  <c r="F2670" i="8"/>
  <c r="J2670" i="8" s="1"/>
  <c r="G2670" i="8"/>
  <c r="H2670" i="8"/>
  <c r="I2670" i="8"/>
  <c r="D2671" i="8"/>
  <c r="E2671" i="8"/>
  <c r="F2671" i="8"/>
  <c r="J2671" i="8" s="1"/>
  <c r="G2671" i="8"/>
  <c r="H2671" i="8"/>
  <c r="I2671" i="8"/>
  <c r="D2672" i="8"/>
  <c r="E2672" i="8"/>
  <c r="F2672" i="8"/>
  <c r="J2672" i="8" s="1"/>
  <c r="G2672" i="8"/>
  <c r="H2672" i="8"/>
  <c r="I2672" i="8"/>
  <c r="D2673" i="8"/>
  <c r="E2673" i="8"/>
  <c r="F2673" i="8"/>
  <c r="J2673" i="8" s="1"/>
  <c r="G2673" i="8"/>
  <c r="H2673" i="8"/>
  <c r="I2673" i="8"/>
  <c r="D2674" i="8"/>
  <c r="E2674" i="8"/>
  <c r="F2674" i="8"/>
  <c r="J2674" i="8" s="1"/>
  <c r="G2674" i="8"/>
  <c r="H2674" i="8"/>
  <c r="I2674" i="8"/>
  <c r="D2675" i="8"/>
  <c r="E2675" i="8"/>
  <c r="F2675" i="8"/>
  <c r="J2675" i="8" s="1"/>
  <c r="G2675" i="8"/>
  <c r="H2675" i="8"/>
  <c r="I2675" i="8"/>
  <c r="D2676" i="8"/>
  <c r="E2676" i="8"/>
  <c r="F2676" i="8"/>
  <c r="J2676" i="8" s="1"/>
  <c r="G2676" i="8"/>
  <c r="H2676" i="8"/>
  <c r="I2676" i="8"/>
  <c r="D2677" i="8"/>
  <c r="E2677" i="8"/>
  <c r="F2677" i="8"/>
  <c r="J2677" i="8" s="1"/>
  <c r="G2677" i="8"/>
  <c r="H2677" i="8"/>
  <c r="I2677" i="8"/>
  <c r="D2678" i="8"/>
  <c r="E2678" i="8"/>
  <c r="F2678" i="8"/>
  <c r="J2678" i="8" s="1"/>
  <c r="G2678" i="8"/>
  <c r="H2678" i="8"/>
  <c r="I2678" i="8"/>
  <c r="D2679" i="8"/>
  <c r="E2679" i="8"/>
  <c r="F2679" i="8"/>
  <c r="J2679" i="8" s="1"/>
  <c r="G2679" i="8"/>
  <c r="H2679" i="8"/>
  <c r="I2679" i="8"/>
  <c r="D2680" i="8"/>
  <c r="E2680" i="8"/>
  <c r="F2680" i="8"/>
  <c r="J2680" i="8" s="1"/>
  <c r="G2680" i="8"/>
  <c r="H2680" i="8"/>
  <c r="I2680" i="8"/>
  <c r="D2681" i="8"/>
  <c r="E2681" i="8"/>
  <c r="F2681" i="8"/>
  <c r="J2681" i="8" s="1"/>
  <c r="G2681" i="8"/>
  <c r="H2681" i="8"/>
  <c r="I2681" i="8"/>
  <c r="D2682" i="8"/>
  <c r="E2682" i="8"/>
  <c r="F2682" i="8"/>
  <c r="J2682" i="8" s="1"/>
  <c r="G2682" i="8"/>
  <c r="H2682" i="8"/>
  <c r="I2682" i="8"/>
  <c r="D2683" i="8"/>
  <c r="E2683" i="8"/>
  <c r="F2683" i="8"/>
  <c r="J2683" i="8" s="1"/>
  <c r="G2683" i="8"/>
  <c r="H2683" i="8"/>
  <c r="I2683" i="8"/>
  <c r="D2684" i="8"/>
  <c r="E2684" i="8"/>
  <c r="F2684" i="8"/>
  <c r="J2684" i="8" s="1"/>
  <c r="G2684" i="8"/>
  <c r="H2684" i="8"/>
  <c r="I2684" i="8"/>
  <c r="D2685" i="8"/>
  <c r="E2685" i="8"/>
  <c r="F2685" i="8"/>
  <c r="J2685" i="8" s="1"/>
  <c r="G2685" i="8"/>
  <c r="H2685" i="8"/>
  <c r="I2685" i="8"/>
  <c r="D2686" i="8"/>
  <c r="E2686" i="8"/>
  <c r="F2686" i="8"/>
  <c r="J2686" i="8" s="1"/>
  <c r="G2686" i="8"/>
  <c r="H2686" i="8"/>
  <c r="I2686" i="8"/>
  <c r="D2687" i="8"/>
  <c r="E2687" i="8"/>
  <c r="F2687" i="8"/>
  <c r="J2687" i="8" s="1"/>
  <c r="G2687" i="8"/>
  <c r="H2687" i="8"/>
  <c r="I2687" i="8"/>
  <c r="D2688" i="8"/>
  <c r="E2688" i="8"/>
  <c r="F2688" i="8"/>
  <c r="J2688" i="8" s="1"/>
  <c r="G2688" i="8"/>
  <c r="H2688" i="8"/>
  <c r="I2688" i="8"/>
  <c r="D2689" i="8"/>
  <c r="E2689" i="8"/>
  <c r="F2689" i="8"/>
  <c r="J2689" i="8" s="1"/>
  <c r="G2689" i="8"/>
  <c r="H2689" i="8"/>
  <c r="I2689" i="8"/>
  <c r="D2690" i="8"/>
  <c r="E2690" i="8"/>
  <c r="F2690" i="8"/>
  <c r="J2690" i="8" s="1"/>
  <c r="G2690" i="8"/>
  <c r="H2690" i="8"/>
  <c r="I2690" i="8"/>
  <c r="D2691" i="8"/>
  <c r="E2691" i="8"/>
  <c r="F2691" i="8"/>
  <c r="J2691" i="8" s="1"/>
  <c r="G2691" i="8"/>
  <c r="H2691" i="8"/>
  <c r="I2691" i="8"/>
  <c r="D2692" i="8"/>
  <c r="E2692" i="8"/>
  <c r="F2692" i="8"/>
  <c r="J2692" i="8" s="1"/>
  <c r="G2692" i="8"/>
  <c r="H2692" i="8"/>
  <c r="I2692" i="8"/>
  <c r="D2693" i="8"/>
  <c r="E2693" i="8"/>
  <c r="F2693" i="8"/>
  <c r="J2693" i="8" s="1"/>
  <c r="G2693" i="8"/>
  <c r="H2693" i="8"/>
  <c r="I2693" i="8"/>
  <c r="D2694" i="8"/>
  <c r="E2694" i="8"/>
  <c r="F2694" i="8"/>
  <c r="J2694" i="8" s="1"/>
  <c r="G2694" i="8"/>
  <c r="H2694" i="8"/>
  <c r="I2694" i="8"/>
  <c r="D2695" i="8"/>
  <c r="E2695" i="8"/>
  <c r="F2695" i="8"/>
  <c r="J2695" i="8" s="1"/>
  <c r="G2695" i="8"/>
  <c r="H2695" i="8"/>
  <c r="I2695" i="8"/>
  <c r="D2696" i="8"/>
  <c r="E2696" i="8"/>
  <c r="F2696" i="8"/>
  <c r="J2696" i="8" s="1"/>
  <c r="G2696" i="8"/>
  <c r="H2696" i="8"/>
  <c r="I2696" i="8"/>
  <c r="D2697" i="8"/>
  <c r="E2697" i="8"/>
  <c r="F2697" i="8"/>
  <c r="J2697" i="8" s="1"/>
  <c r="G2697" i="8"/>
  <c r="H2697" i="8"/>
  <c r="I2697" i="8"/>
  <c r="D2698" i="8"/>
  <c r="E2698" i="8"/>
  <c r="F2698" i="8"/>
  <c r="J2698" i="8" s="1"/>
  <c r="G2698" i="8"/>
  <c r="H2698" i="8"/>
  <c r="I2698" i="8"/>
  <c r="D2699" i="8"/>
  <c r="E2699" i="8"/>
  <c r="F2699" i="8"/>
  <c r="J2699" i="8" s="1"/>
  <c r="G2699" i="8"/>
  <c r="H2699" i="8"/>
  <c r="I2699" i="8"/>
  <c r="D2700" i="8"/>
  <c r="E2700" i="8"/>
  <c r="F2700" i="8"/>
  <c r="J2700" i="8" s="1"/>
  <c r="G2700" i="8"/>
  <c r="H2700" i="8"/>
  <c r="I2700" i="8"/>
  <c r="D2701" i="8"/>
  <c r="E2701" i="8"/>
  <c r="F2701" i="8"/>
  <c r="J2701" i="8" s="1"/>
  <c r="G2701" i="8"/>
  <c r="H2701" i="8"/>
  <c r="I2701" i="8"/>
  <c r="D2702" i="8"/>
  <c r="E2702" i="8"/>
  <c r="F2702" i="8"/>
  <c r="J2702" i="8" s="1"/>
  <c r="G2702" i="8"/>
  <c r="H2702" i="8"/>
  <c r="I2702" i="8"/>
  <c r="D2703" i="8"/>
  <c r="E2703" i="8"/>
  <c r="F2703" i="8"/>
  <c r="J2703" i="8" s="1"/>
  <c r="G2703" i="8"/>
  <c r="H2703" i="8"/>
  <c r="I2703" i="8"/>
  <c r="D2704" i="8"/>
  <c r="E2704" i="8"/>
  <c r="F2704" i="8"/>
  <c r="J2704" i="8" s="1"/>
  <c r="G2704" i="8"/>
  <c r="H2704" i="8"/>
  <c r="I2704" i="8"/>
  <c r="D2705" i="8"/>
  <c r="E2705" i="8"/>
  <c r="F2705" i="8"/>
  <c r="J2705" i="8" s="1"/>
  <c r="G2705" i="8"/>
  <c r="H2705" i="8"/>
  <c r="I2705" i="8"/>
  <c r="D2706" i="8"/>
  <c r="E2706" i="8"/>
  <c r="F2706" i="8"/>
  <c r="J2706" i="8" s="1"/>
  <c r="G2706" i="8"/>
  <c r="H2706" i="8"/>
  <c r="I2706" i="8"/>
  <c r="D2707" i="8"/>
  <c r="E2707" i="8"/>
  <c r="F2707" i="8"/>
  <c r="J2707" i="8" s="1"/>
  <c r="G2707" i="8"/>
  <c r="H2707" i="8"/>
  <c r="I2707" i="8"/>
  <c r="D2708" i="8"/>
  <c r="E2708" i="8"/>
  <c r="F2708" i="8"/>
  <c r="J2708" i="8" s="1"/>
  <c r="G2708" i="8"/>
  <c r="H2708" i="8"/>
  <c r="I2708" i="8"/>
  <c r="D2709" i="8"/>
  <c r="E2709" i="8"/>
  <c r="F2709" i="8"/>
  <c r="J2709" i="8" s="1"/>
  <c r="G2709" i="8"/>
  <c r="H2709" i="8"/>
  <c r="I2709" i="8"/>
  <c r="D2710" i="8"/>
  <c r="E2710" i="8"/>
  <c r="F2710" i="8"/>
  <c r="J2710" i="8" s="1"/>
  <c r="G2710" i="8"/>
  <c r="H2710" i="8"/>
  <c r="I2710" i="8"/>
  <c r="D2711" i="8"/>
  <c r="E2711" i="8"/>
  <c r="F2711" i="8"/>
  <c r="J2711" i="8" s="1"/>
  <c r="G2711" i="8"/>
  <c r="H2711" i="8"/>
  <c r="I2711" i="8"/>
  <c r="D2712" i="8"/>
  <c r="E2712" i="8"/>
  <c r="F2712" i="8"/>
  <c r="J2712" i="8" s="1"/>
  <c r="G2712" i="8"/>
  <c r="H2712" i="8"/>
  <c r="I2712" i="8"/>
  <c r="D2713" i="8"/>
  <c r="E2713" i="8"/>
  <c r="F2713" i="8"/>
  <c r="J2713" i="8" s="1"/>
  <c r="G2713" i="8"/>
  <c r="H2713" i="8"/>
  <c r="I2713" i="8"/>
  <c r="D2714" i="8"/>
  <c r="E2714" i="8"/>
  <c r="F2714" i="8"/>
  <c r="J2714" i="8" s="1"/>
  <c r="G2714" i="8"/>
  <c r="H2714" i="8"/>
  <c r="I2714" i="8"/>
  <c r="D2715" i="8"/>
  <c r="E2715" i="8"/>
  <c r="F2715" i="8"/>
  <c r="J2715" i="8" s="1"/>
  <c r="G2715" i="8"/>
  <c r="H2715" i="8"/>
  <c r="I2715" i="8"/>
  <c r="D2716" i="8"/>
  <c r="E2716" i="8"/>
  <c r="F2716" i="8"/>
  <c r="J2716" i="8" s="1"/>
  <c r="G2716" i="8"/>
  <c r="H2716" i="8"/>
  <c r="I2716" i="8"/>
  <c r="D2717" i="8"/>
  <c r="E2717" i="8"/>
  <c r="F2717" i="8"/>
  <c r="J2717" i="8" s="1"/>
  <c r="G2717" i="8"/>
  <c r="H2717" i="8"/>
  <c r="I2717" i="8"/>
  <c r="D2718" i="8"/>
  <c r="E2718" i="8"/>
  <c r="F2718" i="8"/>
  <c r="J2718" i="8" s="1"/>
  <c r="G2718" i="8"/>
  <c r="H2718" i="8"/>
  <c r="I2718" i="8"/>
  <c r="D2719" i="8"/>
  <c r="E2719" i="8"/>
  <c r="F2719" i="8"/>
  <c r="J2719" i="8" s="1"/>
  <c r="G2719" i="8"/>
  <c r="H2719" i="8"/>
  <c r="I2719" i="8"/>
  <c r="D2720" i="8"/>
  <c r="E2720" i="8"/>
  <c r="F2720" i="8"/>
  <c r="J2720" i="8" s="1"/>
  <c r="G2720" i="8"/>
  <c r="H2720" i="8"/>
  <c r="I2720" i="8"/>
  <c r="D2721" i="8"/>
  <c r="E2721" i="8"/>
  <c r="F2721" i="8"/>
  <c r="J2721" i="8" s="1"/>
  <c r="G2721" i="8"/>
  <c r="H2721" i="8"/>
  <c r="I2721" i="8"/>
  <c r="D2722" i="8"/>
  <c r="E2722" i="8"/>
  <c r="F2722" i="8"/>
  <c r="J2722" i="8" s="1"/>
  <c r="G2722" i="8"/>
  <c r="H2722" i="8"/>
  <c r="I2722" i="8"/>
  <c r="D2723" i="8"/>
  <c r="E2723" i="8"/>
  <c r="F2723" i="8"/>
  <c r="J2723" i="8" s="1"/>
  <c r="G2723" i="8"/>
  <c r="H2723" i="8"/>
  <c r="I2723" i="8"/>
  <c r="D2724" i="8"/>
  <c r="E2724" i="8"/>
  <c r="F2724" i="8"/>
  <c r="J2724" i="8" s="1"/>
  <c r="G2724" i="8"/>
  <c r="H2724" i="8"/>
  <c r="I2724" i="8"/>
  <c r="D2725" i="8"/>
  <c r="E2725" i="8"/>
  <c r="F2725" i="8"/>
  <c r="J2725" i="8" s="1"/>
  <c r="G2725" i="8"/>
  <c r="H2725" i="8"/>
  <c r="I2725" i="8"/>
  <c r="D2726" i="8"/>
  <c r="E2726" i="8"/>
  <c r="F2726" i="8"/>
  <c r="J2726" i="8" s="1"/>
  <c r="G2726" i="8"/>
  <c r="H2726" i="8"/>
  <c r="I2726" i="8"/>
  <c r="D2727" i="8"/>
  <c r="E2727" i="8"/>
  <c r="F2727" i="8"/>
  <c r="J2727" i="8" s="1"/>
  <c r="G2727" i="8"/>
  <c r="H2727" i="8"/>
  <c r="I2727" i="8"/>
  <c r="D2728" i="8"/>
  <c r="E2728" i="8"/>
  <c r="F2728" i="8"/>
  <c r="J2728" i="8" s="1"/>
  <c r="G2728" i="8"/>
  <c r="H2728" i="8"/>
  <c r="I2728" i="8"/>
  <c r="D2729" i="8"/>
  <c r="E2729" i="8"/>
  <c r="F2729" i="8"/>
  <c r="J2729" i="8" s="1"/>
  <c r="G2729" i="8"/>
  <c r="H2729" i="8"/>
  <c r="I2729" i="8"/>
  <c r="D2730" i="8"/>
  <c r="E2730" i="8"/>
  <c r="F2730" i="8"/>
  <c r="J2730" i="8" s="1"/>
  <c r="G2730" i="8"/>
  <c r="H2730" i="8"/>
  <c r="I2730" i="8"/>
  <c r="D2731" i="8"/>
  <c r="E2731" i="8"/>
  <c r="F2731" i="8"/>
  <c r="J2731" i="8" s="1"/>
  <c r="G2731" i="8"/>
  <c r="H2731" i="8"/>
  <c r="I2731" i="8"/>
  <c r="D2732" i="8"/>
  <c r="E2732" i="8"/>
  <c r="F2732" i="8"/>
  <c r="J2732" i="8" s="1"/>
  <c r="G2732" i="8"/>
  <c r="H2732" i="8"/>
  <c r="I2732" i="8"/>
  <c r="D2733" i="8"/>
  <c r="E2733" i="8"/>
  <c r="F2733" i="8"/>
  <c r="J2733" i="8" s="1"/>
  <c r="G2733" i="8"/>
  <c r="H2733" i="8"/>
  <c r="I2733" i="8"/>
  <c r="D2734" i="8"/>
  <c r="E2734" i="8"/>
  <c r="F2734" i="8"/>
  <c r="J2734" i="8" s="1"/>
  <c r="G2734" i="8"/>
  <c r="H2734" i="8"/>
  <c r="I2734" i="8"/>
  <c r="D2735" i="8"/>
  <c r="E2735" i="8"/>
  <c r="F2735" i="8"/>
  <c r="J2735" i="8" s="1"/>
  <c r="G2735" i="8"/>
  <c r="H2735" i="8"/>
  <c r="I2735" i="8"/>
  <c r="D2736" i="8"/>
  <c r="E2736" i="8"/>
  <c r="F2736" i="8"/>
  <c r="J2736" i="8" s="1"/>
  <c r="G2736" i="8"/>
  <c r="H2736" i="8"/>
  <c r="I2736" i="8"/>
  <c r="D2737" i="8"/>
  <c r="E2737" i="8"/>
  <c r="F2737" i="8"/>
  <c r="J2737" i="8" s="1"/>
  <c r="G2737" i="8"/>
  <c r="H2737" i="8"/>
  <c r="I2737" i="8"/>
  <c r="D2738" i="8"/>
  <c r="E2738" i="8"/>
  <c r="F2738" i="8"/>
  <c r="J2738" i="8" s="1"/>
  <c r="G2738" i="8"/>
  <c r="H2738" i="8"/>
  <c r="I2738" i="8"/>
  <c r="D2739" i="8"/>
  <c r="E2739" i="8"/>
  <c r="F2739" i="8"/>
  <c r="J2739" i="8" s="1"/>
  <c r="G2739" i="8"/>
  <c r="H2739" i="8"/>
  <c r="I2739" i="8"/>
  <c r="D2740" i="8"/>
  <c r="E2740" i="8"/>
  <c r="F2740" i="8"/>
  <c r="J2740" i="8" s="1"/>
  <c r="G2740" i="8"/>
  <c r="H2740" i="8"/>
  <c r="I2740" i="8"/>
  <c r="D2741" i="8"/>
  <c r="E2741" i="8"/>
  <c r="F2741" i="8"/>
  <c r="J2741" i="8" s="1"/>
  <c r="G2741" i="8"/>
  <c r="H2741" i="8"/>
  <c r="I2741" i="8"/>
  <c r="D2742" i="8"/>
  <c r="E2742" i="8"/>
  <c r="F2742" i="8"/>
  <c r="J2742" i="8" s="1"/>
  <c r="G2742" i="8"/>
  <c r="H2742" i="8"/>
  <c r="I2742" i="8"/>
  <c r="D2743" i="8"/>
  <c r="E2743" i="8"/>
  <c r="F2743" i="8"/>
  <c r="J2743" i="8" s="1"/>
  <c r="G2743" i="8"/>
  <c r="H2743" i="8"/>
  <c r="I2743" i="8"/>
  <c r="D2744" i="8"/>
  <c r="E2744" i="8"/>
  <c r="F2744" i="8"/>
  <c r="J2744" i="8" s="1"/>
  <c r="G2744" i="8"/>
  <c r="H2744" i="8"/>
  <c r="I2744" i="8"/>
  <c r="D2745" i="8"/>
  <c r="E2745" i="8"/>
  <c r="F2745" i="8"/>
  <c r="J2745" i="8" s="1"/>
  <c r="G2745" i="8"/>
  <c r="H2745" i="8"/>
  <c r="I2745" i="8"/>
  <c r="D2746" i="8"/>
  <c r="E2746" i="8"/>
  <c r="F2746" i="8"/>
  <c r="J2746" i="8" s="1"/>
  <c r="G2746" i="8"/>
  <c r="H2746" i="8"/>
  <c r="I2746" i="8"/>
  <c r="D2747" i="8"/>
  <c r="E2747" i="8"/>
  <c r="F2747" i="8"/>
  <c r="J2747" i="8" s="1"/>
  <c r="G2747" i="8"/>
  <c r="H2747" i="8"/>
  <c r="I2747" i="8"/>
  <c r="D2748" i="8"/>
  <c r="E2748" i="8"/>
  <c r="F2748" i="8"/>
  <c r="J2748" i="8" s="1"/>
  <c r="G2748" i="8"/>
  <c r="H2748" i="8"/>
  <c r="I2748" i="8"/>
  <c r="D2749" i="8"/>
  <c r="E2749" i="8"/>
  <c r="F2749" i="8"/>
  <c r="J2749" i="8" s="1"/>
  <c r="G2749" i="8"/>
  <c r="H2749" i="8"/>
  <c r="I2749" i="8"/>
  <c r="D2750" i="8"/>
  <c r="E2750" i="8"/>
  <c r="F2750" i="8"/>
  <c r="J2750" i="8" s="1"/>
  <c r="G2750" i="8"/>
  <c r="H2750" i="8"/>
  <c r="I2750" i="8"/>
  <c r="D2751" i="8"/>
  <c r="E2751" i="8"/>
  <c r="F2751" i="8"/>
  <c r="J2751" i="8" s="1"/>
  <c r="G2751" i="8"/>
  <c r="H2751" i="8"/>
  <c r="I2751" i="8"/>
  <c r="D2752" i="8"/>
  <c r="E2752" i="8"/>
  <c r="F2752" i="8"/>
  <c r="J2752" i="8" s="1"/>
  <c r="G2752" i="8"/>
  <c r="H2752" i="8"/>
  <c r="I2752" i="8"/>
  <c r="D2753" i="8"/>
  <c r="E2753" i="8"/>
  <c r="F2753" i="8"/>
  <c r="J2753" i="8" s="1"/>
  <c r="G2753" i="8"/>
  <c r="H2753" i="8"/>
  <c r="I2753" i="8"/>
  <c r="D2754" i="8"/>
  <c r="E2754" i="8"/>
  <c r="F2754" i="8"/>
  <c r="J2754" i="8" s="1"/>
  <c r="G2754" i="8"/>
  <c r="H2754" i="8"/>
  <c r="I2754" i="8"/>
  <c r="D2755" i="8"/>
  <c r="E2755" i="8"/>
  <c r="F2755" i="8"/>
  <c r="J2755" i="8" s="1"/>
  <c r="G2755" i="8"/>
  <c r="H2755" i="8"/>
  <c r="I2755" i="8"/>
  <c r="D2756" i="8"/>
  <c r="E2756" i="8"/>
  <c r="F2756" i="8"/>
  <c r="J2756" i="8" s="1"/>
  <c r="G2756" i="8"/>
  <c r="H2756" i="8"/>
  <c r="I2756" i="8"/>
  <c r="D2757" i="8"/>
  <c r="E2757" i="8"/>
  <c r="F2757" i="8"/>
  <c r="J2757" i="8" s="1"/>
  <c r="G2757" i="8"/>
  <c r="H2757" i="8"/>
  <c r="I2757" i="8"/>
  <c r="D2758" i="8"/>
  <c r="E2758" i="8"/>
  <c r="F2758" i="8"/>
  <c r="J2758" i="8" s="1"/>
  <c r="G2758" i="8"/>
  <c r="H2758" i="8"/>
  <c r="I2758" i="8"/>
  <c r="D2759" i="8"/>
  <c r="E2759" i="8"/>
  <c r="F2759" i="8"/>
  <c r="J2759" i="8" s="1"/>
  <c r="G2759" i="8"/>
  <c r="H2759" i="8"/>
  <c r="I2759" i="8"/>
  <c r="D2760" i="8"/>
  <c r="E2760" i="8"/>
  <c r="F2760" i="8"/>
  <c r="J2760" i="8" s="1"/>
  <c r="G2760" i="8"/>
  <c r="H2760" i="8"/>
  <c r="I2760" i="8"/>
  <c r="D2761" i="8"/>
  <c r="E2761" i="8"/>
  <c r="F2761" i="8"/>
  <c r="J2761" i="8" s="1"/>
  <c r="G2761" i="8"/>
  <c r="H2761" i="8"/>
  <c r="I2761" i="8"/>
  <c r="D2762" i="8"/>
  <c r="E2762" i="8"/>
  <c r="F2762" i="8"/>
  <c r="J2762" i="8" s="1"/>
  <c r="G2762" i="8"/>
  <c r="H2762" i="8"/>
  <c r="I2762" i="8"/>
  <c r="D2763" i="8"/>
  <c r="E2763" i="8"/>
  <c r="F2763" i="8"/>
  <c r="J2763" i="8" s="1"/>
  <c r="G2763" i="8"/>
  <c r="H2763" i="8"/>
  <c r="I2763" i="8"/>
  <c r="D2764" i="8"/>
  <c r="E2764" i="8"/>
  <c r="F2764" i="8"/>
  <c r="J2764" i="8" s="1"/>
  <c r="G2764" i="8"/>
  <c r="H2764" i="8"/>
  <c r="I2764" i="8"/>
  <c r="D2765" i="8"/>
  <c r="E2765" i="8"/>
  <c r="F2765" i="8"/>
  <c r="J2765" i="8" s="1"/>
  <c r="G2765" i="8"/>
  <c r="H2765" i="8"/>
  <c r="I2765" i="8"/>
  <c r="D2766" i="8"/>
  <c r="E2766" i="8"/>
  <c r="F2766" i="8"/>
  <c r="J2766" i="8" s="1"/>
  <c r="G2766" i="8"/>
  <c r="H2766" i="8"/>
  <c r="I2766" i="8"/>
  <c r="D2767" i="8"/>
  <c r="E2767" i="8"/>
  <c r="F2767" i="8"/>
  <c r="J2767" i="8" s="1"/>
  <c r="G2767" i="8"/>
  <c r="H2767" i="8"/>
  <c r="I2767" i="8"/>
  <c r="D2768" i="8"/>
  <c r="E2768" i="8"/>
  <c r="F2768" i="8"/>
  <c r="J2768" i="8" s="1"/>
  <c r="G2768" i="8"/>
  <c r="H2768" i="8"/>
  <c r="I2768" i="8"/>
  <c r="D2769" i="8"/>
  <c r="E2769" i="8"/>
  <c r="F2769" i="8"/>
  <c r="J2769" i="8" s="1"/>
  <c r="G2769" i="8"/>
  <c r="H2769" i="8"/>
  <c r="I2769" i="8"/>
  <c r="D2770" i="8"/>
  <c r="E2770" i="8"/>
  <c r="F2770" i="8"/>
  <c r="J2770" i="8" s="1"/>
  <c r="G2770" i="8"/>
  <c r="H2770" i="8"/>
  <c r="I2770" i="8"/>
  <c r="D2771" i="8"/>
  <c r="E2771" i="8"/>
  <c r="F2771" i="8"/>
  <c r="J2771" i="8" s="1"/>
  <c r="G2771" i="8"/>
  <c r="H2771" i="8"/>
  <c r="I2771" i="8"/>
  <c r="D2772" i="8"/>
  <c r="E2772" i="8"/>
  <c r="F2772" i="8"/>
  <c r="J2772" i="8" s="1"/>
  <c r="G2772" i="8"/>
  <c r="H2772" i="8"/>
  <c r="I2772" i="8"/>
  <c r="D2773" i="8"/>
  <c r="E2773" i="8"/>
  <c r="F2773" i="8"/>
  <c r="J2773" i="8" s="1"/>
  <c r="G2773" i="8"/>
  <c r="H2773" i="8"/>
  <c r="I2773" i="8"/>
  <c r="D2774" i="8"/>
  <c r="E2774" i="8"/>
  <c r="F2774" i="8"/>
  <c r="J2774" i="8" s="1"/>
  <c r="G2774" i="8"/>
  <c r="H2774" i="8"/>
  <c r="I2774" i="8"/>
  <c r="D2775" i="8"/>
  <c r="E2775" i="8"/>
  <c r="F2775" i="8"/>
  <c r="J2775" i="8" s="1"/>
  <c r="G2775" i="8"/>
  <c r="H2775" i="8"/>
  <c r="I2775" i="8"/>
  <c r="D2776" i="8"/>
  <c r="E2776" i="8"/>
  <c r="F2776" i="8"/>
  <c r="J2776" i="8" s="1"/>
  <c r="G2776" i="8"/>
  <c r="H2776" i="8"/>
  <c r="I2776" i="8"/>
  <c r="D2777" i="8"/>
  <c r="E2777" i="8"/>
  <c r="F2777" i="8"/>
  <c r="J2777" i="8" s="1"/>
  <c r="G2777" i="8"/>
  <c r="H2777" i="8"/>
  <c r="I2777" i="8"/>
  <c r="D2778" i="8"/>
  <c r="E2778" i="8"/>
  <c r="F2778" i="8"/>
  <c r="J2778" i="8" s="1"/>
  <c r="G2778" i="8"/>
  <c r="H2778" i="8"/>
  <c r="I2778" i="8"/>
  <c r="D2779" i="8"/>
  <c r="E2779" i="8"/>
  <c r="F2779" i="8"/>
  <c r="J2779" i="8" s="1"/>
  <c r="G2779" i="8"/>
  <c r="H2779" i="8"/>
  <c r="I2779" i="8"/>
  <c r="D2780" i="8"/>
  <c r="E2780" i="8"/>
  <c r="F2780" i="8"/>
  <c r="J2780" i="8" s="1"/>
  <c r="G2780" i="8"/>
  <c r="H2780" i="8"/>
  <c r="I2780" i="8"/>
  <c r="D2781" i="8"/>
  <c r="E2781" i="8"/>
  <c r="F2781" i="8"/>
  <c r="J2781" i="8" s="1"/>
  <c r="G2781" i="8"/>
  <c r="H2781" i="8"/>
  <c r="I2781" i="8"/>
  <c r="D2782" i="8"/>
  <c r="E2782" i="8"/>
  <c r="F2782" i="8"/>
  <c r="J2782" i="8" s="1"/>
  <c r="G2782" i="8"/>
  <c r="H2782" i="8"/>
  <c r="I2782" i="8"/>
  <c r="D2783" i="8"/>
  <c r="E2783" i="8"/>
  <c r="F2783" i="8"/>
  <c r="J2783" i="8" s="1"/>
  <c r="G2783" i="8"/>
  <c r="H2783" i="8"/>
  <c r="I2783" i="8"/>
  <c r="D2784" i="8"/>
  <c r="E2784" i="8"/>
  <c r="F2784" i="8"/>
  <c r="J2784" i="8" s="1"/>
  <c r="G2784" i="8"/>
  <c r="H2784" i="8"/>
  <c r="I2784" i="8"/>
  <c r="D2785" i="8"/>
  <c r="E2785" i="8"/>
  <c r="F2785" i="8"/>
  <c r="J2785" i="8" s="1"/>
  <c r="G2785" i="8"/>
  <c r="H2785" i="8"/>
  <c r="I2785" i="8"/>
  <c r="D2786" i="8"/>
  <c r="E2786" i="8"/>
  <c r="F2786" i="8"/>
  <c r="J2786" i="8" s="1"/>
  <c r="G2786" i="8"/>
  <c r="H2786" i="8"/>
  <c r="I2786" i="8"/>
  <c r="D2787" i="8"/>
  <c r="E2787" i="8"/>
  <c r="F2787" i="8"/>
  <c r="J2787" i="8" s="1"/>
  <c r="G2787" i="8"/>
  <c r="H2787" i="8"/>
  <c r="I2787" i="8"/>
  <c r="D2788" i="8"/>
  <c r="E2788" i="8"/>
  <c r="F2788" i="8"/>
  <c r="J2788" i="8" s="1"/>
  <c r="G2788" i="8"/>
  <c r="H2788" i="8"/>
  <c r="I2788" i="8"/>
  <c r="D2789" i="8"/>
  <c r="E2789" i="8"/>
  <c r="F2789" i="8"/>
  <c r="J2789" i="8" s="1"/>
  <c r="G2789" i="8"/>
  <c r="H2789" i="8"/>
  <c r="I2789" i="8"/>
  <c r="D2790" i="8"/>
  <c r="E2790" i="8"/>
  <c r="F2790" i="8"/>
  <c r="J2790" i="8" s="1"/>
  <c r="G2790" i="8"/>
  <c r="H2790" i="8"/>
  <c r="I2790" i="8"/>
  <c r="D2791" i="8"/>
  <c r="E2791" i="8"/>
  <c r="F2791" i="8"/>
  <c r="J2791" i="8" s="1"/>
  <c r="G2791" i="8"/>
  <c r="H2791" i="8"/>
  <c r="I2791" i="8"/>
  <c r="D2792" i="8"/>
  <c r="E2792" i="8"/>
  <c r="F2792" i="8"/>
  <c r="J2792" i="8" s="1"/>
  <c r="G2792" i="8"/>
  <c r="H2792" i="8"/>
  <c r="I2792" i="8"/>
  <c r="D2793" i="8"/>
  <c r="E2793" i="8"/>
  <c r="F2793" i="8"/>
  <c r="J2793" i="8" s="1"/>
  <c r="G2793" i="8"/>
  <c r="H2793" i="8"/>
  <c r="I2793" i="8"/>
  <c r="D2794" i="8"/>
  <c r="E2794" i="8"/>
  <c r="F2794" i="8"/>
  <c r="J2794" i="8" s="1"/>
  <c r="G2794" i="8"/>
  <c r="H2794" i="8"/>
  <c r="I2794" i="8"/>
  <c r="D2795" i="8"/>
  <c r="E2795" i="8"/>
  <c r="F2795" i="8"/>
  <c r="J2795" i="8" s="1"/>
  <c r="G2795" i="8"/>
  <c r="H2795" i="8"/>
  <c r="I2795" i="8"/>
  <c r="D2796" i="8"/>
  <c r="E2796" i="8"/>
  <c r="F2796" i="8"/>
  <c r="J2796" i="8" s="1"/>
  <c r="G2796" i="8"/>
  <c r="H2796" i="8"/>
  <c r="I2796" i="8"/>
  <c r="D2797" i="8"/>
  <c r="E2797" i="8"/>
  <c r="F2797" i="8"/>
  <c r="J2797" i="8" s="1"/>
  <c r="G2797" i="8"/>
  <c r="H2797" i="8"/>
  <c r="I2797" i="8"/>
  <c r="D2798" i="8"/>
  <c r="E2798" i="8"/>
  <c r="F2798" i="8"/>
  <c r="J2798" i="8" s="1"/>
  <c r="G2798" i="8"/>
  <c r="H2798" i="8"/>
  <c r="I2798" i="8"/>
  <c r="D2799" i="8"/>
  <c r="E2799" i="8"/>
  <c r="F2799" i="8"/>
  <c r="J2799" i="8" s="1"/>
  <c r="G2799" i="8"/>
  <c r="H2799" i="8"/>
  <c r="I2799" i="8"/>
  <c r="D2800" i="8"/>
  <c r="E2800" i="8"/>
  <c r="F2800" i="8"/>
  <c r="J2800" i="8" s="1"/>
  <c r="G2800" i="8"/>
  <c r="H2800" i="8"/>
  <c r="I2800" i="8"/>
  <c r="D2801" i="8"/>
  <c r="E2801" i="8"/>
  <c r="F2801" i="8"/>
  <c r="J2801" i="8" s="1"/>
  <c r="G2801" i="8"/>
  <c r="H2801" i="8"/>
  <c r="I2801" i="8"/>
  <c r="D2802" i="8"/>
  <c r="E2802" i="8"/>
  <c r="F2802" i="8"/>
  <c r="J2802" i="8" s="1"/>
  <c r="G2802" i="8"/>
  <c r="H2802" i="8"/>
  <c r="I2802" i="8"/>
  <c r="D2803" i="8"/>
  <c r="E2803" i="8"/>
  <c r="F2803" i="8"/>
  <c r="J2803" i="8" s="1"/>
  <c r="G2803" i="8"/>
  <c r="H2803" i="8"/>
  <c r="I2803" i="8"/>
  <c r="D2804" i="8"/>
  <c r="E2804" i="8"/>
  <c r="F2804" i="8"/>
  <c r="J2804" i="8" s="1"/>
  <c r="G2804" i="8"/>
  <c r="H2804" i="8"/>
  <c r="I2804" i="8"/>
  <c r="D2805" i="8"/>
  <c r="E2805" i="8"/>
  <c r="F2805" i="8"/>
  <c r="J2805" i="8" s="1"/>
  <c r="G2805" i="8"/>
  <c r="H2805" i="8"/>
  <c r="I2805" i="8"/>
  <c r="D2806" i="8"/>
  <c r="E2806" i="8"/>
  <c r="F2806" i="8"/>
  <c r="J2806" i="8" s="1"/>
  <c r="G2806" i="8"/>
  <c r="H2806" i="8"/>
  <c r="I2806" i="8"/>
  <c r="D2807" i="8"/>
  <c r="E2807" i="8"/>
  <c r="F2807" i="8"/>
  <c r="J2807" i="8" s="1"/>
  <c r="G2807" i="8"/>
  <c r="H2807" i="8"/>
  <c r="I2807" i="8"/>
  <c r="D2808" i="8"/>
  <c r="E2808" i="8"/>
  <c r="F2808" i="8"/>
  <c r="J2808" i="8" s="1"/>
  <c r="G2808" i="8"/>
  <c r="H2808" i="8"/>
  <c r="I2808" i="8"/>
  <c r="D2809" i="8"/>
  <c r="E2809" i="8"/>
  <c r="F2809" i="8"/>
  <c r="J2809" i="8" s="1"/>
  <c r="G2809" i="8"/>
  <c r="H2809" i="8"/>
  <c r="I2809" i="8"/>
  <c r="D2810" i="8"/>
  <c r="E2810" i="8"/>
  <c r="F2810" i="8"/>
  <c r="J2810" i="8" s="1"/>
  <c r="G2810" i="8"/>
  <c r="H2810" i="8"/>
  <c r="I2810" i="8"/>
  <c r="D2811" i="8"/>
  <c r="E2811" i="8"/>
  <c r="F2811" i="8"/>
  <c r="J2811" i="8" s="1"/>
  <c r="G2811" i="8"/>
  <c r="H2811" i="8"/>
  <c r="I2811" i="8"/>
  <c r="D2812" i="8"/>
  <c r="E2812" i="8"/>
  <c r="F2812" i="8"/>
  <c r="J2812" i="8" s="1"/>
  <c r="G2812" i="8"/>
  <c r="H2812" i="8"/>
  <c r="I2812" i="8"/>
  <c r="D2813" i="8"/>
  <c r="E2813" i="8"/>
  <c r="F2813" i="8"/>
  <c r="J2813" i="8" s="1"/>
  <c r="G2813" i="8"/>
  <c r="H2813" i="8"/>
  <c r="I2813" i="8"/>
  <c r="D2814" i="8"/>
  <c r="E2814" i="8"/>
  <c r="F2814" i="8"/>
  <c r="J2814" i="8" s="1"/>
  <c r="G2814" i="8"/>
  <c r="H2814" i="8"/>
  <c r="I2814" i="8"/>
  <c r="D2815" i="8"/>
  <c r="E2815" i="8"/>
  <c r="F2815" i="8"/>
  <c r="J2815" i="8" s="1"/>
  <c r="G2815" i="8"/>
  <c r="H2815" i="8"/>
  <c r="I2815" i="8"/>
  <c r="D2816" i="8"/>
  <c r="E2816" i="8"/>
  <c r="F2816" i="8"/>
  <c r="J2816" i="8" s="1"/>
  <c r="G2816" i="8"/>
  <c r="H2816" i="8"/>
  <c r="I2816" i="8"/>
  <c r="D2817" i="8"/>
  <c r="E2817" i="8"/>
  <c r="F2817" i="8"/>
  <c r="J2817" i="8" s="1"/>
  <c r="G2817" i="8"/>
  <c r="H2817" i="8"/>
  <c r="I2817" i="8"/>
  <c r="D2818" i="8"/>
  <c r="E2818" i="8"/>
  <c r="F2818" i="8"/>
  <c r="J2818" i="8" s="1"/>
  <c r="G2818" i="8"/>
  <c r="H2818" i="8"/>
  <c r="I2818" i="8"/>
  <c r="D2819" i="8"/>
  <c r="E2819" i="8"/>
  <c r="F2819" i="8"/>
  <c r="J2819" i="8" s="1"/>
  <c r="G2819" i="8"/>
  <c r="H2819" i="8"/>
  <c r="I2819" i="8"/>
  <c r="D2820" i="8"/>
  <c r="E2820" i="8"/>
  <c r="F2820" i="8"/>
  <c r="J2820" i="8" s="1"/>
  <c r="G2820" i="8"/>
  <c r="H2820" i="8"/>
  <c r="I2820" i="8"/>
  <c r="D2821" i="8"/>
  <c r="E2821" i="8"/>
  <c r="F2821" i="8"/>
  <c r="J2821" i="8" s="1"/>
  <c r="G2821" i="8"/>
  <c r="H2821" i="8"/>
  <c r="I2821" i="8"/>
  <c r="D2822" i="8"/>
  <c r="E2822" i="8"/>
  <c r="F2822" i="8"/>
  <c r="J2822" i="8" s="1"/>
  <c r="G2822" i="8"/>
  <c r="H2822" i="8"/>
  <c r="I2822" i="8"/>
  <c r="D2823" i="8"/>
  <c r="E2823" i="8"/>
  <c r="F2823" i="8"/>
  <c r="J2823" i="8" s="1"/>
  <c r="G2823" i="8"/>
  <c r="H2823" i="8"/>
  <c r="I2823" i="8"/>
  <c r="D2824" i="8"/>
  <c r="E2824" i="8"/>
  <c r="F2824" i="8"/>
  <c r="J2824" i="8" s="1"/>
  <c r="G2824" i="8"/>
  <c r="H2824" i="8"/>
  <c r="I2824" i="8"/>
  <c r="D2825" i="8"/>
  <c r="E2825" i="8"/>
  <c r="F2825" i="8"/>
  <c r="J2825" i="8" s="1"/>
  <c r="G2825" i="8"/>
  <c r="H2825" i="8"/>
  <c r="I2825" i="8"/>
  <c r="D2826" i="8"/>
  <c r="E2826" i="8"/>
  <c r="F2826" i="8"/>
  <c r="J2826" i="8" s="1"/>
  <c r="G2826" i="8"/>
  <c r="H2826" i="8"/>
  <c r="I2826" i="8"/>
  <c r="D2827" i="8"/>
  <c r="E2827" i="8"/>
  <c r="F2827" i="8"/>
  <c r="J2827" i="8" s="1"/>
  <c r="G2827" i="8"/>
  <c r="H2827" i="8"/>
  <c r="I2827" i="8"/>
  <c r="D2828" i="8"/>
  <c r="E2828" i="8"/>
  <c r="F2828" i="8"/>
  <c r="J2828" i="8" s="1"/>
  <c r="G2828" i="8"/>
  <c r="H2828" i="8"/>
  <c r="I2828" i="8"/>
  <c r="D2829" i="8"/>
  <c r="E2829" i="8"/>
  <c r="F2829" i="8"/>
  <c r="J2829" i="8" s="1"/>
  <c r="G2829" i="8"/>
  <c r="H2829" i="8"/>
  <c r="I2829" i="8"/>
  <c r="D2830" i="8"/>
  <c r="E2830" i="8"/>
  <c r="F2830" i="8"/>
  <c r="J2830" i="8" s="1"/>
  <c r="G2830" i="8"/>
  <c r="H2830" i="8"/>
  <c r="I2830" i="8"/>
  <c r="D2831" i="8"/>
  <c r="E2831" i="8"/>
  <c r="F2831" i="8"/>
  <c r="J2831" i="8" s="1"/>
  <c r="G2831" i="8"/>
  <c r="H2831" i="8"/>
  <c r="I2831" i="8"/>
  <c r="D2832" i="8"/>
  <c r="E2832" i="8"/>
  <c r="F2832" i="8"/>
  <c r="J2832" i="8" s="1"/>
  <c r="G2832" i="8"/>
  <c r="H2832" i="8"/>
  <c r="I2832" i="8"/>
  <c r="D2833" i="8"/>
  <c r="E2833" i="8"/>
  <c r="F2833" i="8"/>
  <c r="J2833" i="8" s="1"/>
  <c r="G2833" i="8"/>
  <c r="H2833" i="8"/>
  <c r="I2833" i="8"/>
  <c r="D2834" i="8"/>
  <c r="E2834" i="8"/>
  <c r="F2834" i="8"/>
  <c r="J2834" i="8" s="1"/>
  <c r="G2834" i="8"/>
  <c r="H2834" i="8"/>
  <c r="I2834" i="8"/>
  <c r="D2835" i="8"/>
  <c r="E2835" i="8"/>
  <c r="F2835" i="8"/>
  <c r="J2835" i="8" s="1"/>
  <c r="G2835" i="8"/>
  <c r="H2835" i="8"/>
  <c r="I2835" i="8"/>
  <c r="D2836" i="8"/>
  <c r="E2836" i="8"/>
  <c r="F2836" i="8"/>
  <c r="J2836" i="8" s="1"/>
  <c r="G2836" i="8"/>
  <c r="H2836" i="8"/>
  <c r="I2836" i="8"/>
  <c r="D2837" i="8"/>
  <c r="E2837" i="8"/>
  <c r="F2837" i="8"/>
  <c r="J2837" i="8" s="1"/>
  <c r="G2837" i="8"/>
  <c r="H2837" i="8"/>
  <c r="I2837" i="8"/>
  <c r="D2838" i="8"/>
  <c r="E2838" i="8"/>
  <c r="F2838" i="8"/>
  <c r="J2838" i="8" s="1"/>
  <c r="G2838" i="8"/>
  <c r="H2838" i="8"/>
  <c r="I2838" i="8"/>
  <c r="D2839" i="8"/>
  <c r="E2839" i="8"/>
  <c r="F2839" i="8"/>
  <c r="J2839" i="8" s="1"/>
  <c r="G2839" i="8"/>
  <c r="H2839" i="8"/>
  <c r="I2839" i="8"/>
  <c r="D2840" i="8"/>
  <c r="E2840" i="8"/>
  <c r="F2840" i="8"/>
  <c r="J2840" i="8" s="1"/>
  <c r="G2840" i="8"/>
  <c r="H2840" i="8"/>
  <c r="I2840" i="8"/>
  <c r="D2841" i="8"/>
  <c r="E2841" i="8"/>
  <c r="F2841" i="8"/>
  <c r="J2841" i="8" s="1"/>
  <c r="G2841" i="8"/>
  <c r="H2841" i="8"/>
  <c r="I2841" i="8"/>
  <c r="D2842" i="8"/>
  <c r="E2842" i="8"/>
  <c r="F2842" i="8"/>
  <c r="J2842" i="8" s="1"/>
  <c r="G2842" i="8"/>
  <c r="H2842" i="8"/>
  <c r="I2842" i="8"/>
  <c r="D2843" i="8"/>
  <c r="E2843" i="8"/>
  <c r="F2843" i="8"/>
  <c r="J2843" i="8" s="1"/>
  <c r="G2843" i="8"/>
  <c r="H2843" i="8"/>
  <c r="I2843" i="8"/>
  <c r="D2844" i="8"/>
  <c r="E2844" i="8"/>
  <c r="F2844" i="8"/>
  <c r="J2844" i="8" s="1"/>
  <c r="G2844" i="8"/>
  <c r="H2844" i="8"/>
  <c r="I2844" i="8"/>
  <c r="D2845" i="8"/>
  <c r="E2845" i="8"/>
  <c r="F2845" i="8"/>
  <c r="J2845" i="8" s="1"/>
  <c r="G2845" i="8"/>
  <c r="H2845" i="8"/>
  <c r="I2845" i="8"/>
  <c r="D2846" i="8"/>
  <c r="E2846" i="8"/>
  <c r="F2846" i="8"/>
  <c r="J2846" i="8" s="1"/>
  <c r="G2846" i="8"/>
  <c r="H2846" i="8"/>
  <c r="I2846" i="8"/>
  <c r="D2847" i="8"/>
  <c r="E2847" i="8"/>
  <c r="F2847" i="8"/>
  <c r="J2847" i="8" s="1"/>
  <c r="G2847" i="8"/>
  <c r="H2847" i="8"/>
  <c r="I2847" i="8"/>
  <c r="D2848" i="8"/>
  <c r="E2848" i="8"/>
  <c r="F2848" i="8"/>
  <c r="J2848" i="8" s="1"/>
  <c r="G2848" i="8"/>
  <c r="H2848" i="8"/>
  <c r="I2848" i="8"/>
  <c r="D2849" i="8"/>
  <c r="E2849" i="8"/>
  <c r="F2849" i="8"/>
  <c r="J2849" i="8" s="1"/>
  <c r="G2849" i="8"/>
  <c r="H2849" i="8"/>
  <c r="I2849" i="8"/>
  <c r="D2850" i="8"/>
  <c r="E2850" i="8"/>
  <c r="F2850" i="8"/>
  <c r="J2850" i="8" s="1"/>
  <c r="G2850" i="8"/>
  <c r="H2850" i="8"/>
  <c r="I2850" i="8"/>
  <c r="D2851" i="8"/>
  <c r="E2851" i="8"/>
  <c r="F2851" i="8"/>
  <c r="J2851" i="8" s="1"/>
  <c r="G2851" i="8"/>
  <c r="H2851" i="8"/>
  <c r="I2851" i="8"/>
  <c r="D2852" i="8"/>
  <c r="E2852" i="8"/>
  <c r="F2852" i="8"/>
  <c r="J2852" i="8" s="1"/>
  <c r="G2852" i="8"/>
  <c r="H2852" i="8"/>
  <c r="I2852" i="8"/>
  <c r="D2853" i="8"/>
  <c r="E2853" i="8"/>
  <c r="F2853" i="8"/>
  <c r="J2853" i="8" s="1"/>
  <c r="G2853" i="8"/>
  <c r="H2853" i="8"/>
  <c r="I2853" i="8"/>
  <c r="D2854" i="8"/>
  <c r="E2854" i="8"/>
  <c r="F2854" i="8"/>
  <c r="J2854" i="8" s="1"/>
  <c r="G2854" i="8"/>
  <c r="H2854" i="8"/>
  <c r="I2854" i="8"/>
  <c r="D2855" i="8"/>
  <c r="E2855" i="8"/>
  <c r="F2855" i="8"/>
  <c r="J2855" i="8" s="1"/>
  <c r="G2855" i="8"/>
  <c r="H2855" i="8"/>
  <c r="I2855" i="8"/>
  <c r="D2856" i="8"/>
  <c r="E2856" i="8"/>
  <c r="F2856" i="8"/>
  <c r="J2856" i="8" s="1"/>
  <c r="G2856" i="8"/>
  <c r="H2856" i="8"/>
  <c r="I2856" i="8"/>
  <c r="D2857" i="8"/>
  <c r="E2857" i="8"/>
  <c r="F2857" i="8"/>
  <c r="J2857" i="8" s="1"/>
  <c r="G2857" i="8"/>
  <c r="H2857" i="8"/>
  <c r="I2857" i="8"/>
  <c r="D2858" i="8"/>
  <c r="E2858" i="8"/>
  <c r="F2858" i="8"/>
  <c r="J2858" i="8" s="1"/>
  <c r="G2858" i="8"/>
  <c r="H2858" i="8"/>
  <c r="I2858" i="8"/>
  <c r="D2859" i="8"/>
  <c r="E2859" i="8"/>
  <c r="F2859" i="8"/>
  <c r="J2859" i="8" s="1"/>
  <c r="G2859" i="8"/>
  <c r="H2859" i="8"/>
  <c r="I2859" i="8"/>
  <c r="D2860" i="8"/>
  <c r="E2860" i="8"/>
  <c r="F2860" i="8"/>
  <c r="J2860" i="8" s="1"/>
  <c r="G2860" i="8"/>
  <c r="H2860" i="8"/>
  <c r="I2860" i="8"/>
  <c r="D2861" i="8"/>
  <c r="E2861" i="8"/>
  <c r="F2861" i="8"/>
  <c r="J2861" i="8" s="1"/>
  <c r="G2861" i="8"/>
  <c r="H2861" i="8"/>
  <c r="I2861" i="8"/>
  <c r="D2862" i="8"/>
  <c r="E2862" i="8"/>
  <c r="F2862" i="8"/>
  <c r="J2862" i="8" s="1"/>
  <c r="G2862" i="8"/>
  <c r="H2862" i="8"/>
  <c r="I2862" i="8"/>
  <c r="D2863" i="8"/>
  <c r="E2863" i="8"/>
  <c r="F2863" i="8"/>
  <c r="J2863" i="8" s="1"/>
  <c r="G2863" i="8"/>
  <c r="H2863" i="8"/>
  <c r="I2863" i="8"/>
  <c r="D2864" i="8"/>
  <c r="E2864" i="8"/>
  <c r="F2864" i="8"/>
  <c r="J2864" i="8" s="1"/>
  <c r="G2864" i="8"/>
  <c r="H2864" i="8"/>
  <c r="I2864" i="8"/>
  <c r="D2865" i="8"/>
  <c r="E2865" i="8"/>
  <c r="F2865" i="8"/>
  <c r="J2865" i="8" s="1"/>
  <c r="G2865" i="8"/>
  <c r="H2865" i="8"/>
  <c r="I2865" i="8"/>
  <c r="D2866" i="8"/>
  <c r="E2866" i="8"/>
  <c r="F2866" i="8"/>
  <c r="J2866" i="8" s="1"/>
  <c r="G2866" i="8"/>
  <c r="H2866" i="8"/>
  <c r="I2866" i="8"/>
  <c r="D2867" i="8"/>
  <c r="E2867" i="8"/>
  <c r="F2867" i="8"/>
  <c r="J2867" i="8" s="1"/>
  <c r="G2867" i="8"/>
  <c r="H2867" i="8"/>
  <c r="I2867" i="8"/>
  <c r="D2868" i="8"/>
  <c r="E2868" i="8"/>
  <c r="F2868" i="8"/>
  <c r="J2868" i="8" s="1"/>
  <c r="G2868" i="8"/>
  <c r="H2868" i="8"/>
  <c r="I2868" i="8"/>
  <c r="D2869" i="8"/>
  <c r="E2869" i="8"/>
  <c r="F2869" i="8"/>
  <c r="J2869" i="8" s="1"/>
  <c r="G2869" i="8"/>
  <c r="H2869" i="8"/>
  <c r="I2869" i="8"/>
  <c r="D2870" i="8"/>
  <c r="E2870" i="8"/>
  <c r="F2870" i="8"/>
  <c r="J2870" i="8" s="1"/>
  <c r="G2870" i="8"/>
  <c r="H2870" i="8"/>
  <c r="I2870" i="8"/>
  <c r="D2871" i="8"/>
  <c r="E2871" i="8"/>
  <c r="F2871" i="8"/>
  <c r="J2871" i="8" s="1"/>
  <c r="G2871" i="8"/>
  <c r="H2871" i="8"/>
  <c r="I2871" i="8"/>
  <c r="D2872" i="8"/>
  <c r="E2872" i="8"/>
  <c r="F2872" i="8"/>
  <c r="J2872" i="8" s="1"/>
  <c r="G2872" i="8"/>
  <c r="H2872" i="8"/>
  <c r="I2872" i="8"/>
  <c r="D2873" i="8"/>
  <c r="E2873" i="8"/>
  <c r="F2873" i="8"/>
  <c r="J2873" i="8" s="1"/>
  <c r="G2873" i="8"/>
  <c r="H2873" i="8"/>
  <c r="I2873" i="8"/>
  <c r="D2874" i="8"/>
  <c r="E2874" i="8"/>
  <c r="F2874" i="8"/>
  <c r="J2874" i="8" s="1"/>
  <c r="G2874" i="8"/>
  <c r="H2874" i="8"/>
  <c r="I2874" i="8"/>
  <c r="D2875" i="8"/>
  <c r="E2875" i="8"/>
  <c r="F2875" i="8"/>
  <c r="J2875" i="8" s="1"/>
  <c r="G2875" i="8"/>
  <c r="H2875" i="8"/>
  <c r="I2875" i="8"/>
  <c r="D2876" i="8"/>
  <c r="E2876" i="8"/>
  <c r="F2876" i="8"/>
  <c r="J2876" i="8" s="1"/>
  <c r="G2876" i="8"/>
  <c r="H2876" i="8"/>
  <c r="I2876" i="8"/>
  <c r="D2877" i="8"/>
  <c r="E2877" i="8"/>
  <c r="F2877" i="8"/>
  <c r="J2877" i="8" s="1"/>
  <c r="G2877" i="8"/>
  <c r="H2877" i="8"/>
  <c r="I2877" i="8"/>
  <c r="D2878" i="8"/>
  <c r="E2878" i="8"/>
  <c r="F2878" i="8"/>
  <c r="J2878" i="8" s="1"/>
  <c r="G2878" i="8"/>
  <c r="H2878" i="8"/>
  <c r="I2878" i="8"/>
  <c r="D2879" i="8"/>
  <c r="E2879" i="8"/>
  <c r="F2879" i="8"/>
  <c r="J2879" i="8" s="1"/>
  <c r="G2879" i="8"/>
  <c r="H2879" i="8"/>
  <c r="I2879" i="8"/>
  <c r="D2880" i="8"/>
  <c r="E2880" i="8"/>
  <c r="F2880" i="8"/>
  <c r="J2880" i="8" s="1"/>
  <c r="G2880" i="8"/>
  <c r="H2880" i="8"/>
  <c r="I2880" i="8"/>
  <c r="D2881" i="8"/>
  <c r="E2881" i="8"/>
  <c r="F2881" i="8"/>
  <c r="J2881" i="8" s="1"/>
  <c r="G2881" i="8"/>
  <c r="H2881" i="8"/>
  <c r="I2881" i="8"/>
  <c r="D2882" i="8"/>
  <c r="E2882" i="8"/>
  <c r="F2882" i="8"/>
  <c r="J2882" i="8" s="1"/>
  <c r="G2882" i="8"/>
  <c r="H2882" i="8"/>
  <c r="I2882" i="8"/>
  <c r="D2883" i="8"/>
  <c r="E2883" i="8"/>
  <c r="F2883" i="8"/>
  <c r="J2883" i="8" s="1"/>
  <c r="G2883" i="8"/>
  <c r="H2883" i="8"/>
  <c r="I2883" i="8"/>
  <c r="D2884" i="8"/>
  <c r="E2884" i="8"/>
  <c r="F2884" i="8"/>
  <c r="J2884" i="8" s="1"/>
  <c r="G2884" i="8"/>
  <c r="H2884" i="8"/>
  <c r="I2884" i="8"/>
  <c r="D2885" i="8"/>
  <c r="E2885" i="8"/>
  <c r="F2885" i="8"/>
  <c r="J2885" i="8" s="1"/>
  <c r="G2885" i="8"/>
  <c r="H2885" i="8"/>
  <c r="I2885" i="8"/>
  <c r="D2886" i="8"/>
  <c r="E2886" i="8"/>
  <c r="F2886" i="8"/>
  <c r="J2886" i="8" s="1"/>
  <c r="G2886" i="8"/>
  <c r="H2886" i="8"/>
  <c r="I2886" i="8"/>
  <c r="D2887" i="8"/>
  <c r="E2887" i="8"/>
  <c r="F2887" i="8"/>
  <c r="J2887" i="8" s="1"/>
  <c r="G2887" i="8"/>
  <c r="H2887" i="8"/>
  <c r="I2887" i="8"/>
  <c r="D2888" i="8"/>
  <c r="E2888" i="8"/>
  <c r="F2888" i="8"/>
  <c r="J2888" i="8" s="1"/>
  <c r="G2888" i="8"/>
  <c r="H2888" i="8"/>
  <c r="I2888" i="8"/>
  <c r="D2889" i="8"/>
  <c r="E2889" i="8"/>
  <c r="F2889" i="8"/>
  <c r="J2889" i="8" s="1"/>
  <c r="G2889" i="8"/>
  <c r="H2889" i="8"/>
  <c r="I2889" i="8"/>
  <c r="D2890" i="8"/>
  <c r="E2890" i="8"/>
  <c r="F2890" i="8"/>
  <c r="J2890" i="8" s="1"/>
  <c r="G2890" i="8"/>
  <c r="H2890" i="8"/>
  <c r="I2890" i="8"/>
  <c r="D2891" i="8"/>
  <c r="E2891" i="8"/>
  <c r="F2891" i="8"/>
  <c r="J2891" i="8" s="1"/>
  <c r="G2891" i="8"/>
  <c r="H2891" i="8"/>
  <c r="I2891" i="8"/>
  <c r="D2892" i="8"/>
  <c r="E2892" i="8"/>
  <c r="F2892" i="8"/>
  <c r="J2892" i="8" s="1"/>
  <c r="G2892" i="8"/>
  <c r="H2892" i="8"/>
  <c r="I2892" i="8"/>
  <c r="D2893" i="8"/>
  <c r="E2893" i="8"/>
  <c r="F2893" i="8"/>
  <c r="J2893" i="8" s="1"/>
  <c r="G2893" i="8"/>
  <c r="H2893" i="8"/>
  <c r="I2893" i="8"/>
  <c r="D2894" i="8"/>
  <c r="E2894" i="8"/>
  <c r="F2894" i="8"/>
  <c r="J2894" i="8" s="1"/>
  <c r="G2894" i="8"/>
  <c r="H2894" i="8"/>
  <c r="I2894" i="8"/>
  <c r="D2895" i="8"/>
  <c r="E2895" i="8"/>
  <c r="F2895" i="8"/>
  <c r="J2895" i="8" s="1"/>
  <c r="G2895" i="8"/>
  <c r="H2895" i="8"/>
  <c r="I2895" i="8"/>
  <c r="D2896" i="8"/>
  <c r="E2896" i="8"/>
  <c r="F2896" i="8"/>
  <c r="J2896" i="8" s="1"/>
  <c r="G2896" i="8"/>
  <c r="H2896" i="8"/>
  <c r="I2896" i="8"/>
  <c r="D2897" i="8"/>
  <c r="E2897" i="8"/>
  <c r="F2897" i="8"/>
  <c r="J2897" i="8" s="1"/>
  <c r="G2897" i="8"/>
  <c r="H2897" i="8"/>
  <c r="I2897" i="8"/>
  <c r="D2898" i="8"/>
  <c r="E2898" i="8"/>
  <c r="F2898" i="8"/>
  <c r="J2898" i="8" s="1"/>
  <c r="G2898" i="8"/>
  <c r="H2898" i="8"/>
  <c r="I2898" i="8"/>
  <c r="D2899" i="8"/>
  <c r="E2899" i="8"/>
  <c r="F2899" i="8"/>
  <c r="J2899" i="8" s="1"/>
  <c r="G2899" i="8"/>
  <c r="H2899" i="8"/>
  <c r="I2899" i="8"/>
  <c r="D2900" i="8"/>
  <c r="E2900" i="8"/>
  <c r="F2900" i="8"/>
  <c r="J2900" i="8" s="1"/>
  <c r="G2900" i="8"/>
  <c r="H2900" i="8"/>
  <c r="I2900" i="8"/>
  <c r="D2901" i="8"/>
  <c r="E2901" i="8"/>
  <c r="F2901" i="8"/>
  <c r="J2901" i="8" s="1"/>
  <c r="G2901" i="8"/>
  <c r="H2901" i="8"/>
  <c r="I2901" i="8"/>
  <c r="D2902" i="8"/>
  <c r="E2902" i="8"/>
  <c r="F2902" i="8"/>
  <c r="J2902" i="8" s="1"/>
  <c r="G2902" i="8"/>
  <c r="H2902" i="8"/>
  <c r="I2902" i="8"/>
  <c r="D2903" i="8"/>
  <c r="E2903" i="8"/>
  <c r="F2903" i="8"/>
  <c r="J2903" i="8" s="1"/>
  <c r="G2903" i="8"/>
  <c r="H2903" i="8"/>
  <c r="I2903" i="8"/>
  <c r="D2904" i="8"/>
  <c r="E2904" i="8"/>
  <c r="F2904" i="8"/>
  <c r="J2904" i="8" s="1"/>
  <c r="G2904" i="8"/>
  <c r="H2904" i="8"/>
  <c r="I2904" i="8"/>
  <c r="D2905" i="8"/>
  <c r="E2905" i="8"/>
  <c r="F2905" i="8"/>
  <c r="J2905" i="8" s="1"/>
  <c r="G2905" i="8"/>
  <c r="H2905" i="8"/>
  <c r="I2905" i="8"/>
  <c r="D2906" i="8"/>
  <c r="E2906" i="8"/>
  <c r="F2906" i="8"/>
  <c r="J2906" i="8" s="1"/>
  <c r="G2906" i="8"/>
  <c r="H2906" i="8"/>
  <c r="I2906" i="8"/>
  <c r="D2907" i="8"/>
  <c r="E2907" i="8"/>
  <c r="F2907" i="8"/>
  <c r="J2907" i="8" s="1"/>
  <c r="G2907" i="8"/>
  <c r="H2907" i="8"/>
  <c r="I2907" i="8"/>
  <c r="D2908" i="8"/>
  <c r="E2908" i="8"/>
  <c r="F2908" i="8"/>
  <c r="J2908" i="8" s="1"/>
  <c r="G2908" i="8"/>
  <c r="H2908" i="8"/>
  <c r="I2908" i="8"/>
  <c r="D2909" i="8"/>
  <c r="E2909" i="8"/>
  <c r="F2909" i="8"/>
  <c r="J2909" i="8" s="1"/>
  <c r="G2909" i="8"/>
  <c r="H2909" i="8"/>
  <c r="I2909" i="8"/>
  <c r="D2910" i="8"/>
  <c r="E2910" i="8"/>
  <c r="F2910" i="8"/>
  <c r="J2910" i="8" s="1"/>
  <c r="G2910" i="8"/>
  <c r="H2910" i="8"/>
  <c r="I2910" i="8"/>
  <c r="D2911" i="8"/>
  <c r="E2911" i="8"/>
  <c r="F2911" i="8"/>
  <c r="J2911" i="8" s="1"/>
  <c r="G2911" i="8"/>
  <c r="H2911" i="8"/>
  <c r="I2911" i="8"/>
  <c r="D2912" i="8"/>
  <c r="E2912" i="8"/>
  <c r="F2912" i="8"/>
  <c r="J2912" i="8" s="1"/>
  <c r="G2912" i="8"/>
  <c r="H2912" i="8"/>
  <c r="I2912" i="8"/>
  <c r="D2913" i="8"/>
  <c r="E2913" i="8"/>
  <c r="F2913" i="8"/>
  <c r="J2913" i="8" s="1"/>
  <c r="G2913" i="8"/>
  <c r="H2913" i="8"/>
  <c r="I2913" i="8"/>
  <c r="D2914" i="8"/>
  <c r="E2914" i="8"/>
  <c r="F2914" i="8"/>
  <c r="J2914" i="8" s="1"/>
  <c r="G2914" i="8"/>
  <c r="H2914" i="8"/>
  <c r="I2914" i="8"/>
  <c r="D2915" i="8"/>
  <c r="E2915" i="8"/>
  <c r="F2915" i="8"/>
  <c r="J2915" i="8" s="1"/>
  <c r="G2915" i="8"/>
  <c r="H2915" i="8"/>
  <c r="I2915" i="8"/>
  <c r="D2916" i="8"/>
  <c r="E2916" i="8"/>
  <c r="F2916" i="8"/>
  <c r="J2916" i="8" s="1"/>
  <c r="G2916" i="8"/>
  <c r="H2916" i="8"/>
  <c r="I2916" i="8"/>
  <c r="D2917" i="8"/>
  <c r="E2917" i="8"/>
  <c r="F2917" i="8"/>
  <c r="J2917" i="8" s="1"/>
  <c r="G2917" i="8"/>
  <c r="H2917" i="8"/>
  <c r="I2917" i="8"/>
  <c r="D2918" i="8"/>
  <c r="E2918" i="8"/>
  <c r="F2918" i="8"/>
  <c r="J2918" i="8" s="1"/>
  <c r="G2918" i="8"/>
  <c r="H2918" i="8"/>
  <c r="I2918" i="8"/>
  <c r="D2919" i="8"/>
  <c r="E2919" i="8"/>
  <c r="F2919" i="8"/>
  <c r="J2919" i="8" s="1"/>
  <c r="G2919" i="8"/>
  <c r="H2919" i="8"/>
  <c r="I2919" i="8"/>
  <c r="D2920" i="8"/>
  <c r="E2920" i="8"/>
  <c r="F2920" i="8"/>
  <c r="J2920" i="8" s="1"/>
  <c r="G2920" i="8"/>
  <c r="H2920" i="8"/>
  <c r="I2920" i="8"/>
  <c r="D2921" i="8"/>
  <c r="E2921" i="8"/>
  <c r="F2921" i="8"/>
  <c r="J2921" i="8" s="1"/>
  <c r="G2921" i="8"/>
  <c r="H2921" i="8"/>
  <c r="I2921" i="8"/>
  <c r="D2922" i="8"/>
  <c r="E2922" i="8"/>
  <c r="F2922" i="8"/>
  <c r="J2922" i="8" s="1"/>
  <c r="G2922" i="8"/>
  <c r="H2922" i="8"/>
  <c r="I2922" i="8"/>
  <c r="D2923" i="8"/>
  <c r="E2923" i="8"/>
  <c r="F2923" i="8"/>
  <c r="J2923" i="8" s="1"/>
  <c r="G2923" i="8"/>
  <c r="H2923" i="8"/>
  <c r="I2923" i="8"/>
  <c r="D2924" i="8"/>
  <c r="E2924" i="8"/>
  <c r="F2924" i="8"/>
  <c r="J2924" i="8" s="1"/>
  <c r="G2924" i="8"/>
  <c r="H2924" i="8"/>
  <c r="I2924" i="8"/>
  <c r="D2925" i="8"/>
  <c r="E2925" i="8"/>
  <c r="F2925" i="8"/>
  <c r="J2925" i="8" s="1"/>
  <c r="G2925" i="8"/>
  <c r="H2925" i="8"/>
  <c r="I2925" i="8"/>
  <c r="D2926" i="8"/>
  <c r="E2926" i="8"/>
  <c r="F2926" i="8"/>
  <c r="J2926" i="8" s="1"/>
  <c r="G2926" i="8"/>
  <c r="H2926" i="8"/>
  <c r="I2926" i="8"/>
  <c r="D2927" i="8"/>
  <c r="E2927" i="8"/>
  <c r="F2927" i="8"/>
  <c r="J2927" i="8" s="1"/>
  <c r="G2927" i="8"/>
  <c r="H2927" i="8"/>
  <c r="I2927" i="8"/>
  <c r="D2928" i="8"/>
  <c r="E2928" i="8"/>
  <c r="F2928" i="8"/>
  <c r="J2928" i="8" s="1"/>
  <c r="G2928" i="8"/>
  <c r="H2928" i="8"/>
  <c r="I2928" i="8"/>
  <c r="D2929" i="8"/>
  <c r="E2929" i="8"/>
  <c r="F2929" i="8"/>
  <c r="J2929" i="8" s="1"/>
  <c r="G2929" i="8"/>
  <c r="H2929" i="8"/>
  <c r="I2929" i="8"/>
  <c r="D2930" i="8"/>
  <c r="E2930" i="8"/>
  <c r="F2930" i="8"/>
  <c r="J2930" i="8" s="1"/>
  <c r="G2930" i="8"/>
  <c r="H2930" i="8"/>
  <c r="I2930" i="8"/>
  <c r="D2931" i="8"/>
  <c r="E2931" i="8"/>
  <c r="F2931" i="8"/>
  <c r="J2931" i="8" s="1"/>
  <c r="G2931" i="8"/>
  <c r="H2931" i="8"/>
  <c r="I2931" i="8"/>
  <c r="D2932" i="8"/>
  <c r="E2932" i="8"/>
  <c r="F2932" i="8"/>
  <c r="J2932" i="8" s="1"/>
  <c r="G2932" i="8"/>
  <c r="H2932" i="8"/>
  <c r="I2932" i="8"/>
  <c r="D2933" i="8"/>
  <c r="E2933" i="8"/>
  <c r="F2933" i="8"/>
  <c r="J2933" i="8" s="1"/>
  <c r="G2933" i="8"/>
  <c r="H2933" i="8"/>
  <c r="I2933" i="8"/>
  <c r="D2934" i="8"/>
  <c r="E2934" i="8"/>
  <c r="F2934" i="8"/>
  <c r="J2934" i="8" s="1"/>
  <c r="G2934" i="8"/>
  <c r="H2934" i="8"/>
  <c r="I2934" i="8"/>
  <c r="D2935" i="8"/>
  <c r="E2935" i="8"/>
  <c r="F2935" i="8"/>
  <c r="J2935" i="8" s="1"/>
  <c r="G2935" i="8"/>
  <c r="H2935" i="8"/>
  <c r="I2935" i="8"/>
  <c r="D2936" i="8"/>
  <c r="E2936" i="8"/>
  <c r="F2936" i="8"/>
  <c r="J2936" i="8" s="1"/>
  <c r="G2936" i="8"/>
  <c r="H2936" i="8"/>
  <c r="I2936" i="8"/>
  <c r="D2937" i="8"/>
  <c r="E2937" i="8"/>
  <c r="F2937" i="8"/>
  <c r="J2937" i="8" s="1"/>
  <c r="G2937" i="8"/>
  <c r="H2937" i="8"/>
  <c r="I2937" i="8"/>
  <c r="D2938" i="8"/>
  <c r="E2938" i="8"/>
  <c r="F2938" i="8"/>
  <c r="J2938" i="8" s="1"/>
  <c r="G2938" i="8"/>
  <c r="H2938" i="8"/>
  <c r="I2938" i="8"/>
  <c r="D2939" i="8"/>
  <c r="E2939" i="8"/>
  <c r="F2939" i="8"/>
  <c r="J2939" i="8" s="1"/>
  <c r="G2939" i="8"/>
  <c r="H2939" i="8"/>
  <c r="I2939" i="8"/>
  <c r="D2940" i="8"/>
  <c r="E2940" i="8"/>
  <c r="F2940" i="8"/>
  <c r="J2940" i="8" s="1"/>
  <c r="G2940" i="8"/>
  <c r="H2940" i="8"/>
  <c r="I2940" i="8"/>
  <c r="D2941" i="8"/>
  <c r="E2941" i="8"/>
  <c r="F2941" i="8"/>
  <c r="J2941" i="8" s="1"/>
  <c r="G2941" i="8"/>
  <c r="H2941" i="8"/>
  <c r="I2941" i="8"/>
  <c r="D2942" i="8"/>
  <c r="E2942" i="8"/>
  <c r="F2942" i="8"/>
  <c r="J2942" i="8" s="1"/>
  <c r="G2942" i="8"/>
  <c r="H2942" i="8"/>
  <c r="I2942" i="8"/>
  <c r="D2943" i="8"/>
  <c r="E2943" i="8"/>
  <c r="F2943" i="8"/>
  <c r="J2943" i="8" s="1"/>
  <c r="G2943" i="8"/>
  <c r="H2943" i="8"/>
  <c r="I2943" i="8"/>
  <c r="D2944" i="8"/>
  <c r="E2944" i="8"/>
  <c r="F2944" i="8"/>
  <c r="J2944" i="8" s="1"/>
  <c r="G2944" i="8"/>
  <c r="H2944" i="8"/>
  <c r="I2944" i="8"/>
  <c r="D2945" i="8"/>
  <c r="E2945" i="8"/>
  <c r="F2945" i="8"/>
  <c r="J2945" i="8" s="1"/>
  <c r="G2945" i="8"/>
  <c r="H2945" i="8"/>
  <c r="I2945" i="8"/>
  <c r="D2946" i="8"/>
  <c r="E2946" i="8"/>
  <c r="F2946" i="8"/>
  <c r="J2946" i="8" s="1"/>
  <c r="G2946" i="8"/>
  <c r="H2946" i="8"/>
  <c r="I2946" i="8"/>
  <c r="D2947" i="8"/>
  <c r="E2947" i="8"/>
  <c r="F2947" i="8"/>
  <c r="J2947" i="8" s="1"/>
  <c r="G2947" i="8"/>
  <c r="H2947" i="8"/>
  <c r="I2947" i="8"/>
  <c r="D2948" i="8"/>
  <c r="E2948" i="8"/>
  <c r="F2948" i="8"/>
  <c r="J2948" i="8" s="1"/>
  <c r="G2948" i="8"/>
  <c r="H2948" i="8"/>
  <c r="I2948" i="8"/>
  <c r="D2949" i="8"/>
  <c r="E2949" i="8"/>
  <c r="F2949" i="8"/>
  <c r="J2949" i="8" s="1"/>
  <c r="G2949" i="8"/>
  <c r="H2949" i="8"/>
  <c r="I2949" i="8"/>
  <c r="D2950" i="8"/>
  <c r="E2950" i="8"/>
  <c r="F2950" i="8"/>
  <c r="J2950" i="8" s="1"/>
  <c r="G2950" i="8"/>
  <c r="H2950" i="8"/>
  <c r="I2950" i="8"/>
  <c r="D2951" i="8"/>
  <c r="E2951" i="8"/>
  <c r="F2951" i="8"/>
  <c r="J2951" i="8" s="1"/>
  <c r="G2951" i="8"/>
  <c r="H2951" i="8"/>
  <c r="I2951" i="8"/>
  <c r="D2952" i="8"/>
  <c r="E2952" i="8"/>
  <c r="F2952" i="8"/>
  <c r="J2952" i="8" s="1"/>
  <c r="G2952" i="8"/>
  <c r="H2952" i="8"/>
  <c r="I2952" i="8"/>
  <c r="D2953" i="8"/>
  <c r="E2953" i="8"/>
  <c r="F2953" i="8"/>
  <c r="J2953" i="8" s="1"/>
  <c r="G2953" i="8"/>
  <c r="H2953" i="8"/>
  <c r="I2953" i="8"/>
  <c r="D2954" i="8"/>
  <c r="E2954" i="8"/>
  <c r="F2954" i="8"/>
  <c r="J2954" i="8" s="1"/>
  <c r="G2954" i="8"/>
  <c r="H2954" i="8"/>
  <c r="I2954" i="8"/>
  <c r="D2955" i="8"/>
  <c r="E2955" i="8"/>
  <c r="F2955" i="8"/>
  <c r="J2955" i="8" s="1"/>
  <c r="G2955" i="8"/>
  <c r="H2955" i="8"/>
  <c r="I2955" i="8"/>
  <c r="D2956" i="8"/>
  <c r="E2956" i="8"/>
  <c r="F2956" i="8"/>
  <c r="J2956" i="8" s="1"/>
  <c r="G2956" i="8"/>
  <c r="H2956" i="8"/>
  <c r="I2956" i="8"/>
  <c r="D2957" i="8"/>
  <c r="E2957" i="8"/>
  <c r="F2957" i="8"/>
  <c r="J2957" i="8" s="1"/>
  <c r="G2957" i="8"/>
  <c r="H2957" i="8"/>
  <c r="I2957" i="8"/>
  <c r="D2958" i="8"/>
  <c r="E2958" i="8"/>
  <c r="F2958" i="8"/>
  <c r="J2958" i="8" s="1"/>
  <c r="G2958" i="8"/>
  <c r="H2958" i="8"/>
  <c r="I2958" i="8"/>
  <c r="D2959" i="8"/>
  <c r="E2959" i="8"/>
  <c r="F2959" i="8"/>
  <c r="J2959" i="8" s="1"/>
  <c r="G2959" i="8"/>
  <c r="H2959" i="8"/>
  <c r="I2959" i="8"/>
  <c r="D2960" i="8"/>
  <c r="E2960" i="8"/>
  <c r="F2960" i="8"/>
  <c r="J2960" i="8" s="1"/>
  <c r="G2960" i="8"/>
  <c r="H2960" i="8"/>
  <c r="I2960" i="8"/>
  <c r="D2961" i="8"/>
  <c r="E2961" i="8"/>
  <c r="F2961" i="8"/>
  <c r="J2961" i="8" s="1"/>
  <c r="G2961" i="8"/>
  <c r="H2961" i="8"/>
  <c r="I2961" i="8"/>
  <c r="D2962" i="8"/>
  <c r="E2962" i="8"/>
  <c r="F2962" i="8"/>
  <c r="J2962" i="8" s="1"/>
  <c r="G2962" i="8"/>
  <c r="H2962" i="8"/>
  <c r="I2962" i="8"/>
  <c r="D2963" i="8"/>
  <c r="E2963" i="8"/>
  <c r="F2963" i="8"/>
  <c r="J2963" i="8" s="1"/>
  <c r="G2963" i="8"/>
  <c r="H2963" i="8"/>
  <c r="I2963" i="8"/>
  <c r="D2964" i="8"/>
  <c r="E2964" i="8"/>
  <c r="F2964" i="8"/>
  <c r="J2964" i="8" s="1"/>
  <c r="G2964" i="8"/>
  <c r="H2964" i="8"/>
  <c r="I2964" i="8"/>
  <c r="D2965" i="8"/>
  <c r="E2965" i="8"/>
  <c r="F2965" i="8"/>
  <c r="J2965" i="8" s="1"/>
  <c r="G2965" i="8"/>
  <c r="H2965" i="8"/>
  <c r="I2965" i="8"/>
  <c r="D2966" i="8"/>
  <c r="E2966" i="8"/>
  <c r="F2966" i="8"/>
  <c r="J2966" i="8" s="1"/>
  <c r="G2966" i="8"/>
  <c r="H2966" i="8"/>
  <c r="I2966" i="8"/>
  <c r="D2967" i="8"/>
  <c r="E2967" i="8"/>
  <c r="F2967" i="8"/>
  <c r="J2967" i="8" s="1"/>
  <c r="G2967" i="8"/>
  <c r="H2967" i="8"/>
  <c r="I2967" i="8"/>
  <c r="D2968" i="8"/>
  <c r="E2968" i="8"/>
  <c r="F2968" i="8"/>
  <c r="J2968" i="8" s="1"/>
  <c r="G2968" i="8"/>
  <c r="H2968" i="8"/>
  <c r="I2968" i="8"/>
  <c r="D2969" i="8"/>
  <c r="E2969" i="8"/>
  <c r="F2969" i="8"/>
  <c r="J2969" i="8" s="1"/>
  <c r="G2969" i="8"/>
  <c r="H2969" i="8"/>
  <c r="I2969" i="8"/>
  <c r="D2970" i="8"/>
  <c r="E2970" i="8"/>
  <c r="F2970" i="8"/>
  <c r="J2970" i="8" s="1"/>
  <c r="G2970" i="8"/>
  <c r="H2970" i="8"/>
  <c r="I2970" i="8"/>
  <c r="D2971" i="8"/>
  <c r="E2971" i="8"/>
  <c r="F2971" i="8"/>
  <c r="J2971" i="8" s="1"/>
  <c r="G2971" i="8"/>
  <c r="H2971" i="8"/>
  <c r="I2971" i="8"/>
  <c r="D2972" i="8"/>
  <c r="E2972" i="8"/>
  <c r="F2972" i="8"/>
  <c r="J2972" i="8" s="1"/>
  <c r="G2972" i="8"/>
  <c r="H2972" i="8"/>
  <c r="I2972" i="8"/>
  <c r="D2973" i="8"/>
  <c r="E2973" i="8"/>
  <c r="F2973" i="8"/>
  <c r="J2973" i="8" s="1"/>
  <c r="G2973" i="8"/>
  <c r="H2973" i="8"/>
  <c r="I2973" i="8"/>
  <c r="D2974" i="8"/>
  <c r="E2974" i="8"/>
  <c r="F2974" i="8"/>
  <c r="J2974" i="8" s="1"/>
  <c r="G2974" i="8"/>
  <c r="H2974" i="8"/>
  <c r="I2974" i="8"/>
  <c r="D2975" i="8"/>
  <c r="E2975" i="8"/>
  <c r="F2975" i="8"/>
  <c r="J2975" i="8" s="1"/>
  <c r="G2975" i="8"/>
  <c r="H2975" i="8"/>
  <c r="I2975" i="8"/>
  <c r="D2976" i="8"/>
  <c r="E2976" i="8"/>
  <c r="F2976" i="8"/>
  <c r="J2976" i="8" s="1"/>
  <c r="G2976" i="8"/>
  <c r="H2976" i="8"/>
  <c r="I2976" i="8"/>
  <c r="D2977" i="8"/>
  <c r="E2977" i="8"/>
  <c r="F2977" i="8"/>
  <c r="J2977" i="8" s="1"/>
  <c r="G2977" i="8"/>
  <c r="H2977" i="8"/>
  <c r="I2977" i="8"/>
  <c r="D2978" i="8"/>
  <c r="E2978" i="8"/>
  <c r="F2978" i="8"/>
  <c r="J2978" i="8" s="1"/>
  <c r="G2978" i="8"/>
  <c r="H2978" i="8"/>
  <c r="I2978" i="8"/>
  <c r="D2979" i="8"/>
  <c r="E2979" i="8"/>
  <c r="F2979" i="8"/>
  <c r="J2979" i="8" s="1"/>
  <c r="G2979" i="8"/>
  <c r="H2979" i="8"/>
  <c r="I2979" i="8"/>
  <c r="D2980" i="8"/>
  <c r="E2980" i="8"/>
  <c r="F2980" i="8"/>
  <c r="J2980" i="8" s="1"/>
  <c r="G2980" i="8"/>
  <c r="H2980" i="8"/>
  <c r="I2980" i="8"/>
  <c r="D2981" i="8"/>
  <c r="E2981" i="8"/>
  <c r="F2981" i="8"/>
  <c r="J2981" i="8" s="1"/>
  <c r="G2981" i="8"/>
  <c r="H2981" i="8"/>
  <c r="I2981" i="8"/>
  <c r="D2982" i="8"/>
  <c r="E2982" i="8"/>
  <c r="F2982" i="8"/>
  <c r="J2982" i="8" s="1"/>
  <c r="G2982" i="8"/>
  <c r="H2982" i="8"/>
  <c r="I2982" i="8"/>
  <c r="D2983" i="8"/>
  <c r="E2983" i="8"/>
  <c r="F2983" i="8"/>
  <c r="J2983" i="8" s="1"/>
  <c r="G2983" i="8"/>
  <c r="H2983" i="8"/>
  <c r="I2983" i="8"/>
  <c r="D2984" i="8"/>
  <c r="E2984" i="8"/>
  <c r="F2984" i="8"/>
  <c r="J2984" i="8" s="1"/>
  <c r="G2984" i="8"/>
  <c r="H2984" i="8"/>
  <c r="I2984" i="8"/>
  <c r="D2985" i="8"/>
  <c r="E2985" i="8"/>
  <c r="F2985" i="8"/>
  <c r="J2985" i="8" s="1"/>
  <c r="G2985" i="8"/>
  <c r="H2985" i="8"/>
  <c r="I2985" i="8"/>
  <c r="D2986" i="8"/>
  <c r="E2986" i="8"/>
  <c r="F2986" i="8"/>
  <c r="J2986" i="8" s="1"/>
  <c r="G2986" i="8"/>
  <c r="H2986" i="8"/>
  <c r="I2986" i="8"/>
  <c r="D2987" i="8"/>
  <c r="E2987" i="8"/>
  <c r="F2987" i="8"/>
  <c r="J2987" i="8" s="1"/>
  <c r="G2987" i="8"/>
  <c r="H2987" i="8"/>
  <c r="I2987" i="8"/>
  <c r="D2988" i="8"/>
  <c r="E2988" i="8"/>
  <c r="F2988" i="8"/>
  <c r="J2988" i="8" s="1"/>
  <c r="G2988" i="8"/>
  <c r="H2988" i="8"/>
  <c r="I2988" i="8"/>
  <c r="D2989" i="8"/>
  <c r="E2989" i="8"/>
  <c r="F2989" i="8"/>
  <c r="J2989" i="8" s="1"/>
  <c r="G2989" i="8"/>
  <c r="H2989" i="8"/>
  <c r="I2989" i="8"/>
  <c r="D2990" i="8"/>
  <c r="E2990" i="8"/>
  <c r="F2990" i="8"/>
  <c r="J2990" i="8" s="1"/>
  <c r="G2990" i="8"/>
  <c r="H2990" i="8"/>
  <c r="I2990" i="8"/>
  <c r="D2991" i="8"/>
  <c r="E2991" i="8"/>
  <c r="F2991" i="8"/>
  <c r="J2991" i="8" s="1"/>
  <c r="G2991" i="8"/>
  <c r="H2991" i="8"/>
  <c r="I2991" i="8"/>
  <c r="D2992" i="8"/>
  <c r="E2992" i="8"/>
  <c r="F2992" i="8"/>
  <c r="J2992" i="8" s="1"/>
  <c r="G2992" i="8"/>
  <c r="H2992" i="8"/>
  <c r="I2992" i="8"/>
  <c r="D2993" i="8"/>
  <c r="E2993" i="8"/>
  <c r="F2993" i="8"/>
  <c r="J2993" i="8" s="1"/>
  <c r="G2993" i="8"/>
  <c r="H2993" i="8"/>
  <c r="I2993" i="8"/>
  <c r="D2994" i="8"/>
  <c r="E2994" i="8"/>
  <c r="F2994" i="8"/>
  <c r="J2994" i="8" s="1"/>
  <c r="G2994" i="8"/>
  <c r="H2994" i="8"/>
  <c r="I2994" i="8"/>
  <c r="D2995" i="8"/>
  <c r="E2995" i="8"/>
  <c r="F2995" i="8"/>
  <c r="J2995" i="8" s="1"/>
  <c r="G2995" i="8"/>
  <c r="H2995" i="8"/>
  <c r="I2995" i="8"/>
  <c r="D2996" i="8"/>
  <c r="E2996" i="8"/>
  <c r="F2996" i="8"/>
  <c r="J2996" i="8" s="1"/>
  <c r="G2996" i="8"/>
  <c r="H2996" i="8"/>
  <c r="I2996" i="8"/>
  <c r="D2997" i="8"/>
  <c r="E2997" i="8"/>
  <c r="F2997" i="8"/>
  <c r="J2997" i="8" s="1"/>
  <c r="G2997" i="8"/>
  <c r="H2997" i="8"/>
  <c r="I2997" i="8"/>
  <c r="D2998" i="8"/>
  <c r="E2998" i="8"/>
  <c r="F2998" i="8"/>
  <c r="J2998" i="8" s="1"/>
  <c r="G2998" i="8"/>
  <c r="H2998" i="8"/>
  <c r="I2998" i="8"/>
  <c r="D2999" i="8"/>
  <c r="E2999" i="8"/>
  <c r="F2999" i="8"/>
  <c r="J2999" i="8" s="1"/>
  <c r="G2999" i="8"/>
  <c r="H2999" i="8"/>
  <c r="I2999" i="8"/>
  <c r="D3000" i="8"/>
  <c r="E3000" i="8"/>
  <c r="F3000" i="8"/>
  <c r="J3000" i="8" s="1"/>
  <c r="G3000" i="8"/>
  <c r="H3000" i="8"/>
  <c r="I3000" i="8"/>
  <c r="D3001" i="8"/>
  <c r="E3001" i="8"/>
  <c r="F3001" i="8"/>
  <c r="J3001" i="8" s="1"/>
  <c r="G3001" i="8"/>
  <c r="H3001" i="8"/>
  <c r="I3001" i="8"/>
  <c r="D3002" i="8"/>
  <c r="E3002" i="8"/>
  <c r="F3002" i="8"/>
  <c r="J3002" i="8" s="1"/>
  <c r="G3002" i="8"/>
  <c r="H3002" i="8"/>
  <c r="I3002" i="8"/>
  <c r="D3003" i="8"/>
  <c r="E3003" i="8"/>
  <c r="F3003" i="8"/>
  <c r="J3003" i="8" s="1"/>
  <c r="G3003" i="8"/>
  <c r="H3003" i="8"/>
  <c r="I3003" i="8"/>
  <c r="D3004" i="8"/>
  <c r="E3004" i="8"/>
  <c r="F3004" i="8"/>
  <c r="J3004" i="8" s="1"/>
  <c r="G3004" i="8"/>
  <c r="H3004" i="8"/>
  <c r="I3004" i="8"/>
  <c r="D3005" i="8"/>
  <c r="E3005" i="8"/>
  <c r="F3005" i="8"/>
  <c r="J3005" i="8" s="1"/>
  <c r="G3005" i="8"/>
  <c r="H3005" i="8"/>
  <c r="I3005" i="8"/>
  <c r="D3006" i="8"/>
  <c r="E3006" i="8"/>
  <c r="F3006" i="8"/>
  <c r="J3006" i="8" s="1"/>
  <c r="G3006" i="8"/>
  <c r="H3006" i="8"/>
  <c r="I3006" i="8"/>
  <c r="D3007" i="8"/>
  <c r="E3007" i="8"/>
  <c r="F3007" i="8"/>
  <c r="J3007" i="8" s="1"/>
  <c r="G3007" i="8"/>
  <c r="H3007" i="8"/>
  <c r="I3007" i="8"/>
  <c r="D3008" i="8"/>
  <c r="E3008" i="8"/>
  <c r="F3008" i="8"/>
  <c r="J3008" i="8" s="1"/>
  <c r="G3008" i="8"/>
  <c r="H3008" i="8"/>
  <c r="I3008" i="8"/>
  <c r="D3009" i="8"/>
  <c r="E3009" i="8"/>
  <c r="F3009" i="8"/>
  <c r="J3009" i="8" s="1"/>
  <c r="G3009" i="8"/>
  <c r="H3009" i="8"/>
  <c r="I3009" i="8"/>
  <c r="D3010" i="8"/>
  <c r="E3010" i="8"/>
  <c r="F3010" i="8"/>
  <c r="J3010" i="8" s="1"/>
  <c r="G3010" i="8"/>
  <c r="H3010" i="8"/>
  <c r="I3010" i="8"/>
  <c r="D3011" i="8"/>
  <c r="E3011" i="8"/>
  <c r="F3011" i="8"/>
  <c r="J3011" i="8" s="1"/>
  <c r="G3011" i="8"/>
  <c r="H3011" i="8"/>
  <c r="I3011" i="8"/>
  <c r="D3012" i="8"/>
  <c r="E3012" i="8"/>
  <c r="F3012" i="8"/>
  <c r="J3012" i="8" s="1"/>
  <c r="G3012" i="8"/>
  <c r="H3012" i="8"/>
  <c r="I3012" i="8"/>
  <c r="D3013" i="8"/>
  <c r="E3013" i="8"/>
  <c r="F3013" i="8"/>
  <c r="J3013" i="8" s="1"/>
  <c r="G3013" i="8"/>
  <c r="H3013" i="8"/>
  <c r="I3013" i="8"/>
  <c r="D3014" i="8"/>
  <c r="E3014" i="8"/>
  <c r="F3014" i="8"/>
  <c r="J3014" i="8" s="1"/>
  <c r="G3014" i="8"/>
  <c r="H3014" i="8"/>
  <c r="I3014" i="8"/>
  <c r="D3015" i="8"/>
  <c r="E3015" i="8"/>
  <c r="F3015" i="8"/>
  <c r="J3015" i="8" s="1"/>
  <c r="G3015" i="8"/>
  <c r="H3015" i="8"/>
  <c r="I3015" i="8"/>
  <c r="D3016" i="8"/>
  <c r="E3016" i="8"/>
  <c r="F3016" i="8"/>
  <c r="J3016" i="8" s="1"/>
  <c r="G3016" i="8"/>
  <c r="H3016" i="8"/>
  <c r="I3016" i="8"/>
  <c r="D3017" i="8"/>
  <c r="E3017" i="8"/>
  <c r="F3017" i="8"/>
  <c r="J3017" i="8" s="1"/>
  <c r="G3017" i="8"/>
  <c r="H3017" i="8"/>
  <c r="I3017" i="8"/>
  <c r="D3018" i="8"/>
  <c r="E3018" i="8"/>
  <c r="F3018" i="8"/>
  <c r="J3018" i="8" s="1"/>
  <c r="G3018" i="8"/>
  <c r="H3018" i="8"/>
  <c r="I3018" i="8"/>
  <c r="D3019" i="8"/>
  <c r="E3019" i="8"/>
  <c r="F3019" i="8"/>
  <c r="J3019" i="8" s="1"/>
  <c r="G3019" i="8"/>
  <c r="H3019" i="8"/>
  <c r="I3019" i="8"/>
  <c r="D3020" i="8"/>
  <c r="E3020" i="8"/>
  <c r="F3020" i="8"/>
  <c r="J3020" i="8" s="1"/>
  <c r="G3020" i="8"/>
  <c r="H3020" i="8"/>
  <c r="I3020" i="8"/>
  <c r="D3021" i="8"/>
  <c r="E3021" i="8"/>
  <c r="F3021" i="8"/>
  <c r="J3021" i="8" s="1"/>
  <c r="G3021" i="8"/>
  <c r="H3021" i="8"/>
  <c r="I3021" i="8"/>
  <c r="D3022" i="8"/>
  <c r="E3022" i="8"/>
  <c r="F3022" i="8"/>
  <c r="J3022" i="8" s="1"/>
  <c r="G3022" i="8"/>
  <c r="H3022" i="8"/>
  <c r="I3022" i="8"/>
  <c r="D3023" i="8"/>
  <c r="E3023" i="8"/>
  <c r="F3023" i="8"/>
  <c r="J3023" i="8" s="1"/>
  <c r="G3023" i="8"/>
  <c r="H3023" i="8"/>
  <c r="I3023" i="8"/>
  <c r="D3024" i="8"/>
  <c r="E3024" i="8"/>
  <c r="F3024" i="8"/>
  <c r="J3024" i="8" s="1"/>
  <c r="G3024" i="8"/>
  <c r="H3024" i="8"/>
  <c r="I3024" i="8"/>
  <c r="D3025" i="8"/>
  <c r="E3025" i="8"/>
  <c r="F3025" i="8"/>
  <c r="J3025" i="8" s="1"/>
  <c r="G3025" i="8"/>
  <c r="H3025" i="8"/>
  <c r="I3025" i="8"/>
  <c r="D3026" i="8"/>
  <c r="E3026" i="8"/>
  <c r="F3026" i="8"/>
  <c r="J3026" i="8" s="1"/>
  <c r="G3026" i="8"/>
  <c r="H3026" i="8"/>
  <c r="I3026" i="8"/>
  <c r="D3027" i="8"/>
  <c r="E3027" i="8"/>
  <c r="F3027" i="8"/>
  <c r="J3027" i="8" s="1"/>
  <c r="G3027" i="8"/>
  <c r="H3027" i="8"/>
  <c r="I3027" i="8"/>
  <c r="D3028" i="8"/>
  <c r="E3028" i="8"/>
  <c r="F3028" i="8"/>
  <c r="J3028" i="8" s="1"/>
  <c r="G3028" i="8"/>
  <c r="H3028" i="8"/>
  <c r="I3028" i="8"/>
  <c r="D3029" i="8"/>
  <c r="E3029" i="8"/>
  <c r="F3029" i="8"/>
  <c r="J3029" i="8" s="1"/>
  <c r="G3029" i="8"/>
  <c r="H3029" i="8"/>
  <c r="I3029" i="8"/>
  <c r="D3030" i="8"/>
  <c r="E3030" i="8"/>
  <c r="F3030" i="8"/>
  <c r="J3030" i="8" s="1"/>
  <c r="G3030" i="8"/>
  <c r="H3030" i="8"/>
  <c r="I3030" i="8"/>
  <c r="D3031" i="8"/>
  <c r="E3031" i="8"/>
  <c r="F3031" i="8"/>
  <c r="J3031" i="8" s="1"/>
  <c r="G3031" i="8"/>
  <c r="H3031" i="8"/>
  <c r="I3031" i="8"/>
  <c r="D3032" i="8"/>
  <c r="E3032" i="8"/>
  <c r="F3032" i="8"/>
  <c r="J3032" i="8" s="1"/>
  <c r="G3032" i="8"/>
  <c r="H3032" i="8"/>
  <c r="I3032" i="8"/>
  <c r="D3033" i="8"/>
  <c r="E3033" i="8"/>
  <c r="F3033" i="8"/>
  <c r="J3033" i="8" s="1"/>
  <c r="G3033" i="8"/>
  <c r="H3033" i="8"/>
  <c r="I3033" i="8"/>
  <c r="D3034" i="8"/>
  <c r="E3034" i="8"/>
  <c r="F3034" i="8"/>
  <c r="J3034" i="8" s="1"/>
  <c r="G3034" i="8"/>
  <c r="H3034" i="8"/>
  <c r="I3034" i="8"/>
  <c r="D3035" i="8"/>
  <c r="E3035" i="8"/>
  <c r="F3035" i="8"/>
  <c r="J3035" i="8" s="1"/>
  <c r="G3035" i="8"/>
  <c r="H3035" i="8"/>
  <c r="I3035" i="8"/>
  <c r="D3036" i="8"/>
  <c r="E3036" i="8"/>
  <c r="F3036" i="8"/>
  <c r="J3036" i="8" s="1"/>
  <c r="G3036" i="8"/>
  <c r="H3036" i="8"/>
  <c r="I3036" i="8"/>
  <c r="D3037" i="8"/>
  <c r="E3037" i="8"/>
  <c r="F3037" i="8"/>
  <c r="J3037" i="8" s="1"/>
  <c r="G3037" i="8"/>
  <c r="H3037" i="8"/>
  <c r="I3037" i="8"/>
  <c r="D3038" i="8"/>
  <c r="E3038" i="8"/>
  <c r="F3038" i="8"/>
  <c r="J3038" i="8" s="1"/>
  <c r="G3038" i="8"/>
  <c r="H3038" i="8"/>
  <c r="I3038" i="8"/>
  <c r="D3039" i="8"/>
  <c r="E3039" i="8"/>
  <c r="F3039" i="8"/>
  <c r="J3039" i="8" s="1"/>
  <c r="G3039" i="8"/>
  <c r="H3039" i="8"/>
  <c r="I3039" i="8"/>
  <c r="D3040" i="8"/>
  <c r="E3040" i="8"/>
  <c r="F3040" i="8"/>
  <c r="J3040" i="8" s="1"/>
  <c r="G3040" i="8"/>
  <c r="H3040" i="8"/>
  <c r="I3040" i="8"/>
  <c r="D3041" i="8"/>
  <c r="E3041" i="8"/>
  <c r="F3041" i="8"/>
  <c r="J3041" i="8" s="1"/>
  <c r="G3041" i="8"/>
  <c r="H3041" i="8"/>
  <c r="I3041" i="8"/>
  <c r="D3042" i="8"/>
  <c r="E3042" i="8"/>
  <c r="F3042" i="8"/>
  <c r="J3042" i="8" s="1"/>
  <c r="G3042" i="8"/>
  <c r="H3042" i="8"/>
  <c r="I3042" i="8"/>
  <c r="D3043" i="8"/>
  <c r="E3043" i="8"/>
  <c r="F3043" i="8"/>
  <c r="J3043" i="8" s="1"/>
  <c r="G3043" i="8"/>
  <c r="H3043" i="8"/>
  <c r="I3043" i="8"/>
  <c r="D3044" i="8"/>
  <c r="E3044" i="8"/>
  <c r="F3044" i="8"/>
  <c r="J3044" i="8" s="1"/>
  <c r="G3044" i="8"/>
  <c r="H3044" i="8"/>
  <c r="I3044" i="8"/>
  <c r="D3045" i="8"/>
  <c r="E3045" i="8"/>
  <c r="F3045" i="8"/>
  <c r="J3045" i="8" s="1"/>
  <c r="G3045" i="8"/>
  <c r="H3045" i="8"/>
  <c r="I3045" i="8"/>
  <c r="D3046" i="8"/>
  <c r="E3046" i="8"/>
  <c r="F3046" i="8"/>
  <c r="J3046" i="8" s="1"/>
  <c r="G3046" i="8"/>
  <c r="H3046" i="8"/>
  <c r="I3046" i="8"/>
  <c r="D3047" i="8"/>
  <c r="E3047" i="8"/>
  <c r="F3047" i="8"/>
  <c r="J3047" i="8" s="1"/>
  <c r="G3047" i="8"/>
  <c r="H3047" i="8"/>
  <c r="I3047" i="8"/>
  <c r="D3048" i="8"/>
  <c r="E3048" i="8"/>
  <c r="F3048" i="8"/>
  <c r="J3048" i="8" s="1"/>
  <c r="G3048" i="8"/>
  <c r="H3048" i="8"/>
  <c r="I3048" i="8"/>
  <c r="D3049" i="8"/>
  <c r="E3049" i="8"/>
  <c r="F3049" i="8"/>
  <c r="J3049" i="8" s="1"/>
  <c r="G3049" i="8"/>
  <c r="H3049" i="8"/>
  <c r="I3049" i="8"/>
  <c r="D3050" i="8"/>
  <c r="E3050" i="8"/>
  <c r="F3050" i="8"/>
  <c r="J3050" i="8" s="1"/>
  <c r="G3050" i="8"/>
  <c r="H3050" i="8"/>
  <c r="I3050" i="8"/>
  <c r="D3051" i="8"/>
  <c r="E3051" i="8"/>
  <c r="F3051" i="8"/>
  <c r="J3051" i="8" s="1"/>
  <c r="G3051" i="8"/>
  <c r="H3051" i="8"/>
  <c r="I3051" i="8"/>
  <c r="D3052" i="8"/>
  <c r="E3052" i="8"/>
  <c r="F3052" i="8"/>
  <c r="J3052" i="8" s="1"/>
  <c r="G3052" i="8"/>
  <c r="H3052" i="8"/>
  <c r="I3052" i="8"/>
  <c r="D3053" i="8"/>
  <c r="E3053" i="8"/>
  <c r="F3053" i="8"/>
  <c r="J3053" i="8" s="1"/>
  <c r="G3053" i="8"/>
  <c r="H3053" i="8"/>
  <c r="I3053" i="8"/>
  <c r="D3054" i="8"/>
  <c r="E3054" i="8"/>
  <c r="F3054" i="8"/>
  <c r="J3054" i="8" s="1"/>
  <c r="G3054" i="8"/>
  <c r="H3054" i="8"/>
  <c r="I3054" i="8"/>
  <c r="D3055" i="8"/>
  <c r="E3055" i="8"/>
  <c r="F3055" i="8"/>
  <c r="J3055" i="8" s="1"/>
  <c r="G3055" i="8"/>
  <c r="H3055" i="8"/>
  <c r="I3055" i="8"/>
  <c r="D3056" i="8"/>
  <c r="E3056" i="8"/>
  <c r="F3056" i="8"/>
  <c r="J3056" i="8" s="1"/>
  <c r="G3056" i="8"/>
  <c r="H3056" i="8"/>
  <c r="I3056" i="8"/>
  <c r="D3057" i="8"/>
  <c r="E3057" i="8"/>
  <c r="F3057" i="8"/>
  <c r="J3057" i="8" s="1"/>
  <c r="G3057" i="8"/>
  <c r="H3057" i="8"/>
  <c r="I3057" i="8"/>
  <c r="D3058" i="8"/>
  <c r="E3058" i="8"/>
  <c r="F3058" i="8"/>
  <c r="J3058" i="8" s="1"/>
  <c r="G3058" i="8"/>
  <c r="H3058" i="8"/>
  <c r="I3058" i="8"/>
  <c r="D3059" i="8"/>
  <c r="E3059" i="8"/>
  <c r="F3059" i="8"/>
  <c r="J3059" i="8" s="1"/>
  <c r="G3059" i="8"/>
  <c r="H3059" i="8"/>
  <c r="I3059" i="8"/>
  <c r="D3060" i="8"/>
  <c r="E3060" i="8"/>
  <c r="F3060" i="8"/>
  <c r="J3060" i="8" s="1"/>
  <c r="G3060" i="8"/>
  <c r="H3060" i="8"/>
  <c r="I3060" i="8"/>
  <c r="D3061" i="8"/>
  <c r="E3061" i="8"/>
  <c r="F3061" i="8"/>
  <c r="J3061" i="8" s="1"/>
  <c r="G3061" i="8"/>
  <c r="H3061" i="8"/>
  <c r="I3061" i="8"/>
  <c r="D3062" i="8"/>
  <c r="E3062" i="8"/>
  <c r="F3062" i="8"/>
  <c r="J3062" i="8" s="1"/>
  <c r="G3062" i="8"/>
  <c r="H3062" i="8"/>
  <c r="I3062" i="8"/>
  <c r="D3063" i="8"/>
  <c r="E3063" i="8"/>
  <c r="F3063" i="8"/>
  <c r="J3063" i="8" s="1"/>
  <c r="G3063" i="8"/>
  <c r="H3063" i="8"/>
  <c r="I3063" i="8"/>
  <c r="D3064" i="8"/>
  <c r="E3064" i="8"/>
  <c r="F3064" i="8"/>
  <c r="J3064" i="8" s="1"/>
  <c r="G3064" i="8"/>
  <c r="H3064" i="8"/>
  <c r="I3064" i="8"/>
  <c r="D3065" i="8"/>
  <c r="E3065" i="8"/>
  <c r="F3065" i="8"/>
  <c r="J3065" i="8" s="1"/>
  <c r="G3065" i="8"/>
  <c r="H3065" i="8"/>
  <c r="I3065" i="8"/>
  <c r="D3066" i="8"/>
  <c r="E3066" i="8"/>
  <c r="F3066" i="8"/>
  <c r="J3066" i="8" s="1"/>
  <c r="G3066" i="8"/>
  <c r="H3066" i="8"/>
  <c r="I3066" i="8"/>
  <c r="D3067" i="8"/>
  <c r="E3067" i="8"/>
  <c r="F3067" i="8"/>
  <c r="J3067" i="8" s="1"/>
  <c r="G3067" i="8"/>
  <c r="H3067" i="8"/>
  <c r="I3067" i="8"/>
  <c r="D3068" i="8"/>
  <c r="E3068" i="8"/>
  <c r="F3068" i="8"/>
  <c r="J3068" i="8" s="1"/>
  <c r="G3068" i="8"/>
  <c r="H3068" i="8"/>
  <c r="I3068" i="8"/>
  <c r="D3069" i="8"/>
  <c r="E3069" i="8"/>
  <c r="F3069" i="8"/>
  <c r="J3069" i="8" s="1"/>
  <c r="G3069" i="8"/>
  <c r="H3069" i="8"/>
  <c r="I3069" i="8"/>
  <c r="D3070" i="8"/>
  <c r="E3070" i="8"/>
  <c r="F3070" i="8"/>
  <c r="J3070" i="8" s="1"/>
  <c r="G3070" i="8"/>
  <c r="H3070" i="8"/>
  <c r="I3070" i="8"/>
  <c r="D3071" i="8"/>
  <c r="E3071" i="8"/>
  <c r="F3071" i="8"/>
  <c r="J3071" i="8" s="1"/>
  <c r="G3071" i="8"/>
  <c r="H3071" i="8"/>
  <c r="I3071" i="8"/>
  <c r="D3072" i="8"/>
  <c r="E3072" i="8"/>
  <c r="F3072" i="8"/>
  <c r="J3072" i="8" s="1"/>
  <c r="G3072" i="8"/>
  <c r="H3072" i="8"/>
  <c r="I3072" i="8"/>
  <c r="D3073" i="8"/>
  <c r="E3073" i="8"/>
  <c r="F3073" i="8"/>
  <c r="J3073" i="8" s="1"/>
  <c r="G3073" i="8"/>
  <c r="H3073" i="8"/>
  <c r="I3073" i="8"/>
  <c r="D3074" i="8"/>
  <c r="E3074" i="8"/>
  <c r="F3074" i="8"/>
  <c r="J3074" i="8" s="1"/>
  <c r="G3074" i="8"/>
  <c r="H3074" i="8"/>
  <c r="I3074" i="8"/>
  <c r="D3075" i="8"/>
  <c r="E3075" i="8"/>
  <c r="F3075" i="8"/>
  <c r="J3075" i="8" s="1"/>
  <c r="G3075" i="8"/>
  <c r="H3075" i="8"/>
  <c r="I3075" i="8"/>
  <c r="D3076" i="8"/>
  <c r="E3076" i="8"/>
  <c r="F3076" i="8"/>
  <c r="J3076" i="8" s="1"/>
  <c r="G3076" i="8"/>
  <c r="H3076" i="8"/>
  <c r="I3076" i="8"/>
  <c r="D3077" i="8"/>
  <c r="E3077" i="8"/>
  <c r="F3077" i="8"/>
  <c r="J3077" i="8" s="1"/>
  <c r="G3077" i="8"/>
  <c r="H3077" i="8"/>
  <c r="I3077" i="8"/>
  <c r="D3078" i="8"/>
  <c r="E3078" i="8"/>
  <c r="F3078" i="8"/>
  <c r="J3078" i="8" s="1"/>
  <c r="G3078" i="8"/>
  <c r="H3078" i="8"/>
  <c r="I3078" i="8"/>
  <c r="D3079" i="8"/>
  <c r="E3079" i="8"/>
  <c r="F3079" i="8"/>
  <c r="J3079" i="8" s="1"/>
  <c r="G3079" i="8"/>
  <c r="H3079" i="8"/>
  <c r="I3079" i="8"/>
  <c r="D3080" i="8"/>
  <c r="E3080" i="8"/>
  <c r="F3080" i="8"/>
  <c r="J3080" i="8" s="1"/>
  <c r="G3080" i="8"/>
  <c r="H3080" i="8"/>
  <c r="I3080" i="8"/>
  <c r="D3081" i="8"/>
  <c r="E3081" i="8"/>
  <c r="F3081" i="8"/>
  <c r="J3081" i="8" s="1"/>
  <c r="G3081" i="8"/>
  <c r="H3081" i="8"/>
  <c r="I3081" i="8"/>
  <c r="D3082" i="8"/>
  <c r="E3082" i="8"/>
  <c r="F3082" i="8"/>
  <c r="J3082" i="8" s="1"/>
  <c r="G3082" i="8"/>
  <c r="H3082" i="8"/>
  <c r="I3082" i="8"/>
  <c r="D3083" i="8"/>
  <c r="E3083" i="8"/>
  <c r="F3083" i="8"/>
  <c r="J3083" i="8" s="1"/>
  <c r="G3083" i="8"/>
  <c r="H3083" i="8"/>
  <c r="I3083" i="8"/>
  <c r="D3084" i="8"/>
  <c r="E3084" i="8"/>
  <c r="F3084" i="8"/>
  <c r="J3084" i="8" s="1"/>
  <c r="G3084" i="8"/>
  <c r="H3084" i="8"/>
  <c r="I3084" i="8"/>
  <c r="D3085" i="8"/>
  <c r="E3085" i="8"/>
  <c r="F3085" i="8"/>
  <c r="J3085" i="8" s="1"/>
  <c r="G3085" i="8"/>
  <c r="H3085" i="8"/>
  <c r="I3085" i="8"/>
  <c r="D3086" i="8"/>
  <c r="E3086" i="8"/>
  <c r="F3086" i="8"/>
  <c r="J3086" i="8" s="1"/>
  <c r="G3086" i="8"/>
  <c r="H3086" i="8"/>
  <c r="I3086" i="8"/>
  <c r="D3087" i="8"/>
  <c r="E3087" i="8"/>
  <c r="F3087" i="8"/>
  <c r="J3087" i="8" s="1"/>
  <c r="G3087" i="8"/>
  <c r="H3087" i="8"/>
  <c r="I3087" i="8"/>
  <c r="D3088" i="8"/>
  <c r="E3088" i="8"/>
  <c r="F3088" i="8"/>
  <c r="J3088" i="8" s="1"/>
  <c r="G3088" i="8"/>
  <c r="H3088" i="8"/>
  <c r="I3088" i="8"/>
  <c r="D3089" i="8"/>
  <c r="E3089" i="8"/>
  <c r="F3089" i="8"/>
  <c r="J3089" i="8" s="1"/>
  <c r="G3089" i="8"/>
  <c r="H3089" i="8"/>
  <c r="I3089" i="8"/>
  <c r="D3090" i="8"/>
  <c r="E3090" i="8"/>
  <c r="F3090" i="8"/>
  <c r="J3090" i="8" s="1"/>
  <c r="G3090" i="8"/>
  <c r="H3090" i="8"/>
  <c r="I3090" i="8"/>
  <c r="D3091" i="8"/>
  <c r="E3091" i="8"/>
  <c r="F3091" i="8"/>
  <c r="J3091" i="8" s="1"/>
  <c r="G3091" i="8"/>
  <c r="H3091" i="8"/>
  <c r="I3091" i="8"/>
  <c r="D3092" i="8"/>
  <c r="E3092" i="8"/>
  <c r="F3092" i="8"/>
  <c r="J3092" i="8" s="1"/>
  <c r="G3092" i="8"/>
  <c r="H3092" i="8"/>
  <c r="I3092" i="8"/>
  <c r="D3093" i="8"/>
  <c r="E3093" i="8"/>
  <c r="F3093" i="8"/>
  <c r="J3093" i="8" s="1"/>
  <c r="G3093" i="8"/>
  <c r="H3093" i="8"/>
  <c r="I3093" i="8"/>
  <c r="D3094" i="8"/>
  <c r="E3094" i="8"/>
  <c r="F3094" i="8"/>
  <c r="J3094" i="8" s="1"/>
  <c r="G3094" i="8"/>
  <c r="H3094" i="8"/>
  <c r="I3094" i="8"/>
  <c r="D3095" i="8"/>
  <c r="E3095" i="8"/>
  <c r="F3095" i="8"/>
  <c r="J3095" i="8" s="1"/>
  <c r="G3095" i="8"/>
  <c r="H3095" i="8"/>
  <c r="I3095" i="8"/>
  <c r="D3096" i="8"/>
  <c r="E3096" i="8"/>
  <c r="F3096" i="8"/>
  <c r="J3096" i="8" s="1"/>
  <c r="G3096" i="8"/>
  <c r="H3096" i="8"/>
  <c r="I3096" i="8"/>
  <c r="D3097" i="8"/>
  <c r="E3097" i="8"/>
  <c r="F3097" i="8"/>
  <c r="J3097" i="8" s="1"/>
  <c r="G3097" i="8"/>
  <c r="H3097" i="8"/>
  <c r="I3097" i="8"/>
  <c r="D3098" i="8"/>
  <c r="E3098" i="8"/>
  <c r="F3098" i="8"/>
  <c r="J3098" i="8" s="1"/>
  <c r="G3098" i="8"/>
  <c r="H3098" i="8"/>
  <c r="I3098" i="8"/>
  <c r="D3099" i="8"/>
  <c r="E3099" i="8"/>
  <c r="F3099" i="8"/>
  <c r="J3099" i="8" s="1"/>
  <c r="G3099" i="8"/>
  <c r="H3099" i="8"/>
  <c r="I3099" i="8"/>
  <c r="D3100" i="8"/>
  <c r="E3100" i="8"/>
  <c r="F3100" i="8"/>
  <c r="J3100" i="8" s="1"/>
  <c r="G3100" i="8"/>
  <c r="H3100" i="8"/>
  <c r="I3100" i="8"/>
  <c r="D3101" i="8"/>
  <c r="E3101" i="8"/>
  <c r="F3101" i="8"/>
  <c r="J3101" i="8" s="1"/>
  <c r="G3101" i="8"/>
  <c r="H3101" i="8"/>
  <c r="I3101" i="8"/>
  <c r="D3102" i="8"/>
  <c r="E3102" i="8"/>
  <c r="F3102" i="8"/>
  <c r="J3102" i="8" s="1"/>
  <c r="G3102" i="8"/>
  <c r="H3102" i="8"/>
  <c r="I3102" i="8"/>
  <c r="D3103" i="8"/>
  <c r="E3103" i="8"/>
  <c r="F3103" i="8"/>
  <c r="J3103" i="8" s="1"/>
  <c r="G3103" i="8"/>
  <c r="H3103" i="8"/>
  <c r="I3103" i="8"/>
  <c r="D3104" i="8"/>
  <c r="E3104" i="8"/>
  <c r="F3104" i="8"/>
  <c r="J3104" i="8" s="1"/>
  <c r="G3104" i="8"/>
  <c r="H3104" i="8"/>
  <c r="I3104" i="8"/>
  <c r="D3105" i="8"/>
  <c r="E3105" i="8"/>
  <c r="F3105" i="8"/>
  <c r="J3105" i="8" s="1"/>
  <c r="G3105" i="8"/>
  <c r="H3105" i="8"/>
  <c r="I3105" i="8"/>
  <c r="D3106" i="8"/>
  <c r="E3106" i="8"/>
  <c r="F3106" i="8"/>
  <c r="J3106" i="8" s="1"/>
  <c r="G3106" i="8"/>
  <c r="H3106" i="8"/>
  <c r="I3106" i="8"/>
  <c r="D3107" i="8"/>
  <c r="E3107" i="8"/>
  <c r="F3107" i="8"/>
  <c r="J3107" i="8" s="1"/>
  <c r="G3107" i="8"/>
  <c r="H3107" i="8"/>
  <c r="I3107" i="8"/>
  <c r="D3108" i="8"/>
  <c r="E3108" i="8"/>
  <c r="F3108" i="8"/>
  <c r="J3108" i="8" s="1"/>
  <c r="G3108" i="8"/>
  <c r="H3108" i="8"/>
  <c r="I3108" i="8"/>
  <c r="D3109" i="8"/>
  <c r="E3109" i="8"/>
  <c r="F3109" i="8"/>
  <c r="J3109" i="8" s="1"/>
  <c r="G3109" i="8"/>
  <c r="H3109" i="8"/>
  <c r="I3109" i="8"/>
  <c r="D3110" i="8"/>
  <c r="E3110" i="8"/>
  <c r="F3110" i="8"/>
  <c r="J3110" i="8" s="1"/>
  <c r="G3110" i="8"/>
  <c r="H3110" i="8"/>
  <c r="I3110" i="8"/>
  <c r="D3111" i="8"/>
  <c r="E3111" i="8"/>
  <c r="F3111" i="8"/>
  <c r="J3111" i="8" s="1"/>
  <c r="G3111" i="8"/>
  <c r="H3111" i="8"/>
  <c r="I3111" i="8"/>
  <c r="D3112" i="8"/>
  <c r="E3112" i="8"/>
  <c r="F3112" i="8"/>
  <c r="J3112" i="8" s="1"/>
  <c r="G3112" i="8"/>
  <c r="H3112" i="8"/>
  <c r="I3112" i="8"/>
  <c r="D3113" i="8"/>
  <c r="E3113" i="8"/>
  <c r="F3113" i="8"/>
  <c r="J3113" i="8" s="1"/>
  <c r="G3113" i="8"/>
  <c r="H3113" i="8"/>
  <c r="I3113" i="8"/>
  <c r="D3114" i="8"/>
  <c r="E3114" i="8"/>
  <c r="F3114" i="8"/>
  <c r="J3114" i="8" s="1"/>
  <c r="G3114" i="8"/>
  <c r="H3114" i="8"/>
  <c r="I3114" i="8"/>
  <c r="D3115" i="8"/>
  <c r="E3115" i="8"/>
  <c r="F3115" i="8"/>
  <c r="J3115" i="8" s="1"/>
  <c r="G3115" i="8"/>
  <c r="H3115" i="8"/>
  <c r="I3115" i="8"/>
  <c r="D3116" i="8"/>
  <c r="E3116" i="8"/>
  <c r="F3116" i="8"/>
  <c r="J3116" i="8" s="1"/>
  <c r="G3116" i="8"/>
  <c r="H3116" i="8"/>
  <c r="I3116" i="8"/>
  <c r="D3117" i="8"/>
  <c r="E3117" i="8"/>
  <c r="F3117" i="8"/>
  <c r="J3117" i="8" s="1"/>
  <c r="G3117" i="8"/>
  <c r="H3117" i="8"/>
  <c r="I3117" i="8"/>
  <c r="D3118" i="8"/>
  <c r="E3118" i="8"/>
  <c r="F3118" i="8"/>
  <c r="J3118" i="8" s="1"/>
  <c r="G3118" i="8"/>
  <c r="H3118" i="8"/>
  <c r="I3118" i="8"/>
  <c r="D3119" i="8"/>
  <c r="E3119" i="8"/>
  <c r="F3119" i="8"/>
  <c r="J3119" i="8" s="1"/>
  <c r="G3119" i="8"/>
  <c r="H3119" i="8"/>
  <c r="I3119" i="8"/>
  <c r="D3120" i="8"/>
  <c r="E3120" i="8"/>
  <c r="F3120" i="8"/>
  <c r="J3120" i="8" s="1"/>
  <c r="G3120" i="8"/>
  <c r="H3120" i="8"/>
  <c r="I3120" i="8"/>
  <c r="D3121" i="8"/>
  <c r="E3121" i="8"/>
  <c r="F3121" i="8"/>
  <c r="J3121" i="8" s="1"/>
  <c r="G3121" i="8"/>
  <c r="H3121" i="8"/>
  <c r="I3121" i="8"/>
  <c r="D3122" i="8"/>
  <c r="E3122" i="8"/>
  <c r="F3122" i="8"/>
  <c r="J3122" i="8" s="1"/>
  <c r="G3122" i="8"/>
  <c r="H3122" i="8"/>
  <c r="I3122" i="8"/>
  <c r="D3123" i="8"/>
  <c r="E3123" i="8"/>
  <c r="F3123" i="8"/>
  <c r="J3123" i="8" s="1"/>
  <c r="G3123" i="8"/>
  <c r="H3123" i="8"/>
  <c r="I3123" i="8"/>
  <c r="D3124" i="8"/>
  <c r="E3124" i="8"/>
  <c r="F3124" i="8"/>
  <c r="J3124" i="8" s="1"/>
  <c r="G3124" i="8"/>
  <c r="H3124" i="8"/>
  <c r="I3124" i="8"/>
  <c r="D3125" i="8"/>
  <c r="E3125" i="8"/>
  <c r="F3125" i="8"/>
  <c r="J3125" i="8" s="1"/>
  <c r="G3125" i="8"/>
  <c r="H3125" i="8"/>
  <c r="I3125" i="8"/>
  <c r="D3126" i="8"/>
  <c r="E3126" i="8"/>
  <c r="F3126" i="8"/>
  <c r="J3126" i="8" s="1"/>
  <c r="G3126" i="8"/>
  <c r="H3126" i="8"/>
  <c r="I3126" i="8"/>
  <c r="D3127" i="8"/>
  <c r="E3127" i="8"/>
  <c r="F3127" i="8"/>
  <c r="J3127" i="8" s="1"/>
  <c r="G3127" i="8"/>
  <c r="H3127" i="8"/>
  <c r="I3127" i="8"/>
  <c r="D3128" i="8"/>
  <c r="E3128" i="8"/>
  <c r="F3128" i="8"/>
  <c r="J3128" i="8" s="1"/>
  <c r="G3128" i="8"/>
  <c r="H3128" i="8"/>
  <c r="I3128" i="8"/>
  <c r="D3129" i="8"/>
  <c r="E3129" i="8"/>
  <c r="F3129" i="8"/>
  <c r="J3129" i="8" s="1"/>
  <c r="G3129" i="8"/>
  <c r="H3129" i="8"/>
  <c r="I3129" i="8"/>
  <c r="D3130" i="8"/>
  <c r="E3130" i="8"/>
  <c r="F3130" i="8"/>
  <c r="J3130" i="8" s="1"/>
  <c r="G3130" i="8"/>
  <c r="H3130" i="8"/>
  <c r="I3130" i="8"/>
  <c r="D3131" i="8"/>
  <c r="E3131" i="8"/>
  <c r="F3131" i="8"/>
  <c r="J3131" i="8" s="1"/>
  <c r="G3131" i="8"/>
  <c r="H3131" i="8"/>
  <c r="I3131" i="8"/>
  <c r="D3132" i="8"/>
  <c r="E3132" i="8"/>
  <c r="F3132" i="8"/>
  <c r="J3132" i="8" s="1"/>
  <c r="G3132" i="8"/>
  <c r="H3132" i="8"/>
  <c r="I3132" i="8"/>
  <c r="D3133" i="8"/>
  <c r="E3133" i="8"/>
  <c r="F3133" i="8"/>
  <c r="J3133" i="8" s="1"/>
  <c r="G3133" i="8"/>
  <c r="H3133" i="8"/>
  <c r="I3133" i="8"/>
  <c r="D3134" i="8"/>
  <c r="E3134" i="8"/>
  <c r="F3134" i="8"/>
  <c r="J3134" i="8" s="1"/>
  <c r="G3134" i="8"/>
  <c r="H3134" i="8"/>
  <c r="I3134" i="8"/>
  <c r="D3135" i="8"/>
  <c r="E3135" i="8"/>
  <c r="F3135" i="8"/>
  <c r="J3135" i="8" s="1"/>
  <c r="G3135" i="8"/>
  <c r="H3135" i="8"/>
  <c r="I3135" i="8"/>
  <c r="D3136" i="8"/>
  <c r="E3136" i="8"/>
  <c r="F3136" i="8"/>
  <c r="J3136" i="8" s="1"/>
  <c r="G3136" i="8"/>
  <c r="H3136" i="8"/>
  <c r="I3136" i="8"/>
  <c r="D3137" i="8"/>
  <c r="E3137" i="8"/>
  <c r="F3137" i="8"/>
  <c r="J3137" i="8" s="1"/>
  <c r="G3137" i="8"/>
  <c r="H3137" i="8"/>
  <c r="I3137" i="8"/>
  <c r="D3138" i="8"/>
  <c r="E3138" i="8"/>
  <c r="F3138" i="8"/>
  <c r="J3138" i="8" s="1"/>
  <c r="G3138" i="8"/>
  <c r="H3138" i="8"/>
  <c r="I3138" i="8"/>
  <c r="D3139" i="8"/>
  <c r="E3139" i="8"/>
  <c r="F3139" i="8"/>
  <c r="J3139" i="8" s="1"/>
  <c r="G3139" i="8"/>
  <c r="H3139" i="8"/>
  <c r="I3139" i="8"/>
  <c r="D3140" i="8"/>
  <c r="E3140" i="8"/>
  <c r="F3140" i="8"/>
  <c r="J3140" i="8" s="1"/>
  <c r="G3140" i="8"/>
  <c r="H3140" i="8"/>
  <c r="I3140" i="8"/>
  <c r="D3141" i="8"/>
  <c r="E3141" i="8"/>
  <c r="F3141" i="8"/>
  <c r="J3141" i="8" s="1"/>
  <c r="G3141" i="8"/>
  <c r="H3141" i="8"/>
  <c r="I3141" i="8"/>
  <c r="D3142" i="8"/>
  <c r="E3142" i="8"/>
  <c r="F3142" i="8"/>
  <c r="J3142" i="8" s="1"/>
  <c r="G3142" i="8"/>
  <c r="H3142" i="8"/>
  <c r="I3142" i="8"/>
  <c r="D3143" i="8"/>
  <c r="E3143" i="8"/>
  <c r="F3143" i="8"/>
  <c r="J3143" i="8" s="1"/>
  <c r="G3143" i="8"/>
  <c r="H3143" i="8"/>
  <c r="I3143" i="8"/>
  <c r="D3144" i="8"/>
  <c r="E3144" i="8"/>
  <c r="F3144" i="8"/>
  <c r="J3144" i="8" s="1"/>
  <c r="G3144" i="8"/>
  <c r="H3144" i="8"/>
  <c r="I3144" i="8"/>
  <c r="D3145" i="8"/>
  <c r="E3145" i="8"/>
  <c r="F3145" i="8"/>
  <c r="J3145" i="8" s="1"/>
  <c r="G3145" i="8"/>
  <c r="H3145" i="8"/>
  <c r="I3145" i="8"/>
  <c r="D3146" i="8"/>
  <c r="E3146" i="8"/>
  <c r="F3146" i="8"/>
  <c r="J3146" i="8" s="1"/>
  <c r="G3146" i="8"/>
  <c r="H3146" i="8"/>
  <c r="I3146" i="8"/>
  <c r="D3147" i="8"/>
  <c r="E3147" i="8"/>
  <c r="F3147" i="8"/>
  <c r="J3147" i="8" s="1"/>
  <c r="G3147" i="8"/>
  <c r="H3147" i="8"/>
  <c r="I3147" i="8"/>
  <c r="D3148" i="8"/>
  <c r="E3148" i="8"/>
  <c r="F3148" i="8"/>
  <c r="J3148" i="8" s="1"/>
  <c r="G3148" i="8"/>
  <c r="H3148" i="8"/>
  <c r="I3148" i="8"/>
  <c r="D3149" i="8"/>
  <c r="E3149" i="8"/>
  <c r="F3149" i="8"/>
  <c r="J3149" i="8" s="1"/>
  <c r="G3149" i="8"/>
  <c r="H3149" i="8"/>
  <c r="I3149" i="8"/>
  <c r="D3150" i="8"/>
  <c r="E3150" i="8"/>
  <c r="F3150" i="8"/>
  <c r="J3150" i="8" s="1"/>
  <c r="G3150" i="8"/>
  <c r="H3150" i="8"/>
  <c r="I3150" i="8"/>
  <c r="D3151" i="8"/>
  <c r="E3151" i="8"/>
  <c r="F3151" i="8"/>
  <c r="J3151" i="8" s="1"/>
  <c r="G3151" i="8"/>
  <c r="H3151" i="8"/>
  <c r="I3151" i="8"/>
  <c r="D3152" i="8"/>
  <c r="E3152" i="8"/>
  <c r="F3152" i="8"/>
  <c r="J3152" i="8" s="1"/>
  <c r="G3152" i="8"/>
  <c r="H3152" i="8"/>
  <c r="I3152" i="8"/>
  <c r="D3153" i="8"/>
  <c r="E3153" i="8"/>
  <c r="F3153" i="8"/>
  <c r="J3153" i="8" s="1"/>
  <c r="G3153" i="8"/>
  <c r="H3153" i="8"/>
  <c r="I3153" i="8"/>
  <c r="D3154" i="8"/>
  <c r="E3154" i="8"/>
  <c r="F3154" i="8"/>
  <c r="J3154" i="8" s="1"/>
  <c r="G3154" i="8"/>
  <c r="H3154" i="8"/>
  <c r="I3154" i="8"/>
  <c r="D3155" i="8"/>
  <c r="E3155" i="8"/>
  <c r="F3155" i="8"/>
  <c r="J3155" i="8" s="1"/>
  <c r="G3155" i="8"/>
  <c r="H3155" i="8"/>
  <c r="I3155" i="8"/>
  <c r="D3156" i="8"/>
  <c r="E3156" i="8"/>
  <c r="F3156" i="8"/>
  <c r="J3156" i="8" s="1"/>
  <c r="G3156" i="8"/>
  <c r="H3156" i="8"/>
  <c r="I3156" i="8"/>
  <c r="D3157" i="8"/>
  <c r="E3157" i="8"/>
  <c r="F3157" i="8"/>
  <c r="J3157" i="8" s="1"/>
  <c r="G3157" i="8"/>
  <c r="H3157" i="8"/>
  <c r="I3157" i="8"/>
  <c r="D3158" i="8"/>
  <c r="E3158" i="8"/>
  <c r="F3158" i="8"/>
  <c r="J3158" i="8" s="1"/>
  <c r="G3158" i="8"/>
  <c r="H3158" i="8"/>
  <c r="I3158" i="8"/>
  <c r="D3159" i="8"/>
  <c r="E3159" i="8"/>
  <c r="F3159" i="8"/>
  <c r="J3159" i="8" s="1"/>
  <c r="G3159" i="8"/>
  <c r="H3159" i="8"/>
  <c r="I3159" i="8"/>
  <c r="D3160" i="8"/>
  <c r="E3160" i="8"/>
  <c r="F3160" i="8"/>
  <c r="J3160" i="8" s="1"/>
  <c r="G3160" i="8"/>
  <c r="H3160" i="8"/>
  <c r="I3160" i="8"/>
  <c r="D3161" i="8"/>
  <c r="E3161" i="8"/>
  <c r="F3161" i="8"/>
  <c r="J3161" i="8" s="1"/>
  <c r="G3161" i="8"/>
  <c r="H3161" i="8"/>
  <c r="I3161" i="8"/>
  <c r="D3162" i="8"/>
  <c r="E3162" i="8"/>
  <c r="F3162" i="8"/>
  <c r="J3162" i="8" s="1"/>
  <c r="G3162" i="8"/>
  <c r="H3162" i="8"/>
  <c r="I3162" i="8"/>
  <c r="D3163" i="8"/>
  <c r="E3163" i="8"/>
  <c r="F3163" i="8"/>
  <c r="J3163" i="8" s="1"/>
  <c r="G3163" i="8"/>
  <c r="H3163" i="8"/>
  <c r="I3163" i="8"/>
  <c r="D3164" i="8"/>
  <c r="E3164" i="8"/>
  <c r="F3164" i="8"/>
  <c r="J3164" i="8" s="1"/>
  <c r="G3164" i="8"/>
  <c r="H3164" i="8"/>
  <c r="I3164" i="8"/>
  <c r="D3165" i="8"/>
  <c r="E3165" i="8"/>
  <c r="F3165" i="8"/>
  <c r="J3165" i="8" s="1"/>
  <c r="G3165" i="8"/>
  <c r="H3165" i="8"/>
  <c r="I3165" i="8"/>
  <c r="D3166" i="8"/>
  <c r="E3166" i="8"/>
  <c r="F3166" i="8"/>
  <c r="J3166" i="8" s="1"/>
  <c r="G3166" i="8"/>
  <c r="H3166" i="8"/>
  <c r="I3166" i="8"/>
  <c r="D3167" i="8"/>
  <c r="E3167" i="8"/>
  <c r="F3167" i="8"/>
  <c r="J3167" i="8" s="1"/>
  <c r="G3167" i="8"/>
  <c r="H3167" i="8"/>
  <c r="I3167" i="8"/>
  <c r="D3168" i="8"/>
  <c r="E3168" i="8"/>
  <c r="F3168" i="8"/>
  <c r="J3168" i="8" s="1"/>
  <c r="G3168" i="8"/>
  <c r="H3168" i="8"/>
  <c r="I3168" i="8"/>
  <c r="D3169" i="8"/>
  <c r="E3169" i="8"/>
  <c r="F3169" i="8"/>
  <c r="J3169" i="8" s="1"/>
  <c r="G3169" i="8"/>
  <c r="H3169" i="8"/>
  <c r="I3169" i="8"/>
  <c r="D3170" i="8"/>
  <c r="E3170" i="8"/>
  <c r="F3170" i="8"/>
  <c r="J3170" i="8" s="1"/>
  <c r="G3170" i="8"/>
  <c r="H3170" i="8"/>
  <c r="I3170" i="8"/>
  <c r="D3171" i="8"/>
  <c r="E3171" i="8"/>
  <c r="F3171" i="8"/>
  <c r="J3171" i="8" s="1"/>
  <c r="G3171" i="8"/>
  <c r="H3171" i="8"/>
  <c r="I3171" i="8"/>
  <c r="D3172" i="8"/>
  <c r="E3172" i="8"/>
  <c r="F3172" i="8"/>
  <c r="J3172" i="8" s="1"/>
  <c r="G3172" i="8"/>
  <c r="H3172" i="8"/>
  <c r="I3172" i="8"/>
  <c r="D3173" i="8"/>
  <c r="E3173" i="8"/>
  <c r="F3173" i="8"/>
  <c r="J3173" i="8" s="1"/>
  <c r="G3173" i="8"/>
  <c r="H3173" i="8"/>
  <c r="I3173" i="8"/>
  <c r="D3174" i="8"/>
  <c r="E3174" i="8"/>
  <c r="F3174" i="8"/>
  <c r="J3174" i="8" s="1"/>
  <c r="G3174" i="8"/>
  <c r="H3174" i="8"/>
  <c r="I3174" i="8"/>
  <c r="D3175" i="8"/>
  <c r="E3175" i="8"/>
  <c r="F3175" i="8"/>
  <c r="J3175" i="8" s="1"/>
  <c r="G3175" i="8"/>
  <c r="H3175" i="8"/>
  <c r="I3175" i="8"/>
  <c r="D3176" i="8"/>
  <c r="E3176" i="8"/>
  <c r="F3176" i="8"/>
  <c r="J3176" i="8" s="1"/>
  <c r="G3176" i="8"/>
  <c r="H3176" i="8"/>
  <c r="I3176" i="8"/>
  <c r="D3177" i="8"/>
  <c r="E3177" i="8"/>
  <c r="F3177" i="8"/>
  <c r="J3177" i="8" s="1"/>
  <c r="G3177" i="8"/>
  <c r="H3177" i="8"/>
  <c r="I3177" i="8"/>
  <c r="D3178" i="8"/>
  <c r="E3178" i="8"/>
  <c r="F3178" i="8"/>
  <c r="J3178" i="8" s="1"/>
  <c r="G3178" i="8"/>
  <c r="H3178" i="8"/>
  <c r="I3178" i="8"/>
  <c r="D3179" i="8"/>
  <c r="E3179" i="8"/>
  <c r="F3179" i="8"/>
  <c r="J3179" i="8" s="1"/>
  <c r="G3179" i="8"/>
  <c r="H3179" i="8"/>
  <c r="I3179" i="8"/>
  <c r="D3180" i="8"/>
  <c r="E3180" i="8"/>
  <c r="F3180" i="8"/>
  <c r="J3180" i="8" s="1"/>
  <c r="G3180" i="8"/>
  <c r="H3180" i="8"/>
  <c r="I3180" i="8"/>
  <c r="D3181" i="8"/>
  <c r="E3181" i="8"/>
  <c r="F3181" i="8"/>
  <c r="J3181" i="8" s="1"/>
  <c r="G3181" i="8"/>
  <c r="H3181" i="8"/>
  <c r="I3181" i="8"/>
  <c r="D3182" i="8"/>
  <c r="E3182" i="8"/>
  <c r="F3182" i="8"/>
  <c r="J3182" i="8" s="1"/>
  <c r="G3182" i="8"/>
  <c r="H3182" i="8"/>
  <c r="I3182" i="8"/>
  <c r="D3183" i="8"/>
  <c r="E3183" i="8"/>
  <c r="F3183" i="8"/>
  <c r="J3183" i="8" s="1"/>
  <c r="G3183" i="8"/>
  <c r="H3183" i="8"/>
  <c r="I3183" i="8"/>
  <c r="D3184" i="8"/>
  <c r="E3184" i="8"/>
  <c r="F3184" i="8"/>
  <c r="J3184" i="8" s="1"/>
  <c r="G3184" i="8"/>
  <c r="H3184" i="8"/>
  <c r="I3184" i="8"/>
  <c r="D3185" i="8"/>
  <c r="E3185" i="8"/>
  <c r="F3185" i="8"/>
  <c r="J3185" i="8" s="1"/>
  <c r="G3185" i="8"/>
  <c r="H3185" i="8"/>
  <c r="I3185" i="8"/>
  <c r="D3186" i="8"/>
  <c r="E3186" i="8"/>
  <c r="F3186" i="8"/>
  <c r="J3186" i="8" s="1"/>
  <c r="G3186" i="8"/>
  <c r="H3186" i="8"/>
  <c r="I3186" i="8"/>
  <c r="D3187" i="8"/>
  <c r="E3187" i="8"/>
  <c r="F3187" i="8"/>
  <c r="J3187" i="8" s="1"/>
  <c r="G3187" i="8"/>
  <c r="H3187" i="8"/>
  <c r="I3187" i="8"/>
  <c r="D3188" i="8"/>
  <c r="E3188" i="8"/>
  <c r="F3188" i="8"/>
  <c r="J3188" i="8" s="1"/>
  <c r="G3188" i="8"/>
  <c r="H3188" i="8"/>
  <c r="I3188" i="8"/>
  <c r="D3189" i="8"/>
  <c r="E3189" i="8"/>
  <c r="F3189" i="8"/>
  <c r="J3189" i="8" s="1"/>
  <c r="G3189" i="8"/>
  <c r="H3189" i="8"/>
  <c r="I3189" i="8"/>
  <c r="D3190" i="8"/>
  <c r="E3190" i="8"/>
  <c r="F3190" i="8"/>
  <c r="J3190" i="8" s="1"/>
  <c r="G3190" i="8"/>
  <c r="H3190" i="8"/>
  <c r="I3190" i="8"/>
  <c r="D3191" i="8"/>
  <c r="E3191" i="8"/>
  <c r="F3191" i="8"/>
  <c r="J3191" i="8" s="1"/>
  <c r="G3191" i="8"/>
  <c r="H3191" i="8"/>
  <c r="I3191" i="8"/>
  <c r="D3192" i="8"/>
  <c r="E3192" i="8"/>
  <c r="F3192" i="8"/>
  <c r="J3192" i="8" s="1"/>
  <c r="G3192" i="8"/>
  <c r="H3192" i="8"/>
  <c r="I3192" i="8"/>
  <c r="D3193" i="8"/>
  <c r="E3193" i="8"/>
  <c r="F3193" i="8"/>
  <c r="J3193" i="8" s="1"/>
  <c r="G3193" i="8"/>
  <c r="H3193" i="8"/>
  <c r="I3193" i="8"/>
  <c r="D3194" i="8"/>
  <c r="E3194" i="8"/>
  <c r="F3194" i="8"/>
  <c r="J3194" i="8" s="1"/>
  <c r="G3194" i="8"/>
  <c r="H3194" i="8"/>
  <c r="I3194" i="8"/>
  <c r="D3195" i="8"/>
  <c r="E3195" i="8"/>
  <c r="F3195" i="8"/>
  <c r="J3195" i="8" s="1"/>
  <c r="G3195" i="8"/>
  <c r="H3195" i="8"/>
  <c r="I3195" i="8"/>
  <c r="D3196" i="8"/>
  <c r="E3196" i="8"/>
  <c r="F3196" i="8"/>
  <c r="J3196" i="8" s="1"/>
  <c r="G3196" i="8"/>
  <c r="H3196" i="8"/>
  <c r="I3196" i="8"/>
  <c r="D3197" i="8"/>
  <c r="E3197" i="8"/>
  <c r="F3197" i="8"/>
  <c r="J3197" i="8" s="1"/>
  <c r="G3197" i="8"/>
  <c r="H3197" i="8"/>
  <c r="I3197" i="8"/>
  <c r="D3198" i="8"/>
  <c r="E3198" i="8"/>
  <c r="F3198" i="8"/>
  <c r="J3198" i="8" s="1"/>
  <c r="G3198" i="8"/>
  <c r="H3198" i="8"/>
  <c r="I3198" i="8"/>
  <c r="D3199" i="8"/>
  <c r="E3199" i="8"/>
  <c r="F3199" i="8"/>
  <c r="J3199" i="8" s="1"/>
  <c r="G3199" i="8"/>
  <c r="H3199" i="8"/>
  <c r="I3199" i="8"/>
  <c r="D3200" i="8"/>
  <c r="E3200" i="8"/>
  <c r="F3200" i="8"/>
  <c r="J3200" i="8" s="1"/>
  <c r="G3200" i="8"/>
  <c r="H3200" i="8"/>
  <c r="I3200" i="8"/>
  <c r="D3201" i="8"/>
  <c r="E3201" i="8"/>
  <c r="F3201" i="8"/>
  <c r="J3201" i="8" s="1"/>
  <c r="G3201" i="8"/>
  <c r="H3201" i="8"/>
  <c r="I3201" i="8"/>
  <c r="D3202" i="8"/>
  <c r="E3202" i="8"/>
  <c r="F3202" i="8"/>
  <c r="J3202" i="8" s="1"/>
  <c r="G3202" i="8"/>
  <c r="H3202" i="8"/>
  <c r="I3202" i="8"/>
  <c r="D3203" i="8"/>
  <c r="E3203" i="8"/>
  <c r="F3203" i="8"/>
  <c r="J3203" i="8" s="1"/>
  <c r="G3203" i="8"/>
  <c r="H3203" i="8"/>
  <c r="I3203" i="8"/>
  <c r="D3204" i="8"/>
  <c r="E3204" i="8"/>
  <c r="F3204" i="8"/>
  <c r="J3204" i="8" s="1"/>
  <c r="G3204" i="8"/>
  <c r="H3204" i="8"/>
  <c r="I3204" i="8"/>
  <c r="D3205" i="8"/>
  <c r="E3205" i="8"/>
  <c r="F3205" i="8"/>
  <c r="J3205" i="8" s="1"/>
  <c r="G3205" i="8"/>
  <c r="H3205" i="8"/>
  <c r="I3205" i="8"/>
  <c r="D3206" i="8"/>
  <c r="E3206" i="8"/>
  <c r="F3206" i="8"/>
  <c r="J3206" i="8" s="1"/>
  <c r="G3206" i="8"/>
  <c r="H3206" i="8"/>
  <c r="I3206" i="8"/>
  <c r="D3207" i="8"/>
  <c r="E3207" i="8"/>
  <c r="F3207" i="8"/>
  <c r="J3207" i="8" s="1"/>
  <c r="G3207" i="8"/>
  <c r="H3207" i="8"/>
  <c r="I3207" i="8"/>
  <c r="D3208" i="8"/>
  <c r="E3208" i="8"/>
  <c r="F3208" i="8"/>
  <c r="J3208" i="8" s="1"/>
  <c r="G3208" i="8"/>
  <c r="H3208" i="8"/>
  <c r="I3208" i="8"/>
  <c r="D3209" i="8"/>
  <c r="E3209" i="8"/>
  <c r="F3209" i="8"/>
  <c r="J3209" i="8" s="1"/>
  <c r="G3209" i="8"/>
  <c r="H3209" i="8"/>
  <c r="I3209" i="8"/>
  <c r="D3210" i="8"/>
  <c r="E3210" i="8"/>
  <c r="F3210" i="8"/>
  <c r="J3210" i="8" s="1"/>
  <c r="G3210" i="8"/>
  <c r="H3210" i="8"/>
  <c r="I3210" i="8"/>
  <c r="D3211" i="8"/>
  <c r="E3211" i="8"/>
  <c r="F3211" i="8"/>
  <c r="J3211" i="8" s="1"/>
  <c r="G3211" i="8"/>
  <c r="H3211" i="8"/>
  <c r="I3211" i="8"/>
  <c r="D3212" i="8"/>
  <c r="E3212" i="8"/>
  <c r="F3212" i="8"/>
  <c r="J3212" i="8" s="1"/>
  <c r="G3212" i="8"/>
  <c r="H3212" i="8"/>
  <c r="I3212" i="8"/>
  <c r="D3213" i="8"/>
  <c r="E3213" i="8"/>
  <c r="F3213" i="8"/>
  <c r="J3213" i="8" s="1"/>
  <c r="G3213" i="8"/>
  <c r="H3213" i="8"/>
  <c r="I3213" i="8"/>
  <c r="D3214" i="8"/>
  <c r="E3214" i="8"/>
  <c r="F3214" i="8"/>
  <c r="J3214" i="8" s="1"/>
  <c r="G3214" i="8"/>
  <c r="H3214" i="8"/>
  <c r="I3214" i="8"/>
  <c r="D3215" i="8"/>
  <c r="E3215" i="8"/>
  <c r="F3215" i="8"/>
  <c r="J3215" i="8" s="1"/>
  <c r="G3215" i="8"/>
  <c r="H3215" i="8"/>
  <c r="I3215" i="8"/>
  <c r="D3216" i="8"/>
  <c r="E3216" i="8"/>
  <c r="F3216" i="8"/>
  <c r="J3216" i="8" s="1"/>
  <c r="G3216" i="8"/>
  <c r="H3216" i="8"/>
  <c r="I3216" i="8"/>
  <c r="D3217" i="8"/>
  <c r="E3217" i="8"/>
  <c r="F3217" i="8"/>
  <c r="J3217" i="8" s="1"/>
  <c r="G3217" i="8"/>
  <c r="H3217" i="8"/>
  <c r="I3217" i="8"/>
  <c r="D3218" i="8"/>
  <c r="E3218" i="8"/>
  <c r="F3218" i="8"/>
  <c r="J3218" i="8" s="1"/>
  <c r="G3218" i="8"/>
  <c r="H3218" i="8"/>
  <c r="I3218" i="8"/>
  <c r="D3219" i="8"/>
  <c r="E3219" i="8"/>
  <c r="F3219" i="8"/>
  <c r="J3219" i="8" s="1"/>
  <c r="G3219" i="8"/>
  <c r="H3219" i="8"/>
  <c r="I3219" i="8"/>
  <c r="D3220" i="8"/>
  <c r="E3220" i="8"/>
  <c r="F3220" i="8"/>
  <c r="J3220" i="8" s="1"/>
  <c r="G3220" i="8"/>
  <c r="H3220" i="8"/>
  <c r="I3220" i="8"/>
  <c r="D3221" i="8"/>
  <c r="E3221" i="8"/>
  <c r="F3221" i="8"/>
  <c r="J3221" i="8" s="1"/>
  <c r="G3221" i="8"/>
  <c r="H3221" i="8"/>
  <c r="I3221" i="8"/>
  <c r="D3222" i="8"/>
  <c r="E3222" i="8"/>
  <c r="F3222" i="8"/>
  <c r="J3222" i="8" s="1"/>
  <c r="G3222" i="8"/>
  <c r="H3222" i="8"/>
  <c r="I3222" i="8"/>
  <c r="D3223" i="8"/>
  <c r="E3223" i="8"/>
  <c r="F3223" i="8"/>
  <c r="J3223" i="8" s="1"/>
  <c r="G3223" i="8"/>
  <c r="H3223" i="8"/>
  <c r="I3223" i="8"/>
  <c r="D3224" i="8"/>
  <c r="E3224" i="8"/>
  <c r="F3224" i="8"/>
  <c r="J3224" i="8" s="1"/>
  <c r="G3224" i="8"/>
  <c r="H3224" i="8"/>
  <c r="I3224" i="8"/>
  <c r="D3225" i="8"/>
  <c r="E3225" i="8"/>
  <c r="F3225" i="8"/>
  <c r="J3225" i="8" s="1"/>
  <c r="G3225" i="8"/>
  <c r="H3225" i="8"/>
  <c r="I3225" i="8"/>
  <c r="D3226" i="8"/>
  <c r="E3226" i="8"/>
  <c r="F3226" i="8"/>
  <c r="J3226" i="8" s="1"/>
  <c r="G3226" i="8"/>
  <c r="H3226" i="8"/>
  <c r="I3226" i="8"/>
  <c r="D3227" i="8"/>
  <c r="E3227" i="8"/>
  <c r="F3227" i="8"/>
  <c r="J3227" i="8" s="1"/>
  <c r="G3227" i="8"/>
  <c r="H3227" i="8"/>
  <c r="I3227" i="8"/>
  <c r="D3228" i="8"/>
  <c r="E3228" i="8"/>
  <c r="F3228" i="8"/>
  <c r="J3228" i="8" s="1"/>
  <c r="G3228" i="8"/>
  <c r="H3228" i="8"/>
  <c r="I3228" i="8"/>
  <c r="D3229" i="8"/>
  <c r="E3229" i="8"/>
  <c r="F3229" i="8"/>
  <c r="J3229" i="8" s="1"/>
  <c r="G3229" i="8"/>
  <c r="H3229" i="8"/>
  <c r="I3229" i="8"/>
  <c r="D3230" i="8"/>
  <c r="E3230" i="8"/>
  <c r="F3230" i="8"/>
  <c r="J3230" i="8" s="1"/>
  <c r="G3230" i="8"/>
  <c r="H3230" i="8"/>
  <c r="I3230" i="8"/>
  <c r="D3231" i="8"/>
  <c r="E3231" i="8"/>
  <c r="F3231" i="8"/>
  <c r="J3231" i="8" s="1"/>
  <c r="G3231" i="8"/>
  <c r="H3231" i="8"/>
  <c r="I3231" i="8"/>
  <c r="D3232" i="8"/>
  <c r="E3232" i="8"/>
  <c r="F3232" i="8"/>
  <c r="J3232" i="8" s="1"/>
  <c r="G3232" i="8"/>
  <c r="H3232" i="8"/>
  <c r="I3232" i="8"/>
  <c r="D3233" i="8"/>
  <c r="E3233" i="8"/>
  <c r="F3233" i="8"/>
  <c r="J3233" i="8" s="1"/>
  <c r="G3233" i="8"/>
  <c r="H3233" i="8"/>
  <c r="I3233" i="8"/>
  <c r="D3234" i="8"/>
  <c r="E3234" i="8"/>
  <c r="F3234" i="8"/>
  <c r="J3234" i="8" s="1"/>
  <c r="G3234" i="8"/>
  <c r="H3234" i="8"/>
  <c r="I3234" i="8"/>
  <c r="D3235" i="8"/>
  <c r="E3235" i="8"/>
  <c r="F3235" i="8"/>
  <c r="J3235" i="8" s="1"/>
  <c r="G3235" i="8"/>
  <c r="H3235" i="8"/>
  <c r="I3235" i="8"/>
  <c r="D3236" i="8"/>
  <c r="E3236" i="8"/>
  <c r="F3236" i="8"/>
  <c r="J3236" i="8" s="1"/>
  <c r="G3236" i="8"/>
  <c r="H3236" i="8"/>
  <c r="I3236" i="8"/>
  <c r="D3237" i="8"/>
  <c r="E3237" i="8"/>
  <c r="F3237" i="8"/>
  <c r="J3237" i="8" s="1"/>
  <c r="G3237" i="8"/>
  <c r="H3237" i="8"/>
  <c r="I3237" i="8"/>
  <c r="D3238" i="8"/>
  <c r="E3238" i="8"/>
  <c r="F3238" i="8"/>
  <c r="J3238" i="8" s="1"/>
  <c r="G3238" i="8"/>
  <c r="H3238" i="8"/>
  <c r="I3238" i="8"/>
  <c r="D3239" i="8"/>
  <c r="E3239" i="8"/>
  <c r="F3239" i="8"/>
  <c r="J3239" i="8" s="1"/>
  <c r="G3239" i="8"/>
  <c r="H3239" i="8"/>
  <c r="I3239" i="8"/>
  <c r="D3240" i="8"/>
  <c r="E3240" i="8"/>
  <c r="F3240" i="8"/>
  <c r="J3240" i="8" s="1"/>
  <c r="G3240" i="8"/>
  <c r="H3240" i="8"/>
  <c r="I3240" i="8"/>
  <c r="D3241" i="8"/>
  <c r="E3241" i="8"/>
  <c r="F3241" i="8"/>
  <c r="J3241" i="8" s="1"/>
  <c r="G3241" i="8"/>
  <c r="H3241" i="8"/>
  <c r="I3241" i="8"/>
  <c r="D3242" i="8"/>
  <c r="E3242" i="8"/>
  <c r="F3242" i="8"/>
  <c r="J3242" i="8" s="1"/>
  <c r="G3242" i="8"/>
  <c r="H3242" i="8"/>
  <c r="I3242" i="8"/>
  <c r="D3243" i="8"/>
  <c r="E3243" i="8"/>
  <c r="F3243" i="8"/>
  <c r="J3243" i="8" s="1"/>
  <c r="G3243" i="8"/>
  <c r="H3243" i="8"/>
  <c r="I3243" i="8"/>
  <c r="D3244" i="8"/>
  <c r="E3244" i="8"/>
  <c r="F3244" i="8"/>
  <c r="J3244" i="8" s="1"/>
  <c r="G3244" i="8"/>
  <c r="H3244" i="8"/>
  <c r="I3244" i="8"/>
  <c r="D3245" i="8"/>
  <c r="E3245" i="8"/>
  <c r="F3245" i="8"/>
  <c r="J3245" i="8" s="1"/>
  <c r="G3245" i="8"/>
  <c r="H3245" i="8"/>
  <c r="I3245" i="8"/>
  <c r="D3246" i="8"/>
  <c r="E3246" i="8"/>
  <c r="F3246" i="8"/>
  <c r="J3246" i="8" s="1"/>
  <c r="G3246" i="8"/>
  <c r="H3246" i="8"/>
  <c r="I3246" i="8"/>
  <c r="D3247" i="8"/>
  <c r="E3247" i="8"/>
  <c r="F3247" i="8"/>
  <c r="J3247" i="8" s="1"/>
  <c r="G3247" i="8"/>
  <c r="H3247" i="8"/>
  <c r="I3247" i="8"/>
  <c r="D3248" i="8"/>
  <c r="E3248" i="8"/>
  <c r="F3248" i="8"/>
  <c r="J3248" i="8" s="1"/>
  <c r="G3248" i="8"/>
  <c r="H3248" i="8"/>
  <c r="I3248" i="8"/>
  <c r="D3249" i="8"/>
  <c r="E3249" i="8"/>
  <c r="F3249" i="8"/>
  <c r="J3249" i="8" s="1"/>
  <c r="G3249" i="8"/>
  <c r="H3249" i="8"/>
  <c r="I3249" i="8"/>
  <c r="D3250" i="8"/>
  <c r="E3250" i="8"/>
  <c r="F3250" i="8"/>
  <c r="J3250" i="8" s="1"/>
  <c r="G3250" i="8"/>
  <c r="H3250" i="8"/>
  <c r="I3250" i="8"/>
  <c r="D3251" i="8"/>
  <c r="E3251" i="8"/>
  <c r="F3251" i="8"/>
  <c r="J3251" i="8" s="1"/>
  <c r="G3251" i="8"/>
  <c r="H3251" i="8"/>
  <c r="I3251" i="8"/>
  <c r="D3252" i="8"/>
  <c r="E3252" i="8"/>
  <c r="F3252" i="8"/>
  <c r="J3252" i="8" s="1"/>
  <c r="G3252" i="8"/>
  <c r="H3252" i="8"/>
  <c r="I3252" i="8"/>
  <c r="D3253" i="8"/>
  <c r="E3253" i="8"/>
  <c r="F3253" i="8"/>
  <c r="J3253" i="8" s="1"/>
  <c r="G3253" i="8"/>
  <c r="H3253" i="8"/>
  <c r="I3253" i="8"/>
  <c r="D3254" i="8"/>
  <c r="E3254" i="8"/>
  <c r="F3254" i="8"/>
  <c r="J3254" i="8" s="1"/>
  <c r="G3254" i="8"/>
  <c r="H3254" i="8"/>
  <c r="I3254" i="8"/>
  <c r="D3255" i="8"/>
  <c r="E3255" i="8"/>
  <c r="F3255" i="8"/>
  <c r="J3255" i="8" s="1"/>
  <c r="G3255" i="8"/>
  <c r="H3255" i="8"/>
  <c r="I3255" i="8"/>
  <c r="D3256" i="8"/>
  <c r="E3256" i="8"/>
  <c r="F3256" i="8"/>
  <c r="J3256" i="8" s="1"/>
  <c r="G3256" i="8"/>
  <c r="H3256" i="8"/>
  <c r="I3256" i="8"/>
  <c r="D3257" i="8"/>
  <c r="E3257" i="8"/>
  <c r="F3257" i="8"/>
  <c r="J3257" i="8" s="1"/>
  <c r="G3257" i="8"/>
  <c r="H3257" i="8"/>
  <c r="I3257" i="8"/>
  <c r="D3258" i="8"/>
  <c r="E3258" i="8"/>
  <c r="F3258" i="8"/>
  <c r="J3258" i="8" s="1"/>
  <c r="G3258" i="8"/>
  <c r="H3258" i="8"/>
  <c r="I3258" i="8"/>
  <c r="D3259" i="8"/>
  <c r="E3259" i="8"/>
  <c r="F3259" i="8"/>
  <c r="J3259" i="8" s="1"/>
  <c r="G3259" i="8"/>
  <c r="H3259" i="8"/>
  <c r="I3259" i="8"/>
  <c r="D3260" i="8"/>
  <c r="E3260" i="8"/>
  <c r="F3260" i="8"/>
  <c r="J3260" i="8" s="1"/>
  <c r="G3260" i="8"/>
  <c r="H3260" i="8"/>
  <c r="I3260" i="8"/>
  <c r="D3261" i="8"/>
  <c r="E3261" i="8"/>
  <c r="F3261" i="8"/>
  <c r="J3261" i="8" s="1"/>
  <c r="G3261" i="8"/>
  <c r="H3261" i="8"/>
  <c r="I3261" i="8"/>
  <c r="D3262" i="8"/>
  <c r="E3262" i="8"/>
  <c r="F3262" i="8"/>
  <c r="J3262" i="8" s="1"/>
  <c r="G3262" i="8"/>
  <c r="H3262" i="8"/>
  <c r="I3262" i="8"/>
  <c r="D3263" i="8"/>
  <c r="E3263" i="8"/>
  <c r="F3263" i="8"/>
  <c r="J3263" i="8" s="1"/>
  <c r="G3263" i="8"/>
  <c r="H3263" i="8"/>
  <c r="I3263" i="8"/>
  <c r="D3264" i="8"/>
  <c r="E3264" i="8"/>
  <c r="F3264" i="8"/>
  <c r="J3264" i="8" s="1"/>
  <c r="G3264" i="8"/>
  <c r="H3264" i="8"/>
  <c r="I3264" i="8"/>
  <c r="D3265" i="8"/>
  <c r="E3265" i="8"/>
  <c r="F3265" i="8"/>
  <c r="J3265" i="8" s="1"/>
  <c r="G3265" i="8"/>
  <c r="H3265" i="8"/>
  <c r="I3265" i="8"/>
  <c r="D3266" i="8"/>
  <c r="E3266" i="8"/>
  <c r="F3266" i="8"/>
  <c r="J3266" i="8" s="1"/>
  <c r="G3266" i="8"/>
  <c r="H3266" i="8"/>
  <c r="I3266" i="8"/>
  <c r="D3267" i="8"/>
  <c r="E3267" i="8"/>
  <c r="F3267" i="8"/>
  <c r="J3267" i="8" s="1"/>
  <c r="G3267" i="8"/>
  <c r="H3267" i="8"/>
  <c r="I3267" i="8"/>
  <c r="D3268" i="8"/>
  <c r="E3268" i="8"/>
  <c r="F3268" i="8"/>
  <c r="J3268" i="8" s="1"/>
  <c r="G3268" i="8"/>
  <c r="H3268" i="8"/>
  <c r="I3268" i="8"/>
  <c r="D3269" i="8"/>
  <c r="E3269" i="8"/>
  <c r="F3269" i="8"/>
  <c r="J3269" i="8" s="1"/>
  <c r="G3269" i="8"/>
  <c r="H3269" i="8"/>
  <c r="I3269" i="8"/>
  <c r="D3270" i="8"/>
  <c r="E3270" i="8"/>
  <c r="F3270" i="8"/>
  <c r="J3270" i="8" s="1"/>
  <c r="G3270" i="8"/>
  <c r="H3270" i="8"/>
  <c r="I3270" i="8"/>
  <c r="D3271" i="8"/>
  <c r="E3271" i="8"/>
  <c r="F3271" i="8"/>
  <c r="J3271" i="8" s="1"/>
  <c r="G3271" i="8"/>
  <c r="H3271" i="8"/>
  <c r="I3271" i="8"/>
  <c r="D3272" i="8"/>
  <c r="E3272" i="8"/>
  <c r="F3272" i="8"/>
  <c r="J3272" i="8" s="1"/>
  <c r="G3272" i="8"/>
  <c r="H3272" i="8"/>
  <c r="I3272" i="8"/>
  <c r="D3273" i="8"/>
  <c r="E3273" i="8"/>
  <c r="F3273" i="8"/>
  <c r="J3273" i="8" s="1"/>
  <c r="G3273" i="8"/>
  <c r="H3273" i="8"/>
  <c r="I3273" i="8"/>
  <c r="D3274" i="8"/>
  <c r="E3274" i="8"/>
  <c r="F3274" i="8"/>
  <c r="J3274" i="8" s="1"/>
  <c r="G3274" i="8"/>
  <c r="H3274" i="8"/>
  <c r="I3274" i="8"/>
  <c r="D3275" i="8"/>
  <c r="E3275" i="8"/>
  <c r="F3275" i="8"/>
  <c r="J3275" i="8" s="1"/>
  <c r="G3275" i="8"/>
  <c r="H3275" i="8"/>
  <c r="I3275" i="8"/>
  <c r="D3276" i="8"/>
  <c r="E3276" i="8"/>
  <c r="F3276" i="8"/>
  <c r="J3276" i="8" s="1"/>
  <c r="G3276" i="8"/>
  <c r="H3276" i="8"/>
  <c r="I3276" i="8"/>
  <c r="D3277" i="8"/>
  <c r="E3277" i="8"/>
  <c r="F3277" i="8"/>
  <c r="J3277" i="8" s="1"/>
  <c r="G3277" i="8"/>
  <c r="H3277" i="8"/>
  <c r="I3277" i="8"/>
  <c r="D3278" i="8"/>
  <c r="E3278" i="8"/>
  <c r="F3278" i="8"/>
  <c r="J3278" i="8" s="1"/>
  <c r="G3278" i="8"/>
  <c r="H3278" i="8"/>
  <c r="I3278" i="8"/>
  <c r="D3279" i="8"/>
  <c r="E3279" i="8"/>
  <c r="F3279" i="8"/>
  <c r="J3279" i="8" s="1"/>
  <c r="G3279" i="8"/>
  <c r="H3279" i="8"/>
  <c r="I3279" i="8"/>
  <c r="D3280" i="8"/>
  <c r="E3280" i="8"/>
  <c r="F3280" i="8"/>
  <c r="J3280" i="8" s="1"/>
  <c r="G3280" i="8"/>
  <c r="H3280" i="8"/>
  <c r="I3280" i="8"/>
  <c r="D3281" i="8"/>
  <c r="E3281" i="8"/>
  <c r="F3281" i="8"/>
  <c r="J3281" i="8" s="1"/>
  <c r="G3281" i="8"/>
  <c r="H3281" i="8"/>
  <c r="I3281" i="8"/>
  <c r="D3282" i="8"/>
  <c r="E3282" i="8"/>
  <c r="F3282" i="8"/>
  <c r="J3282" i="8" s="1"/>
  <c r="G3282" i="8"/>
  <c r="H3282" i="8"/>
  <c r="I3282" i="8"/>
  <c r="D3283" i="8"/>
  <c r="E3283" i="8"/>
  <c r="F3283" i="8"/>
  <c r="J3283" i="8" s="1"/>
  <c r="G3283" i="8"/>
  <c r="H3283" i="8"/>
  <c r="I3283" i="8"/>
  <c r="D3284" i="8"/>
  <c r="E3284" i="8"/>
  <c r="F3284" i="8"/>
  <c r="J3284" i="8" s="1"/>
  <c r="G3284" i="8"/>
  <c r="H3284" i="8"/>
  <c r="I3284" i="8"/>
  <c r="D3285" i="8"/>
  <c r="E3285" i="8"/>
  <c r="F3285" i="8"/>
  <c r="J3285" i="8" s="1"/>
  <c r="G3285" i="8"/>
  <c r="H3285" i="8"/>
  <c r="I3285" i="8"/>
  <c r="D3286" i="8"/>
  <c r="E3286" i="8"/>
  <c r="F3286" i="8"/>
  <c r="J3286" i="8" s="1"/>
  <c r="G3286" i="8"/>
  <c r="H3286" i="8"/>
  <c r="I3286" i="8"/>
  <c r="D3287" i="8"/>
  <c r="E3287" i="8"/>
  <c r="F3287" i="8"/>
  <c r="J3287" i="8" s="1"/>
  <c r="G3287" i="8"/>
  <c r="H3287" i="8"/>
  <c r="I3287" i="8"/>
  <c r="D3288" i="8"/>
  <c r="E3288" i="8"/>
  <c r="F3288" i="8"/>
  <c r="J3288" i="8" s="1"/>
  <c r="G3288" i="8"/>
  <c r="H3288" i="8"/>
  <c r="I3288" i="8"/>
  <c r="D3289" i="8"/>
  <c r="E3289" i="8"/>
  <c r="F3289" i="8"/>
  <c r="J3289" i="8" s="1"/>
  <c r="G3289" i="8"/>
  <c r="H3289" i="8"/>
  <c r="I3289" i="8"/>
  <c r="D3290" i="8"/>
  <c r="E3290" i="8"/>
  <c r="F3290" i="8"/>
  <c r="J3290" i="8" s="1"/>
  <c r="G3290" i="8"/>
  <c r="H3290" i="8"/>
  <c r="I3290" i="8"/>
  <c r="D3291" i="8"/>
  <c r="E3291" i="8"/>
  <c r="F3291" i="8"/>
  <c r="J3291" i="8" s="1"/>
  <c r="G3291" i="8"/>
  <c r="H3291" i="8"/>
  <c r="I3291" i="8"/>
  <c r="D3292" i="8"/>
  <c r="E3292" i="8"/>
  <c r="F3292" i="8"/>
  <c r="J3292" i="8" s="1"/>
  <c r="G3292" i="8"/>
  <c r="H3292" i="8"/>
  <c r="I3292" i="8"/>
  <c r="D3293" i="8"/>
  <c r="E3293" i="8"/>
  <c r="F3293" i="8"/>
  <c r="J3293" i="8" s="1"/>
  <c r="G3293" i="8"/>
  <c r="H3293" i="8"/>
  <c r="I3293" i="8"/>
  <c r="D3294" i="8"/>
  <c r="E3294" i="8"/>
  <c r="F3294" i="8"/>
  <c r="J3294" i="8" s="1"/>
  <c r="G3294" i="8"/>
  <c r="H3294" i="8"/>
  <c r="I3294" i="8"/>
  <c r="D3295" i="8"/>
  <c r="E3295" i="8"/>
  <c r="F3295" i="8"/>
  <c r="J3295" i="8" s="1"/>
  <c r="G3295" i="8"/>
  <c r="H3295" i="8"/>
  <c r="I3295" i="8"/>
  <c r="D3296" i="8"/>
  <c r="E3296" i="8"/>
  <c r="F3296" i="8"/>
  <c r="J3296" i="8" s="1"/>
  <c r="G3296" i="8"/>
  <c r="H3296" i="8"/>
  <c r="I3296" i="8"/>
  <c r="D3297" i="8"/>
  <c r="E3297" i="8"/>
  <c r="F3297" i="8"/>
  <c r="J3297" i="8" s="1"/>
  <c r="G3297" i="8"/>
  <c r="H3297" i="8"/>
  <c r="I3297" i="8"/>
  <c r="D3298" i="8"/>
  <c r="E3298" i="8"/>
  <c r="F3298" i="8"/>
  <c r="J3298" i="8" s="1"/>
  <c r="G3298" i="8"/>
  <c r="H3298" i="8"/>
  <c r="I3298" i="8"/>
  <c r="D3299" i="8"/>
  <c r="E3299" i="8"/>
  <c r="F3299" i="8"/>
  <c r="J3299" i="8" s="1"/>
  <c r="G3299" i="8"/>
  <c r="H3299" i="8"/>
  <c r="I3299" i="8"/>
  <c r="D3300" i="8"/>
  <c r="E3300" i="8"/>
  <c r="F3300" i="8"/>
  <c r="J3300" i="8" s="1"/>
  <c r="G3300" i="8"/>
  <c r="H3300" i="8"/>
  <c r="I3300" i="8"/>
  <c r="D3301" i="8"/>
  <c r="E3301" i="8"/>
  <c r="F3301" i="8"/>
  <c r="J3301" i="8" s="1"/>
  <c r="G3301" i="8"/>
  <c r="H3301" i="8"/>
  <c r="I3301" i="8"/>
  <c r="D3302" i="8"/>
  <c r="E3302" i="8"/>
  <c r="F3302" i="8"/>
  <c r="J3302" i="8" s="1"/>
  <c r="G3302" i="8"/>
  <c r="H3302" i="8"/>
  <c r="I3302" i="8"/>
  <c r="D3303" i="8"/>
  <c r="E3303" i="8"/>
  <c r="F3303" i="8"/>
  <c r="J3303" i="8" s="1"/>
  <c r="G3303" i="8"/>
  <c r="H3303" i="8"/>
  <c r="I3303" i="8"/>
  <c r="D3304" i="8"/>
  <c r="E3304" i="8"/>
  <c r="F3304" i="8"/>
  <c r="J3304" i="8" s="1"/>
  <c r="G3304" i="8"/>
  <c r="H3304" i="8"/>
  <c r="I3304" i="8"/>
  <c r="D3305" i="8"/>
  <c r="E3305" i="8"/>
  <c r="F3305" i="8"/>
  <c r="J3305" i="8" s="1"/>
  <c r="G3305" i="8"/>
  <c r="H3305" i="8"/>
  <c r="I3305" i="8"/>
  <c r="D3306" i="8"/>
  <c r="E3306" i="8"/>
  <c r="F3306" i="8"/>
  <c r="J3306" i="8" s="1"/>
  <c r="G3306" i="8"/>
  <c r="H3306" i="8"/>
  <c r="I3306" i="8"/>
  <c r="D3307" i="8"/>
  <c r="E3307" i="8"/>
  <c r="F3307" i="8"/>
  <c r="J3307" i="8" s="1"/>
  <c r="G3307" i="8"/>
  <c r="H3307" i="8"/>
  <c r="I3307" i="8"/>
  <c r="D3308" i="8"/>
  <c r="E3308" i="8"/>
  <c r="F3308" i="8"/>
  <c r="J3308" i="8" s="1"/>
  <c r="G3308" i="8"/>
  <c r="H3308" i="8"/>
  <c r="I3308" i="8"/>
  <c r="D3309" i="8"/>
  <c r="E3309" i="8"/>
  <c r="F3309" i="8"/>
  <c r="J3309" i="8" s="1"/>
  <c r="G3309" i="8"/>
  <c r="H3309" i="8"/>
  <c r="I3309" i="8"/>
  <c r="D3310" i="8"/>
  <c r="E3310" i="8"/>
  <c r="F3310" i="8"/>
  <c r="J3310" i="8" s="1"/>
  <c r="G3310" i="8"/>
  <c r="H3310" i="8"/>
  <c r="I3310" i="8"/>
  <c r="D3311" i="8"/>
  <c r="E3311" i="8"/>
  <c r="F3311" i="8"/>
  <c r="J3311" i="8" s="1"/>
  <c r="G3311" i="8"/>
  <c r="H3311" i="8"/>
  <c r="I3311" i="8"/>
  <c r="D3312" i="8"/>
  <c r="E3312" i="8"/>
  <c r="F3312" i="8"/>
  <c r="J3312" i="8" s="1"/>
  <c r="G3312" i="8"/>
  <c r="H3312" i="8"/>
  <c r="I3312" i="8"/>
  <c r="D3313" i="8"/>
  <c r="E3313" i="8"/>
  <c r="F3313" i="8"/>
  <c r="J3313" i="8" s="1"/>
  <c r="G3313" i="8"/>
  <c r="H3313" i="8"/>
  <c r="I3313" i="8"/>
  <c r="D3314" i="8"/>
  <c r="E3314" i="8"/>
  <c r="F3314" i="8"/>
  <c r="J3314" i="8" s="1"/>
  <c r="G3314" i="8"/>
  <c r="H3314" i="8"/>
  <c r="I3314" i="8"/>
  <c r="D3315" i="8"/>
  <c r="E3315" i="8"/>
  <c r="F3315" i="8"/>
  <c r="J3315" i="8" s="1"/>
  <c r="G3315" i="8"/>
  <c r="H3315" i="8"/>
  <c r="I3315" i="8"/>
  <c r="D3316" i="8"/>
  <c r="E3316" i="8"/>
  <c r="F3316" i="8"/>
  <c r="J3316" i="8" s="1"/>
  <c r="G3316" i="8"/>
  <c r="H3316" i="8"/>
  <c r="I3316" i="8"/>
  <c r="D3317" i="8"/>
  <c r="E3317" i="8"/>
  <c r="F3317" i="8"/>
  <c r="J3317" i="8" s="1"/>
  <c r="G3317" i="8"/>
  <c r="H3317" i="8"/>
  <c r="I3317" i="8"/>
  <c r="D3318" i="8"/>
  <c r="E3318" i="8"/>
  <c r="F3318" i="8"/>
  <c r="J3318" i="8" s="1"/>
  <c r="G3318" i="8"/>
  <c r="H3318" i="8"/>
  <c r="I3318" i="8"/>
  <c r="D3319" i="8"/>
  <c r="E3319" i="8"/>
  <c r="F3319" i="8"/>
  <c r="J3319" i="8" s="1"/>
  <c r="G3319" i="8"/>
  <c r="H3319" i="8"/>
  <c r="I3319" i="8"/>
  <c r="D3320" i="8"/>
  <c r="E3320" i="8"/>
  <c r="F3320" i="8"/>
  <c r="J3320" i="8" s="1"/>
  <c r="G3320" i="8"/>
  <c r="H3320" i="8"/>
  <c r="I3320" i="8"/>
  <c r="D3321" i="8"/>
  <c r="E3321" i="8"/>
  <c r="F3321" i="8"/>
  <c r="J3321" i="8" s="1"/>
  <c r="G3321" i="8"/>
  <c r="H3321" i="8"/>
  <c r="I3321" i="8"/>
  <c r="D3322" i="8"/>
  <c r="E3322" i="8"/>
  <c r="F3322" i="8"/>
  <c r="J3322" i="8" s="1"/>
  <c r="G3322" i="8"/>
  <c r="H3322" i="8"/>
  <c r="I3322" i="8"/>
  <c r="D3323" i="8"/>
  <c r="E3323" i="8"/>
  <c r="F3323" i="8"/>
  <c r="J3323" i="8" s="1"/>
  <c r="G3323" i="8"/>
  <c r="H3323" i="8"/>
  <c r="I3323" i="8"/>
  <c r="D3324" i="8"/>
  <c r="E3324" i="8"/>
  <c r="F3324" i="8"/>
  <c r="J3324" i="8" s="1"/>
  <c r="G3324" i="8"/>
  <c r="H3324" i="8"/>
  <c r="I3324" i="8"/>
  <c r="D3325" i="8"/>
  <c r="E3325" i="8"/>
  <c r="F3325" i="8"/>
  <c r="J3325" i="8" s="1"/>
  <c r="G3325" i="8"/>
  <c r="H3325" i="8"/>
  <c r="I3325" i="8"/>
  <c r="D3326" i="8"/>
  <c r="E3326" i="8"/>
  <c r="F3326" i="8"/>
  <c r="J3326" i="8" s="1"/>
  <c r="G3326" i="8"/>
  <c r="H3326" i="8"/>
  <c r="I3326" i="8"/>
  <c r="D3327" i="8"/>
  <c r="E3327" i="8"/>
  <c r="F3327" i="8"/>
  <c r="J3327" i="8" s="1"/>
  <c r="G3327" i="8"/>
  <c r="H3327" i="8"/>
  <c r="I3327" i="8"/>
  <c r="D3328" i="8"/>
  <c r="E3328" i="8"/>
  <c r="F3328" i="8"/>
  <c r="J3328" i="8" s="1"/>
  <c r="G3328" i="8"/>
  <c r="H3328" i="8"/>
  <c r="I3328" i="8"/>
  <c r="D3329" i="8"/>
  <c r="E3329" i="8"/>
  <c r="F3329" i="8"/>
  <c r="J3329" i="8" s="1"/>
  <c r="G3329" i="8"/>
  <c r="H3329" i="8"/>
  <c r="I3329" i="8"/>
  <c r="D3330" i="8"/>
  <c r="E3330" i="8"/>
  <c r="F3330" i="8"/>
  <c r="J3330" i="8" s="1"/>
  <c r="G3330" i="8"/>
  <c r="H3330" i="8"/>
  <c r="I3330" i="8"/>
  <c r="D3331" i="8"/>
  <c r="E3331" i="8"/>
  <c r="F3331" i="8"/>
  <c r="J3331" i="8" s="1"/>
  <c r="G3331" i="8"/>
  <c r="H3331" i="8"/>
  <c r="I3331" i="8"/>
  <c r="D3332" i="8"/>
  <c r="E3332" i="8"/>
  <c r="F3332" i="8"/>
  <c r="J3332" i="8" s="1"/>
  <c r="G3332" i="8"/>
  <c r="H3332" i="8"/>
  <c r="I3332" i="8"/>
  <c r="D3333" i="8"/>
  <c r="E3333" i="8"/>
  <c r="F3333" i="8"/>
  <c r="J3333" i="8" s="1"/>
  <c r="G3333" i="8"/>
  <c r="H3333" i="8"/>
  <c r="I3333" i="8"/>
  <c r="D3334" i="8"/>
  <c r="E3334" i="8"/>
  <c r="F3334" i="8"/>
  <c r="J3334" i="8" s="1"/>
  <c r="G3334" i="8"/>
  <c r="H3334" i="8"/>
  <c r="I3334" i="8"/>
  <c r="D3335" i="8"/>
  <c r="E3335" i="8"/>
  <c r="F3335" i="8"/>
  <c r="J3335" i="8" s="1"/>
  <c r="G3335" i="8"/>
  <c r="H3335" i="8"/>
  <c r="I3335" i="8"/>
  <c r="D3336" i="8"/>
  <c r="E3336" i="8"/>
  <c r="F3336" i="8"/>
  <c r="J3336" i="8" s="1"/>
  <c r="G3336" i="8"/>
  <c r="H3336" i="8"/>
  <c r="I3336" i="8"/>
  <c r="D3337" i="8"/>
  <c r="E3337" i="8"/>
  <c r="F3337" i="8"/>
  <c r="J3337" i="8" s="1"/>
  <c r="G3337" i="8"/>
  <c r="H3337" i="8"/>
  <c r="I3337" i="8"/>
  <c r="D3338" i="8"/>
  <c r="E3338" i="8"/>
  <c r="F3338" i="8"/>
  <c r="J3338" i="8" s="1"/>
  <c r="G3338" i="8"/>
  <c r="H3338" i="8"/>
  <c r="I3338" i="8"/>
  <c r="D3339" i="8"/>
  <c r="E3339" i="8"/>
  <c r="F3339" i="8"/>
  <c r="J3339" i="8" s="1"/>
  <c r="G3339" i="8"/>
  <c r="H3339" i="8"/>
  <c r="I3339" i="8"/>
  <c r="D3340" i="8"/>
  <c r="E3340" i="8"/>
  <c r="F3340" i="8"/>
  <c r="J3340" i="8" s="1"/>
  <c r="G3340" i="8"/>
  <c r="H3340" i="8"/>
  <c r="I3340" i="8"/>
  <c r="D3341" i="8"/>
  <c r="E3341" i="8"/>
  <c r="F3341" i="8"/>
  <c r="J3341" i="8" s="1"/>
  <c r="G3341" i="8"/>
  <c r="H3341" i="8"/>
  <c r="I3341" i="8"/>
  <c r="D3342" i="8"/>
  <c r="E3342" i="8"/>
  <c r="F3342" i="8"/>
  <c r="J3342" i="8" s="1"/>
  <c r="G3342" i="8"/>
  <c r="H3342" i="8"/>
  <c r="I3342" i="8"/>
  <c r="D3343" i="8"/>
  <c r="E3343" i="8"/>
  <c r="F3343" i="8"/>
  <c r="J3343" i="8" s="1"/>
  <c r="G3343" i="8"/>
  <c r="H3343" i="8"/>
  <c r="I3343" i="8"/>
  <c r="D3344" i="8"/>
  <c r="E3344" i="8"/>
  <c r="F3344" i="8"/>
  <c r="J3344" i="8" s="1"/>
  <c r="G3344" i="8"/>
  <c r="H3344" i="8"/>
  <c r="I3344" i="8"/>
  <c r="D3345" i="8"/>
  <c r="E3345" i="8"/>
  <c r="F3345" i="8"/>
  <c r="J3345" i="8" s="1"/>
  <c r="G3345" i="8"/>
  <c r="H3345" i="8"/>
  <c r="I3345" i="8"/>
  <c r="D3346" i="8"/>
  <c r="E3346" i="8"/>
  <c r="F3346" i="8"/>
  <c r="J3346" i="8" s="1"/>
  <c r="G3346" i="8"/>
  <c r="H3346" i="8"/>
  <c r="I3346" i="8"/>
  <c r="D3347" i="8"/>
  <c r="E3347" i="8"/>
  <c r="F3347" i="8"/>
  <c r="J3347" i="8" s="1"/>
  <c r="G3347" i="8"/>
  <c r="H3347" i="8"/>
  <c r="I3347" i="8"/>
  <c r="D3348" i="8"/>
  <c r="E3348" i="8"/>
  <c r="F3348" i="8"/>
  <c r="J3348" i="8" s="1"/>
  <c r="G3348" i="8"/>
  <c r="H3348" i="8"/>
  <c r="I3348" i="8"/>
  <c r="D3349" i="8"/>
  <c r="E3349" i="8"/>
  <c r="F3349" i="8"/>
  <c r="J3349" i="8" s="1"/>
  <c r="G3349" i="8"/>
  <c r="H3349" i="8"/>
  <c r="I3349" i="8"/>
  <c r="D3350" i="8"/>
  <c r="E3350" i="8"/>
  <c r="F3350" i="8"/>
  <c r="J3350" i="8" s="1"/>
  <c r="G3350" i="8"/>
  <c r="H3350" i="8"/>
  <c r="I3350" i="8"/>
  <c r="D3351" i="8"/>
  <c r="E3351" i="8"/>
  <c r="F3351" i="8"/>
  <c r="J3351" i="8" s="1"/>
  <c r="G3351" i="8"/>
  <c r="H3351" i="8"/>
  <c r="I3351" i="8"/>
  <c r="D3352" i="8"/>
  <c r="E3352" i="8"/>
  <c r="F3352" i="8"/>
  <c r="J3352" i="8" s="1"/>
  <c r="G3352" i="8"/>
  <c r="H3352" i="8"/>
  <c r="I3352" i="8"/>
  <c r="D3353" i="8"/>
  <c r="E3353" i="8"/>
  <c r="F3353" i="8"/>
  <c r="J3353" i="8" s="1"/>
  <c r="G3353" i="8"/>
  <c r="H3353" i="8"/>
  <c r="I3353" i="8"/>
  <c r="D3354" i="8"/>
  <c r="E3354" i="8"/>
  <c r="F3354" i="8"/>
  <c r="J3354" i="8" s="1"/>
  <c r="G3354" i="8"/>
  <c r="H3354" i="8"/>
  <c r="I3354" i="8"/>
  <c r="D3355" i="8"/>
  <c r="E3355" i="8"/>
  <c r="F3355" i="8"/>
  <c r="J3355" i="8" s="1"/>
  <c r="G3355" i="8"/>
  <c r="H3355" i="8"/>
  <c r="I3355" i="8"/>
  <c r="D3356" i="8"/>
  <c r="E3356" i="8"/>
  <c r="F3356" i="8"/>
  <c r="J3356" i="8" s="1"/>
  <c r="G3356" i="8"/>
  <c r="H3356" i="8"/>
  <c r="I3356" i="8"/>
  <c r="D3357" i="8"/>
  <c r="E3357" i="8"/>
  <c r="F3357" i="8"/>
  <c r="J3357" i="8" s="1"/>
  <c r="G3357" i="8"/>
  <c r="H3357" i="8"/>
  <c r="I3357" i="8"/>
  <c r="D3358" i="8"/>
  <c r="E3358" i="8"/>
  <c r="F3358" i="8"/>
  <c r="J3358" i="8" s="1"/>
  <c r="G3358" i="8"/>
  <c r="H3358" i="8"/>
  <c r="I3358" i="8"/>
  <c r="D3359" i="8"/>
  <c r="E3359" i="8"/>
  <c r="F3359" i="8"/>
  <c r="J3359" i="8" s="1"/>
  <c r="G3359" i="8"/>
  <c r="H3359" i="8"/>
  <c r="I3359" i="8"/>
  <c r="D3360" i="8"/>
  <c r="E3360" i="8"/>
  <c r="F3360" i="8"/>
  <c r="J3360" i="8" s="1"/>
  <c r="G3360" i="8"/>
  <c r="H3360" i="8"/>
  <c r="I3360" i="8"/>
  <c r="D3361" i="8"/>
  <c r="E3361" i="8"/>
  <c r="F3361" i="8"/>
  <c r="J3361" i="8" s="1"/>
  <c r="G3361" i="8"/>
  <c r="H3361" i="8"/>
  <c r="I3361" i="8"/>
  <c r="D3362" i="8"/>
  <c r="E3362" i="8"/>
  <c r="F3362" i="8"/>
  <c r="J3362" i="8" s="1"/>
  <c r="G3362" i="8"/>
  <c r="H3362" i="8"/>
  <c r="I3362" i="8"/>
  <c r="D3363" i="8"/>
  <c r="E3363" i="8"/>
  <c r="F3363" i="8"/>
  <c r="J3363" i="8" s="1"/>
  <c r="G3363" i="8"/>
  <c r="H3363" i="8"/>
  <c r="I3363" i="8"/>
  <c r="D3364" i="8"/>
  <c r="E3364" i="8"/>
  <c r="F3364" i="8"/>
  <c r="J3364" i="8" s="1"/>
  <c r="G3364" i="8"/>
  <c r="H3364" i="8"/>
  <c r="I3364" i="8"/>
  <c r="D3365" i="8"/>
  <c r="E3365" i="8"/>
  <c r="F3365" i="8"/>
  <c r="J3365" i="8" s="1"/>
  <c r="G3365" i="8"/>
  <c r="H3365" i="8"/>
  <c r="I3365" i="8"/>
  <c r="D3366" i="8"/>
  <c r="E3366" i="8"/>
  <c r="F3366" i="8"/>
  <c r="J3366" i="8" s="1"/>
  <c r="G3366" i="8"/>
  <c r="H3366" i="8"/>
  <c r="I3366" i="8"/>
  <c r="D3367" i="8"/>
  <c r="E3367" i="8"/>
  <c r="F3367" i="8"/>
  <c r="J3367" i="8" s="1"/>
  <c r="G3367" i="8"/>
  <c r="H3367" i="8"/>
  <c r="I3367" i="8"/>
  <c r="D3368" i="8"/>
  <c r="E3368" i="8"/>
  <c r="F3368" i="8"/>
  <c r="J3368" i="8" s="1"/>
  <c r="G3368" i="8"/>
  <c r="H3368" i="8"/>
  <c r="I3368" i="8"/>
  <c r="D3369" i="8"/>
  <c r="E3369" i="8"/>
  <c r="F3369" i="8"/>
  <c r="J3369" i="8" s="1"/>
  <c r="G3369" i="8"/>
  <c r="H3369" i="8"/>
  <c r="I3369" i="8"/>
  <c r="D3370" i="8"/>
  <c r="E3370" i="8"/>
  <c r="F3370" i="8"/>
  <c r="J3370" i="8" s="1"/>
  <c r="G3370" i="8"/>
  <c r="H3370" i="8"/>
  <c r="I3370" i="8"/>
  <c r="D3371" i="8"/>
  <c r="E3371" i="8"/>
  <c r="F3371" i="8"/>
  <c r="J3371" i="8" s="1"/>
  <c r="G3371" i="8"/>
  <c r="H3371" i="8"/>
  <c r="I3371" i="8"/>
  <c r="D3372" i="8"/>
  <c r="E3372" i="8"/>
  <c r="F3372" i="8"/>
  <c r="J3372" i="8" s="1"/>
  <c r="G3372" i="8"/>
  <c r="H3372" i="8"/>
  <c r="I3372" i="8"/>
  <c r="D3373" i="8"/>
  <c r="E3373" i="8"/>
  <c r="F3373" i="8"/>
  <c r="J3373" i="8" s="1"/>
  <c r="G3373" i="8"/>
  <c r="H3373" i="8"/>
  <c r="I3373" i="8"/>
  <c r="D3374" i="8"/>
  <c r="E3374" i="8"/>
  <c r="F3374" i="8"/>
  <c r="J3374" i="8" s="1"/>
  <c r="G3374" i="8"/>
  <c r="H3374" i="8"/>
  <c r="I3374" i="8"/>
  <c r="D3375" i="8"/>
  <c r="E3375" i="8"/>
  <c r="F3375" i="8"/>
  <c r="J3375" i="8" s="1"/>
  <c r="G3375" i="8"/>
  <c r="H3375" i="8"/>
  <c r="I3375" i="8"/>
  <c r="D3376" i="8"/>
  <c r="E3376" i="8"/>
  <c r="F3376" i="8"/>
  <c r="J3376" i="8" s="1"/>
  <c r="G3376" i="8"/>
  <c r="H3376" i="8"/>
  <c r="I3376" i="8"/>
  <c r="D3377" i="8"/>
  <c r="E3377" i="8"/>
  <c r="F3377" i="8"/>
  <c r="J3377" i="8" s="1"/>
  <c r="G3377" i="8"/>
  <c r="H3377" i="8"/>
  <c r="I3377" i="8"/>
  <c r="D3378" i="8"/>
  <c r="E3378" i="8"/>
  <c r="F3378" i="8"/>
  <c r="J3378" i="8" s="1"/>
  <c r="G3378" i="8"/>
  <c r="H3378" i="8"/>
  <c r="I3378" i="8"/>
  <c r="D3379" i="8"/>
  <c r="E3379" i="8"/>
  <c r="F3379" i="8"/>
  <c r="J3379" i="8" s="1"/>
  <c r="G3379" i="8"/>
  <c r="H3379" i="8"/>
  <c r="I3379" i="8"/>
  <c r="D3380" i="8"/>
  <c r="E3380" i="8"/>
  <c r="F3380" i="8"/>
  <c r="J3380" i="8" s="1"/>
  <c r="G3380" i="8"/>
  <c r="H3380" i="8"/>
  <c r="I3380" i="8"/>
  <c r="D3381" i="8"/>
  <c r="E3381" i="8"/>
  <c r="F3381" i="8"/>
  <c r="J3381" i="8" s="1"/>
  <c r="G3381" i="8"/>
  <c r="H3381" i="8"/>
  <c r="I3381" i="8"/>
  <c r="D3382" i="8"/>
  <c r="E3382" i="8"/>
  <c r="F3382" i="8"/>
  <c r="J3382" i="8" s="1"/>
  <c r="G3382" i="8"/>
  <c r="H3382" i="8"/>
  <c r="I3382" i="8"/>
  <c r="D3383" i="8"/>
  <c r="E3383" i="8"/>
  <c r="F3383" i="8"/>
  <c r="J3383" i="8" s="1"/>
  <c r="G3383" i="8"/>
  <c r="H3383" i="8"/>
  <c r="I3383" i="8"/>
  <c r="D3384" i="8"/>
  <c r="E3384" i="8"/>
  <c r="F3384" i="8"/>
  <c r="J3384" i="8" s="1"/>
  <c r="G3384" i="8"/>
  <c r="H3384" i="8"/>
  <c r="I3384" i="8"/>
  <c r="D3385" i="8"/>
  <c r="E3385" i="8"/>
  <c r="F3385" i="8"/>
  <c r="J3385" i="8" s="1"/>
  <c r="G3385" i="8"/>
  <c r="H3385" i="8"/>
  <c r="I3385" i="8"/>
  <c r="D3386" i="8"/>
  <c r="E3386" i="8"/>
  <c r="F3386" i="8"/>
  <c r="J3386" i="8" s="1"/>
  <c r="G3386" i="8"/>
  <c r="H3386" i="8"/>
  <c r="I3386" i="8"/>
  <c r="D3387" i="8"/>
  <c r="E3387" i="8"/>
  <c r="F3387" i="8"/>
  <c r="J3387" i="8" s="1"/>
  <c r="G3387" i="8"/>
  <c r="H3387" i="8"/>
  <c r="I3387" i="8"/>
  <c r="D3388" i="8"/>
  <c r="E3388" i="8"/>
  <c r="F3388" i="8"/>
  <c r="J3388" i="8" s="1"/>
  <c r="G3388" i="8"/>
  <c r="H3388" i="8"/>
  <c r="I3388" i="8"/>
  <c r="D3389" i="8"/>
  <c r="E3389" i="8"/>
  <c r="F3389" i="8"/>
  <c r="J3389" i="8" s="1"/>
  <c r="G3389" i="8"/>
  <c r="H3389" i="8"/>
  <c r="I3389" i="8"/>
  <c r="D3390" i="8"/>
  <c r="E3390" i="8"/>
  <c r="F3390" i="8"/>
  <c r="J3390" i="8" s="1"/>
  <c r="G3390" i="8"/>
  <c r="H3390" i="8"/>
  <c r="I3390" i="8"/>
  <c r="D3391" i="8"/>
  <c r="E3391" i="8"/>
  <c r="F3391" i="8"/>
  <c r="J3391" i="8" s="1"/>
  <c r="G3391" i="8"/>
  <c r="H3391" i="8"/>
  <c r="I3391" i="8"/>
  <c r="D3392" i="8"/>
  <c r="E3392" i="8"/>
  <c r="F3392" i="8"/>
  <c r="J3392" i="8" s="1"/>
  <c r="G3392" i="8"/>
  <c r="H3392" i="8"/>
  <c r="I3392" i="8"/>
  <c r="D3393" i="8"/>
  <c r="E3393" i="8"/>
  <c r="F3393" i="8"/>
  <c r="J3393" i="8" s="1"/>
  <c r="G3393" i="8"/>
  <c r="H3393" i="8"/>
  <c r="I3393" i="8"/>
  <c r="D3394" i="8"/>
  <c r="E3394" i="8"/>
  <c r="F3394" i="8"/>
  <c r="J3394" i="8" s="1"/>
  <c r="G3394" i="8"/>
  <c r="H3394" i="8"/>
  <c r="I3394" i="8"/>
  <c r="D3395" i="8"/>
  <c r="E3395" i="8"/>
  <c r="F3395" i="8"/>
  <c r="J3395" i="8" s="1"/>
  <c r="G3395" i="8"/>
  <c r="H3395" i="8"/>
  <c r="I3395" i="8"/>
  <c r="D3396" i="8"/>
  <c r="E3396" i="8"/>
  <c r="F3396" i="8"/>
  <c r="J3396" i="8" s="1"/>
  <c r="G3396" i="8"/>
  <c r="H3396" i="8"/>
  <c r="I3396" i="8"/>
  <c r="D3397" i="8"/>
  <c r="E3397" i="8"/>
  <c r="F3397" i="8"/>
  <c r="J3397" i="8" s="1"/>
  <c r="G3397" i="8"/>
  <c r="H3397" i="8"/>
  <c r="I3397" i="8"/>
  <c r="D3398" i="8"/>
  <c r="E3398" i="8"/>
  <c r="F3398" i="8"/>
  <c r="J3398" i="8" s="1"/>
  <c r="G3398" i="8"/>
  <c r="H3398" i="8"/>
  <c r="I3398" i="8"/>
  <c r="D3399" i="8"/>
  <c r="E3399" i="8"/>
  <c r="F3399" i="8"/>
  <c r="J3399" i="8" s="1"/>
  <c r="G3399" i="8"/>
  <c r="H3399" i="8"/>
  <c r="I3399" i="8"/>
  <c r="D3400" i="8"/>
  <c r="E3400" i="8"/>
  <c r="F3400" i="8"/>
  <c r="J3400" i="8" s="1"/>
  <c r="G3400" i="8"/>
  <c r="H3400" i="8"/>
  <c r="I3400" i="8"/>
  <c r="D3401" i="8"/>
  <c r="E3401" i="8"/>
  <c r="F3401" i="8"/>
  <c r="J3401" i="8" s="1"/>
  <c r="G3401" i="8"/>
  <c r="H3401" i="8"/>
  <c r="I3401" i="8"/>
  <c r="D3402" i="8"/>
  <c r="E3402" i="8"/>
  <c r="F3402" i="8"/>
  <c r="J3402" i="8" s="1"/>
  <c r="G3402" i="8"/>
  <c r="H3402" i="8"/>
  <c r="I3402" i="8"/>
  <c r="D3403" i="8"/>
  <c r="E3403" i="8"/>
  <c r="F3403" i="8"/>
  <c r="J3403" i="8" s="1"/>
  <c r="G3403" i="8"/>
  <c r="H3403" i="8"/>
  <c r="I3403" i="8"/>
  <c r="D3404" i="8"/>
  <c r="E3404" i="8"/>
  <c r="F3404" i="8"/>
  <c r="J3404" i="8" s="1"/>
  <c r="G3404" i="8"/>
  <c r="H3404" i="8"/>
  <c r="I3404" i="8"/>
  <c r="D3405" i="8"/>
  <c r="E3405" i="8"/>
  <c r="F3405" i="8"/>
  <c r="J3405" i="8" s="1"/>
  <c r="G3405" i="8"/>
  <c r="H3405" i="8"/>
  <c r="I3405" i="8"/>
  <c r="D3406" i="8"/>
  <c r="E3406" i="8"/>
  <c r="F3406" i="8"/>
  <c r="J3406" i="8" s="1"/>
  <c r="G3406" i="8"/>
  <c r="H3406" i="8"/>
  <c r="I3406" i="8"/>
  <c r="D3407" i="8"/>
  <c r="E3407" i="8"/>
  <c r="F3407" i="8"/>
  <c r="J3407" i="8" s="1"/>
  <c r="G3407" i="8"/>
  <c r="H3407" i="8"/>
  <c r="I3407" i="8"/>
  <c r="D3408" i="8"/>
  <c r="E3408" i="8"/>
  <c r="F3408" i="8"/>
  <c r="J3408" i="8" s="1"/>
  <c r="G3408" i="8"/>
  <c r="H3408" i="8"/>
  <c r="I3408" i="8"/>
  <c r="D3409" i="8"/>
  <c r="E3409" i="8"/>
  <c r="F3409" i="8"/>
  <c r="J3409" i="8" s="1"/>
  <c r="G3409" i="8"/>
  <c r="H3409" i="8"/>
  <c r="I3409" i="8"/>
  <c r="D3410" i="8"/>
  <c r="E3410" i="8"/>
  <c r="F3410" i="8"/>
  <c r="J3410" i="8" s="1"/>
  <c r="G3410" i="8"/>
  <c r="H3410" i="8"/>
  <c r="I3410" i="8"/>
  <c r="D3411" i="8"/>
  <c r="E3411" i="8"/>
  <c r="F3411" i="8"/>
  <c r="J3411" i="8" s="1"/>
  <c r="G3411" i="8"/>
  <c r="H3411" i="8"/>
  <c r="I3411" i="8"/>
  <c r="D3412" i="8"/>
  <c r="E3412" i="8"/>
  <c r="F3412" i="8"/>
  <c r="J3412" i="8" s="1"/>
  <c r="G3412" i="8"/>
  <c r="H3412" i="8"/>
  <c r="I3412" i="8"/>
  <c r="D3413" i="8"/>
  <c r="E3413" i="8"/>
  <c r="F3413" i="8"/>
  <c r="J3413" i="8" s="1"/>
  <c r="G3413" i="8"/>
  <c r="H3413" i="8"/>
  <c r="I3413" i="8"/>
  <c r="D3414" i="8"/>
  <c r="E3414" i="8"/>
  <c r="F3414" i="8"/>
  <c r="J3414" i="8" s="1"/>
  <c r="G3414" i="8"/>
  <c r="H3414" i="8"/>
  <c r="I3414" i="8"/>
  <c r="D3415" i="8"/>
  <c r="E3415" i="8"/>
  <c r="F3415" i="8"/>
  <c r="J3415" i="8" s="1"/>
  <c r="G3415" i="8"/>
  <c r="H3415" i="8"/>
  <c r="I3415" i="8"/>
  <c r="D3416" i="8"/>
  <c r="E3416" i="8"/>
  <c r="F3416" i="8"/>
  <c r="J3416" i="8" s="1"/>
  <c r="G3416" i="8"/>
  <c r="H3416" i="8"/>
  <c r="I3416" i="8"/>
  <c r="D3417" i="8"/>
  <c r="E3417" i="8"/>
  <c r="F3417" i="8"/>
  <c r="J3417" i="8" s="1"/>
  <c r="G3417" i="8"/>
  <c r="H3417" i="8"/>
  <c r="I3417" i="8"/>
  <c r="D3418" i="8"/>
  <c r="E3418" i="8"/>
  <c r="F3418" i="8"/>
  <c r="J3418" i="8" s="1"/>
  <c r="G3418" i="8"/>
  <c r="H3418" i="8"/>
  <c r="I3418" i="8"/>
  <c r="D3419" i="8"/>
  <c r="E3419" i="8"/>
  <c r="F3419" i="8"/>
  <c r="J3419" i="8" s="1"/>
  <c r="G3419" i="8"/>
  <c r="H3419" i="8"/>
  <c r="I3419" i="8"/>
  <c r="D3420" i="8"/>
  <c r="E3420" i="8"/>
  <c r="F3420" i="8"/>
  <c r="J3420" i="8" s="1"/>
  <c r="G3420" i="8"/>
  <c r="H3420" i="8"/>
  <c r="I3420" i="8"/>
  <c r="D3421" i="8"/>
  <c r="E3421" i="8"/>
  <c r="F3421" i="8"/>
  <c r="J3421" i="8" s="1"/>
  <c r="G3421" i="8"/>
  <c r="H3421" i="8"/>
  <c r="I3421" i="8"/>
  <c r="D3422" i="8"/>
  <c r="E3422" i="8"/>
  <c r="F3422" i="8"/>
  <c r="J3422" i="8" s="1"/>
  <c r="G3422" i="8"/>
  <c r="H3422" i="8"/>
  <c r="I3422" i="8"/>
  <c r="D3423" i="8"/>
  <c r="E3423" i="8"/>
  <c r="F3423" i="8"/>
  <c r="J3423" i="8" s="1"/>
  <c r="G3423" i="8"/>
  <c r="H3423" i="8"/>
  <c r="I3423" i="8"/>
  <c r="D3424" i="8"/>
  <c r="E3424" i="8"/>
  <c r="F3424" i="8"/>
  <c r="J3424" i="8" s="1"/>
  <c r="G3424" i="8"/>
  <c r="H3424" i="8"/>
  <c r="I3424" i="8"/>
  <c r="D3425" i="8"/>
  <c r="E3425" i="8"/>
  <c r="F3425" i="8"/>
  <c r="J3425" i="8" s="1"/>
  <c r="G3425" i="8"/>
  <c r="H3425" i="8"/>
  <c r="I3425" i="8"/>
  <c r="D3426" i="8"/>
  <c r="E3426" i="8"/>
  <c r="F3426" i="8"/>
  <c r="J3426" i="8" s="1"/>
  <c r="G3426" i="8"/>
  <c r="H3426" i="8"/>
  <c r="I3426" i="8"/>
  <c r="D3427" i="8"/>
  <c r="E3427" i="8"/>
  <c r="F3427" i="8"/>
  <c r="J3427" i="8" s="1"/>
  <c r="G3427" i="8"/>
  <c r="H3427" i="8"/>
  <c r="I3427" i="8"/>
  <c r="D3428" i="8"/>
  <c r="E3428" i="8"/>
  <c r="F3428" i="8"/>
  <c r="J3428" i="8" s="1"/>
  <c r="G3428" i="8"/>
  <c r="H3428" i="8"/>
  <c r="I3428" i="8"/>
  <c r="D3429" i="8"/>
  <c r="E3429" i="8"/>
  <c r="F3429" i="8"/>
  <c r="J3429" i="8" s="1"/>
  <c r="G3429" i="8"/>
  <c r="H3429" i="8"/>
  <c r="I3429" i="8"/>
  <c r="D3430" i="8"/>
  <c r="E3430" i="8"/>
  <c r="F3430" i="8"/>
  <c r="J3430" i="8" s="1"/>
  <c r="G3430" i="8"/>
  <c r="H3430" i="8"/>
  <c r="I3430" i="8"/>
  <c r="D3431" i="8"/>
  <c r="E3431" i="8"/>
  <c r="F3431" i="8"/>
  <c r="J3431" i="8" s="1"/>
  <c r="G3431" i="8"/>
  <c r="H3431" i="8"/>
  <c r="I3431" i="8"/>
  <c r="D3432" i="8"/>
  <c r="E3432" i="8"/>
  <c r="F3432" i="8"/>
  <c r="J3432" i="8" s="1"/>
  <c r="G3432" i="8"/>
  <c r="H3432" i="8"/>
  <c r="I3432" i="8"/>
  <c r="D3433" i="8"/>
  <c r="E3433" i="8"/>
  <c r="F3433" i="8"/>
  <c r="J3433" i="8" s="1"/>
  <c r="G3433" i="8"/>
  <c r="H3433" i="8"/>
  <c r="I3433" i="8"/>
  <c r="D3434" i="8"/>
  <c r="E3434" i="8"/>
  <c r="F3434" i="8"/>
  <c r="J3434" i="8" s="1"/>
  <c r="G3434" i="8"/>
  <c r="H3434" i="8"/>
  <c r="I3434" i="8"/>
  <c r="D3435" i="8"/>
  <c r="E3435" i="8"/>
  <c r="F3435" i="8"/>
  <c r="J3435" i="8" s="1"/>
  <c r="G3435" i="8"/>
  <c r="H3435" i="8"/>
  <c r="I3435" i="8"/>
  <c r="D3436" i="8"/>
  <c r="E3436" i="8"/>
  <c r="F3436" i="8"/>
  <c r="J3436" i="8" s="1"/>
  <c r="G3436" i="8"/>
  <c r="H3436" i="8"/>
  <c r="I3436" i="8"/>
  <c r="D3437" i="8"/>
  <c r="E3437" i="8"/>
  <c r="F3437" i="8"/>
  <c r="J3437" i="8" s="1"/>
  <c r="G3437" i="8"/>
  <c r="H3437" i="8"/>
  <c r="I3437" i="8"/>
  <c r="D3438" i="8"/>
  <c r="E3438" i="8"/>
  <c r="F3438" i="8"/>
  <c r="J3438" i="8" s="1"/>
  <c r="G3438" i="8"/>
  <c r="H3438" i="8"/>
  <c r="I3438" i="8"/>
  <c r="D3439" i="8"/>
  <c r="E3439" i="8"/>
  <c r="F3439" i="8"/>
  <c r="J3439" i="8" s="1"/>
  <c r="G3439" i="8"/>
  <c r="H3439" i="8"/>
  <c r="I3439" i="8"/>
  <c r="D3440" i="8"/>
  <c r="E3440" i="8"/>
  <c r="F3440" i="8"/>
  <c r="J3440" i="8" s="1"/>
  <c r="G3440" i="8"/>
  <c r="H3440" i="8"/>
  <c r="I3440" i="8"/>
  <c r="D3441" i="8"/>
  <c r="E3441" i="8"/>
  <c r="F3441" i="8"/>
  <c r="J3441" i="8" s="1"/>
  <c r="G3441" i="8"/>
  <c r="H3441" i="8"/>
  <c r="I3441" i="8"/>
  <c r="D3442" i="8"/>
  <c r="E3442" i="8"/>
  <c r="F3442" i="8"/>
  <c r="J3442" i="8" s="1"/>
  <c r="G3442" i="8"/>
  <c r="H3442" i="8"/>
  <c r="I3442" i="8"/>
  <c r="D3443" i="8"/>
  <c r="E3443" i="8"/>
  <c r="F3443" i="8"/>
  <c r="J3443" i="8" s="1"/>
  <c r="G3443" i="8"/>
  <c r="H3443" i="8"/>
  <c r="I3443" i="8"/>
  <c r="D3444" i="8"/>
  <c r="E3444" i="8"/>
  <c r="F3444" i="8"/>
  <c r="J3444" i="8" s="1"/>
  <c r="G3444" i="8"/>
  <c r="H3444" i="8"/>
  <c r="I3444" i="8"/>
  <c r="D3445" i="8"/>
  <c r="E3445" i="8"/>
  <c r="F3445" i="8"/>
  <c r="J3445" i="8" s="1"/>
  <c r="G3445" i="8"/>
  <c r="H3445" i="8"/>
  <c r="I3445" i="8"/>
  <c r="D3446" i="8"/>
  <c r="E3446" i="8"/>
  <c r="F3446" i="8"/>
  <c r="J3446" i="8" s="1"/>
  <c r="G3446" i="8"/>
  <c r="H3446" i="8"/>
  <c r="I3446" i="8"/>
  <c r="D3447" i="8"/>
  <c r="E3447" i="8"/>
  <c r="F3447" i="8"/>
  <c r="J3447" i="8" s="1"/>
  <c r="G3447" i="8"/>
  <c r="H3447" i="8"/>
  <c r="I3447" i="8"/>
  <c r="D3448" i="8"/>
  <c r="E3448" i="8"/>
  <c r="F3448" i="8"/>
  <c r="J3448" i="8" s="1"/>
  <c r="G3448" i="8"/>
  <c r="H3448" i="8"/>
  <c r="I3448" i="8"/>
  <c r="D3449" i="8"/>
  <c r="E3449" i="8"/>
  <c r="F3449" i="8"/>
  <c r="J3449" i="8" s="1"/>
  <c r="G3449" i="8"/>
  <c r="H3449" i="8"/>
  <c r="I3449" i="8"/>
  <c r="D3450" i="8"/>
  <c r="E3450" i="8"/>
  <c r="F3450" i="8"/>
  <c r="J3450" i="8" s="1"/>
  <c r="G3450" i="8"/>
  <c r="H3450" i="8"/>
  <c r="I3450" i="8"/>
  <c r="D3451" i="8"/>
  <c r="E3451" i="8"/>
  <c r="F3451" i="8"/>
  <c r="J3451" i="8" s="1"/>
  <c r="G3451" i="8"/>
  <c r="H3451" i="8"/>
  <c r="I3451" i="8"/>
  <c r="D3452" i="8"/>
  <c r="E3452" i="8"/>
  <c r="F3452" i="8"/>
  <c r="J3452" i="8" s="1"/>
  <c r="G3452" i="8"/>
  <c r="H3452" i="8"/>
  <c r="I3452" i="8"/>
  <c r="D3453" i="8"/>
  <c r="E3453" i="8"/>
  <c r="F3453" i="8"/>
  <c r="J3453" i="8" s="1"/>
  <c r="G3453" i="8"/>
  <c r="H3453" i="8"/>
  <c r="I3453" i="8"/>
  <c r="D3454" i="8"/>
  <c r="E3454" i="8"/>
  <c r="F3454" i="8"/>
  <c r="J3454" i="8" s="1"/>
  <c r="G3454" i="8"/>
  <c r="H3454" i="8"/>
  <c r="I3454" i="8"/>
  <c r="D3455" i="8"/>
  <c r="E3455" i="8"/>
  <c r="F3455" i="8"/>
  <c r="J3455" i="8" s="1"/>
  <c r="G3455" i="8"/>
  <c r="H3455" i="8"/>
  <c r="I3455" i="8"/>
  <c r="D3456" i="8"/>
  <c r="E3456" i="8"/>
  <c r="F3456" i="8"/>
  <c r="J3456" i="8" s="1"/>
  <c r="G3456" i="8"/>
  <c r="H3456" i="8"/>
  <c r="I3456" i="8"/>
  <c r="D3457" i="8"/>
  <c r="E3457" i="8"/>
  <c r="F3457" i="8"/>
  <c r="J3457" i="8" s="1"/>
  <c r="G3457" i="8"/>
  <c r="H3457" i="8"/>
  <c r="I3457" i="8"/>
  <c r="D3458" i="8"/>
  <c r="E3458" i="8"/>
  <c r="F3458" i="8"/>
  <c r="J3458" i="8" s="1"/>
  <c r="G3458" i="8"/>
  <c r="H3458" i="8"/>
  <c r="I3458" i="8"/>
  <c r="D3459" i="8"/>
  <c r="E3459" i="8"/>
  <c r="F3459" i="8"/>
  <c r="J3459" i="8" s="1"/>
  <c r="G3459" i="8"/>
  <c r="H3459" i="8"/>
  <c r="I3459" i="8"/>
  <c r="D3460" i="8"/>
  <c r="E3460" i="8"/>
  <c r="F3460" i="8"/>
  <c r="J3460" i="8" s="1"/>
  <c r="G3460" i="8"/>
  <c r="H3460" i="8"/>
  <c r="I3460" i="8"/>
  <c r="D3461" i="8"/>
  <c r="E3461" i="8"/>
  <c r="F3461" i="8"/>
  <c r="J3461" i="8" s="1"/>
  <c r="G3461" i="8"/>
  <c r="H3461" i="8"/>
  <c r="I3461" i="8"/>
  <c r="D3462" i="8"/>
  <c r="E3462" i="8"/>
  <c r="F3462" i="8"/>
  <c r="J3462" i="8" s="1"/>
  <c r="G3462" i="8"/>
  <c r="H3462" i="8"/>
  <c r="I3462" i="8"/>
  <c r="D3463" i="8"/>
  <c r="E3463" i="8"/>
  <c r="F3463" i="8"/>
  <c r="J3463" i="8" s="1"/>
  <c r="G3463" i="8"/>
  <c r="H3463" i="8"/>
  <c r="I3463" i="8"/>
  <c r="D3464" i="8"/>
  <c r="E3464" i="8"/>
  <c r="F3464" i="8"/>
  <c r="J3464" i="8" s="1"/>
  <c r="G3464" i="8"/>
  <c r="H3464" i="8"/>
  <c r="I3464" i="8"/>
  <c r="D3465" i="8"/>
  <c r="E3465" i="8"/>
  <c r="F3465" i="8"/>
  <c r="J3465" i="8" s="1"/>
  <c r="G3465" i="8"/>
  <c r="H3465" i="8"/>
  <c r="I3465" i="8"/>
  <c r="D3466" i="8"/>
  <c r="E3466" i="8"/>
  <c r="F3466" i="8"/>
  <c r="J3466" i="8" s="1"/>
  <c r="G3466" i="8"/>
  <c r="H3466" i="8"/>
  <c r="I3466" i="8"/>
  <c r="D3467" i="8"/>
  <c r="E3467" i="8"/>
  <c r="F3467" i="8"/>
  <c r="J3467" i="8" s="1"/>
  <c r="G3467" i="8"/>
  <c r="H3467" i="8"/>
  <c r="I3467" i="8"/>
  <c r="D3468" i="8"/>
  <c r="E3468" i="8"/>
  <c r="F3468" i="8"/>
  <c r="J3468" i="8" s="1"/>
  <c r="G3468" i="8"/>
  <c r="H3468" i="8"/>
  <c r="I3468" i="8"/>
  <c r="D3469" i="8"/>
  <c r="E3469" i="8"/>
  <c r="F3469" i="8"/>
  <c r="J3469" i="8" s="1"/>
  <c r="G3469" i="8"/>
  <c r="H3469" i="8"/>
  <c r="I3469" i="8"/>
  <c r="D3470" i="8"/>
  <c r="E3470" i="8"/>
  <c r="F3470" i="8"/>
  <c r="J3470" i="8" s="1"/>
  <c r="G3470" i="8"/>
  <c r="H3470" i="8"/>
  <c r="I3470" i="8"/>
  <c r="D3471" i="8"/>
  <c r="E3471" i="8"/>
  <c r="F3471" i="8"/>
  <c r="J3471" i="8" s="1"/>
  <c r="G3471" i="8"/>
  <c r="H3471" i="8"/>
  <c r="I3471" i="8"/>
  <c r="D3472" i="8"/>
  <c r="E3472" i="8"/>
  <c r="F3472" i="8"/>
  <c r="J3472" i="8" s="1"/>
  <c r="G3472" i="8"/>
  <c r="H3472" i="8"/>
  <c r="I3472" i="8"/>
  <c r="D3473" i="8"/>
  <c r="E3473" i="8"/>
  <c r="F3473" i="8"/>
  <c r="J3473" i="8" s="1"/>
  <c r="G3473" i="8"/>
  <c r="H3473" i="8"/>
  <c r="I3473" i="8"/>
  <c r="D3474" i="8"/>
  <c r="E3474" i="8"/>
  <c r="F3474" i="8"/>
  <c r="J3474" i="8" s="1"/>
  <c r="G3474" i="8"/>
  <c r="H3474" i="8"/>
  <c r="I3474" i="8"/>
  <c r="D3475" i="8"/>
  <c r="E3475" i="8"/>
  <c r="F3475" i="8"/>
  <c r="J3475" i="8" s="1"/>
  <c r="G3475" i="8"/>
  <c r="H3475" i="8"/>
  <c r="I3475" i="8"/>
  <c r="D3476" i="8"/>
  <c r="E3476" i="8"/>
  <c r="F3476" i="8"/>
  <c r="J3476" i="8" s="1"/>
  <c r="G3476" i="8"/>
  <c r="H3476" i="8"/>
  <c r="I3476" i="8"/>
  <c r="D3477" i="8"/>
  <c r="E3477" i="8"/>
  <c r="F3477" i="8"/>
  <c r="J3477" i="8" s="1"/>
  <c r="G3477" i="8"/>
  <c r="H3477" i="8"/>
  <c r="I3477" i="8"/>
  <c r="D3478" i="8"/>
  <c r="E3478" i="8"/>
  <c r="F3478" i="8"/>
  <c r="J3478" i="8" s="1"/>
  <c r="G3478" i="8"/>
  <c r="H3478" i="8"/>
  <c r="I3478" i="8"/>
  <c r="D3479" i="8"/>
  <c r="E3479" i="8"/>
  <c r="F3479" i="8"/>
  <c r="J3479" i="8" s="1"/>
  <c r="G3479" i="8"/>
  <c r="H3479" i="8"/>
  <c r="I3479" i="8"/>
  <c r="D3480" i="8"/>
  <c r="E3480" i="8"/>
  <c r="F3480" i="8"/>
  <c r="J3480" i="8" s="1"/>
  <c r="G3480" i="8"/>
  <c r="H3480" i="8"/>
  <c r="I3480" i="8"/>
  <c r="D3481" i="8"/>
  <c r="E3481" i="8"/>
  <c r="F3481" i="8"/>
  <c r="J3481" i="8" s="1"/>
  <c r="G3481" i="8"/>
  <c r="H3481" i="8"/>
  <c r="I3481" i="8"/>
  <c r="D3482" i="8"/>
  <c r="E3482" i="8"/>
  <c r="F3482" i="8"/>
  <c r="J3482" i="8" s="1"/>
  <c r="G3482" i="8"/>
  <c r="H3482" i="8"/>
  <c r="I3482" i="8"/>
  <c r="D3483" i="8"/>
  <c r="E3483" i="8"/>
  <c r="F3483" i="8"/>
  <c r="J3483" i="8" s="1"/>
  <c r="G3483" i="8"/>
  <c r="H3483" i="8"/>
  <c r="I3483" i="8"/>
  <c r="D3484" i="8"/>
  <c r="E3484" i="8"/>
  <c r="F3484" i="8"/>
  <c r="J3484" i="8" s="1"/>
  <c r="G3484" i="8"/>
  <c r="H3484" i="8"/>
  <c r="I3484" i="8"/>
  <c r="D3485" i="8"/>
  <c r="E3485" i="8"/>
  <c r="F3485" i="8"/>
  <c r="J3485" i="8" s="1"/>
  <c r="G3485" i="8"/>
  <c r="H3485" i="8"/>
  <c r="I3485" i="8"/>
  <c r="D3486" i="8"/>
  <c r="E3486" i="8"/>
  <c r="F3486" i="8"/>
  <c r="J3486" i="8" s="1"/>
  <c r="G3486" i="8"/>
  <c r="H3486" i="8"/>
  <c r="I3486" i="8"/>
  <c r="D3487" i="8"/>
  <c r="E3487" i="8"/>
  <c r="F3487" i="8"/>
  <c r="J3487" i="8" s="1"/>
  <c r="G3487" i="8"/>
  <c r="H3487" i="8"/>
  <c r="I3487" i="8"/>
  <c r="D3488" i="8"/>
  <c r="E3488" i="8"/>
  <c r="F3488" i="8"/>
  <c r="J3488" i="8" s="1"/>
  <c r="G3488" i="8"/>
  <c r="H3488" i="8"/>
  <c r="I3488" i="8"/>
  <c r="D3489" i="8"/>
  <c r="E3489" i="8"/>
  <c r="F3489" i="8"/>
  <c r="J3489" i="8" s="1"/>
  <c r="G3489" i="8"/>
  <c r="H3489" i="8"/>
  <c r="I3489" i="8"/>
  <c r="D3490" i="8"/>
  <c r="E3490" i="8"/>
  <c r="F3490" i="8"/>
  <c r="J3490" i="8" s="1"/>
  <c r="G3490" i="8"/>
  <c r="H3490" i="8"/>
  <c r="I3490" i="8"/>
  <c r="D3491" i="8"/>
  <c r="E3491" i="8"/>
  <c r="F3491" i="8"/>
  <c r="J3491" i="8" s="1"/>
  <c r="G3491" i="8"/>
  <c r="H3491" i="8"/>
  <c r="I3491" i="8"/>
  <c r="D3492" i="8"/>
  <c r="E3492" i="8"/>
  <c r="F3492" i="8"/>
  <c r="J3492" i="8" s="1"/>
  <c r="G3492" i="8"/>
  <c r="H3492" i="8"/>
  <c r="I3492" i="8"/>
  <c r="D3493" i="8"/>
  <c r="E3493" i="8"/>
  <c r="F3493" i="8"/>
  <c r="J3493" i="8" s="1"/>
  <c r="G3493" i="8"/>
  <c r="H3493" i="8"/>
  <c r="I3493" i="8"/>
  <c r="D3494" i="8"/>
  <c r="E3494" i="8"/>
  <c r="F3494" i="8"/>
  <c r="J3494" i="8" s="1"/>
  <c r="G3494" i="8"/>
  <c r="H3494" i="8"/>
  <c r="I3494" i="8"/>
  <c r="D3495" i="8"/>
  <c r="E3495" i="8"/>
  <c r="F3495" i="8"/>
  <c r="J3495" i="8" s="1"/>
  <c r="G3495" i="8"/>
  <c r="H3495" i="8"/>
  <c r="I3495" i="8"/>
  <c r="D3496" i="8"/>
  <c r="E3496" i="8"/>
  <c r="F3496" i="8"/>
  <c r="J3496" i="8" s="1"/>
  <c r="G3496" i="8"/>
  <c r="H3496" i="8"/>
  <c r="I3496" i="8"/>
  <c r="D3497" i="8"/>
  <c r="E3497" i="8"/>
  <c r="F3497" i="8"/>
  <c r="J3497" i="8" s="1"/>
  <c r="G3497" i="8"/>
  <c r="H3497" i="8"/>
  <c r="I3497" i="8"/>
  <c r="D3498" i="8"/>
  <c r="E3498" i="8"/>
  <c r="F3498" i="8"/>
  <c r="J3498" i="8" s="1"/>
  <c r="G3498" i="8"/>
  <c r="H3498" i="8"/>
  <c r="I3498" i="8"/>
  <c r="D3499" i="8"/>
  <c r="E3499" i="8"/>
  <c r="F3499" i="8"/>
  <c r="J3499" i="8" s="1"/>
  <c r="G3499" i="8"/>
  <c r="H3499" i="8"/>
  <c r="I3499" i="8"/>
  <c r="D3500" i="8"/>
  <c r="E3500" i="8"/>
  <c r="F3500" i="8"/>
  <c r="J3500" i="8" s="1"/>
  <c r="G3500" i="8"/>
  <c r="H3500" i="8"/>
  <c r="I3500" i="8"/>
  <c r="D3501" i="8"/>
  <c r="E3501" i="8"/>
  <c r="F3501" i="8"/>
  <c r="J3501" i="8" s="1"/>
  <c r="G3501" i="8"/>
  <c r="H3501" i="8"/>
  <c r="I3501" i="8"/>
  <c r="D3502" i="8"/>
  <c r="E3502" i="8"/>
  <c r="F3502" i="8"/>
  <c r="J3502" i="8" s="1"/>
  <c r="G3502" i="8"/>
  <c r="H3502" i="8"/>
  <c r="I3502" i="8"/>
  <c r="D3503" i="8"/>
  <c r="E3503" i="8"/>
  <c r="F3503" i="8"/>
  <c r="J3503" i="8" s="1"/>
  <c r="G3503" i="8"/>
  <c r="H3503" i="8"/>
  <c r="I3503" i="8"/>
  <c r="D3504" i="8"/>
  <c r="E3504" i="8"/>
  <c r="F3504" i="8"/>
  <c r="J3504" i="8" s="1"/>
  <c r="G3504" i="8"/>
  <c r="H3504" i="8"/>
  <c r="I3504" i="8"/>
  <c r="D3505" i="8"/>
  <c r="E3505" i="8"/>
  <c r="F3505" i="8"/>
  <c r="J3505" i="8" s="1"/>
  <c r="G3505" i="8"/>
  <c r="H3505" i="8"/>
  <c r="I3505" i="8"/>
  <c r="D3506" i="8"/>
  <c r="E3506" i="8"/>
  <c r="F3506" i="8"/>
  <c r="J3506" i="8" s="1"/>
  <c r="G3506" i="8"/>
  <c r="H3506" i="8"/>
  <c r="I3506" i="8"/>
  <c r="D3507" i="8"/>
  <c r="E3507" i="8"/>
  <c r="F3507" i="8"/>
  <c r="J3507" i="8" s="1"/>
  <c r="G3507" i="8"/>
  <c r="H3507" i="8"/>
  <c r="I3507" i="8"/>
  <c r="D3508" i="8"/>
  <c r="E3508" i="8"/>
  <c r="F3508" i="8"/>
  <c r="J3508" i="8" s="1"/>
  <c r="G3508" i="8"/>
  <c r="H3508" i="8"/>
  <c r="I3508" i="8"/>
  <c r="D3509" i="8"/>
  <c r="E3509" i="8"/>
  <c r="F3509" i="8"/>
  <c r="J3509" i="8" s="1"/>
  <c r="G3509" i="8"/>
  <c r="H3509" i="8"/>
  <c r="I3509" i="8"/>
  <c r="D3510" i="8"/>
  <c r="E3510" i="8"/>
  <c r="F3510" i="8"/>
  <c r="J3510" i="8" s="1"/>
  <c r="G3510" i="8"/>
  <c r="H3510" i="8"/>
  <c r="I3510" i="8"/>
  <c r="D3511" i="8"/>
  <c r="E3511" i="8"/>
  <c r="F3511" i="8"/>
  <c r="J3511" i="8" s="1"/>
  <c r="G3511" i="8"/>
  <c r="H3511" i="8"/>
  <c r="I3511" i="8"/>
  <c r="D3512" i="8"/>
  <c r="E3512" i="8"/>
  <c r="F3512" i="8"/>
  <c r="J3512" i="8" s="1"/>
  <c r="G3512" i="8"/>
  <c r="H3512" i="8"/>
  <c r="I3512" i="8"/>
  <c r="D3513" i="8"/>
  <c r="E3513" i="8"/>
  <c r="F3513" i="8"/>
  <c r="J3513" i="8" s="1"/>
  <c r="G3513" i="8"/>
  <c r="H3513" i="8"/>
  <c r="I3513" i="8"/>
  <c r="D3514" i="8"/>
  <c r="E3514" i="8"/>
  <c r="F3514" i="8"/>
  <c r="J3514" i="8" s="1"/>
  <c r="G3514" i="8"/>
  <c r="H3514" i="8"/>
  <c r="I3514" i="8"/>
  <c r="D3515" i="8"/>
  <c r="E3515" i="8"/>
  <c r="F3515" i="8"/>
  <c r="J3515" i="8" s="1"/>
  <c r="G3515" i="8"/>
  <c r="H3515" i="8"/>
  <c r="I3515" i="8"/>
  <c r="D3516" i="8"/>
  <c r="E3516" i="8"/>
  <c r="F3516" i="8"/>
  <c r="J3516" i="8" s="1"/>
  <c r="G3516" i="8"/>
  <c r="H3516" i="8"/>
  <c r="I3516" i="8"/>
  <c r="D3517" i="8"/>
  <c r="E3517" i="8"/>
  <c r="F3517" i="8"/>
  <c r="J3517" i="8" s="1"/>
  <c r="G3517" i="8"/>
  <c r="H3517" i="8"/>
  <c r="I3517" i="8"/>
  <c r="D3518" i="8"/>
  <c r="E3518" i="8"/>
  <c r="F3518" i="8"/>
  <c r="J3518" i="8" s="1"/>
  <c r="G3518" i="8"/>
  <c r="H3518" i="8"/>
  <c r="I3518" i="8"/>
  <c r="D3519" i="8"/>
  <c r="E3519" i="8"/>
  <c r="F3519" i="8"/>
  <c r="J3519" i="8" s="1"/>
  <c r="G3519" i="8"/>
  <c r="H3519" i="8"/>
  <c r="I3519" i="8"/>
  <c r="D3520" i="8"/>
  <c r="E3520" i="8"/>
  <c r="F3520" i="8"/>
  <c r="J3520" i="8" s="1"/>
  <c r="G3520" i="8"/>
  <c r="H3520" i="8"/>
  <c r="I3520" i="8"/>
  <c r="D3521" i="8"/>
  <c r="E3521" i="8"/>
  <c r="F3521" i="8"/>
  <c r="J3521" i="8" s="1"/>
  <c r="G3521" i="8"/>
  <c r="H3521" i="8"/>
  <c r="I3521" i="8"/>
  <c r="D3522" i="8"/>
  <c r="E3522" i="8"/>
  <c r="F3522" i="8"/>
  <c r="J3522" i="8" s="1"/>
  <c r="G3522" i="8"/>
  <c r="H3522" i="8"/>
  <c r="I3522" i="8"/>
  <c r="D3523" i="8"/>
  <c r="E3523" i="8"/>
  <c r="F3523" i="8"/>
  <c r="J3523" i="8" s="1"/>
  <c r="G3523" i="8"/>
  <c r="H3523" i="8"/>
  <c r="I3523" i="8"/>
  <c r="D3524" i="8"/>
  <c r="E3524" i="8"/>
  <c r="F3524" i="8"/>
  <c r="J3524" i="8" s="1"/>
  <c r="G3524" i="8"/>
  <c r="H3524" i="8"/>
  <c r="I3524" i="8"/>
  <c r="D3525" i="8"/>
  <c r="E3525" i="8"/>
  <c r="F3525" i="8"/>
  <c r="J3525" i="8" s="1"/>
  <c r="G3525" i="8"/>
  <c r="H3525" i="8"/>
  <c r="I3525" i="8"/>
  <c r="D3526" i="8"/>
  <c r="E3526" i="8"/>
  <c r="F3526" i="8"/>
  <c r="J3526" i="8" s="1"/>
  <c r="G3526" i="8"/>
  <c r="H3526" i="8"/>
  <c r="I3526" i="8"/>
  <c r="D3527" i="8"/>
  <c r="E3527" i="8"/>
  <c r="F3527" i="8"/>
  <c r="J3527" i="8" s="1"/>
  <c r="G3527" i="8"/>
  <c r="H3527" i="8"/>
  <c r="I3527" i="8"/>
  <c r="D3528" i="8"/>
  <c r="E3528" i="8"/>
  <c r="F3528" i="8"/>
  <c r="J3528" i="8" s="1"/>
  <c r="G3528" i="8"/>
  <c r="H3528" i="8"/>
  <c r="I3528" i="8"/>
  <c r="D3529" i="8"/>
  <c r="E3529" i="8"/>
  <c r="F3529" i="8"/>
  <c r="J3529" i="8" s="1"/>
  <c r="G3529" i="8"/>
  <c r="H3529" i="8"/>
  <c r="I3529" i="8"/>
  <c r="D3530" i="8"/>
  <c r="E3530" i="8"/>
  <c r="F3530" i="8"/>
  <c r="J3530" i="8" s="1"/>
  <c r="G3530" i="8"/>
  <c r="H3530" i="8"/>
  <c r="I3530" i="8"/>
  <c r="D3531" i="8"/>
  <c r="E3531" i="8"/>
  <c r="F3531" i="8"/>
  <c r="J3531" i="8" s="1"/>
  <c r="G3531" i="8"/>
  <c r="H3531" i="8"/>
  <c r="I3531" i="8"/>
  <c r="D3532" i="8"/>
  <c r="E3532" i="8"/>
  <c r="F3532" i="8"/>
  <c r="J3532" i="8" s="1"/>
  <c r="G3532" i="8"/>
  <c r="H3532" i="8"/>
  <c r="I3532" i="8"/>
  <c r="D3533" i="8"/>
  <c r="E3533" i="8"/>
  <c r="F3533" i="8"/>
  <c r="J3533" i="8" s="1"/>
  <c r="G3533" i="8"/>
  <c r="H3533" i="8"/>
  <c r="I3533" i="8"/>
  <c r="D3534" i="8"/>
  <c r="E3534" i="8"/>
  <c r="F3534" i="8"/>
  <c r="J3534" i="8" s="1"/>
  <c r="G3534" i="8"/>
  <c r="H3534" i="8"/>
  <c r="I3534" i="8"/>
  <c r="D3535" i="8"/>
  <c r="E3535" i="8"/>
  <c r="F3535" i="8"/>
  <c r="J3535" i="8" s="1"/>
  <c r="G3535" i="8"/>
  <c r="H3535" i="8"/>
  <c r="I3535" i="8"/>
  <c r="D3536" i="8"/>
  <c r="E3536" i="8"/>
  <c r="F3536" i="8"/>
  <c r="J3536" i="8" s="1"/>
  <c r="G3536" i="8"/>
  <c r="H3536" i="8"/>
  <c r="I3536" i="8"/>
  <c r="D3537" i="8"/>
  <c r="E3537" i="8"/>
  <c r="F3537" i="8"/>
  <c r="J3537" i="8" s="1"/>
  <c r="G3537" i="8"/>
  <c r="H3537" i="8"/>
  <c r="I3537" i="8"/>
  <c r="D3538" i="8"/>
  <c r="E3538" i="8"/>
  <c r="F3538" i="8"/>
  <c r="J3538" i="8" s="1"/>
  <c r="G3538" i="8"/>
  <c r="H3538" i="8"/>
  <c r="I3538" i="8"/>
  <c r="D3539" i="8"/>
  <c r="E3539" i="8"/>
  <c r="F3539" i="8"/>
  <c r="J3539" i="8" s="1"/>
  <c r="G3539" i="8"/>
  <c r="H3539" i="8"/>
  <c r="I3539" i="8"/>
  <c r="D3540" i="8"/>
  <c r="E3540" i="8"/>
  <c r="F3540" i="8"/>
  <c r="J3540" i="8" s="1"/>
  <c r="G3540" i="8"/>
  <c r="H3540" i="8"/>
  <c r="I3540" i="8"/>
  <c r="D3541" i="8"/>
  <c r="E3541" i="8"/>
  <c r="F3541" i="8"/>
  <c r="J3541" i="8" s="1"/>
  <c r="G3541" i="8"/>
  <c r="H3541" i="8"/>
  <c r="I3541" i="8"/>
  <c r="D3542" i="8"/>
  <c r="E3542" i="8"/>
  <c r="F3542" i="8"/>
  <c r="J3542" i="8" s="1"/>
  <c r="G3542" i="8"/>
  <c r="H3542" i="8"/>
  <c r="I3542" i="8"/>
  <c r="D3543" i="8"/>
  <c r="E3543" i="8"/>
  <c r="F3543" i="8"/>
  <c r="J3543" i="8" s="1"/>
  <c r="G3543" i="8"/>
  <c r="H3543" i="8"/>
  <c r="I3543" i="8"/>
  <c r="D3544" i="8"/>
  <c r="E3544" i="8"/>
  <c r="F3544" i="8"/>
  <c r="J3544" i="8" s="1"/>
  <c r="G3544" i="8"/>
  <c r="H3544" i="8"/>
  <c r="I3544" i="8"/>
  <c r="D3545" i="8"/>
  <c r="E3545" i="8"/>
  <c r="F3545" i="8"/>
  <c r="J3545" i="8" s="1"/>
  <c r="G3545" i="8"/>
  <c r="H3545" i="8"/>
  <c r="I3545" i="8"/>
  <c r="D3546" i="8"/>
  <c r="E3546" i="8"/>
  <c r="F3546" i="8"/>
  <c r="J3546" i="8" s="1"/>
  <c r="G3546" i="8"/>
  <c r="H3546" i="8"/>
  <c r="I3546" i="8"/>
  <c r="D3547" i="8"/>
  <c r="E3547" i="8"/>
  <c r="F3547" i="8"/>
  <c r="J3547" i="8" s="1"/>
  <c r="G3547" i="8"/>
  <c r="H3547" i="8"/>
  <c r="I3547" i="8"/>
  <c r="D3548" i="8"/>
  <c r="E3548" i="8"/>
  <c r="F3548" i="8"/>
  <c r="J3548" i="8" s="1"/>
  <c r="G3548" i="8"/>
  <c r="H3548" i="8"/>
  <c r="I3548" i="8"/>
  <c r="D3549" i="8"/>
  <c r="E3549" i="8"/>
  <c r="F3549" i="8"/>
  <c r="J3549" i="8" s="1"/>
  <c r="G3549" i="8"/>
  <c r="H3549" i="8"/>
  <c r="I3549" i="8"/>
  <c r="D3550" i="8"/>
  <c r="E3550" i="8"/>
  <c r="F3550" i="8"/>
  <c r="J3550" i="8" s="1"/>
  <c r="G3550" i="8"/>
  <c r="H3550" i="8"/>
  <c r="I3550" i="8"/>
  <c r="D3551" i="8"/>
  <c r="E3551" i="8"/>
  <c r="F3551" i="8"/>
  <c r="J3551" i="8" s="1"/>
  <c r="G3551" i="8"/>
  <c r="H3551" i="8"/>
  <c r="I3551" i="8"/>
  <c r="D3552" i="8"/>
  <c r="E3552" i="8"/>
  <c r="F3552" i="8"/>
  <c r="J3552" i="8" s="1"/>
  <c r="G3552" i="8"/>
  <c r="H3552" i="8"/>
  <c r="I3552" i="8"/>
  <c r="D3553" i="8"/>
  <c r="E3553" i="8"/>
  <c r="F3553" i="8"/>
  <c r="J3553" i="8" s="1"/>
  <c r="G3553" i="8"/>
  <c r="H3553" i="8"/>
  <c r="I3553" i="8"/>
  <c r="D3554" i="8"/>
  <c r="E3554" i="8"/>
  <c r="F3554" i="8"/>
  <c r="J3554" i="8" s="1"/>
  <c r="G3554" i="8"/>
  <c r="H3554" i="8"/>
  <c r="I3554" i="8"/>
  <c r="D3555" i="8"/>
  <c r="E3555" i="8"/>
  <c r="F3555" i="8"/>
  <c r="J3555" i="8" s="1"/>
  <c r="G3555" i="8"/>
  <c r="H3555" i="8"/>
  <c r="I3555" i="8"/>
  <c r="D3556" i="8"/>
  <c r="E3556" i="8"/>
  <c r="F3556" i="8"/>
  <c r="J3556" i="8" s="1"/>
  <c r="G3556" i="8"/>
  <c r="H3556" i="8"/>
  <c r="I3556" i="8"/>
  <c r="D3557" i="8"/>
  <c r="E3557" i="8"/>
  <c r="F3557" i="8"/>
  <c r="J3557" i="8" s="1"/>
  <c r="G3557" i="8"/>
  <c r="H3557" i="8"/>
  <c r="I3557" i="8"/>
  <c r="D3558" i="8"/>
  <c r="E3558" i="8"/>
  <c r="F3558" i="8"/>
  <c r="J3558" i="8" s="1"/>
  <c r="G3558" i="8"/>
  <c r="H3558" i="8"/>
  <c r="I3558" i="8"/>
  <c r="D3559" i="8"/>
  <c r="E3559" i="8"/>
  <c r="F3559" i="8"/>
  <c r="J3559" i="8" s="1"/>
  <c r="G3559" i="8"/>
  <c r="H3559" i="8"/>
  <c r="I3559" i="8"/>
  <c r="D3560" i="8"/>
  <c r="E3560" i="8"/>
  <c r="F3560" i="8"/>
  <c r="J3560" i="8" s="1"/>
  <c r="G3560" i="8"/>
  <c r="H3560" i="8"/>
  <c r="I3560" i="8"/>
  <c r="D3561" i="8"/>
  <c r="E3561" i="8"/>
  <c r="F3561" i="8"/>
  <c r="J3561" i="8" s="1"/>
  <c r="G3561" i="8"/>
  <c r="H3561" i="8"/>
  <c r="I3561" i="8"/>
  <c r="D3562" i="8"/>
  <c r="E3562" i="8"/>
  <c r="F3562" i="8"/>
  <c r="J3562" i="8" s="1"/>
  <c r="G3562" i="8"/>
  <c r="H3562" i="8"/>
  <c r="I3562" i="8"/>
  <c r="D3563" i="8"/>
  <c r="E3563" i="8"/>
  <c r="F3563" i="8"/>
  <c r="J3563" i="8" s="1"/>
  <c r="G3563" i="8"/>
  <c r="H3563" i="8"/>
  <c r="I3563" i="8"/>
  <c r="D3564" i="8"/>
  <c r="E3564" i="8"/>
  <c r="F3564" i="8"/>
  <c r="J3564" i="8" s="1"/>
  <c r="G3564" i="8"/>
  <c r="H3564" i="8"/>
  <c r="I3564" i="8"/>
  <c r="D3565" i="8"/>
  <c r="E3565" i="8"/>
  <c r="F3565" i="8"/>
  <c r="J3565" i="8" s="1"/>
  <c r="G3565" i="8"/>
  <c r="H3565" i="8"/>
  <c r="I3565" i="8"/>
  <c r="D3566" i="8"/>
  <c r="E3566" i="8"/>
  <c r="F3566" i="8"/>
  <c r="J3566" i="8" s="1"/>
  <c r="G3566" i="8"/>
  <c r="H3566" i="8"/>
  <c r="I3566" i="8"/>
  <c r="D3567" i="8"/>
  <c r="E3567" i="8"/>
  <c r="F3567" i="8"/>
  <c r="J3567" i="8" s="1"/>
  <c r="G3567" i="8"/>
  <c r="H3567" i="8"/>
  <c r="I3567" i="8"/>
  <c r="D3568" i="8"/>
  <c r="E3568" i="8"/>
  <c r="F3568" i="8"/>
  <c r="J3568" i="8" s="1"/>
  <c r="G3568" i="8"/>
  <c r="H3568" i="8"/>
  <c r="I3568" i="8"/>
  <c r="D3569" i="8"/>
  <c r="E3569" i="8"/>
  <c r="F3569" i="8"/>
  <c r="J3569" i="8" s="1"/>
  <c r="G3569" i="8"/>
  <c r="H3569" i="8"/>
  <c r="I3569" i="8"/>
  <c r="D3570" i="8"/>
  <c r="E3570" i="8"/>
  <c r="F3570" i="8"/>
  <c r="J3570" i="8" s="1"/>
  <c r="G3570" i="8"/>
  <c r="H3570" i="8"/>
  <c r="I3570" i="8"/>
  <c r="D3571" i="8"/>
  <c r="E3571" i="8"/>
  <c r="F3571" i="8"/>
  <c r="J3571" i="8" s="1"/>
  <c r="G3571" i="8"/>
  <c r="H3571" i="8"/>
  <c r="I3571" i="8"/>
  <c r="D3572" i="8"/>
  <c r="E3572" i="8"/>
  <c r="F3572" i="8"/>
  <c r="J3572" i="8" s="1"/>
  <c r="G3572" i="8"/>
  <c r="H3572" i="8"/>
  <c r="I3572" i="8"/>
  <c r="D3573" i="8"/>
  <c r="E3573" i="8"/>
  <c r="F3573" i="8"/>
  <c r="J3573" i="8" s="1"/>
  <c r="G3573" i="8"/>
  <c r="H3573" i="8"/>
  <c r="I3573" i="8"/>
  <c r="D3574" i="8"/>
  <c r="E3574" i="8"/>
  <c r="F3574" i="8"/>
  <c r="J3574" i="8" s="1"/>
  <c r="G3574" i="8"/>
  <c r="H3574" i="8"/>
  <c r="I3574" i="8"/>
  <c r="D3575" i="8"/>
  <c r="E3575" i="8"/>
  <c r="F3575" i="8"/>
  <c r="J3575" i="8" s="1"/>
  <c r="G3575" i="8"/>
  <c r="H3575" i="8"/>
  <c r="I3575" i="8"/>
  <c r="D3576" i="8"/>
  <c r="E3576" i="8"/>
  <c r="F3576" i="8"/>
  <c r="J3576" i="8" s="1"/>
  <c r="G3576" i="8"/>
  <c r="H3576" i="8"/>
  <c r="I3576" i="8"/>
  <c r="D3577" i="8"/>
  <c r="E3577" i="8"/>
  <c r="F3577" i="8"/>
  <c r="J3577" i="8" s="1"/>
  <c r="G3577" i="8"/>
  <c r="H3577" i="8"/>
  <c r="I3577" i="8"/>
  <c r="D3578" i="8"/>
  <c r="E3578" i="8"/>
  <c r="F3578" i="8"/>
  <c r="J3578" i="8" s="1"/>
  <c r="G3578" i="8"/>
  <c r="H3578" i="8"/>
  <c r="I3578" i="8"/>
  <c r="D3579" i="8"/>
  <c r="E3579" i="8"/>
  <c r="F3579" i="8"/>
  <c r="J3579" i="8" s="1"/>
  <c r="G3579" i="8"/>
  <c r="H3579" i="8"/>
  <c r="I3579" i="8"/>
  <c r="D3580" i="8"/>
  <c r="E3580" i="8"/>
  <c r="F3580" i="8"/>
  <c r="J3580" i="8" s="1"/>
  <c r="G3580" i="8"/>
  <c r="H3580" i="8"/>
  <c r="I3580" i="8"/>
  <c r="D3581" i="8"/>
  <c r="E3581" i="8"/>
  <c r="F3581" i="8"/>
  <c r="J3581" i="8" s="1"/>
  <c r="G3581" i="8"/>
  <c r="H3581" i="8"/>
  <c r="I3581" i="8"/>
  <c r="D3582" i="8"/>
  <c r="E3582" i="8"/>
  <c r="F3582" i="8"/>
  <c r="J3582" i="8" s="1"/>
  <c r="G3582" i="8"/>
  <c r="H3582" i="8"/>
  <c r="I3582" i="8"/>
  <c r="D3583" i="8"/>
  <c r="E3583" i="8"/>
  <c r="F3583" i="8"/>
  <c r="J3583" i="8" s="1"/>
  <c r="G3583" i="8"/>
  <c r="H3583" i="8"/>
  <c r="I3583" i="8"/>
  <c r="D3584" i="8"/>
  <c r="E3584" i="8"/>
  <c r="F3584" i="8"/>
  <c r="J3584" i="8" s="1"/>
  <c r="G3584" i="8"/>
  <c r="H3584" i="8"/>
  <c r="I3584" i="8"/>
  <c r="D3585" i="8"/>
  <c r="E3585" i="8"/>
  <c r="F3585" i="8"/>
  <c r="J3585" i="8" s="1"/>
  <c r="G3585" i="8"/>
  <c r="H3585" i="8"/>
  <c r="I3585" i="8"/>
  <c r="D3586" i="8"/>
  <c r="E3586" i="8"/>
  <c r="F3586" i="8"/>
  <c r="J3586" i="8" s="1"/>
  <c r="G3586" i="8"/>
  <c r="H3586" i="8"/>
  <c r="I3586" i="8"/>
  <c r="D3587" i="8"/>
  <c r="E3587" i="8"/>
  <c r="F3587" i="8"/>
  <c r="J3587" i="8" s="1"/>
  <c r="G3587" i="8"/>
  <c r="H3587" i="8"/>
  <c r="I3587" i="8"/>
  <c r="D3588" i="8"/>
  <c r="E3588" i="8"/>
  <c r="F3588" i="8"/>
  <c r="J3588" i="8" s="1"/>
  <c r="G3588" i="8"/>
  <c r="H3588" i="8"/>
  <c r="I3588" i="8"/>
  <c r="D3589" i="8"/>
  <c r="E3589" i="8"/>
  <c r="F3589" i="8"/>
  <c r="J3589" i="8" s="1"/>
  <c r="G3589" i="8"/>
  <c r="H3589" i="8"/>
  <c r="I3589" i="8"/>
  <c r="D3590" i="8"/>
  <c r="E3590" i="8"/>
  <c r="F3590" i="8"/>
  <c r="J3590" i="8" s="1"/>
  <c r="G3590" i="8"/>
  <c r="H3590" i="8"/>
  <c r="I3590" i="8"/>
  <c r="D3591" i="8"/>
  <c r="E3591" i="8"/>
  <c r="F3591" i="8"/>
  <c r="J3591" i="8" s="1"/>
  <c r="G3591" i="8"/>
  <c r="H3591" i="8"/>
  <c r="I3591" i="8"/>
  <c r="D3592" i="8"/>
  <c r="E3592" i="8"/>
  <c r="F3592" i="8"/>
  <c r="J3592" i="8" s="1"/>
  <c r="G3592" i="8"/>
  <c r="H3592" i="8"/>
  <c r="I3592" i="8"/>
  <c r="D3593" i="8"/>
  <c r="E3593" i="8"/>
  <c r="F3593" i="8"/>
  <c r="J3593" i="8" s="1"/>
  <c r="G3593" i="8"/>
  <c r="H3593" i="8"/>
  <c r="I3593" i="8"/>
  <c r="D3594" i="8"/>
  <c r="E3594" i="8"/>
  <c r="F3594" i="8"/>
  <c r="J3594" i="8" s="1"/>
  <c r="G3594" i="8"/>
  <c r="H3594" i="8"/>
  <c r="I3594" i="8"/>
  <c r="D3595" i="8"/>
  <c r="E3595" i="8"/>
  <c r="F3595" i="8"/>
  <c r="J3595" i="8" s="1"/>
  <c r="G3595" i="8"/>
  <c r="H3595" i="8"/>
  <c r="I3595" i="8"/>
  <c r="D3596" i="8"/>
  <c r="E3596" i="8"/>
  <c r="F3596" i="8"/>
  <c r="J3596" i="8" s="1"/>
  <c r="G3596" i="8"/>
  <c r="H3596" i="8"/>
  <c r="I3596" i="8"/>
  <c r="D3597" i="8"/>
  <c r="E3597" i="8"/>
  <c r="F3597" i="8"/>
  <c r="J3597" i="8" s="1"/>
  <c r="G3597" i="8"/>
  <c r="H3597" i="8"/>
  <c r="I3597" i="8"/>
  <c r="D3598" i="8"/>
  <c r="E3598" i="8"/>
  <c r="F3598" i="8"/>
  <c r="J3598" i="8" s="1"/>
  <c r="G3598" i="8"/>
  <c r="H3598" i="8"/>
  <c r="I3598" i="8"/>
  <c r="D3599" i="8"/>
  <c r="E3599" i="8"/>
  <c r="F3599" i="8"/>
  <c r="J3599" i="8" s="1"/>
  <c r="G3599" i="8"/>
  <c r="H3599" i="8"/>
  <c r="I3599" i="8"/>
  <c r="D3600" i="8"/>
  <c r="E3600" i="8"/>
  <c r="F3600" i="8"/>
  <c r="J3600" i="8" s="1"/>
  <c r="G3600" i="8"/>
  <c r="H3600" i="8"/>
  <c r="I3600" i="8"/>
  <c r="D3601" i="8"/>
  <c r="E3601" i="8"/>
  <c r="F3601" i="8"/>
  <c r="J3601" i="8" s="1"/>
  <c r="G3601" i="8"/>
  <c r="H3601" i="8"/>
  <c r="I3601" i="8"/>
  <c r="D3602" i="8"/>
  <c r="E3602" i="8"/>
  <c r="F3602" i="8"/>
  <c r="J3602" i="8" s="1"/>
  <c r="G3602" i="8"/>
  <c r="H3602" i="8"/>
  <c r="I3602" i="8"/>
  <c r="D3603" i="8"/>
  <c r="E3603" i="8"/>
  <c r="F3603" i="8"/>
  <c r="J3603" i="8" s="1"/>
  <c r="G3603" i="8"/>
  <c r="H3603" i="8"/>
  <c r="I3603" i="8"/>
  <c r="D3604" i="8"/>
  <c r="E3604" i="8"/>
  <c r="F3604" i="8"/>
  <c r="J3604" i="8" s="1"/>
  <c r="G3604" i="8"/>
  <c r="H3604" i="8"/>
  <c r="I3604" i="8"/>
  <c r="D3605" i="8"/>
  <c r="E3605" i="8"/>
  <c r="F3605" i="8"/>
  <c r="J3605" i="8" s="1"/>
  <c r="G3605" i="8"/>
  <c r="H3605" i="8"/>
  <c r="I3605" i="8"/>
  <c r="D3606" i="8"/>
  <c r="E3606" i="8"/>
  <c r="F3606" i="8"/>
  <c r="J3606" i="8" s="1"/>
  <c r="G3606" i="8"/>
  <c r="H3606" i="8"/>
  <c r="I3606" i="8"/>
  <c r="D3607" i="8"/>
  <c r="E3607" i="8"/>
  <c r="F3607" i="8"/>
  <c r="J3607" i="8" s="1"/>
  <c r="G3607" i="8"/>
  <c r="H3607" i="8"/>
  <c r="I3607" i="8"/>
  <c r="D3608" i="8"/>
  <c r="E3608" i="8"/>
  <c r="F3608" i="8"/>
  <c r="J3608" i="8" s="1"/>
  <c r="G3608" i="8"/>
  <c r="H3608" i="8"/>
  <c r="I3608" i="8"/>
  <c r="D3609" i="8"/>
  <c r="E3609" i="8"/>
  <c r="F3609" i="8"/>
  <c r="J3609" i="8" s="1"/>
  <c r="G3609" i="8"/>
  <c r="H3609" i="8"/>
  <c r="I3609" i="8"/>
  <c r="D3610" i="8"/>
  <c r="E3610" i="8"/>
  <c r="F3610" i="8"/>
  <c r="J3610" i="8" s="1"/>
  <c r="G3610" i="8"/>
  <c r="H3610" i="8"/>
  <c r="I3610" i="8"/>
  <c r="D3611" i="8"/>
  <c r="E3611" i="8"/>
  <c r="F3611" i="8"/>
  <c r="J3611" i="8" s="1"/>
  <c r="G3611" i="8"/>
  <c r="H3611" i="8"/>
  <c r="I3611" i="8"/>
  <c r="D3612" i="8"/>
  <c r="E3612" i="8"/>
  <c r="F3612" i="8"/>
  <c r="J3612" i="8" s="1"/>
  <c r="G3612" i="8"/>
  <c r="H3612" i="8"/>
  <c r="I3612" i="8"/>
  <c r="D3613" i="8"/>
  <c r="E3613" i="8"/>
  <c r="F3613" i="8"/>
  <c r="J3613" i="8" s="1"/>
  <c r="G3613" i="8"/>
  <c r="H3613" i="8"/>
  <c r="I3613" i="8"/>
  <c r="D3614" i="8"/>
  <c r="E3614" i="8"/>
  <c r="F3614" i="8"/>
  <c r="J3614" i="8" s="1"/>
  <c r="G3614" i="8"/>
  <c r="H3614" i="8"/>
  <c r="I3614" i="8"/>
  <c r="D3615" i="8"/>
  <c r="E3615" i="8"/>
  <c r="F3615" i="8"/>
  <c r="J3615" i="8" s="1"/>
  <c r="G3615" i="8"/>
  <c r="H3615" i="8"/>
  <c r="I3615" i="8"/>
  <c r="D3616" i="8"/>
  <c r="E3616" i="8"/>
  <c r="F3616" i="8"/>
  <c r="J3616" i="8" s="1"/>
  <c r="G3616" i="8"/>
  <c r="H3616" i="8"/>
  <c r="I3616" i="8"/>
  <c r="D3617" i="8"/>
  <c r="E3617" i="8"/>
  <c r="F3617" i="8"/>
  <c r="J3617" i="8" s="1"/>
  <c r="G3617" i="8"/>
  <c r="H3617" i="8"/>
  <c r="I3617" i="8"/>
  <c r="D3618" i="8"/>
  <c r="E3618" i="8"/>
  <c r="F3618" i="8"/>
  <c r="J3618" i="8" s="1"/>
  <c r="G3618" i="8"/>
  <c r="H3618" i="8"/>
  <c r="I3618" i="8"/>
  <c r="D3619" i="8"/>
  <c r="E3619" i="8"/>
  <c r="F3619" i="8"/>
  <c r="J3619" i="8" s="1"/>
  <c r="G3619" i="8"/>
  <c r="H3619" i="8"/>
  <c r="I3619" i="8"/>
  <c r="D3620" i="8"/>
  <c r="E3620" i="8"/>
  <c r="F3620" i="8"/>
  <c r="J3620" i="8" s="1"/>
  <c r="G3620" i="8"/>
  <c r="H3620" i="8"/>
  <c r="I3620" i="8"/>
  <c r="D3621" i="8"/>
  <c r="E3621" i="8"/>
  <c r="F3621" i="8"/>
  <c r="J3621" i="8" s="1"/>
  <c r="G3621" i="8"/>
  <c r="H3621" i="8"/>
  <c r="I3621" i="8"/>
  <c r="D3622" i="8"/>
  <c r="E3622" i="8"/>
  <c r="F3622" i="8"/>
  <c r="J3622" i="8" s="1"/>
  <c r="G3622" i="8"/>
  <c r="H3622" i="8"/>
  <c r="I3622" i="8"/>
  <c r="D3623" i="8"/>
  <c r="E3623" i="8"/>
  <c r="F3623" i="8"/>
  <c r="J3623" i="8" s="1"/>
  <c r="G3623" i="8"/>
  <c r="H3623" i="8"/>
  <c r="I3623" i="8"/>
  <c r="D3624" i="8"/>
  <c r="E3624" i="8"/>
  <c r="F3624" i="8"/>
  <c r="J3624" i="8" s="1"/>
  <c r="G3624" i="8"/>
  <c r="H3624" i="8"/>
  <c r="I3624" i="8"/>
  <c r="D3625" i="8"/>
  <c r="E3625" i="8"/>
  <c r="F3625" i="8"/>
  <c r="J3625" i="8" s="1"/>
  <c r="G3625" i="8"/>
  <c r="H3625" i="8"/>
  <c r="I3625" i="8"/>
  <c r="D3626" i="8"/>
  <c r="E3626" i="8"/>
  <c r="F3626" i="8"/>
  <c r="J3626" i="8" s="1"/>
  <c r="G3626" i="8"/>
  <c r="H3626" i="8"/>
  <c r="I3626" i="8"/>
  <c r="D3627" i="8"/>
  <c r="E3627" i="8"/>
  <c r="F3627" i="8"/>
  <c r="J3627" i="8" s="1"/>
  <c r="G3627" i="8"/>
  <c r="H3627" i="8"/>
  <c r="I3627" i="8"/>
  <c r="D3628" i="8"/>
  <c r="E3628" i="8"/>
  <c r="F3628" i="8"/>
  <c r="J3628" i="8" s="1"/>
  <c r="G3628" i="8"/>
  <c r="H3628" i="8"/>
  <c r="I3628" i="8"/>
  <c r="D3629" i="8"/>
  <c r="E3629" i="8"/>
  <c r="F3629" i="8"/>
  <c r="J3629" i="8" s="1"/>
  <c r="G3629" i="8"/>
  <c r="H3629" i="8"/>
  <c r="I3629" i="8"/>
  <c r="D3630" i="8"/>
  <c r="E3630" i="8"/>
  <c r="F3630" i="8"/>
  <c r="J3630" i="8" s="1"/>
  <c r="G3630" i="8"/>
  <c r="H3630" i="8"/>
  <c r="I3630" i="8"/>
  <c r="D3631" i="8"/>
  <c r="E3631" i="8"/>
  <c r="F3631" i="8"/>
  <c r="J3631" i="8" s="1"/>
  <c r="G3631" i="8"/>
  <c r="H3631" i="8"/>
  <c r="I3631" i="8"/>
  <c r="D3632" i="8"/>
  <c r="E3632" i="8"/>
  <c r="F3632" i="8"/>
  <c r="J3632" i="8" s="1"/>
  <c r="G3632" i="8"/>
  <c r="H3632" i="8"/>
  <c r="I3632" i="8"/>
  <c r="D3633" i="8"/>
  <c r="E3633" i="8"/>
  <c r="F3633" i="8"/>
  <c r="J3633" i="8" s="1"/>
  <c r="G3633" i="8"/>
  <c r="H3633" i="8"/>
  <c r="I3633" i="8"/>
  <c r="D3634" i="8"/>
  <c r="E3634" i="8"/>
  <c r="F3634" i="8"/>
  <c r="J3634" i="8" s="1"/>
  <c r="G3634" i="8"/>
  <c r="H3634" i="8"/>
  <c r="I3634" i="8"/>
  <c r="D3635" i="8"/>
  <c r="E3635" i="8"/>
  <c r="F3635" i="8"/>
  <c r="J3635" i="8" s="1"/>
  <c r="G3635" i="8"/>
  <c r="H3635" i="8"/>
  <c r="I3635" i="8"/>
  <c r="D3636" i="8"/>
  <c r="E3636" i="8"/>
  <c r="F3636" i="8"/>
  <c r="J3636" i="8" s="1"/>
  <c r="G3636" i="8"/>
  <c r="H3636" i="8"/>
  <c r="I3636" i="8"/>
  <c r="D3637" i="8"/>
  <c r="E3637" i="8"/>
  <c r="F3637" i="8"/>
  <c r="J3637" i="8" s="1"/>
  <c r="G3637" i="8"/>
  <c r="H3637" i="8"/>
  <c r="I3637" i="8"/>
  <c r="D3638" i="8"/>
  <c r="E3638" i="8"/>
  <c r="F3638" i="8"/>
  <c r="J3638" i="8" s="1"/>
  <c r="G3638" i="8"/>
  <c r="H3638" i="8"/>
  <c r="I3638" i="8"/>
  <c r="D3639" i="8"/>
  <c r="E3639" i="8"/>
  <c r="F3639" i="8"/>
  <c r="J3639" i="8" s="1"/>
  <c r="G3639" i="8"/>
  <c r="H3639" i="8"/>
  <c r="I3639" i="8"/>
  <c r="D3640" i="8"/>
  <c r="E3640" i="8"/>
  <c r="F3640" i="8"/>
  <c r="J3640" i="8" s="1"/>
  <c r="G3640" i="8"/>
  <c r="H3640" i="8"/>
  <c r="I3640" i="8"/>
  <c r="D3641" i="8"/>
  <c r="E3641" i="8"/>
  <c r="F3641" i="8"/>
  <c r="J3641" i="8" s="1"/>
  <c r="G3641" i="8"/>
  <c r="H3641" i="8"/>
  <c r="I3641" i="8"/>
  <c r="D3642" i="8"/>
  <c r="E3642" i="8"/>
  <c r="F3642" i="8"/>
  <c r="J3642" i="8" s="1"/>
  <c r="G3642" i="8"/>
  <c r="H3642" i="8"/>
  <c r="I3642" i="8"/>
  <c r="D3643" i="8"/>
  <c r="E3643" i="8"/>
  <c r="F3643" i="8"/>
  <c r="J3643" i="8" s="1"/>
  <c r="G3643" i="8"/>
  <c r="H3643" i="8"/>
  <c r="I3643" i="8"/>
  <c r="D3644" i="8"/>
  <c r="E3644" i="8"/>
  <c r="F3644" i="8"/>
  <c r="J3644" i="8" s="1"/>
  <c r="G3644" i="8"/>
  <c r="H3644" i="8"/>
  <c r="I3644" i="8"/>
  <c r="D3645" i="8"/>
  <c r="E3645" i="8"/>
  <c r="F3645" i="8"/>
  <c r="J3645" i="8" s="1"/>
  <c r="G3645" i="8"/>
  <c r="H3645" i="8"/>
  <c r="I3645" i="8"/>
  <c r="D3646" i="8"/>
  <c r="E3646" i="8"/>
  <c r="F3646" i="8"/>
  <c r="J3646" i="8" s="1"/>
  <c r="G3646" i="8"/>
  <c r="H3646" i="8"/>
  <c r="I3646" i="8"/>
  <c r="D3647" i="8"/>
  <c r="E3647" i="8"/>
  <c r="F3647" i="8"/>
  <c r="J3647" i="8" s="1"/>
  <c r="G3647" i="8"/>
  <c r="H3647" i="8"/>
  <c r="I3647" i="8"/>
  <c r="D3648" i="8"/>
  <c r="E3648" i="8"/>
  <c r="F3648" i="8"/>
  <c r="J3648" i="8" s="1"/>
  <c r="G3648" i="8"/>
  <c r="H3648" i="8"/>
  <c r="I3648" i="8"/>
  <c r="D3649" i="8"/>
  <c r="E3649" i="8"/>
  <c r="F3649" i="8"/>
  <c r="J3649" i="8" s="1"/>
  <c r="G3649" i="8"/>
  <c r="H3649" i="8"/>
  <c r="I3649" i="8"/>
  <c r="D3650" i="8"/>
  <c r="E3650" i="8"/>
  <c r="F3650" i="8"/>
  <c r="J3650" i="8" s="1"/>
  <c r="G3650" i="8"/>
  <c r="H3650" i="8"/>
  <c r="I3650" i="8"/>
  <c r="D3651" i="8"/>
  <c r="E3651" i="8"/>
  <c r="F3651" i="8"/>
  <c r="J3651" i="8" s="1"/>
  <c r="G3651" i="8"/>
  <c r="H3651" i="8"/>
  <c r="I3651" i="8"/>
  <c r="D3652" i="8"/>
  <c r="E3652" i="8"/>
  <c r="F3652" i="8"/>
  <c r="J3652" i="8" s="1"/>
  <c r="G3652" i="8"/>
  <c r="H3652" i="8"/>
  <c r="I3652" i="8"/>
  <c r="D3653" i="8"/>
  <c r="E3653" i="8"/>
  <c r="F3653" i="8"/>
  <c r="J3653" i="8" s="1"/>
  <c r="G3653" i="8"/>
  <c r="H3653" i="8"/>
  <c r="I3653" i="8"/>
  <c r="D3654" i="8"/>
  <c r="E3654" i="8"/>
  <c r="F3654" i="8"/>
  <c r="J3654" i="8" s="1"/>
  <c r="G3654" i="8"/>
  <c r="H3654" i="8"/>
  <c r="I3654" i="8"/>
  <c r="D3655" i="8"/>
  <c r="E3655" i="8"/>
  <c r="F3655" i="8"/>
  <c r="J3655" i="8" s="1"/>
  <c r="G3655" i="8"/>
  <c r="H3655" i="8"/>
  <c r="I3655" i="8"/>
  <c r="D3656" i="8"/>
  <c r="E3656" i="8"/>
  <c r="F3656" i="8"/>
  <c r="J3656" i="8" s="1"/>
  <c r="G3656" i="8"/>
  <c r="H3656" i="8"/>
  <c r="I3656" i="8"/>
  <c r="D3657" i="8"/>
  <c r="E3657" i="8"/>
  <c r="F3657" i="8"/>
  <c r="J3657" i="8" s="1"/>
  <c r="G3657" i="8"/>
  <c r="H3657" i="8"/>
  <c r="I3657" i="8"/>
  <c r="D3658" i="8"/>
  <c r="E3658" i="8"/>
  <c r="F3658" i="8"/>
  <c r="J3658" i="8" s="1"/>
  <c r="G3658" i="8"/>
  <c r="H3658" i="8"/>
  <c r="I3658" i="8"/>
  <c r="D3659" i="8"/>
  <c r="E3659" i="8"/>
  <c r="F3659" i="8"/>
  <c r="J3659" i="8" s="1"/>
  <c r="G3659" i="8"/>
  <c r="H3659" i="8"/>
  <c r="I3659" i="8"/>
  <c r="D3660" i="8"/>
  <c r="E3660" i="8"/>
  <c r="F3660" i="8"/>
  <c r="J3660" i="8" s="1"/>
  <c r="G3660" i="8"/>
  <c r="H3660" i="8"/>
  <c r="I3660" i="8"/>
  <c r="D3661" i="8"/>
  <c r="E3661" i="8"/>
  <c r="F3661" i="8"/>
  <c r="J3661" i="8" s="1"/>
  <c r="G3661" i="8"/>
  <c r="H3661" i="8"/>
  <c r="I3661" i="8"/>
  <c r="D3662" i="8"/>
  <c r="E3662" i="8"/>
  <c r="F3662" i="8"/>
  <c r="J3662" i="8" s="1"/>
  <c r="G3662" i="8"/>
  <c r="H3662" i="8"/>
  <c r="I3662" i="8"/>
  <c r="D3663" i="8"/>
  <c r="E3663" i="8"/>
  <c r="F3663" i="8"/>
  <c r="J3663" i="8" s="1"/>
  <c r="G3663" i="8"/>
  <c r="H3663" i="8"/>
  <c r="I3663" i="8"/>
  <c r="D3664" i="8"/>
  <c r="E3664" i="8"/>
  <c r="F3664" i="8"/>
  <c r="J3664" i="8" s="1"/>
  <c r="G3664" i="8"/>
  <c r="H3664" i="8"/>
  <c r="I3664" i="8"/>
  <c r="D3665" i="8"/>
  <c r="E3665" i="8"/>
  <c r="F3665" i="8"/>
  <c r="J3665" i="8" s="1"/>
  <c r="G3665" i="8"/>
  <c r="H3665" i="8"/>
  <c r="I3665" i="8"/>
  <c r="D3666" i="8"/>
  <c r="E3666" i="8"/>
  <c r="F3666" i="8"/>
  <c r="J3666" i="8" s="1"/>
  <c r="G3666" i="8"/>
  <c r="H3666" i="8"/>
  <c r="I3666" i="8"/>
  <c r="D3667" i="8"/>
  <c r="E3667" i="8"/>
  <c r="F3667" i="8"/>
  <c r="J3667" i="8" s="1"/>
  <c r="G3667" i="8"/>
  <c r="H3667" i="8"/>
  <c r="I3667" i="8"/>
  <c r="D3668" i="8"/>
  <c r="E3668" i="8"/>
  <c r="F3668" i="8"/>
  <c r="J3668" i="8" s="1"/>
  <c r="G3668" i="8"/>
  <c r="H3668" i="8"/>
  <c r="I3668" i="8"/>
  <c r="D3669" i="8"/>
  <c r="E3669" i="8"/>
  <c r="F3669" i="8"/>
  <c r="J3669" i="8" s="1"/>
  <c r="G3669" i="8"/>
  <c r="H3669" i="8"/>
  <c r="I3669" i="8"/>
  <c r="D3670" i="8"/>
  <c r="E3670" i="8"/>
  <c r="F3670" i="8"/>
  <c r="J3670" i="8" s="1"/>
  <c r="G3670" i="8"/>
  <c r="H3670" i="8"/>
  <c r="I3670" i="8"/>
  <c r="D3671" i="8"/>
  <c r="E3671" i="8"/>
  <c r="F3671" i="8"/>
  <c r="J3671" i="8" s="1"/>
  <c r="G3671" i="8"/>
  <c r="H3671" i="8"/>
  <c r="I3671" i="8"/>
  <c r="D3672" i="8"/>
  <c r="E3672" i="8"/>
  <c r="F3672" i="8"/>
  <c r="J3672" i="8" s="1"/>
  <c r="G3672" i="8"/>
  <c r="H3672" i="8"/>
  <c r="I3672" i="8"/>
  <c r="D3673" i="8"/>
  <c r="E3673" i="8"/>
  <c r="F3673" i="8"/>
  <c r="J3673" i="8" s="1"/>
  <c r="G3673" i="8"/>
  <c r="H3673" i="8"/>
  <c r="I3673" i="8"/>
  <c r="D3674" i="8"/>
  <c r="E3674" i="8"/>
  <c r="F3674" i="8"/>
  <c r="J3674" i="8" s="1"/>
  <c r="G3674" i="8"/>
  <c r="H3674" i="8"/>
  <c r="I3674" i="8"/>
  <c r="D3675" i="8"/>
  <c r="E3675" i="8"/>
  <c r="F3675" i="8"/>
  <c r="J3675" i="8" s="1"/>
  <c r="G3675" i="8"/>
  <c r="H3675" i="8"/>
  <c r="I3675" i="8"/>
  <c r="D3676" i="8"/>
  <c r="E3676" i="8"/>
  <c r="F3676" i="8"/>
  <c r="J3676" i="8" s="1"/>
  <c r="G3676" i="8"/>
  <c r="H3676" i="8"/>
  <c r="I3676" i="8"/>
  <c r="D3677" i="8"/>
  <c r="E3677" i="8"/>
  <c r="F3677" i="8"/>
  <c r="J3677" i="8" s="1"/>
  <c r="G3677" i="8"/>
  <c r="H3677" i="8"/>
  <c r="I3677" i="8"/>
  <c r="D3678" i="8"/>
  <c r="E3678" i="8"/>
  <c r="F3678" i="8"/>
  <c r="J3678" i="8" s="1"/>
  <c r="G3678" i="8"/>
  <c r="H3678" i="8"/>
  <c r="I3678" i="8"/>
  <c r="D3679" i="8"/>
  <c r="E3679" i="8"/>
  <c r="F3679" i="8"/>
  <c r="J3679" i="8" s="1"/>
  <c r="G3679" i="8"/>
  <c r="H3679" i="8"/>
  <c r="I3679" i="8"/>
  <c r="D3680" i="8"/>
  <c r="E3680" i="8"/>
  <c r="F3680" i="8"/>
  <c r="J3680" i="8" s="1"/>
  <c r="G3680" i="8"/>
  <c r="H3680" i="8"/>
  <c r="I3680" i="8"/>
  <c r="D3681" i="8"/>
  <c r="E3681" i="8"/>
  <c r="F3681" i="8"/>
  <c r="J3681" i="8" s="1"/>
  <c r="G3681" i="8"/>
  <c r="H3681" i="8"/>
  <c r="I3681" i="8"/>
  <c r="D3682" i="8"/>
  <c r="E3682" i="8"/>
  <c r="F3682" i="8"/>
  <c r="J3682" i="8" s="1"/>
  <c r="G3682" i="8"/>
  <c r="H3682" i="8"/>
  <c r="I3682" i="8"/>
  <c r="D3683" i="8"/>
  <c r="E3683" i="8"/>
  <c r="F3683" i="8"/>
  <c r="J3683" i="8" s="1"/>
  <c r="G3683" i="8"/>
  <c r="H3683" i="8"/>
  <c r="I3683" i="8"/>
  <c r="D3684" i="8"/>
  <c r="E3684" i="8"/>
  <c r="F3684" i="8"/>
  <c r="J3684" i="8" s="1"/>
  <c r="G3684" i="8"/>
  <c r="H3684" i="8"/>
  <c r="I3684" i="8"/>
  <c r="D3685" i="8"/>
  <c r="E3685" i="8"/>
  <c r="F3685" i="8"/>
  <c r="J3685" i="8" s="1"/>
  <c r="G3685" i="8"/>
  <c r="H3685" i="8"/>
  <c r="I3685" i="8"/>
  <c r="D3686" i="8"/>
  <c r="E3686" i="8"/>
  <c r="F3686" i="8"/>
  <c r="J3686" i="8" s="1"/>
  <c r="G3686" i="8"/>
  <c r="H3686" i="8"/>
  <c r="I3686" i="8"/>
  <c r="D3687" i="8"/>
  <c r="E3687" i="8"/>
  <c r="F3687" i="8"/>
  <c r="J3687" i="8" s="1"/>
  <c r="G3687" i="8"/>
  <c r="H3687" i="8"/>
  <c r="I3687" i="8"/>
  <c r="D3688" i="8"/>
  <c r="E3688" i="8"/>
  <c r="F3688" i="8"/>
  <c r="J3688" i="8" s="1"/>
  <c r="G3688" i="8"/>
  <c r="H3688" i="8"/>
  <c r="I3688" i="8"/>
  <c r="D3689" i="8"/>
  <c r="E3689" i="8"/>
  <c r="F3689" i="8"/>
  <c r="J3689" i="8" s="1"/>
  <c r="G3689" i="8"/>
  <c r="H3689" i="8"/>
  <c r="I3689" i="8"/>
  <c r="D3690" i="8"/>
  <c r="E3690" i="8"/>
  <c r="F3690" i="8"/>
  <c r="J3690" i="8" s="1"/>
  <c r="G3690" i="8"/>
  <c r="H3690" i="8"/>
  <c r="I3690" i="8"/>
  <c r="D3691" i="8"/>
  <c r="E3691" i="8"/>
  <c r="F3691" i="8"/>
  <c r="J3691" i="8" s="1"/>
  <c r="G3691" i="8"/>
  <c r="H3691" i="8"/>
  <c r="I3691" i="8"/>
  <c r="D3692" i="8"/>
  <c r="E3692" i="8"/>
  <c r="F3692" i="8"/>
  <c r="J3692" i="8" s="1"/>
  <c r="G3692" i="8"/>
  <c r="H3692" i="8"/>
  <c r="I3692" i="8"/>
  <c r="D3693" i="8"/>
  <c r="E3693" i="8"/>
  <c r="F3693" i="8"/>
  <c r="J3693" i="8" s="1"/>
  <c r="G3693" i="8"/>
  <c r="H3693" i="8"/>
  <c r="I3693" i="8"/>
  <c r="D3694" i="8"/>
  <c r="E3694" i="8"/>
  <c r="F3694" i="8"/>
  <c r="J3694" i="8" s="1"/>
  <c r="G3694" i="8"/>
  <c r="H3694" i="8"/>
  <c r="I3694" i="8"/>
  <c r="D3695" i="8"/>
  <c r="E3695" i="8"/>
  <c r="F3695" i="8"/>
  <c r="J3695" i="8" s="1"/>
  <c r="G3695" i="8"/>
  <c r="H3695" i="8"/>
  <c r="I3695" i="8"/>
  <c r="D3696" i="8"/>
  <c r="E3696" i="8"/>
  <c r="F3696" i="8"/>
  <c r="J3696" i="8" s="1"/>
  <c r="G3696" i="8"/>
  <c r="H3696" i="8"/>
  <c r="I3696" i="8"/>
  <c r="D3697" i="8"/>
  <c r="E3697" i="8"/>
  <c r="F3697" i="8"/>
  <c r="J3697" i="8" s="1"/>
  <c r="G3697" i="8"/>
  <c r="H3697" i="8"/>
  <c r="I3697" i="8"/>
  <c r="D3698" i="8"/>
  <c r="E3698" i="8"/>
  <c r="F3698" i="8"/>
  <c r="J3698" i="8" s="1"/>
  <c r="G3698" i="8"/>
  <c r="H3698" i="8"/>
  <c r="I3698" i="8"/>
  <c r="D3699" i="8"/>
  <c r="E3699" i="8"/>
  <c r="F3699" i="8"/>
  <c r="J3699" i="8" s="1"/>
  <c r="G3699" i="8"/>
  <c r="H3699" i="8"/>
  <c r="I3699" i="8"/>
  <c r="D3700" i="8"/>
  <c r="E3700" i="8"/>
  <c r="F3700" i="8"/>
  <c r="J3700" i="8" s="1"/>
  <c r="G3700" i="8"/>
  <c r="H3700" i="8"/>
  <c r="I3700" i="8"/>
  <c r="D3701" i="8"/>
  <c r="E3701" i="8"/>
  <c r="F3701" i="8"/>
  <c r="J3701" i="8" s="1"/>
  <c r="G3701" i="8"/>
  <c r="H3701" i="8"/>
  <c r="I3701" i="8"/>
  <c r="D3702" i="8"/>
  <c r="E3702" i="8"/>
  <c r="F3702" i="8"/>
  <c r="J3702" i="8" s="1"/>
  <c r="G3702" i="8"/>
  <c r="H3702" i="8"/>
  <c r="I3702" i="8"/>
  <c r="D3703" i="8"/>
  <c r="E3703" i="8"/>
  <c r="F3703" i="8"/>
  <c r="J3703" i="8" s="1"/>
  <c r="G3703" i="8"/>
  <c r="H3703" i="8"/>
  <c r="I3703" i="8"/>
  <c r="D3704" i="8"/>
  <c r="E3704" i="8"/>
  <c r="F3704" i="8"/>
  <c r="J3704" i="8" s="1"/>
  <c r="G3704" i="8"/>
  <c r="H3704" i="8"/>
  <c r="I3704" i="8"/>
  <c r="D3705" i="8"/>
  <c r="E3705" i="8"/>
  <c r="F3705" i="8"/>
  <c r="J3705" i="8" s="1"/>
  <c r="G3705" i="8"/>
  <c r="H3705" i="8"/>
  <c r="I3705" i="8"/>
  <c r="D3706" i="8"/>
  <c r="E3706" i="8"/>
  <c r="F3706" i="8"/>
  <c r="J3706" i="8" s="1"/>
  <c r="G3706" i="8"/>
  <c r="H3706" i="8"/>
  <c r="I3706" i="8"/>
  <c r="D3707" i="8"/>
  <c r="E3707" i="8"/>
  <c r="F3707" i="8"/>
  <c r="J3707" i="8" s="1"/>
  <c r="G3707" i="8"/>
  <c r="H3707" i="8"/>
  <c r="I3707" i="8"/>
  <c r="D3708" i="8"/>
  <c r="E3708" i="8"/>
  <c r="F3708" i="8"/>
  <c r="J3708" i="8" s="1"/>
  <c r="G3708" i="8"/>
  <c r="H3708" i="8"/>
  <c r="I3708" i="8"/>
  <c r="D3709" i="8"/>
  <c r="E3709" i="8"/>
  <c r="F3709" i="8"/>
  <c r="J3709" i="8" s="1"/>
  <c r="G3709" i="8"/>
  <c r="H3709" i="8"/>
  <c r="I3709" i="8"/>
  <c r="D3710" i="8"/>
  <c r="E3710" i="8"/>
  <c r="F3710" i="8"/>
  <c r="J3710" i="8" s="1"/>
  <c r="G3710" i="8"/>
  <c r="H3710" i="8"/>
  <c r="I3710" i="8"/>
  <c r="D3711" i="8"/>
  <c r="E3711" i="8"/>
  <c r="F3711" i="8"/>
  <c r="J3711" i="8" s="1"/>
  <c r="G3711" i="8"/>
  <c r="H3711" i="8"/>
  <c r="I3711" i="8"/>
  <c r="D3712" i="8"/>
  <c r="E3712" i="8"/>
  <c r="F3712" i="8"/>
  <c r="J3712" i="8" s="1"/>
  <c r="G3712" i="8"/>
  <c r="H3712" i="8"/>
  <c r="I3712" i="8"/>
  <c r="D3713" i="8"/>
  <c r="E3713" i="8"/>
  <c r="F3713" i="8"/>
  <c r="J3713" i="8" s="1"/>
  <c r="G3713" i="8"/>
  <c r="H3713" i="8"/>
  <c r="I3713" i="8"/>
  <c r="D3714" i="8"/>
  <c r="E3714" i="8"/>
  <c r="F3714" i="8"/>
  <c r="J3714" i="8" s="1"/>
  <c r="G3714" i="8"/>
  <c r="H3714" i="8"/>
  <c r="I3714" i="8"/>
  <c r="D3715" i="8"/>
  <c r="E3715" i="8"/>
  <c r="F3715" i="8"/>
  <c r="J3715" i="8" s="1"/>
  <c r="G3715" i="8"/>
  <c r="H3715" i="8"/>
  <c r="I3715" i="8"/>
  <c r="D3716" i="8"/>
  <c r="E3716" i="8"/>
  <c r="F3716" i="8"/>
  <c r="J3716" i="8" s="1"/>
  <c r="G3716" i="8"/>
  <c r="H3716" i="8"/>
  <c r="I3716" i="8"/>
  <c r="I4" i="8"/>
  <c r="H4" i="8"/>
  <c r="G4" i="8"/>
  <c r="F4" i="8"/>
  <c r="J4" i="8" s="1"/>
  <c r="E4" i="8"/>
  <c r="D4" i="8"/>
  <c r="B3726" i="5"/>
  <c r="A3726" i="5"/>
  <c r="C3726" i="5" s="1"/>
  <c r="B3725" i="5"/>
  <c r="A3725" i="5"/>
  <c r="C3725" i="5" s="1"/>
  <c r="C3724" i="5"/>
  <c r="B3724" i="5"/>
  <c r="A3724" i="5"/>
  <c r="C3723" i="5"/>
  <c r="B3723" i="5"/>
  <c r="A3723" i="5"/>
  <c r="B3722" i="5"/>
  <c r="A3722" i="5"/>
  <c r="C3722" i="5" s="1"/>
  <c r="C3721" i="5"/>
  <c r="B3721" i="5"/>
  <c r="A3721" i="5"/>
  <c r="B3720" i="5"/>
  <c r="A3720" i="5"/>
  <c r="C3720" i="5" s="1"/>
  <c r="B3719" i="5"/>
  <c r="A3719" i="5"/>
  <c r="C3719" i="5" s="1"/>
  <c r="B3718" i="5"/>
  <c r="A3718" i="5"/>
  <c r="C3718" i="5" s="1"/>
  <c r="B3717" i="5"/>
  <c r="A3717" i="5"/>
  <c r="C3717" i="5" s="1"/>
  <c r="C3716" i="5"/>
  <c r="B3716" i="5"/>
  <c r="A3716" i="5"/>
  <c r="B3715" i="5"/>
  <c r="A3715" i="5"/>
  <c r="C3715" i="5" s="1"/>
  <c r="B3714" i="5"/>
  <c r="A3714" i="5"/>
  <c r="C3714" i="5" s="1"/>
  <c r="C3713" i="5"/>
  <c r="B3713" i="5"/>
  <c r="A3713" i="5"/>
  <c r="B3712" i="5"/>
  <c r="A3712" i="5"/>
  <c r="C3712" i="5" s="1"/>
  <c r="B3711" i="5"/>
  <c r="A3711" i="5"/>
  <c r="C3711" i="5" s="1"/>
  <c r="B3710" i="5"/>
  <c r="A3710" i="5"/>
  <c r="C3710" i="5" s="1"/>
  <c r="B3709" i="5"/>
  <c r="A3709" i="5"/>
  <c r="C3709" i="5" s="1"/>
  <c r="C3708" i="5"/>
  <c r="B3708" i="5"/>
  <c r="A3708" i="5"/>
  <c r="B3707" i="5"/>
  <c r="A3707" i="5"/>
  <c r="C3707" i="5" s="1"/>
  <c r="B3706" i="5"/>
  <c r="A3706" i="5"/>
  <c r="C3706" i="5" s="1"/>
  <c r="C3705" i="5"/>
  <c r="B3705" i="5"/>
  <c r="A3705" i="5"/>
  <c r="B3704" i="5"/>
  <c r="A3704" i="5"/>
  <c r="C3704" i="5" s="1"/>
  <c r="B3703" i="5"/>
  <c r="A3703" i="5"/>
  <c r="C3703" i="5" s="1"/>
  <c r="B3702" i="5"/>
  <c r="A3702" i="5"/>
  <c r="C3702" i="5" s="1"/>
  <c r="B3701" i="5"/>
  <c r="A3701" i="5"/>
  <c r="C3701" i="5" s="1"/>
  <c r="C3700" i="5"/>
  <c r="B3700" i="5"/>
  <c r="A3700" i="5"/>
  <c r="B3699" i="5"/>
  <c r="A3699" i="5"/>
  <c r="C3699" i="5" s="1"/>
  <c r="B3698" i="5"/>
  <c r="A3698" i="5"/>
  <c r="C3698" i="5" s="1"/>
  <c r="C3697" i="5"/>
  <c r="B3697" i="5"/>
  <c r="A3697" i="5"/>
  <c r="B3696" i="5"/>
  <c r="A3696" i="5"/>
  <c r="C3696" i="5" s="1"/>
  <c r="B3695" i="5"/>
  <c r="A3695" i="5"/>
  <c r="C3695" i="5" s="1"/>
  <c r="B3694" i="5"/>
  <c r="A3694" i="5"/>
  <c r="C3694" i="5" s="1"/>
  <c r="C3693" i="5"/>
  <c r="B3693" i="5"/>
  <c r="A3693" i="5"/>
  <c r="C3692" i="5"/>
  <c r="B3692" i="5"/>
  <c r="A3692" i="5"/>
  <c r="B3691" i="5"/>
  <c r="A3691" i="5"/>
  <c r="C3691" i="5" s="1"/>
  <c r="B3690" i="5"/>
  <c r="A3690" i="5"/>
  <c r="C3690" i="5" s="1"/>
  <c r="C3689" i="5"/>
  <c r="B3689" i="5"/>
  <c r="A3689" i="5"/>
  <c r="B3688" i="5"/>
  <c r="A3688" i="5"/>
  <c r="C3688" i="5" s="1"/>
  <c r="B3687" i="5"/>
  <c r="A3687" i="5"/>
  <c r="C3687" i="5" s="1"/>
  <c r="B3686" i="5"/>
  <c r="A3686" i="5"/>
  <c r="C3686" i="5" s="1"/>
  <c r="B3685" i="5"/>
  <c r="A3685" i="5"/>
  <c r="C3685" i="5" s="1"/>
  <c r="C3684" i="5"/>
  <c r="B3684" i="5"/>
  <c r="A3684" i="5"/>
  <c r="C3683" i="5"/>
  <c r="B3683" i="5"/>
  <c r="A3683" i="5"/>
  <c r="B3682" i="5"/>
  <c r="A3682" i="5"/>
  <c r="C3682" i="5" s="1"/>
  <c r="C3681" i="5"/>
  <c r="B3681" i="5"/>
  <c r="A3681" i="5"/>
  <c r="B3680" i="5"/>
  <c r="A3680" i="5"/>
  <c r="C3680" i="5" s="1"/>
  <c r="B3679" i="5"/>
  <c r="A3679" i="5"/>
  <c r="C3679" i="5" s="1"/>
  <c r="B3678" i="5"/>
  <c r="A3678" i="5"/>
  <c r="C3678" i="5" s="1"/>
  <c r="B3677" i="5"/>
  <c r="A3677" i="5"/>
  <c r="C3677" i="5" s="1"/>
  <c r="C3676" i="5"/>
  <c r="B3676" i="5"/>
  <c r="A3676" i="5"/>
  <c r="C3675" i="5"/>
  <c r="B3675" i="5"/>
  <c r="A3675" i="5"/>
  <c r="B3674" i="5"/>
  <c r="A3674" i="5"/>
  <c r="C3674" i="5" s="1"/>
  <c r="C3673" i="5"/>
  <c r="B3673" i="5"/>
  <c r="A3673" i="5"/>
  <c r="B3672" i="5"/>
  <c r="A3672" i="5"/>
  <c r="C3672" i="5" s="1"/>
  <c r="B3671" i="5"/>
  <c r="A3671" i="5"/>
  <c r="C3671" i="5" s="1"/>
  <c r="B3670" i="5"/>
  <c r="A3670" i="5"/>
  <c r="C3670" i="5" s="1"/>
  <c r="B3669" i="5"/>
  <c r="A3669" i="5"/>
  <c r="C3669" i="5" s="1"/>
  <c r="C3668" i="5"/>
  <c r="B3668" i="5"/>
  <c r="A3668" i="5"/>
  <c r="C3667" i="5"/>
  <c r="B3667" i="5"/>
  <c r="A3667" i="5"/>
  <c r="B3666" i="5"/>
  <c r="A3666" i="5"/>
  <c r="C3666" i="5" s="1"/>
  <c r="B3665" i="5"/>
  <c r="A3665" i="5"/>
  <c r="C3665" i="5" s="1"/>
  <c r="B3664" i="5"/>
  <c r="A3664" i="5"/>
  <c r="C3664" i="5" s="1"/>
  <c r="B3663" i="5"/>
  <c r="A3663" i="5"/>
  <c r="C3663" i="5" s="1"/>
  <c r="B3662" i="5"/>
  <c r="A3662" i="5"/>
  <c r="C3662" i="5" s="1"/>
  <c r="C3661" i="5"/>
  <c r="B3661" i="5"/>
  <c r="A3661" i="5"/>
  <c r="C3660" i="5"/>
  <c r="B3660" i="5"/>
  <c r="A3660" i="5"/>
  <c r="C3659" i="5"/>
  <c r="B3659" i="5"/>
  <c r="A3659" i="5"/>
  <c r="B3658" i="5"/>
  <c r="A3658" i="5"/>
  <c r="C3658" i="5" s="1"/>
  <c r="B3657" i="5"/>
  <c r="A3657" i="5"/>
  <c r="C3657" i="5" s="1"/>
  <c r="B3656" i="5"/>
  <c r="A3656" i="5"/>
  <c r="C3656" i="5" s="1"/>
  <c r="B3655" i="5"/>
  <c r="A3655" i="5"/>
  <c r="C3655" i="5" s="1"/>
  <c r="B3654" i="5"/>
  <c r="A3654" i="5"/>
  <c r="C3654" i="5" s="1"/>
  <c r="C3653" i="5"/>
  <c r="B3653" i="5"/>
  <c r="A3653" i="5"/>
  <c r="C3652" i="5"/>
  <c r="B3652" i="5"/>
  <c r="A3652" i="5"/>
  <c r="C3651" i="5"/>
  <c r="B3651" i="5"/>
  <c r="A3651" i="5"/>
  <c r="B3650" i="5"/>
  <c r="A3650" i="5"/>
  <c r="C3650" i="5" s="1"/>
  <c r="B3649" i="5"/>
  <c r="A3649" i="5"/>
  <c r="C3649" i="5" s="1"/>
  <c r="B3648" i="5"/>
  <c r="A3648" i="5"/>
  <c r="C3648" i="5" s="1"/>
  <c r="B3647" i="5"/>
  <c r="A3647" i="5"/>
  <c r="C3647" i="5" s="1"/>
  <c r="B3646" i="5"/>
  <c r="A3646" i="5"/>
  <c r="C3646" i="5" s="1"/>
  <c r="C3645" i="5"/>
  <c r="B3645" i="5"/>
  <c r="A3645" i="5"/>
  <c r="C3644" i="5"/>
  <c r="B3644" i="5"/>
  <c r="A3644" i="5"/>
  <c r="C3643" i="5"/>
  <c r="B3643" i="5"/>
  <c r="A3643" i="5"/>
  <c r="B3642" i="5"/>
  <c r="A3642" i="5"/>
  <c r="C3642" i="5" s="1"/>
  <c r="B3641" i="5"/>
  <c r="A3641" i="5"/>
  <c r="C3641" i="5" s="1"/>
  <c r="B3640" i="5"/>
  <c r="A3640" i="5"/>
  <c r="C3640" i="5" s="1"/>
  <c r="B3639" i="5"/>
  <c r="A3639" i="5"/>
  <c r="C3639" i="5" s="1"/>
  <c r="B3638" i="5"/>
  <c r="A3638" i="5"/>
  <c r="C3638" i="5" s="1"/>
  <c r="B3637" i="5"/>
  <c r="A3637" i="5"/>
  <c r="C3637" i="5" s="1"/>
  <c r="C3636" i="5"/>
  <c r="B3636" i="5"/>
  <c r="A3636" i="5"/>
  <c r="C3635" i="5"/>
  <c r="B3635" i="5"/>
  <c r="A3635" i="5"/>
  <c r="B3634" i="5"/>
  <c r="A3634" i="5"/>
  <c r="C3634" i="5" s="1"/>
  <c r="B3633" i="5"/>
  <c r="A3633" i="5"/>
  <c r="C3633" i="5" s="1"/>
  <c r="B3632" i="5"/>
  <c r="A3632" i="5"/>
  <c r="C3632" i="5" s="1"/>
  <c r="B3631" i="5"/>
  <c r="A3631" i="5"/>
  <c r="C3631" i="5" s="1"/>
  <c r="C3630" i="5"/>
  <c r="B3630" i="5"/>
  <c r="A3630" i="5"/>
  <c r="C3629" i="5"/>
  <c r="B3629" i="5"/>
  <c r="A3629" i="5"/>
  <c r="C3628" i="5"/>
  <c r="B3628" i="5"/>
  <c r="A3628" i="5"/>
  <c r="B3627" i="5"/>
  <c r="A3627" i="5"/>
  <c r="C3627" i="5" s="1"/>
  <c r="B3626" i="5"/>
  <c r="A3626" i="5"/>
  <c r="C3626" i="5" s="1"/>
  <c r="C3625" i="5"/>
  <c r="B3625" i="5"/>
  <c r="A3625" i="5"/>
  <c r="B3624" i="5"/>
  <c r="A3624" i="5"/>
  <c r="C3624" i="5" s="1"/>
  <c r="B3623" i="5"/>
  <c r="A3623" i="5"/>
  <c r="C3623" i="5" s="1"/>
  <c r="C3622" i="5"/>
  <c r="B3622" i="5"/>
  <c r="A3622" i="5"/>
  <c r="C3621" i="5"/>
  <c r="B3621" i="5"/>
  <c r="A3621" i="5"/>
  <c r="C3620" i="5"/>
  <c r="B3620" i="5"/>
  <c r="A3620" i="5"/>
  <c r="B3619" i="5"/>
  <c r="A3619" i="5"/>
  <c r="C3619" i="5" s="1"/>
  <c r="B3618" i="5"/>
  <c r="A3618" i="5"/>
  <c r="C3618" i="5" s="1"/>
  <c r="C3617" i="5"/>
  <c r="B3617" i="5"/>
  <c r="A3617" i="5"/>
  <c r="B3616" i="5"/>
  <c r="A3616" i="5"/>
  <c r="C3616" i="5" s="1"/>
  <c r="B3615" i="5"/>
  <c r="A3615" i="5"/>
  <c r="C3615" i="5" s="1"/>
  <c r="B3614" i="5"/>
  <c r="A3614" i="5"/>
  <c r="C3614" i="5" s="1"/>
  <c r="C3613" i="5"/>
  <c r="B3613" i="5"/>
  <c r="A3613" i="5"/>
  <c r="C3612" i="5"/>
  <c r="B3612" i="5"/>
  <c r="A3612" i="5"/>
  <c r="B3611" i="5"/>
  <c r="A3611" i="5"/>
  <c r="C3611" i="5" s="1"/>
  <c r="B3610" i="5"/>
  <c r="A3610" i="5"/>
  <c r="C3610" i="5" s="1"/>
  <c r="C3609" i="5"/>
  <c r="B3609" i="5"/>
  <c r="A3609" i="5"/>
  <c r="B3608" i="5"/>
  <c r="A3608" i="5"/>
  <c r="C3608" i="5" s="1"/>
  <c r="B3607" i="5"/>
  <c r="A3607" i="5"/>
  <c r="C3607" i="5" s="1"/>
  <c r="C3606" i="5"/>
  <c r="B3606" i="5"/>
  <c r="A3606" i="5"/>
  <c r="C3605" i="5"/>
  <c r="B3605" i="5"/>
  <c r="A3605" i="5"/>
  <c r="C3604" i="5"/>
  <c r="B3604" i="5"/>
  <c r="A3604" i="5"/>
  <c r="B3603" i="5"/>
  <c r="A3603" i="5"/>
  <c r="C3603" i="5" s="1"/>
  <c r="B3602" i="5"/>
  <c r="A3602" i="5"/>
  <c r="C3602" i="5" s="1"/>
  <c r="C3601" i="5"/>
  <c r="B3601" i="5"/>
  <c r="A3601" i="5"/>
  <c r="C3600" i="5"/>
  <c r="B3600" i="5"/>
  <c r="A3600" i="5"/>
  <c r="B3599" i="5"/>
  <c r="A3599" i="5"/>
  <c r="C3599" i="5" s="1"/>
  <c r="B3598" i="5"/>
  <c r="A3598" i="5"/>
  <c r="C3598" i="5" s="1"/>
  <c r="C3597" i="5"/>
  <c r="B3597" i="5"/>
  <c r="A3597" i="5"/>
  <c r="C3596" i="5"/>
  <c r="B3596" i="5"/>
  <c r="A3596" i="5"/>
  <c r="B3595" i="5"/>
  <c r="A3595" i="5"/>
  <c r="C3595" i="5" s="1"/>
  <c r="B3594" i="5"/>
  <c r="A3594" i="5"/>
  <c r="C3594" i="5" s="1"/>
  <c r="C3593" i="5"/>
  <c r="B3593" i="5"/>
  <c r="A3593" i="5"/>
  <c r="B3592" i="5"/>
  <c r="A3592" i="5"/>
  <c r="C3592" i="5" s="1"/>
  <c r="C3591" i="5"/>
  <c r="B3591" i="5"/>
  <c r="A3591" i="5"/>
  <c r="B3590" i="5"/>
  <c r="A3590" i="5"/>
  <c r="C3590" i="5" s="1"/>
  <c r="B3589" i="5"/>
  <c r="A3589" i="5"/>
  <c r="C3589" i="5" s="1"/>
  <c r="C3588" i="5"/>
  <c r="B3588" i="5"/>
  <c r="A3588" i="5"/>
  <c r="B3587" i="5"/>
  <c r="A3587" i="5"/>
  <c r="C3587" i="5" s="1"/>
  <c r="B3586" i="5"/>
  <c r="A3586" i="5"/>
  <c r="C3586" i="5" s="1"/>
  <c r="C3585" i="5"/>
  <c r="B3585" i="5"/>
  <c r="A3585" i="5"/>
  <c r="B3584" i="5"/>
  <c r="A3584" i="5"/>
  <c r="C3584" i="5" s="1"/>
  <c r="B3583" i="5"/>
  <c r="A3583" i="5"/>
  <c r="C3583" i="5" s="1"/>
  <c r="B3582" i="5"/>
  <c r="A3582" i="5"/>
  <c r="C3582" i="5" s="1"/>
  <c r="C3581" i="5"/>
  <c r="B3581" i="5"/>
  <c r="A3581" i="5"/>
  <c r="C3580" i="5"/>
  <c r="B3580" i="5"/>
  <c r="A3580" i="5"/>
  <c r="B3579" i="5"/>
  <c r="A3579" i="5"/>
  <c r="C3579" i="5" s="1"/>
  <c r="B3578" i="5"/>
  <c r="A3578" i="5"/>
  <c r="C3578" i="5" s="1"/>
  <c r="B3577" i="5"/>
  <c r="A3577" i="5"/>
  <c r="C3577" i="5" s="1"/>
  <c r="B3576" i="5"/>
  <c r="A3576" i="5"/>
  <c r="C3576" i="5" s="1"/>
  <c r="B3575" i="5"/>
  <c r="A3575" i="5"/>
  <c r="C3575" i="5" s="1"/>
  <c r="C3574" i="5"/>
  <c r="B3574" i="5"/>
  <c r="A3574" i="5"/>
  <c r="C3573" i="5"/>
  <c r="B3573" i="5"/>
  <c r="A3573" i="5"/>
  <c r="C3572" i="5"/>
  <c r="B3572" i="5"/>
  <c r="A3572" i="5"/>
  <c r="B3571" i="5"/>
  <c r="A3571" i="5"/>
  <c r="C3571" i="5" s="1"/>
  <c r="B3570" i="5"/>
  <c r="A3570" i="5"/>
  <c r="C3570" i="5" s="1"/>
  <c r="B3569" i="5"/>
  <c r="A3569" i="5"/>
  <c r="C3569" i="5" s="1"/>
  <c r="B3568" i="5"/>
  <c r="A3568" i="5"/>
  <c r="C3568" i="5" s="1"/>
  <c r="B3567" i="5"/>
  <c r="A3567" i="5"/>
  <c r="C3567" i="5" s="1"/>
  <c r="B3566" i="5"/>
  <c r="A3566" i="5"/>
  <c r="C3566" i="5" s="1"/>
  <c r="C3565" i="5"/>
  <c r="B3565" i="5"/>
  <c r="A3565" i="5"/>
  <c r="C3564" i="5"/>
  <c r="B3564" i="5"/>
  <c r="A3564" i="5"/>
  <c r="B3563" i="5"/>
  <c r="A3563" i="5"/>
  <c r="C3563" i="5" s="1"/>
  <c r="B3562" i="5"/>
  <c r="A3562" i="5"/>
  <c r="C3562" i="5" s="1"/>
  <c r="B3561" i="5"/>
  <c r="A3561" i="5"/>
  <c r="C3561" i="5" s="1"/>
  <c r="B3560" i="5"/>
  <c r="A3560" i="5"/>
  <c r="C3560" i="5" s="1"/>
  <c r="C3559" i="5"/>
  <c r="B3559" i="5"/>
  <c r="A3559" i="5"/>
  <c r="B3558" i="5"/>
  <c r="A3558" i="5"/>
  <c r="C3558" i="5" s="1"/>
  <c r="C3557" i="5"/>
  <c r="B3557" i="5"/>
  <c r="A3557" i="5"/>
  <c r="C3556" i="5"/>
  <c r="B3556" i="5"/>
  <c r="A3556" i="5"/>
  <c r="C3555" i="5"/>
  <c r="B3555" i="5"/>
  <c r="A3555" i="5"/>
  <c r="B3554" i="5"/>
  <c r="A3554" i="5"/>
  <c r="C3554" i="5" s="1"/>
  <c r="B3553" i="5"/>
  <c r="A3553" i="5"/>
  <c r="C3553" i="5" s="1"/>
  <c r="B3552" i="5"/>
  <c r="A3552" i="5"/>
  <c r="C3552" i="5" s="1"/>
  <c r="C3551" i="5"/>
  <c r="B3551" i="5"/>
  <c r="A3551" i="5"/>
  <c r="B3550" i="5"/>
  <c r="A3550" i="5"/>
  <c r="C3550" i="5" s="1"/>
  <c r="B3549" i="5"/>
  <c r="A3549" i="5"/>
  <c r="C3549" i="5" s="1"/>
  <c r="C3548" i="5"/>
  <c r="B3548" i="5"/>
  <c r="A3548" i="5"/>
  <c r="C3547" i="5"/>
  <c r="B3547" i="5"/>
  <c r="A3547" i="5"/>
  <c r="B3546" i="5"/>
  <c r="A3546" i="5"/>
  <c r="C3546" i="5" s="1"/>
  <c r="B3545" i="5"/>
  <c r="A3545" i="5"/>
  <c r="C3545" i="5" s="1"/>
  <c r="B3544" i="5"/>
  <c r="A3544" i="5"/>
  <c r="C3544" i="5" s="1"/>
  <c r="C3543" i="5"/>
  <c r="B3543" i="5"/>
  <c r="A3543" i="5"/>
  <c r="C3542" i="5"/>
  <c r="B3542" i="5"/>
  <c r="A3542" i="5"/>
  <c r="B3541" i="5"/>
  <c r="A3541" i="5"/>
  <c r="C3541" i="5" s="1"/>
  <c r="C3540" i="5"/>
  <c r="B3540" i="5"/>
  <c r="A3540" i="5"/>
  <c r="C3539" i="5"/>
  <c r="B3539" i="5"/>
  <c r="A3539" i="5"/>
  <c r="B3538" i="5"/>
  <c r="A3538" i="5"/>
  <c r="C3538" i="5" s="1"/>
  <c r="B3537" i="5"/>
  <c r="A3537" i="5"/>
  <c r="C3537" i="5" s="1"/>
  <c r="B3536" i="5"/>
  <c r="A3536" i="5"/>
  <c r="C3536" i="5" s="1"/>
  <c r="C3535" i="5"/>
  <c r="B3535" i="5"/>
  <c r="A3535" i="5"/>
  <c r="C3534" i="5"/>
  <c r="B3534" i="5"/>
  <c r="A3534" i="5"/>
  <c r="B3533" i="5"/>
  <c r="A3533" i="5"/>
  <c r="C3533" i="5" s="1"/>
  <c r="C3532" i="5"/>
  <c r="B3532" i="5"/>
  <c r="A3532" i="5"/>
  <c r="C3531" i="5"/>
  <c r="B3531" i="5"/>
  <c r="A3531" i="5"/>
  <c r="B3530" i="5"/>
  <c r="A3530" i="5"/>
  <c r="C3530" i="5" s="1"/>
  <c r="B3529" i="5"/>
  <c r="A3529" i="5"/>
  <c r="C3529" i="5" s="1"/>
  <c r="B3528" i="5"/>
  <c r="A3528" i="5"/>
  <c r="C3528" i="5" s="1"/>
  <c r="C3527" i="5"/>
  <c r="B3527" i="5"/>
  <c r="A3527" i="5"/>
  <c r="B3526" i="5"/>
  <c r="A3526" i="5"/>
  <c r="C3526" i="5" s="1"/>
  <c r="B3525" i="5"/>
  <c r="A3525" i="5"/>
  <c r="C3525" i="5" s="1"/>
  <c r="C3524" i="5"/>
  <c r="B3524" i="5"/>
  <c r="A3524" i="5"/>
  <c r="C3523" i="5"/>
  <c r="B3523" i="5"/>
  <c r="A3523" i="5"/>
  <c r="B3522" i="5"/>
  <c r="A3522" i="5"/>
  <c r="C3522" i="5" s="1"/>
  <c r="B3521" i="5"/>
  <c r="A3521" i="5"/>
  <c r="C3521" i="5" s="1"/>
  <c r="B3520" i="5"/>
  <c r="A3520" i="5"/>
  <c r="C3520" i="5" s="1"/>
  <c r="C3519" i="5"/>
  <c r="B3519" i="5"/>
  <c r="A3519" i="5"/>
  <c r="C3518" i="5"/>
  <c r="B3518" i="5"/>
  <c r="A3518" i="5"/>
  <c r="C3517" i="5"/>
  <c r="B3517" i="5"/>
  <c r="A3517" i="5"/>
  <c r="C3516" i="5"/>
  <c r="B3516" i="5"/>
  <c r="A3516" i="5"/>
  <c r="C3515" i="5"/>
  <c r="B3515" i="5"/>
  <c r="A3515" i="5"/>
  <c r="B3514" i="5"/>
  <c r="A3514" i="5"/>
  <c r="C3514" i="5" s="1"/>
  <c r="B3513" i="5"/>
  <c r="A3513" i="5"/>
  <c r="C3513" i="5" s="1"/>
  <c r="B3512" i="5"/>
  <c r="A3512" i="5"/>
  <c r="C3512" i="5" s="1"/>
  <c r="C3511" i="5"/>
  <c r="B3511" i="5"/>
  <c r="A3511" i="5"/>
  <c r="C3510" i="5"/>
  <c r="B3510" i="5"/>
  <c r="A3510" i="5"/>
  <c r="C3509" i="5"/>
  <c r="B3509" i="5"/>
  <c r="A3509" i="5"/>
  <c r="C3508" i="5"/>
  <c r="B3508" i="5"/>
  <c r="A3508" i="5"/>
  <c r="C3507" i="5"/>
  <c r="B3507" i="5"/>
  <c r="A3507" i="5"/>
  <c r="B3506" i="5"/>
  <c r="A3506" i="5"/>
  <c r="C3506" i="5" s="1"/>
  <c r="B3505" i="5"/>
  <c r="A3505" i="5"/>
  <c r="C3505" i="5" s="1"/>
  <c r="B3504" i="5"/>
  <c r="A3504" i="5"/>
  <c r="C3504" i="5" s="1"/>
  <c r="C3503" i="5"/>
  <c r="B3503" i="5"/>
  <c r="A3503" i="5"/>
  <c r="C3502" i="5"/>
  <c r="B3502" i="5"/>
  <c r="A3502" i="5"/>
  <c r="C3501" i="5"/>
  <c r="B3501" i="5"/>
  <c r="A3501" i="5"/>
  <c r="C3500" i="5"/>
  <c r="B3500" i="5"/>
  <c r="A3500" i="5"/>
  <c r="C3499" i="5"/>
  <c r="B3499" i="5"/>
  <c r="A3499" i="5"/>
  <c r="B3498" i="5"/>
  <c r="A3498" i="5"/>
  <c r="C3498" i="5" s="1"/>
  <c r="B3497" i="5"/>
  <c r="A3497" i="5"/>
  <c r="C3497" i="5" s="1"/>
  <c r="C3496" i="5"/>
  <c r="B3496" i="5"/>
  <c r="A3496" i="5"/>
  <c r="C3495" i="5"/>
  <c r="B3495" i="5"/>
  <c r="A3495" i="5"/>
  <c r="B3494" i="5"/>
  <c r="A3494" i="5"/>
  <c r="C3494" i="5" s="1"/>
  <c r="C3493" i="5"/>
  <c r="B3493" i="5"/>
  <c r="A3493" i="5"/>
  <c r="C3492" i="5"/>
  <c r="B3492" i="5"/>
  <c r="A3492" i="5"/>
  <c r="C3491" i="5"/>
  <c r="B3491" i="5"/>
  <c r="A3491" i="5"/>
  <c r="B3490" i="5"/>
  <c r="A3490" i="5"/>
  <c r="C3490" i="5" s="1"/>
  <c r="B3489" i="5"/>
  <c r="A3489" i="5"/>
  <c r="C3489" i="5" s="1"/>
  <c r="B3488" i="5"/>
  <c r="A3488" i="5"/>
  <c r="C3488" i="5" s="1"/>
  <c r="C3487" i="5"/>
  <c r="B3487" i="5"/>
  <c r="A3487" i="5"/>
  <c r="B3486" i="5"/>
  <c r="A3486" i="5"/>
  <c r="C3486" i="5" s="1"/>
  <c r="C3485" i="5"/>
  <c r="B3485" i="5"/>
  <c r="A3485" i="5"/>
  <c r="C3484" i="5"/>
  <c r="B3484" i="5"/>
  <c r="A3484" i="5"/>
  <c r="C3483" i="5"/>
  <c r="B3483" i="5"/>
  <c r="A3483" i="5"/>
  <c r="B3482" i="5"/>
  <c r="A3482" i="5"/>
  <c r="C3482" i="5" s="1"/>
  <c r="B3481" i="5"/>
  <c r="A3481" i="5"/>
  <c r="C3481" i="5" s="1"/>
  <c r="B3480" i="5"/>
  <c r="A3480" i="5"/>
  <c r="C3480" i="5" s="1"/>
  <c r="C3479" i="5"/>
  <c r="B3479" i="5"/>
  <c r="A3479" i="5"/>
  <c r="C3478" i="5"/>
  <c r="B3478" i="5"/>
  <c r="A3478" i="5"/>
  <c r="C3477" i="5"/>
  <c r="B3477" i="5"/>
  <c r="A3477" i="5"/>
  <c r="C3476" i="5"/>
  <c r="B3476" i="5"/>
  <c r="A3476" i="5"/>
  <c r="C3475" i="5"/>
  <c r="B3475" i="5"/>
  <c r="A3475" i="5"/>
  <c r="B3474" i="5"/>
  <c r="A3474" i="5"/>
  <c r="C3474" i="5" s="1"/>
  <c r="B3473" i="5"/>
  <c r="A3473" i="5"/>
  <c r="C3473" i="5" s="1"/>
  <c r="B3472" i="5"/>
  <c r="A3472" i="5"/>
  <c r="C3472" i="5" s="1"/>
  <c r="B3471" i="5"/>
  <c r="A3471" i="5"/>
  <c r="C3471" i="5" s="1"/>
  <c r="C3470" i="5"/>
  <c r="B3470" i="5"/>
  <c r="A3470" i="5"/>
  <c r="C3469" i="5"/>
  <c r="B3469" i="5"/>
  <c r="A3469" i="5"/>
  <c r="C3468" i="5"/>
  <c r="B3468" i="5"/>
  <c r="A3468" i="5"/>
  <c r="C3467" i="5"/>
  <c r="B3467" i="5"/>
  <c r="A3467" i="5"/>
  <c r="B3466" i="5"/>
  <c r="A3466" i="5"/>
  <c r="C3466" i="5" s="1"/>
  <c r="B3465" i="5"/>
  <c r="A3465" i="5"/>
  <c r="C3465" i="5" s="1"/>
  <c r="B3464" i="5"/>
  <c r="A3464" i="5"/>
  <c r="C3464" i="5" s="1"/>
  <c r="B3463" i="5"/>
  <c r="A3463" i="5"/>
  <c r="C3463" i="5" s="1"/>
  <c r="B3462" i="5"/>
  <c r="A3462" i="5"/>
  <c r="C3462" i="5" s="1"/>
  <c r="C3461" i="5"/>
  <c r="B3461" i="5"/>
  <c r="A3461" i="5"/>
  <c r="C3460" i="5"/>
  <c r="B3460" i="5"/>
  <c r="A3460" i="5"/>
  <c r="B3459" i="5"/>
  <c r="A3459" i="5"/>
  <c r="C3459" i="5" s="1"/>
  <c r="B3458" i="5"/>
  <c r="A3458" i="5"/>
  <c r="C3458" i="5" s="1"/>
  <c r="B3457" i="5"/>
  <c r="A3457" i="5"/>
  <c r="C3457" i="5" s="1"/>
  <c r="B3456" i="5"/>
  <c r="A3456" i="5"/>
  <c r="C3456" i="5" s="1"/>
  <c r="B3455" i="5"/>
  <c r="A3455" i="5"/>
  <c r="C3455" i="5" s="1"/>
  <c r="B3454" i="5"/>
  <c r="A3454" i="5"/>
  <c r="C3454" i="5" s="1"/>
  <c r="C3453" i="5"/>
  <c r="B3453" i="5"/>
  <c r="A3453" i="5"/>
  <c r="C3452" i="5"/>
  <c r="B3452" i="5"/>
  <c r="A3452" i="5"/>
  <c r="C3451" i="5"/>
  <c r="B3451" i="5"/>
  <c r="A3451" i="5"/>
  <c r="B3450" i="5"/>
  <c r="A3450" i="5"/>
  <c r="C3450" i="5" s="1"/>
  <c r="B3449" i="5"/>
  <c r="A3449" i="5"/>
  <c r="C3449" i="5" s="1"/>
  <c r="B3448" i="5"/>
  <c r="A3448" i="5"/>
  <c r="C3448" i="5" s="1"/>
  <c r="B3447" i="5"/>
  <c r="A3447" i="5"/>
  <c r="C3447" i="5" s="1"/>
  <c r="B3446" i="5"/>
  <c r="A3446" i="5"/>
  <c r="C3446" i="5" s="1"/>
  <c r="C3445" i="5"/>
  <c r="B3445" i="5"/>
  <c r="A3445" i="5"/>
  <c r="C3444" i="5"/>
  <c r="B3444" i="5"/>
  <c r="A3444" i="5"/>
  <c r="C3443" i="5"/>
  <c r="B3443" i="5"/>
  <c r="A3443" i="5"/>
  <c r="B3442" i="5"/>
  <c r="A3442" i="5"/>
  <c r="C3442" i="5" s="1"/>
  <c r="B3441" i="5"/>
  <c r="A3441" i="5"/>
  <c r="C3441" i="5" s="1"/>
  <c r="B3440" i="5"/>
  <c r="A3440" i="5"/>
  <c r="C3440" i="5" s="1"/>
  <c r="B3439" i="5"/>
  <c r="A3439" i="5"/>
  <c r="C3439" i="5" s="1"/>
  <c r="B3438" i="5"/>
  <c r="A3438" i="5"/>
  <c r="C3438" i="5" s="1"/>
  <c r="C3437" i="5"/>
  <c r="B3437" i="5"/>
  <c r="A3437" i="5"/>
  <c r="C3436" i="5"/>
  <c r="B3436" i="5"/>
  <c r="A3436" i="5"/>
  <c r="C3435" i="5"/>
  <c r="B3435" i="5"/>
  <c r="A3435" i="5"/>
  <c r="B3434" i="5"/>
  <c r="A3434" i="5"/>
  <c r="C3434" i="5" s="1"/>
  <c r="B3433" i="5"/>
  <c r="A3433" i="5"/>
  <c r="C3433" i="5" s="1"/>
  <c r="B3432" i="5"/>
  <c r="A3432" i="5"/>
  <c r="C3432" i="5" s="1"/>
  <c r="B3431" i="5"/>
  <c r="A3431" i="5"/>
  <c r="C3431" i="5" s="1"/>
  <c r="B3430" i="5"/>
  <c r="A3430" i="5"/>
  <c r="C3430" i="5" s="1"/>
  <c r="C3429" i="5"/>
  <c r="B3429" i="5"/>
  <c r="A3429" i="5"/>
  <c r="C3428" i="5"/>
  <c r="B3428" i="5"/>
  <c r="A3428" i="5"/>
  <c r="B3427" i="5"/>
  <c r="A3427" i="5"/>
  <c r="C3427" i="5" s="1"/>
  <c r="B3426" i="5"/>
  <c r="A3426" i="5"/>
  <c r="C3426" i="5" s="1"/>
  <c r="B3425" i="5"/>
  <c r="A3425" i="5"/>
  <c r="C3425" i="5" s="1"/>
  <c r="B3424" i="5"/>
  <c r="A3424" i="5"/>
  <c r="C3424" i="5" s="1"/>
  <c r="B3423" i="5"/>
  <c r="A3423" i="5"/>
  <c r="C3423" i="5" s="1"/>
  <c r="B3422" i="5"/>
  <c r="A3422" i="5"/>
  <c r="C3422" i="5" s="1"/>
  <c r="C3421" i="5"/>
  <c r="B3421" i="5"/>
  <c r="A3421" i="5"/>
  <c r="C3420" i="5"/>
  <c r="B3420" i="5"/>
  <c r="A3420" i="5"/>
  <c r="C3419" i="5"/>
  <c r="B3419" i="5"/>
  <c r="A3419" i="5"/>
  <c r="B3418" i="5"/>
  <c r="A3418" i="5"/>
  <c r="C3418" i="5" s="1"/>
  <c r="B3417" i="5"/>
  <c r="A3417" i="5"/>
  <c r="C3417" i="5" s="1"/>
  <c r="B3416" i="5"/>
  <c r="A3416" i="5"/>
  <c r="C3416" i="5" s="1"/>
  <c r="B3415" i="5"/>
  <c r="A3415" i="5"/>
  <c r="C3415" i="5" s="1"/>
  <c r="B3414" i="5"/>
  <c r="A3414" i="5"/>
  <c r="C3414" i="5" s="1"/>
  <c r="C3413" i="5"/>
  <c r="B3413" i="5"/>
  <c r="A3413" i="5"/>
  <c r="C3412" i="5"/>
  <c r="B3412" i="5"/>
  <c r="A3412" i="5"/>
  <c r="B3411" i="5"/>
  <c r="A3411" i="5"/>
  <c r="C3411" i="5" s="1"/>
  <c r="B3410" i="5"/>
  <c r="A3410" i="5"/>
  <c r="C3410" i="5" s="1"/>
  <c r="B3409" i="5"/>
  <c r="A3409" i="5"/>
  <c r="C3409" i="5" s="1"/>
  <c r="B3408" i="5"/>
  <c r="A3408" i="5"/>
  <c r="C3408" i="5" s="1"/>
  <c r="B3407" i="5"/>
  <c r="A3407" i="5"/>
  <c r="C3407" i="5" s="1"/>
  <c r="B3406" i="5"/>
  <c r="A3406" i="5"/>
  <c r="C3406" i="5" s="1"/>
  <c r="C3405" i="5"/>
  <c r="B3405" i="5"/>
  <c r="A3405" i="5"/>
  <c r="C3404" i="5"/>
  <c r="B3404" i="5"/>
  <c r="A3404" i="5"/>
  <c r="B3403" i="5"/>
  <c r="A3403" i="5"/>
  <c r="C3403" i="5" s="1"/>
  <c r="B3402" i="5"/>
  <c r="A3402" i="5"/>
  <c r="C3402" i="5" s="1"/>
  <c r="B3401" i="5"/>
  <c r="A3401" i="5"/>
  <c r="C3401" i="5" s="1"/>
  <c r="B3400" i="5"/>
  <c r="A3400" i="5"/>
  <c r="C3400" i="5" s="1"/>
  <c r="B3399" i="5"/>
  <c r="A3399" i="5"/>
  <c r="C3399" i="5" s="1"/>
  <c r="B3398" i="5"/>
  <c r="A3398" i="5"/>
  <c r="C3398" i="5" s="1"/>
  <c r="C3397" i="5"/>
  <c r="B3397" i="5"/>
  <c r="A3397" i="5"/>
  <c r="C3396" i="5"/>
  <c r="B3396" i="5"/>
  <c r="A3396" i="5"/>
  <c r="C3395" i="5"/>
  <c r="B3395" i="5"/>
  <c r="A3395" i="5"/>
  <c r="B3394" i="5"/>
  <c r="A3394" i="5"/>
  <c r="C3394" i="5" s="1"/>
  <c r="B3393" i="5"/>
  <c r="A3393" i="5"/>
  <c r="C3393" i="5" s="1"/>
  <c r="B3392" i="5"/>
  <c r="A3392" i="5"/>
  <c r="C3392" i="5" s="1"/>
  <c r="B3391" i="5"/>
  <c r="A3391" i="5"/>
  <c r="C3391" i="5" s="1"/>
  <c r="B3390" i="5"/>
  <c r="A3390" i="5"/>
  <c r="C3390" i="5" s="1"/>
  <c r="C3389" i="5"/>
  <c r="B3389" i="5"/>
  <c r="A3389" i="5"/>
  <c r="C3388" i="5"/>
  <c r="B3388" i="5"/>
  <c r="A3388" i="5"/>
  <c r="B3387" i="5"/>
  <c r="A3387" i="5"/>
  <c r="C3387" i="5" s="1"/>
  <c r="B3386" i="5"/>
  <c r="A3386" i="5"/>
  <c r="C3386" i="5" s="1"/>
  <c r="B3385" i="5"/>
  <c r="A3385" i="5"/>
  <c r="C3385" i="5" s="1"/>
  <c r="B3384" i="5"/>
  <c r="A3384" i="5"/>
  <c r="C3384" i="5" s="1"/>
  <c r="B3383" i="5"/>
  <c r="A3383" i="5"/>
  <c r="C3383" i="5" s="1"/>
  <c r="B3382" i="5"/>
  <c r="A3382" i="5"/>
  <c r="C3382" i="5" s="1"/>
  <c r="C3381" i="5"/>
  <c r="B3381" i="5"/>
  <c r="A3381" i="5"/>
  <c r="C3380" i="5"/>
  <c r="B3380" i="5"/>
  <c r="A3380" i="5"/>
  <c r="B3379" i="5"/>
  <c r="A3379" i="5"/>
  <c r="C3379" i="5" s="1"/>
  <c r="B3378" i="5"/>
  <c r="A3378" i="5"/>
  <c r="C3378" i="5" s="1"/>
  <c r="B3377" i="5"/>
  <c r="A3377" i="5"/>
  <c r="C3377" i="5" s="1"/>
  <c r="C3376" i="5"/>
  <c r="B3376" i="5"/>
  <c r="A3376" i="5"/>
  <c r="B3375" i="5"/>
  <c r="A3375" i="5"/>
  <c r="C3375" i="5" s="1"/>
  <c r="B3374" i="5"/>
  <c r="A3374" i="5"/>
  <c r="C3374" i="5" s="1"/>
  <c r="C3373" i="5"/>
  <c r="B3373" i="5"/>
  <c r="A3373" i="5"/>
  <c r="C3372" i="5"/>
  <c r="B3372" i="5"/>
  <c r="A3372" i="5"/>
  <c r="B3371" i="5"/>
  <c r="A3371" i="5"/>
  <c r="C3371" i="5" s="1"/>
  <c r="B3370" i="5"/>
  <c r="A3370" i="5"/>
  <c r="C3370" i="5" s="1"/>
  <c r="B3369" i="5"/>
  <c r="A3369" i="5"/>
  <c r="C3369" i="5" s="1"/>
  <c r="C3368" i="5"/>
  <c r="B3368" i="5"/>
  <c r="A3368" i="5"/>
  <c r="B3367" i="5"/>
  <c r="A3367" i="5"/>
  <c r="C3367" i="5" s="1"/>
  <c r="B3366" i="5"/>
  <c r="A3366" i="5"/>
  <c r="C3366" i="5" s="1"/>
  <c r="C3365" i="5"/>
  <c r="B3365" i="5"/>
  <c r="A3365" i="5"/>
  <c r="C3364" i="5"/>
  <c r="B3364" i="5"/>
  <c r="A3364" i="5"/>
  <c r="C3363" i="5"/>
  <c r="B3363" i="5"/>
  <c r="A3363" i="5"/>
  <c r="B3362" i="5"/>
  <c r="A3362" i="5"/>
  <c r="C3362" i="5" s="1"/>
  <c r="B3361" i="5"/>
  <c r="A3361" i="5"/>
  <c r="C3361" i="5" s="1"/>
  <c r="B3360" i="5"/>
  <c r="A3360" i="5"/>
  <c r="C3360" i="5" s="1"/>
  <c r="B3359" i="5"/>
  <c r="A3359" i="5"/>
  <c r="C3359" i="5" s="1"/>
  <c r="B3358" i="5"/>
  <c r="A3358" i="5"/>
  <c r="C3358" i="5" s="1"/>
  <c r="C3357" i="5"/>
  <c r="B3357" i="5"/>
  <c r="A3357" i="5"/>
  <c r="C3356" i="5"/>
  <c r="B3356" i="5"/>
  <c r="A3356" i="5"/>
  <c r="B3355" i="5"/>
  <c r="A3355" i="5"/>
  <c r="C3355" i="5" s="1"/>
  <c r="B3354" i="5"/>
  <c r="A3354" i="5"/>
  <c r="C3354" i="5" s="1"/>
  <c r="B3353" i="5"/>
  <c r="A3353" i="5"/>
  <c r="C3353" i="5" s="1"/>
  <c r="C3352" i="5"/>
  <c r="B3352" i="5"/>
  <c r="A3352" i="5"/>
  <c r="B3351" i="5"/>
  <c r="A3351" i="5"/>
  <c r="C3351" i="5" s="1"/>
  <c r="B3350" i="5"/>
  <c r="A3350" i="5"/>
  <c r="C3350" i="5" s="1"/>
  <c r="C3349" i="5"/>
  <c r="B3349" i="5"/>
  <c r="A3349" i="5"/>
  <c r="C3348" i="5"/>
  <c r="B3348" i="5"/>
  <c r="A3348" i="5"/>
  <c r="C3347" i="5"/>
  <c r="B3347" i="5"/>
  <c r="A3347" i="5"/>
  <c r="B3346" i="5"/>
  <c r="A3346" i="5"/>
  <c r="C3346" i="5" s="1"/>
  <c r="B3345" i="5"/>
  <c r="A3345" i="5"/>
  <c r="C3345" i="5" s="1"/>
  <c r="C3344" i="5"/>
  <c r="B3344" i="5"/>
  <c r="A3344" i="5"/>
  <c r="C3343" i="5"/>
  <c r="B3343" i="5"/>
  <c r="A3343" i="5"/>
  <c r="B3342" i="5"/>
  <c r="A3342" i="5"/>
  <c r="C3342" i="5" s="1"/>
  <c r="C3341" i="5"/>
  <c r="B3341" i="5"/>
  <c r="A3341" i="5"/>
  <c r="C3340" i="5"/>
  <c r="B3340" i="5"/>
  <c r="A3340" i="5"/>
  <c r="C3339" i="5"/>
  <c r="B3339" i="5"/>
  <c r="A3339" i="5"/>
  <c r="B3338" i="5"/>
  <c r="A3338" i="5"/>
  <c r="C3338" i="5" s="1"/>
  <c r="B3337" i="5"/>
  <c r="A3337" i="5"/>
  <c r="C3337" i="5" s="1"/>
  <c r="B3336" i="5"/>
  <c r="A3336" i="5"/>
  <c r="C3336" i="5" s="1"/>
  <c r="C3335" i="5"/>
  <c r="B3335" i="5"/>
  <c r="A3335" i="5"/>
  <c r="B3334" i="5"/>
  <c r="A3334" i="5"/>
  <c r="C3334" i="5" s="1"/>
  <c r="C3333" i="5"/>
  <c r="B3333" i="5"/>
  <c r="A3333" i="5"/>
  <c r="C3332" i="5"/>
  <c r="B3332" i="5"/>
  <c r="A3332" i="5"/>
  <c r="C3331" i="5"/>
  <c r="B3331" i="5"/>
  <c r="A3331" i="5"/>
  <c r="B3330" i="5"/>
  <c r="A3330" i="5"/>
  <c r="C3330" i="5" s="1"/>
  <c r="B3329" i="5"/>
  <c r="A3329" i="5"/>
  <c r="C3329" i="5" s="1"/>
  <c r="B3328" i="5"/>
  <c r="A3328" i="5"/>
  <c r="C3328" i="5" s="1"/>
  <c r="B3327" i="5"/>
  <c r="A3327" i="5"/>
  <c r="C3327" i="5" s="1"/>
  <c r="B3326" i="5"/>
  <c r="A3326" i="5"/>
  <c r="C3326" i="5" s="1"/>
  <c r="C3325" i="5"/>
  <c r="B3325" i="5"/>
  <c r="A3325" i="5"/>
  <c r="C3324" i="5"/>
  <c r="B3324" i="5"/>
  <c r="A3324" i="5"/>
  <c r="B3323" i="5"/>
  <c r="A3323" i="5"/>
  <c r="C3323" i="5" s="1"/>
  <c r="B3322" i="5"/>
  <c r="A3322" i="5"/>
  <c r="C3322" i="5" s="1"/>
  <c r="B3321" i="5"/>
  <c r="A3321" i="5"/>
  <c r="C3321" i="5" s="1"/>
  <c r="B3320" i="5"/>
  <c r="A3320" i="5"/>
  <c r="C3320" i="5" s="1"/>
  <c r="B3319" i="5"/>
  <c r="A3319" i="5"/>
  <c r="C3319" i="5" s="1"/>
  <c r="B3318" i="5"/>
  <c r="A3318" i="5"/>
  <c r="C3318" i="5" s="1"/>
  <c r="C3317" i="5"/>
  <c r="B3317" i="5"/>
  <c r="A3317" i="5"/>
  <c r="C3316" i="5"/>
  <c r="B3316" i="5"/>
  <c r="A3316" i="5"/>
  <c r="B3315" i="5"/>
  <c r="A3315" i="5"/>
  <c r="C3315" i="5" s="1"/>
  <c r="B3314" i="5"/>
  <c r="A3314" i="5"/>
  <c r="C3314" i="5" s="1"/>
  <c r="B3313" i="5"/>
  <c r="A3313" i="5"/>
  <c r="C3313" i="5" s="1"/>
  <c r="B3312" i="5"/>
  <c r="A3312" i="5"/>
  <c r="C3312" i="5" s="1"/>
  <c r="B3311" i="5"/>
  <c r="A3311" i="5"/>
  <c r="C3311" i="5" s="1"/>
  <c r="B3310" i="5"/>
  <c r="A3310" i="5"/>
  <c r="C3310" i="5" s="1"/>
  <c r="C3309" i="5"/>
  <c r="B3309" i="5"/>
  <c r="A3309" i="5"/>
  <c r="C3308" i="5"/>
  <c r="B3308" i="5"/>
  <c r="A3308" i="5"/>
  <c r="B3307" i="5"/>
  <c r="A3307" i="5"/>
  <c r="C3307" i="5" s="1"/>
  <c r="B3306" i="5"/>
  <c r="A3306" i="5"/>
  <c r="C3306" i="5" s="1"/>
  <c r="B3305" i="5"/>
  <c r="A3305" i="5"/>
  <c r="C3305" i="5" s="1"/>
  <c r="B3304" i="5"/>
  <c r="A3304" i="5"/>
  <c r="C3304" i="5" s="1"/>
  <c r="B3303" i="5"/>
  <c r="A3303" i="5"/>
  <c r="C3303" i="5" s="1"/>
  <c r="B3302" i="5"/>
  <c r="A3302" i="5"/>
  <c r="C3302" i="5" s="1"/>
  <c r="C3301" i="5"/>
  <c r="B3301" i="5"/>
  <c r="A3301" i="5"/>
  <c r="C3300" i="5"/>
  <c r="B3300" i="5"/>
  <c r="A3300" i="5"/>
  <c r="B3299" i="5"/>
  <c r="A3299" i="5"/>
  <c r="C3299" i="5" s="1"/>
  <c r="B3298" i="5"/>
  <c r="A3298" i="5"/>
  <c r="C3298" i="5" s="1"/>
  <c r="B3297" i="5"/>
  <c r="A3297" i="5"/>
  <c r="C3297" i="5" s="1"/>
  <c r="B3296" i="5"/>
  <c r="A3296" i="5"/>
  <c r="C3296" i="5" s="1"/>
  <c r="C3295" i="5"/>
  <c r="B3295" i="5"/>
  <c r="A3295" i="5"/>
  <c r="B3294" i="5"/>
  <c r="A3294" i="5"/>
  <c r="C3294" i="5" s="1"/>
  <c r="C3293" i="5"/>
  <c r="B3293" i="5"/>
  <c r="A3293" i="5"/>
  <c r="C3292" i="5"/>
  <c r="B3292" i="5"/>
  <c r="A3292" i="5"/>
  <c r="B3291" i="5"/>
  <c r="A3291" i="5"/>
  <c r="C3291" i="5" s="1"/>
  <c r="B3290" i="5"/>
  <c r="A3290" i="5"/>
  <c r="C3290" i="5" s="1"/>
  <c r="B3289" i="5"/>
  <c r="A3289" i="5"/>
  <c r="C3289" i="5" s="1"/>
  <c r="B3288" i="5"/>
  <c r="A3288" i="5"/>
  <c r="C3288" i="5" s="1"/>
  <c r="B3287" i="5"/>
  <c r="A3287" i="5"/>
  <c r="C3287" i="5" s="1"/>
  <c r="B3286" i="5"/>
  <c r="A3286" i="5"/>
  <c r="C3286" i="5" s="1"/>
  <c r="C3285" i="5"/>
  <c r="B3285" i="5"/>
  <c r="A3285" i="5"/>
  <c r="C3284" i="5"/>
  <c r="B3284" i="5"/>
  <c r="A3284" i="5"/>
  <c r="B3283" i="5"/>
  <c r="A3283" i="5"/>
  <c r="C3283" i="5" s="1"/>
  <c r="B3282" i="5"/>
  <c r="A3282" i="5"/>
  <c r="C3282" i="5" s="1"/>
  <c r="B3281" i="5"/>
  <c r="A3281" i="5"/>
  <c r="C3281" i="5" s="1"/>
  <c r="B3280" i="5"/>
  <c r="A3280" i="5"/>
  <c r="C3280" i="5" s="1"/>
  <c r="B3279" i="5"/>
  <c r="A3279" i="5"/>
  <c r="C3279" i="5" s="1"/>
  <c r="B3278" i="5"/>
  <c r="A3278" i="5"/>
  <c r="C3278" i="5" s="1"/>
  <c r="C3277" i="5"/>
  <c r="B3277" i="5"/>
  <c r="A3277" i="5"/>
  <c r="C3276" i="5"/>
  <c r="B3276" i="5"/>
  <c r="A3276" i="5"/>
  <c r="B3275" i="5"/>
  <c r="A3275" i="5"/>
  <c r="C3275" i="5" s="1"/>
  <c r="B3274" i="5"/>
  <c r="A3274" i="5"/>
  <c r="C3274" i="5" s="1"/>
  <c r="B3273" i="5"/>
  <c r="A3273" i="5"/>
  <c r="C3273" i="5" s="1"/>
  <c r="C3272" i="5"/>
  <c r="B3272" i="5"/>
  <c r="A3272" i="5"/>
  <c r="B3271" i="5"/>
  <c r="A3271" i="5"/>
  <c r="C3271" i="5" s="1"/>
  <c r="C3270" i="5"/>
  <c r="B3270" i="5"/>
  <c r="A3270" i="5"/>
  <c r="C3269" i="5"/>
  <c r="B3269" i="5"/>
  <c r="A3269" i="5"/>
  <c r="C3268" i="5"/>
  <c r="B3268" i="5"/>
  <c r="A3268" i="5"/>
  <c r="B3267" i="5"/>
  <c r="A3267" i="5"/>
  <c r="C3267" i="5" s="1"/>
  <c r="B3266" i="5"/>
  <c r="A3266" i="5"/>
  <c r="C3266" i="5" s="1"/>
  <c r="B3265" i="5"/>
  <c r="A3265" i="5"/>
  <c r="C3265" i="5" s="1"/>
  <c r="B3264" i="5"/>
  <c r="A3264" i="5"/>
  <c r="C3264" i="5" s="1"/>
  <c r="B3263" i="5"/>
  <c r="A3263" i="5"/>
  <c r="C3263" i="5" s="1"/>
  <c r="B3262" i="5"/>
  <c r="A3262" i="5"/>
  <c r="C3262" i="5" s="1"/>
  <c r="C3261" i="5"/>
  <c r="B3261" i="5"/>
  <c r="A3261" i="5"/>
  <c r="C3260" i="5"/>
  <c r="B3260" i="5"/>
  <c r="A3260" i="5"/>
  <c r="B3259" i="5"/>
  <c r="A3259" i="5"/>
  <c r="C3259" i="5" s="1"/>
  <c r="B3258" i="5"/>
  <c r="A3258" i="5"/>
  <c r="C3258" i="5" s="1"/>
  <c r="B3257" i="5"/>
  <c r="A3257" i="5"/>
  <c r="C3257" i="5" s="1"/>
  <c r="B3256" i="5"/>
  <c r="A3256" i="5"/>
  <c r="C3256" i="5" s="1"/>
  <c r="B3255" i="5"/>
  <c r="A3255" i="5"/>
  <c r="C3255" i="5" s="1"/>
  <c r="C3254" i="5"/>
  <c r="B3254" i="5"/>
  <c r="A3254" i="5"/>
  <c r="C3253" i="5"/>
  <c r="B3253" i="5"/>
  <c r="A3253" i="5"/>
  <c r="C3252" i="5"/>
  <c r="B3252" i="5"/>
  <c r="A3252" i="5"/>
  <c r="B3251" i="5"/>
  <c r="A3251" i="5"/>
  <c r="C3251" i="5" s="1"/>
  <c r="B3250" i="5"/>
  <c r="A3250" i="5"/>
  <c r="C3250" i="5" s="1"/>
  <c r="B3249" i="5"/>
  <c r="A3249" i="5"/>
  <c r="C3249" i="5" s="1"/>
  <c r="B3248" i="5"/>
  <c r="A3248" i="5"/>
  <c r="C3248" i="5" s="1"/>
  <c r="B3247" i="5"/>
  <c r="A3247" i="5"/>
  <c r="C3247" i="5" s="1"/>
  <c r="B3246" i="5"/>
  <c r="A3246" i="5"/>
  <c r="C3246" i="5" s="1"/>
  <c r="C3245" i="5"/>
  <c r="B3245" i="5"/>
  <c r="A3245" i="5"/>
  <c r="C3244" i="5"/>
  <c r="B3244" i="5"/>
  <c r="A3244" i="5"/>
  <c r="B3243" i="5"/>
  <c r="A3243" i="5"/>
  <c r="C3243" i="5" s="1"/>
  <c r="B3242" i="5"/>
  <c r="A3242" i="5"/>
  <c r="C3242" i="5" s="1"/>
  <c r="B3241" i="5"/>
  <c r="A3241" i="5"/>
  <c r="C3241" i="5" s="1"/>
  <c r="C3240" i="5"/>
  <c r="B3240" i="5"/>
  <c r="A3240" i="5"/>
  <c r="C3239" i="5"/>
  <c r="B3239" i="5"/>
  <c r="A3239" i="5"/>
  <c r="B3238" i="5"/>
  <c r="A3238" i="5"/>
  <c r="C3238" i="5" s="1"/>
  <c r="C3237" i="5"/>
  <c r="B3237" i="5"/>
  <c r="A3237" i="5"/>
  <c r="C3236" i="5"/>
  <c r="B3236" i="5"/>
  <c r="A3236" i="5"/>
  <c r="B3235" i="5"/>
  <c r="A3235" i="5"/>
  <c r="C3235" i="5" s="1"/>
  <c r="B3234" i="5"/>
  <c r="A3234" i="5"/>
  <c r="C3234" i="5" s="1"/>
  <c r="B3233" i="5"/>
  <c r="A3233" i="5"/>
  <c r="C3233" i="5" s="1"/>
  <c r="C3232" i="5"/>
  <c r="B3232" i="5"/>
  <c r="A3232" i="5"/>
  <c r="C3231" i="5"/>
  <c r="B3231" i="5"/>
  <c r="A3231" i="5"/>
  <c r="B3230" i="5"/>
  <c r="A3230" i="5"/>
  <c r="C3230" i="5" s="1"/>
  <c r="C3229" i="5"/>
  <c r="B3229" i="5"/>
  <c r="A3229" i="5"/>
  <c r="C3228" i="5"/>
  <c r="B3228" i="5"/>
  <c r="A3228" i="5"/>
  <c r="B3227" i="5"/>
  <c r="A3227" i="5"/>
  <c r="C3227" i="5" s="1"/>
  <c r="B3226" i="5"/>
  <c r="A3226" i="5"/>
  <c r="C3226" i="5" s="1"/>
  <c r="B3225" i="5"/>
  <c r="A3225" i="5"/>
  <c r="C3225" i="5" s="1"/>
  <c r="C3224" i="5"/>
  <c r="B3224" i="5"/>
  <c r="A3224" i="5"/>
  <c r="B3223" i="5"/>
  <c r="A3223" i="5"/>
  <c r="C3223" i="5" s="1"/>
  <c r="B3222" i="5"/>
  <c r="A3222" i="5"/>
  <c r="C3222" i="5" s="1"/>
  <c r="C3221" i="5"/>
  <c r="B3221" i="5"/>
  <c r="A3221" i="5"/>
  <c r="C3220" i="5"/>
  <c r="B3220" i="5"/>
  <c r="A3220" i="5"/>
  <c r="B3219" i="5"/>
  <c r="A3219" i="5"/>
  <c r="C3219" i="5" s="1"/>
  <c r="B3218" i="5"/>
  <c r="A3218" i="5"/>
  <c r="C3218" i="5" s="1"/>
  <c r="C3217" i="5"/>
  <c r="B3217" i="5"/>
  <c r="A3217" i="5"/>
  <c r="C3216" i="5"/>
  <c r="B3216" i="5"/>
  <c r="A3216" i="5"/>
  <c r="B3215" i="5"/>
  <c r="A3215" i="5"/>
  <c r="C3215" i="5" s="1"/>
  <c r="B3214" i="5"/>
  <c r="A3214" i="5"/>
  <c r="C3214" i="5" s="1"/>
  <c r="C3213" i="5"/>
  <c r="B3213" i="5"/>
  <c r="A3213" i="5"/>
  <c r="C3212" i="5"/>
  <c r="B3212" i="5"/>
  <c r="A3212" i="5"/>
  <c r="B3211" i="5"/>
  <c r="A3211" i="5"/>
  <c r="C3211" i="5" s="1"/>
  <c r="B3210" i="5"/>
  <c r="A3210" i="5"/>
  <c r="C3210" i="5" s="1"/>
  <c r="B3209" i="5"/>
  <c r="A3209" i="5"/>
  <c r="C3209" i="5" s="1"/>
  <c r="C3208" i="5"/>
  <c r="B3208" i="5"/>
  <c r="A3208" i="5"/>
  <c r="B3207" i="5"/>
  <c r="A3207" i="5"/>
  <c r="C3207" i="5" s="1"/>
  <c r="B3206" i="5"/>
  <c r="A3206" i="5"/>
  <c r="C3206" i="5" s="1"/>
  <c r="C3205" i="5"/>
  <c r="B3205" i="5"/>
  <c r="A3205" i="5"/>
  <c r="C3204" i="5"/>
  <c r="B3204" i="5"/>
  <c r="A3204" i="5"/>
  <c r="B3203" i="5"/>
  <c r="A3203" i="5"/>
  <c r="C3203" i="5" s="1"/>
  <c r="B3202" i="5"/>
  <c r="A3202" i="5"/>
  <c r="C3202" i="5" s="1"/>
  <c r="B3201" i="5"/>
  <c r="A3201" i="5"/>
  <c r="C3201" i="5" s="1"/>
  <c r="B3200" i="5"/>
  <c r="A3200" i="5"/>
  <c r="C3200" i="5" s="1"/>
  <c r="B3199" i="5"/>
  <c r="A3199" i="5"/>
  <c r="C3199" i="5" s="1"/>
  <c r="B3198" i="5"/>
  <c r="A3198" i="5"/>
  <c r="C3198" i="5" s="1"/>
  <c r="C3197" i="5"/>
  <c r="B3197" i="5"/>
  <c r="A3197" i="5"/>
  <c r="C3196" i="5"/>
  <c r="B3196" i="5"/>
  <c r="A3196" i="5"/>
  <c r="B3195" i="5"/>
  <c r="A3195" i="5"/>
  <c r="C3195" i="5" s="1"/>
  <c r="B3194" i="5"/>
  <c r="A3194" i="5"/>
  <c r="C3194" i="5" s="1"/>
  <c r="B3193" i="5"/>
  <c r="A3193" i="5"/>
  <c r="C3193" i="5" s="1"/>
  <c r="C3192" i="5"/>
  <c r="B3192" i="5"/>
  <c r="A3192" i="5"/>
  <c r="B3191" i="5"/>
  <c r="A3191" i="5"/>
  <c r="C3191" i="5" s="1"/>
  <c r="C3190" i="5"/>
  <c r="B3190" i="5"/>
  <c r="A3190" i="5"/>
  <c r="C3189" i="5"/>
  <c r="B3189" i="5"/>
  <c r="A3189" i="5"/>
  <c r="C3188" i="5"/>
  <c r="B3188" i="5"/>
  <c r="A3188" i="5"/>
  <c r="B3187" i="5"/>
  <c r="A3187" i="5"/>
  <c r="C3187" i="5" s="1"/>
  <c r="B3186" i="5"/>
  <c r="A3186" i="5"/>
  <c r="C3186" i="5" s="1"/>
  <c r="B3185" i="5"/>
  <c r="A3185" i="5"/>
  <c r="C3185" i="5" s="1"/>
  <c r="B3184" i="5"/>
  <c r="A3184" i="5"/>
  <c r="C3184" i="5" s="1"/>
  <c r="B3183" i="5"/>
  <c r="A3183" i="5"/>
  <c r="C3183" i="5" s="1"/>
  <c r="C3182" i="5"/>
  <c r="B3182" i="5"/>
  <c r="A3182" i="5"/>
  <c r="C3181" i="5"/>
  <c r="B3181" i="5"/>
  <c r="A3181" i="5"/>
  <c r="C3180" i="5"/>
  <c r="B3180" i="5"/>
  <c r="A3180" i="5"/>
  <c r="B3179" i="5"/>
  <c r="A3179" i="5"/>
  <c r="C3179" i="5" s="1"/>
  <c r="B3178" i="5"/>
  <c r="A3178" i="5"/>
  <c r="C3178" i="5" s="1"/>
  <c r="B3177" i="5"/>
  <c r="A3177" i="5"/>
  <c r="C3177" i="5" s="1"/>
  <c r="C3176" i="5"/>
  <c r="B3176" i="5"/>
  <c r="A3176" i="5"/>
  <c r="C3175" i="5"/>
  <c r="B3175" i="5"/>
  <c r="A3175" i="5"/>
  <c r="B3174" i="5"/>
  <c r="A3174" i="5"/>
  <c r="C3174" i="5" s="1"/>
  <c r="C3173" i="5"/>
  <c r="B3173" i="5"/>
  <c r="A3173" i="5"/>
  <c r="C3172" i="5"/>
  <c r="B3172" i="5"/>
  <c r="A3172" i="5"/>
  <c r="B3171" i="5"/>
  <c r="A3171" i="5"/>
  <c r="C3171" i="5" s="1"/>
  <c r="B3170" i="5"/>
  <c r="A3170" i="5"/>
  <c r="C3170" i="5" s="1"/>
  <c r="B3169" i="5"/>
  <c r="A3169" i="5"/>
  <c r="C3169" i="5" s="1"/>
  <c r="C3168" i="5"/>
  <c r="B3168" i="5"/>
  <c r="A3168" i="5"/>
  <c r="B3167" i="5"/>
  <c r="A3167" i="5"/>
  <c r="C3167" i="5" s="1"/>
  <c r="B3166" i="5"/>
  <c r="A3166" i="5"/>
  <c r="C3166" i="5" s="1"/>
  <c r="C3165" i="5"/>
  <c r="B3165" i="5"/>
  <c r="A3165" i="5"/>
  <c r="C3164" i="5"/>
  <c r="B3164" i="5"/>
  <c r="A3164" i="5"/>
  <c r="B3163" i="5"/>
  <c r="A3163" i="5"/>
  <c r="C3163" i="5" s="1"/>
  <c r="B3162" i="5"/>
  <c r="A3162" i="5"/>
  <c r="C3162" i="5" s="1"/>
  <c r="C3161" i="5"/>
  <c r="B3161" i="5"/>
  <c r="A3161" i="5"/>
  <c r="C3160" i="5"/>
  <c r="B3160" i="5"/>
  <c r="A3160" i="5"/>
  <c r="B3159" i="5"/>
  <c r="A3159" i="5"/>
  <c r="C3159" i="5" s="1"/>
  <c r="B3158" i="5"/>
  <c r="A3158" i="5"/>
  <c r="C3158" i="5" s="1"/>
  <c r="C3157" i="5"/>
  <c r="B3157" i="5"/>
  <c r="A3157" i="5"/>
  <c r="C3156" i="5"/>
  <c r="B3156" i="5"/>
  <c r="A3156" i="5"/>
  <c r="B3155" i="5"/>
  <c r="A3155" i="5"/>
  <c r="C3155" i="5" s="1"/>
  <c r="B3154" i="5"/>
  <c r="A3154" i="5"/>
  <c r="C3154" i="5" s="1"/>
  <c r="C3153" i="5"/>
  <c r="B3153" i="5"/>
  <c r="A3153" i="5"/>
  <c r="B3152" i="5"/>
  <c r="A3152" i="5"/>
  <c r="C3152" i="5" s="1"/>
  <c r="B3151" i="5"/>
  <c r="A3151" i="5"/>
  <c r="C3151" i="5" s="1"/>
  <c r="B3150" i="5"/>
  <c r="A3150" i="5"/>
  <c r="C3150" i="5" s="1"/>
  <c r="C3149" i="5"/>
  <c r="B3149" i="5"/>
  <c r="A3149" i="5"/>
  <c r="C3148" i="5"/>
  <c r="B3148" i="5"/>
  <c r="A3148" i="5"/>
  <c r="B3147" i="5"/>
  <c r="A3147" i="5"/>
  <c r="C3147" i="5" s="1"/>
  <c r="B3146" i="5"/>
  <c r="A3146" i="5"/>
  <c r="C3146" i="5" s="1"/>
  <c r="B3145" i="5"/>
  <c r="A3145" i="5"/>
  <c r="C3145" i="5" s="1"/>
  <c r="C3144" i="5"/>
  <c r="B3144" i="5"/>
  <c r="A3144" i="5"/>
  <c r="B3143" i="5"/>
  <c r="A3143" i="5"/>
  <c r="C3143" i="5" s="1"/>
  <c r="B3142" i="5"/>
  <c r="A3142" i="5"/>
  <c r="C3142" i="5" s="1"/>
  <c r="C3141" i="5"/>
  <c r="B3141" i="5"/>
  <c r="A3141" i="5"/>
  <c r="C3140" i="5"/>
  <c r="B3140" i="5"/>
  <c r="A3140" i="5"/>
  <c r="B3139" i="5"/>
  <c r="A3139" i="5"/>
  <c r="C3139" i="5" s="1"/>
  <c r="B3138" i="5"/>
  <c r="A3138" i="5"/>
  <c r="C3138" i="5" s="1"/>
  <c r="B3137" i="5"/>
  <c r="A3137" i="5"/>
  <c r="C3137" i="5" s="1"/>
  <c r="B3136" i="5"/>
  <c r="A3136" i="5"/>
  <c r="C3136" i="5" s="1"/>
  <c r="C3135" i="5"/>
  <c r="B3135" i="5"/>
  <c r="A3135" i="5"/>
  <c r="B3134" i="5"/>
  <c r="A3134" i="5"/>
  <c r="C3134" i="5" s="1"/>
  <c r="C3133" i="5"/>
  <c r="B3133" i="5"/>
  <c r="A3133" i="5"/>
  <c r="C3132" i="5"/>
  <c r="B3132" i="5"/>
  <c r="A3132" i="5"/>
  <c r="B3131" i="5"/>
  <c r="A3131" i="5"/>
  <c r="C3131" i="5" s="1"/>
  <c r="B3130" i="5"/>
  <c r="A3130" i="5"/>
  <c r="C3130" i="5" s="1"/>
  <c r="B3129" i="5"/>
  <c r="A3129" i="5"/>
  <c r="C3129" i="5" s="1"/>
  <c r="B3128" i="5"/>
  <c r="A3128" i="5"/>
  <c r="C3128" i="5" s="1"/>
  <c r="C3127" i="5"/>
  <c r="B3127" i="5"/>
  <c r="A3127" i="5"/>
  <c r="B3126" i="5"/>
  <c r="A3126" i="5"/>
  <c r="C3126" i="5" s="1"/>
  <c r="C3125" i="5"/>
  <c r="B3125" i="5"/>
  <c r="A3125" i="5"/>
  <c r="C3124" i="5"/>
  <c r="B3124" i="5"/>
  <c r="A3124" i="5"/>
  <c r="B3123" i="5"/>
  <c r="A3123" i="5"/>
  <c r="C3123" i="5" s="1"/>
  <c r="B3122" i="5"/>
  <c r="A3122" i="5"/>
  <c r="C3122" i="5" s="1"/>
  <c r="B3121" i="5"/>
  <c r="A3121" i="5"/>
  <c r="C3121" i="5" s="1"/>
  <c r="B3120" i="5"/>
  <c r="A3120" i="5"/>
  <c r="C3120" i="5" s="1"/>
  <c r="C3119" i="5"/>
  <c r="B3119" i="5"/>
  <c r="A3119" i="5"/>
  <c r="B3118" i="5"/>
  <c r="A3118" i="5"/>
  <c r="C3118" i="5" s="1"/>
  <c r="C3117" i="5"/>
  <c r="B3117" i="5"/>
  <c r="A3117" i="5"/>
  <c r="C3116" i="5"/>
  <c r="B3116" i="5"/>
  <c r="A3116" i="5"/>
  <c r="B3115" i="5"/>
  <c r="A3115" i="5"/>
  <c r="C3115" i="5" s="1"/>
  <c r="B3114" i="5"/>
  <c r="A3114" i="5"/>
  <c r="C3114" i="5" s="1"/>
  <c r="B3113" i="5"/>
  <c r="A3113" i="5"/>
  <c r="C3113" i="5" s="1"/>
  <c r="B3112" i="5"/>
  <c r="A3112" i="5"/>
  <c r="C3112" i="5" s="1"/>
  <c r="C3111" i="5"/>
  <c r="B3111" i="5"/>
  <c r="A3111" i="5"/>
  <c r="B3110" i="5"/>
  <c r="A3110" i="5"/>
  <c r="C3110" i="5" s="1"/>
  <c r="C3109" i="5"/>
  <c r="B3109" i="5"/>
  <c r="A3109" i="5"/>
  <c r="C3108" i="5"/>
  <c r="B3108" i="5"/>
  <c r="A3108" i="5"/>
  <c r="B3107" i="5"/>
  <c r="A3107" i="5"/>
  <c r="C3107" i="5" s="1"/>
  <c r="B3106" i="5"/>
  <c r="A3106" i="5"/>
  <c r="C3106" i="5" s="1"/>
  <c r="B3105" i="5"/>
  <c r="A3105" i="5"/>
  <c r="C3105" i="5" s="1"/>
  <c r="C3104" i="5"/>
  <c r="B3104" i="5"/>
  <c r="A3104" i="5"/>
  <c r="C3103" i="5"/>
  <c r="B3103" i="5"/>
  <c r="A3103" i="5"/>
  <c r="B3102" i="5"/>
  <c r="A3102" i="5"/>
  <c r="C3102" i="5" s="1"/>
  <c r="C3101" i="5"/>
  <c r="B3101" i="5"/>
  <c r="A3101" i="5"/>
  <c r="C3100" i="5"/>
  <c r="B3100" i="5"/>
  <c r="A3100" i="5"/>
  <c r="B3099" i="5"/>
  <c r="A3099" i="5"/>
  <c r="C3099" i="5" s="1"/>
  <c r="B3098" i="5"/>
  <c r="A3098" i="5"/>
  <c r="C3098" i="5" s="1"/>
  <c r="B3097" i="5"/>
  <c r="A3097" i="5"/>
  <c r="C3097" i="5" s="1"/>
  <c r="C3096" i="5"/>
  <c r="B3096" i="5"/>
  <c r="A3096" i="5"/>
  <c r="C3095" i="5"/>
  <c r="B3095" i="5"/>
  <c r="A3095" i="5"/>
  <c r="B3094" i="5"/>
  <c r="A3094" i="5"/>
  <c r="C3094" i="5" s="1"/>
  <c r="C3093" i="5"/>
  <c r="B3093" i="5"/>
  <c r="A3093" i="5"/>
  <c r="C3092" i="5"/>
  <c r="B3092" i="5"/>
  <c r="A3092" i="5"/>
  <c r="B3091" i="5"/>
  <c r="A3091" i="5"/>
  <c r="C3091" i="5" s="1"/>
  <c r="B3090" i="5"/>
  <c r="A3090" i="5"/>
  <c r="C3090" i="5" s="1"/>
  <c r="B3089" i="5"/>
  <c r="A3089" i="5"/>
  <c r="C3089" i="5" s="1"/>
  <c r="C3088" i="5"/>
  <c r="B3088" i="5"/>
  <c r="A3088" i="5"/>
  <c r="C3087" i="5"/>
  <c r="B3087" i="5"/>
  <c r="A3087" i="5"/>
  <c r="C3086" i="5"/>
  <c r="B3086" i="5"/>
  <c r="A3086" i="5"/>
  <c r="C3085" i="5"/>
  <c r="B3085" i="5"/>
  <c r="A3085" i="5"/>
  <c r="C3084" i="5"/>
  <c r="B3084" i="5"/>
  <c r="A3084" i="5"/>
  <c r="B3083" i="5"/>
  <c r="A3083" i="5"/>
  <c r="C3083" i="5" s="1"/>
  <c r="B3082" i="5"/>
  <c r="A3082" i="5"/>
  <c r="C3082" i="5" s="1"/>
  <c r="B3081" i="5"/>
  <c r="A3081" i="5"/>
  <c r="C3081" i="5" s="1"/>
  <c r="B3080" i="5"/>
  <c r="A3080" i="5"/>
  <c r="C3080" i="5" s="1"/>
  <c r="C3079" i="5"/>
  <c r="B3079" i="5"/>
  <c r="A3079" i="5"/>
  <c r="C3078" i="5"/>
  <c r="B3078" i="5"/>
  <c r="A3078" i="5"/>
  <c r="C3077" i="5"/>
  <c r="B3077" i="5"/>
  <c r="A3077" i="5"/>
  <c r="C3076" i="5"/>
  <c r="B3076" i="5"/>
  <c r="A3076" i="5"/>
  <c r="B3075" i="5"/>
  <c r="A3075" i="5"/>
  <c r="C3075" i="5" s="1"/>
  <c r="B3074" i="5"/>
  <c r="A3074" i="5"/>
  <c r="C3074" i="5" s="1"/>
  <c r="B3073" i="5"/>
  <c r="A3073" i="5"/>
  <c r="C3073" i="5" s="1"/>
  <c r="B3072" i="5"/>
  <c r="A3072" i="5"/>
  <c r="C3072" i="5" s="1"/>
  <c r="C3071" i="5"/>
  <c r="B3071" i="5"/>
  <c r="A3071" i="5"/>
  <c r="C3070" i="5"/>
  <c r="B3070" i="5"/>
  <c r="A3070" i="5"/>
  <c r="C3069" i="5"/>
  <c r="B3069" i="5"/>
  <c r="A3069" i="5"/>
  <c r="C3068" i="5"/>
  <c r="B3068" i="5"/>
  <c r="A3068" i="5"/>
  <c r="B3067" i="5"/>
  <c r="A3067" i="5"/>
  <c r="C3067" i="5" s="1"/>
  <c r="B3066" i="5"/>
  <c r="A3066" i="5"/>
  <c r="C3066" i="5" s="1"/>
  <c r="B3065" i="5"/>
  <c r="A3065" i="5"/>
  <c r="C3065" i="5" s="1"/>
  <c r="B3064" i="5"/>
  <c r="A3064" i="5"/>
  <c r="C3064" i="5" s="1"/>
  <c r="C3063" i="5"/>
  <c r="B3063" i="5"/>
  <c r="A3063" i="5"/>
  <c r="C3062" i="5"/>
  <c r="B3062" i="5"/>
  <c r="A3062" i="5"/>
  <c r="C3061" i="5"/>
  <c r="B3061" i="5"/>
  <c r="A3061" i="5"/>
  <c r="C3060" i="5"/>
  <c r="B3060" i="5"/>
  <c r="A3060" i="5"/>
  <c r="B3059" i="5"/>
  <c r="A3059" i="5"/>
  <c r="C3059" i="5" s="1"/>
  <c r="B3058" i="5"/>
  <c r="A3058" i="5"/>
  <c r="C3058" i="5" s="1"/>
  <c r="B3057" i="5"/>
  <c r="A3057" i="5"/>
  <c r="C3057" i="5" s="1"/>
  <c r="B3056" i="5"/>
  <c r="A3056" i="5"/>
  <c r="C3056" i="5" s="1"/>
  <c r="C3055" i="5"/>
  <c r="B3055" i="5"/>
  <c r="A3055" i="5"/>
  <c r="C3054" i="5"/>
  <c r="B3054" i="5"/>
  <c r="A3054" i="5"/>
  <c r="C3053" i="5"/>
  <c r="B3053" i="5"/>
  <c r="A3053" i="5"/>
  <c r="C3052" i="5"/>
  <c r="B3052" i="5"/>
  <c r="A3052" i="5"/>
  <c r="B3051" i="5"/>
  <c r="A3051" i="5"/>
  <c r="C3051" i="5" s="1"/>
  <c r="B3050" i="5"/>
  <c r="A3050" i="5"/>
  <c r="C3050" i="5" s="1"/>
  <c r="C3049" i="5"/>
  <c r="B3049" i="5"/>
  <c r="A3049" i="5"/>
  <c r="B3048" i="5"/>
  <c r="A3048" i="5"/>
  <c r="C3048" i="5" s="1"/>
  <c r="C3047" i="5"/>
  <c r="B3047" i="5"/>
  <c r="A3047" i="5"/>
  <c r="B3046" i="5"/>
  <c r="A3046" i="5"/>
  <c r="C3046" i="5" s="1"/>
  <c r="B3045" i="5"/>
  <c r="A3045" i="5"/>
  <c r="C3045" i="5" s="1"/>
  <c r="C3044" i="5"/>
  <c r="B3044" i="5"/>
  <c r="A3044" i="5"/>
  <c r="C3043" i="5"/>
  <c r="B3043" i="5"/>
  <c r="A3043" i="5"/>
  <c r="B3042" i="5"/>
  <c r="A3042" i="5"/>
  <c r="C3042" i="5" s="1"/>
  <c r="B3041" i="5"/>
  <c r="A3041" i="5"/>
  <c r="C3041" i="5" s="1"/>
  <c r="C3040" i="5"/>
  <c r="B3040" i="5"/>
  <c r="A3040" i="5"/>
  <c r="C3039" i="5"/>
  <c r="B3039" i="5"/>
  <c r="A3039" i="5"/>
  <c r="B3038" i="5"/>
  <c r="A3038" i="5"/>
  <c r="C3038" i="5" s="1"/>
  <c r="B3037" i="5"/>
  <c r="A3037" i="5"/>
  <c r="C3037" i="5" s="1"/>
  <c r="C3036" i="5"/>
  <c r="B3036" i="5"/>
  <c r="A3036" i="5"/>
  <c r="C3035" i="5"/>
  <c r="B3035" i="5"/>
  <c r="A3035" i="5"/>
  <c r="B3034" i="5"/>
  <c r="A3034" i="5"/>
  <c r="C3034" i="5" s="1"/>
  <c r="B3033" i="5"/>
  <c r="A3033" i="5"/>
  <c r="C3033" i="5" s="1"/>
  <c r="C3032" i="5"/>
  <c r="B3032" i="5"/>
  <c r="A3032" i="5"/>
  <c r="C3031" i="5"/>
  <c r="B3031" i="5"/>
  <c r="A3031" i="5"/>
  <c r="B3030" i="5"/>
  <c r="A3030" i="5"/>
  <c r="C3030" i="5" s="1"/>
  <c r="B3029" i="5"/>
  <c r="A3029" i="5"/>
  <c r="C3029" i="5" s="1"/>
  <c r="C3028" i="5"/>
  <c r="B3028" i="5"/>
  <c r="A3028" i="5"/>
  <c r="C3027" i="5"/>
  <c r="B3027" i="5"/>
  <c r="A3027" i="5"/>
  <c r="B3026" i="5"/>
  <c r="A3026" i="5"/>
  <c r="C3026" i="5" s="1"/>
  <c r="B3025" i="5"/>
  <c r="A3025" i="5"/>
  <c r="C3025" i="5" s="1"/>
  <c r="C3024" i="5"/>
  <c r="B3024" i="5"/>
  <c r="A3024" i="5"/>
  <c r="C3023" i="5"/>
  <c r="B3023" i="5"/>
  <c r="A3023" i="5"/>
  <c r="B3022" i="5"/>
  <c r="A3022" i="5"/>
  <c r="C3022" i="5" s="1"/>
  <c r="B3021" i="5"/>
  <c r="A3021" i="5"/>
  <c r="C3021" i="5" s="1"/>
  <c r="C3020" i="5"/>
  <c r="B3020" i="5"/>
  <c r="A3020" i="5"/>
  <c r="C3019" i="5"/>
  <c r="B3019" i="5"/>
  <c r="A3019" i="5"/>
  <c r="B3018" i="5"/>
  <c r="A3018" i="5"/>
  <c r="C3018" i="5" s="1"/>
  <c r="B3017" i="5"/>
  <c r="A3017" i="5"/>
  <c r="C3017" i="5" s="1"/>
  <c r="C3016" i="5"/>
  <c r="B3016" i="5"/>
  <c r="A3016" i="5"/>
  <c r="C3015" i="5"/>
  <c r="B3015" i="5"/>
  <c r="A3015" i="5"/>
  <c r="B3014" i="5"/>
  <c r="A3014" i="5"/>
  <c r="C3014" i="5" s="1"/>
  <c r="B3013" i="5"/>
  <c r="A3013" i="5"/>
  <c r="C3013" i="5" s="1"/>
  <c r="C3012" i="5"/>
  <c r="B3012" i="5"/>
  <c r="A3012" i="5"/>
  <c r="C3011" i="5"/>
  <c r="B3011" i="5"/>
  <c r="A3011" i="5"/>
  <c r="B3010" i="5"/>
  <c r="A3010" i="5"/>
  <c r="C3010" i="5" s="1"/>
  <c r="B3009" i="5"/>
  <c r="A3009" i="5"/>
  <c r="C3009" i="5" s="1"/>
  <c r="C3008" i="5"/>
  <c r="B3008" i="5"/>
  <c r="A3008" i="5"/>
  <c r="C3007" i="5"/>
  <c r="B3007" i="5"/>
  <c r="A3007" i="5"/>
  <c r="B3006" i="5"/>
  <c r="A3006" i="5"/>
  <c r="C3006" i="5" s="1"/>
  <c r="B3005" i="5"/>
  <c r="A3005" i="5"/>
  <c r="C3005" i="5" s="1"/>
  <c r="C3004" i="5"/>
  <c r="B3004" i="5"/>
  <c r="A3004" i="5"/>
  <c r="C3003" i="5"/>
  <c r="B3003" i="5"/>
  <c r="A3003" i="5"/>
  <c r="B3002" i="5"/>
  <c r="A3002" i="5"/>
  <c r="C3002" i="5" s="1"/>
  <c r="B3001" i="5"/>
  <c r="A3001" i="5"/>
  <c r="C3001" i="5" s="1"/>
  <c r="B3000" i="5"/>
  <c r="A3000" i="5"/>
  <c r="C3000" i="5" s="1"/>
  <c r="C2999" i="5"/>
  <c r="B2999" i="5"/>
  <c r="A2999" i="5"/>
  <c r="B2998" i="5"/>
  <c r="A2998" i="5"/>
  <c r="C2998" i="5" s="1"/>
  <c r="B2997" i="5"/>
  <c r="A2997" i="5"/>
  <c r="C2997" i="5" s="1"/>
  <c r="C2996" i="5"/>
  <c r="B2996" i="5"/>
  <c r="A2996" i="5"/>
  <c r="C2995" i="5"/>
  <c r="B2995" i="5"/>
  <c r="A2995" i="5"/>
  <c r="B2994" i="5"/>
  <c r="A2994" i="5"/>
  <c r="C2994" i="5" s="1"/>
  <c r="B2993" i="5"/>
  <c r="A2993" i="5"/>
  <c r="C2993" i="5" s="1"/>
  <c r="C2992" i="5"/>
  <c r="B2992" i="5"/>
  <c r="A2992" i="5"/>
  <c r="C2991" i="5"/>
  <c r="B2991" i="5"/>
  <c r="A2991" i="5"/>
  <c r="B2990" i="5"/>
  <c r="A2990" i="5"/>
  <c r="C2990" i="5" s="1"/>
  <c r="B2989" i="5"/>
  <c r="A2989" i="5"/>
  <c r="C2989" i="5" s="1"/>
  <c r="C2988" i="5"/>
  <c r="B2988" i="5"/>
  <c r="A2988" i="5"/>
  <c r="C2987" i="5"/>
  <c r="B2987" i="5"/>
  <c r="A2987" i="5"/>
  <c r="B2986" i="5"/>
  <c r="A2986" i="5"/>
  <c r="C2986" i="5" s="1"/>
  <c r="B2985" i="5"/>
  <c r="A2985" i="5"/>
  <c r="C2985" i="5" s="1"/>
  <c r="C2984" i="5"/>
  <c r="B2984" i="5"/>
  <c r="A2984" i="5"/>
  <c r="C2983" i="5"/>
  <c r="B2983" i="5"/>
  <c r="A2983" i="5"/>
  <c r="B2982" i="5"/>
  <c r="A2982" i="5"/>
  <c r="C2982" i="5" s="1"/>
  <c r="B2981" i="5"/>
  <c r="A2981" i="5"/>
  <c r="C2981" i="5" s="1"/>
  <c r="C2980" i="5"/>
  <c r="B2980" i="5"/>
  <c r="A2980" i="5"/>
  <c r="C2979" i="5"/>
  <c r="B2979" i="5"/>
  <c r="A2979" i="5"/>
  <c r="B2978" i="5"/>
  <c r="A2978" i="5"/>
  <c r="C2978" i="5" s="1"/>
  <c r="B2977" i="5"/>
  <c r="A2977" i="5"/>
  <c r="C2977" i="5" s="1"/>
  <c r="C2976" i="5"/>
  <c r="B2976" i="5"/>
  <c r="A2976" i="5"/>
  <c r="C2975" i="5"/>
  <c r="B2975" i="5"/>
  <c r="A2975" i="5"/>
  <c r="B2974" i="5"/>
  <c r="A2974" i="5"/>
  <c r="C2974" i="5" s="1"/>
  <c r="B2973" i="5"/>
  <c r="A2973" i="5"/>
  <c r="C2973" i="5" s="1"/>
  <c r="C2972" i="5"/>
  <c r="B2972" i="5"/>
  <c r="A2972" i="5"/>
  <c r="C2971" i="5"/>
  <c r="B2971" i="5"/>
  <c r="A2971" i="5"/>
  <c r="B2970" i="5"/>
  <c r="A2970" i="5"/>
  <c r="C2970" i="5" s="1"/>
  <c r="B2969" i="5"/>
  <c r="A2969" i="5"/>
  <c r="C2969" i="5" s="1"/>
  <c r="C2968" i="5"/>
  <c r="B2968" i="5"/>
  <c r="A2968" i="5"/>
  <c r="C2967" i="5"/>
  <c r="B2967" i="5"/>
  <c r="A2967" i="5"/>
  <c r="B2966" i="5"/>
  <c r="A2966" i="5"/>
  <c r="C2966" i="5" s="1"/>
  <c r="B2965" i="5"/>
  <c r="A2965" i="5"/>
  <c r="C2965" i="5" s="1"/>
  <c r="C2964" i="5"/>
  <c r="B2964" i="5"/>
  <c r="A2964" i="5"/>
  <c r="C2963" i="5"/>
  <c r="B2963" i="5"/>
  <c r="A2963" i="5"/>
  <c r="B2962" i="5"/>
  <c r="A2962" i="5"/>
  <c r="C2962" i="5" s="1"/>
  <c r="B2961" i="5"/>
  <c r="A2961" i="5"/>
  <c r="C2961" i="5" s="1"/>
  <c r="C2960" i="5"/>
  <c r="B2960" i="5"/>
  <c r="A2960" i="5"/>
  <c r="C2959" i="5"/>
  <c r="B2959" i="5"/>
  <c r="A2959" i="5"/>
  <c r="B2958" i="5"/>
  <c r="A2958" i="5"/>
  <c r="C2958" i="5" s="1"/>
  <c r="B2957" i="5"/>
  <c r="A2957" i="5"/>
  <c r="C2957" i="5" s="1"/>
  <c r="C2956" i="5"/>
  <c r="B2956" i="5"/>
  <c r="A2956" i="5"/>
  <c r="C2955" i="5"/>
  <c r="B2955" i="5"/>
  <c r="A2955" i="5"/>
  <c r="B2954" i="5"/>
  <c r="A2954" i="5"/>
  <c r="C2954" i="5" s="1"/>
  <c r="B2953" i="5"/>
  <c r="A2953" i="5"/>
  <c r="C2953" i="5" s="1"/>
  <c r="C2952" i="5"/>
  <c r="B2952" i="5"/>
  <c r="A2952" i="5"/>
  <c r="C2951" i="5"/>
  <c r="B2951" i="5"/>
  <c r="A2951" i="5"/>
  <c r="B2950" i="5"/>
  <c r="A2950" i="5"/>
  <c r="C2950" i="5" s="1"/>
  <c r="B2949" i="5"/>
  <c r="A2949" i="5"/>
  <c r="C2949" i="5" s="1"/>
  <c r="C2948" i="5"/>
  <c r="B2948" i="5"/>
  <c r="A2948" i="5"/>
  <c r="C2947" i="5"/>
  <c r="B2947" i="5"/>
  <c r="A2947" i="5"/>
  <c r="B2946" i="5"/>
  <c r="A2946" i="5"/>
  <c r="C2946" i="5" s="1"/>
  <c r="B2945" i="5"/>
  <c r="A2945" i="5"/>
  <c r="C2945" i="5" s="1"/>
  <c r="C2944" i="5"/>
  <c r="B2944" i="5"/>
  <c r="A2944" i="5"/>
  <c r="B2943" i="5"/>
  <c r="A2943" i="5"/>
  <c r="C2943" i="5" s="1"/>
  <c r="B2942" i="5"/>
  <c r="A2942" i="5"/>
  <c r="C2942" i="5" s="1"/>
  <c r="B2941" i="5"/>
  <c r="A2941" i="5"/>
  <c r="C2941" i="5" s="1"/>
  <c r="C2940" i="5"/>
  <c r="B2940" i="5"/>
  <c r="A2940" i="5"/>
  <c r="C2939" i="5"/>
  <c r="B2939" i="5"/>
  <c r="A2939" i="5"/>
  <c r="B2938" i="5"/>
  <c r="A2938" i="5"/>
  <c r="C2938" i="5" s="1"/>
  <c r="B2937" i="5"/>
  <c r="A2937" i="5"/>
  <c r="C2937" i="5" s="1"/>
  <c r="C2936" i="5"/>
  <c r="B2936" i="5"/>
  <c r="A2936" i="5"/>
  <c r="C2935" i="5"/>
  <c r="B2935" i="5"/>
  <c r="A2935" i="5"/>
  <c r="B2934" i="5"/>
  <c r="A2934" i="5"/>
  <c r="C2934" i="5" s="1"/>
  <c r="B2933" i="5"/>
  <c r="A2933" i="5"/>
  <c r="C2933" i="5" s="1"/>
  <c r="C2932" i="5"/>
  <c r="B2932" i="5"/>
  <c r="A2932" i="5"/>
  <c r="C2931" i="5"/>
  <c r="B2931" i="5"/>
  <c r="A2931" i="5"/>
  <c r="B2930" i="5"/>
  <c r="A2930" i="5"/>
  <c r="C2930" i="5" s="1"/>
  <c r="B2929" i="5"/>
  <c r="A2929" i="5"/>
  <c r="C2929" i="5" s="1"/>
  <c r="C2928" i="5"/>
  <c r="B2928" i="5"/>
  <c r="A2928" i="5"/>
  <c r="C2927" i="5"/>
  <c r="B2927" i="5"/>
  <c r="A2927" i="5"/>
  <c r="B2926" i="5"/>
  <c r="A2926" i="5"/>
  <c r="C2926" i="5" s="1"/>
  <c r="B2925" i="5"/>
  <c r="A2925" i="5"/>
  <c r="C2925" i="5" s="1"/>
  <c r="C2924" i="5"/>
  <c r="B2924" i="5"/>
  <c r="A2924" i="5"/>
  <c r="C2923" i="5"/>
  <c r="B2923" i="5"/>
  <c r="A2923" i="5"/>
  <c r="B2922" i="5"/>
  <c r="A2922" i="5"/>
  <c r="C2922" i="5" s="1"/>
  <c r="B2921" i="5"/>
  <c r="A2921" i="5"/>
  <c r="C2921" i="5" s="1"/>
  <c r="C2920" i="5"/>
  <c r="B2920" i="5"/>
  <c r="A2920" i="5"/>
  <c r="C2919" i="5"/>
  <c r="B2919" i="5"/>
  <c r="A2919" i="5"/>
  <c r="B2918" i="5"/>
  <c r="A2918" i="5"/>
  <c r="C2918" i="5" s="1"/>
  <c r="B2917" i="5"/>
  <c r="A2917" i="5"/>
  <c r="C2917" i="5" s="1"/>
  <c r="C2916" i="5"/>
  <c r="B2916" i="5"/>
  <c r="A2916" i="5"/>
  <c r="C2915" i="5"/>
  <c r="B2915" i="5"/>
  <c r="A2915" i="5"/>
  <c r="B2914" i="5"/>
  <c r="A2914" i="5"/>
  <c r="C2914" i="5" s="1"/>
  <c r="B2913" i="5"/>
  <c r="A2913" i="5"/>
  <c r="C2913" i="5" s="1"/>
  <c r="C2912" i="5"/>
  <c r="B2912" i="5"/>
  <c r="A2912" i="5"/>
  <c r="C2911" i="5"/>
  <c r="B2911" i="5"/>
  <c r="A2911" i="5"/>
  <c r="B2910" i="5"/>
  <c r="A2910" i="5"/>
  <c r="C2910" i="5" s="1"/>
  <c r="B2909" i="5"/>
  <c r="A2909" i="5"/>
  <c r="C2909" i="5" s="1"/>
  <c r="C2908" i="5"/>
  <c r="B2908" i="5"/>
  <c r="A2908" i="5"/>
  <c r="C2907" i="5"/>
  <c r="B2907" i="5"/>
  <c r="A2907" i="5"/>
  <c r="B2906" i="5"/>
  <c r="A2906" i="5"/>
  <c r="C2906" i="5" s="1"/>
  <c r="B2905" i="5"/>
  <c r="A2905" i="5"/>
  <c r="C2905" i="5" s="1"/>
  <c r="C2904" i="5"/>
  <c r="B2904" i="5"/>
  <c r="A2904" i="5"/>
  <c r="C2903" i="5"/>
  <c r="B2903" i="5"/>
  <c r="A2903" i="5"/>
  <c r="B2902" i="5"/>
  <c r="A2902" i="5"/>
  <c r="C2902" i="5" s="1"/>
  <c r="B2901" i="5"/>
  <c r="A2901" i="5"/>
  <c r="C2901" i="5" s="1"/>
  <c r="C2900" i="5"/>
  <c r="B2900" i="5"/>
  <c r="A2900" i="5"/>
  <c r="C2899" i="5"/>
  <c r="B2899" i="5"/>
  <c r="A2899" i="5"/>
  <c r="B2898" i="5"/>
  <c r="A2898" i="5"/>
  <c r="C2898" i="5" s="1"/>
  <c r="B2897" i="5"/>
  <c r="A2897" i="5"/>
  <c r="C2897" i="5" s="1"/>
  <c r="C2896" i="5"/>
  <c r="B2896" i="5"/>
  <c r="A2896" i="5"/>
  <c r="C2895" i="5"/>
  <c r="B2895" i="5"/>
  <c r="A2895" i="5"/>
  <c r="B2894" i="5"/>
  <c r="A2894" i="5"/>
  <c r="C2894" i="5" s="1"/>
  <c r="C2893" i="5"/>
  <c r="B2893" i="5"/>
  <c r="A2893" i="5"/>
  <c r="C2892" i="5"/>
  <c r="B2892" i="5"/>
  <c r="A2892" i="5"/>
  <c r="B2891" i="5"/>
  <c r="A2891" i="5"/>
  <c r="C2891" i="5" s="1"/>
  <c r="B2890" i="5"/>
  <c r="A2890" i="5"/>
  <c r="C2890" i="5" s="1"/>
  <c r="B2889" i="5"/>
  <c r="A2889" i="5"/>
  <c r="C2889" i="5" s="1"/>
  <c r="C2888" i="5"/>
  <c r="B2888" i="5"/>
  <c r="A2888" i="5"/>
  <c r="C2887" i="5"/>
  <c r="B2887" i="5"/>
  <c r="A2887" i="5"/>
  <c r="B2886" i="5"/>
  <c r="A2886" i="5"/>
  <c r="C2886" i="5" s="1"/>
  <c r="C2885" i="5"/>
  <c r="B2885" i="5"/>
  <c r="A2885" i="5"/>
  <c r="C2884" i="5"/>
  <c r="B2884" i="5"/>
  <c r="A2884" i="5"/>
  <c r="B2883" i="5"/>
  <c r="A2883" i="5"/>
  <c r="C2883" i="5" s="1"/>
  <c r="B2882" i="5"/>
  <c r="A2882" i="5"/>
  <c r="C2882" i="5" s="1"/>
  <c r="B2881" i="5"/>
  <c r="A2881" i="5"/>
  <c r="C2881" i="5" s="1"/>
  <c r="C2880" i="5"/>
  <c r="B2880" i="5"/>
  <c r="A2880" i="5"/>
  <c r="B2879" i="5"/>
  <c r="A2879" i="5"/>
  <c r="C2879" i="5" s="1"/>
  <c r="B2878" i="5"/>
  <c r="A2878" i="5"/>
  <c r="C2878" i="5" s="1"/>
  <c r="C2877" i="5"/>
  <c r="B2877" i="5"/>
  <c r="A2877" i="5"/>
  <c r="C2876" i="5"/>
  <c r="B2876" i="5"/>
  <c r="A2876" i="5"/>
  <c r="B2875" i="5"/>
  <c r="A2875" i="5"/>
  <c r="C2875" i="5" s="1"/>
  <c r="B2874" i="5"/>
  <c r="A2874" i="5"/>
  <c r="C2874" i="5" s="1"/>
  <c r="B2873" i="5"/>
  <c r="A2873" i="5"/>
  <c r="C2873" i="5" s="1"/>
  <c r="C2872" i="5"/>
  <c r="B2872" i="5"/>
  <c r="A2872" i="5"/>
  <c r="C2871" i="5"/>
  <c r="B2871" i="5"/>
  <c r="A2871" i="5"/>
  <c r="B2870" i="5"/>
  <c r="A2870" i="5"/>
  <c r="C2870" i="5" s="1"/>
  <c r="C2869" i="5"/>
  <c r="B2869" i="5"/>
  <c r="A2869" i="5"/>
  <c r="C2868" i="5"/>
  <c r="B2868" i="5"/>
  <c r="A2868" i="5"/>
  <c r="B2867" i="5"/>
  <c r="A2867" i="5"/>
  <c r="C2867" i="5" s="1"/>
  <c r="B2866" i="5"/>
  <c r="A2866" i="5"/>
  <c r="C2866" i="5" s="1"/>
  <c r="B2865" i="5"/>
  <c r="A2865" i="5"/>
  <c r="C2865" i="5" s="1"/>
  <c r="C2864" i="5"/>
  <c r="B2864" i="5"/>
  <c r="A2864" i="5"/>
  <c r="C2863" i="5"/>
  <c r="B2863" i="5"/>
  <c r="A2863" i="5"/>
  <c r="B2862" i="5"/>
  <c r="A2862" i="5"/>
  <c r="C2862" i="5" s="1"/>
  <c r="C2861" i="5"/>
  <c r="B2861" i="5"/>
  <c r="A2861" i="5"/>
  <c r="C2860" i="5"/>
  <c r="B2860" i="5"/>
  <c r="A2860" i="5"/>
  <c r="B2859" i="5"/>
  <c r="A2859" i="5"/>
  <c r="C2859" i="5" s="1"/>
  <c r="B2858" i="5"/>
  <c r="A2858" i="5"/>
  <c r="C2858" i="5" s="1"/>
  <c r="B2857" i="5"/>
  <c r="A2857" i="5"/>
  <c r="C2857" i="5" s="1"/>
  <c r="C2856" i="5"/>
  <c r="B2856" i="5"/>
  <c r="A2856" i="5"/>
  <c r="C2855" i="5"/>
  <c r="B2855" i="5"/>
  <c r="A2855" i="5"/>
  <c r="B2854" i="5"/>
  <c r="A2854" i="5"/>
  <c r="C2854" i="5" s="1"/>
  <c r="B2853" i="5"/>
  <c r="A2853" i="5"/>
  <c r="C2853" i="5" s="1"/>
  <c r="C2852" i="5"/>
  <c r="B2852" i="5"/>
  <c r="A2852" i="5"/>
  <c r="B2851" i="5"/>
  <c r="A2851" i="5"/>
  <c r="C2851" i="5" s="1"/>
  <c r="B2850" i="5"/>
  <c r="A2850" i="5"/>
  <c r="C2850" i="5" s="1"/>
  <c r="B2849" i="5"/>
  <c r="A2849" i="5"/>
  <c r="C2849" i="5" s="1"/>
  <c r="C2848" i="5"/>
  <c r="B2848" i="5"/>
  <c r="A2848" i="5"/>
  <c r="C2847" i="5"/>
  <c r="B2847" i="5"/>
  <c r="A2847" i="5"/>
  <c r="B2846" i="5"/>
  <c r="A2846" i="5"/>
  <c r="C2846" i="5" s="1"/>
  <c r="B2845" i="5"/>
  <c r="A2845" i="5"/>
  <c r="C2845" i="5" s="1"/>
  <c r="C2844" i="5"/>
  <c r="B2844" i="5"/>
  <c r="A2844" i="5"/>
  <c r="B2843" i="5"/>
  <c r="A2843" i="5"/>
  <c r="C2843" i="5" s="1"/>
  <c r="B2842" i="5"/>
  <c r="A2842" i="5"/>
  <c r="C2842" i="5" s="1"/>
  <c r="B2841" i="5"/>
  <c r="A2841" i="5"/>
  <c r="C2841" i="5" s="1"/>
  <c r="C2840" i="5"/>
  <c r="B2840" i="5"/>
  <c r="A2840" i="5"/>
  <c r="C2839" i="5"/>
  <c r="B2839" i="5"/>
  <c r="A2839" i="5"/>
  <c r="B2838" i="5"/>
  <c r="A2838" i="5"/>
  <c r="C2838" i="5" s="1"/>
  <c r="B2837" i="5"/>
  <c r="A2837" i="5"/>
  <c r="C2837" i="5" s="1"/>
  <c r="C2836" i="5"/>
  <c r="B2836" i="5"/>
  <c r="A2836" i="5"/>
  <c r="C2835" i="5"/>
  <c r="B2835" i="5"/>
  <c r="A2835" i="5"/>
  <c r="B2834" i="5"/>
  <c r="A2834" i="5"/>
  <c r="C2834" i="5" s="1"/>
  <c r="B2833" i="5"/>
  <c r="A2833" i="5"/>
  <c r="C2833" i="5" s="1"/>
  <c r="C2832" i="5"/>
  <c r="B2832" i="5"/>
  <c r="A2832" i="5"/>
  <c r="C2831" i="5"/>
  <c r="B2831" i="5"/>
  <c r="A2831" i="5"/>
  <c r="B2830" i="5"/>
  <c r="A2830" i="5"/>
  <c r="C2830" i="5" s="1"/>
  <c r="B2829" i="5"/>
  <c r="A2829" i="5"/>
  <c r="C2829" i="5" s="1"/>
  <c r="C2828" i="5"/>
  <c r="B2828" i="5"/>
  <c r="A2828" i="5"/>
  <c r="C2827" i="5"/>
  <c r="B2827" i="5"/>
  <c r="A2827" i="5"/>
  <c r="B2826" i="5"/>
  <c r="A2826" i="5"/>
  <c r="C2826" i="5" s="1"/>
  <c r="B2825" i="5"/>
  <c r="A2825" i="5"/>
  <c r="C2825" i="5" s="1"/>
  <c r="C2824" i="5"/>
  <c r="B2824" i="5"/>
  <c r="A2824" i="5"/>
  <c r="C2823" i="5"/>
  <c r="B2823" i="5"/>
  <c r="A2823" i="5"/>
  <c r="B2822" i="5"/>
  <c r="A2822" i="5"/>
  <c r="C2822" i="5" s="1"/>
  <c r="B2821" i="5"/>
  <c r="A2821" i="5"/>
  <c r="C2821" i="5" s="1"/>
  <c r="C2820" i="5"/>
  <c r="B2820" i="5"/>
  <c r="A2820" i="5"/>
  <c r="C2819" i="5"/>
  <c r="B2819" i="5"/>
  <c r="A2819" i="5"/>
  <c r="B2818" i="5"/>
  <c r="A2818" i="5"/>
  <c r="C2818" i="5" s="1"/>
  <c r="B2817" i="5"/>
  <c r="A2817" i="5"/>
  <c r="C2817" i="5" s="1"/>
  <c r="C2816" i="5"/>
  <c r="B2816" i="5"/>
  <c r="A2816" i="5"/>
  <c r="C2815" i="5"/>
  <c r="B2815" i="5"/>
  <c r="A2815" i="5"/>
  <c r="B2814" i="5"/>
  <c r="A2814" i="5"/>
  <c r="C2814" i="5" s="1"/>
  <c r="B2813" i="5"/>
  <c r="A2813" i="5"/>
  <c r="C2813" i="5" s="1"/>
  <c r="C2812" i="5"/>
  <c r="B2812" i="5"/>
  <c r="A2812" i="5"/>
  <c r="C2811" i="5"/>
  <c r="B2811" i="5"/>
  <c r="A2811" i="5"/>
  <c r="B2810" i="5"/>
  <c r="A2810" i="5"/>
  <c r="C2810" i="5" s="1"/>
  <c r="B2809" i="5"/>
  <c r="A2809" i="5"/>
  <c r="C2809" i="5" s="1"/>
  <c r="C2808" i="5"/>
  <c r="B2808" i="5"/>
  <c r="A2808" i="5"/>
  <c r="C2807" i="5"/>
  <c r="B2807" i="5"/>
  <c r="A2807" i="5"/>
  <c r="B2806" i="5"/>
  <c r="A2806" i="5"/>
  <c r="C2806" i="5" s="1"/>
  <c r="B2805" i="5"/>
  <c r="A2805" i="5"/>
  <c r="C2805" i="5" s="1"/>
  <c r="C2804" i="5"/>
  <c r="B2804" i="5"/>
  <c r="A2804" i="5"/>
  <c r="C2803" i="5"/>
  <c r="B2803" i="5"/>
  <c r="A2803" i="5"/>
  <c r="B2802" i="5"/>
  <c r="A2802" i="5"/>
  <c r="C2802" i="5" s="1"/>
  <c r="B2801" i="5"/>
  <c r="A2801" i="5"/>
  <c r="C2801" i="5" s="1"/>
  <c r="C2800" i="5"/>
  <c r="B2800" i="5"/>
  <c r="A2800" i="5"/>
  <c r="C2799" i="5"/>
  <c r="B2799" i="5"/>
  <c r="A2799" i="5"/>
  <c r="B2798" i="5"/>
  <c r="A2798" i="5"/>
  <c r="C2798" i="5" s="1"/>
  <c r="B2797" i="5"/>
  <c r="A2797" i="5"/>
  <c r="C2797" i="5" s="1"/>
  <c r="C2796" i="5"/>
  <c r="B2796" i="5"/>
  <c r="A2796" i="5"/>
  <c r="B2795" i="5"/>
  <c r="A2795" i="5"/>
  <c r="C2795" i="5" s="1"/>
  <c r="B2794" i="5"/>
  <c r="A2794" i="5"/>
  <c r="C2794" i="5" s="1"/>
  <c r="B2793" i="5"/>
  <c r="A2793" i="5"/>
  <c r="C2793" i="5" s="1"/>
  <c r="C2792" i="5"/>
  <c r="B2792" i="5"/>
  <c r="A2792" i="5"/>
  <c r="C2791" i="5"/>
  <c r="B2791" i="5"/>
  <c r="A2791" i="5"/>
  <c r="B2790" i="5"/>
  <c r="A2790" i="5"/>
  <c r="C2790" i="5" s="1"/>
  <c r="B2789" i="5"/>
  <c r="A2789" i="5"/>
  <c r="C2789" i="5" s="1"/>
  <c r="C2788" i="5"/>
  <c r="B2788" i="5"/>
  <c r="A2788" i="5"/>
  <c r="B2787" i="5"/>
  <c r="A2787" i="5"/>
  <c r="C2787" i="5" s="1"/>
  <c r="B2786" i="5"/>
  <c r="A2786" i="5"/>
  <c r="C2786" i="5" s="1"/>
  <c r="B2785" i="5"/>
  <c r="A2785" i="5"/>
  <c r="C2785" i="5" s="1"/>
  <c r="C2784" i="5"/>
  <c r="B2784" i="5"/>
  <c r="A2784" i="5"/>
  <c r="C2783" i="5"/>
  <c r="B2783" i="5"/>
  <c r="A2783" i="5"/>
  <c r="B2782" i="5"/>
  <c r="A2782" i="5"/>
  <c r="C2782" i="5" s="1"/>
  <c r="B2781" i="5"/>
  <c r="A2781" i="5"/>
  <c r="C2781" i="5" s="1"/>
  <c r="C2780" i="5"/>
  <c r="B2780" i="5"/>
  <c r="A2780" i="5"/>
  <c r="B2779" i="5"/>
  <c r="A2779" i="5"/>
  <c r="C2779" i="5" s="1"/>
  <c r="B2778" i="5"/>
  <c r="A2778" i="5"/>
  <c r="C2778" i="5" s="1"/>
  <c r="B2777" i="5"/>
  <c r="A2777" i="5"/>
  <c r="C2777" i="5" s="1"/>
  <c r="C2776" i="5"/>
  <c r="B2776" i="5"/>
  <c r="A2776" i="5"/>
  <c r="C2775" i="5"/>
  <c r="B2775" i="5"/>
  <c r="A2775" i="5"/>
  <c r="B2774" i="5"/>
  <c r="A2774" i="5"/>
  <c r="C2774" i="5" s="1"/>
  <c r="C2773" i="5"/>
  <c r="B2773" i="5"/>
  <c r="A2773" i="5"/>
  <c r="C2772" i="5"/>
  <c r="B2772" i="5"/>
  <c r="A2772" i="5"/>
  <c r="B2771" i="5"/>
  <c r="A2771" i="5"/>
  <c r="C2771" i="5" s="1"/>
  <c r="B2770" i="5"/>
  <c r="A2770" i="5"/>
  <c r="C2770" i="5" s="1"/>
  <c r="B2769" i="5"/>
  <c r="A2769" i="5"/>
  <c r="C2769" i="5" s="1"/>
  <c r="C2768" i="5"/>
  <c r="B2768" i="5"/>
  <c r="A2768" i="5"/>
  <c r="B2767" i="5"/>
  <c r="A2767" i="5"/>
  <c r="C2767" i="5" s="1"/>
  <c r="B2766" i="5"/>
  <c r="A2766" i="5"/>
  <c r="C2766" i="5" s="1"/>
  <c r="C2765" i="5"/>
  <c r="B2765" i="5"/>
  <c r="A2765" i="5"/>
  <c r="C2764" i="5"/>
  <c r="B2764" i="5"/>
  <c r="A2764" i="5"/>
  <c r="B2763" i="5"/>
  <c r="A2763" i="5"/>
  <c r="C2763" i="5" s="1"/>
  <c r="B2762" i="5"/>
  <c r="A2762" i="5"/>
  <c r="C2762" i="5" s="1"/>
  <c r="C2761" i="5"/>
  <c r="B2761" i="5"/>
  <c r="A2761" i="5"/>
  <c r="C2760" i="5"/>
  <c r="B2760" i="5"/>
  <c r="A2760" i="5"/>
  <c r="B2759" i="5"/>
  <c r="A2759" i="5"/>
  <c r="C2759" i="5" s="1"/>
  <c r="B2758" i="5"/>
  <c r="A2758" i="5"/>
  <c r="C2758" i="5" s="1"/>
  <c r="C2757" i="5"/>
  <c r="B2757" i="5"/>
  <c r="A2757" i="5"/>
  <c r="C2756" i="5"/>
  <c r="B2756" i="5"/>
  <c r="A2756" i="5"/>
  <c r="B2755" i="5"/>
  <c r="A2755" i="5"/>
  <c r="C2755" i="5" s="1"/>
  <c r="B2754" i="5"/>
  <c r="A2754" i="5"/>
  <c r="C2754" i="5" s="1"/>
  <c r="C2753" i="5"/>
  <c r="B2753" i="5"/>
  <c r="A2753" i="5"/>
  <c r="C2752" i="5"/>
  <c r="B2752" i="5"/>
  <c r="A2752" i="5"/>
  <c r="B2751" i="5"/>
  <c r="A2751" i="5"/>
  <c r="C2751" i="5" s="1"/>
  <c r="B2750" i="5"/>
  <c r="A2750" i="5"/>
  <c r="C2750" i="5" s="1"/>
  <c r="C2749" i="5"/>
  <c r="B2749" i="5"/>
  <c r="A2749" i="5"/>
  <c r="C2748" i="5"/>
  <c r="B2748" i="5"/>
  <c r="A2748" i="5"/>
  <c r="B2747" i="5"/>
  <c r="A2747" i="5"/>
  <c r="C2747" i="5" s="1"/>
  <c r="B2746" i="5"/>
  <c r="A2746" i="5"/>
  <c r="C2746" i="5" s="1"/>
  <c r="C2745" i="5"/>
  <c r="B2745" i="5"/>
  <c r="A2745" i="5"/>
  <c r="C2744" i="5"/>
  <c r="B2744" i="5"/>
  <c r="A2744" i="5"/>
  <c r="B2743" i="5"/>
  <c r="A2743" i="5"/>
  <c r="C2743" i="5" s="1"/>
  <c r="B2742" i="5"/>
  <c r="A2742" i="5"/>
  <c r="C2742" i="5" s="1"/>
  <c r="C2741" i="5"/>
  <c r="B2741" i="5"/>
  <c r="A2741" i="5"/>
  <c r="C2740" i="5"/>
  <c r="B2740" i="5"/>
  <c r="A2740" i="5"/>
  <c r="B2739" i="5"/>
  <c r="A2739" i="5"/>
  <c r="C2739" i="5" s="1"/>
  <c r="B2738" i="5"/>
  <c r="A2738" i="5"/>
  <c r="C2738" i="5" s="1"/>
  <c r="C2737" i="5"/>
  <c r="B2737" i="5"/>
  <c r="A2737" i="5"/>
  <c r="C2736" i="5"/>
  <c r="B2736" i="5"/>
  <c r="A2736" i="5"/>
  <c r="B2735" i="5"/>
  <c r="A2735" i="5"/>
  <c r="C2735" i="5" s="1"/>
  <c r="B2734" i="5"/>
  <c r="A2734" i="5"/>
  <c r="C2734" i="5" s="1"/>
  <c r="C2733" i="5"/>
  <c r="B2733" i="5"/>
  <c r="A2733" i="5"/>
  <c r="C2732" i="5"/>
  <c r="B2732" i="5"/>
  <c r="A2732" i="5"/>
  <c r="B2731" i="5"/>
  <c r="A2731" i="5"/>
  <c r="C2731" i="5" s="1"/>
  <c r="B2730" i="5"/>
  <c r="A2730" i="5"/>
  <c r="C2730" i="5" s="1"/>
  <c r="C2729" i="5"/>
  <c r="B2729" i="5"/>
  <c r="A2729" i="5"/>
  <c r="C2728" i="5"/>
  <c r="B2728" i="5"/>
  <c r="A2728" i="5"/>
  <c r="B2727" i="5"/>
  <c r="A2727" i="5"/>
  <c r="C2727" i="5" s="1"/>
  <c r="B2726" i="5"/>
  <c r="A2726" i="5"/>
  <c r="C2726" i="5" s="1"/>
  <c r="B2725" i="5"/>
  <c r="A2725" i="5"/>
  <c r="C2725" i="5" s="1"/>
  <c r="C2724" i="5"/>
  <c r="B2724" i="5"/>
  <c r="A2724" i="5"/>
  <c r="C2723" i="5"/>
  <c r="B2723" i="5"/>
  <c r="A2723" i="5"/>
  <c r="B2722" i="5"/>
  <c r="A2722" i="5"/>
  <c r="C2722" i="5" s="1"/>
  <c r="B2721" i="5"/>
  <c r="A2721" i="5"/>
  <c r="C2721" i="5" s="1"/>
  <c r="C2720" i="5"/>
  <c r="B2720" i="5"/>
  <c r="A2720" i="5"/>
  <c r="B2719" i="5"/>
  <c r="A2719" i="5"/>
  <c r="C2719" i="5" s="1"/>
  <c r="B2718" i="5"/>
  <c r="A2718" i="5"/>
  <c r="C2718" i="5" s="1"/>
  <c r="B2717" i="5"/>
  <c r="A2717" i="5"/>
  <c r="C2717" i="5" s="1"/>
  <c r="C2716" i="5"/>
  <c r="B2716" i="5"/>
  <c r="A2716" i="5"/>
  <c r="C2715" i="5"/>
  <c r="B2715" i="5"/>
  <c r="A2715" i="5"/>
  <c r="B2714" i="5"/>
  <c r="A2714" i="5"/>
  <c r="C2714" i="5" s="1"/>
  <c r="B2713" i="5"/>
  <c r="A2713" i="5"/>
  <c r="C2713" i="5" s="1"/>
  <c r="C2712" i="5"/>
  <c r="B2712" i="5"/>
  <c r="A2712" i="5"/>
  <c r="B2711" i="5"/>
  <c r="A2711" i="5"/>
  <c r="C2711" i="5" s="1"/>
  <c r="B2710" i="5"/>
  <c r="A2710" i="5"/>
  <c r="C2710" i="5" s="1"/>
  <c r="C2709" i="5"/>
  <c r="B2709" i="5"/>
  <c r="A2709" i="5"/>
  <c r="C2708" i="5"/>
  <c r="B2708" i="5"/>
  <c r="A2708" i="5"/>
  <c r="B2707" i="5"/>
  <c r="A2707" i="5"/>
  <c r="C2707" i="5" s="1"/>
  <c r="B2706" i="5"/>
  <c r="A2706" i="5"/>
  <c r="C2706" i="5" s="1"/>
  <c r="B2705" i="5"/>
  <c r="A2705" i="5"/>
  <c r="C2705" i="5" s="1"/>
  <c r="C2704" i="5"/>
  <c r="B2704" i="5"/>
  <c r="A2704" i="5"/>
  <c r="C2703" i="5"/>
  <c r="B2703" i="5"/>
  <c r="A2703" i="5"/>
  <c r="B2702" i="5"/>
  <c r="A2702" i="5"/>
  <c r="C2702" i="5" s="1"/>
  <c r="C2701" i="5"/>
  <c r="B2701" i="5"/>
  <c r="A2701" i="5"/>
  <c r="C2700" i="5"/>
  <c r="B2700" i="5"/>
  <c r="A2700" i="5"/>
  <c r="B2699" i="5"/>
  <c r="A2699" i="5"/>
  <c r="C2699" i="5" s="1"/>
  <c r="B2698" i="5"/>
  <c r="A2698" i="5"/>
  <c r="C2698" i="5" s="1"/>
  <c r="B2697" i="5"/>
  <c r="A2697" i="5"/>
  <c r="C2697" i="5" s="1"/>
  <c r="C2696" i="5"/>
  <c r="B2696" i="5"/>
  <c r="A2696" i="5"/>
  <c r="C2695" i="5"/>
  <c r="B2695" i="5"/>
  <c r="A2695" i="5"/>
  <c r="B2694" i="5"/>
  <c r="A2694" i="5"/>
  <c r="C2694" i="5" s="1"/>
  <c r="C2693" i="5"/>
  <c r="B2693" i="5"/>
  <c r="A2693" i="5"/>
  <c r="C2692" i="5"/>
  <c r="B2692" i="5"/>
  <c r="A2692" i="5"/>
  <c r="C2691" i="5"/>
  <c r="B2691" i="5"/>
  <c r="A2691" i="5"/>
  <c r="B2690" i="5"/>
  <c r="A2690" i="5"/>
  <c r="C2690" i="5" s="1"/>
  <c r="B2689" i="5"/>
  <c r="A2689" i="5"/>
  <c r="C2689" i="5" s="1"/>
  <c r="C2688" i="5"/>
  <c r="B2688" i="5"/>
  <c r="A2688" i="5"/>
  <c r="C2687" i="5"/>
  <c r="B2687" i="5"/>
  <c r="A2687" i="5"/>
  <c r="B2686" i="5"/>
  <c r="A2686" i="5"/>
  <c r="C2686" i="5" s="1"/>
  <c r="B2685" i="5"/>
  <c r="A2685" i="5"/>
  <c r="C2685" i="5" s="1"/>
  <c r="C2684" i="5"/>
  <c r="B2684" i="5"/>
  <c r="A2684" i="5"/>
  <c r="B2683" i="5"/>
  <c r="A2683" i="5"/>
  <c r="C2683" i="5" s="1"/>
  <c r="B2682" i="5"/>
  <c r="A2682" i="5"/>
  <c r="C2682" i="5" s="1"/>
  <c r="B2681" i="5"/>
  <c r="A2681" i="5"/>
  <c r="C2681" i="5" s="1"/>
  <c r="C2680" i="5"/>
  <c r="B2680" i="5"/>
  <c r="A2680" i="5"/>
  <c r="C2679" i="5"/>
  <c r="B2679" i="5"/>
  <c r="A2679" i="5"/>
  <c r="B2678" i="5"/>
  <c r="A2678" i="5"/>
  <c r="C2678" i="5" s="1"/>
  <c r="C2677" i="5"/>
  <c r="B2677" i="5"/>
  <c r="A2677" i="5"/>
  <c r="C2676" i="5"/>
  <c r="B2676" i="5"/>
  <c r="A2676" i="5"/>
  <c r="B2675" i="5"/>
  <c r="A2675" i="5"/>
  <c r="C2675" i="5" s="1"/>
  <c r="B2674" i="5"/>
  <c r="A2674" i="5"/>
  <c r="C2674" i="5" s="1"/>
  <c r="B2673" i="5"/>
  <c r="A2673" i="5"/>
  <c r="C2673" i="5" s="1"/>
  <c r="C2672" i="5"/>
  <c r="B2672" i="5"/>
  <c r="A2672" i="5"/>
  <c r="C2671" i="5"/>
  <c r="B2671" i="5"/>
  <c r="A2671" i="5"/>
  <c r="B2670" i="5"/>
  <c r="A2670" i="5"/>
  <c r="C2670" i="5" s="1"/>
  <c r="C2669" i="5"/>
  <c r="B2669" i="5"/>
  <c r="A2669" i="5"/>
  <c r="C2668" i="5"/>
  <c r="B2668" i="5"/>
  <c r="A2668" i="5"/>
  <c r="B2667" i="5"/>
  <c r="A2667" i="5"/>
  <c r="C2667" i="5" s="1"/>
  <c r="B2666" i="5"/>
  <c r="A2666" i="5"/>
  <c r="C2666" i="5" s="1"/>
  <c r="B2665" i="5"/>
  <c r="A2665" i="5"/>
  <c r="C2665" i="5" s="1"/>
  <c r="C2664" i="5"/>
  <c r="B2664" i="5"/>
  <c r="A2664" i="5"/>
  <c r="C2663" i="5"/>
  <c r="B2663" i="5"/>
  <c r="A2663" i="5"/>
  <c r="B2662" i="5"/>
  <c r="A2662" i="5"/>
  <c r="C2662" i="5" s="1"/>
  <c r="C2661" i="5"/>
  <c r="B2661" i="5"/>
  <c r="A2661" i="5"/>
  <c r="C2660" i="5"/>
  <c r="B2660" i="5"/>
  <c r="A2660" i="5"/>
  <c r="B2659" i="5"/>
  <c r="A2659" i="5"/>
  <c r="C2659" i="5" s="1"/>
  <c r="B2658" i="5"/>
  <c r="A2658" i="5"/>
  <c r="C2658" i="5" s="1"/>
  <c r="B2657" i="5"/>
  <c r="A2657" i="5"/>
  <c r="C2657" i="5" s="1"/>
  <c r="C2656" i="5"/>
  <c r="B2656" i="5"/>
  <c r="A2656" i="5"/>
  <c r="C2655" i="5"/>
  <c r="B2655" i="5"/>
  <c r="A2655" i="5"/>
  <c r="B2654" i="5"/>
  <c r="A2654" i="5"/>
  <c r="C2654" i="5" s="1"/>
  <c r="C2653" i="5"/>
  <c r="B2653" i="5"/>
  <c r="A2653" i="5"/>
  <c r="C2652" i="5"/>
  <c r="B2652" i="5"/>
  <c r="A2652" i="5"/>
  <c r="B2651" i="5"/>
  <c r="A2651" i="5"/>
  <c r="C2651" i="5" s="1"/>
  <c r="B2650" i="5"/>
  <c r="A2650" i="5"/>
  <c r="C2650" i="5" s="1"/>
  <c r="C2649" i="5"/>
  <c r="B2649" i="5"/>
  <c r="A2649" i="5"/>
  <c r="C2648" i="5"/>
  <c r="B2648" i="5"/>
  <c r="A2648" i="5"/>
  <c r="C2647" i="5"/>
  <c r="B2647" i="5"/>
  <c r="A2647" i="5"/>
  <c r="B2646" i="5"/>
  <c r="A2646" i="5"/>
  <c r="C2646" i="5" s="1"/>
  <c r="C2645" i="5"/>
  <c r="B2645" i="5"/>
  <c r="A2645" i="5"/>
  <c r="C2644" i="5"/>
  <c r="B2644" i="5"/>
  <c r="A2644" i="5"/>
  <c r="B2643" i="5"/>
  <c r="A2643" i="5"/>
  <c r="C2643" i="5" s="1"/>
  <c r="B2642" i="5"/>
  <c r="A2642" i="5"/>
  <c r="C2642" i="5" s="1"/>
  <c r="B2641" i="5"/>
  <c r="A2641" i="5"/>
  <c r="C2641" i="5" s="1"/>
  <c r="C2640" i="5"/>
  <c r="B2640" i="5"/>
  <c r="A2640" i="5"/>
  <c r="C2639" i="5"/>
  <c r="B2639" i="5"/>
  <c r="A2639" i="5"/>
  <c r="B2638" i="5"/>
  <c r="A2638" i="5"/>
  <c r="C2638" i="5" s="1"/>
  <c r="B2637" i="5"/>
  <c r="A2637" i="5"/>
  <c r="C2637" i="5" s="1"/>
  <c r="C2636" i="5"/>
  <c r="B2636" i="5"/>
  <c r="A2636" i="5"/>
  <c r="B2635" i="5"/>
  <c r="A2635" i="5"/>
  <c r="C2635" i="5" s="1"/>
  <c r="B2634" i="5"/>
  <c r="A2634" i="5"/>
  <c r="C2634" i="5" s="1"/>
  <c r="B2633" i="5"/>
  <c r="A2633" i="5"/>
  <c r="C2633" i="5" s="1"/>
  <c r="C2632" i="5"/>
  <c r="B2632" i="5"/>
  <c r="A2632" i="5"/>
  <c r="C2631" i="5"/>
  <c r="B2631" i="5"/>
  <c r="A2631" i="5"/>
  <c r="B2630" i="5"/>
  <c r="A2630" i="5"/>
  <c r="C2630" i="5" s="1"/>
  <c r="B2629" i="5"/>
  <c r="A2629" i="5"/>
  <c r="C2629" i="5" s="1"/>
  <c r="C2628" i="5"/>
  <c r="B2628" i="5"/>
  <c r="A2628" i="5"/>
  <c r="B2627" i="5"/>
  <c r="A2627" i="5"/>
  <c r="C2627" i="5" s="1"/>
  <c r="B2626" i="5"/>
  <c r="A2626" i="5"/>
  <c r="C2626" i="5" s="1"/>
  <c r="B2625" i="5"/>
  <c r="A2625" i="5"/>
  <c r="C2625" i="5" s="1"/>
  <c r="C2624" i="5"/>
  <c r="B2624" i="5"/>
  <c r="A2624" i="5"/>
  <c r="C2623" i="5"/>
  <c r="B2623" i="5"/>
  <c r="A2623" i="5"/>
  <c r="B2622" i="5"/>
  <c r="A2622" i="5"/>
  <c r="C2622" i="5" s="1"/>
  <c r="B2621" i="5"/>
  <c r="A2621" i="5"/>
  <c r="C2621" i="5" s="1"/>
  <c r="C2620" i="5"/>
  <c r="B2620" i="5"/>
  <c r="A2620" i="5"/>
  <c r="B2619" i="5"/>
  <c r="A2619" i="5"/>
  <c r="C2619" i="5" s="1"/>
  <c r="B2618" i="5"/>
  <c r="A2618" i="5"/>
  <c r="C2618" i="5" s="1"/>
  <c r="B2617" i="5"/>
  <c r="A2617" i="5"/>
  <c r="C2617" i="5" s="1"/>
  <c r="C2616" i="5"/>
  <c r="B2616" i="5"/>
  <c r="A2616" i="5"/>
  <c r="C2615" i="5"/>
  <c r="B2615" i="5"/>
  <c r="A2615" i="5"/>
  <c r="B2614" i="5"/>
  <c r="A2614" i="5"/>
  <c r="C2614" i="5" s="1"/>
  <c r="C2613" i="5"/>
  <c r="B2613" i="5"/>
  <c r="A2613" i="5"/>
  <c r="C2612" i="5"/>
  <c r="B2612" i="5"/>
  <c r="A2612" i="5"/>
  <c r="B2611" i="5"/>
  <c r="A2611" i="5"/>
  <c r="C2611" i="5" s="1"/>
  <c r="B2610" i="5"/>
  <c r="A2610" i="5"/>
  <c r="C2610" i="5" s="1"/>
  <c r="C2609" i="5"/>
  <c r="B2609" i="5"/>
  <c r="A2609" i="5"/>
  <c r="C2608" i="5"/>
  <c r="B2608" i="5"/>
  <c r="A2608" i="5"/>
  <c r="B2607" i="5"/>
  <c r="A2607" i="5"/>
  <c r="C2607" i="5" s="1"/>
  <c r="B2606" i="5"/>
  <c r="A2606" i="5"/>
  <c r="C2606" i="5" s="1"/>
  <c r="C2605" i="5"/>
  <c r="B2605" i="5"/>
  <c r="A2605" i="5"/>
  <c r="C2604" i="5"/>
  <c r="B2604" i="5"/>
  <c r="A2604" i="5"/>
  <c r="B2603" i="5"/>
  <c r="A2603" i="5"/>
  <c r="C2603" i="5" s="1"/>
  <c r="B2602" i="5"/>
  <c r="A2602" i="5"/>
  <c r="C2602" i="5" s="1"/>
  <c r="B2601" i="5"/>
  <c r="A2601" i="5"/>
  <c r="C2601" i="5" s="1"/>
  <c r="C2600" i="5"/>
  <c r="B2600" i="5"/>
  <c r="A2600" i="5"/>
  <c r="C2599" i="5"/>
  <c r="B2599" i="5"/>
  <c r="A2599" i="5"/>
  <c r="B2598" i="5"/>
  <c r="A2598" i="5"/>
  <c r="C2598" i="5" s="1"/>
  <c r="C2597" i="5"/>
  <c r="B2597" i="5"/>
  <c r="A2597" i="5"/>
  <c r="C2596" i="5"/>
  <c r="B2596" i="5"/>
  <c r="A2596" i="5"/>
  <c r="B2595" i="5"/>
  <c r="A2595" i="5"/>
  <c r="C2595" i="5" s="1"/>
  <c r="B2594" i="5"/>
  <c r="A2594" i="5"/>
  <c r="C2594" i="5" s="1"/>
  <c r="B2593" i="5"/>
  <c r="A2593" i="5"/>
  <c r="C2593" i="5" s="1"/>
  <c r="C2592" i="5"/>
  <c r="B2592" i="5"/>
  <c r="A2592" i="5"/>
  <c r="C2591" i="5"/>
  <c r="B2591" i="5"/>
  <c r="A2591" i="5"/>
  <c r="B2590" i="5"/>
  <c r="A2590" i="5"/>
  <c r="C2590" i="5" s="1"/>
  <c r="C2589" i="5"/>
  <c r="B2589" i="5"/>
  <c r="A2589" i="5"/>
  <c r="C2588" i="5"/>
  <c r="B2588" i="5"/>
  <c r="A2588" i="5"/>
  <c r="B2587" i="5"/>
  <c r="A2587" i="5"/>
  <c r="C2587" i="5" s="1"/>
  <c r="B2586" i="5"/>
  <c r="A2586" i="5"/>
  <c r="C2586" i="5" s="1"/>
  <c r="C2585" i="5"/>
  <c r="B2585" i="5"/>
  <c r="A2585" i="5"/>
  <c r="C2584" i="5"/>
  <c r="B2584" i="5"/>
  <c r="A2584" i="5"/>
  <c r="C2583" i="5"/>
  <c r="B2583" i="5"/>
  <c r="A2583" i="5"/>
  <c r="B2582" i="5"/>
  <c r="A2582" i="5"/>
  <c r="C2582" i="5" s="1"/>
  <c r="C2581" i="5"/>
  <c r="B2581" i="5"/>
  <c r="A2581" i="5"/>
  <c r="C2580" i="5"/>
  <c r="B2580" i="5"/>
  <c r="A2580" i="5"/>
  <c r="B2579" i="5"/>
  <c r="A2579" i="5"/>
  <c r="C2579" i="5" s="1"/>
  <c r="B2578" i="5"/>
  <c r="A2578" i="5"/>
  <c r="C2578" i="5" s="1"/>
  <c r="C2577" i="5"/>
  <c r="B2577" i="5"/>
  <c r="A2577" i="5"/>
  <c r="C2576" i="5"/>
  <c r="B2576" i="5"/>
  <c r="A2576" i="5"/>
  <c r="C2575" i="5"/>
  <c r="B2575" i="5"/>
  <c r="A2575" i="5"/>
  <c r="B2574" i="5"/>
  <c r="A2574" i="5"/>
  <c r="C2574" i="5" s="1"/>
  <c r="B2573" i="5"/>
  <c r="A2573" i="5"/>
  <c r="C2573" i="5" s="1"/>
  <c r="C2572" i="5"/>
  <c r="B2572" i="5"/>
  <c r="A2572" i="5"/>
  <c r="B2571" i="5"/>
  <c r="A2571" i="5"/>
  <c r="C2571" i="5" s="1"/>
  <c r="B2570" i="5"/>
  <c r="A2570" i="5"/>
  <c r="C2570" i="5" s="1"/>
  <c r="B2569" i="5"/>
  <c r="A2569" i="5"/>
  <c r="C2569" i="5" s="1"/>
  <c r="C2568" i="5"/>
  <c r="B2568" i="5"/>
  <c r="A2568" i="5"/>
  <c r="C2567" i="5"/>
  <c r="B2567" i="5"/>
  <c r="A2567" i="5"/>
  <c r="B2566" i="5"/>
  <c r="A2566" i="5"/>
  <c r="C2566" i="5" s="1"/>
  <c r="B2565" i="5"/>
  <c r="A2565" i="5"/>
  <c r="C2565" i="5" s="1"/>
  <c r="C2564" i="5"/>
  <c r="B2564" i="5"/>
  <c r="A2564" i="5"/>
  <c r="B2563" i="5"/>
  <c r="A2563" i="5"/>
  <c r="C2563" i="5" s="1"/>
  <c r="B2562" i="5"/>
  <c r="A2562" i="5"/>
  <c r="C2562" i="5" s="1"/>
  <c r="B2561" i="5"/>
  <c r="A2561" i="5"/>
  <c r="C2561" i="5" s="1"/>
  <c r="C2560" i="5"/>
  <c r="B2560" i="5"/>
  <c r="A2560" i="5"/>
  <c r="C2559" i="5"/>
  <c r="B2559" i="5"/>
  <c r="A2559" i="5"/>
  <c r="B2558" i="5"/>
  <c r="A2558" i="5"/>
  <c r="C2558" i="5" s="1"/>
  <c r="C2557" i="5"/>
  <c r="B2557" i="5"/>
  <c r="A2557" i="5"/>
  <c r="C2556" i="5"/>
  <c r="B2556" i="5"/>
  <c r="A2556" i="5"/>
  <c r="B2555" i="5"/>
  <c r="A2555" i="5"/>
  <c r="C2555" i="5" s="1"/>
  <c r="B2554" i="5"/>
  <c r="A2554" i="5"/>
  <c r="C2554" i="5" s="1"/>
  <c r="C2553" i="5"/>
  <c r="B2553" i="5"/>
  <c r="A2553" i="5"/>
  <c r="C2552" i="5"/>
  <c r="B2552" i="5"/>
  <c r="A2552" i="5"/>
  <c r="B2551" i="5"/>
  <c r="A2551" i="5"/>
  <c r="C2551" i="5" s="1"/>
  <c r="B2550" i="5"/>
  <c r="A2550" i="5"/>
  <c r="C2550" i="5" s="1"/>
  <c r="B2549" i="5"/>
  <c r="A2549" i="5"/>
  <c r="C2549" i="5" s="1"/>
  <c r="C2548" i="5"/>
  <c r="B2548" i="5"/>
  <c r="A2548" i="5"/>
  <c r="B2547" i="5"/>
  <c r="A2547" i="5"/>
  <c r="C2547" i="5" s="1"/>
  <c r="B2546" i="5"/>
  <c r="A2546" i="5"/>
  <c r="C2546" i="5" s="1"/>
  <c r="C2545" i="5"/>
  <c r="B2545" i="5"/>
  <c r="A2545" i="5"/>
  <c r="C2544" i="5"/>
  <c r="B2544" i="5"/>
  <c r="A2544" i="5"/>
  <c r="B2543" i="5"/>
  <c r="A2543" i="5"/>
  <c r="C2543" i="5" s="1"/>
  <c r="B2542" i="5"/>
  <c r="A2542" i="5"/>
  <c r="C2542" i="5" s="1"/>
  <c r="C2541" i="5"/>
  <c r="B2541" i="5"/>
  <c r="A2541" i="5"/>
  <c r="C2540" i="5"/>
  <c r="B2540" i="5"/>
  <c r="A2540" i="5"/>
  <c r="B2539" i="5"/>
  <c r="A2539" i="5"/>
  <c r="C2539" i="5" s="1"/>
  <c r="B2538" i="5"/>
  <c r="A2538" i="5"/>
  <c r="C2538" i="5" s="1"/>
  <c r="B2537" i="5"/>
  <c r="A2537" i="5"/>
  <c r="C2537" i="5" s="1"/>
  <c r="C2536" i="5"/>
  <c r="B2536" i="5"/>
  <c r="A2536" i="5"/>
  <c r="C2535" i="5"/>
  <c r="B2535" i="5"/>
  <c r="A2535" i="5"/>
  <c r="B2534" i="5"/>
  <c r="A2534" i="5"/>
  <c r="C2534" i="5" s="1"/>
  <c r="C2533" i="5"/>
  <c r="B2533" i="5"/>
  <c r="A2533" i="5"/>
  <c r="C2532" i="5"/>
  <c r="B2532" i="5"/>
  <c r="A2532" i="5"/>
  <c r="B2531" i="5"/>
  <c r="A2531" i="5"/>
  <c r="C2531" i="5" s="1"/>
  <c r="B2530" i="5"/>
  <c r="A2530" i="5"/>
  <c r="C2530" i="5" s="1"/>
  <c r="B2529" i="5"/>
  <c r="A2529" i="5"/>
  <c r="C2529" i="5" s="1"/>
  <c r="C2528" i="5"/>
  <c r="B2528" i="5"/>
  <c r="A2528" i="5"/>
  <c r="B2527" i="5"/>
  <c r="A2527" i="5"/>
  <c r="C2527" i="5" s="1"/>
  <c r="B2526" i="5"/>
  <c r="A2526" i="5"/>
  <c r="C2526" i="5" s="1"/>
  <c r="C2525" i="5"/>
  <c r="B2525" i="5"/>
  <c r="A2525" i="5"/>
  <c r="C2524" i="5"/>
  <c r="B2524" i="5"/>
  <c r="A2524" i="5"/>
  <c r="B2523" i="5"/>
  <c r="A2523" i="5"/>
  <c r="C2523" i="5" s="1"/>
  <c r="B2522" i="5"/>
  <c r="A2522" i="5"/>
  <c r="C2522" i="5" s="1"/>
  <c r="B2521" i="5"/>
  <c r="A2521" i="5"/>
  <c r="C2521" i="5" s="1"/>
  <c r="C2520" i="5"/>
  <c r="B2520" i="5"/>
  <c r="A2520" i="5"/>
  <c r="B2519" i="5"/>
  <c r="A2519" i="5"/>
  <c r="C2519" i="5" s="1"/>
  <c r="B2518" i="5"/>
  <c r="A2518" i="5"/>
  <c r="C2518" i="5" s="1"/>
  <c r="C2517" i="5"/>
  <c r="B2517" i="5"/>
  <c r="A2517" i="5"/>
  <c r="C2516" i="5"/>
  <c r="B2516" i="5"/>
  <c r="A2516" i="5"/>
  <c r="B2515" i="5"/>
  <c r="A2515" i="5"/>
  <c r="C2515" i="5" s="1"/>
  <c r="B2514" i="5"/>
  <c r="A2514" i="5"/>
  <c r="C2514" i="5" s="1"/>
  <c r="C2513" i="5"/>
  <c r="B2513" i="5"/>
  <c r="A2513" i="5"/>
  <c r="C2512" i="5"/>
  <c r="B2512" i="5"/>
  <c r="A2512" i="5"/>
  <c r="B2511" i="5"/>
  <c r="A2511" i="5"/>
  <c r="C2511" i="5" s="1"/>
  <c r="B2510" i="5"/>
  <c r="A2510" i="5"/>
  <c r="C2510" i="5" s="1"/>
  <c r="C2509" i="5"/>
  <c r="B2509" i="5"/>
  <c r="A2509" i="5"/>
  <c r="C2508" i="5"/>
  <c r="B2508" i="5"/>
  <c r="A2508" i="5"/>
  <c r="B2507" i="5"/>
  <c r="A2507" i="5"/>
  <c r="C2507" i="5" s="1"/>
  <c r="B2506" i="5"/>
  <c r="A2506" i="5"/>
  <c r="C2506" i="5" s="1"/>
  <c r="B2505" i="5"/>
  <c r="A2505" i="5"/>
  <c r="C2505" i="5" s="1"/>
  <c r="C2504" i="5"/>
  <c r="B2504" i="5"/>
  <c r="A2504" i="5"/>
  <c r="B2503" i="5"/>
  <c r="A2503" i="5"/>
  <c r="C2503" i="5" s="1"/>
  <c r="B2502" i="5"/>
  <c r="A2502" i="5"/>
  <c r="C2502" i="5" s="1"/>
  <c r="C2501" i="5"/>
  <c r="B2501" i="5"/>
  <c r="A2501" i="5"/>
  <c r="C2500" i="5"/>
  <c r="B2500" i="5"/>
  <c r="A2500" i="5"/>
  <c r="B2499" i="5"/>
  <c r="A2499" i="5"/>
  <c r="C2499" i="5" s="1"/>
  <c r="B2498" i="5"/>
  <c r="A2498" i="5"/>
  <c r="C2498" i="5" s="1"/>
  <c r="B2497" i="5"/>
  <c r="A2497" i="5"/>
  <c r="C2497" i="5" s="1"/>
  <c r="C2496" i="5"/>
  <c r="B2496" i="5"/>
  <c r="A2496" i="5"/>
  <c r="C2495" i="5"/>
  <c r="B2495" i="5"/>
  <c r="A2495" i="5"/>
  <c r="B2494" i="5"/>
  <c r="A2494" i="5"/>
  <c r="C2494" i="5" s="1"/>
  <c r="B2493" i="5"/>
  <c r="A2493" i="5"/>
  <c r="C2493" i="5" s="1"/>
  <c r="C2492" i="5"/>
  <c r="B2492" i="5"/>
  <c r="A2492" i="5"/>
  <c r="B2491" i="5"/>
  <c r="A2491" i="5"/>
  <c r="C2491" i="5" s="1"/>
  <c r="B2490" i="5"/>
  <c r="A2490" i="5"/>
  <c r="C2490" i="5" s="1"/>
  <c r="C2489" i="5"/>
  <c r="B2489" i="5"/>
  <c r="A2489" i="5"/>
  <c r="C2488" i="5"/>
  <c r="B2488" i="5"/>
  <c r="A2488" i="5"/>
  <c r="C2487" i="5"/>
  <c r="B2487" i="5"/>
  <c r="A2487" i="5"/>
  <c r="B2486" i="5"/>
  <c r="A2486" i="5"/>
  <c r="C2486" i="5" s="1"/>
  <c r="B2485" i="5"/>
  <c r="A2485" i="5"/>
  <c r="C2485" i="5" s="1"/>
  <c r="C2484" i="5"/>
  <c r="B2484" i="5"/>
  <c r="A2484" i="5"/>
  <c r="B2483" i="5"/>
  <c r="A2483" i="5"/>
  <c r="C2483" i="5" s="1"/>
  <c r="B2482" i="5"/>
  <c r="A2482" i="5"/>
  <c r="C2482" i="5" s="1"/>
  <c r="C2481" i="5"/>
  <c r="B2481" i="5"/>
  <c r="A2481" i="5"/>
  <c r="C2480" i="5"/>
  <c r="B2480" i="5"/>
  <c r="A2480" i="5"/>
  <c r="C2479" i="5"/>
  <c r="B2479" i="5"/>
  <c r="A2479" i="5"/>
  <c r="B2478" i="5"/>
  <c r="A2478" i="5"/>
  <c r="C2478" i="5" s="1"/>
  <c r="C2477" i="5"/>
  <c r="B2477" i="5"/>
  <c r="A2477" i="5"/>
  <c r="C2476" i="5"/>
  <c r="B2476" i="5"/>
  <c r="A2476" i="5"/>
  <c r="B2475" i="5"/>
  <c r="A2475" i="5"/>
  <c r="C2475" i="5" s="1"/>
  <c r="B2474" i="5"/>
  <c r="A2474" i="5"/>
  <c r="C2474" i="5" s="1"/>
  <c r="C2473" i="5"/>
  <c r="B2473" i="5"/>
  <c r="A2473" i="5"/>
  <c r="C2472" i="5"/>
  <c r="B2472" i="5"/>
  <c r="A2472" i="5"/>
  <c r="B2471" i="5"/>
  <c r="A2471" i="5"/>
  <c r="C2471" i="5" s="1"/>
  <c r="B2470" i="5"/>
  <c r="A2470" i="5"/>
  <c r="C2470" i="5" s="1"/>
  <c r="B2469" i="5"/>
  <c r="A2469" i="5"/>
  <c r="C2469" i="5" s="1"/>
  <c r="C2468" i="5"/>
  <c r="B2468" i="5"/>
  <c r="A2468" i="5"/>
  <c r="B2467" i="5"/>
  <c r="A2467" i="5"/>
  <c r="C2467" i="5" s="1"/>
  <c r="B2466" i="5"/>
  <c r="A2466" i="5"/>
  <c r="C2466" i="5" s="1"/>
  <c r="C2465" i="5"/>
  <c r="B2465" i="5"/>
  <c r="A2465" i="5"/>
  <c r="C2464" i="5"/>
  <c r="B2464" i="5"/>
  <c r="A2464" i="5"/>
  <c r="C2463" i="5"/>
  <c r="B2463" i="5"/>
  <c r="A2463" i="5"/>
  <c r="B2462" i="5"/>
  <c r="A2462" i="5"/>
  <c r="C2462" i="5" s="1"/>
  <c r="C2461" i="5"/>
  <c r="B2461" i="5"/>
  <c r="A2461" i="5"/>
  <c r="C2460" i="5"/>
  <c r="B2460" i="5"/>
  <c r="A2460" i="5"/>
  <c r="C2459" i="5"/>
  <c r="B2459" i="5"/>
  <c r="A2459" i="5"/>
  <c r="B2458" i="5"/>
  <c r="A2458" i="5"/>
  <c r="C2458" i="5" s="1"/>
  <c r="B2457" i="5"/>
  <c r="A2457" i="5"/>
  <c r="C2457" i="5" s="1"/>
  <c r="C2456" i="5"/>
  <c r="B2456" i="5"/>
  <c r="A2456" i="5"/>
  <c r="B2455" i="5"/>
  <c r="A2455" i="5"/>
  <c r="C2455" i="5" s="1"/>
  <c r="C2454" i="5"/>
  <c r="B2454" i="5"/>
  <c r="A2454" i="5"/>
  <c r="B2453" i="5"/>
  <c r="A2453" i="5"/>
  <c r="C2453" i="5" s="1"/>
  <c r="C2452" i="5"/>
  <c r="B2452" i="5"/>
  <c r="A2452" i="5"/>
  <c r="C2451" i="5"/>
  <c r="B2451" i="5"/>
  <c r="A2451" i="5"/>
  <c r="B2450" i="5"/>
  <c r="A2450" i="5"/>
  <c r="C2450" i="5" s="1"/>
  <c r="C2449" i="5"/>
  <c r="B2449" i="5"/>
  <c r="A2449" i="5"/>
  <c r="C2448" i="5"/>
  <c r="B2448" i="5"/>
  <c r="A2448" i="5"/>
  <c r="B2447" i="5"/>
  <c r="A2447" i="5"/>
  <c r="C2447" i="5" s="1"/>
  <c r="C2446" i="5"/>
  <c r="B2446" i="5"/>
  <c r="A2446" i="5"/>
  <c r="C2445" i="5"/>
  <c r="B2445" i="5"/>
  <c r="A2445" i="5"/>
  <c r="C2444" i="5"/>
  <c r="B2444" i="5"/>
  <c r="A2444" i="5"/>
  <c r="B2443" i="5"/>
  <c r="A2443" i="5"/>
  <c r="C2443" i="5" s="1"/>
  <c r="B2442" i="5"/>
  <c r="A2442" i="5"/>
  <c r="C2442" i="5" s="1"/>
  <c r="C2441" i="5"/>
  <c r="B2441" i="5"/>
  <c r="A2441" i="5"/>
  <c r="C2440" i="5"/>
  <c r="B2440" i="5"/>
  <c r="A2440" i="5"/>
  <c r="B2439" i="5"/>
  <c r="A2439" i="5"/>
  <c r="C2439" i="5" s="1"/>
  <c r="C2438" i="5"/>
  <c r="B2438" i="5"/>
  <c r="A2438" i="5"/>
  <c r="C2437" i="5"/>
  <c r="B2437" i="5"/>
  <c r="A2437" i="5"/>
  <c r="C2436" i="5"/>
  <c r="B2436" i="5"/>
  <c r="A2436" i="5"/>
  <c r="B2435" i="5"/>
  <c r="A2435" i="5"/>
  <c r="C2435" i="5" s="1"/>
  <c r="B2434" i="5"/>
  <c r="A2434" i="5"/>
  <c r="C2434" i="5" s="1"/>
  <c r="C2433" i="5"/>
  <c r="B2433" i="5"/>
  <c r="A2433" i="5"/>
  <c r="C2432" i="5"/>
  <c r="B2432" i="5"/>
  <c r="A2432" i="5"/>
  <c r="B2431" i="5"/>
  <c r="A2431" i="5"/>
  <c r="C2431" i="5" s="1"/>
  <c r="B2430" i="5"/>
  <c r="A2430" i="5"/>
  <c r="C2430" i="5" s="1"/>
  <c r="C2429" i="5"/>
  <c r="B2429" i="5"/>
  <c r="A2429" i="5"/>
  <c r="C2428" i="5"/>
  <c r="B2428" i="5"/>
  <c r="A2428" i="5"/>
  <c r="B2427" i="5"/>
  <c r="A2427" i="5"/>
  <c r="C2427" i="5" s="1"/>
  <c r="B2426" i="5"/>
  <c r="A2426" i="5"/>
  <c r="C2426" i="5" s="1"/>
  <c r="B2425" i="5"/>
  <c r="A2425" i="5"/>
  <c r="C2425" i="5" s="1"/>
  <c r="C2424" i="5"/>
  <c r="B2424" i="5"/>
  <c r="A2424" i="5"/>
  <c r="C2423" i="5"/>
  <c r="B2423" i="5"/>
  <c r="A2423" i="5"/>
  <c r="B2422" i="5"/>
  <c r="A2422" i="5"/>
  <c r="C2422" i="5" s="1"/>
  <c r="C2421" i="5"/>
  <c r="B2421" i="5"/>
  <c r="A2421" i="5"/>
  <c r="C2420" i="5"/>
  <c r="B2420" i="5"/>
  <c r="A2420" i="5"/>
  <c r="B2419" i="5"/>
  <c r="A2419" i="5"/>
  <c r="C2419" i="5" s="1"/>
  <c r="B2418" i="5"/>
  <c r="A2418" i="5"/>
  <c r="C2418" i="5" s="1"/>
  <c r="B2417" i="5"/>
  <c r="A2417" i="5"/>
  <c r="C2417" i="5" s="1"/>
  <c r="C2416" i="5"/>
  <c r="B2416" i="5"/>
  <c r="A2416" i="5"/>
  <c r="B2415" i="5"/>
  <c r="A2415" i="5"/>
  <c r="C2415" i="5" s="1"/>
  <c r="B2414" i="5"/>
  <c r="A2414" i="5"/>
  <c r="C2414" i="5" s="1"/>
  <c r="C2413" i="5"/>
  <c r="B2413" i="5"/>
  <c r="A2413" i="5"/>
  <c r="C2412" i="5"/>
  <c r="B2412" i="5"/>
  <c r="A2412" i="5"/>
  <c r="B2411" i="5"/>
  <c r="A2411" i="5"/>
  <c r="C2411" i="5" s="1"/>
  <c r="B2410" i="5"/>
  <c r="A2410" i="5"/>
  <c r="C2410" i="5" s="1"/>
  <c r="B2409" i="5"/>
  <c r="A2409" i="5"/>
  <c r="C2409" i="5" s="1"/>
  <c r="C2408" i="5"/>
  <c r="B2408" i="5"/>
  <c r="A2408" i="5"/>
  <c r="C2407" i="5"/>
  <c r="B2407" i="5"/>
  <c r="A2407" i="5"/>
  <c r="B2406" i="5"/>
  <c r="A2406" i="5"/>
  <c r="C2406" i="5" s="1"/>
  <c r="C2405" i="5"/>
  <c r="B2405" i="5"/>
  <c r="A2405" i="5"/>
  <c r="C2404" i="5"/>
  <c r="B2404" i="5"/>
  <c r="A2404" i="5"/>
  <c r="B2403" i="5"/>
  <c r="A2403" i="5"/>
  <c r="C2403" i="5" s="1"/>
  <c r="B2402" i="5"/>
  <c r="A2402" i="5"/>
  <c r="C2402" i="5" s="1"/>
  <c r="B2401" i="5"/>
  <c r="A2401" i="5"/>
  <c r="C2401" i="5" s="1"/>
  <c r="C2400" i="5"/>
  <c r="B2400" i="5"/>
  <c r="A2400" i="5"/>
  <c r="B2399" i="5"/>
  <c r="A2399" i="5"/>
  <c r="C2399" i="5" s="1"/>
  <c r="B2398" i="5"/>
  <c r="A2398" i="5"/>
  <c r="C2398" i="5" s="1"/>
  <c r="B2397" i="5"/>
  <c r="A2397" i="5"/>
  <c r="C2397" i="5" s="1"/>
  <c r="C2396" i="5"/>
  <c r="B2396" i="5"/>
  <c r="A2396" i="5"/>
  <c r="B2395" i="5"/>
  <c r="A2395" i="5"/>
  <c r="C2395" i="5" s="1"/>
  <c r="B2394" i="5"/>
  <c r="A2394" i="5"/>
  <c r="C2394" i="5" s="1"/>
  <c r="C2393" i="5"/>
  <c r="B2393" i="5"/>
  <c r="A2393" i="5"/>
  <c r="C2392" i="5"/>
  <c r="B2392" i="5"/>
  <c r="A2392" i="5"/>
  <c r="C2391" i="5"/>
  <c r="B2391" i="5"/>
  <c r="A2391" i="5"/>
  <c r="B2390" i="5"/>
  <c r="A2390" i="5"/>
  <c r="C2390" i="5" s="1"/>
  <c r="B2389" i="5"/>
  <c r="A2389" i="5"/>
  <c r="C2389" i="5" s="1"/>
  <c r="C2388" i="5"/>
  <c r="B2388" i="5"/>
  <c r="A2388" i="5"/>
  <c r="B2387" i="5"/>
  <c r="A2387" i="5"/>
  <c r="C2387" i="5" s="1"/>
  <c r="B2386" i="5"/>
  <c r="A2386" i="5"/>
  <c r="C2386" i="5" s="1"/>
  <c r="B2385" i="5"/>
  <c r="A2385" i="5"/>
  <c r="C2385" i="5" s="1"/>
  <c r="C2384" i="5"/>
  <c r="B2384" i="5"/>
  <c r="A2384" i="5"/>
  <c r="C2383" i="5"/>
  <c r="B2383" i="5"/>
  <c r="A2383" i="5"/>
  <c r="B2382" i="5"/>
  <c r="A2382" i="5"/>
  <c r="C2382" i="5" s="1"/>
  <c r="C2381" i="5"/>
  <c r="B2381" i="5"/>
  <c r="A2381" i="5"/>
  <c r="C2380" i="5"/>
  <c r="B2380" i="5"/>
  <c r="A2380" i="5"/>
  <c r="B2379" i="5"/>
  <c r="A2379" i="5"/>
  <c r="C2379" i="5" s="1"/>
  <c r="B2378" i="5"/>
  <c r="A2378" i="5"/>
  <c r="C2378" i="5" s="1"/>
  <c r="B2377" i="5"/>
  <c r="A2377" i="5"/>
  <c r="C2377" i="5" s="1"/>
  <c r="B2376" i="5"/>
  <c r="A2376" i="5"/>
  <c r="C2376" i="5" s="1"/>
  <c r="B2375" i="5"/>
  <c r="A2375" i="5"/>
  <c r="C2375" i="5" s="1"/>
  <c r="B2374" i="5"/>
  <c r="A2374" i="5"/>
  <c r="C2374" i="5" s="1"/>
  <c r="C2373" i="5"/>
  <c r="B2373" i="5"/>
  <c r="A2373" i="5"/>
  <c r="C2372" i="5"/>
  <c r="B2372" i="5"/>
  <c r="A2372" i="5"/>
  <c r="B2371" i="5"/>
  <c r="A2371" i="5"/>
  <c r="C2371" i="5" s="1"/>
  <c r="B2370" i="5"/>
  <c r="A2370" i="5"/>
  <c r="C2370" i="5" s="1"/>
  <c r="B2369" i="5"/>
  <c r="A2369" i="5"/>
  <c r="C2369" i="5" s="1"/>
  <c r="C2368" i="5"/>
  <c r="B2368" i="5"/>
  <c r="A2368" i="5"/>
  <c r="C2367" i="5"/>
  <c r="B2367" i="5"/>
  <c r="A2367" i="5"/>
  <c r="B2366" i="5"/>
  <c r="A2366" i="5"/>
  <c r="C2366" i="5" s="1"/>
  <c r="B2365" i="5"/>
  <c r="A2365" i="5"/>
  <c r="C2365" i="5" s="1"/>
  <c r="B2364" i="5"/>
  <c r="A2364" i="5"/>
  <c r="C2364" i="5" s="1"/>
  <c r="C2363" i="5"/>
  <c r="B2363" i="5"/>
  <c r="A2363" i="5"/>
  <c r="C2362" i="5"/>
  <c r="B2362" i="5"/>
  <c r="A2362" i="5"/>
  <c r="B2361" i="5"/>
  <c r="A2361" i="5"/>
  <c r="C2361" i="5" s="1"/>
  <c r="C2360" i="5"/>
  <c r="B2360" i="5"/>
  <c r="A2360" i="5"/>
  <c r="C2359" i="5"/>
  <c r="B2359" i="5"/>
  <c r="A2359" i="5"/>
  <c r="B2358" i="5"/>
  <c r="A2358" i="5"/>
  <c r="C2358" i="5" s="1"/>
  <c r="B2357" i="5"/>
  <c r="A2357" i="5"/>
  <c r="C2357" i="5" s="1"/>
  <c r="B2356" i="5"/>
  <c r="A2356" i="5"/>
  <c r="C2356" i="5" s="1"/>
  <c r="C2355" i="5"/>
  <c r="B2355" i="5"/>
  <c r="A2355" i="5"/>
  <c r="C2354" i="5"/>
  <c r="B2354" i="5"/>
  <c r="A2354" i="5"/>
  <c r="B2353" i="5"/>
  <c r="A2353" i="5"/>
  <c r="C2353" i="5" s="1"/>
  <c r="C2352" i="5"/>
  <c r="B2352" i="5"/>
  <c r="A2352" i="5"/>
  <c r="C2351" i="5"/>
  <c r="B2351" i="5"/>
  <c r="A2351" i="5"/>
  <c r="B2350" i="5"/>
  <c r="A2350" i="5"/>
  <c r="C2350" i="5" s="1"/>
  <c r="B2349" i="5"/>
  <c r="A2349" i="5"/>
  <c r="C2349" i="5" s="1"/>
  <c r="B2348" i="5"/>
  <c r="A2348" i="5"/>
  <c r="C2348" i="5" s="1"/>
  <c r="C2347" i="5"/>
  <c r="B2347" i="5"/>
  <c r="A2347" i="5"/>
  <c r="C2346" i="5"/>
  <c r="B2346" i="5"/>
  <c r="A2346" i="5"/>
  <c r="B2345" i="5"/>
  <c r="A2345" i="5"/>
  <c r="C2345" i="5" s="1"/>
  <c r="C2344" i="5"/>
  <c r="B2344" i="5"/>
  <c r="A2344" i="5"/>
  <c r="C2343" i="5"/>
  <c r="B2343" i="5"/>
  <c r="A2343" i="5"/>
  <c r="B2342" i="5"/>
  <c r="A2342" i="5"/>
  <c r="C2342" i="5" s="1"/>
  <c r="B2341" i="5"/>
  <c r="A2341" i="5"/>
  <c r="C2341" i="5" s="1"/>
  <c r="B2340" i="5"/>
  <c r="A2340" i="5"/>
  <c r="C2340" i="5" s="1"/>
  <c r="C2339" i="5"/>
  <c r="B2339" i="5"/>
  <c r="A2339" i="5"/>
  <c r="C2338" i="5"/>
  <c r="B2338" i="5"/>
  <c r="A2338" i="5"/>
  <c r="B2337" i="5"/>
  <c r="A2337" i="5"/>
  <c r="C2337" i="5" s="1"/>
  <c r="C2336" i="5"/>
  <c r="B2336" i="5"/>
  <c r="A2336" i="5"/>
  <c r="C2335" i="5"/>
  <c r="B2335" i="5"/>
  <c r="A2335" i="5"/>
  <c r="B2334" i="5"/>
  <c r="A2334" i="5"/>
  <c r="C2334" i="5" s="1"/>
  <c r="B2333" i="5"/>
  <c r="A2333" i="5"/>
  <c r="C2333" i="5" s="1"/>
  <c r="B2332" i="5"/>
  <c r="A2332" i="5"/>
  <c r="C2332" i="5" s="1"/>
  <c r="C2331" i="5"/>
  <c r="B2331" i="5"/>
  <c r="A2331" i="5"/>
  <c r="C2330" i="5"/>
  <c r="B2330" i="5"/>
  <c r="A2330" i="5"/>
  <c r="B2329" i="5"/>
  <c r="A2329" i="5"/>
  <c r="C2329" i="5" s="1"/>
  <c r="C2328" i="5"/>
  <c r="B2328" i="5"/>
  <c r="A2328" i="5"/>
  <c r="C2327" i="5"/>
  <c r="B2327" i="5"/>
  <c r="A2327" i="5"/>
  <c r="B2326" i="5"/>
  <c r="A2326" i="5"/>
  <c r="C2326" i="5" s="1"/>
  <c r="B2325" i="5"/>
  <c r="A2325" i="5"/>
  <c r="C2325" i="5" s="1"/>
  <c r="C2324" i="5"/>
  <c r="B2324" i="5"/>
  <c r="A2324" i="5"/>
  <c r="C2323" i="5"/>
  <c r="B2323" i="5"/>
  <c r="A2323" i="5"/>
  <c r="C2322" i="5"/>
  <c r="B2322" i="5"/>
  <c r="A2322" i="5"/>
  <c r="B2321" i="5"/>
  <c r="A2321" i="5"/>
  <c r="C2321" i="5" s="1"/>
  <c r="C2320" i="5"/>
  <c r="B2320" i="5"/>
  <c r="A2320" i="5"/>
  <c r="C2319" i="5"/>
  <c r="B2319" i="5"/>
  <c r="A2319" i="5"/>
  <c r="B2318" i="5"/>
  <c r="A2318" i="5"/>
  <c r="C2318" i="5" s="1"/>
  <c r="B2317" i="5"/>
  <c r="A2317" i="5"/>
  <c r="C2317" i="5" s="1"/>
  <c r="C2316" i="5"/>
  <c r="B2316" i="5"/>
  <c r="A2316" i="5"/>
  <c r="C2315" i="5"/>
  <c r="B2315" i="5"/>
  <c r="A2315" i="5"/>
  <c r="C2314" i="5"/>
  <c r="B2314" i="5"/>
  <c r="A2314" i="5"/>
  <c r="B2313" i="5"/>
  <c r="A2313" i="5"/>
  <c r="C2313" i="5" s="1"/>
  <c r="C2312" i="5"/>
  <c r="B2312" i="5"/>
  <c r="A2312" i="5"/>
  <c r="C2311" i="5"/>
  <c r="B2311" i="5"/>
  <c r="A2311" i="5"/>
  <c r="B2310" i="5"/>
  <c r="A2310" i="5"/>
  <c r="C2310" i="5" s="1"/>
  <c r="B2309" i="5"/>
  <c r="A2309" i="5"/>
  <c r="C2309" i="5" s="1"/>
  <c r="C2308" i="5"/>
  <c r="B2308" i="5"/>
  <c r="A2308" i="5"/>
  <c r="C2307" i="5"/>
  <c r="B2307" i="5"/>
  <c r="A2307" i="5"/>
  <c r="C2306" i="5"/>
  <c r="B2306" i="5"/>
  <c r="A2306" i="5"/>
  <c r="B2305" i="5"/>
  <c r="A2305" i="5"/>
  <c r="C2305" i="5" s="1"/>
  <c r="C2304" i="5"/>
  <c r="B2304" i="5"/>
  <c r="A2304" i="5"/>
  <c r="C2303" i="5"/>
  <c r="B2303" i="5"/>
  <c r="A2303" i="5"/>
  <c r="B2302" i="5"/>
  <c r="A2302" i="5"/>
  <c r="C2302" i="5" s="1"/>
  <c r="B2301" i="5"/>
  <c r="A2301" i="5"/>
  <c r="C2301" i="5" s="1"/>
  <c r="C2300" i="5"/>
  <c r="B2300" i="5"/>
  <c r="A2300" i="5"/>
  <c r="C2299" i="5"/>
  <c r="B2299" i="5"/>
  <c r="A2299" i="5"/>
  <c r="C2298" i="5"/>
  <c r="B2298" i="5"/>
  <c r="A2298" i="5"/>
  <c r="B2297" i="5"/>
  <c r="A2297" i="5"/>
  <c r="C2297" i="5" s="1"/>
  <c r="C2296" i="5"/>
  <c r="B2296" i="5"/>
  <c r="A2296" i="5"/>
  <c r="C2295" i="5"/>
  <c r="B2295" i="5"/>
  <c r="A2295" i="5"/>
  <c r="B2294" i="5"/>
  <c r="A2294" i="5"/>
  <c r="C2294" i="5" s="1"/>
  <c r="B2293" i="5"/>
  <c r="A2293" i="5"/>
  <c r="C2293" i="5" s="1"/>
  <c r="C2292" i="5"/>
  <c r="B2292" i="5"/>
  <c r="A2292" i="5"/>
  <c r="C2291" i="5"/>
  <c r="B2291" i="5"/>
  <c r="A2291" i="5"/>
  <c r="B2290" i="5"/>
  <c r="A2290" i="5"/>
  <c r="C2290" i="5" s="1"/>
  <c r="B2289" i="5"/>
  <c r="A2289" i="5"/>
  <c r="C2289" i="5" s="1"/>
  <c r="C2288" i="5"/>
  <c r="B2288" i="5"/>
  <c r="A2288" i="5"/>
  <c r="C2287" i="5"/>
  <c r="B2287" i="5"/>
  <c r="A2287" i="5"/>
  <c r="B2286" i="5"/>
  <c r="A2286" i="5"/>
  <c r="C2286" i="5" s="1"/>
  <c r="B2285" i="5"/>
  <c r="A2285" i="5"/>
  <c r="C2285" i="5" s="1"/>
  <c r="C2284" i="5"/>
  <c r="B2284" i="5"/>
  <c r="A2284" i="5"/>
  <c r="C2283" i="5"/>
  <c r="B2283" i="5"/>
  <c r="A2283" i="5"/>
  <c r="B2282" i="5"/>
  <c r="A2282" i="5"/>
  <c r="C2282" i="5" s="1"/>
  <c r="B2281" i="5"/>
  <c r="A2281" i="5"/>
  <c r="C2281" i="5" s="1"/>
  <c r="C2280" i="5"/>
  <c r="B2280" i="5"/>
  <c r="A2280" i="5"/>
  <c r="C2279" i="5"/>
  <c r="B2279" i="5"/>
  <c r="A2279" i="5"/>
  <c r="B2278" i="5"/>
  <c r="A2278" i="5"/>
  <c r="C2278" i="5" s="1"/>
  <c r="B2277" i="5"/>
  <c r="A2277" i="5"/>
  <c r="C2277" i="5" s="1"/>
  <c r="C2276" i="5"/>
  <c r="B2276" i="5"/>
  <c r="A2276" i="5"/>
  <c r="C2275" i="5"/>
  <c r="B2275" i="5"/>
  <c r="A2275" i="5"/>
  <c r="B2274" i="5"/>
  <c r="A2274" i="5"/>
  <c r="C2274" i="5" s="1"/>
  <c r="B2273" i="5"/>
  <c r="A2273" i="5"/>
  <c r="C2273" i="5" s="1"/>
  <c r="C2272" i="5"/>
  <c r="B2272" i="5"/>
  <c r="A2272" i="5"/>
  <c r="C2271" i="5"/>
  <c r="B2271" i="5"/>
  <c r="A2271" i="5"/>
  <c r="B2270" i="5"/>
  <c r="A2270" i="5"/>
  <c r="C2270" i="5" s="1"/>
  <c r="B2269" i="5"/>
  <c r="A2269" i="5"/>
  <c r="C2269" i="5" s="1"/>
  <c r="C2268" i="5"/>
  <c r="B2268" i="5"/>
  <c r="A2268" i="5"/>
  <c r="B2267" i="5"/>
  <c r="A2267" i="5"/>
  <c r="C2267" i="5" s="1"/>
  <c r="B2266" i="5"/>
  <c r="A2266" i="5"/>
  <c r="C2266" i="5" s="1"/>
  <c r="B2265" i="5"/>
  <c r="A2265" i="5"/>
  <c r="C2265" i="5" s="1"/>
  <c r="B2264" i="5"/>
  <c r="A2264" i="5"/>
  <c r="C2264" i="5" s="1"/>
  <c r="C2263" i="5"/>
  <c r="B2263" i="5"/>
  <c r="A2263" i="5"/>
  <c r="B2262" i="5"/>
  <c r="A2262" i="5"/>
  <c r="C2262" i="5" s="1"/>
  <c r="B2261" i="5"/>
  <c r="A2261" i="5"/>
  <c r="C2261" i="5" s="1"/>
  <c r="C2260" i="5"/>
  <c r="B2260" i="5"/>
  <c r="A2260" i="5"/>
  <c r="B2259" i="5"/>
  <c r="A2259" i="5"/>
  <c r="C2259" i="5" s="1"/>
  <c r="B2258" i="5"/>
  <c r="A2258" i="5"/>
  <c r="C2258" i="5" s="1"/>
  <c r="B2257" i="5"/>
  <c r="A2257" i="5"/>
  <c r="C2257" i="5" s="1"/>
  <c r="B2256" i="5"/>
  <c r="A2256" i="5"/>
  <c r="C2256" i="5" s="1"/>
  <c r="C2255" i="5"/>
  <c r="B2255" i="5"/>
  <c r="A2255" i="5"/>
  <c r="B2254" i="5"/>
  <c r="A2254" i="5"/>
  <c r="C2254" i="5" s="1"/>
  <c r="B2253" i="5"/>
  <c r="A2253" i="5"/>
  <c r="C2253" i="5" s="1"/>
  <c r="C2252" i="5"/>
  <c r="B2252" i="5"/>
  <c r="A2252" i="5"/>
  <c r="C2251" i="5"/>
  <c r="B2251" i="5"/>
  <c r="A2251" i="5"/>
  <c r="B2250" i="5"/>
  <c r="A2250" i="5"/>
  <c r="C2250" i="5" s="1"/>
  <c r="B2249" i="5"/>
  <c r="A2249" i="5"/>
  <c r="C2249" i="5" s="1"/>
  <c r="B2248" i="5"/>
  <c r="A2248" i="5"/>
  <c r="C2248" i="5" s="1"/>
  <c r="C2247" i="5"/>
  <c r="B2247" i="5"/>
  <c r="A2247" i="5"/>
  <c r="B2246" i="5"/>
  <c r="A2246" i="5"/>
  <c r="C2246" i="5" s="1"/>
  <c r="B2245" i="5"/>
  <c r="A2245" i="5"/>
  <c r="C2245" i="5" s="1"/>
  <c r="C2244" i="5"/>
  <c r="B2244" i="5"/>
  <c r="A2244" i="5"/>
  <c r="C2243" i="5"/>
  <c r="B2243" i="5"/>
  <c r="A2243" i="5"/>
  <c r="B2242" i="5"/>
  <c r="A2242" i="5"/>
  <c r="C2242" i="5" s="1"/>
  <c r="B2241" i="5"/>
  <c r="A2241" i="5"/>
  <c r="C2241" i="5" s="1"/>
  <c r="B2240" i="5"/>
  <c r="A2240" i="5"/>
  <c r="C2240" i="5" s="1"/>
  <c r="C2239" i="5"/>
  <c r="B2239" i="5"/>
  <c r="A2239" i="5"/>
  <c r="B2238" i="5"/>
  <c r="A2238" i="5"/>
  <c r="C2238" i="5" s="1"/>
  <c r="B2237" i="5"/>
  <c r="A2237" i="5"/>
  <c r="C2237" i="5" s="1"/>
  <c r="C2236" i="5"/>
  <c r="B2236" i="5"/>
  <c r="A2236" i="5"/>
  <c r="C2235" i="5"/>
  <c r="B2235" i="5"/>
  <c r="A2235" i="5"/>
  <c r="B2234" i="5"/>
  <c r="A2234" i="5"/>
  <c r="C2234" i="5" s="1"/>
  <c r="C2233" i="5"/>
  <c r="B2233" i="5"/>
  <c r="A2233" i="5"/>
  <c r="C2232" i="5"/>
  <c r="B2232" i="5"/>
  <c r="A2232" i="5"/>
  <c r="C2231" i="5"/>
  <c r="B2231" i="5"/>
  <c r="A2231" i="5"/>
  <c r="B2230" i="5"/>
  <c r="A2230" i="5"/>
  <c r="C2230" i="5" s="1"/>
  <c r="B2229" i="5"/>
  <c r="A2229" i="5"/>
  <c r="C2229" i="5" s="1"/>
  <c r="C2228" i="5"/>
  <c r="B2228" i="5"/>
  <c r="A2228" i="5"/>
  <c r="C2227" i="5"/>
  <c r="B2227" i="5"/>
  <c r="A2227" i="5"/>
  <c r="B2226" i="5"/>
  <c r="A2226" i="5"/>
  <c r="C2226" i="5" s="1"/>
  <c r="B2225" i="5"/>
  <c r="A2225" i="5"/>
  <c r="C2225" i="5" s="1"/>
  <c r="B2224" i="5"/>
  <c r="A2224" i="5"/>
  <c r="C2224" i="5" s="1"/>
  <c r="C2223" i="5"/>
  <c r="B2223" i="5"/>
  <c r="A2223" i="5"/>
  <c r="B2222" i="5"/>
  <c r="A2222" i="5"/>
  <c r="C2222" i="5" s="1"/>
  <c r="B2221" i="5"/>
  <c r="A2221" i="5"/>
  <c r="C2221" i="5" s="1"/>
  <c r="B2220" i="5"/>
  <c r="A2220" i="5"/>
  <c r="C2220" i="5" s="1"/>
  <c r="C2219" i="5"/>
  <c r="B2219" i="5"/>
  <c r="A2219" i="5"/>
  <c r="B2218" i="5"/>
  <c r="A2218" i="5"/>
  <c r="C2218" i="5" s="1"/>
  <c r="B2217" i="5"/>
  <c r="A2217" i="5"/>
  <c r="C2217" i="5" s="1"/>
  <c r="B2216" i="5"/>
  <c r="A2216" i="5"/>
  <c r="C2216" i="5" s="1"/>
  <c r="C2215" i="5"/>
  <c r="B2215" i="5"/>
  <c r="A2215" i="5"/>
  <c r="C2214" i="5"/>
  <c r="B2214" i="5"/>
  <c r="A2214" i="5"/>
  <c r="B2213" i="5"/>
  <c r="A2213" i="5"/>
  <c r="C2213" i="5" s="1"/>
  <c r="B2212" i="5"/>
  <c r="A2212" i="5"/>
  <c r="C2212" i="5" s="1"/>
  <c r="C2211" i="5"/>
  <c r="B2211" i="5"/>
  <c r="A2211" i="5"/>
  <c r="B2210" i="5"/>
  <c r="A2210" i="5"/>
  <c r="C2210" i="5" s="1"/>
  <c r="C2209" i="5"/>
  <c r="B2209" i="5"/>
  <c r="A2209" i="5"/>
  <c r="B2208" i="5"/>
  <c r="A2208" i="5"/>
  <c r="C2208" i="5" s="1"/>
  <c r="C2207" i="5"/>
  <c r="B2207" i="5"/>
  <c r="A2207" i="5"/>
  <c r="C2206" i="5"/>
  <c r="B2206" i="5"/>
  <c r="A2206" i="5"/>
  <c r="B2205" i="5"/>
  <c r="A2205" i="5"/>
  <c r="C2205" i="5" s="1"/>
  <c r="C2204" i="5"/>
  <c r="B2204" i="5"/>
  <c r="A2204" i="5"/>
  <c r="C2203" i="5"/>
  <c r="B2203" i="5"/>
  <c r="A2203" i="5"/>
  <c r="B2202" i="5"/>
  <c r="A2202" i="5"/>
  <c r="C2202" i="5" s="1"/>
  <c r="C2201" i="5"/>
  <c r="B2201" i="5"/>
  <c r="A2201" i="5"/>
  <c r="C2200" i="5"/>
  <c r="B2200" i="5"/>
  <c r="A2200" i="5"/>
  <c r="C2199" i="5"/>
  <c r="B2199" i="5"/>
  <c r="A2199" i="5"/>
  <c r="C2198" i="5"/>
  <c r="B2198" i="5"/>
  <c r="A2198" i="5"/>
  <c r="B2197" i="5"/>
  <c r="A2197" i="5"/>
  <c r="C2197" i="5" s="1"/>
  <c r="C2196" i="5"/>
  <c r="B2196" i="5"/>
  <c r="A2196" i="5"/>
  <c r="C2195" i="5"/>
  <c r="B2195" i="5"/>
  <c r="A2195" i="5"/>
  <c r="B2194" i="5"/>
  <c r="A2194" i="5"/>
  <c r="C2194" i="5" s="1"/>
  <c r="C2193" i="5"/>
  <c r="B2193" i="5"/>
  <c r="A2193" i="5"/>
  <c r="C2192" i="5"/>
  <c r="B2192" i="5"/>
  <c r="A2192" i="5"/>
  <c r="C2191" i="5"/>
  <c r="B2191" i="5"/>
  <c r="A2191" i="5"/>
  <c r="C2190" i="5"/>
  <c r="B2190" i="5"/>
  <c r="A2190" i="5"/>
  <c r="B2189" i="5"/>
  <c r="A2189" i="5"/>
  <c r="C2189" i="5" s="1"/>
  <c r="C2188" i="5"/>
  <c r="B2188" i="5"/>
  <c r="A2188" i="5"/>
  <c r="C2187" i="5"/>
  <c r="B2187" i="5"/>
  <c r="A2187" i="5"/>
  <c r="B2186" i="5"/>
  <c r="A2186" i="5"/>
  <c r="C2186" i="5" s="1"/>
  <c r="C2185" i="5"/>
  <c r="B2185" i="5"/>
  <c r="A2185" i="5"/>
  <c r="C2184" i="5"/>
  <c r="B2184" i="5"/>
  <c r="A2184" i="5"/>
  <c r="C2183" i="5"/>
  <c r="B2183" i="5"/>
  <c r="A2183" i="5"/>
  <c r="C2182" i="5"/>
  <c r="B2182" i="5"/>
  <c r="A2182" i="5"/>
  <c r="B2181" i="5"/>
  <c r="A2181" i="5"/>
  <c r="C2181" i="5" s="1"/>
  <c r="C2180" i="5"/>
  <c r="B2180" i="5"/>
  <c r="A2180" i="5"/>
  <c r="C2179" i="5"/>
  <c r="B2179" i="5"/>
  <c r="A2179" i="5"/>
  <c r="B2178" i="5"/>
  <c r="A2178" i="5"/>
  <c r="C2178" i="5" s="1"/>
  <c r="C2177" i="5"/>
  <c r="B2177" i="5"/>
  <c r="A2177" i="5"/>
  <c r="C2176" i="5"/>
  <c r="B2176" i="5"/>
  <c r="A2176" i="5"/>
  <c r="C2175" i="5"/>
  <c r="B2175" i="5"/>
  <c r="A2175" i="5"/>
  <c r="B2174" i="5"/>
  <c r="A2174" i="5"/>
  <c r="C2174" i="5" s="1"/>
  <c r="B2173" i="5"/>
  <c r="A2173" i="5"/>
  <c r="C2173" i="5" s="1"/>
  <c r="C2172" i="5"/>
  <c r="B2172" i="5"/>
  <c r="A2172" i="5"/>
  <c r="B2171" i="5"/>
  <c r="A2171" i="5"/>
  <c r="C2171" i="5" s="1"/>
  <c r="B2170" i="5"/>
  <c r="A2170" i="5"/>
  <c r="C2170" i="5" s="1"/>
  <c r="B2169" i="5"/>
  <c r="A2169" i="5"/>
  <c r="C2169" i="5" s="1"/>
  <c r="C2168" i="5"/>
  <c r="B2168" i="5"/>
  <c r="A2168" i="5"/>
  <c r="C2167" i="5"/>
  <c r="B2167" i="5"/>
  <c r="A2167" i="5"/>
  <c r="B2166" i="5"/>
  <c r="A2166" i="5"/>
  <c r="C2166" i="5" s="1"/>
  <c r="B2165" i="5"/>
  <c r="A2165" i="5"/>
  <c r="C2165" i="5" s="1"/>
  <c r="C2164" i="5"/>
  <c r="B2164" i="5"/>
  <c r="A2164" i="5"/>
  <c r="C2163" i="5"/>
  <c r="B2163" i="5"/>
  <c r="A2163" i="5"/>
  <c r="B2162" i="5"/>
  <c r="A2162" i="5"/>
  <c r="C2162" i="5" s="1"/>
  <c r="B2161" i="5"/>
  <c r="A2161" i="5"/>
  <c r="C2161" i="5" s="1"/>
  <c r="B2160" i="5"/>
  <c r="A2160" i="5"/>
  <c r="C2160" i="5" s="1"/>
  <c r="C2159" i="5"/>
  <c r="B2159" i="5"/>
  <c r="A2159" i="5"/>
  <c r="B2158" i="5"/>
  <c r="A2158" i="5"/>
  <c r="C2158" i="5" s="1"/>
  <c r="B2157" i="5"/>
  <c r="A2157" i="5"/>
  <c r="C2157" i="5" s="1"/>
  <c r="C2156" i="5"/>
  <c r="B2156" i="5"/>
  <c r="A2156" i="5"/>
  <c r="C2155" i="5"/>
  <c r="B2155" i="5"/>
  <c r="A2155" i="5"/>
  <c r="B2154" i="5"/>
  <c r="A2154" i="5"/>
  <c r="C2154" i="5" s="1"/>
  <c r="C2153" i="5"/>
  <c r="B2153" i="5"/>
  <c r="A2153" i="5"/>
  <c r="C2152" i="5"/>
  <c r="B2152" i="5"/>
  <c r="A2152" i="5"/>
  <c r="C2151" i="5"/>
  <c r="B2151" i="5"/>
  <c r="A2151" i="5"/>
  <c r="B2150" i="5"/>
  <c r="A2150" i="5"/>
  <c r="C2150" i="5" s="1"/>
  <c r="B2149" i="5"/>
  <c r="A2149" i="5"/>
  <c r="C2149" i="5" s="1"/>
  <c r="C2148" i="5"/>
  <c r="B2148" i="5"/>
  <c r="A2148" i="5"/>
  <c r="C2147" i="5"/>
  <c r="B2147" i="5"/>
  <c r="A2147" i="5"/>
  <c r="B2146" i="5"/>
  <c r="A2146" i="5"/>
  <c r="C2146" i="5" s="1"/>
  <c r="C2145" i="5"/>
  <c r="B2145" i="5"/>
  <c r="A2145" i="5"/>
  <c r="C2144" i="5"/>
  <c r="B2144" i="5"/>
  <c r="A2144" i="5"/>
  <c r="C2143" i="5"/>
  <c r="B2143" i="5"/>
  <c r="A2143" i="5"/>
  <c r="B2142" i="5"/>
  <c r="A2142" i="5"/>
  <c r="C2142" i="5" s="1"/>
  <c r="B2141" i="5"/>
  <c r="A2141" i="5"/>
  <c r="C2141" i="5" s="1"/>
  <c r="C2140" i="5"/>
  <c r="B2140" i="5"/>
  <c r="A2140" i="5"/>
  <c r="B2139" i="5"/>
  <c r="A2139" i="5"/>
  <c r="C2139" i="5" s="1"/>
  <c r="B2138" i="5"/>
  <c r="A2138" i="5"/>
  <c r="C2138" i="5" s="1"/>
  <c r="C2137" i="5"/>
  <c r="B2137" i="5"/>
  <c r="A2137" i="5"/>
  <c r="C2136" i="5"/>
  <c r="B2136" i="5"/>
  <c r="A2136" i="5"/>
  <c r="C2135" i="5"/>
  <c r="B2135" i="5"/>
  <c r="A2135" i="5"/>
  <c r="B2134" i="5"/>
  <c r="A2134" i="5"/>
  <c r="C2134" i="5" s="1"/>
  <c r="B2133" i="5"/>
  <c r="A2133" i="5"/>
  <c r="C2133" i="5" s="1"/>
  <c r="C2132" i="5"/>
  <c r="B2132" i="5"/>
  <c r="A2132" i="5"/>
  <c r="B2131" i="5"/>
  <c r="A2131" i="5"/>
  <c r="C2131" i="5" s="1"/>
  <c r="B2130" i="5"/>
  <c r="A2130" i="5"/>
  <c r="C2130" i="5" s="1"/>
  <c r="B2129" i="5"/>
  <c r="A2129" i="5"/>
  <c r="C2129" i="5" s="1"/>
  <c r="C2128" i="5"/>
  <c r="B2128" i="5"/>
  <c r="A2128" i="5"/>
  <c r="C2127" i="5"/>
  <c r="B2127" i="5"/>
  <c r="A2127" i="5"/>
  <c r="B2126" i="5"/>
  <c r="A2126" i="5"/>
  <c r="C2126" i="5" s="1"/>
  <c r="B2125" i="5"/>
  <c r="A2125" i="5"/>
  <c r="C2125" i="5" s="1"/>
  <c r="C2124" i="5"/>
  <c r="B2124" i="5"/>
  <c r="A2124" i="5"/>
  <c r="B2123" i="5"/>
  <c r="A2123" i="5"/>
  <c r="C2123" i="5" s="1"/>
  <c r="B2122" i="5"/>
  <c r="A2122" i="5"/>
  <c r="C2122" i="5" s="1"/>
  <c r="B2121" i="5"/>
  <c r="A2121" i="5"/>
  <c r="C2121" i="5" s="1"/>
  <c r="C2120" i="5"/>
  <c r="B2120" i="5"/>
  <c r="A2120" i="5"/>
  <c r="C2119" i="5"/>
  <c r="B2119" i="5"/>
  <c r="A2119" i="5"/>
  <c r="B2118" i="5"/>
  <c r="A2118" i="5"/>
  <c r="C2118" i="5" s="1"/>
  <c r="B2117" i="5"/>
  <c r="A2117" i="5"/>
  <c r="C2117" i="5" s="1"/>
  <c r="C2116" i="5"/>
  <c r="B2116" i="5"/>
  <c r="A2116" i="5"/>
  <c r="B2115" i="5"/>
  <c r="A2115" i="5"/>
  <c r="C2115" i="5" s="1"/>
  <c r="B2114" i="5"/>
  <c r="A2114" i="5"/>
  <c r="C2114" i="5" s="1"/>
  <c r="B2113" i="5"/>
  <c r="A2113" i="5"/>
  <c r="C2113" i="5" s="1"/>
  <c r="C2112" i="5"/>
  <c r="B2112" i="5"/>
  <c r="A2112" i="5"/>
  <c r="C2111" i="5"/>
  <c r="B2111" i="5"/>
  <c r="A2111" i="5"/>
  <c r="B2110" i="5"/>
  <c r="A2110" i="5"/>
  <c r="C2110" i="5" s="1"/>
  <c r="B2109" i="5"/>
  <c r="A2109" i="5"/>
  <c r="C2109" i="5" s="1"/>
  <c r="C2108" i="5"/>
  <c r="B2108" i="5"/>
  <c r="A2108" i="5"/>
  <c r="B2107" i="5"/>
  <c r="A2107" i="5"/>
  <c r="C2107" i="5" s="1"/>
  <c r="B2106" i="5"/>
  <c r="A2106" i="5"/>
  <c r="C2106" i="5" s="1"/>
  <c r="B2105" i="5"/>
  <c r="A2105" i="5"/>
  <c r="C2105" i="5" s="1"/>
  <c r="C2104" i="5"/>
  <c r="B2104" i="5"/>
  <c r="A2104" i="5"/>
  <c r="C2103" i="5"/>
  <c r="B2103" i="5"/>
  <c r="A2103" i="5"/>
  <c r="B2102" i="5"/>
  <c r="A2102" i="5"/>
  <c r="C2102" i="5" s="1"/>
  <c r="B2101" i="5"/>
  <c r="A2101" i="5"/>
  <c r="C2101" i="5" s="1"/>
  <c r="C2100" i="5"/>
  <c r="B2100" i="5"/>
  <c r="A2100" i="5"/>
  <c r="B2099" i="5"/>
  <c r="A2099" i="5"/>
  <c r="C2099" i="5" s="1"/>
  <c r="B2098" i="5"/>
  <c r="A2098" i="5"/>
  <c r="C2098" i="5" s="1"/>
  <c r="C2097" i="5"/>
  <c r="B2097" i="5"/>
  <c r="A2097" i="5"/>
  <c r="C2096" i="5"/>
  <c r="B2096" i="5"/>
  <c r="A2096" i="5"/>
  <c r="C2095" i="5"/>
  <c r="B2095" i="5"/>
  <c r="A2095" i="5"/>
  <c r="B2094" i="5"/>
  <c r="A2094" i="5"/>
  <c r="C2094" i="5" s="1"/>
  <c r="B2093" i="5"/>
  <c r="A2093" i="5"/>
  <c r="C2093" i="5" s="1"/>
  <c r="C2092" i="5"/>
  <c r="B2092" i="5"/>
  <c r="A2092" i="5"/>
  <c r="B2091" i="5"/>
  <c r="A2091" i="5"/>
  <c r="C2091" i="5" s="1"/>
  <c r="B2090" i="5"/>
  <c r="A2090" i="5"/>
  <c r="C2090" i="5" s="1"/>
  <c r="C2089" i="5"/>
  <c r="B2089" i="5"/>
  <c r="A2089" i="5"/>
  <c r="B2088" i="5"/>
  <c r="A2088" i="5"/>
  <c r="C2088" i="5" s="1"/>
  <c r="C2087" i="5"/>
  <c r="B2087" i="5"/>
  <c r="A2087" i="5"/>
  <c r="B2086" i="5"/>
  <c r="A2086" i="5"/>
  <c r="C2086" i="5" s="1"/>
  <c r="B2085" i="5"/>
  <c r="A2085" i="5"/>
  <c r="C2085" i="5" s="1"/>
  <c r="C2084" i="5"/>
  <c r="B2084" i="5"/>
  <c r="A2084" i="5"/>
  <c r="B2083" i="5"/>
  <c r="A2083" i="5"/>
  <c r="C2083" i="5" s="1"/>
  <c r="B2082" i="5"/>
  <c r="A2082" i="5"/>
  <c r="C2082" i="5" s="1"/>
  <c r="C2081" i="5"/>
  <c r="B2081" i="5"/>
  <c r="A2081" i="5"/>
  <c r="C2080" i="5"/>
  <c r="B2080" i="5"/>
  <c r="A2080" i="5"/>
  <c r="C2079" i="5"/>
  <c r="B2079" i="5"/>
  <c r="A2079" i="5"/>
  <c r="B2078" i="5"/>
  <c r="A2078" i="5"/>
  <c r="C2078" i="5" s="1"/>
  <c r="B2077" i="5"/>
  <c r="A2077" i="5"/>
  <c r="C2077" i="5" s="1"/>
  <c r="C2076" i="5"/>
  <c r="B2076" i="5"/>
  <c r="A2076" i="5"/>
  <c r="B2075" i="5"/>
  <c r="A2075" i="5"/>
  <c r="C2075" i="5" s="1"/>
  <c r="B2074" i="5"/>
  <c r="A2074" i="5"/>
  <c r="C2074" i="5" s="1"/>
  <c r="C2073" i="5"/>
  <c r="B2073" i="5"/>
  <c r="A2073" i="5"/>
  <c r="B2072" i="5"/>
  <c r="A2072" i="5"/>
  <c r="C2072" i="5" s="1"/>
  <c r="C2071" i="5"/>
  <c r="B2071" i="5"/>
  <c r="A2071" i="5"/>
  <c r="B2070" i="5"/>
  <c r="A2070" i="5"/>
  <c r="C2070" i="5" s="1"/>
  <c r="B2069" i="5"/>
  <c r="A2069" i="5"/>
  <c r="C2069" i="5" s="1"/>
  <c r="C2068" i="5"/>
  <c r="B2068" i="5"/>
  <c r="A2068" i="5"/>
  <c r="B2067" i="5"/>
  <c r="A2067" i="5"/>
  <c r="C2067" i="5" s="1"/>
  <c r="B2066" i="5"/>
  <c r="A2066" i="5"/>
  <c r="C2066" i="5" s="1"/>
  <c r="C2065" i="5"/>
  <c r="B2065" i="5"/>
  <c r="A2065" i="5"/>
  <c r="C2064" i="5"/>
  <c r="B2064" i="5"/>
  <c r="A2064" i="5"/>
  <c r="C2063" i="5"/>
  <c r="B2063" i="5"/>
  <c r="A2063" i="5"/>
  <c r="B2062" i="5"/>
  <c r="A2062" i="5"/>
  <c r="C2062" i="5" s="1"/>
  <c r="B2061" i="5"/>
  <c r="A2061" i="5"/>
  <c r="C2061" i="5" s="1"/>
  <c r="C2060" i="5"/>
  <c r="B2060" i="5"/>
  <c r="A2060" i="5"/>
  <c r="B2059" i="5"/>
  <c r="A2059" i="5"/>
  <c r="C2059" i="5" s="1"/>
  <c r="B2058" i="5"/>
  <c r="A2058" i="5"/>
  <c r="C2058" i="5" s="1"/>
  <c r="C2057" i="5"/>
  <c r="B2057" i="5"/>
  <c r="A2057" i="5"/>
  <c r="C2056" i="5"/>
  <c r="B2056" i="5"/>
  <c r="A2056" i="5"/>
  <c r="C2055" i="5"/>
  <c r="B2055" i="5"/>
  <c r="A2055" i="5"/>
  <c r="B2054" i="5"/>
  <c r="A2054" i="5"/>
  <c r="C2054" i="5" s="1"/>
  <c r="B2053" i="5"/>
  <c r="A2053" i="5"/>
  <c r="C2053" i="5" s="1"/>
  <c r="C2052" i="5"/>
  <c r="B2052" i="5"/>
  <c r="A2052" i="5"/>
  <c r="B2051" i="5"/>
  <c r="A2051" i="5"/>
  <c r="C2051" i="5" s="1"/>
  <c r="B2050" i="5"/>
  <c r="A2050" i="5"/>
  <c r="C2050" i="5" s="1"/>
  <c r="C2049" i="5"/>
  <c r="B2049" i="5"/>
  <c r="A2049" i="5"/>
  <c r="C2048" i="5"/>
  <c r="B2048" i="5"/>
  <c r="A2048" i="5"/>
  <c r="C2047" i="5"/>
  <c r="B2047" i="5"/>
  <c r="A2047" i="5"/>
  <c r="B2046" i="5"/>
  <c r="A2046" i="5"/>
  <c r="C2046" i="5" s="1"/>
  <c r="B2045" i="5"/>
  <c r="A2045" i="5"/>
  <c r="C2045" i="5" s="1"/>
  <c r="C2044" i="5"/>
  <c r="B2044" i="5"/>
  <c r="A2044" i="5"/>
  <c r="C2043" i="5"/>
  <c r="B2043" i="5"/>
  <c r="A2043" i="5"/>
  <c r="B2042" i="5"/>
  <c r="A2042" i="5"/>
  <c r="C2042" i="5" s="1"/>
  <c r="B2041" i="5"/>
  <c r="A2041" i="5"/>
  <c r="C2041" i="5" s="1"/>
  <c r="C2040" i="5"/>
  <c r="B2040" i="5"/>
  <c r="A2040" i="5"/>
  <c r="C2039" i="5"/>
  <c r="B2039" i="5"/>
  <c r="A2039" i="5"/>
  <c r="B2038" i="5"/>
  <c r="A2038" i="5"/>
  <c r="C2038" i="5" s="1"/>
  <c r="B2037" i="5"/>
  <c r="A2037" i="5"/>
  <c r="C2037" i="5" s="1"/>
  <c r="C2036" i="5"/>
  <c r="B2036" i="5"/>
  <c r="A2036" i="5"/>
  <c r="C2035" i="5"/>
  <c r="B2035" i="5"/>
  <c r="A2035" i="5"/>
  <c r="B2034" i="5"/>
  <c r="A2034" i="5"/>
  <c r="C2034" i="5" s="1"/>
  <c r="B2033" i="5"/>
  <c r="A2033" i="5"/>
  <c r="C2033" i="5" s="1"/>
  <c r="C2032" i="5"/>
  <c r="B2032" i="5"/>
  <c r="A2032" i="5"/>
  <c r="C2031" i="5"/>
  <c r="B2031" i="5"/>
  <c r="A2031" i="5"/>
  <c r="B2030" i="5"/>
  <c r="A2030" i="5"/>
  <c r="C2030" i="5" s="1"/>
  <c r="B2029" i="5"/>
  <c r="A2029" i="5"/>
  <c r="C2029" i="5" s="1"/>
  <c r="C2028" i="5"/>
  <c r="B2028" i="5"/>
  <c r="A2028" i="5"/>
  <c r="C2027" i="5"/>
  <c r="B2027" i="5"/>
  <c r="A2027" i="5"/>
  <c r="B2026" i="5"/>
  <c r="A2026" i="5"/>
  <c r="C2026" i="5" s="1"/>
  <c r="B2025" i="5"/>
  <c r="A2025" i="5"/>
  <c r="C2025" i="5" s="1"/>
  <c r="B2024" i="5"/>
  <c r="A2024" i="5"/>
  <c r="C2024" i="5" s="1"/>
  <c r="C2023" i="5"/>
  <c r="B2023" i="5"/>
  <c r="A2023" i="5"/>
  <c r="B2022" i="5"/>
  <c r="A2022" i="5"/>
  <c r="C2022" i="5" s="1"/>
  <c r="B2021" i="5"/>
  <c r="A2021" i="5"/>
  <c r="C2021" i="5" s="1"/>
  <c r="C2020" i="5"/>
  <c r="B2020" i="5"/>
  <c r="A2020" i="5"/>
  <c r="C2019" i="5"/>
  <c r="B2019" i="5"/>
  <c r="A2019" i="5"/>
  <c r="B2018" i="5"/>
  <c r="A2018" i="5"/>
  <c r="C2018" i="5" s="1"/>
  <c r="B2017" i="5"/>
  <c r="A2017" i="5"/>
  <c r="C2017" i="5" s="1"/>
  <c r="B2016" i="5"/>
  <c r="A2016" i="5"/>
  <c r="C2016" i="5" s="1"/>
  <c r="C2015" i="5"/>
  <c r="B2015" i="5"/>
  <c r="A2015" i="5"/>
  <c r="C2014" i="5"/>
  <c r="B2014" i="5"/>
  <c r="A2014" i="5"/>
  <c r="B2013" i="5"/>
  <c r="A2013" i="5"/>
  <c r="C2013" i="5" s="1"/>
  <c r="C2012" i="5"/>
  <c r="B2012" i="5"/>
  <c r="A2012" i="5"/>
  <c r="C2011" i="5"/>
  <c r="B2011" i="5"/>
  <c r="A2011" i="5"/>
  <c r="B2010" i="5"/>
  <c r="A2010" i="5"/>
  <c r="C2010" i="5" s="1"/>
  <c r="B2009" i="5"/>
  <c r="A2009" i="5"/>
  <c r="C2009" i="5" s="1"/>
  <c r="B2008" i="5"/>
  <c r="A2008" i="5"/>
  <c r="C2008" i="5" s="1"/>
  <c r="C2007" i="5"/>
  <c r="B2007" i="5"/>
  <c r="A2007" i="5"/>
  <c r="B2006" i="5"/>
  <c r="A2006" i="5"/>
  <c r="C2006" i="5" s="1"/>
  <c r="B2005" i="5"/>
  <c r="A2005" i="5"/>
  <c r="C2005" i="5" s="1"/>
  <c r="C2004" i="5"/>
  <c r="B2004" i="5"/>
  <c r="A2004" i="5"/>
  <c r="C2003" i="5"/>
  <c r="B2003" i="5"/>
  <c r="A2003" i="5"/>
  <c r="B2002" i="5"/>
  <c r="A2002" i="5"/>
  <c r="C2002" i="5" s="1"/>
  <c r="B2001" i="5"/>
  <c r="A2001" i="5"/>
  <c r="C2001" i="5" s="1"/>
  <c r="B2000" i="5"/>
  <c r="A2000" i="5"/>
  <c r="C2000" i="5" s="1"/>
  <c r="C1999" i="5"/>
  <c r="B1999" i="5"/>
  <c r="A1999" i="5"/>
  <c r="B1998" i="5"/>
  <c r="A1998" i="5"/>
  <c r="C1998" i="5" s="1"/>
  <c r="B1997" i="5"/>
  <c r="A1997" i="5"/>
  <c r="C1997" i="5" s="1"/>
  <c r="C1996" i="5"/>
  <c r="B1996" i="5"/>
  <c r="A1996" i="5"/>
  <c r="C1995" i="5"/>
  <c r="B1995" i="5"/>
  <c r="A1995" i="5"/>
  <c r="B1994" i="5"/>
  <c r="A1994" i="5"/>
  <c r="C1994" i="5" s="1"/>
  <c r="B1993" i="5"/>
  <c r="A1993" i="5"/>
  <c r="C1993" i="5" s="1"/>
  <c r="C1992" i="5"/>
  <c r="B1992" i="5"/>
  <c r="A1992" i="5"/>
  <c r="C1991" i="5"/>
  <c r="B1991" i="5"/>
  <c r="A1991" i="5"/>
  <c r="B1990" i="5"/>
  <c r="A1990" i="5"/>
  <c r="C1990" i="5" s="1"/>
  <c r="B1989" i="5"/>
  <c r="A1989" i="5"/>
  <c r="C1989" i="5" s="1"/>
  <c r="C1988" i="5"/>
  <c r="B1988" i="5"/>
  <c r="A1988" i="5"/>
  <c r="B1987" i="5"/>
  <c r="A1987" i="5"/>
  <c r="C1987" i="5" s="1"/>
  <c r="B1986" i="5"/>
  <c r="A1986" i="5"/>
  <c r="C1986" i="5" s="1"/>
  <c r="B1985" i="5"/>
  <c r="A1985" i="5"/>
  <c r="C1985" i="5" s="1"/>
  <c r="C1984" i="5"/>
  <c r="B1984" i="5"/>
  <c r="A1984" i="5"/>
  <c r="C1983" i="5"/>
  <c r="B1983" i="5"/>
  <c r="A1983" i="5"/>
  <c r="B1982" i="5"/>
  <c r="A1982" i="5"/>
  <c r="C1982" i="5" s="1"/>
  <c r="B1981" i="5"/>
  <c r="A1981" i="5"/>
  <c r="C1981" i="5" s="1"/>
  <c r="C1980" i="5"/>
  <c r="B1980" i="5"/>
  <c r="A1980" i="5"/>
  <c r="B1979" i="5"/>
  <c r="A1979" i="5"/>
  <c r="C1979" i="5" s="1"/>
  <c r="B1978" i="5"/>
  <c r="A1978" i="5"/>
  <c r="C1978" i="5" s="1"/>
  <c r="B1977" i="5"/>
  <c r="A1977" i="5"/>
  <c r="C1977" i="5" s="1"/>
  <c r="B1976" i="5"/>
  <c r="A1976" i="5"/>
  <c r="C1976" i="5" s="1"/>
  <c r="C1975" i="5"/>
  <c r="B1975" i="5"/>
  <c r="A1975" i="5"/>
  <c r="B1974" i="5"/>
  <c r="A1974" i="5"/>
  <c r="C1974" i="5" s="1"/>
  <c r="B1973" i="5"/>
  <c r="A1973" i="5"/>
  <c r="C1973" i="5" s="1"/>
  <c r="C1972" i="5"/>
  <c r="B1972" i="5"/>
  <c r="A1972" i="5"/>
  <c r="B1971" i="5"/>
  <c r="A1971" i="5"/>
  <c r="C1971" i="5" s="1"/>
  <c r="B1970" i="5"/>
  <c r="A1970" i="5"/>
  <c r="C1970" i="5" s="1"/>
  <c r="B1969" i="5"/>
  <c r="A1969" i="5"/>
  <c r="C1969" i="5" s="1"/>
  <c r="B1968" i="5"/>
  <c r="A1968" i="5"/>
  <c r="C1968" i="5" s="1"/>
  <c r="C1967" i="5"/>
  <c r="B1967" i="5"/>
  <c r="A1967" i="5"/>
  <c r="B1966" i="5"/>
  <c r="A1966" i="5"/>
  <c r="C1966" i="5" s="1"/>
  <c r="B1965" i="5"/>
  <c r="A1965" i="5"/>
  <c r="C1965" i="5" s="1"/>
  <c r="C1964" i="5"/>
  <c r="B1964" i="5"/>
  <c r="A1964" i="5"/>
  <c r="B1963" i="5"/>
  <c r="A1963" i="5"/>
  <c r="C1963" i="5" s="1"/>
  <c r="B1962" i="5"/>
  <c r="A1962" i="5"/>
  <c r="C1962" i="5" s="1"/>
  <c r="B1961" i="5"/>
  <c r="A1961" i="5"/>
  <c r="C1961" i="5" s="1"/>
  <c r="B1960" i="5"/>
  <c r="A1960" i="5"/>
  <c r="C1960" i="5" s="1"/>
  <c r="C1959" i="5"/>
  <c r="B1959" i="5"/>
  <c r="A1959" i="5"/>
  <c r="B1958" i="5"/>
  <c r="A1958" i="5"/>
  <c r="C1958" i="5" s="1"/>
  <c r="B1957" i="5"/>
  <c r="A1957" i="5"/>
  <c r="C1957" i="5" s="1"/>
  <c r="C1956" i="5"/>
  <c r="B1956" i="5"/>
  <c r="A1956" i="5"/>
  <c r="B1955" i="5"/>
  <c r="A1955" i="5"/>
  <c r="C1955" i="5" s="1"/>
  <c r="B1954" i="5"/>
  <c r="A1954" i="5"/>
  <c r="C1954" i="5" s="1"/>
  <c r="B1953" i="5"/>
  <c r="A1953" i="5"/>
  <c r="C1953" i="5" s="1"/>
  <c r="B1952" i="5"/>
  <c r="A1952" i="5"/>
  <c r="C1952" i="5" s="1"/>
  <c r="C1951" i="5"/>
  <c r="B1951" i="5"/>
  <c r="A1951" i="5"/>
  <c r="B1950" i="5"/>
  <c r="A1950" i="5"/>
  <c r="C1950" i="5" s="1"/>
  <c r="B1949" i="5"/>
  <c r="A1949" i="5"/>
  <c r="C1949" i="5" s="1"/>
  <c r="C1948" i="5"/>
  <c r="B1948" i="5"/>
  <c r="A1948" i="5"/>
  <c r="B1947" i="5"/>
  <c r="A1947" i="5"/>
  <c r="C1947" i="5" s="1"/>
  <c r="B1946" i="5"/>
  <c r="A1946" i="5"/>
  <c r="C1946" i="5" s="1"/>
  <c r="B1945" i="5"/>
  <c r="A1945" i="5"/>
  <c r="C1945" i="5" s="1"/>
  <c r="B1944" i="5"/>
  <c r="A1944" i="5"/>
  <c r="C1944" i="5" s="1"/>
  <c r="C1943" i="5"/>
  <c r="B1943" i="5"/>
  <c r="A1943" i="5"/>
  <c r="B1942" i="5"/>
  <c r="A1942" i="5"/>
  <c r="C1942" i="5" s="1"/>
  <c r="B1941" i="5"/>
  <c r="A1941" i="5"/>
  <c r="C1941" i="5" s="1"/>
  <c r="C1940" i="5"/>
  <c r="B1940" i="5"/>
  <c r="A1940" i="5"/>
  <c r="C1939" i="5"/>
  <c r="B1939" i="5"/>
  <c r="A1939" i="5"/>
  <c r="B1938" i="5"/>
  <c r="A1938" i="5"/>
  <c r="C1938" i="5" s="1"/>
  <c r="B1937" i="5"/>
  <c r="A1937" i="5"/>
  <c r="C1937" i="5" s="1"/>
  <c r="B1936" i="5"/>
  <c r="A1936" i="5"/>
  <c r="C1936" i="5" s="1"/>
  <c r="C1935" i="5"/>
  <c r="B1935" i="5"/>
  <c r="A1935" i="5"/>
  <c r="B1934" i="5"/>
  <c r="A1934" i="5"/>
  <c r="C1934" i="5" s="1"/>
  <c r="B1933" i="5"/>
  <c r="A1933" i="5"/>
  <c r="C1933" i="5" s="1"/>
  <c r="C1932" i="5"/>
  <c r="B1932" i="5"/>
  <c r="A1932" i="5"/>
  <c r="B1931" i="5"/>
  <c r="A1931" i="5"/>
  <c r="C1931" i="5" s="1"/>
  <c r="B1930" i="5"/>
  <c r="A1930" i="5"/>
  <c r="C1930" i="5" s="1"/>
  <c r="B1929" i="5"/>
  <c r="A1929" i="5"/>
  <c r="C1929" i="5" s="1"/>
  <c r="B1928" i="5"/>
  <c r="A1928" i="5"/>
  <c r="C1928" i="5" s="1"/>
  <c r="C1927" i="5"/>
  <c r="B1927" i="5"/>
  <c r="A1927" i="5"/>
  <c r="C1926" i="5"/>
  <c r="B1926" i="5"/>
  <c r="A1926" i="5"/>
  <c r="B1925" i="5"/>
  <c r="A1925" i="5"/>
  <c r="C1925" i="5" s="1"/>
  <c r="C1924" i="5"/>
  <c r="B1924" i="5"/>
  <c r="A1924" i="5"/>
  <c r="B1923" i="5"/>
  <c r="A1923" i="5"/>
  <c r="C1923" i="5" s="1"/>
  <c r="B1922" i="5"/>
  <c r="A1922" i="5"/>
  <c r="C1922" i="5" s="1"/>
  <c r="B1921" i="5"/>
  <c r="A1921" i="5"/>
  <c r="C1921" i="5" s="1"/>
  <c r="B1920" i="5"/>
  <c r="A1920" i="5"/>
  <c r="C1920" i="5" s="1"/>
  <c r="C1919" i="5"/>
  <c r="B1919" i="5"/>
  <c r="A1919" i="5"/>
  <c r="C1918" i="5"/>
  <c r="B1918" i="5"/>
  <c r="A1918" i="5"/>
  <c r="B1917" i="5"/>
  <c r="A1917" i="5"/>
  <c r="C1917" i="5" s="1"/>
  <c r="C1916" i="5"/>
  <c r="B1916" i="5"/>
  <c r="A1916" i="5"/>
  <c r="C1915" i="5"/>
  <c r="B1915" i="5"/>
  <c r="A1915" i="5"/>
  <c r="B1914" i="5"/>
  <c r="A1914" i="5"/>
  <c r="C1914" i="5" s="1"/>
  <c r="B1913" i="5"/>
  <c r="A1913" i="5"/>
  <c r="C1913" i="5" s="1"/>
  <c r="B1912" i="5"/>
  <c r="A1912" i="5"/>
  <c r="C1912" i="5" s="1"/>
  <c r="C1911" i="5"/>
  <c r="B1911" i="5"/>
  <c r="A1911" i="5"/>
  <c r="C1910" i="5"/>
  <c r="B1910" i="5"/>
  <c r="A1910" i="5"/>
  <c r="B1909" i="5"/>
  <c r="A1909" i="5"/>
  <c r="C1909" i="5" s="1"/>
  <c r="C1908" i="5"/>
  <c r="B1908" i="5"/>
  <c r="A1908" i="5"/>
  <c r="C1907" i="5"/>
  <c r="B1907" i="5"/>
  <c r="A1907" i="5"/>
  <c r="B1906" i="5"/>
  <c r="A1906" i="5"/>
  <c r="C1906" i="5" s="1"/>
  <c r="C1905" i="5"/>
  <c r="B1905" i="5"/>
  <c r="A1905" i="5"/>
  <c r="B1904" i="5"/>
  <c r="A1904" i="5"/>
  <c r="C1904" i="5" s="1"/>
  <c r="C1903" i="5"/>
  <c r="B1903" i="5"/>
  <c r="A1903" i="5"/>
  <c r="B1902" i="5"/>
  <c r="A1902" i="5"/>
  <c r="C1902" i="5" s="1"/>
  <c r="B1901" i="5"/>
  <c r="A1901" i="5"/>
  <c r="C1901" i="5" s="1"/>
  <c r="C1900" i="5"/>
  <c r="B1900" i="5"/>
  <c r="A1900" i="5"/>
  <c r="C1899" i="5"/>
  <c r="B1899" i="5"/>
  <c r="A1899" i="5"/>
  <c r="B1898" i="5"/>
  <c r="A1898" i="5"/>
  <c r="C1898" i="5" s="1"/>
  <c r="B1897" i="5"/>
  <c r="A1897" i="5"/>
  <c r="C1897" i="5" s="1"/>
  <c r="B1896" i="5"/>
  <c r="A1896" i="5"/>
  <c r="C1896" i="5" s="1"/>
  <c r="C1895" i="5"/>
  <c r="B1895" i="5"/>
  <c r="A1895" i="5"/>
  <c r="B1894" i="5"/>
  <c r="A1894" i="5"/>
  <c r="C1894" i="5" s="1"/>
  <c r="B1893" i="5"/>
  <c r="A1893" i="5"/>
  <c r="C1893" i="5" s="1"/>
  <c r="C1892" i="5"/>
  <c r="B1892" i="5"/>
  <c r="A1892" i="5"/>
  <c r="C1891" i="5"/>
  <c r="B1891" i="5"/>
  <c r="A1891" i="5"/>
  <c r="B1890" i="5"/>
  <c r="A1890" i="5"/>
  <c r="C1890" i="5" s="1"/>
  <c r="B1889" i="5"/>
  <c r="A1889" i="5"/>
  <c r="C1889" i="5" s="1"/>
  <c r="B1888" i="5"/>
  <c r="A1888" i="5"/>
  <c r="C1888" i="5" s="1"/>
  <c r="C1887" i="5"/>
  <c r="B1887" i="5"/>
  <c r="A1887" i="5"/>
  <c r="B1886" i="5"/>
  <c r="A1886" i="5"/>
  <c r="C1886" i="5" s="1"/>
  <c r="B1885" i="5"/>
  <c r="A1885" i="5"/>
  <c r="C1885" i="5" s="1"/>
  <c r="C1884" i="5"/>
  <c r="B1884" i="5"/>
  <c r="A1884" i="5"/>
  <c r="C1883" i="5"/>
  <c r="B1883" i="5"/>
  <c r="A1883" i="5"/>
  <c r="B1882" i="5"/>
  <c r="A1882" i="5"/>
  <c r="C1882" i="5" s="1"/>
  <c r="B1881" i="5"/>
  <c r="A1881" i="5"/>
  <c r="C1881" i="5" s="1"/>
  <c r="C1880" i="5"/>
  <c r="B1880" i="5"/>
  <c r="A1880" i="5"/>
  <c r="C1879" i="5"/>
  <c r="B1879" i="5"/>
  <c r="A1879" i="5"/>
  <c r="B1878" i="5"/>
  <c r="A1878" i="5"/>
  <c r="C1878" i="5" s="1"/>
  <c r="B1877" i="5"/>
  <c r="A1877" i="5"/>
  <c r="C1877" i="5" s="1"/>
  <c r="C1876" i="5"/>
  <c r="B1876" i="5"/>
  <c r="A1876" i="5"/>
  <c r="B1875" i="5"/>
  <c r="A1875" i="5"/>
  <c r="C1875" i="5" s="1"/>
  <c r="B1874" i="5"/>
  <c r="A1874" i="5"/>
  <c r="C1874" i="5" s="1"/>
  <c r="B1873" i="5"/>
  <c r="A1873" i="5"/>
  <c r="C1873" i="5" s="1"/>
  <c r="B1872" i="5"/>
  <c r="A1872" i="5"/>
  <c r="C1872" i="5" s="1"/>
  <c r="C1871" i="5"/>
  <c r="B1871" i="5"/>
  <c r="A1871" i="5"/>
  <c r="B1870" i="5"/>
  <c r="A1870" i="5"/>
  <c r="C1870" i="5" s="1"/>
  <c r="B1869" i="5"/>
  <c r="A1869" i="5"/>
  <c r="C1869" i="5" s="1"/>
  <c r="C1868" i="5"/>
  <c r="B1868" i="5"/>
  <c r="A1868" i="5"/>
  <c r="C1867" i="5"/>
  <c r="B1867" i="5"/>
  <c r="A1867" i="5"/>
  <c r="B1866" i="5"/>
  <c r="A1866" i="5"/>
  <c r="C1866" i="5" s="1"/>
  <c r="B1865" i="5"/>
  <c r="A1865" i="5"/>
  <c r="C1865" i="5" s="1"/>
  <c r="C1864" i="5"/>
  <c r="B1864" i="5"/>
  <c r="A1864" i="5"/>
  <c r="C1863" i="5"/>
  <c r="B1863" i="5"/>
  <c r="A1863" i="5"/>
  <c r="B1862" i="5"/>
  <c r="A1862" i="5"/>
  <c r="C1862" i="5" s="1"/>
  <c r="B1861" i="5"/>
  <c r="A1861" i="5"/>
  <c r="C1861" i="5" s="1"/>
  <c r="C1860" i="5"/>
  <c r="B1860" i="5"/>
  <c r="A1860" i="5"/>
  <c r="C1859" i="5"/>
  <c r="B1859" i="5"/>
  <c r="A1859" i="5"/>
  <c r="B1858" i="5"/>
  <c r="A1858" i="5"/>
  <c r="C1858" i="5" s="1"/>
  <c r="B1857" i="5"/>
  <c r="A1857" i="5"/>
  <c r="C1857" i="5" s="1"/>
  <c r="B1856" i="5"/>
  <c r="A1856" i="5"/>
  <c r="C1856" i="5" s="1"/>
  <c r="C1855" i="5"/>
  <c r="B1855" i="5"/>
  <c r="A1855" i="5"/>
  <c r="B1854" i="5"/>
  <c r="A1854" i="5"/>
  <c r="C1854" i="5" s="1"/>
  <c r="B1853" i="5"/>
  <c r="A1853" i="5"/>
  <c r="C1853" i="5" s="1"/>
  <c r="C1852" i="5"/>
  <c r="B1852" i="5"/>
  <c r="A1852" i="5"/>
  <c r="C1851" i="5"/>
  <c r="B1851" i="5"/>
  <c r="A1851" i="5"/>
  <c r="B1850" i="5"/>
  <c r="A1850" i="5"/>
  <c r="C1850" i="5" s="1"/>
  <c r="B1849" i="5"/>
  <c r="A1849" i="5"/>
  <c r="C1849" i="5" s="1"/>
  <c r="B1848" i="5"/>
  <c r="A1848" i="5"/>
  <c r="C1848" i="5" s="1"/>
  <c r="C1847" i="5"/>
  <c r="B1847" i="5"/>
  <c r="A1847" i="5"/>
  <c r="B1846" i="5"/>
  <c r="A1846" i="5"/>
  <c r="C1846" i="5" s="1"/>
  <c r="B1845" i="5"/>
  <c r="A1845" i="5"/>
  <c r="C1845" i="5" s="1"/>
  <c r="C1844" i="5"/>
  <c r="B1844" i="5"/>
  <c r="A1844" i="5"/>
  <c r="B1843" i="5"/>
  <c r="A1843" i="5"/>
  <c r="C1843" i="5" s="1"/>
  <c r="B1842" i="5"/>
  <c r="A1842" i="5"/>
  <c r="C1842" i="5" s="1"/>
  <c r="B1841" i="5"/>
  <c r="A1841" i="5"/>
  <c r="C1841" i="5" s="1"/>
  <c r="C1840" i="5"/>
  <c r="B1840" i="5"/>
  <c r="A1840" i="5"/>
  <c r="C1839" i="5"/>
  <c r="B1839" i="5"/>
  <c r="A1839" i="5"/>
  <c r="C1838" i="5"/>
  <c r="B1838" i="5"/>
  <c r="A1838" i="5"/>
  <c r="B1837" i="5"/>
  <c r="A1837" i="5"/>
  <c r="C1837" i="5" s="1"/>
  <c r="C1836" i="5"/>
  <c r="B1836" i="5"/>
  <c r="A1836" i="5"/>
  <c r="C1835" i="5"/>
  <c r="B1835" i="5"/>
  <c r="A1835" i="5"/>
  <c r="B1834" i="5"/>
  <c r="A1834" i="5"/>
  <c r="C1834" i="5" s="1"/>
  <c r="B1833" i="5"/>
  <c r="A1833" i="5"/>
  <c r="C1833" i="5" s="1"/>
  <c r="B1832" i="5"/>
  <c r="A1832" i="5"/>
  <c r="C1832" i="5" s="1"/>
  <c r="C1831" i="5"/>
  <c r="B1831" i="5"/>
  <c r="A1831" i="5"/>
  <c r="C1830" i="5"/>
  <c r="B1830" i="5"/>
  <c r="A1830" i="5"/>
  <c r="B1829" i="5"/>
  <c r="A1829" i="5"/>
  <c r="C1829" i="5" s="1"/>
  <c r="C1828" i="5"/>
  <c r="B1828" i="5"/>
  <c r="A1828" i="5"/>
  <c r="C1827" i="5"/>
  <c r="B1827" i="5"/>
  <c r="A1827" i="5"/>
  <c r="B1826" i="5"/>
  <c r="A1826" i="5"/>
  <c r="C1826" i="5" s="1"/>
  <c r="B1825" i="5"/>
  <c r="A1825" i="5"/>
  <c r="C1825" i="5" s="1"/>
  <c r="B1824" i="5"/>
  <c r="A1824" i="5"/>
  <c r="C1824" i="5" s="1"/>
  <c r="C1823" i="5"/>
  <c r="B1823" i="5"/>
  <c r="A1823" i="5"/>
  <c r="B1822" i="5"/>
  <c r="A1822" i="5"/>
  <c r="C1822" i="5" s="1"/>
  <c r="B1821" i="5"/>
  <c r="A1821" i="5"/>
  <c r="C1821" i="5" s="1"/>
  <c r="C1820" i="5"/>
  <c r="B1820" i="5"/>
  <c r="A1820" i="5"/>
  <c r="B1819" i="5"/>
  <c r="A1819" i="5"/>
  <c r="C1819" i="5" s="1"/>
  <c r="B1818" i="5"/>
  <c r="A1818" i="5"/>
  <c r="C1818" i="5" s="1"/>
  <c r="C1817" i="5"/>
  <c r="B1817" i="5"/>
  <c r="A1817" i="5"/>
  <c r="B1816" i="5"/>
  <c r="A1816" i="5"/>
  <c r="C1816" i="5" s="1"/>
  <c r="C1815" i="5"/>
  <c r="B1815" i="5"/>
  <c r="A1815" i="5"/>
  <c r="B1814" i="5"/>
  <c r="A1814" i="5"/>
  <c r="C1814" i="5" s="1"/>
  <c r="B1813" i="5"/>
  <c r="A1813" i="5"/>
  <c r="C1813" i="5" s="1"/>
  <c r="C1812" i="5"/>
  <c r="B1812" i="5"/>
  <c r="A1812" i="5"/>
  <c r="C1811" i="5"/>
  <c r="B1811" i="5"/>
  <c r="A1811" i="5"/>
  <c r="B1810" i="5"/>
  <c r="A1810" i="5"/>
  <c r="C1810" i="5" s="1"/>
  <c r="C1809" i="5"/>
  <c r="B1809" i="5"/>
  <c r="A1809" i="5"/>
  <c r="B1808" i="5"/>
  <c r="A1808" i="5"/>
  <c r="C1808" i="5" s="1"/>
  <c r="C1807" i="5"/>
  <c r="B1807" i="5"/>
  <c r="A1807" i="5"/>
  <c r="C1806" i="5"/>
  <c r="B1806" i="5"/>
  <c r="A1806" i="5"/>
  <c r="B1805" i="5"/>
  <c r="A1805" i="5"/>
  <c r="C1805" i="5" s="1"/>
  <c r="C1804" i="5"/>
  <c r="B1804" i="5"/>
  <c r="A1804" i="5"/>
  <c r="B1803" i="5"/>
  <c r="A1803" i="5"/>
  <c r="C1803" i="5" s="1"/>
  <c r="B1802" i="5"/>
  <c r="A1802" i="5"/>
  <c r="C1802" i="5" s="1"/>
  <c r="B1801" i="5"/>
  <c r="A1801" i="5"/>
  <c r="C1801" i="5" s="1"/>
  <c r="C1800" i="5"/>
  <c r="B1800" i="5"/>
  <c r="A1800" i="5"/>
  <c r="C1799" i="5"/>
  <c r="B1799" i="5"/>
  <c r="A1799" i="5"/>
  <c r="C1798" i="5"/>
  <c r="B1798" i="5"/>
  <c r="A1798" i="5"/>
  <c r="B1797" i="5"/>
  <c r="A1797" i="5"/>
  <c r="C1797" i="5" s="1"/>
  <c r="C1796" i="5"/>
  <c r="B1796" i="5"/>
  <c r="A1796" i="5"/>
  <c r="B1795" i="5"/>
  <c r="A1795" i="5"/>
  <c r="C1795" i="5" s="1"/>
  <c r="B1794" i="5"/>
  <c r="A1794" i="5"/>
  <c r="C1794" i="5" s="1"/>
  <c r="B1793" i="5"/>
  <c r="A1793" i="5"/>
  <c r="C1793" i="5" s="1"/>
  <c r="B1792" i="5"/>
  <c r="A1792" i="5"/>
  <c r="C1792" i="5" s="1"/>
  <c r="C1791" i="5"/>
  <c r="B1791" i="5"/>
  <c r="A1791" i="5"/>
  <c r="C1790" i="5"/>
  <c r="B1790" i="5"/>
  <c r="A1790" i="5"/>
  <c r="B1789" i="5"/>
  <c r="A1789" i="5"/>
  <c r="C1789" i="5" s="1"/>
  <c r="C1788" i="5"/>
  <c r="B1788" i="5"/>
  <c r="A1788" i="5"/>
  <c r="B1787" i="5"/>
  <c r="A1787" i="5"/>
  <c r="C1787" i="5" s="1"/>
  <c r="B1786" i="5"/>
  <c r="A1786" i="5"/>
  <c r="C1786" i="5" s="1"/>
  <c r="B1785" i="5"/>
  <c r="A1785" i="5"/>
  <c r="C1785" i="5" s="1"/>
  <c r="B1784" i="5"/>
  <c r="A1784" i="5"/>
  <c r="C1784" i="5" s="1"/>
  <c r="C1783" i="5"/>
  <c r="B1783" i="5"/>
  <c r="A1783" i="5"/>
  <c r="C1782" i="5"/>
  <c r="B1782" i="5"/>
  <c r="A1782" i="5"/>
  <c r="B1781" i="5"/>
  <c r="A1781" i="5"/>
  <c r="C1781" i="5" s="1"/>
  <c r="C1780" i="5"/>
  <c r="B1780" i="5"/>
  <c r="A1780" i="5"/>
  <c r="B1779" i="5"/>
  <c r="A1779" i="5"/>
  <c r="C1779" i="5" s="1"/>
  <c r="B1778" i="5"/>
  <c r="A1778" i="5"/>
  <c r="C1778" i="5" s="1"/>
  <c r="B1777" i="5"/>
  <c r="A1777" i="5"/>
  <c r="C1777" i="5" s="1"/>
  <c r="B1776" i="5"/>
  <c r="A1776" i="5"/>
  <c r="C1776" i="5" s="1"/>
  <c r="C1775" i="5"/>
  <c r="B1775" i="5"/>
  <c r="A1775" i="5"/>
  <c r="C1774" i="5"/>
  <c r="B1774" i="5"/>
  <c r="A1774" i="5"/>
  <c r="B1773" i="5"/>
  <c r="A1773" i="5"/>
  <c r="C1773" i="5" s="1"/>
  <c r="C1772" i="5"/>
  <c r="B1772" i="5"/>
  <c r="A1772" i="5"/>
  <c r="B1771" i="5"/>
  <c r="A1771" i="5"/>
  <c r="C1771" i="5" s="1"/>
  <c r="B1770" i="5"/>
  <c r="A1770" i="5"/>
  <c r="C1770" i="5" s="1"/>
  <c r="B1769" i="5"/>
  <c r="A1769" i="5"/>
  <c r="C1769" i="5" s="1"/>
  <c r="B1768" i="5"/>
  <c r="A1768" i="5"/>
  <c r="C1768" i="5" s="1"/>
  <c r="C1767" i="5"/>
  <c r="B1767" i="5"/>
  <c r="A1767" i="5"/>
  <c r="C1766" i="5"/>
  <c r="B1766" i="5"/>
  <c r="A1766" i="5"/>
  <c r="B1765" i="5"/>
  <c r="A1765" i="5"/>
  <c r="C1765" i="5" s="1"/>
  <c r="C1764" i="5"/>
  <c r="B1764" i="5"/>
  <c r="A1764" i="5"/>
  <c r="B1763" i="5"/>
  <c r="A1763" i="5"/>
  <c r="C1763" i="5" s="1"/>
  <c r="B1762" i="5"/>
  <c r="A1762" i="5"/>
  <c r="C1762" i="5" s="1"/>
  <c r="C1761" i="5"/>
  <c r="B1761" i="5"/>
  <c r="A1761" i="5"/>
  <c r="B1760" i="5"/>
  <c r="A1760" i="5"/>
  <c r="C1760" i="5" s="1"/>
  <c r="C1759" i="5"/>
  <c r="B1759" i="5"/>
  <c r="A1759" i="5"/>
  <c r="C1758" i="5"/>
  <c r="B1758" i="5"/>
  <c r="A1758" i="5"/>
  <c r="B1757" i="5"/>
  <c r="A1757" i="5"/>
  <c r="C1757" i="5" s="1"/>
  <c r="C1756" i="5"/>
  <c r="B1756" i="5"/>
  <c r="A1756" i="5"/>
  <c r="C1755" i="5"/>
  <c r="B1755" i="5"/>
  <c r="A1755" i="5"/>
  <c r="B1754" i="5"/>
  <c r="A1754" i="5"/>
  <c r="C1754" i="5" s="1"/>
  <c r="C1753" i="5"/>
  <c r="B1753" i="5"/>
  <c r="A1753" i="5"/>
  <c r="C1752" i="5"/>
  <c r="B1752" i="5"/>
  <c r="A1752" i="5"/>
  <c r="C1751" i="5"/>
  <c r="B1751" i="5"/>
  <c r="A1751" i="5"/>
  <c r="B1750" i="5"/>
  <c r="A1750" i="5"/>
  <c r="C1750" i="5" s="1"/>
  <c r="B1749" i="5"/>
  <c r="A1749" i="5"/>
  <c r="C1749" i="5" s="1"/>
  <c r="C1748" i="5"/>
  <c r="B1748" i="5"/>
  <c r="A1748" i="5"/>
  <c r="C1747" i="5"/>
  <c r="B1747" i="5"/>
  <c r="A1747" i="5"/>
  <c r="B1746" i="5"/>
  <c r="A1746" i="5"/>
  <c r="C1746" i="5" s="1"/>
  <c r="B1745" i="5"/>
  <c r="A1745" i="5"/>
  <c r="C1745" i="5" s="1"/>
  <c r="B1744" i="5"/>
  <c r="A1744" i="5"/>
  <c r="C1744" i="5" s="1"/>
  <c r="C1743" i="5"/>
  <c r="B1743" i="5"/>
  <c r="A1743" i="5"/>
  <c r="B1742" i="5"/>
  <c r="A1742" i="5"/>
  <c r="C1742" i="5" s="1"/>
  <c r="B1741" i="5"/>
  <c r="A1741" i="5"/>
  <c r="C1741" i="5" s="1"/>
  <c r="C1740" i="5"/>
  <c r="B1740" i="5"/>
  <c r="A1740" i="5"/>
  <c r="C1739" i="5"/>
  <c r="B1739" i="5"/>
  <c r="A1739" i="5"/>
  <c r="B1738" i="5"/>
  <c r="A1738" i="5"/>
  <c r="C1738" i="5" s="1"/>
  <c r="B1737" i="5"/>
  <c r="A1737" i="5"/>
  <c r="C1737" i="5" s="1"/>
  <c r="C1736" i="5"/>
  <c r="B1736" i="5"/>
  <c r="A1736" i="5"/>
  <c r="C1735" i="5"/>
  <c r="B1735" i="5"/>
  <c r="A1735" i="5"/>
  <c r="B1734" i="5"/>
  <c r="A1734" i="5"/>
  <c r="C1734" i="5" s="1"/>
  <c r="B1733" i="5"/>
  <c r="A1733" i="5"/>
  <c r="C1733" i="5" s="1"/>
  <c r="C1732" i="5"/>
  <c r="B1732" i="5"/>
  <c r="A1732" i="5"/>
  <c r="C1731" i="5"/>
  <c r="B1731" i="5"/>
  <c r="A1731" i="5"/>
  <c r="B1730" i="5"/>
  <c r="A1730" i="5"/>
  <c r="C1730" i="5" s="1"/>
  <c r="B1729" i="5"/>
  <c r="A1729" i="5"/>
  <c r="C1729" i="5" s="1"/>
  <c r="B1728" i="5"/>
  <c r="A1728" i="5"/>
  <c r="C1728" i="5" s="1"/>
  <c r="C1727" i="5"/>
  <c r="B1727" i="5"/>
  <c r="A1727" i="5"/>
  <c r="C1726" i="5"/>
  <c r="B1726" i="5"/>
  <c r="A1726" i="5"/>
  <c r="B1725" i="5"/>
  <c r="A1725" i="5"/>
  <c r="C1725" i="5" s="1"/>
  <c r="C1724" i="5"/>
  <c r="B1724" i="5"/>
  <c r="A1724" i="5"/>
  <c r="B1723" i="5"/>
  <c r="A1723" i="5"/>
  <c r="C1723" i="5" s="1"/>
  <c r="B1722" i="5"/>
  <c r="A1722" i="5"/>
  <c r="C1722" i="5" s="1"/>
  <c r="B1721" i="5"/>
  <c r="A1721" i="5"/>
  <c r="C1721" i="5" s="1"/>
  <c r="B1720" i="5"/>
  <c r="A1720" i="5"/>
  <c r="C1720" i="5" s="1"/>
  <c r="C1719" i="5"/>
  <c r="B1719" i="5"/>
  <c r="A1719" i="5"/>
  <c r="C1718" i="5"/>
  <c r="B1718" i="5"/>
  <c r="A1718" i="5"/>
  <c r="B1717" i="5"/>
  <c r="A1717" i="5"/>
  <c r="C1717" i="5" s="1"/>
  <c r="C1716" i="5"/>
  <c r="B1716" i="5"/>
  <c r="A1716" i="5"/>
  <c r="B1715" i="5"/>
  <c r="A1715" i="5"/>
  <c r="C1715" i="5" s="1"/>
  <c r="B1714" i="5"/>
  <c r="A1714" i="5"/>
  <c r="C1714" i="5" s="1"/>
  <c r="B1713" i="5"/>
  <c r="A1713" i="5"/>
  <c r="C1713" i="5" s="1"/>
  <c r="C1712" i="5"/>
  <c r="B1712" i="5"/>
  <c r="A1712" i="5"/>
  <c r="C1711" i="5"/>
  <c r="B1711" i="5"/>
  <c r="A1711" i="5"/>
  <c r="B1710" i="5"/>
  <c r="A1710" i="5"/>
  <c r="C1710" i="5" s="1"/>
  <c r="B1709" i="5"/>
  <c r="A1709" i="5"/>
  <c r="C1709" i="5" s="1"/>
  <c r="C1708" i="5"/>
  <c r="B1708" i="5"/>
  <c r="A1708" i="5"/>
  <c r="B1707" i="5"/>
  <c r="A1707" i="5"/>
  <c r="C1707" i="5" s="1"/>
  <c r="B1706" i="5"/>
  <c r="A1706" i="5"/>
  <c r="C1706" i="5" s="1"/>
  <c r="B1705" i="5"/>
  <c r="A1705" i="5"/>
  <c r="C1705" i="5" s="1"/>
  <c r="B1704" i="5"/>
  <c r="A1704" i="5"/>
  <c r="C1704" i="5" s="1"/>
  <c r="C1703" i="5"/>
  <c r="B1703" i="5"/>
  <c r="A1703" i="5"/>
  <c r="B1702" i="5"/>
  <c r="A1702" i="5"/>
  <c r="C1702" i="5" s="1"/>
  <c r="B1701" i="5"/>
  <c r="A1701" i="5"/>
  <c r="C1701" i="5" s="1"/>
  <c r="C1700" i="5"/>
  <c r="B1700" i="5"/>
  <c r="A1700" i="5"/>
  <c r="B1699" i="5"/>
  <c r="A1699" i="5"/>
  <c r="C1699" i="5" s="1"/>
  <c r="B1698" i="5"/>
  <c r="A1698" i="5"/>
  <c r="C1698" i="5" s="1"/>
  <c r="B1697" i="5"/>
  <c r="A1697" i="5"/>
  <c r="C1697" i="5" s="1"/>
  <c r="B1696" i="5"/>
  <c r="A1696" i="5"/>
  <c r="C1696" i="5" s="1"/>
  <c r="C1695" i="5"/>
  <c r="B1695" i="5"/>
  <c r="A1695" i="5"/>
  <c r="B1694" i="5"/>
  <c r="A1694" i="5"/>
  <c r="C1694" i="5" s="1"/>
  <c r="B1693" i="5"/>
  <c r="A1693" i="5"/>
  <c r="C1693" i="5" s="1"/>
  <c r="C1692" i="5"/>
  <c r="B1692" i="5"/>
  <c r="A1692" i="5"/>
  <c r="C1691" i="5"/>
  <c r="B1691" i="5"/>
  <c r="A1691" i="5"/>
  <c r="B1690" i="5"/>
  <c r="A1690" i="5"/>
  <c r="C1690" i="5" s="1"/>
  <c r="B1689" i="5"/>
  <c r="A1689" i="5"/>
  <c r="C1689" i="5" s="1"/>
  <c r="C1688" i="5"/>
  <c r="B1688" i="5"/>
  <c r="A1688" i="5"/>
  <c r="C1687" i="5"/>
  <c r="B1687" i="5"/>
  <c r="A1687" i="5"/>
  <c r="C1686" i="5"/>
  <c r="B1686" i="5"/>
  <c r="A1686" i="5"/>
  <c r="B1685" i="5"/>
  <c r="A1685" i="5"/>
  <c r="C1685" i="5" s="1"/>
  <c r="C1684" i="5"/>
  <c r="B1684" i="5"/>
  <c r="A1684" i="5"/>
  <c r="C1683" i="5"/>
  <c r="B1683" i="5"/>
  <c r="A1683" i="5"/>
  <c r="B1682" i="5"/>
  <c r="A1682" i="5"/>
  <c r="C1682" i="5" s="1"/>
  <c r="B1681" i="5"/>
  <c r="A1681" i="5"/>
  <c r="C1681" i="5" s="1"/>
  <c r="C1680" i="5"/>
  <c r="B1680" i="5"/>
  <c r="A1680" i="5"/>
  <c r="C1679" i="5"/>
  <c r="B1679" i="5"/>
  <c r="A1679" i="5"/>
  <c r="B1678" i="5"/>
  <c r="A1678" i="5"/>
  <c r="C1678" i="5" s="1"/>
  <c r="B1677" i="5"/>
  <c r="A1677" i="5"/>
  <c r="C1677" i="5" s="1"/>
  <c r="C1676" i="5"/>
  <c r="B1676" i="5"/>
  <c r="A1676" i="5"/>
  <c r="C1675" i="5"/>
  <c r="B1675" i="5"/>
  <c r="A1675" i="5"/>
  <c r="B1674" i="5"/>
  <c r="A1674" i="5"/>
  <c r="C1674" i="5" s="1"/>
  <c r="B1673" i="5"/>
  <c r="A1673" i="5"/>
  <c r="C1673" i="5" s="1"/>
  <c r="C1672" i="5"/>
  <c r="B1672" i="5"/>
  <c r="A1672" i="5"/>
  <c r="C1671" i="5"/>
  <c r="B1671" i="5"/>
  <c r="A1671" i="5"/>
  <c r="B1670" i="5"/>
  <c r="A1670" i="5"/>
  <c r="C1670" i="5" s="1"/>
  <c r="B1669" i="5"/>
  <c r="A1669" i="5"/>
  <c r="C1669" i="5" s="1"/>
  <c r="C1668" i="5"/>
  <c r="B1668" i="5"/>
  <c r="A1668" i="5"/>
  <c r="C1667" i="5"/>
  <c r="B1667" i="5"/>
  <c r="A1667" i="5"/>
  <c r="B1666" i="5"/>
  <c r="A1666" i="5"/>
  <c r="C1666" i="5" s="1"/>
  <c r="B1665" i="5"/>
  <c r="A1665" i="5"/>
  <c r="C1665" i="5" s="1"/>
  <c r="B1664" i="5"/>
  <c r="A1664" i="5"/>
  <c r="C1664" i="5" s="1"/>
  <c r="C1663" i="5"/>
  <c r="B1663" i="5"/>
  <c r="A1663" i="5"/>
  <c r="B1662" i="5"/>
  <c r="A1662" i="5"/>
  <c r="C1662" i="5" s="1"/>
  <c r="B1661" i="5"/>
  <c r="A1661" i="5"/>
  <c r="C1661" i="5" s="1"/>
  <c r="C1660" i="5"/>
  <c r="B1660" i="5"/>
  <c r="A1660" i="5"/>
  <c r="B1659" i="5"/>
  <c r="A1659" i="5"/>
  <c r="C1659" i="5" s="1"/>
  <c r="B1658" i="5"/>
  <c r="A1658" i="5"/>
  <c r="C1658" i="5" s="1"/>
  <c r="B1657" i="5"/>
  <c r="A1657" i="5"/>
  <c r="C1657" i="5" s="1"/>
  <c r="C1656" i="5"/>
  <c r="B1656" i="5"/>
  <c r="A1656" i="5"/>
  <c r="C1655" i="5"/>
  <c r="B1655" i="5"/>
  <c r="A1655" i="5"/>
  <c r="B1654" i="5"/>
  <c r="A1654" i="5"/>
  <c r="C1654" i="5" s="1"/>
  <c r="B1653" i="5"/>
  <c r="A1653" i="5"/>
  <c r="C1653" i="5" s="1"/>
  <c r="C1652" i="5"/>
  <c r="B1652" i="5"/>
  <c r="A1652" i="5"/>
  <c r="C1651" i="5"/>
  <c r="B1651" i="5"/>
  <c r="A1651" i="5"/>
  <c r="B1650" i="5"/>
  <c r="A1650" i="5"/>
  <c r="C1650" i="5" s="1"/>
  <c r="B1649" i="5"/>
  <c r="A1649" i="5"/>
  <c r="C1649" i="5" s="1"/>
  <c r="C1648" i="5"/>
  <c r="B1648" i="5"/>
  <c r="A1648" i="5"/>
  <c r="C1647" i="5"/>
  <c r="B1647" i="5"/>
  <c r="A1647" i="5"/>
  <c r="B1646" i="5"/>
  <c r="A1646" i="5"/>
  <c r="C1646" i="5" s="1"/>
  <c r="B1645" i="5"/>
  <c r="A1645" i="5"/>
  <c r="C1645" i="5" s="1"/>
  <c r="C1644" i="5"/>
  <c r="B1644" i="5"/>
  <c r="A1644" i="5"/>
  <c r="B1643" i="5"/>
  <c r="A1643" i="5"/>
  <c r="C1643" i="5" s="1"/>
  <c r="B1642" i="5"/>
  <c r="A1642" i="5"/>
  <c r="C1642" i="5" s="1"/>
  <c r="C1641" i="5"/>
  <c r="B1641" i="5"/>
  <c r="A1641" i="5"/>
  <c r="C1640" i="5"/>
  <c r="B1640" i="5"/>
  <c r="A1640" i="5"/>
  <c r="C1639" i="5"/>
  <c r="B1639" i="5"/>
  <c r="A1639" i="5"/>
  <c r="B1638" i="5"/>
  <c r="A1638" i="5"/>
  <c r="C1638" i="5" s="1"/>
  <c r="B1637" i="5"/>
  <c r="A1637" i="5"/>
  <c r="C1637" i="5" s="1"/>
  <c r="C1636" i="5"/>
  <c r="B1636" i="5"/>
  <c r="A1636" i="5"/>
  <c r="B1635" i="5"/>
  <c r="A1635" i="5"/>
  <c r="C1635" i="5" s="1"/>
  <c r="B1634" i="5"/>
  <c r="A1634" i="5"/>
  <c r="C1634" i="5" s="1"/>
  <c r="B1633" i="5"/>
  <c r="A1633" i="5"/>
  <c r="C1633" i="5" s="1"/>
  <c r="B1632" i="5"/>
  <c r="A1632" i="5"/>
  <c r="C1632" i="5" s="1"/>
  <c r="C1631" i="5"/>
  <c r="B1631" i="5"/>
  <c r="A1631" i="5"/>
  <c r="C1630" i="5"/>
  <c r="B1630" i="5"/>
  <c r="A1630" i="5"/>
  <c r="B1629" i="5"/>
  <c r="A1629" i="5"/>
  <c r="C1629" i="5" s="1"/>
  <c r="C1628" i="5"/>
  <c r="B1628" i="5"/>
  <c r="A1628" i="5"/>
  <c r="B1627" i="5"/>
  <c r="A1627" i="5"/>
  <c r="C1627" i="5" s="1"/>
  <c r="B1626" i="5"/>
  <c r="A1626" i="5"/>
  <c r="C1626" i="5" s="1"/>
  <c r="C1625" i="5"/>
  <c r="B1625" i="5"/>
  <c r="A1625" i="5"/>
  <c r="B1624" i="5"/>
  <c r="A1624" i="5"/>
  <c r="C1624" i="5" s="1"/>
  <c r="C1623" i="5"/>
  <c r="B1623" i="5"/>
  <c r="A1623" i="5"/>
  <c r="B1622" i="5"/>
  <c r="A1622" i="5"/>
  <c r="C1622" i="5" s="1"/>
  <c r="B1621" i="5"/>
  <c r="A1621" i="5"/>
  <c r="C1621" i="5" s="1"/>
  <c r="C1620" i="5"/>
  <c r="B1620" i="5"/>
  <c r="A1620" i="5"/>
  <c r="C1619" i="5"/>
  <c r="B1619" i="5"/>
  <c r="A1619" i="5"/>
  <c r="B1618" i="5"/>
  <c r="A1618" i="5"/>
  <c r="C1618" i="5" s="1"/>
  <c r="C1617" i="5"/>
  <c r="B1617" i="5"/>
  <c r="A1617" i="5"/>
  <c r="C1616" i="5"/>
  <c r="B1616" i="5"/>
  <c r="A1616" i="5"/>
  <c r="B1615" i="5"/>
  <c r="A1615" i="5"/>
  <c r="C1615" i="5" s="1"/>
  <c r="C1614" i="5"/>
  <c r="B1614" i="5"/>
  <c r="A1614" i="5"/>
  <c r="C1613" i="5"/>
  <c r="B1613" i="5"/>
  <c r="A1613" i="5"/>
  <c r="B1612" i="5"/>
  <c r="A1612" i="5"/>
  <c r="C1612" i="5" s="1"/>
  <c r="B1611" i="5"/>
  <c r="A1611" i="5"/>
  <c r="C1611" i="5" s="1"/>
  <c r="B1610" i="5"/>
  <c r="A1610" i="5"/>
  <c r="C1610" i="5" s="1"/>
  <c r="B1609" i="5"/>
  <c r="A1609" i="5"/>
  <c r="C1609" i="5" s="1"/>
  <c r="C1608" i="5"/>
  <c r="B1608" i="5"/>
  <c r="A1608" i="5"/>
  <c r="B1607" i="5"/>
  <c r="A1607" i="5"/>
  <c r="C1607" i="5" s="1"/>
  <c r="B1606" i="5"/>
  <c r="A1606" i="5"/>
  <c r="C1606" i="5" s="1"/>
  <c r="C1605" i="5"/>
  <c r="B1605" i="5"/>
  <c r="A1605" i="5"/>
  <c r="B1604" i="5"/>
  <c r="A1604" i="5"/>
  <c r="C1604" i="5" s="1"/>
  <c r="B1603" i="5"/>
  <c r="A1603" i="5"/>
  <c r="C1603" i="5" s="1"/>
  <c r="B1602" i="5"/>
  <c r="A1602" i="5"/>
  <c r="C1602" i="5" s="1"/>
  <c r="B1601" i="5"/>
  <c r="A1601" i="5"/>
  <c r="C1601" i="5" s="1"/>
  <c r="C1600" i="5"/>
  <c r="B1600" i="5"/>
  <c r="A1600" i="5"/>
  <c r="B1599" i="5"/>
  <c r="A1599" i="5"/>
  <c r="C1599" i="5" s="1"/>
  <c r="B1598" i="5"/>
  <c r="A1598" i="5"/>
  <c r="C1598" i="5" s="1"/>
  <c r="C1597" i="5"/>
  <c r="B1597" i="5"/>
  <c r="A1597" i="5"/>
  <c r="B1596" i="5"/>
  <c r="A1596" i="5"/>
  <c r="C1596" i="5" s="1"/>
  <c r="B1595" i="5"/>
  <c r="A1595" i="5"/>
  <c r="C1595" i="5" s="1"/>
  <c r="C1594" i="5"/>
  <c r="B1594" i="5"/>
  <c r="A1594" i="5"/>
  <c r="B1593" i="5"/>
  <c r="A1593" i="5"/>
  <c r="C1593" i="5" s="1"/>
  <c r="C1592" i="5"/>
  <c r="B1592" i="5"/>
  <c r="A1592" i="5"/>
  <c r="B1591" i="5"/>
  <c r="A1591" i="5"/>
  <c r="C1591" i="5" s="1"/>
  <c r="B1590" i="5"/>
  <c r="A1590" i="5"/>
  <c r="C1590" i="5" s="1"/>
  <c r="C1589" i="5"/>
  <c r="B1589" i="5"/>
  <c r="A1589" i="5"/>
  <c r="B1588" i="5"/>
  <c r="A1588" i="5"/>
  <c r="C1588" i="5" s="1"/>
  <c r="B1587" i="5"/>
  <c r="A1587" i="5"/>
  <c r="C1587" i="5" s="1"/>
  <c r="C1586" i="5"/>
  <c r="B1586" i="5"/>
  <c r="A1586" i="5"/>
  <c r="B1585" i="5"/>
  <c r="A1585" i="5"/>
  <c r="C1585" i="5" s="1"/>
  <c r="C1584" i="5"/>
  <c r="B1584" i="5"/>
  <c r="A1584" i="5"/>
  <c r="B1583" i="5"/>
  <c r="A1583" i="5"/>
  <c r="C1583" i="5" s="1"/>
  <c r="C1582" i="5"/>
  <c r="B1582" i="5"/>
  <c r="A1582" i="5"/>
  <c r="C1581" i="5"/>
  <c r="B1581" i="5"/>
  <c r="A1581" i="5"/>
  <c r="B1580" i="5"/>
  <c r="A1580" i="5"/>
  <c r="C1580" i="5" s="1"/>
  <c r="B1579" i="5"/>
  <c r="A1579" i="5"/>
  <c r="C1579" i="5" s="1"/>
  <c r="C1578" i="5"/>
  <c r="B1578" i="5"/>
  <c r="A1578" i="5"/>
  <c r="B1577" i="5"/>
  <c r="A1577" i="5"/>
  <c r="C1577" i="5" s="1"/>
  <c r="C1576" i="5"/>
  <c r="B1576" i="5"/>
  <c r="A1576" i="5"/>
  <c r="B1575" i="5"/>
  <c r="A1575" i="5"/>
  <c r="C1575" i="5" s="1"/>
  <c r="B1574" i="5"/>
  <c r="A1574" i="5"/>
  <c r="C1574" i="5" s="1"/>
  <c r="C1573" i="5"/>
  <c r="B1573" i="5"/>
  <c r="A1573" i="5"/>
  <c r="B1572" i="5"/>
  <c r="A1572" i="5"/>
  <c r="C1572" i="5" s="1"/>
  <c r="B1571" i="5"/>
  <c r="A1571" i="5"/>
  <c r="C1571" i="5" s="1"/>
  <c r="C1570" i="5"/>
  <c r="B1570" i="5"/>
  <c r="A1570" i="5"/>
  <c r="B1569" i="5"/>
  <c r="A1569" i="5"/>
  <c r="C1569" i="5" s="1"/>
  <c r="C1568" i="5"/>
  <c r="B1568" i="5"/>
  <c r="A1568" i="5"/>
  <c r="B1567" i="5"/>
  <c r="A1567" i="5"/>
  <c r="C1567" i="5" s="1"/>
  <c r="C1566" i="5"/>
  <c r="B1566" i="5"/>
  <c r="A1566" i="5"/>
  <c r="C1565" i="5"/>
  <c r="B1565" i="5"/>
  <c r="A1565" i="5"/>
  <c r="B1564" i="5"/>
  <c r="A1564" i="5"/>
  <c r="C1564" i="5" s="1"/>
  <c r="B1563" i="5"/>
  <c r="A1563" i="5"/>
  <c r="C1563" i="5" s="1"/>
  <c r="C1562" i="5"/>
  <c r="B1562" i="5"/>
  <c r="A1562" i="5"/>
  <c r="B1561" i="5"/>
  <c r="A1561" i="5"/>
  <c r="C1561" i="5" s="1"/>
  <c r="C1560" i="5"/>
  <c r="B1560" i="5"/>
  <c r="A1560" i="5"/>
  <c r="B1559" i="5"/>
  <c r="A1559" i="5"/>
  <c r="C1559" i="5" s="1"/>
  <c r="B1558" i="5"/>
  <c r="A1558" i="5"/>
  <c r="C1558" i="5" s="1"/>
  <c r="C1557" i="5"/>
  <c r="B1557" i="5"/>
  <c r="A1557" i="5"/>
  <c r="B1556" i="5"/>
  <c r="A1556" i="5"/>
  <c r="C1556" i="5" s="1"/>
  <c r="B1555" i="5"/>
  <c r="A1555" i="5"/>
  <c r="C1555" i="5" s="1"/>
  <c r="C1554" i="5"/>
  <c r="B1554" i="5"/>
  <c r="A1554" i="5"/>
  <c r="B1553" i="5"/>
  <c r="A1553" i="5"/>
  <c r="C1553" i="5" s="1"/>
  <c r="C1552" i="5"/>
  <c r="B1552" i="5"/>
  <c r="A1552" i="5"/>
  <c r="B1551" i="5"/>
  <c r="A1551" i="5"/>
  <c r="C1551" i="5" s="1"/>
  <c r="C1550" i="5"/>
  <c r="B1550" i="5"/>
  <c r="A1550" i="5"/>
  <c r="C1549" i="5"/>
  <c r="B1549" i="5"/>
  <c r="A1549" i="5"/>
  <c r="B1548" i="5"/>
  <c r="A1548" i="5"/>
  <c r="C1548" i="5" s="1"/>
  <c r="B1547" i="5"/>
  <c r="A1547" i="5"/>
  <c r="C1547" i="5" s="1"/>
  <c r="C1546" i="5"/>
  <c r="B1546" i="5"/>
  <c r="A1546" i="5"/>
  <c r="B1545" i="5"/>
  <c r="A1545" i="5"/>
  <c r="C1545" i="5" s="1"/>
  <c r="C1544" i="5"/>
  <c r="B1544" i="5"/>
  <c r="A1544" i="5"/>
  <c r="B1543" i="5"/>
  <c r="A1543" i="5"/>
  <c r="C1543" i="5" s="1"/>
  <c r="B1542" i="5"/>
  <c r="A1542" i="5"/>
  <c r="C1542" i="5" s="1"/>
  <c r="C1541" i="5"/>
  <c r="B1541" i="5"/>
  <c r="A1541" i="5"/>
  <c r="B1540" i="5"/>
  <c r="A1540" i="5"/>
  <c r="C1540" i="5" s="1"/>
  <c r="B1539" i="5"/>
  <c r="A1539" i="5"/>
  <c r="C1539" i="5" s="1"/>
  <c r="C1538" i="5"/>
  <c r="B1538" i="5"/>
  <c r="A1538" i="5"/>
  <c r="B1537" i="5"/>
  <c r="A1537" i="5"/>
  <c r="C1537" i="5" s="1"/>
  <c r="C1536" i="5"/>
  <c r="B1536" i="5"/>
  <c r="A1536" i="5"/>
  <c r="B1535" i="5"/>
  <c r="A1535" i="5"/>
  <c r="C1535" i="5" s="1"/>
  <c r="C1534" i="5"/>
  <c r="B1534" i="5"/>
  <c r="A1534" i="5"/>
  <c r="C1533" i="5"/>
  <c r="B1533" i="5"/>
  <c r="A1533" i="5"/>
  <c r="B1532" i="5"/>
  <c r="A1532" i="5"/>
  <c r="C1532" i="5" s="1"/>
  <c r="B1531" i="5"/>
  <c r="A1531" i="5"/>
  <c r="C1531" i="5" s="1"/>
  <c r="C1530" i="5"/>
  <c r="B1530" i="5"/>
  <c r="A1530" i="5"/>
  <c r="B1529" i="5"/>
  <c r="A1529" i="5"/>
  <c r="C1529" i="5" s="1"/>
  <c r="C1528" i="5"/>
  <c r="B1528" i="5"/>
  <c r="A1528" i="5"/>
  <c r="B1527" i="5"/>
  <c r="A1527" i="5"/>
  <c r="C1527" i="5" s="1"/>
  <c r="B1526" i="5"/>
  <c r="A1526" i="5"/>
  <c r="C1526" i="5" s="1"/>
  <c r="C1525" i="5"/>
  <c r="B1525" i="5"/>
  <c r="A1525" i="5"/>
  <c r="B1524" i="5"/>
  <c r="A1524" i="5"/>
  <c r="C1524" i="5" s="1"/>
  <c r="B1523" i="5"/>
  <c r="A1523" i="5"/>
  <c r="C1523" i="5" s="1"/>
  <c r="C1522" i="5"/>
  <c r="B1522" i="5"/>
  <c r="A1522" i="5"/>
  <c r="B1521" i="5"/>
  <c r="A1521" i="5"/>
  <c r="C1521" i="5" s="1"/>
  <c r="C1520" i="5"/>
  <c r="B1520" i="5"/>
  <c r="A1520" i="5"/>
  <c r="B1519" i="5"/>
  <c r="A1519" i="5"/>
  <c r="C1519" i="5" s="1"/>
  <c r="C1518" i="5"/>
  <c r="B1518" i="5"/>
  <c r="A1518" i="5"/>
  <c r="C1517" i="5"/>
  <c r="B1517" i="5"/>
  <c r="A1517" i="5"/>
  <c r="B1516" i="5"/>
  <c r="A1516" i="5"/>
  <c r="C1516" i="5" s="1"/>
  <c r="B1515" i="5"/>
  <c r="A1515" i="5"/>
  <c r="C1515" i="5" s="1"/>
  <c r="B1514" i="5"/>
  <c r="A1514" i="5"/>
  <c r="C1514" i="5" s="1"/>
  <c r="B1513" i="5"/>
  <c r="A1513" i="5"/>
  <c r="C1513" i="5" s="1"/>
  <c r="C1512" i="5"/>
  <c r="B1512" i="5"/>
  <c r="A1512" i="5"/>
  <c r="B1511" i="5"/>
  <c r="A1511" i="5"/>
  <c r="C1511" i="5" s="1"/>
  <c r="C1510" i="5"/>
  <c r="B1510" i="5"/>
  <c r="A1510" i="5"/>
  <c r="C1509" i="5"/>
  <c r="B1509" i="5"/>
  <c r="A1509" i="5"/>
  <c r="B1508" i="5"/>
  <c r="A1508" i="5"/>
  <c r="C1508" i="5" s="1"/>
  <c r="B1507" i="5"/>
  <c r="A1507" i="5"/>
  <c r="C1507" i="5" s="1"/>
  <c r="C1506" i="5"/>
  <c r="B1506" i="5"/>
  <c r="A1506" i="5"/>
  <c r="B1505" i="5"/>
  <c r="A1505" i="5"/>
  <c r="C1505" i="5" s="1"/>
  <c r="C1504" i="5"/>
  <c r="B1504" i="5"/>
  <c r="A1504" i="5"/>
  <c r="C1503" i="5"/>
  <c r="B1503" i="5"/>
  <c r="A1503" i="5"/>
  <c r="C1502" i="5"/>
  <c r="B1502" i="5"/>
  <c r="A1502" i="5"/>
  <c r="C1501" i="5"/>
  <c r="B1501" i="5"/>
  <c r="A1501" i="5"/>
  <c r="B1500" i="5"/>
  <c r="A1500" i="5"/>
  <c r="C1500" i="5" s="1"/>
  <c r="B1499" i="5"/>
  <c r="A1499" i="5"/>
  <c r="C1499" i="5" s="1"/>
  <c r="B1498" i="5"/>
  <c r="A1498" i="5"/>
  <c r="C1498" i="5" s="1"/>
  <c r="B1497" i="5"/>
  <c r="A1497" i="5"/>
  <c r="C1497" i="5" s="1"/>
  <c r="C1496" i="5"/>
  <c r="B1496" i="5"/>
  <c r="A1496" i="5"/>
  <c r="B1495" i="5"/>
  <c r="A1495" i="5"/>
  <c r="C1495" i="5" s="1"/>
  <c r="C1494" i="5"/>
  <c r="B1494" i="5"/>
  <c r="A1494" i="5"/>
  <c r="C1493" i="5"/>
  <c r="B1493" i="5"/>
  <c r="A1493" i="5"/>
  <c r="B1492" i="5"/>
  <c r="A1492" i="5"/>
  <c r="C1492" i="5" s="1"/>
  <c r="B1491" i="5"/>
  <c r="A1491" i="5"/>
  <c r="C1491" i="5" s="1"/>
  <c r="B1490" i="5"/>
  <c r="A1490" i="5"/>
  <c r="C1490" i="5" s="1"/>
  <c r="B1489" i="5"/>
  <c r="A1489" i="5"/>
  <c r="C1489" i="5" s="1"/>
  <c r="C1488" i="5"/>
  <c r="B1488" i="5"/>
  <c r="A1488" i="5"/>
  <c r="B1487" i="5"/>
  <c r="A1487" i="5"/>
  <c r="C1487" i="5" s="1"/>
  <c r="C1486" i="5"/>
  <c r="B1486" i="5"/>
  <c r="A1486" i="5"/>
  <c r="C1485" i="5"/>
  <c r="B1485" i="5"/>
  <c r="A1485" i="5"/>
  <c r="B1484" i="5"/>
  <c r="A1484" i="5"/>
  <c r="C1484" i="5" s="1"/>
  <c r="B1483" i="5"/>
  <c r="A1483" i="5"/>
  <c r="C1483" i="5" s="1"/>
  <c r="C1482" i="5"/>
  <c r="B1482" i="5"/>
  <c r="A1482" i="5"/>
  <c r="B1481" i="5"/>
  <c r="A1481" i="5"/>
  <c r="C1481" i="5" s="1"/>
  <c r="C1480" i="5"/>
  <c r="B1480" i="5"/>
  <c r="A1480" i="5"/>
  <c r="B1479" i="5"/>
  <c r="A1479" i="5"/>
  <c r="C1479" i="5" s="1"/>
  <c r="B1478" i="5"/>
  <c r="A1478" i="5"/>
  <c r="C1478" i="5" s="1"/>
  <c r="C1477" i="5"/>
  <c r="B1477" i="5"/>
  <c r="A1477" i="5"/>
  <c r="B1476" i="5"/>
  <c r="A1476" i="5"/>
  <c r="C1476" i="5" s="1"/>
  <c r="B1475" i="5"/>
  <c r="A1475" i="5"/>
  <c r="C1475" i="5" s="1"/>
  <c r="B1474" i="5"/>
  <c r="A1474" i="5"/>
  <c r="C1474" i="5" s="1"/>
  <c r="B1473" i="5"/>
  <c r="A1473" i="5"/>
  <c r="C1473" i="5" s="1"/>
  <c r="C1472" i="5"/>
  <c r="B1472" i="5"/>
  <c r="A1472" i="5"/>
  <c r="B1471" i="5"/>
  <c r="A1471" i="5"/>
  <c r="C1471" i="5" s="1"/>
  <c r="B1470" i="5"/>
  <c r="A1470" i="5"/>
  <c r="C1470" i="5" s="1"/>
  <c r="C1469" i="5"/>
  <c r="B1469" i="5"/>
  <c r="A1469" i="5"/>
  <c r="B1468" i="5"/>
  <c r="A1468" i="5"/>
  <c r="C1468" i="5" s="1"/>
  <c r="B1467" i="5"/>
  <c r="A1467" i="5"/>
  <c r="C1467" i="5" s="1"/>
  <c r="B1466" i="5"/>
  <c r="A1466" i="5"/>
  <c r="C1466" i="5" s="1"/>
  <c r="B1465" i="5"/>
  <c r="A1465" i="5"/>
  <c r="C1465" i="5" s="1"/>
  <c r="C1464" i="5"/>
  <c r="B1464" i="5"/>
  <c r="A1464" i="5"/>
  <c r="B1463" i="5"/>
  <c r="A1463" i="5"/>
  <c r="C1463" i="5" s="1"/>
  <c r="C1462" i="5"/>
  <c r="B1462" i="5"/>
  <c r="A1462" i="5"/>
  <c r="C1461" i="5"/>
  <c r="B1461" i="5"/>
  <c r="A1461" i="5"/>
  <c r="B1460" i="5"/>
  <c r="A1460" i="5"/>
  <c r="C1460" i="5" s="1"/>
  <c r="B1459" i="5"/>
  <c r="A1459" i="5"/>
  <c r="C1459" i="5" s="1"/>
  <c r="C1458" i="5"/>
  <c r="B1458" i="5"/>
  <c r="A1458" i="5"/>
  <c r="B1457" i="5"/>
  <c r="A1457" i="5"/>
  <c r="C1457" i="5" s="1"/>
  <c r="C1456" i="5"/>
  <c r="B1456" i="5"/>
  <c r="A1456" i="5"/>
  <c r="C1455" i="5"/>
  <c r="B1455" i="5"/>
  <c r="A1455" i="5"/>
  <c r="B1454" i="5"/>
  <c r="A1454" i="5"/>
  <c r="C1454" i="5" s="1"/>
  <c r="C1453" i="5"/>
  <c r="B1453" i="5"/>
  <c r="A1453" i="5"/>
  <c r="B1452" i="5"/>
  <c r="A1452" i="5"/>
  <c r="C1452" i="5" s="1"/>
  <c r="B1451" i="5"/>
  <c r="A1451" i="5"/>
  <c r="C1451" i="5" s="1"/>
  <c r="C1450" i="5"/>
  <c r="B1450" i="5"/>
  <c r="A1450" i="5"/>
  <c r="B1449" i="5"/>
  <c r="A1449" i="5"/>
  <c r="C1449" i="5" s="1"/>
  <c r="C1448" i="5"/>
  <c r="B1448" i="5"/>
  <c r="A1448" i="5"/>
  <c r="B1447" i="5"/>
  <c r="A1447" i="5"/>
  <c r="C1447" i="5" s="1"/>
  <c r="B1446" i="5"/>
  <c r="A1446" i="5"/>
  <c r="C1446" i="5" s="1"/>
  <c r="C1445" i="5"/>
  <c r="B1445" i="5"/>
  <c r="A1445" i="5"/>
  <c r="B1444" i="5"/>
  <c r="A1444" i="5"/>
  <c r="C1444" i="5" s="1"/>
  <c r="B1443" i="5"/>
  <c r="A1443" i="5"/>
  <c r="C1443" i="5" s="1"/>
  <c r="B1442" i="5"/>
  <c r="A1442" i="5"/>
  <c r="C1442" i="5" s="1"/>
  <c r="B1441" i="5"/>
  <c r="A1441" i="5"/>
  <c r="C1441" i="5" s="1"/>
  <c r="C1440" i="5"/>
  <c r="B1440" i="5"/>
  <c r="A1440" i="5"/>
  <c r="B1439" i="5"/>
  <c r="A1439" i="5"/>
  <c r="C1439" i="5" s="1"/>
  <c r="B1438" i="5"/>
  <c r="A1438" i="5"/>
  <c r="C1438" i="5" s="1"/>
  <c r="C1437" i="5"/>
  <c r="B1437" i="5"/>
  <c r="A1437" i="5"/>
  <c r="B1436" i="5"/>
  <c r="A1436" i="5"/>
  <c r="C1436" i="5" s="1"/>
  <c r="B1435" i="5"/>
  <c r="A1435" i="5"/>
  <c r="C1435" i="5" s="1"/>
  <c r="C1434" i="5"/>
  <c r="B1434" i="5"/>
  <c r="A1434" i="5"/>
  <c r="B1433" i="5"/>
  <c r="A1433" i="5"/>
  <c r="C1433" i="5" s="1"/>
  <c r="C1432" i="5"/>
  <c r="B1432" i="5"/>
  <c r="A1432" i="5"/>
  <c r="B1431" i="5"/>
  <c r="A1431" i="5"/>
  <c r="C1431" i="5" s="1"/>
  <c r="C1430" i="5"/>
  <c r="B1430" i="5"/>
  <c r="A1430" i="5"/>
  <c r="C1429" i="5"/>
  <c r="B1429" i="5"/>
  <c r="A1429" i="5"/>
  <c r="B1428" i="5"/>
  <c r="A1428" i="5"/>
  <c r="C1428" i="5" s="1"/>
  <c r="B1427" i="5"/>
  <c r="A1427" i="5"/>
  <c r="C1427" i="5" s="1"/>
  <c r="B1426" i="5"/>
  <c r="A1426" i="5"/>
  <c r="C1426" i="5" s="1"/>
  <c r="B1425" i="5"/>
  <c r="A1425" i="5"/>
  <c r="C1425" i="5" s="1"/>
  <c r="C1424" i="5"/>
  <c r="B1424" i="5"/>
  <c r="A1424" i="5"/>
  <c r="B1423" i="5"/>
  <c r="A1423" i="5"/>
  <c r="C1423" i="5" s="1"/>
  <c r="C1422" i="5"/>
  <c r="B1422" i="5"/>
  <c r="A1422" i="5"/>
  <c r="C1421" i="5"/>
  <c r="B1421" i="5"/>
  <c r="A1421" i="5"/>
  <c r="B1420" i="5"/>
  <c r="A1420" i="5"/>
  <c r="C1420" i="5" s="1"/>
  <c r="B1419" i="5"/>
  <c r="A1419" i="5"/>
  <c r="C1419" i="5" s="1"/>
  <c r="C1418" i="5"/>
  <c r="B1418" i="5"/>
  <c r="A1418" i="5"/>
  <c r="B1417" i="5"/>
  <c r="A1417" i="5"/>
  <c r="C1417" i="5" s="1"/>
  <c r="C1416" i="5"/>
  <c r="B1416" i="5"/>
  <c r="A1416" i="5"/>
  <c r="C1415" i="5"/>
  <c r="B1415" i="5"/>
  <c r="A1415" i="5"/>
  <c r="C1414" i="5"/>
  <c r="B1414" i="5"/>
  <c r="A1414" i="5"/>
  <c r="C1413" i="5"/>
  <c r="B1413" i="5"/>
  <c r="A1413" i="5"/>
  <c r="B1412" i="5"/>
  <c r="A1412" i="5"/>
  <c r="C1412" i="5" s="1"/>
  <c r="B1411" i="5"/>
  <c r="A1411" i="5"/>
  <c r="C1411" i="5" s="1"/>
  <c r="B1410" i="5"/>
  <c r="A1410" i="5"/>
  <c r="C1410" i="5" s="1"/>
  <c r="B1409" i="5"/>
  <c r="A1409" i="5"/>
  <c r="C1409" i="5" s="1"/>
  <c r="C1408" i="5"/>
  <c r="B1408" i="5"/>
  <c r="A1408" i="5"/>
  <c r="C1407" i="5"/>
  <c r="B1407" i="5"/>
  <c r="A1407" i="5"/>
  <c r="B1406" i="5"/>
  <c r="A1406" i="5"/>
  <c r="C1406" i="5" s="1"/>
  <c r="C1405" i="5"/>
  <c r="B1405" i="5"/>
  <c r="A1405" i="5"/>
  <c r="B1404" i="5"/>
  <c r="A1404" i="5"/>
  <c r="C1404" i="5" s="1"/>
  <c r="B1403" i="5"/>
  <c r="A1403" i="5"/>
  <c r="C1403" i="5" s="1"/>
  <c r="B1402" i="5"/>
  <c r="A1402" i="5"/>
  <c r="C1402" i="5" s="1"/>
  <c r="B1401" i="5"/>
  <c r="A1401" i="5"/>
  <c r="C1401" i="5" s="1"/>
  <c r="C1400" i="5"/>
  <c r="B1400" i="5"/>
  <c r="A1400" i="5"/>
  <c r="C1399" i="5"/>
  <c r="B1399" i="5"/>
  <c r="A1399" i="5"/>
  <c r="C1398" i="5"/>
  <c r="B1398" i="5"/>
  <c r="A1398" i="5"/>
  <c r="C1397" i="5"/>
  <c r="B1397" i="5"/>
  <c r="A1397" i="5"/>
  <c r="B1396" i="5"/>
  <c r="A1396" i="5"/>
  <c r="C1396" i="5" s="1"/>
  <c r="B1395" i="5"/>
  <c r="A1395" i="5"/>
  <c r="C1395" i="5" s="1"/>
  <c r="B1394" i="5"/>
  <c r="A1394" i="5"/>
  <c r="C1394" i="5" s="1"/>
  <c r="B1393" i="5"/>
  <c r="A1393" i="5"/>
  <c r="C1393" i="5" s="1"/>
  <c r="C1392" i="5"/>
  <c r="B1392" i="5"/>
  <c r="A1392" i="5"/>
  <c r="C1391" i="5"/>
  <c r="B1391" i="5"/>
  <c r="A1391" i="5"/>
  <c r="B1390" i="5"/>
  <c r="A1390" i="5"/>
  <c r="C1390" i="5" s="1"/>
  <c r="C1389" i="5"/>
  <c r="B1389" i="5"/>
  <c r="A1389" i="5"/>
  <c r="B1388" i="5"/>
  <c r="A1388" i="5"/>
  <c r="C1388" i="5" s="1"/>
  <c r="B1387" i="5"/>
  <c r="A1387" i="5"/>
  <c r="C1387" i="5" s="1"/>
  <c r="B1386" i="5"/>
  <c r="A1386" i="5"/>
  <c r="C1386" i="5" s="1"/>
  <c r="B1385" i="5"/>
  <c r="A1385" i="5"/>
  <c r="C1385" i="5" s="1"/>
  <c r="C1384" i="5"/>
  <c r="B1384" i="5"/>
  <c r="A1384" i="5"/>
  <c r="C1383" i="5"/>
  <c r="B1383" i="5"/>
  <c r="A1383" i="5"/>
  <c r="C1382" i="5"/>
  <c r="B1382" i="5"/>
  <c r="A1382" i="5"/>
  <c r="C1381" i="5"/>
  <c r="B1381" i="5"/>
  <c r="A1381" i="5"/>
  <c r="B1380" i="5"/>
  <c r="A1380" i="5"/>
  <c r="C1380" i="5" s="1"/>
  <c r="B1379" i="5"/>
  <c r="A1379" i="5"/>
  <c r="C1379" i="5" s="1"/>
  <c r="C1378" i="5"/>
  <c r="B1378" i="5"/>
  <c r="A1378" i="5"/>
  <c r="B1377" i="5"/>
  <c r="A1377" i="5"/>
  <c r="C1377" i="5" s="1"/>
  <c r="C1376" i="5"/>
  <c r="B1376" i="5"/>
  <c r="A1376" i="5"/>
  <c r="B1375" i="5"/>
  <c r="A1375" i="5"/>
  <c r="C1375" i="5" s="1"/>
  <c r="B1374" i="5"/>
  <c r="A1374" i="5"/>
  <c r="C1374" i="5" s="1"/>
  <c r="C1373" i="5"/>
  <c r="B1373" i="5"/>
  <c r="A1373" i="5"/>
  <c r="B1372" i="5"/>
  <c r="A1372" i="5"/>
  <c r="C1372" i="5" s="1"/>
  <c r="B1371" i="5"/>
  <c r="A1371" i="5"/>
  <c r="C1371" i="5" s="1"/>
  <c r="C1370" i="5"/>
  <c r="B1370" i="5"/>
  <c r="A1370" i="5"/>
  <c r="B1369" i="5"/>
  <c r="A1369" i="5"/>
  <c r="C1369" i="5" s="1"/>
  <c r="C1368" i="5"/>
  <c r="B1368" i="5"/>
  <c r="A1368" i="5"/>
  <c r="C1367" i="5"/>
  <c r="B1367" i="5"/>
  <c r="A1367" i="5"/>
  <c r="B1366" i="5"/>
  <c r="A1366" i="5"/>
  <c r="C1366" i="5" s="1"/>
  <c r="C1365" i="5"/>
  <c r="B1365" i="5"/>
  <c r="A1365" i="5"/>
  <c r="B1364" i="5"/>
  <c r="A1364" i="5"/>
  <c r="C1364" i="5" s="1"/>
  <c r="B1363" i="5"/>
  <c r="A1363" i="5"/>
  <c r="C1363" i="5" s="1"/>
  <c r="C1362" i="5"/>
  <c r="B1362" i="5"/>
  <c r="A1362" i="5"/>
  <c r="B1361" i="5"/>
  <c r="A1361" i="5"/>
  <c r="C1361" i="5" s="1"/>
  <c r="C1360" i="5"/>
  <c r="B1360" i="5"/>
  <c r="A1360" i="5"/>
  <c r="B1359" i="5"/>
  <c r="A1359" i="5"/>
  <c r="C1359" i="5" s="1"/>
  <c r="B1358" i="5"/>
  <c r="A1358" i="5"/>
  <c r="C1358" i="5" s="1"/>
  <c r="C1357" i="5"/>
  <c r="B1357" i="5"/>
  <c r="A1357" i="5"/>
  <c r="B1356" i="5"/>
  <c r="A1356" i="5"/>
  <c r="C1356" i="5" s="1"/>
  <c r="B1355" i="5"/>
  <c r="A1355" i="5"/>
  <c r="C1355" i="5" s="1"/>
  <c r="C1354" i="5"/>
  <c r="B1354" i="5"/>
  <c r="A1354" i="5"/>
  <c r="B1353" i="5"/>
  <c r="A1353" i="5"/>
  <c r="C1353" i="5" s="1"/>
  <c r="C1352" i="5"/>
  <c r="B1352" i="5"/>
  <c r="A1352" i="5"/>
  <c r="B1351" i="5"/>
  <c r="A1351" i="5"/>
  <c r="C1351" i="5" s="1"/>
  <c r="B1350" i="5"/>
  <c r="A1350" i="5"/>
  <c r="C1350" i="5" s="1"/>
  <c r="C1349" i="5"/>
  <c r="B1349" i="5"/>
  <c r="A1349" i="5"/>
  <c r="B1348" i="5"/>
  <c r="A1348" i="5"/>
  <c r="C1348" i="5" s="1"/>
  <c r="B1347" i="5"/>
  <c r="A1347" i="5"/>
  <c r="C1347" i="5" s="1"/>
  <c r="C1346" i="5"/>
  <c r="B1346" i="5"/>
  <c r="A1346" i="5"/>
  <c r="B1345" i="5"/>
  <c r="A1345" i="5"/>
  <c r="C1345" i="5" s="1"/>
  <c r="C1344" i="5"/>
  <c r="B1344" i="5"/>
  <c r="A1344" i="5"/>
  <c r="B1343" i="5"/>
  <c r="A1343" i="5"/>
  <c r="C1343" i="5" s="1"/>
  <c r="B1342" i="5"/>
  <c r="A1342" i="5"/>
  <c r="C1342" i="5" s="1"/>
  <c r="C1341" i="5"/>
  <c r="B1341" i="5"/>
  <c r="A1341" i="5"/>
  <c r="B1340" i="5"/>
  <c r="A1340" i="5"/>
  <c r="C1340" i="5" s="1"/>
  <c r="B1339" i="5"/>
  <c r="A1339" i="5"/>
  <c r="C1339" i="5" s="1"/>
  <c r="B1338" i="5"/>
  <c r="A1338" i="5"/>
  <c r="C1338" i="5" s="1"/>
  <c r="B1337" i="5"/>
  <c r="A1337" i="5"/>
  <c r="C1337" i="5" s="1"/>
  <c r="C1336" i="5"/>
  <c r="B1336" i="5"/>
  <c r="A1336" i="5"/>
  <c r="C1335" i="5"/>
  <c r="B1335" i="5"/>
  <c r="A1335" i="5"/>
  <c r="B1334" i="5"/>
  <c r="A1334" i="5"/>
  <c r="C1334" i="5" s="1"/>
  <c r="C1333" i="5"/>
  <c r="B1333" i="5"/>
  <c r="A1333" i="5"/>
  <c r="B1332" i="5"/>
  <c r="A1332" i="5"/>
  <c r="C1332" i="5" s="1"/>
  <c r="B1331" i="5"/>
  <c r="A1331" i="5"/>
  <c r="C1331" i="5" s="1"/>
  <c r="B1330" i="5"/>
  <c r="A1330" i="5"/>
  <c r="C1330" i="5" s="1"/>
  <c r="B1329" i="5"/>
  <c r="A1329" i="5"/>
  <c r="C1329" i="5" s="1"/>
  <c r="C1328" i="5"/>
  <c r="B1328" i="5"/>
  <c r="A1328" i="5"/>
  <c r="B1327" i="5"/>
  <c r="A1327" i="5"/>
  <c r="C1327" i="5" s="1"/>
  <c r="B1326" i="5"/>
  <c r="A1326" i="5"/>
  <c r="C1326" i="5" s="1"/>
  <c r="C1325" i="5"/>
  <c r="B1325" i="5"/>
  <c r="A1325" i="5"/>
  <c r="B1324" i="5"/>
  <c r="A1324" i="5"/>
  <c r="C1324" i="5" s="1"/>
  <c r="B1323" i="5"/>
  <c r="A1323" i="5"/>
  <c r="C1323" i="5" s="1"/>
  <c r="B1322" i="5"/>
  <c r="A1322" i="5"/>
  <c r="C1322" i="5" s="1"/>
  <c r="B1321" i="5"/>
  <c r="A1321" i="5"/>
  <c r="C1321" i="5" s="1"/>
  <c r="C1320" i="5"/>
  <c r="B1320" i="5"/>
  <c r="A1320" i="5"/>
  <c r="C1319" i="5"/>
  <c r="B1319" i="5"/>
  <c r="A1319" i="5"/>
  <c r="C1318" i="5"/>
  <c r="B1318" i="5"/>
  <c r="A1318" i="5"/>
  <c r="C1317" i="5"/>
  <c r="B1317" i="5"/>
  <c r="A1317" i="5"/>
  <c r="B1316" i="5"/>
  <c r="A1316" i="5"/>
  <c r="C1316" i="5" s="1"/>
  <c r="B1315" i="5"/>
  <c r="A1315" i="5"/>
  <c r="C1315" i="5" s="1"/>
  <c r="B1314" i="5"/>
  <c r="A1314" i="5"/>
  <c r="C1314" i="5" s="1"/>
  <c r="B1313" i="5"/>
  <c r="A1313" i="5"/>
  <c r="C1313" i="5" s="1"/>
  <c r="C1312" i="5"/>
  <c r="B1312" i="5"/>
  <c r="A1312" i="5"/>
  <c r="C1311" i="5"/>
  <c r="B1311" i="5"/>
  <c r="A1311" i="5"/>
  <c r="B1310" i="5"/>
  <c r="A1310" i="5"/>
  <c r="C1310" i="5" s="1"/>
  <c r="C1309" i="5"/>
  <c r="B1309" i="5"/>
  <c r="A1309" i="5"/>
  <c r="B1308" i="5"/>
  <c r="A1308" i="5"/>
  <c r="C1308" i="5" s="1"/>
  <c r="B1307" i="5"/>
  <c r="A1307" i="5"/>
  <c r="C1307" i="5" s="1"/>
  <c r="B1306" i="5"/>
  <c r="A1306" i="5"/>
  <c r="C1306" i="5" s="1"/>
  <c r="B1305" i="5"/>
  <c r="A1305" i="5"/>
  <c r="C1305" i="5" s="1"/>
  <c r="C1304" i="5"/>
  <c r="B1304" i="5"/>
  <c r="A1304" i="5"/>
  <c r="C1303" i="5"/>
  <c r="B1303" i="5"/>
  <c r="A1303" i="5"/>
  <c r="C1302" i="5"/>
  <c r="B1302" i="5"/>
  <c r="A1302" i="5"/>
  <c r="C1301" i="5"/>
  <c r="B1301" i="5"/>
  <c r="A1301" i="5"/>
  <c r="B1300" i="5"/>
  <c r="A1300" i="5"/>
  <c r="C1300" i="5" s="1"/>
  <c r="B1299" i="5"/>
  <c r="A1299" i="5"/>
  <c r="C1299" i="5" s="1"/>
  <c r="B1298" i="5"/>
  <c r="A1298" i="5"/>
  <c r="C1298" i="5" s="1"/>
  <c r="B1297" i="5"/>
  <c r="A1297" i="5"/>
  <c r="C1297" i="5" s="1"/>
  <c r="C1296" i="5"/>
  <c r="B1296" i="5"/>
  <c r="A1296" i="5"/>
  <c r="C1295" i="5"/>
  <c r="B1295" i="5"/>
  <c r="A1295" i="5"/>
  <c r="B1294" i="5"/>
  <c r="A1294" i="5"/>
  <c r="C1294" i="5" s="1"/>
  <c r="C1293" i="5"/>
  <c r="B1293" i="5"/>
  <c r="A1293" i="5"/>
  <c r="B1292" i="5"/>
  <c r="A1292" i="5"/>
  <c r="C1292" i="5" s="1"/>
  <c r="B1291" i="5"/>
  <c r="A1291" i="5"/>
  <c r="C1291" i="5" s="1"/>
  <c r="C1290" i="5"/>
  <c r="B1290" i="5"/>
  <c r="A1290" i="5"/>
  <c r="B1289" i="5"/>
  <c r="A1289" i="5"/>
  <c r="C1289" i="5" s="1"/>
  <c r="C1288" i="5"/>
  <c r="B1288" i="5"/>
  <c r="A1288" i="5"/>
  <c r="C1287" i="5"/>
  <c r="B1287" i="5"/>
  <c r="A1287" i="5"/>
  <c r="B1286" i="5"/>
  <c r="A1286" i="5"/>
  <c r="C1286" i="5" s="1"/>
  <c r="C1285" i="5"/>
  <c r="B1285" i="5"/>
  <c r="A1285" i="5"/>
  <c r="B1284" i="5"/>
  <c r="A1284" i="5"/>
  <c r="C1284" i="5" s="1"/>
  <c r="B1283" i="5"/>
  <c r="A1283" i="5"/>
  <c r="C1283" i="5" s="1"/>
  <c r="C1282" i="5"/>
  <c r="B1282" i="5"/>
  <c r="A1282" i="5"/>
  <c r="B1281" i="5"/>
  <c r="A1281" i="5"/>
  <c r="C1281" i="5" s="1"/>
  <c r="C1280" i="5"/>
  <c r="B1280" i="5"/>
  <c r="A1280" i="5"/>
  <c r="C1279" i="5"/>
  <c r="B1279" i="5"/>
  <c r="A1279" i="5"/>
  <c r="C1278" i="5"/>
  <c r="B1278" i="5"/>
  <c r="A1278" i="5"/>
  <c r="C1277" i="5"/>
  <c r="B1277" i="5"/>
  <c r="A1277" i="5"/>
  <c r="B1276" i="5"/>
  <c r="A1276" i="5"/>
  <c r="C1276" i="5" s="1"/>
  <c r="B1275" i="5"/>
  <c r="A1275" i="5"/>
  <c r="C1275" i="5" s="1"/>
  <c r="C1274" i="5"/>
  <c r="B1274" i="5"/>
  <c r="A1274" i="5"/>
  <c r="B1273" i="5"/>
  <c r="A1273" i="5"/>
  <c r="C1273" i="5" s="1"/>
  <c r="C1272" i="5"/>
  <c r="B1272" i="5"/>
  <c r="A1272" i="5"/>
  <c r="B1271" i="5"/>
  <c r="A1271" i="5"/>
  <c r="C1271" i="5" s="1"/>
  <c r="B1270" i="5"/>
  <c r="A1270" i="5"/>
  <c r="C1270" i="5" s="1"/>
  <c r="C1269" i="5"/>
  <c r="B1269" i="5"/>
  <c r="A1269" i="5"/>
  <c r="B1268" i="5"/>
  <c r="A1268" i="5"/>
  <c r="C1268" i="5" s="1"/>
  <c r="B1267" i="5"/>
  <c r="A1267" i="5"/>
  <c r="C1267" i="5" s="1"/>
  <c r="C1266" i="5"/>
  <c r="B1266" i="5"/>
  <c r="A1266" i="5"/>
  <c r="B1265" i="5"/>
  <c r="A1265" i="5"/>
  <c r="C1265" i="5" s="1"/>
  <c r="C1264" i="5"/>
  <c r="B1264" i="5"/>
  <c r="A1264" i="5"/>
  <c r="B1263" i="5"/>
  <c r="A1263" i="5"/>
  <c r="C1263" i="5" s="1"/>
  <c r="C1262" i="5"/>
  <c r="B1262" i="5"/>
  <c r="A1262" i="5"/>
  <c r="C1261" i="5"/>
  <c r="B1261" i="5"/>
  <c r="A1261" i="5"/>
  <c r="B1260" i="5"/>
  <c r="A1260" i="5"/>
  <c r="C1260" i="5" s="1"/>
  <c r="B1259" i="5"/>
  <c r="A1259" i="5"/>
  <c r="C1259" i="5" s="1"/>
  <c r="C1258" i="5"/>
  <c r="B1258" i="5"/>
  <c r="A1258" i="5"/>
  <c r="B1257" i="5"/>
  <c r="A1257" i="5"/>
  <c r="C1257" i="5" s="1"/>
  <c r="C1256" i="5"/>
  <c r="B1256" i="5"/>
  <c r="A1256" i="5"/>
  <c r="B1255" i="5"/>
  <c r="A1255" i="5"/>
  <c r="C1255" i="5" s="1"/>
  <c r="B1254" i="5"/>
  <c r="A1254" i="5"/>
  <c r="C1254" i="5" s="1"/>
  <c r="C1253" i="5"/>
  <c r="B1253" i="5"/>
  <c r="A1253" i="5"/>
  <c r="B1252" i="5"/>
  <c r="A1252" i="5"/>
  <c r="C1252" i="5" s="1"/>
  <c r="B1251" i="5"/>
  <c r="A1251" i="5"/>
  <c r="C1251" i="5" s="1"/>
  <c r="C1250" i="5"/>
  <c r="B1250" i="5"/>
  <c r="A1250" i="5"/>
  <c r="B1249" i="5"/>
  <c r="A1249" i="5"/>
  <c r="C1249" i="5" s="1"/>
  <c r="C1248" i="5"/>
  <c r="B1248" i="5"/>
  <c r="A1248" i="5"/>
  <c r="B1247" i="5"/>
  <c r="A1247" i="5"/>
  <c r="C1247" i="5" s="1"/>
  <c r="C1246" i="5"/>
  <c r="B1246" i="5"/>
  <c r="A1246" i="5"/>
  <c r="C1245" i="5"/>
  <c r="B1245" i="5"/>
  <c r="A1245" i="5"/>
  <c r="B1244" i="5"/>
  <c r="A1244" i="5"/>
  <c r="C1244" i="5" s="1"/>
  <c r="B1243" i="5"/>
  <c r="A1243" i="5"/>
  <c r="C1243" i="5" s="1"/>
  <c r="C1242" i="5"/>
  <c r="B1242" i="5"/>
  <c r="A1242" i="5"/>
  <c r="B1241" i="5"/>
  <c r="A1241" i="5"/>
  <c r="C1241" i="5" s="1"/>
  <c r="C1240" i="5"/>
  <c r="B1240" i="5"/>
  <c r="A1240" i="5"/>
  <c r="C1239" i="5"/>
  <c r="B1239" i="5"/>
  <c r="A1239" i="5"/>
  <c r="C1238" i="5"/>
  <c r="B1238" i="5"/>
  <c r="A1238" i="5"/>
  <c r="C1237" i="5"/>
  <c r="B1237" i="5"/>
  <c r="A1237" i="5"/>
  <c r="B1236" i="5"/>
  <c r="A1236" i="5"/>
  <c r="C1236" i="5" s="1"/>
  <c r="B1235" i="5"/>
  <c r="A1235" i="5"/>
  <c r="C1235" i="5" s="1"/>
  <c r="C1234" i="5"/>
  <c r="B1234" i="5"/>
  <c r="A1234" i="5"/>
  <c r="B1233" i="5"/>
  <c r="A1233" i="5"/>
  <c r="C1233" i="5" s="1"/>
  <c r="C1232" i="5"/>
  <c r="B1232" i="5"/>
  <c r="A1232" i="5"/>
  <c r="C1231" i="5"/>
  <c r="B1231" i="5"/>
  <c r="A1231" i="5"/>
  <c r="C1230" i="5"/>
  <c r="B1230" i="5"/>
  <c r="A1230" i="5"/>
  <c r="C1229" i="5"/>
  <c r="B1229" i="5"/>
  <c r="A1229" i="5"/>
  <c r="B1228" i="5"/>
  <c r="A1228" i="5"/>
  <c r="C1228" i="5" s="1"/>
  <c r="B1227" i="5"/>
  <c r="A1227" i="5"/>
  <c r="C1227" i="5" s="1"/>
  <c r="B1226" i="5"/>
  <c r="A1226" i="5"/>
  <c r="C1226" i="5" s="1"/>
  <c r="B1225" i="5"/>
  <c r="A1225" i="5"/>
  <c r="C1225" i="5" s="1"/>
  <c r="C1224" i="5"/>
  <c r="B1224" i="5"/>
  <c r="A1224" i="5"/>
  <c r="C1223" i="5"/>
  <c r="B1223" i="5"/>
  <c r="A1223" i="5"/>
  <c r="B1222" i="5"/>
  <c r="A1222" i="5"/>
  <c r="C1222" i="5" s="1"/>
  <c r="C1221" i="5"/>
  <c r="B1221" i="5"/>
  <c r="A1221" i="5"/>
  <c r="B1220" i="5"/>
  <c r="A1220" i="5"/>
  <c r="C1220" i="5" s="1"/>
  <c r="B1219" i="5"/>
  <c r="A1219" i="5"/>
  <c r="C1219" i="5" s="1"/>
  <c r="B1218" i="5"/>
  <c r="A1218" i="5"/>
  <c r="C1218" i="5" s="1"/>
  <c r="B1217" i="5"/>
  <c r="A1217" i="5"/>
  <c r="C1217" i="5" s="1"/>
  <c r="C1216" i="5"/>
  <c r="B1216" i="5"/>
  <c r="A1216" i="5"/>
  <c r="C1215" i="5"/>
  <c r="B1215" i="5"/>
  <c r="A1215" i="5"/>
  <c r="C1214" i="5"/>
  <c r="B1214" i="5"/>
  <c r="A1214" i="5"/>
  <c r="C1213" i="5"/>
  <c r="B1213" i="5"/>
  <c r="A1213" i="5"/>
  <c r="B1212" i="5"/>
  <c r="A1212" i="5"/>
  <c r="C1212" i="5" s="1"/>
  <c r="B1211" i="5"/>
  <c r="A1211" i="5"/>
  <c r="C1211" i="5" s="1"/>
  <c r="C1210" i="5"/>
  <c r="B1210" i="5"/>
  <c r="A1210" i="5"/>
  <c r="B1209" i="5"/>
  <c r="A1209" i="5"/>
  <c r="C1209" i="5" s="1"/>
  <c r="C1208" i="5"/>
  <c r="B1208" i="5"/>
  <c r="A1208" i="5"/>
  <c r="B1207" i="5"/>
  <c r="A1207" i="5"/>
  <c r="C1207" i="5" s="1"/>
  <c r="B1206" i="5"/>
  <c r="A1206" i="5"/>
  <c r="C1206" i="5" s="1"/>
  <c r="C1205" i="5"/>
  <c r="B1205" i="5"/>
  <c r="A1205" i="5"/>
  <c r="B1204" i="5"/>
  <c r="A1204" i="5"/>
  <c r="C1204" i="5" s="1"/>
  <c r="B1203" i="5"/>
  <c r="A1203" i="5"/>
  <c r="C1203" i="5" s="1"/>
  <c r="C1202" i="5"/>
  <c r="B1202" i="5"/>
  <c r="A1202" i="5"/>
  <c r="B1201" i="5"/>
  <c r="A1201" i="5"/>
  <c r="C1201" i="5" s="1"/>
  <c r="C1200" i="5"/>
  <c r="B1200" i="5"/>
  <c r="A1200" i="5"/>
  <c r="C1199" i="5"/>
  <c r="B1199" i="5"/>
  <c r="A1199" i="5"/>
  <c r="B1198" i="5"/>
  <c r="A1198" i="5"/>
  <c r="C1198" i="5" s="1"/>
  <c r="C1197" i="5"/>
  <c r="B1197" i="5"/>
  <c r="A1197" i="5"/>
  <c r="B1196" i="5"/>
  <c r="A1196" i="5"/>
  <c r="C1196" i="5" s="1"/>
  <c r="B1195" i="5"/>
  <c r="A1195" i="5"/>
  <c r="C1195" i="5" s="1"/>
  <c r="B1194" i="5"/>
  <c r="A1194" i="5"/>
  <c r="C1194" i="5" s="1"/>
  <c r="B1193" i="5"/>
  <c r="A1193" i="5"/>
  <c r="C1193" i="5" s="1"/>
  <c r="C1192" i="5"/>
  <c r="B1192" i="5"/>
  <c r="A1192" i="5"/>
  <c r="C1191" i="5"/>
  <c r="B1191" i="5"/>
  <c r="A1191" i="5"/>
  <c r="B1190" i="5"/>
  <c r="A1190" i="5"/>
  <c r="C1190" i="5" s="1"/>
  <c r="C1189" i="5"/>
  <c r="B1189" i="5"/>
  <c r="A1189" i="5"/>
  <c r="B1188" i="5"/>
  <c r="A1188" i="5"/>
  <c r="C1188" i="5" s="1"/>
  <c r="B1187" i="5"/>
  <c r="A1187" i="5"/>
  <c r="C1187" i="5" s="1"/>
  <c r="B1186" i="5"/>
  <c r="A1186" i="5"/>
  <c r="C1186" i="5" s="1"/>
  <c r="B1185" i="5"/>
  <c r="A1185" i="5"/>
  <c r="C1185" i="5" s="1"/>
  <c r="C1184" i="5"/>
  <c r="B1184" i="5"/>
  <c r="A1184" i="5"/>
  <c r="C1183" i="5"/>
  <c r="B1183" i="5"/>
  <c r="A1183" i="5"/>
  <c r="B1182" i="5"/>
  <c r="A1182" i="5"/>
  <c r="C1182" i="5" s="1"/>
  <c r="C1181" i="5"/>
  <c r="B1181" i="5"/>
  <c r="A1181" i="5"/>
  <c r="B1180" i="5"/>
  <c r="A1180" i="5"/>
  <c r="C1180" i="5" s="1"/>
  <c r="B1179" i="5"/>
  <c r="A1179" i="5"/>
  <c r="C1179" i="5" s="1"/>
  <c r="B1178" i="5"/>
  <c r="A1178" i="5"/>
  <c r="C1178" i="5" s="1"/>
  <c r="B1177" i="5"/>
  <c r="A1177" i="5"/>
  <c r="C1177" i="5" s="1"/>
  <c r="C1176" i="5"/>
  <c r="B1176" i="5"/>
  <c r="A1176" i="5"/>
  <c r="C1175" i="5"/>
  <c r="B1175" i="5"/>
  <c r="A1175" i="5"/>
  <c r="B1174" i="5"/>
  <c r="A1174" i="5"/>
  <c r="C1174" i="5" s="1"/>
  <c r="C1173" i="5"/>
  <c r="B1173" i="5"/>
  <c r="A1173" i="5"/>
  <c r="B1172" i="5"/>
  <c r="A1172" i="5"/>
  <c r="C1172" i="5" s="1"/>
  <c r="B1171" i="5"/>
  <c r="A1171" i="5"/>
  <c r="C1171" i="5" s="1"/>
  <c r="B1170" i="5"/>
  <c r="A1170" i="5"/>
  <c r="C1170" i="5" s="1"/>
  <c r="B1169" i="5"/>
  <c r="A1169" i="5"/>
  <c r="C1169" i="5" s="1"/>
  <c r="C1168" i="5"/>
  <c r="B1168" i="5"/>
  <c r="A1168" i="5"/>
  <c r="C1167" i="5"/>
  <c r="B1167" i="5"/>
  <c r="A1167" i="5"/>
  <c r="B1166" i="5"/>
  <c r="A1166" i="5"/>
  <c r="C1166" i="5" s="1"/>
  <c r="C1165" i="5"/>
  <c r="B1165" i="5"/>
  <c r="A1165" i="5"/>
  <c r="B1164" i="5"/>
  <c r="A1164" i="5"/>
  <c r="C1164" i="5" s="1"/>
  <c r="B1163" i="5"/>
  <c r="A1163" i="5"/>
  <c r="C1163" i="5" s="1"/>
  <c r="C1162" i="5"/>
  <c r="B1162" i="5"/>
  <c r="A1162" i="5"/>
  <c r="B1161" i="5"/>
  <c r="A1161" i="5"/>
  <c r="C1161" i="5" s="1"/>
  <c r="C1160" i="5"/>
  <c r="B1160" i="5"/>
  <c r="A1160" i="5"/>
  <c r="C1159" i="5"/>
  <c r="B1159" i="5"/>
  <c r="A1159" i="5"/>
  <c r="C1158" i="5"/>
  <c r="B1158" i="5"/>
  <c r="A1158" i="5"/>
  <c r="C1157" i="5"/>
  <c r="B1157" i="5"/>
  <c r="A1157" i="5"/>
  <c r="B1156" i="5"/>
  <c r="A1156" i="5"/>
  <c r="C1156" i="5" s="1"/>
  <c r="B1155" i="5"/>
  <c r="A1155" i="5"/>
  <c r="C1155" i="5" s="1"/>
  <c r="C1154" i="5"/>
  <c r="B1154" i="5"/>
  <c r="A1154" i="5"/>
  <c r="B1153" i="5"/>
  <c r="A1153" i="5"/>
  <c r="C1153" i="5" s="1"/>
  <c r="C1152" i="5"/>
  <c r="B1152" i="5"/>
  <c r="A1152" i="5"/>
  <c r="B1151" i="5"/>
  <c r="A1151" i="5"/>
  <c r="C1151" i="5" s="1"/>
  <c r="B1150" i="5"/>
  <c r="A1150" i="5"/>
  <c r="C1150" i="5" s="1"/>
  <c r="C1149" i="5"/>
  <c r="B1149" i="5"/>
  <c r="A1149" i="5"/>
  <c r="B1148" i="5"/>
  <c r="A1148" i="5"/>
  <c r="C1148" i="5" s="1"/>
  <c r="B1147" i="5"/>
  <c r="A1147" i="5"/>
  <c r="C1147" i="5" s="1"/>
  <c r="C1146" i="5"/>
  <c r="B1146" i="5"/>
  <c r="A1146" i="5"/>
  <c r="B1145" i="5"/>
  <c r="A1145" i="5"/>
  <c r="C1145" i="5" s="1"/>
  <c r="C1144" i="5"/>
  <c r="B1144" i="5"/>
  <c r="A1144" i="5"/>
  <c r="B1143" i="5"/>
  <c r="A1143" i="5"/>
  <c r="C1143" i="5" s="1"/>
  <c r="C1142" i="5"/>
  <c r="B1142" i="5"/>
  <c r="A1142" i="5"/>
  <c r="C1141" i="5"/>
  <c r="B1141" i="5"/>
  <c r="A1141" i="5"/>
  <c r="B1140" i="5"/>
  <c r="A1140" i="5"/>
  <c r="C1140" i="5" s="1"/>
  <c r="B1139" i="5"/>
  <c r="A1139" i="5"/>
  <c r="C1139" i="5" s="1"/>
  <c r="C1138" i="5"/>
  <c r="B1138" i="5"/>
  <c r="A1138" i="5"/>
  <c r="B1137" i="5"/>
  <c r="A1137" i="5"/>
  <c r="C1137" i="5" s="1"/>
  <c r="C1136" i="5"/>
  <c r="B1136" i="5"/>
  <c r="A1136" i="5"/>
  <c r="B1135" i="5"/>
  <c r="A1135" i="5"/>
  <c r="C1135" i="5" s="1"/>
  <c r="B1134" i="5"/>
  <c r="A1134" i="5"/>
  <c r="C1134" i="5" s="1"/>
  <c r="C1133" i="5"/>
  <c r="B1133" i="5"/>
  <c r="A1133" i="5"/>
  <c r="B1132" i="5"/>
  <c r="A1132" i="5"/>
  <c r="C1132" i="5" s="1"/>
  <c r="B1131" i="5"/>
  <c r="A1131" i="5"/>
  <c r="C1131" i="5" s="1"/>
  <c r="C1130" i="5"/>
  <c r="B1130" i="5"/>
  <c r="A1130" i="5"/>
  <c r="B1129" i="5"/>
  <c r="A1129" i="5"/>
  <c r="C1129" i="5" s="1"/>
  <c r="C1128" i="5"/>
  <c r="B1128" i="5"/>
  <c r="A1128" i="5"/>
  <c r="B1127" i="5"/>
  <c r="A1127" i="5"/>
  <c r="C1127" i="5" s="1"/>
  <c r="C1126" i="5"/>
  <c r="B1126" i="5"/>
  <c r="A1126" i="5"/>
  <c r="C1125" i="5"/>
  <c r="B1125" i="5"/>
  <c r="A1125" i="5"/>
  <c r="B1124" i="5"/>
  <c r="A1124" i="5"/>
  <c r="C1124" i="5" s="1"/>
  <c r="B1123" i="5"/>
  <c r="A1123" i="5"/>
  <c r="C1123" i="5" s="1"/>
  <c r="C1122" i="5"/>
  <c r="B1122" i="5"/>
  <c r="A1122" i="5"/>
  <c r="B1121" i="5"/>
  <c r="A1121" i="5"/>
  <c r="C1121" i="5" s="1"/>
  <c r="C1120" i="5"/>
  <c r="B1120" i="5"/>
  <c r="A1120" i="5"/>
  <c r="B1119" i="5"/>
  <c r="A1119" i="5"/>
  <c r="C1119" i="5" s="1"/>
  <c r="B1118" i="5"/>
  <c r="A1118" i="5"/>
  <c r="C1118" i="5" s="1"/>
  <c r="C1117" i="5"/>
  <c r="B1117" i="5"/>
  <c r="A1117" i="5"/>
  <c r="B1116" i="5"/>
  <c r="A1116" i="5"/>
  <c r="C1116" i="5" s="1"/>
  <c r="B1115" i="5"/>
  <c r="A1115" i="5"/>
  <c r="C1115" i="5" s="1"/>
  <c r="C1114" i="5"/>
  <c r="B1114" i="5"/>
  <c r="A1114" i="5"/>
  <c r="B1113" i="5"/>
  <c r="A1113" i="5"/>
  <c r="C1113" i="5" s="1"/>
  <c r="C1112" i="5"/>
  <c r="B1112" i="5"/>
  <c r="A1112" i="5"/>
  <c r="B1111" i="5"/>
  <c r="A1111" i="5"/>
  <c r="C1111" i="5" s="1"/>
  <c r="C1110" i="5"/>
  <c r="B1110" i="5"/>
  <c r="A1110" i="5"/>
  <c r="C1109" i="5"/>
  <c r="B1109" i="5"/>
  <c r="A1109" i="5"/>
  <c r="B1108" i="5"/>
  <c r="A1108" i="5"/>
  <c r="C1108" i="5" s="1"/>
  <c r="B1107" i="5"/>
  <c r="A1107" i="5"/>
  <c r="C1107" i="5" s="1"/>
  <c r="B1106" i="5"/>
  <c r="A1106" i="5"/>
  <c r="C1106" i="5" s="1"/>
  <c r="B1105" i="5"/>
  <c r="A1105" i="5"/>
  <c r="C1105" i="5" s="1"/>
  <c r="C1104" i="5"/>
  <c r="B1104" i="5"/>
  <c r="A1104" i="5"/>
  <c r="B1103" i="5"/>
  <c r="A1103" i="5"/>
  <c r="C1103" i="5" s="1"/>
  <c r="B1102" i="5"/>
  <c r="A1102" i="5"/>
  <c r="C1102" i="5" s="1"/>
  <c r="C1101" i="5"/>
  <c r="B1101" i="5"/>
  <c r="A1101" i="5"/>
  <c r="B1100" i="5"/>
  <c r="A1100" i="5"/>
  <c r="C1100" i="5" s="1"/>
  <c r="B1099" i="5"/>
  <c r="A1099" i="5"/>
  <c r="C1099" i="5" s="1"/>
  <c r="B1098" i="5"/>
  <c r="A1098" i="5"/>
  <c r="C1098" i="5" s="1"/>
  <c r="B1097" i="5"/>
  <c r="A1097" i="5"/>
  <c r="C1097" i="5" s="1"/>
  <c r="C1096" i="5"/>
  <c r="B1096" i="5"/>
  <c r="A1096" i="5"/>
  <c r="B1095" i="5"/>
  <c r="A1095" i="5"/>
  <c r="C1095" i="5" s="1"/>
  <c r="B1094" i="5"/>
  <c r="A1094" i="5"/>
  <c r="C1094" i="5" s="1"/>
  <c r="C1093" i="5"/>
  <c r="B1093" i="5"/>
  <c r="A1093" i="5"/>
  <c r="B1092" i="5"/>
  <c r="A1092" i="5"/>
  <c r="C1092" i="5" s="1"/>
  <c r="B1091" i="5"/>
  <c r="A1091" i="5"/>
  <c r="C1091" i="5" s="1"/>
  <c r="B1090" i="5"/>
  <c r="A1090" i="5"/>
  <c r="C1090" i="5" s="1"/>
  <c r="B1089" i="5"/>
  <c r="A1089" i="5"/>
  <c r="C1089" i="5" s="1"/>
  <c r="C1088" i="5"/>
  <c r="B1088" i="5"/>
  <c r="A1088" i="5"/>
  <c r="C1087" i="5"/>
  <c r="B1087" i="5"/>
  <c r="A1087" i="5"/>
  <c r="C1086" i="5"/>
  <c r="B1086" i="5"/>
  <c r="A1086" i="5"/>
  <c r="C1085" i="5"/>
  <c r="B1085" i="5"/>
  <c r="A1085" i="5"/>
  <c r="B1084" i="5"/>
  <c r="A1084" i="5"/>
  <c r="C1084" i="5" s="1"/>
  <c r="B1083" i="5"/>
  <c r="A1083" i="5"/>
  <c r="C1083" i="5" s="1"/>
  <c r="C1082" i="5"/>
  <c r="B1082" i="5"/>
  <c r="A1082" i="5"/>
  <c r="B1081" i="5"/>
  <c r="A1081" i="5"/>
  <c r="C1081" i="5" s="1"/>
  <c r="C1080" i="5"/>
  <c r="B1080" i="5"/>
  <c r="A1080" i="5"/>
  <c r="B1079" i="5"/>
  <c r="A1079" i="5"/>
  <c r="C1079" i="5" s="1"/>
  <c r="B1078" i="5"/>
  <c r="A1078" i="5"/>
  <c r="C1078" i="5" s="1"/>
  <c r="C1077" i="5"/>
  <c r="B1077" i="5"/>
  <c r="A1077" i="5"/>
  <c r="B1076" i="5"/>
  <c r="A1076" i="5"/>
  <c r="C1076" i="5" s="1"/>
  <c r="B1075" i="5"/>
  <c r="A1075" i="5"/>
  <c r="C1075" i="5" s="1"/>
  <c r="C1074" i="5"/>
  <c r="B1074" i="5"/>
  <c r="A1074" i="5"/>
  <c r="B1073" i="5"/>
  <c r="A1073" i="5"/>
  <c r="C1073" i="5" s="1"/>
  <c r="C1072" i="5"/>
  <c r="B1072" i="5"/>
  <c r="A1072" i="5"/>
  <c r="B1071" i="5"/>
  <c r="A1071" i="5"/>
  <c r="C1071" i="5" s="1"/>
  <c r="C1070" i="5"/>
  <c r="B1070" i="5"/>
  <c r="A1070" i="5"/>
  <c r="C1069" i="5"/>
  <c r="B1069" i="5"/>
  <c r="A1069" i="5"/>
  <c r="B1068" i="5"/>
  <c r="A1068" i="5"/>
  <c r="C1068" i="5" s="1"/>
  <c r="B1067" i="5"/>
  <c r="A1067" i="5"/>
  <c r="C1067" i="5" s="1"/>
  <c r="C1066" i="5"/>
  <c r="B1066" i="5"/>
  <c r="A1066" i="5"/>
  <c r="B1065" i="5"/>
  <c r="A1065" i="5"/>
  <c r="C1065" i="5" s="1"/>
  <c r="C1064" i="5"/>
  <c r="B1064" i="5"/>
  <c r="A1064" i="5"/>
  <c r="B1063" i="5"/>
  <c r="A1063" i="5"/>
  <c r="C1063" i="5" s="1"/>
  <c r="B1062" i="5"/>
  <c r="A1062" i="5"/>
  <c r="C1062" i="5" s="1"/>
  <c r="C1061" i="5"/>
  <c r="B1061" i="5"/>
  <c r="A1061" i="5"/>
  <c r="B1060" i="5"/>
  <c r="A1060" i="5"/>
  <c r="C1060" i="5" s="1"/>
  <c r="B1059" i="5"/>
  <c r="A1059" i="5"/>
  <c r="C1059" i="5" s="1"/>
  <c r="C1058" i="5"/>
  <c r="B1058" i="5"/>
  <c r="A1058" i="5"/>
  <c r="B1057" i="5"/>
  <c r="A1057" i="5"/>
  <c r="C1057" i="5" s="1"/>
  <c r="C1056" i="5"/>
  <c r="B1056" i="5"/>
  <c r="A1056" i="5"/>
  <c r="B1055" i="5"/>
  <c r="A1055" i="5"/>
  <c r="C1055" i="5" s="1"/>
  <c r="C1054" i="5"/>
  <c r="B1054" i="5"/>
  <c r="A1054" i="5"/>
  <c r="C1053" i="5"/>
  <c r="B1053" i="5"/>
  <c r="A1053" i="5"/>
  <c r="B1052" i="5"/>
  <c r="A1052" i="5"/>
  <c r="C1052" i="5" s="1"/>
  <c r="B1051" i="5"/>
  <c r="A1051" i="5"/>
  <c r="C1051" i="5" s="1"/>
  <c r="C1050" i="5"/>
  <c r="B1050" i="5"/>
  <c r="A1050" i="5"/>
  <c r="B1049" i="5"/>
  <c r="A1049" i="5"/>
  <c r="C1049" i="5" s="1"/>
  <c r="C1048" i="5"/>
  <c r="B1048" i="5"/>
  <c r="A1048" i="5"/>
  <c r="B1047" i="5"/>
  <c r="A1047" i="5"/>
  <c r="C1047" i="5" s="1"/>
  <c r="B1046" i="5"/>
  <c r="A1046" i="5"/>
  <c r="C1046" i="5" s="1"/>
  <c r="C1045" i="5"/>
  <c r="B1045" i="5"/>
  <c r="A1045" i="5"/>
  <c r="B1044" i="5"/>
  <c r="A1044" i="5"/>
  <c r="C1044" i="5" s="1"/>
  <c r="B1043" i="5"/>
  <c r="A1043" i="5"/>
  <c r="C1043" i="5" s="1"/>
  <c r="C1042" i="5"/>
  <c r="B1042" i="5"/>
  <c r="A1042" i="5"/>
  <c r="B1041" i="5"/>
  <c r="A1041" i="5"/>
  <c r="C1041" i="5" s="1"/>
  <c r="C1040" i="5"/>
  <c r="B1040" i="5"/>
  <c r="A1040" i="5"/>
  <c r="B1039" i="5"/>
  <c r="A1039" i="5"/>
  <c r="C1039" i="5" s="1"/>
  <c r="C1038" i="5"/>
  <c r="B1038" i="5"/>
  <c r="A1038" i="5"/>
  <c r="C1037" i="5"/>
  <c r="B1037" i="5"/>
  <c r="A1037" i="5"/>
  <c r="B1036" i="5"/>
  <c r="A1036" i="5"/>
  <c r="C1036" i="5" s="1"/>
  <c r="B1035" i="5"/>
  <c r="A1035" i="5"/>
  <c r="C1035" i="5" s="1"/>
  <c r="C1034" i="5"/>
  <c r="B1034" i="5"/>
  <c r="A1034" i="5"/>
  <c r="B1033" i="5"/>
  <c r="A1033" i="5"/>
  <c r="C1033" i="5" s="1"/>
  <c r="C1032" i="5"/>
  <c r="B1032" i="5"/>
  <c r="A1032" i="5"/>
  <c r="B1031" i="5"/>
  <c r="A1031" i="5"/>
  <c r="C1031" i="5" s="1"/>
  <c r="B1030" i="5"/>
  <c r="A1030" i="5"/>
  <c r="C1030" i="5" s="1"/>
  <c r="C1029" i="5"/>
  <c r="B1029" i="5"/>
  <c r="A1029" i="5"/>
  <c r="B1028" i="5"/>
  <c r="A1028" i="5"/>
  <c r="C1028" i="5" s="1"/>
  <c r="B1027" i="5"/>
  <c r="A1027" i="5"/>
  <c r="C1027" i="5" s="1"/>
  <c r="C1026" i="5"/>
  <c r="B1026" i="5"/>
  <c r="A1026" i="5"/>
  <c r="B1025" i="5"/>
  <c r="A1025" i="5"/>
  <c r="C1025" i="5" s="1"/>
  <c r="C1024" i="5"/>
  <c r="B1024" i="5"/>
  <c r="A1024" i="5"/>
  <c r="B1023" i="5"/>
  <c r="A1023" i="5"/>
  <c r="C1023" i="5" s="1"/>
  <c r="C1022" i="5"/>
  <c r="B1022" i="5"/>
  <c r="A1022" i="5"/>
  <c r="C1021" i="5"/>
  <c r="B1021" i="5"/>
  <c r="A1021" i="5"/>
  <c r="B1020" i="5"/>
  <c r="A1020" i="5"/>
  <c r="C1020" i="5" s="1"/>
  <c r="B1019" i="5"/>
  <c r="A1019" i="5"/>
  <c r="C1019" i="5" s="1"/>
  <c r="C1018" i="5"/>
  <c r="B1018" i="5"/>
  <c r="A1018" i="5"/>
  <c r="B1017" i="5"/>
  <c r="A1017" i="5"/>
  <c r="C1017" i="5" s="1"/>
  <c r="C1016" i="5"/>
  <c r="B1016" i="5"/>
  <c r="A1016" i="5"/>
  <c r="B1015" i="5"/>
  <c r="A1015" i="5"/>
  <c r="C1015" i="5" s="1"/>
  <c r="B1014" i="5"/>
  <c r="A1014" i="5"/>
  <c r="C1014" i="5" s="1"/>
  <c r="C1013" i="5"/>
  <c r="B1013" i="5"/>
  <c r="A1013" i="5"/>
  <c r="B1012" i="5"/>
  <c r="A1012" i="5"/>
  <c r="C1012" i="5" s="1"/>
  <c r="B1011" i="5"/>
  <c r="A1011" i="5"/>
  <c r="C1011" i="5" s="1"/>
  <c r="C1010" i="5"/>
  <c r="B1010" i="5"/>
  <c r="A1010" i="5"/>
  <c r="B1009" i="5"/>
  <c r="A1009" i="5"/>
  <c r="C1009" i="5" s="1"/>
  <c r="C1008" i="5"/>
  <c r="B1008" i="5"/>
  <c r="A1008" i="5"/>
  <c r="C1007" i="5"/>
  <c r="B1007" i="5"/>
  <c r="A1007" i="5"/>
  <c r="B1006" i="5"/>
  <c r="A1006" i="5"/>
  <c r="C1006" i="5" s="1"/>
  <c r="C1005" i="5"/>
  <c r="B1005" i="5"/>
  <c r="A1005" i="5"/>
  <c r="B1004" i="5"/>
  <c r="A1004" i="5"/>
  <c r="C1004" i="5" s="1"/>
  <c r="B1003" i="5"/>
  <c r="A1003" i="5"/>
  <c r="C1003" i="5" s="1"/>
  <c r="C1002" i="5"/>
  <c r="B1002" i="5"/>
  <c r="A1002" i="5"/>
  <c r="B1001" i="5"/>
  <c r="A1001" i="5"/>
  <c r="C1001" i="5" s="1"/>
  <c r="C1000" i="5"/>
  <c r="B1000" i="5"/>
  <c r="A1000" i="5"/>
  <c r="C999" i="5"/>
  <c r="B999" i="5"/>
  <c r="A999" i="5"/>
  <c r="C998" i="5"/>
  <c r="B998" i="5"/>
  <c r="A998" i="5"/>
  <c r="C997" i="5"/>
  <c r="B997" i="5"/>
  <c r="A997" i="5"/>
  <c r="B996" i="5"/>
  <c r="A996" i="5"/>
  <c r="C996" i="5" s="1"/>
  <c r="B995" i="5"/>
  <c r="A995" i="5"/>
  <c r="C995" i="5" s="1"/>
  <c r="C994" i="5"/>
  <c r="B994" i="5"/>
  <c r="A994" i="5"/>
  <c r="B993" i="5"/>
  <c r="A993" i="5"/>
  <c r="C993" i="5" s="1"/>
  <c r="C992" i="5"/>
  <c r="B992" i="5"/>
  <c r="A992" i="5"/>
  <c r="C991" i="5"/>
  <c r="B991" i="5"/>
  <c r="A991" i="5"/>
  <c r="C990" i="5"/>
  <c r="B990" i="5"/>
  <c r="A990" i="5"/>
  <c r="C989" i="5"/>
  <c r="B989" i="5"/>
  <c r="A989" i="5"/>
  <c r="B988" i="5"/>
  <c r="A988" i="5"/>
  <c r="C988" i="5" s="1"/>
  <c r="B987" i="5"/>
  <c r="A987" i="5"/>
  <c r="C987" i="5" s="1"/>
  <c r="C986" i="5"/>
  <c r="B986" i="5"/>
  <c r="A986" i="5"/>
  <c r="B985" i="5"/>
  <c r="A985" i="5"/>
  <c r="C985" i="5" s="1"/>
  <c r="C984" i="5"/>
  <c r="B984" i="5"/>
  <c r="A984" i="5"/>
  <c r="C983" i="5"/>
  <c r="B983" i="5"/>
  <c r="A983" i="5"/>
  <c r="C982" i="5"/>
  <c r="B982" i="5"/>
  <c r="A982" i="5"/>
  <c r="C981" i="5"/>
  <c r="B981" i="5"/>
  <c r="A981" i="5"/>
  <c r="B980" i="5"/>
  <c r="A980" i="5"/>
  <c r="C980" i="5" s="1"/>
  <c r="B979" i="5"/>
  <c r="A979" i="5"/>
  <c r="C979" i="5" s="1"/>
  <c r="C978" i="5"/>
  <c r="B978" i="5"/>
  <c r="A978" i="5"/>
  <c r="B977" i="5"/>
  <c r="A977" i="5"/>
  <c r="C977" i="5" s="1"/>
  <c r="C976" i="5"/>
  <c r="B976" i="5"/>
  <c r="A976" i="5"/>
  <c r="C975" i="5"/>
  <c r="B975" i="5"/>
  <c r="A975" i="5"/>
  <c r="B974" i="5"/>
  <c r="A974" i="5"/>
  <c r="C974" i="5" s="1"/>
  <c r="C973" i="5"/>
  <c r="B973" i="5"/>
  <c r="A973" i="5"/>
  <c r="B972" i="5"/>
  <c r="A972" i="5"/>
  <c r="C972" i="5" s="1"/>
  <c r="B971" i="5"/>
  <c r="A971" i="5"/>
  <c r="C971" i="5" s="1"/>
  <c r="C970" i="5"/>
  <c r="B970" i="5"/>
  <c r="A970" i="5"/>
  <c r="B969" i="5"/>
  <c r="A969" i="5"/>
  <c r="C969" i="5" s="1"/>
  <c r="C968" i="5"/>
  <c r="B968" i="5"/>
  <c r="A968" i="5"/>
  <c r="C967" i="5"/>
  <c r="B967" i="5"/>
  <c r="A967" i="5"/>
  <c r="B966" i="5"/>
  <c r="A966" i="5"/>
  <c r="C966" i="5" s="1"/>
  <c r="C965" i="5"/>
  <c r="B965" i="5"/>
  <c r="A965" i="5"/>
  <c r="B964" i="5"/>
  <c r="A964" i="5"/>
  <c r="C964" i="5" s="1"/>
  <c r="B963" i="5"/>
  <c r="A963" i="5"/>
  <c r="C963" i="5" s="1"/>
  <c r="C962" i="5"/>
  <c r="B962" i="5"/>
  <c r="A962" i="5"/>
  <c r="B961" i="5"/>
  <c r="A961" i="5"/>
  <c r="C961" i="5" s="1"/>
  <c r="C960" i="5"/>
  <c r="B960" i="5"/>
  <c r="A960" i="5"/>
  <c r="C959" i="5"/>
  <c r="B959" i="5"/>
  <c r="A959" i="5"/>
  <c r="C958" i="5"/>
  <c r="B958" i="5"/>
  <c r="A958" i="5"/>
  <c r="C957" i="5"/>
  <c r="B957" i="5"/>
  <c r="A957" i="5"/>
  <c r="B956" i="5"/>
  <c r="A956" i="5"/>
  <c r="C956" i="5" s="1"/>
  <c r="C955" i="5"/>
  <c r="B955" i="5"/>
  <c r="A955" i="5"/>
  <c r="C954" i="5"/>
  <c r="B954" i="5"/>
  <c r="A954" i="5"/>
  <c r="B953" i="5"/>
  <c r="A953" i="5"/>
  <c r="C953" i="5" s="1"/>
  <c r="C952" i="5"/>
  <c r="B952" i="5"/>
  <c r="A952" i="5"/>
  <c r="C951" i="5"/>
  <c r="B951" i="5"/>
  <c r="A951" i="5"/>
  <c r="C950" i="5"/>
  <c r="B950" i="5"/>
  <c r="A950" i="5"/>
  <c r="C949" i="5"/>
  <c r="B949" i="5"/>
  <c r="A949" i="5"/>
  <c r="B948" i="5"/>
  <c r="A948" i="5"/>
  <c r="C948" i="5" s="1"/>
  <c r="C947" i="5"/>
  <c r="B947" i="5"/>
  <c r="A947" i="5"/>
  <c r="C946" i="5"/>
  <c r="B946" i="5"/>
  <c r="A946" i="5"/>
  <c r="B945" i="5"/>
  <c r="A945" i="5"/>
  <c r="C945" i="5" s="1"/>
  <c r="C944" i="5"/>
  <c r="B944" i="5"/>
  <c r="A944" i="5"/>
  <c r="B943" i="5"/>
  <c r="A943" i="5"/>
  <c r="C943" i="5" s="1"/>
  <c r="C942" i="5"/>
  <c r="B942" i="5"/>
  <c r="A942" i="5"/>
  <c r="C941" i="5"/>
  <c r="B941" i="5"/>
  <c r="A941" i="5"/>
  <c r="B940" i="5"/>
  <c r="A940" i="5"/>
  <c r="C940" i="5" s="1"/>
  <c r="C939" i="5"/>
  <c r="B939" i="5"/>
  <c r="A939" i="5"/>
  <c r="C938" i="5"/>
  <c r="B938" i="5"/>
  <c r="A938" i="5"/>
  <c r="B937" i="5"/>
  <c r="A937" i="5"/>
  <c r="C937" i="5" s="1"/>
  <c r="B936" i="5"/>
  <c r="A936" i="5"/>
  <c r="C936" i="5" s="1"/>
  <c r="C935" i="5"/>
  <c r="B935" i="5"/>
  <c r="A935" i="5"/>
  <c r="B934" i="5"/>
  <c r="A934" i="5"/>
  <c r="C934" i="5" s="1"/>
  <c r="B933" i="5"/>
  <c r="A933" i="5"/>
  <c r="C933" i="5" s="1"/>
  <c r="C932" i="5"/>
  <c r="B932" i="5"/>
  <c r="A932" i="5"/>
  <c r="C931" i="5"/>
  <c r="B931" i="5"/>
  <c r="A931" i="5"/>
  <c r="C930" i="5"/>
  <c r="B930" i="5"/>
  <c r="A930" i="5"/>
  <c r="B929" i="5"/>
  <c r="A929" i="5"/>
  <c r="C929" i="5" s="1"/>
  <c r="B928" i="5"/>
  <c r="A928" i="5"/>
  <c r="C928" i="5" s="1"/>
  <c r="C927" i="5"/>
  <c r="B927" i="5"/>
  <c r="A927" i="5"/>
  <c r="B926" i="5"/>
  <c r="A926" i="5"/>
  <c r="C926" i="5" s="1"/>
  <c r="B925" i="5"/>
  <c r="A925" i="5"/>
  <c r="C925" i="5" s="1"/>
  <c r="C924" i="5"/>
  <c r="B924" i="5"/>
  <c r="A924" i="5"/>
  <c r="C923" i="5"/>
  <c r="B923" i="5"/>
  <c r="A923" i="5"/>
  <c r="C922" i="5"/>
  <c r="B922" i="5"/>
  <c r="A922" i="5"/>
  <c r="B921" i="5"/>
  <c r="A921" i="5"/>
  <c r="C921" i="5" s="1"/>
  <c r="B920" i="5"/>
  <c r="A920" i="5"/>
  <c r="C920" i="5" s="1"/>
  <c r="C919" i="5"/>
  <c r="B919" i="5"/>
  <c r="A919" i="5"/>
  <c r="B918" i="5"/>
  <c r="A918" i="5"/>
  <c r="C918" i="5" s="1"/>
  <c r="B917" i="5"/>
  <c r="A917" i="5"/>
  <c r="C917" i="5" s="1"/>
  <c r="C916" i="5"/>
  <c r="B916" i="5"/>
  <c r="A916" i="5"/>
  <c r="C915" i="5"/>
  <c r="B915" i="5"/>
  <c r="A915" i="5"/>
  <c r="C914" i="5"/>
  <c r="B914" i="5"/>
  <c r="A914" i="5"/>
  <c r="B913" i="5"/>
  <c r="A913" i="5"/>
  <c r="C913" i="5" s="1"/>
  <c r="B912" i="5"/>
  <c r="A912" i="5"/>
  <c r="C912" i="5" s="1"/>
  <c r="C911" i="5"/>
  <c r="B911" i="5"/>
  <c r="A911" i="5"/>
  <c r="B910" i="5"/>
  <c r="A910" i="5"/>
  <c r="C910" i="5" s="1"/>
  <c r="B909" i="5"/>
  <c r="A909" i="5"/>
  <c r="C909" i="5" s="1"/>
  <c r="C908" i="5"/>
  <c r="B908" i="5"/>
  <c r="A908" i="5"/>
  <c r="C907" i="5"/>
  <c r="B907" i="5"/>
  <c r="A907" i="5"/>
  <c r="C906" i="5"/>
  <c r="B906" i="5"/>
  <c r="A906" i="5"/>
  <c r="B905" i="5"/>
  <c r="A905" i="5"/>
  <c r="C905" i="5" s="1"/>
  <c r="B904" i="5"/>
  <c r="A904" i="5"/>
  <c r="C904" i="5" s="1"/>
  <c r="C903" i="5"/>
  <c r="B903" i="5"/>
  <c r="A903" i="5"/>
  <c r="B902" i="5"/>
  <c r="A902" i="5"/>
  <c r="C902" i="5" s="1"/>
  <c r="B901" i="5"/>
  <c r="A901" i="5"/>
  <c r="C901" i="5" s="1"/>
  <c r="C900" i="5"/>
  <c r="B900" i="5"/>
  <c r="A900" i="5"/>
  <c r="C899" i="5"/>
  <c r="B899" i="5"/>
  <c r="A899" i="5"/>
  <c r="C898" i="5"/>
  <c r="B898" i="5"/>
  <c r="A898" i="5"/>
  <c r="B897" i="5"/>
  <c r="A897" i="5"/>
  <c r="C897" i="5" s="1"/>
  <c r="B896" i="5"/>
  <c r="A896" i="5"/>
  <c r="C896" i="5" s="1"/>
  <c r="C895" i="5"/>
  <c r="B895" i="5"/>
  <c r="A895" i="5"/>
  <c r="B894" i="5"/>
  <c r="A894" i="5"/>
  <c r="C894" i="5" s="1"/>
  <c r="B893" i="5"/>
  <c r="A893" i="5"/>
  <c r="C893" i="5" s="1"/>
  <c r="C892" i="5"/>
  <c r="B892" i="5"/>
  <c r="A892" i="5"/>
  <c r="C891" i="5"/>
  <c r="B891" i="5"/>
  <c r="A891" i="5"/>
  <c r="C890" i="5"/>
  <c r="B890" i="5"/>
  <c r="A890" i="5"/>
  <c r="B889" i="5"/>
  <c r="A889" i="5"/>
  <c r="C889" i="5" s="1"/>
  <c r="B888" i="5"/>
  <c r="A888" i="5"/>
  <c r="C888" i="5" s="1"/>
  <c r="C887" i="5"/>
  <c r="B887" i="5"/>
  <c r="A887" i="5"/>
  <c r="B886" i="5"/>
  <c r="A886" i="5"/>
  <c r="C886" i="5" s="1"/>
  <c r="B885" i="5"/>
  <c r="A885" i="5"/>
  <c r="C885" i="5" s="1"/>
  <c r="C884" i="5"/>
  <c r="B884" i="5"/>
  <c r="A884" i="5"/>
  <c r="C883" i="5"/>
  <c r="B883" i="5"/>
  <c r="A883" i="5"/>
  <c r="C882" i="5"/>
  <c r="B882" i="5"/>
  <c r="A882" i="5"/>
  <c r="B881" i="5"/>
  <c r="A881" i="5"/>
  <c r="C881" i="5" s="1"/>
  <c r="B880" i="5"/>
  <c r="A880" i="5"/>
  <c r="C880" i="5" s="1"/>
  <c r="C879" i="5"/>
  <c r="B879" i="5"/>
  <c r="A879" i="5"/>
  <c r="B878" i="5"/>
  <c r="A878" i="5"/>
  <c r="C878" i="5" s="1"/>
  <c r="B877" i="5"/>
  <c r="A877" i="5"/>
  <c r="C877" i="5" s="1"/>
  <c r="C876" i="5"/>
  <c r="B876" i="5"/>
  <c r="A876" i="5"/>
  <c r="C875" i="5"/>
  <c r="B875" i="5"/>
  <c r="A875" i="5"/>
  <c r="C874" i="5"/>
  <c r="B874" i="5"/>
  <c r="A874" i="5"/>
  <c r="B873" i="5"/>
  <c r="A873" i="5"/>
  <c r="C873" i="5" s="1"/>
  <c r="B872" i="5"/>
  <c r="A872" i="5"/>
  <c r="C872" i="5" s="1"/>
  <c r="C871" i="5"/>
  <c r="B871" i="5"/>
  <c r="A871" i="5"/>
  <c r="B870" i="5"/>
  <c r="A870" i="5"/>
  <c r="C870" i="5" s="1"/>
  <c r="B869" i="5"/>
  <c r="A869" i="5"/>
  <c r="C869" i="5" s="1"/>
  <c r="C868" i="5"/>
  <c r="B868" i="5"/>
  <c r="A868" i="5"/>
  <c r="C867" i="5"/>
  <c r="B867" i="5"/>
  <c r="A867" i="5"/>
  <c r="C866" i="5"/>
  <c r="B866" i="5"/>
  <c r="A866" i="5"/>
  <c r="B865" i="5"/>
  <c r="A865" i="5"/>
  <c r="C865" i="5" s="1"/>
  <c r="B864" i="5"/>
  <c r="A864" i="5"/>
  <c r="C864" i="5" s="1"/>
  <c r="C863" i="5"/>
  <c r="B863" i="5"/>
  <c r="A863" i="5"/>
  <c r="B862" i="5"/>
  <c r="A862" i="5"/>
  <c r="C862" i="5" s="1"/>
  <c r="B861" i="5"/>
  <c r="A861" i="5"/>
  <c r="C861" i="5" s="1"/>
  <c r="C860" i="5"/>
  <c r="B860" i="5"/>
  <c r="A860" i="5"/>
  <c r="C859" i="5"/>
  <c r="B859" i="5"/>
  <c r="A859" i="5"/>
  <c r="C858" i="5"/>
  <c r="B858" i="5"/>
  <c r="A858" i="5"/>
  <c r="B857" i="5"/>
  <c r="A857" i="5"/>
  <c r="C857" i="5" s="1"/>
  <c r="B856" i="5"/>
  <c r="A856" i="5"/>
  <c r="C856" i="5" s="1"/>
  <c r="C855" i="5"/>
  <c r="B855" i="5"/>
  <c r="A855" i="5"/>
  <c r="B854" i="5"/>
  <c r="A854" i="5"/>
  <c r="C854" i="5" s="1"/>
  <c r="B853" i="5"/>
  <c r="A853" i="5"/>
  <c r="C853" i="5" s="1"/>
  <c r="C852" i="5"/>
  <c r="B852" i="5"/>
  <c r="A852" i="5"/>
  <c r="C851" i="5"/>
  <c r="B851" i="5"/>
  <c r="A851" i="5"/>
  <c r="C850" i="5"/>
  <c r="B850" i="5"/>
  <c r="A850" i="5"/>
  <c r="B849" i="5"/>
  <c r="A849" i="5"/>
  <c r="C849" i="5" s="1"/>
  <c r="B848" i="5"/>
  <c r="A848" i="5"/>
  <c r="C848" i="5" s="1"/>
  <c r="C847" i="5"/>
  <c r="B847" i="5"/>
  <c r="A847" i="5"/>
  <c r="B846" i="5"/>
  <c r="A846" i="5"/>
  <c r="C846" i="5" s="1"/>
  <c r="B845" i="5"/>
  <c r="A845" i="5"/>
  <c r="C845" i="5" s="1"/>
  <c r="C844" i="5"/>
  <c r="B844" i="5"/>
  <c r="A844" i="5"/>
  <c r="C843" i="5"/>
  <c r="B843" i="5"/>
  <c r="A843" i="5"/>
  <c r="C842" i="5"/>
  <c r="B842" i="5"/>
  <c r="A842" i="5"/>
  <c r="B841" i="5"/>
  <c r="A841" i="5"/>
  <c r="C841" i="5" s="1"/>
  <c r="B840" i="5"/>
  <c r="A840" i="5"/>
  <c r="C840" i="5" s="1"/>
  <c r="C839" i="5"/>
  <c r="B839" i="5"/>
  <c r="A839" i="5"/>
  <c r="B838" i="5"/>
  <c r="A838" i="5"/>
  <c r="C838" i="5" s="1"/>
  <c r="B837" i="5"/>
  <c r="A837" i="5"/>
  <c r="C837" i="5" s="1"/>
  <c r="C836" i="5"/>
  <c r="B836" i="5"/>
  <c r="A836" i="5"/>
  <c r="C835" i="5"/>
  <c r="B835" i="5"/>
  <c r="A835" i="5"/>
  <c r="C834" i="5"/>
  <c r="B834" i="5"/>
  <c r="A834" i="5"/>
  <c r="B833" i="5"/>
  <c r="A833" i="5"/>
  <c r="C833" i="5" s="1"/>
  <c r="B832" i="5"/>
  <c r="A832" i="5"/>
  <c r="C832" i="5" s="1"/>
  <c r="C831" i="5"/>
  <c r="B831" i="5"/>
  <c r="A831" i="5"/>
  <c r="B830" i="5"/>
  <c r="A830" i="5"/>
  <c r="C830" i="5" s="1"/>
  <c r="B829" i="5"/>
  <c r="A829" i="5"/>
  <c r="C829" i="5" s="1"/>
  <c r="C828" i="5"/>
  <c r="B828" i="5"/>
  <c r="A828" i="5"/>
  <c r="C827" i="5"/>
  <c r="B827" i="5"/>
  <c r="A827" i="5"/>
  <c r="C826" i="5"/>
  <c r="B826" i="5"/>
  <c r="A826" i="5"/>
  <c r="B825" i="5"/>
  <c r="A825" i="5"/>
  <c r="C825" i="5" s="1"/>
  <c r="B824" i="5"/>
  <c r="A824" i="5"/>
  <c r="C824" i="5" s="1"/>
  <c r="C823" i="5"/>
  <c r="B823" i="5"/>
  <c r="A823" i="5"/>
  <c r="B822" i="5"/>
  <c r="A822" i="5"/>
  <c r="C822" i="5" s="1"/>
  <c r="B821" i="5"/>
  <c r="A821" i="5"/>
  <c r="C821" i="5" s="1"/>
  <c r="C820" i="5"/>
  <c r="B820" i="5"/>
  <c r="A820" i="5"/>
  <c r="C819" i="5"/>
  <c r="B819" i="5"/>
  <c r="A819" i="5"/>
  <c r="C818" i="5"/>
  <c r="B818" i="5"/>
  <c r="A818" i="5"/>
  <c r="B817" i="5"/>
  <c r="A817" i="5"/>
  <c r="C817" i="5" s="1"/>
  <c r="B816" i="5"/>
  <c r="A816" i="5"/>
  <c r="C816" i="5" s="1"/>
  <c r="C815" i="5"/>
  <c r="B815" i="5"/>
  <c r="A815" i="5"/>
  <c r="B814" i="5"/>
  <c r="A814" i="5"/>
  <c r="C814" i="5" s="1"/>
  <c r="B813" i="5"/>
  <c r="A813" i="5"/>
  <c r="C813" i="5" s="1"/>
  <c r="C812" i="5"/>
  <c r="B812" i="5"/>
  <c r="A812" i="5"/>
  <c r="C811" i="5"/>
  <c r="B811" i="5"/>
  <c r="A811" i="5"/>
  <c r="C810" i="5"/>
  <c r="B810" i="5"/>
  <c r="A810" i="5"/>
  <c r="B809" i="5"/>
  <c r="A809" i="5"/>
  <c r="C809" i="5" s="1"/>
  <c r="B808" i="5"/>
  <c r="A808" i="5"/>
  <c r="C808" i="5" s="1"/>
  <c r="C807" i="5"/>
  <c r="B807" i="5"/>
  <c r="A807" i="5"/>
  <c r="B806" i="5"/>
  <c r="A806" i="5"/>
  <c r="C806" i="5" s="1"/>
  <c r="B805" i="5"/>
  <c r="A805" i="5"/>
  <c r="C805" i="5" s="1"/>
  <c r="C804" i="5"/>
  <c r="B804" i="5"/>
  <c r="A804" i="5"/>
  <c r="C803" i="5"/>
  <c r="B803" i="5"/>
  <c r="A803" i="5"/>
  <c r="C802" i="5"/>
  <c r="B802" i="5"/>
  <c r="A802" i="5"/>
  <c r="B801" i="5"/>
  <c r="A801" i="5"/>
  <c r="C801" i="5" s="1"/>
  <c r="B800" i="5"/>
  <c r="A800" i="5"/>
  <c r="C800" i="5" s="1"/>
  <c r="C799" i="5"/>
  <c r="B799" i="5"/>
  <c r="A799" i="5"/>
  <c r="B798" i="5"/>
  <c r="A798" i="5"/>
  <c r="C798" i="5" s="1"/>
  <c r="B797" i="5"/>
  <c r="A797" i="5"/>
  <c r="C797" i="5" s="1"/>
  <c r="C796" i="5"/>
  <c r="B796" i="5"/>
  <c r="A796" i="5"/>
  <c r="C795" i="5"/>
  <c r="B795" i="5"/>
  <c r="A795" i="5"/>
  <c r="C794" i="5"/>
  <c r="B794" i="5"/>
  <c r="A794" i="5"/>
  <c r="B793" i="5"/>
  <c r="A793" i="5"/>
  <c r="C793" i="5" s="1"/>
  <c r="B792" i="5"/>
  <c r="A792" i="5"/>
  <c r="C792" i="5" s="1"/>
  <c r="C791" i="5"/>
  <c r="B791" i="5"/>
  <c r="A791" i="5"/>
  <c r="B790" i="5"/>
  <c r="A790" i="5"/>
  <c r="C790" i="5" s="1"/>
  <c r="B789" i="5"/>
  <c r="A789" i="5"/>
  <c r="C789" i="5" s="1"/>
  <c r="C788" i="5"/>
  <c r="B788" i="5"/>
  <c r="A788" i="5"/>
  <c r="C787" i="5"/>
  <c r="B787" i="5"/>
  <c r="A787" i="5"/>
  <c r="C786" i="5"/>
  <c r="B786" i="5"/>
  <c r="A786" i="5"/>
  <c r="B785" i="5"/>
  <c r="A785" i="5"/>
  <c r="C785" i="5" s="1"/>
  <c r="B784" i="5"/>
  <c r="A784" i="5"/>
  <c r="C784" i="5" s="1"/>
  <c r="C783" i="5"/>
  <c r="B783" i="5"/>
  <c r="A783" i="5"/>
  <c r="B782" i="5"/>
  <c r="A782" i="5"/>
  <c r="C782" i="5" s="1"/>
  <c r="B781" i="5"/>
  <c r="A781" i="5"/>
  <c r="C781" i="5" s="1"/>
  <c r="C780" i="5"/>
  <c r="B780" i="5"/>
  <c r="A780" i="5"/>
  <c r="C779" i="5"/>
  <c r="B779" i="5"/>
  <c r="A779" i="5"/>
  <c r="C778" i="5"/>
  <c r="B778" i="5"/>
  <c r="A778" i="5"/>
  <c r="B777" i="5"/>
  <c r="A777" i="5"/>
  <c r="C777" i="5" s="1"/>
  <c r="B776" i="5"/>
  <c r="A776" i="5"/>
  <c r="C776" i="5" s="1"/>
  <c r="C775" i="5"/>
  <c r="B775" i="5"/>
  <c r="A775" i="5"/>
  <c r="B774" i="5"/>
  <c r="A774" i="5"/>
  <c r="C774" i="5" s="1"/>
  <c r="B773" i="5"/>
  <c r="A773" i="5"/>
  <c r="C773" i="5" s="1"/>
  <c r="C772" i="5"/>
  <c r="B772" i="5"/>
  <c r="A772" i="5"/>
  <c r="C771" i="5"/>
  <c r="B771" i="5"/>
  <c r="A771" i="5"/>
  <c r="C770" i="5"/>
  <c r="B770" i="5"/>
  <c r="A770" i="5"/>
  <c r="B769" i="5"/>
  <c r="A769" i="5"/>
  <c r="C769" i="5" s="1"/>
  <c r="B768" i="5"/>
  <c r="A768" i="5"/>
  <c r="C768" i="5" s="1"/>
  <c r="C767" i="5"/>
  <c r="B767" i="5"/>
  <c r="A767" i="5"/>
  <c r="B766" i="5"/>
  <c r="A766" i="5"/>
  <c r="C766" i="5" s="1"/>
  <c r="B765" i="5"/>
  <c r="A765" i="5"/>
  <c r="C765" i="5" s="1"/>
  <c r="C764" i="5"/>
  <c r="B764" i="5"/>
  <c r="A764" i="5"/>
  <c r="C763" i="5"/>
  <c r="B763" i="5"/>
  <c r="A763" i="5"/>
  <c r="C762" i="5"/>
  <c r="B762" i="5"/>
  <c r="A762" i="5"/>
  <c r="B761" i="5"/>
  <c r="A761" i="5"/>
  <c r="C761" i="5" s="1"/>
  <c r="B760" i="5"/>
  <c r="A760" i="5"/>
  <c r="C760" i="5" s="1"/>
  <c r="C759" i="5"/>
  <c r="B759" i="5"/>
  <c r="A759" i="5"/>
  <c r="B758" i="5"/>
  <c r="A758" i="5"/>
  <c r="C758" i="5" s="1"/>
  <c r="B757" i="5"/>
  <c r="A757" i="5"/>
  <c r="C757" i="5" s="1"/>
  <c r="C756" i="5"/>
  <c r="B756" i="5"/>
  <c r="A756" i="5"/>
  <c r="C755" i="5"/>
  <c r="B755" i="5"/>
  <c r="A755" i="5"/>
  <c r="C754" i="5"/>
  <c r="B754" i="5"/>
  <c r="A754" i="5"/>
  <c r="B753" i="5"/>
  <c r="A753" i="5"/>
  <c r="C753" i="5" s="1"/>
  <c r="B752" i="5"/>
  <c r="A752" i="5"/>
  <c r="C752" i="5" s="1"/>
  <c r="C751" i="5"/>
  <c r="B751" i="5"/>
  <c r="A751" i="5"/>
  <c r="B750" i="5"/>
  <c r="A750" i="5"/>
  <c r="C750" i="5" s="1"/>
  <c r="B749" i="5"/>
  <c r="A749" i="5"/>
  <c r="C749" i="5" s="1"/>
  <c r="C748" i="5"/>
  <c r="B748" i="5"/>
  <c r="A748" i="5"/>
  <c r="C747" i="5"/>
  <c r="B747" i="5"/>
  <c r="A747" i="5"/>
  <c r="C746" i="5"/>
  <c r="B746" i="5"/>
  <c r="A746" i="5"/>
  <c r="B745" i="5"/>
  <c r="A745" i="5"/>
  <c r="C745" i="5" s="1"/>
  <c r="B744" i="5"/>
  <c r="A744" i="5"/>
  <c r="C744" i="5" s="1"/>
  <c r="C743" i="5"/>
  <c r="B743" i="5"/>
  <c r="A743" i="5"/>
  <c r="B742" i="5"/>
  <c r="A742" i="5"/>
  <c r="C742" i="5" s="1"/>
  <c r="B741" i="5"/>
  <c r="A741" i="5"/>
  <c r="C741" i="5" s="1"/>
  <c r="C740" i="5"/>
  <c r="B740" i="5"/>
  <c r="A740" i="5"/>
  <c r="C739" i="5"/>
  <c r="B739" i="5"/>
  <c r="A739" i="5"/>
  <c r="C738" i="5"/>
  <c r="B738" i="5"/>
  <c r="A738" i="5"/>
  <c r="B737" i="5"/>
  <c r="A737" i="5"/>
  <c r="C737" i="5" s="1"/>
  <c r="B736" i="5"/>
  <c r="A736" i="5"/>
  <c r="C736" i="5" s="1"/>
  <c r="C735" i="5"/>
  <c r="B735" i="5"/>
  <c r="A735" i="5"/>
  <c r="B734" i="5"/>
  <c r="A734" i="5"/>
  <c r="C734" i="5" s="1"/>
  <c r="B733" i="5"/>
  <c r="A733" i="5"/>
  <c r="C733" i="5" s="1"/>
  <c r="C732" i="5"/>
  <c r="B732" i="5"/>
  <c r="A732" i="5"/>
  <c r="C731" i="5"/>
  <c r="B731" i="5"/>
  <c r="A731" i="5"/>
  <c r="C730" i="5"/>
  <c r="B730" i="5"/>
  <c r="A730" i="5"/>
  <c r="B729" i="5"/>
  <c r="A729" i="5"/>
  <c r="C729" i="5" s="1"/>
  <c r="B728" i="5"/>
  <c r="A728" i="5"/>
  <c r="C728" i="5" s="1"/>
  <c r="C727" i="5"/>
  <c r="B727" i="5"/>
  <c r="A727" i="5"/>
  <c r="B726" i="5"/>
  <c r="A726" i="5"/>
  <c r="C726" i="5" s="1"/>
  <c r="B725" i="5"/>
  <c r="A725" i="5"/>
  <c r="C725" i="5" s="1"/>
  <c r="C724" i="5"/>
  <c r="B724" i="5"/>
  <c r="A724" i="5"/>
  <c r="C723" i="5"/>
  <c r="B723" i="5"/>
  <c r="A723" i="5"/>
  <c r="C722" i="5"/>
  <c r="B722" i="5"/>
  <c r="A722" i="5"/>
  <c r="B721" i="5"/>
  <c r="A721" i="5"/>
  <c r="C721" i="5" s="1"/>
  <c r="B720" i="5"/>
  <c r="A720" i="5"/>
  <c r="C720" i="5" s="1"/>
  <c r="C719" i="5"/>
  <c r="B719" i="5"/>
  <c r="A719" i="5"/>
  <c r="B718" i="5"/>
  <c r="A718" i="5"/>
  <c r="C718" i="5" s="1"/>
  <c r="B717" i="5"/>
  <c r="A717" i="5"/>
  <c r="C717" i="5" s="1"/>
  <c r="C716" i="5"/>
  <c r="B716" i="5"/>
  <c r="A716" i="5"/>
  <c r="C715" i="5"/>
  <c r="B715" i="5"/>
  <c r="A715" i="5"/>
  <c r="C714" i="5"/>
  <c r="B714" i="5"/>
  <c r="A714" i="5"/>
  <c r="B713" i="5"/>
  <c r="A713" i="5"/>
  <c r="C713" i="5" s="1"/>
  <c r="B712" i="5"/>
  <c r="A712" i="5"/>
  <c r="C712" i="5" s="1"/>
  <c r="C711" i="5"/>
  <c r="B711" i="5"/>
  <c r="A711" i="5"/>
  <c r="B710" i="5"/>
  <c r="A710" i="5"/>
  <c r="C710" i="5" s="1"/>
  <c r="B709" i="5"/>
  <c r="A709" i="5"/>
  <c r="C709" i="5" s="1"/>
  <c r="C708" i="5"/>
  <c r="B708" i="5"/>
  <c r="A708" i="5"/>
  <c r="C707" i="5"/>
  <c r="B707" i="5"/>
  <c r="A707" i="5"/>
  <c r="C706" i="5"/>
  <c r="B706" i="5"/>
  <c r="A706" i="5"/>
  <c r="B705" i="5"/>
  <c r="A705" i="5"/>
  <c r="C705" i="5" s="1"/>
  <c r="B704" i="5"/>
  <c r="A704" i="5"/>
  <c r="C704" i="5" s="1"/>
  <c r="C703" i="5"/>
  <c r="B703" i="5"/>
  <c r="A703" i="5"/>
  <c r="B702" i="5"/>
  <c r="A702" i="5"/>
  <c r="C702" i="5" s="1"/>
  <c r="B701" i="5"/>
  <c r="A701" i="5"/>
  <c r="C701" i="5" s="1"/>
  <c r="C700" i="5"/>
  <c r="B700" i="5"/>
  <c r="A700" i="5"/>
  <c r="C699" i="5"/>
  <c r="B699" i="5"/>
  <c r="A699" i="5"/>
  <c r="C698" i="5"/>
  <c r="B698" i="5"/>
  <c r="A698" i="5"/>
  <c r="B697" i="5"/>
  <c r="A697" i="5"/>
  <c r="C697" i="5" s="1"/>
  <c r="B696" i="5"/>
  <c r="A696" i="5"/>
  <c r="C696" i="5" s="1"/>
  <c r="C695" i="5"/>
  <c r="B695" i="5"/>
  <c r="A695" i="5"/>
  <c r="B694" i="5"/>
  <c r="A694" i="5"/>
  <c r="C694" i="5" s="1"/>
  <c r="B693" i="5"/>
  <c r="A693" i="5"/>
  <c r="C693" i="5" s="1"/>
  <c r="C692" i="5"/>
  <c r="B692" i="5"/>
  <c r="A692" i="5"/>
  <c r="C691" i="5"/>
  <c r="B691" i="5"/>
  <c r="A691" i="5"/>
  <c r="C690" i="5"/>
  <c r="B690" i="5"/>
  <c r="A690" i="5"/>
  <c r="B689" i="5"/>
  <c r="A689" i="5"/>
  <c r="C689" i="5" s="1"/>
  <c r="B688" i="5"/>
  <c r="A688" i="5"/>
  <c r="C688" i="5" s="1"/>
  <c r="C687" i="5"/>
  <c r="B687" i="5"/>
  <c r="A687" i="5"/>
  <c r="B686" i="5"/>
  <c r="A686" i="5"/>
  <c r="C686" i="5" s="1"/>
  <c r="B685" i="5"/>
  <c r="A685" i="5"/>
  <c r="C685" i="5" s="1"/>
  <c r="C684" i="5"/>
  <c r="B684" i="5"/>
  <c r="A684" i="5"/>
  <c r="C683" i="5"/>
  <c r="B683" i="5"/>
  <c r="A683" i="5"/>
  <c r="C682" i="5"/>
  <c r="B682" i="5"/>
  <c r="A682" i="5"/>
  <c r="B681" i="5"/>
  <c r="A681" i="5"/>
  <c r="C681" i="5" s="1"/>
  <c r="B680" i="5"/>
  <c r="A680" i="5"/>
  <c r="C680" i="5" s="1"/>
  <c r="C679" i="5"/>
  <c r="B679" i="5"/>
  <c r="A679" i="5"/>
  <c r="B678" i="5"/>
  <c r="A678" i="5"/>
  <c r="C678" i="5" s="1"/>
  <c r="B677" i="5"/>
  <c r="A677" i="5"/>
  <c r="C677" i="5" s="1"/>
  <c r="C676" i="5"/>
  <c r="B676" i="5"/>
  <c r="A676" i="5"/>
  <c r="C675" i="5"/>
  <c r="B675" i="5"/>
  <c r="A675" i="5"/>
  <c r="C674" i="5"/>
  <c r="B674" i="5"/>
  <c r="A674" i="5"/>
  <c r="B673" i="5"/>
  <c r="A673" i="5"/>
  <c r="C673" i="5" s="1"/>
  <c r="B672" i="5"/>
  <c r="A672" i="5"/>
  <c r="C672" i="5" s="1"/>
  <c r="C671" i="5"/>
  <c r="B671" i="5"/>
  <c r="A671" i="5"/>
  <c r="B670" i="5"/>
  <c r="A670" i="5"/>
  <c r="C670" i="5" s="1"/>
  <c r="B669" i="5"/>
  <c r="A669" i="5"/>
  <c r="C669" i="5" s="1"/>
  <c r="C668" i="5"/>
  <c r="B668" i="5"/>
  <c r="A668" i="5"/>
  <c r="C667" i="5"/>
  <c r="B667" i="5"/>
  <c r="A667" i="5"/>
  <c r="C666" i="5"/>
  <c r="B666" i="5"/>
  <c r="A666" i="5"/>
  <c r="B665" i="5"/>
  <c r="A665" i="5"/>
  <c r="C665" i="5" s="1"/>
  <c r="B664" i="5"/>
  <c r="A664" i="5"/>
  <c r="C664" i="5" s="1"/>
  <c r="C663" i="5"/>
  <c r="B663" i="5"/>
  <c r="A663" i="5"/>
  <c r="B662" i="5"/>
  <c r="A662" i="5"/>
  <c r="C662" i="5" s="1"/>
  <c r="B661" i="5"/>
  <c r="A661" i="5"/>
  <c r="C661" i="5" s="1"/>
  <c r="C660" i="5"/>
  <c r="B660" i="5"/>
  <c r="A660" i="5"/>
  <c r="C659" i="5"/>
  <c r="B659" i="5"/>
  <c r="A659" i="5"/>
  <c r="C658" i="5"/>
  <c r="B658" i="5"/>
  <c r="A658" i="5"/>
  <c r="B657" i="5"/>
  <c r="A657" i="5"/>
  <c r="C657" i="5" s="1"/>
  <c r="B656" i="5"/>
  <c r="A656" i="5"/>
  <c r="C656" i="5" s="1"/>
  <c r="C655" i="5"/>
  <c r="B655" i="5"/>
  <c r="A655" i="5"/>
  <c r="B654" i="5"/>
  <c r="A654" i="5"/>
  <c r="C654" i="5" s="1"/>
  <c r="B653" i="5"/>
  <c r="A653" i="5"/>
  <c r="C653" i="5" s="1"/>
  <c r="C652" i="5"/>
  <c r="B652" i="5"/>
  <c r="A652" i="5"/>
  <c r="C651" i="5"/>
  <c r="B651" i="5"/>
  <c r="A651" i="5"/>
  <c r="C650" i="5"/>
  <c r="B650" i="5"/>
  <c r="A650" i="5"/>
  <c r="B649" i="5"/>
  <c r="A649" i="5"/>
  <c r="C649" i="5" s="1"/>
  <c r="B648" i="5"/>
  <c r="A648" i="5"/>
  <c r="C648" i="5" s="1"/>
  <c r="C647" i="5"/>
  <c r="B647" i="5"/>
  <c r="A647" i="5"/>
  <c r="B646" i="5"/>
  <c r="A646" i="5"/>
  <c r="C646" i="5" s="1"/>
  <c r="B645" i="5"/>
  <c r="A645" i="5"/>
  <c r="C645" i="5" s="1"/>
  <c r="C644" i="5"/>
  <c r="B644" i="5"/>
  <c r="A644" i="5"/>
  <c r="C643" i="5"/>
  <c r="B643" i="5"/>
  <c r="A643" i="5"/>
  <c r="C642" i="5"/>
  <c r="B642" i="5"/>
  <c r="A642" i="5"/>
  <c r="B641" i="5"/>
  <c r="A641" i="5"/>
  <c r="C641" i="5" s="1"/>
  <c r="B640" i="5"/>
  <c r="A640" i="5"/>
  <c r="C640" i="5" s="1"/>
  <c r="C639" i="5"/>
  <c r="B639" i="5"/>
  <c r="A639" i="5"/>
  <c r="B638" i="5"/>
  <c r="A638" i="5"/>
  <c r="C638" i="5" s="1"/>
  <c r="B637" i="5"/>
  <c r="A637" i="5"/>
  <c r="C637" i="5" s="1"/>
  <c r="C636" i="5"/>
  <c r="B636" i="5"/>
  <c r="A636" i="5"/>
  <c r="C635" i="5"/>
  <c r="B635" i="5"/>
  <c r="A635" i="5"/>
  <c r="C634" i="5"/>
  <c r="B634" i="5"/>
  <c r="A634" i="5"/>
  <c r="B633" i="5"/>
  <c r="A633" i="5"/>
  <c r="C633" i="5" s="1"/>
  <c r="B632" i="5"/>
  <c r="A632" i="5"/>
  <c r="C632" i="5" s="1"/>
  <c r="C631" i="5"/>
  <c r="B631" i="5"/>
  <c r="A631" i="5"/>
  <c r="B630" i="5"/>
  <c r="A630" i="5"/>
  <c r="C630" i="5" s="1"/>
  <c r="B629" i="5"/>
  <c r="A629" i="5"/>
  <c r="C629" i="5" s="1"/>
  <c r="C628" i="5"/>
  <c r="B628" i="5"/>
  <c r="A628" i="5"/>
  <c r="C627" i="5"/>
  <c r="B627" i="5"/>
  <c r="A627" i="5"/>
  <c r="C626" i="5"/>
  <c r="B626" i="5"/>
  <c r="A626" i="5"/>
  <c r="B625" i="5"/>
  <c r="A625" i="5"/>
  <c r="C625" i="5" s="1"/>
  <c r="B624" i="5"/>
  <c r="A624" i="5"/>
  <c r="C624" i="5" s="1"/>
  <c r="C623" i="5"/>
  <c r="B623" i="5"/>
  <c r="A623" i="5"/>
  <c r="B622" i="5"/>
  <c r="A622" i="5"/>
  <c r="C622" i="5" s="1"/>
  <c r="B621" i="5"/>
  <c r="A621" i="5"/>
  <c r="C621" i="5" s="1"/>
  <c r="C620" i="5"/>
  <c r="B620" i="5"/>
  <c r="A620" i="5"/>
  <c r="C619" i="5"/>
  <c r="B619" i="5"/>
  <c r="A619" i="5"/>
  <c r="C618" i="5"/>
  <c r="B618" i="5"/>
  <c r="A618" i="5"/>
  <c r="B617" i="5"/>
  <c r="A617" i="5"/>
  <c r="C617" i="5" s="1"/>
  <c r="B616" i="5"/>
  <c r="A616" i="5"/>
  <c r="C616" i="5" s="1"/>
  <c r="C615" i="5"/>
  <c r="B615" i="5"/>
  <c r="A615" i="5"/>
  <c r="B614" i="5"/>
  <c r="A614" i="5"/>
  <c r="C614" i="5" s="1"/>
  <c r="B613" i="5"/>
  <c r="A613" i="5"/>
  <c r="C613" i="5" s="1"/>
  <c r="C612" i="5"/>
  <c r="B612" i="5"/>
  <c r="A612" i="5"/>
  <c r="C611" i="5"/>
  <c r="B611" i="5"/>
  <c r="A611" i="5"/>
  <c r="C610" i="5"/>
  <c r="B610" i="5"/>
  <c r="A610" i="5"/>
  <c r="B609" i="5"/>
  <c r="A609" i="5"/>
  <c r="C609" i="5" s="1"/>
  <c r="B608" i="5"/>
  <c r="A608" i="5"/>
  <c r="C608" i="5" s="1"/>
  <c r="C607" i="5"/>
  <c r="B607" i="5"/>
  <c r="A607" i="5"/>
  <c r="B606" i="5"/>
  <c r="A606" i="5"/>
  <c r="C606" i="5" s="1"/>
  <c r="B605" i="5"/>
  <c r="A605" i="5"/>
  <c r="C605" i="5" s="1"/>
  <c r="C604" i="5"/>
  <c r="B604" i="5"/>
  <c r="A604" i="5"/>
  <c r="C603" i="5"/>
  <c r="B603" i="5"/>
  <c r="A603" i="5"/>
  <c r="C602" i="5"/>
  <c r="B602" i="5"/>
  <c r="A602" i="5"/>
  <c r="B601" i="5"/>
  <c r="A601" i="5"/>
  <c r="C601" i="5" s="1"/>
  <c r="B600" i="5"/>
  <c r="A600" i="5"/>
  <c r="C600" i="5" s="1"/>
  <c r="C599" i="5"/>
  <c r="B599" i="5"/>
  <c r="A599" i="5"/>
  <c r="B598" i="5"/>
  <c r="A598" i="5"/>
  <c r="C598" i="5" s="1"/>
  <c r="B597" i="5"/>
  <c r="A597" i="5"/>
  <c r="C597" i="5" s="1"/>
  <c r="C596" i="5"/>
  <c r="B596" i="5"/>
  <c r="A596" i="5"/>
  <c r="C595" i="5"/>
  <c r="B595" i="5"/>
  <c r="A595" i="5"/>
  <c r="C594" i="5"/>
  <c r="B594" i="5"/>
  <c r="A594" i="5"/>
  <c r="B593" i="5"/>
  <c r="A593" i="5"/>
  <c r="C593" i="5" s="1"/>
  <c r="B592" i="5"/>
  <c r="A592" i="5"/>
  <c r="C592" i="5" s="1"/>
  <c r="C591" i="5"/>
  <c r="B591" i="5"/>
  <c r="A591" i="5"/>
  <c r="B590" i="5"/>
  <c r="A590" i="5"/>
  <c r="C590" i="5" s="1"/>
  <c r="B589" i="5"/>
  <c r="A589" i="5"/>
  <c r="C589" i="5" s="1"/>
  <c r="C588" i="5"/>
  <c r="B588" i="5"/>
  <c r="A588" i="5"/>
  <c r="C587" i="5"/>
  <c r="B587" i="5"/>
  <c r="A587" i="5"/>
  <c r="C586" i="5"/>
  <c r="B586" i="5"/>
  <c r="A586" i="5"/>
  <c r="B585" i="5"/>
  <c r="A585" i="5"/>
  <c r="C585" i="5" s="1"/>
  <c r="B584" i="5"/>
  <c r="A584" i="5"/>
  <c r="C584" i="5" s="1"/>
  <c r="C583" i="5"/>
  <c r="B583" i="5"/>
  <c r="A583" i="5"/>
  <c r="B582" i="5"/>
  <c r="A582" i="5"/>
  <c r="C582" i="5" s="1"/>
  <c r="B581" i="5"/>
  <c r="A581" i="5"/>
  <c r="C581" i="5" s="1"/>
  <c r="C580" i="5"/>
  <c r="B580" i="5"/>
  <c r="A580" i="5"/>
  <c r="C579" i="5"/>
  <c r="B579" i="5"/>
  <c r="A579" i="5"/>
  <c r="C578" i="5"/>
  <c r="B578" i="5"/>
  <c r="A578" i="5"/>
  <c r="B577" i="5"/>
  <c r="A577" i="5"/>
  <c r="C577" i="5" s="1"/>
  <c r="B576" i="5"/>
  <c r="A576" i="5"/>
  <c r="C576" i="5" s="1"/>
  <c r="C575" i="5"/>
  <c r="B575" i="5"/>
  <c r="A575" i="5"/>
  <c r="B574" i="5"/>
  <c r="A574" i="5"/>
  <c r="C574" i="5" s="1"/>
  <c r="B573" i="5"/>
  <c r="A573" i="5"/>
  <c r="C573" i="5" s="1"/>
  <c r="C572" i="5"/>
  <c r="B572" i="5"/>
  <c r="A572" i="5"/>
  <c r="C571" i="5"/>
  <c r="B571" i="5"/>
  <c r="A571" i="5"/>
  <c r="C570" i="5"/>
  <c r="B570" i="5"/>
  <c r="A570" i="5"/>
  <c r="B569" i="5"/>
  <c r="A569" i="5"/>
  <c r="C569" i="5" s="1"/>
  <c r="B568" i="5"/>
  <c r="A568" i="5"/>
  <c r="C568" i="5" s="1"/>
  <c r="C567" i="5"/>
  <c r="B567" i="5"/>
  <c r="A567" i="5"/>
  <c r="B566" i="5"/>
  <c r="A566" i="5"/>
  <c r="C566" i="5" s="1"/>
  <c r="B565" i="5"/>
  <c r="A565" i="5"/>
  <c r="C565" i="5" s="1"/>
  <c r="C564" i="5"/>
  <c r="B564" i="5"/>
  <c r="A564" i="5"/>
  <c r="C563" i="5"/>
  <c r="B563" i="5"/>
  <c r="A563" i="5"/>
  <c r="C562" i="5"/>
  <c r="B562" i="5"/>
  <c r="A562" i="5"/>
  <c r="B561" i="5"/>
  <c r="A561" i="5"/>
  <c r="C561" i="5" s="1"/>
  <c r="B560" i="5"/>
  <c r="A560" i="5"/>
  <c r="C560" i="5" s="1"/>
  <c r="C559" i="5"/>
  <c r="B559" i="5"/>
  <c r="A559" i="5"/>
  <c r="B558" i="5"/>
  <c r="A558" i="5"/>
  <c r="C558" i="5" s="1"/>
  <c r="B557" i="5"/>
  <c r="A557" i="5"/>
  <c r="C557" i="5" s="1"/>
  <c r="C556" i="5"/>
  <c r="B556" i="5"/>
  <c r="A556" i="5"/>
  <c r="C555" i="5"/>
  <c r="B555" i="5"/>
  <c r="A555" i="5"/>
  <c r="C554" i="5"/>
  <c r="B554" i="5"/>
  <c r="A554" i="5"/>
  <c r="B553" i="5"/>
  <c r="A553" i="5"/>
  <c r="C553" i="5" s="1"/>
  <c r="B552" i="5"/>
  <c r="A552" i="5"/>
  <c r="C552" i="5" s="1"/>
  <c r="C551" i="5"/>
  <c r="B551" i="5"/>
  <c r="A551" i="5"/>
  <c r="B550" i="5"/>
  <c r="A550" i="5"/>
  <c r="C550" i="5" s="1"/>
  <c r="B549" i="5"/>
  <c r="A549" i="5"/>
  <c r="C549" i="5" s="1"/>
  <c r="C548" i="5"/>
  <c r="B548" i="5"/>
  <c r="A548" i="5"/>
  <c r="C547" i="5"/>
  <c r="B547" i="5"/>
  <c r="A547" i="5"/>
  <c r="C546" i="5"/>
  <c r="B546" i="5"/>
  <c r="A546" i="5"/>
  <c r="B545" i="5"/>
  <c r="A545" i="5"/>
  <c r="C545" i="5" s="1"/>
  <c r="B544" i="5"/>
  <c r="A544" i="5"/>
  <c r="C544" i="5" s="1"/>
  <c r="C543" i="5"/>
  <c r="B543" i="5"/>
  <c r="A543" i="5"/>
  <c r="B542" i="5"/>
  <c r="A542" i="5"/>
  <c r="C542" i="5" s="1"/>
  <c r="B541" i="5"/>
  <c r="A541" i="5"/>
  <c r="C541" i="5" s="1"/>
  <c r="C540" i="5"/>
  <c r="B540" i="5"/>
  <c r="A540" i="5"/>
  <c r="C539" i="5"/>
  <c r="B539" i="5"/>
  <c r="A539" i="5"/>
  <c r="C538" i="5"/>
  <c r="B538" i="5"/>
  <c r="A538" i="5"/>
  <c r="B537" i="5"/>
  <c r="A537" i="5"/>
  <c r="C537" i="5" s="1"/>
  <c r="B536" i="5"/>
  <c r="A536" i="5"/>
  <c r="C536" i="5" s="1"/>
  <c r="C535" i="5"/>
  <c r="B535" i="5"/>
  <c r="A535" i="5"/>
  <c r="B534" i="5"/>
  <c r="A534" i="5"/>
  <c r="C534" i="5" s="1"/>
  <c r="B533" i="5"/>
  <c r="A533" i="5"/>
  <c r="C533" i="5" s="1"/>
  <c r="C532" i="5"/>
  <c r="B532" i="5"/>
  <c r="A532" i="5"/>
  <c r="C531" i="5"/>
  <c r="B531" i="5"/>
  <c r="A531" i="5"/>
  <c r="C530" i="5"/>
  <c r="B530" i="5"/>
  <c r="A530" i="5"/>
  <c r="B529" i="5"/>
  <c r="A529" i="5"/>
  <c r="C529" i="5" s="1"/>
  <c r="B528" i="5"/>
  <c r="A528" i="5"/>
  <c r="C528" i="5" s="1"/>
  <c r="C527" i="5"/>
  <c r="B527" i="5"/>
  <c r="A527" i="5"/>
  <c r="B526" i="5"/>
  <c r="A526" i="5"/>
  <c r="C526" i="5" s="1"/>
  <c r="B525" i="5"/>
  <c r="A525" i="5"/>
  <c r="C525" i="5" s="1"/>
  <c r="C524" i="5"/>
  <c r="B524" i="5"/>
  <c r="A524" i="5"/>
  <c r="C523" i="5"/>
  <c r="B523" i="5"/>
  <c r="A523" i="5"/>
  <c r="C522" i="5"/>
  <c r="B522" i="5"/>
  <c r="A522" i="5"/>
  <c r="B521" i="5"/>
  <c r="A521" i="5"/>
  <c r="C521" i="5" s="1"/>
  <c r="B520" i="5"/>
  <c r="A520" i="5"/>
  <c r="C520" i="5" s="1"/>
  <c r="C519" i="5"/>
  <c r="B519" i="5"/>
  <c r="A519" i="5"/>
  <c r="B518" i="5"/>
  <c r="A518" i="5"/>
  <c r="C518" i="5" s="1"/>
  <c r="B517" i="5"/>
  <c r="A517" i="5"/>
  <c r="C517" i="5" s="1"/>
  <c r="C516" i="5"/>
  <c r="B516" i="5"/>
  <c r="A516" i="5"/>
  <c r="C515" i="5"/>
  <c r="B515" i="5"/>
  <c r="A515" i="5"/>
  <c r="C514" i="5"/>
  <c r="B514" i="5"/>
  <c r="A514" i="5"/>
  <c r="B513" i="5"/>
  <c r="A513" i="5"/>
  <c r="C513" i="5" s="1"/>
  <c r="B512" i="5"/>
  <c r="A512" i="5"/>
  <c r="C512" i="5" s="1"/>
  <c r="C511" i="5"/>
  <c r="B511" i="5"/>
  <c r="A511" i="5"/>
  <c r="B510" i="5"/>
  <c r="A510" i="5"/>
  <c r="C510" i="5" s="1"/>
  <c r="B509" i="5"/>
  <c r="A509" i="5"/>
  <c r="C509" i="5" s="1"/>
  <c r="C508" i="5"/>
  <c r="B508" i="5"/>
  <c r="A508" i="5"/>
  <c r="C507" i="5"/>
  <c r="B507" i="5"/>
  <c r="A507" i="5"/>
  <c r="C506" i="5"/>
  <c r="B506" i="5"/>
  <c r="A506" i="5"/>
  <c r="B505" i="5"/>
  <c r="A505" i="5"/>
  <c r="C505" i="5" s="1"/>
  <c r="B504" i="5"/>
  <c r="A504" i="5"/>
  <c r="C504" i="5" s="1"/>
  <c r="C503" i="5"/>
  <c r="B503" i="5"/>
  <c r="A503" i="5"/>
  <c r="B502" i="5"/>
  <c r="A502" i="5"/>
  <c r="C502" i="5" s="1"/>
  <c r="B501" i="5"/>
  <c r="A501" i="5"/>
  <c r="C501" i="5" s="1"/>
  <c r="C500" i="5"/>
  <c r="B500" i="5"/>
  <c r="A500" i="5"/>
  <c r="C499" i="5"/>
  <c r="B499" i="5"/>
  <c r="A499" i="5"/>
  <c r="C498" i="5"/>
  <c r="B498" i="5"/>
  <c r="A498" i="5"/>
  <c r="B497" i="5"/>
  <c r="A497" i="5"/>
  <c r="C497" i="5" s="1"/>
  <c r="B496" i="5"/>
  <c r="A496" i="5"/>
  <c r="C496" i="5" s="1"/>
  <c r="C495" i="5"/>
  <c r="B495" i="5"/>
  <c r="A495" i="5"/>
  <c r="B494" i="5"/>
  <c r="A494" i="5"/>
  <c r="C494" i="5" s="1"/>
  <c r="B493" i="5"/>
  <c r="A493" i="5"/>
  <c r="C493" i="5" s="1"/>
  <c r="C492" i="5"/>
  <c r="B492" i="5"/>
  <c r="A492" i="5"/>
  <c r="C491" i="5"/>
  <c r="B491" i="5"/>
  <c r="A491" i="5"/>
  <c r="C490" i="5"/>
  <c r="B490" i="5"/>
  <c r="A490" i="5"/>
  <c r="B489" i="5"/>
  <c r="A489" i="5"/>
  <c r="C489" i="5" s="1"/>
  <c r="B488" i="5"/>
  <c r="A488" i="5"/>
  <c r="C488" i="5" s="1"/>
  <c r="C487" i="5"/>
  <c r="B487" i="5"/>
  <c r="A487" i="5"/>
  <c r="B486" i="5"/>
  <c r="A486" i="5"/>
  <c r="C486" i="5" s="1"/>
  <c r="B485" i="5"/>
  <c r="A485" i="5"/>
  <c r="C485" i="5" s="1"/>
  <c r="C484" i="5"/>
  <c r="B484" i="5"/>
  <c r="A484" i="5"/>
  <c r="C483" i="5"/>
  <c r="B483" i="5"/>
  <c r="A483" i="5"/>
  <c r="C482" i="5"/>
  <c r="B482" i="5"/>
  <c r="A482" i="5"/>
  <c r="B481" i="5"/>
  <c r="A481" i="5"/>
  <c r="C481" i="5" s="1"/>
  <c r="B480" i="5"/>
  <c r="A480" i="5"/>
  <c r="C480" i="5" s="1"/>
  <c r="C479" i="5"/>
  <c r="B479" i="5"/>
  <c r="A479" i="5"/>
  <c r="B478" i="5"/>
  <c r="A478" i="5"/>
  <c r="C478" i="5" s="1"/>
  <c r="B477" i="5"/>
  <c r="A477" i="5"/>
  <c r="C477" i="5" s="1"/>
  <c r="C476" i="5"/>
  <c r="B476" i="5"/>
  <c r="A476" i="5"/>
  <c r="C475" i="5"/>
  <c r="B475" i="5"/>
  <c r="A475" i="5"/>
  <c r="C474" i="5"/>
  <c r="B474" i="5"/>
  <c r="A474" i="5"/>
  <c r="B473" i="5"/>
  <c r="A473" i="5"/>
  <c r="C473" i="5" s="1"/>
  <c r="B472" i="5"/>
  <c r="A472" i="5"/>
  <c r="C472" i="5" s="1"/>
  <c r="C471" i="5"/>
  <c r="B471" i="5"/>
  <c r="A471" i="5"/>
  <c r="B470" i="5"/>
  <c r="A470" i="5"/>
  <c r="C470" i="5" s="1"/>
  <c r="B469" i="5"/>
  <c r="A469" i="5"/>
  <c r="C469" i="5" s="1"/>
  <c r="C468" i="5"/>
  <c r="B468" i="5"/>
  <c r="A468" i="5"/>
  <c r="C467" i="5"/>
  <c r="B467" i="5"/>
  <c r="A467" i="5"/>
  <c r="C466" i="5"/>
  <c r="B466" i="5"/>
  <c r="A466" i="5"/>
  <c r="B465" i="5"/>
  <c r="A465" i="5"/>
  <c r="C465" i="5" s="1"/>
  <c r="B464" i="5"/>
  <c r="A464" i="5"/>
  <c r="C464" i="5" s="1"/>
  <c r="C463" i="5"/>
  <c r="B463" i="5"/>
  <c r="A463" i="5"/>
  <c r="B462" i="5"/>
  <c r="A462" i="5"/>
  <c r="C462" i="5" s="1"/>
  <c r="B461" i="5"/>
  <c r="A461" i="5"/>
  <c r="C461" i="5" s="1"/>
  <c r="C460" i="5"/>
  <c r="B460" i="5"/>
  <c r="A460" i="5"/>
  <c r="C459" i="5"/>
  <c r="B459" i="5"/>
  <c r="A459" i="5"/>
  <c r="C458" i="5"/>
  <c r="B458" i="5"/>
  <c r="A458" i="5"/>
  <c r="B457" i="5"/>
  <c r="A457" i="5"/>
  <c r="C457" i="5" s="1"/>
  <c r="B456" i="5"/>
  <c r="A456" i="5"/>
  <c r="C456" i="5" s="1"/>
  <c r="C455" i="5"/>
  <c r="B455" i="5"/>
  <c r="A455" i="5"/>
  <c r="B454" i="5"/>
  <c r="A454" i="5"/>
  <c r="C454" i="5" s="1"/>
  <c r="B453" i="5"/>
  <c r="A453" i="5"/>
  <c r="C453" i="5" s="1"/>
  <c r="C452" i="5"/>
  <c r="B452" i="5"/>
  <c r="A452" i="5"/>
  <c r="C451" i="5"/>
  <c r="B451" i="5"/>
  <c r="A451" i="5"/>
  <c r="C450" i="5"/>
  <c r="B450" i="5"/>
  <c r="A450" i="5"/>
  <c r="B449" i="5"/>
  <c r="A449" i="5"/>
  <c r="C449" i="5" s="1"/>
  <c r="B448" i="5"/>
  <c r="A448" i="5"/>
  <c r="C448" i="5" s="1"/>
  <c r="C447" i="5"/>
  <c r="B447" i="5"/>
  <c r="A447" i="5"/>
  <c r="B446" i="5"/>
  <c r="A446" i="5"/>
  <c r="C446" i="5" s="1"/>
  <c r="B445" i="5"/>
  <c r="A445" i="5"/>
  <c r="C445" i="5" s="1"/>
  <c r="C444" i="5"/>
  <c r="B444" i="5"/>
  <c r="A444" i="5"/>
  <c r="C443" i="5"/>
  <c r="B443" i="5"/>
  <c r="A443" i="5"/>
  <c r="C442" i="5"/>
  <c r="B442" i="5"/>
  <c r="A442" i="5"/>
  <c r="B441" i="5"/>
  <c r="A441" i="5"/>
  <c r="C441" i="5" s="1"/>
  <c r="B440" i="5"/>
  <c r="A440" i="5"/>
  <c r="C440" i="5" s="1"/>
  <c r="C439" i="5"/>
  <c r="B439" i="5"/>
  <c r="A439" i="5"/>
  <c r="B438" i="5"/>
  <c r="A438" i="5"/>
  <c r="C438" i="5" s="1"/>
  <c r="B437" i="5"/>
  <c r="A437" i="5"/>
  <c r="C437" i="5" s="1"/>
  <c r="C436" i="5"/>
  <c r="B436" i="5"/>
  <c r="A436" i="5"/>
  <c r="C435" i="5"/>
  <c r="B435" i="5"/>
  <c r="A435" i="5"/>
  <c r="C434" i="5"/>
  <c r="B434" i="5"/>
  <c r="A434" i="5"/>
  <c r="B433" i="5"/>
  <c r="A433" i="5"/>
  <c r="C433" i="5" s="1"/>
  <c r="B432" i="5"/>
  <c r="A432" i="5"/>
  <c r="C432" i="5" s="1"/>
  <c r="C431" i="5"/>
  <c r="B431" i="5"/>
  <c r="A431" i="5"/>
  <c r="B430" i="5"/>
  <c r="A430" i="5"/>
  <c r="C430" i="5" s="1"/>
  <c r="B429" i="5"/>
  <c r="A429" i="5"/>
  <c r="C429" i="5" s="1"/>
  <c r="C428" i="5"/>
  <c r="B428" i="5"/>
  <c r="A428" i="5"/>
  <c r="C427" i="5"/>
  <c r="B427" i="5"/>
  <c r="A427" i="5"/>
  <c r="C426" i="5"/>
  <c r="B426" i="5"/>
  <c r="A426" i="5"/>
  <c r="B425" i="5"/>
  <c r="A425" i="5"/>
  <c r="C425" i="5" s="1"/>
  <c r="B424" i="5"/>
  <c r="A424" i="5"/>
  <c r="C424" i="5" s="1"/>
  <c r="C423" i="5"/>
  <c r="B423" i="5"/>
  <c r="A423" i="5"/>
  <c r="B422" i="5"/>
  <c r="A422" i="5"/>
  <c r="C422" i="5" s="1"/>
  <c r="B421" i="5"/>
  <c r="A421" i="5"/>
  <c r="C421" i="5" s="1"/>
  <c r="C420" i="5"/>
  <c r="B420" i="5"/>
  <c r="A420" i="5"/>
  <c r="C419" i="5"/>
  <c r="B419" i="5"/>
  <c r="A419" i="5"/>
  <c r="C418" i="5"/>
  <c r="B418" i="5"/>
  <c r="A418" i="5"/>
  <c r="B417" i="5"/>
  <c r="A417" i="5"/>
  <c r="C417" i="5" s="1"/>
  <c r="B416" i="5"/>
  <c r="A416" i="5"/>
  <c r="C416" i="5" s="1"/>
  <c r="C415" i="5"/>
  <c r="B415" i="5"/>
  <c r="A415" i="5"/>
  <c r="B414" i="5"/>
  <c r="A414" i="5"/>
  <c r="C414" i="5" s="1"/>
  <c r="B413" i="5"/>
  <c r="A413" i="5"/>
  <c r="C413" i="5" s="1"/>
  <c r="C412" i="5"/>
  <c r="B412" i="5"/>
  <c r="A412" i="5"/>
  <c r="C411" i="5"/>
  <c r="B411" i="5"/>
  <c r="A411" i="5"/>
  <c r="C410" i="5"/>
  <c r="B410" i="5"/>
  <c r="A410" i="5"/>
  <c r="B409" i="5"/>
  <c r="A409" i="5"/>
  <c r="C409" i="5" s="1"/>
  <c r="B408" i="5"/>
  <c r="A408" i="5"/>
  <c r="C408" i="5" s="1"/>
  <c r="C407" i="5"/>
  <c r="B407" i="5"/>
  <c r="A407" i="5"/>
  <c r="B406" i="5"/>
  <c r="A406" i="5"/>
  <c r="C406" i="5" s="1"/>
  <c r="B405" i="5"/>
  <c r="A405" i="5"/>
  <c r="C405" i="5" s="1"/>
  <c r="C404" i="5"/>
  <c r="B404" i="5"/>
  <c r="A404" i="5"/>
  <c r="C403" i="5"/>
  <c r="B403" i="5"/>
  <c r="A403" i="5"/>
  <c r="C402" i="5"/>
  <c r="B402" i="5"/>
  <c r="A402" i="5"/>
  <c r="B401" i="5"/>
  <c r="A401" i="5"/>
  <c r="C401" i="5" s="1"/>
  <c r="B400" i="5"/>
  <c r="A400" i="5"/>
  <c r="C400" i="5" s="1"/>
  <c r="C399" i="5"/>
  <c r="B399" i="5"/>
  <c r="A399" i="5"/>
  <c r="B398" i="5"/>
  <c r="A398" i="5"/>
  <c r="C398" i="5" s="1"/>
  <c r="B397" i="5"/>
  <c r="A397" i="5"/>
  <c r="C397" i="5" s="1"/>
  <c r="B396" i="5"/>
  <c r="A396" i="5"/>
  <c r="C396" i="5" s="1"/>
  <c r="C395" i="5"/>
  <c r="B395" i="5"/>
  <c r="A395" i="5"/>
  <c r="C394" i="5"/>
  <c r="B394" i="5"/>
  <c r="A394" i="5"/>
  <c r="B393" i="5"/>
  <c r="A393" i="5"/>
  <c r="C393" i="5" s="1"/>
  <c r="B392" i="5"/>
  <c r="A392" i="5"/>
  <c r="C392" i="5" s="1"/>
  <c r="C391" i="5"/>
  <c r="B391" i="5"/>
  <c r="A391" i="5"/>
  <c r="B390" i="5"/>
  <c r="A390" i="5"/>
  <c r="C390" i="5" s="1"/>
  <c r="B389" i="5"/>
  <c r="A389" i="5"/>
  <c r="C389" i="5" s="1"/>
  <c r="B388" i="5"/>
  <c r="A388" i="5"/>
  <c r="C388" i="5" s="1"/>
  <c r="C387" i="5"/>
  <c r="B387" i="5"/>
  <c r="A387" i="5"/>
  <c r="C386" i="5"/>
  <c r="B386" i="5"/>
  <c r="A386" i="5"/>
  <c r="B385" i="5"/>
  <c r="A385" i="5"/>
  <c r="C385" i="5" s="1"/>
  <c r="B384" i="5"/>
  <c r="A384" i="5"/>
  <c r="C384" i="5" s="1"/>
  <c r="C383" i="5"/>
  <c r="B383" i="5"/>
  <c r="A383" i="5"/>
  <c r="C382" i="5"/>
  <c r="B382" i="5"/>
  <c r="A382" i="5"/>
  <c r="B381" i="5"/>
  <c r="A381" i="5"/>
  <c r="C381" i="5" s="1"/>
  <c r="B380" i="5"/>
  <c r="A380" i="5"/>
  <c r="C380" i="5" s="1"/>
  <c r="C379" i="5"/>
  <c r="B379" i="5"/>
  <c r="A379" i="5"/>
  <c r="C378" i="5"/>
  <c r="B378" i="5"/>
  <c r="A378" i="5"/>
  <c r="B377" i="5"/>
  <c r="A377" i="5"/>
  <c r="C377" i="5" s="1"/>
  <c r="B376" i="5"/>
  <c r="A376" i="5"/>
  <c r="C376" i="5" s="1"/>
  <c r="C375" i="5"/>
  <c r="B375" i="5"/>
  <c r="A375" i="5"/>
  <c r="C374" i="5"/>
  <c r="B374" i="5"/>
  <c r="A374" i="5"/>
  <c r="B373" i="5"/>
  <c r="A373" i="5"/>
  <c r="C373" i="5" s="1"/>
  <c r="B372" i="5"/>
  <c r="A372" i="5"/>
  <c r="C372" i="5" s="1"/>
  <c r="C371" i="5"/>
  <c r="B371" i="5"/>
  <c r="A371" i="5"/>
  <c r="C370" i="5"/>
  <c r="B370" i="5"/>
  <c r="A370" i="5"/>
  <c r="B369" i="5"/>
  <c r="A369" i="5"/>
  <c r="C369" i="5" s="1"/>
  <c r="B368" i="5"/>
  <c r="A368" i="5"/>
  <c r="C368" i="5" s="1"/>
  <c r="C367" i="5"/>
  <c r="B367" i="5"/>
  <c r="A367" i="5"/>
  <c r="C366" i="5"/>
  <c r="B366" i="5"/>
  <c r="A366" i="5"/>
  <c r="B365" i="5"/>
  <c r="A365" i="5"/>
  <c r="C365" i="5" s="1"/>
  <c r="B364" i="5"/>
  <c r="A364" i="5"/>
  <c r="C364" i="5" s="1"/>
  <c r="C363" i="5"/>
  <c r="B363" i="5"/>
  <c r="A363" i="5"/>
  <c r="C362" i="5"/>
  <c r="B362" i="5"/>
  <c r="A362" i="5"/>
  <c r="B361" i="5"/>
  <c r="A361" i="5"/>
  <c r="C361" i="5" s="1"/>
  <c r="B360" i="5"/>
  <c r="A360" i="5"/>
  <c r="C360" i="5" s="1"/>
  <c r="C359" i="5"/>
  <c r="B359" i="5"/>
  <c r="A359" i="5"/>
  <c r="C358" i="5"/>
  <c r="B358" i="5"/>
  <c r="A358" i="5"/>
  <c r="B357" i="5"/>
  <c r="A357" i="5"/>
  <c r="C357" i="5" s="1"/>
  <c r="B356" i="5"/>
  <c r="A356" i="5"/>
  <c r="C356" i="5" s="1"/>
  <c r="C355" i="5"/>
  <c r="B355" i="5"/>
  <c r="A355" i="5"/>
  <c r="C354" i="5"/>
  <c r="B354" i="5"/>
  <c r="A354" i="5"/>
  <c r="B353" i="5"/>
  <c r="A353" i="5"/>
  <c r="C353" i="5" s="1"/>
  <c r="B352" i="5"/>
  <c r="A352" i="5"/>
  <c r="C352" i="5" s="1"/>
  <c r="C351" i="5"/>
  <c r="B351" i="5"/>
  <c r="A351" i="5"/>
  <c r="B350" i="5"/>
  <c r="A350" i="5"/>
  <c r="C350" i="5" s="1"/>
  <c r="B349" i="5"/>
  <c r="A349" i="5"/>
  <c r="C349" i="5" s="1"/>
  <c r="C348" i="5"/>
  <c r="B348" i="5"/>
  <c r="A348" i="5"/>
  <c r="C347" i="5"/>
  <c r="B347" i="5"/>
  <c r="A347" i="5"/>
  <c r="C346" i="5"/>
  <c r="B346" i="5"/>
  <c r="A346" i="5"/>
  <c r="B345" i="5"/>
  <c r="A345" i="5"/>
  <c r="C345" i="5" s="1"/>
  <c r="B344" i="5"/>
  <c r="A344" i="5"/>
  <c r="C344" i="5" s="1"/>
  <c r="C343" i="5"/>
  <c r="B343" i="5"/>
  <c r="A343" i="5"/>
  <c r="C342" i="5"/>
  <c r="B342" i="5"/>
  <c r="A342" i="5"/>
  <c r="B341" i="5"/>
  <c r="A341" i="5"/>
  <c r="C341" i="5" s="1"/>
  <c r="B340" i="5"/>
  <c r="A340" i="5"/>
  <c r="C340" i="5" s="1"/>
  <c r="C339" i="5"/>
  <c r="B339" i="5"/>
  <c r="A339" i="5"/>
  <c r="C338" i="5"/>
  <c r="B338" i="5"/>
  <c r="A338" i="5"/>
  <c r="B337" i="5"/>
  <c r="A337" i="5"/>
  <c r="C337" i="5" s="1"/>
  <c r="B336" i="5"/>
  <c r="A336" i="5"/>
  <c r="C336" i="5" s="1"/>
  <c r="C335" i="5"/>
  <c r="B335" i="5"/>
  <c r="A335" i="5"/>
  <c r="C334" i="5"/>
  <c r="B334" i="5"/>
  <c r="A334" i="5"/>
  <c r="B333" i="5"/>
  <c r="A333" i="5"/>
  <c r="C333" i="5" s="1"/>
  <c r="B332" i="5"/>
  <c r="A332" i="5"/>
  <c r="C332" i="5" s="1"/>
  <c r="C331" i="5"/>
  <c r="B331" i="5"/>
  <c r="A331" i="5"/>
  <c r="C330" i="5"/>
  <c r="B330" i="5"/>
  <c r="A330" i="5"/>
  <c r="B329" i="5"/>
  <c r="A329" i="5"/>
  <c r="C329" i="5" s="1"/>
  <c r="B328" i="5"/>
  <c r="A328" i="5"/>
  <c r="C328" i="5" s="1"/>
  <c r="C327" i="5"/>
  <c r="B327" i="5"/>
  <c r="A327" i="5"/>
  <c r="C326" i="5"/>
  <c r="B326" i="5"/>
  <c r="A326" i="5"/>
  <c r="B325" i="5"/>
  <c r="A325" i="5"/>
  <c r="C325" i="5" s="1"/>
  <c r="B324" i="5"/>
  <c r="A324" i="5"/>
  <c r="C324" i="5" s="1"/>
  <c r="C323" i="5"/>
  <c r="B323" i="5"/>
  <c r="A323" i="5"/>
  <c r="C322" i="5"/>
  <c r="B322" i="5"/>
  <c r="A322" i="5"/>
  <c r="B321" i="5"/>
  <c r="A321" i="5"/>
  <c r="C321" i="5" s="1"/>
  <c r="B320" i="5"/>
  <c r="A320" i="5"/>
  <c r="C320" i="5" s="1"/>
  <c r="C319" i="5"/>
  <c r="B319" i="5"/>
  <c r="A319" i="5"/>
  <c r="C318" i="5"/>
  <c r="B318" i="5"/>
  <c r="A318" i="5"/>
  <c r="B317" i="5"/>
  <c r="A317" i="5"/>
  <c r="C317" i="5" s="1"/>
  <c r="B316" i="5"/>
  <c r="A316" i="5"/>
  <c r="C316" i="5" s="1"/>
  <c r="C315" i="5"/>
  <c r="B315" i="5"/>
  <c r="A315" i="5"/>
  <c r="C314" i="5"/>
  <c r="B314" i="5"/>
  <c r="A314" i="5"/>
  <c r="B313" i="5"/>
  <c r="A313" i="5"/>
  <c r="C313" i="5" s="1"/>
  <c r="B312" i="5"/>
  <c r="A312" i="5"/>
  <c r="C312" i="5" s="1"/>
  <c r="C311" i="5"/>
  <c r="B311" i="5"/>
  <c r="A311" i="5"/>
  <c r="C310" i="5"/>
  <c r="B310" i="5"/>
  <c r="A310" i="5"/>
  <c r="B309" i="5"/>
  <c r="A309" i="5"/>
  <c r="C309" i="5" s="1"/>
  <c r="B308" i="5"/>
  <c r="A308" i="5"/>
  <c r="C308" i="5" s="1"/>
  <c r="C307" i="5"/>
  <c r="B307" i="5"/>
  <c r="A307" i="5"/>
  <c r="C306" i="5"/>
  <c r="B306" i="5"/>
  <c r="A306" i="5"/>
  <c r="B305" i="5"/>
  <c r="A305" i="5"/>
  <c r="C305" i="5" s="1"/>
  <c r="B304" i="5"/>
  <c r="A304" i="5"/>
  <c r="C304" i="5" s="1"/>
  <c r="C303" i="5"/>
  <c r="B303" i="5"/>
  <c r="A303" i="5"/>
  <c r="C302" i="5"/>
  <c r="B302" i="5"/>
  <c r="A302" i="5"/>
  <c r="B301" i="5"/>
  <c r="A301" i="5"/>
  <c r="C301" i="5" s="1"/>
  <c r="B300" i="5"/>
  <c r="A300" i="5"/>
  <c r="C300" i="5" s="1"/>
  <c r="C299" i="5"/>
  <c r="B299" i="5"/>
  <c r="A299" i="5"/>
  <c r="C298" i="5"/>
  <c r="B298" i="5"/>
  <c r="A298" i="5"/>
  <c r="B297" i="5"/>
  <c r="A297" i="5"/>
  <c r="C297" i="5" s="1"/>
  <c r="B296" i="5"/>
  <c r="A296" i="5"/>
  <c r="C296" i="5" s="1"/>
  <c r="C295" i="5"/>
  <c r="B295" i="5"/>
  <c r="A295" i="5"/>
  <c r="C294" i="5"/>
  <c r="B294" i="5"/>
  <c r="A294" i="5"/>
  <c r="B293" i="5"/>
  <c r="A293" i="5"/>
  <c r="C293" i="5" s="1"/>
  <c r="B292" i="5"/>
  <c r="A292" i="5"/>
  <c r="C292" i="5" s="1"/>
  <c r="C291" i="5"/>
  <c r="B291" i="5"/>
  <c r="A291" i="5"/>
  <c r="C290" i="5"/>
  <c r="B290" i="5"/>
  <c r="A290" i="5"/>
  <c r="B289" i="5"/>
  <c r="A289" i="5"/>
  <c r="C289" i="5" s="1"/>
  <c r="B288" i="5"/>
  <c r="A288" i="5"/>
  <c r="C288" i="5" s="1"/>
  <c r="C287" i="5"/>
  <c r="B287" i="5"/>
  <c r="A287" i="5"/>
  <c r="C286" i="5"/>
  <c r="B286" i="5"/>
  <c r="A286" i="5"/>
  <c r="B285" i="5"/>
  <c r="A285" i="5"/>
  <c r="C285" i="5" s="1"/>
  <c r="B284" i="5"/>
  <c r="A284" i="5"/>
  <c r="C284" i="5" s="1"/>
  <c r="C283" i="5"/>
  <c r="B283" i="5"/>
  <c r="A283" i="5"/>
  <c r="C282" i="5"/>
  <c r="B282" i="5"/>
  <c r="A282" i="5"/>
  <c r="B281" i="5"/>
  <c r="A281" i="5"/>
  <c r="C281" i="5" s="1"/>
  <c r="B280" i="5"/>
  <c r="A280" i="5"/>
  <c r="C280" i="5" s="1"/>
  <c r="C279" i="5"/>
  <c r="B279" i="5"/>
  <c r="A279" i="5"/>
  <c r="C278" i="5"/>
  <c r="B278" i="5"/>
  <c r="A278" i="5"/>
  <c r="B277" i="5"/>
  <c r="A277" i="5"/>
  <c r="C277" i="5" s="1"/>
  <c r="B276" i="5"/>
  <c r="A276" i="5"/>
  <c r="C276" i="5" s="1"/>
  <c r="C275" i="5"/>
  <c r="B275" i="5"/>
  <c r="A275" i="5"/>
  <c r="C274" i="5"/>
  <c r="B274" i="5"/>
  <c r="A274" i="5"/>
  <c r="B273" i="5"/>
  <c r="A273" i="5"/>
  <c r="C273" i="5" s="1"/>
  <c r="B272" i="5"/>
  <c r="A272" i="5"/>
  <c r="C272" i="5" s="1"/>
  <c r="C271" i="5"/>
  <c r="B271" i="5"/>
  <c r="A271" i="5"/>
  <c r="C270" i="5"/>
  <c r="B270" i="5"/>
  <c r="A270" i="5"/>
  <c r="B269" i="5"/>
  <c r="A269" i="5"/>
  <c r="C269" i="5" s="1"/>
  <c r="B268" i="5"/>
  <c r="A268" i="5"/>
  <c r="C268" i="5" s="1"/>
  <c r="C267" i="5"/>
  <c r="B267" i="5"/>
  <c r="A267" i="5"/>
  <c r="C266" i="5"/>
  <c r="B266" i="5"/>
  <c r="A266" i="5"/>
  <c r="B265" i="5"/>
  <c r="A265" i="5"/>
  <c r="C265" i="5" s="1"/>
  <c r="B264" i="5"/>
  <c r="A264" i="5"/>
  <c r="C264" i="5" s="1"/>
  <c r="C263" i="5"/>
  <c r="B263" i="5"/>
  <c r="A263" i="5"/>
  <c r="C262" i="5"/>
  <c r="B262" i="5"/>
  <c r="A262" i="5"/>
  <c r="B261" i="5"/>
  <c r="A261" i="5"/>
  <c r="C261" i="5" s="1"/>
  <c r="B260" i="5"/>
  <c r="A260" i="5"/>
  <c r="C260" i="5" s="1"/>
  <c r="C259" i="5"/>
  <c r="B259" i="5"/>
  <c r="A259" i="5"/>
  <c r="C258" i="5"/>
  <c r="B258" i="5"/>
  <c r="A258" i="5"/>
  <c r="B257" i="5"/>
  <c r="A257" i="5"/>
  <c r="C257" i="5" s="1"/>
  <c r="B256" i="5"/>
  <c r="A256" i="5"/>
  <c r="C256" i="5" s="1"/>
  <c r="C255" i="5"/>
  <c r="B255" i="5"/>
  <c r="A255" i="5"/>
  <c r="C254" i="5"/>
  <c r="B254" i="5"/>
  <c r="A254" i="5"/>
  <c r="B253" i="5"/>
  <c r="A253" i="5"/>
  <c r="C253" i="5" s="1"/>
  <c r="B252" i="5"/>
  <c r="A252" i="5"/>
  <c r="C252" i="5" s="1"/>
  <c r="C251" i="5"/>
  <c r="B251" i="5"/>
  <c r="A251" i="5"/>
  <c r="C250" i="5"/>
  <c r="B250" i="5"/>
  <c r="A250" i="5"/>
  <c r="B249" i="5"/>
  <c r="A249" i="5"/>
  <c r="C249" i="5" s="1"/>
  <c r="B248" i="5"/>
  <c r="A248" i="5"/>
  <c r="C248" i="5" s="1"/>
  <c r="C247" i="5"/>
  <c r="B247" i="5"/>
  <c r="A247" i="5"/>
  <c r="C246" i="5"/>
  <c r="B246" i="5"/>
  <c r="A246" i="5"/>
  <c r="B245" i="5"/>
  <c r="A245" i="5"/>
  <c r="C245" i="5" s="1"/>
  <c r="B244" i="5"/>
  <c r="A244" i="5"/>
  <c r="C244" i="5" s="1"/>
  <c r="C243" i="5"/>
  <c r="B243" i="5"/>
  <c r="A243" i="5"/>
  <c r="C242" i="5"/>
  <c r="B242" i="5"/>
  <c r="A242" i="5"/>
  <c r="B241" i="5"/>
  <c r="A241" i="5"/>
  <c r="C241" i="5" s="1"/>
  <c r="B240" i="5"/>
  <c r="A240" i="5"/>
  <c r="C240" i="5" s="1"/>
  <c r="C239" i="5"/>
  <c r="B239" i="5"/>
  <c r="A239" i="5"/>
  <c r="C238" i="5"/>
  <c r="B238" i="5"/>
  <c r="A238" i="5"/>
  <c r="B237" i="5"/>
  <c r="A237" i="5"/>
  <c r="C237" i="5" s="1"/>
  <c r="B236" i="5"/>
  <c r="A236" i="5"/>
  <c r="C236" i="5" s="1"/>
  <c r="C235" i="5"/>
  <c r="B235" i="5"/>
  <c r="A235" i="5"/>
  <c r="C234" i="5"/>
  <c r="B234" i="5"/>
  <c r="A234" i="5"/>
  <c r="B233" i="5"/>
  <c r="A233" i="5"/>
  <c r="C233" i="5" s="1"/>
  <c r="B232" i="5"/>
  <c r="A232" i="5"/>
  <c r="C232" i="5" s="1"/>
  <c r="C231" i="5"/>
  <c r="B231" i="5"/>
  <c r="A231" i="5"/>
  <c r="C230" i="5"/>
  <c r="B230" i="5"/>
  <c r="A230" i="5"/>
  <c r="B229" i="5"/>
  <c r="A229" i="5"/>
  <c r="C229" i="5" s="1"/>
  <c r="B228" i="5"/>
  <c r="A228" i="5"/>
  <c r="C228" i="5" s="1"/>
  <c r="C227" i="5"/>
  <c r="B227" i="5"/>
  <c r="A227" i="5"/>
  <c r="C226" i="5"/>
  <c r="B226" i="5"/>
  <c r="A226" i="5"/>
  <c r="B225" i="5"/>
  <c r="A225" i="5"/>
  <c r="C225" i="5" s="1"/>
  <c r="B224" i="5"/>
  <c r="A224" i="5"/>
  <c r="C224" i="5" s="1"/>
  <c r="C223" i="5"/>
  <c r="B223" i="5"/>
  <c r="A223" i="5"/>
  <c r="C222" i="5"/>
  <c r="B222" i="5"/>
  <c r="A222" i="5"/>
  <c r="B221" i="5"/>
  <c r="A221" i="5"/>
  <c r="C221" i="5" s="1"/>
  <c r="B220" i="5"/>
  <c r="A220" i="5"/>
  <c r="C220" i="5" s="1"/>
  <c r="C219" i="5"/>
  <c r="B219" i="5"/>
  <c r="A219" i="5"/>
  <c r="C218" i="5"/>
  <c r="B218" i="5"/>
  <c r="A218" i="5"/>
  <c r="B217" i="5"/>
  <c r="A217" i="5"/>
  <c r="C217" i="5" s="1"/>
  <c r="B216" i="5"/>
  <c r="A216" i="5"/>
  <c r="C216" i="5" s="1"/>
  <c r="C215" i="5"/>
  <c r="B215" i="5"/>
  <c r="A215" i="5"/>
  <c r="C214" i="5"/>
  <c r="B214" i="5"/>
  <c r="A214" i="5"/>
  <c r="B213" i="5"/>
  <c r="A213" i="5"/>
  <c r="C213" i="5" s="1"/>
  <c r="B212" i="5"/>
  <c r="A212" i="5"/>
  <c r="C212" i="5" s="1"/>
  <c r="C211" i="5"/>
  <c r="B211" i="5"/>
  <c r="A211" i="5"/>
  <c r="C210" i="5"/>
  <c r="B210" i="5"/>
  <c r="A210" i="5"/>
  <c r="B209" i="5"/>
  <c r="A209" i="5"/>
  <c r="C209" i="5" s="1"/>
  <c r="B208" i="5"/>
  <c r="A208" i="5"/>
  <c r="C208" i="5" s="1"/>
  <c r="C207" i="5"/>
  <c r="B207" i="5"/>
  <c r="A207" i="5"/>
  <c r="C206" i="5"/>
  <c r="B206" i="5"/>
  <c r="A206" i="5"/>
  <c r="B205" i="5"/>
  <c r="A205" i="5"/>
  <c r="C205" i="5" s="1"/>
  <c r="B204" i="5"/>
  <c r="A204" i="5"/>
  <c r="C204" i="5" s="1"/>
  <c r="C203" i="5"/>
  <c r="B203" i="5"/>
  <c r="A203" i="5"/>
  <c r="C202" i="5"/>
  <c r="B202" i="5"/>
  <c r="A202" i="5"/>
  <c r="B201" i="5"/>
  <c r="A201" i="5"/>
  <c r="C201" i="5" s="1"/>
  <c r="B200" i="5"/>
  <c r="A200" i="5"/>
  <c r="C200" i="5" s="1"/>
  <c r="C199" i="5"/>
  <c r="B199" i="5"/>
  <c r="A199" i="5"/>
  <c r="C198" i="5"/>
  <c r="B198" i="5"/>
  <c r="A198" i="5"/>
  <c r="B197" i="5"/>
  <c r="A197" i="5"/>
  <c r="C197" i="5" s="1"/>
  <c r="B196" i="5"/>
  <c r="A196" i="5"/>
  <c r="C196" i="5" s="1"/>
  <c r="C195" i="5"/>
  <c r="B195" i="5"/>
  <c r="A195" i="5"/>
  <c r="C194" i="5"/>
  <c r="B194" i="5"/>
  <c r="A194" i="5"/>
  <c r="B193" i="5"/>
  <c r="A193" i="5"/>
  <c r="C193" i="5" s="1"/>
  <c r="B192" i="5"/>
  <c r="A192" i="5"/>
  <c r="C192" i="5" s="1"/>
  <c r="C191" i="5"/>
  <c r="B191" i="5"/>
  <c r="A191" i="5"/>
  <c r="C190" i="5"/>
  <c r="B190" i="5"/>
  <c r="A190" i="5"/>
  <c r="B189" i="5"/>
  <c r="A189" i="5"/>
  <c r="C189" i="5" s="1"/>
  <c r="B188" i="5"/>
  <c r="A188" i="5"/>
  <c r="C188" i="5" s="1"/>
  <c r="C187" i="5"/>
  <c r="B187" i="5"/>
  <c r="A187" i="5"/>
  <c r="C186" i="5"/>
  <c r="B186" i="5"/>
  <c r="A186" i="5"/>
  <c r="B185" i="5"/>
  <c r="A185" i="5"/>
  <c r="C185" i="5" s="1"/>
  <c r="B184" i="5"/>
  <c r="A184" i="5"/>
  <c r="C184" i="5" s="1"/>
  <c r="C183" i="5"/>
  <c r="B183" i="5"/>
  <c r="A183" i="5"/>
  <c r="C182" i="5"/>
  <c r="B182" i="5"/>
  <c r="A182" i="5"/>
  <c r="B181" i="5"/>
  <c r="A181" i="5"/>
  <c r="C181" i="5" s="1"/>
  <c r="B180" i="5"/>
  <c r="A180" i="5"/>
  <c r="C180" i="5" s="1"/>
  <c r="C179" i="5"/>
  <c r="B179" i="5"/>
  <c r="A179" i="5"/>
  <c r="C178" i="5"/>
  <c r="B178" i="5"/>
  <c r="A178" i="5"/>
  <c r="B177" i="5"/>
  <c r="A177" i="5"/>
  <c r="C177" i="5" s="1"/>
  <c r="B176" i="5"/>
  <c r="A176" i="5"/>
  <c r="C176" i="5" s="1"/>
  <c r="C175" i="5"/>
  <c r="B175" i="5"/>
  <c r="A175" i="5"/>
  <c r="C174" i="5"/>
  <c r="B174" i="5"/>
  <c r="A174" i="5"/>
  <c r="B173" i="5"/>
  <c r="A173" i="5"/>
  <c r="C173" i="5" s="1"/>
  <c r="B172" i="5"/>
  <c r="A172" i="5"/>
  <c r="C172" i="5" s="1"/>
  <c r="C171" i="5"/>
  <c r="B171" i="5"/>
  <c r="A171" i="5"/>
  <c r="C170" i="5"/>
  <c r="B170" i="5"/>
  <c r="A170" i="5"/>
  <c r="B169" i="5"/>
  <c r="A169" i="5"/>
  <c r="C169" i="5" s="1"/>
  <c r="B168" i="5"/>
  <c r="A168" i="5"/>
  <c r="C168" i="5" s="1"/>
  <c r="C167" i="5"/>
  <c r="B167" i="5"/>
  <c r="A167" i="5"/>
  <c r="C166" i="5"/>
  <c r="B166" i="5"/>
  <c r="A166" i="5"/>
  <c r="B165" i="5"/>
  <c r="A165" i="5"/>
  <c r="C165" i="5" s="1"/>
  <c r="B164" i="5"/>
  <c r="A164" i="5"/>
  <c r="C164" i="5" s="1"/>
  <c r="C163" i="5"/>
  <c r="B163" i="5"/>
  <c r="A163" i="5"/>
  <c r="C162" i="5"/>
  <c r="B162" i="5"/>
  <c r="A162" i="5"/>
  <c r="B161" i="5"/>
  <c r="A161" i="5"/>
  <c r="C161" i="5" s="1"/>
  <c r="B160" i="5"/>
  <c r="A160" i="5"/>
  <c r="C160" i="5" s="1"/>
  <c r="C159" i="5"/>
  <c r="B159" i="5"/>
  <c r="A159" i="5"/>
  <c r="C158" i="5"/>
  <c r="B158" i="5"/>
  <c r="A158" i="5"/>
  <c r="B157" i="5"/>
  <c r="A157" i="5"/>
  <c r="C157" i="5" s="1"/>
  <c r="B156" i="5"/>
  <c r="A156" i="5"/>
  <c r="C156" i="5" s="1"/>
  <c r="C155" i="5"/>
  <c r="B155" i="5"/>
  <c r="A155" i="5"/>
  <c r="C154" i="5"/>
  <c r="B154" i="5"/>
  <c r="A154" i="5"/>
  <c r="B153" i="5"/>
  <c r="A153" i="5"/>
  <c r="C153" i="5" s="1"/>
  <c r="B152" i="5"/>
  <c r="A152" i="5"/>
  <c r="C152" i="5" s="1"/>
  <c r="C151" i="5"/>
  <c r="B151" i="5"/>
  <c r="A151" i="5"/>
  <c r="C150" i="5"/>
  <c r="B150" i="5"/>
  <c r="A150" i="5"/>
  <c r="B149" i="5"/>
  <c r="A149" i="5"/>
  <c r="C149" i="5" s="1"/>
  <c r="C148" i="5"/>
  <c r="B148" i="5"/>
  <c r="A148" i="5"/>
  <c r="C147" i="5"/>
  <c r="B147" i="5"/>
  <c r="A147" i="5"/>
  <c r="C146" i="5"/>
  <c r="B146" i="5"/>
  <c r="A146" i="5"/>
  <c r="B145" i="5"/>
  <c r="A145" i="5"/>
  <c r="C145" i="5" s="1"/>
  <c r="B144" i="5"/>
  <c r="A144" i="5"/>
  <c r="C144" i="5" s="1"/>
  <c r="C143" i="5"/>
  <c r="B143" i="5"/>
  <c r="A143" i="5"/>
  <c r="C142" i="5"/>
  <c r="B142" i="5"/>
  <c r="A142" i="5"/>
  <c r="B141" i="5"/>
  <c r="A141" i="5"/>
  <c r="C141" i="5" s="1"/>
  <c r="C140" i="5"/>
  <c r="B140" i="5"/>
  <c r="A140" i="5"/>
  <c r="C139" i="5"/>
  <c r="B139" i="5"/>
  <c r="A139" i="5"/>
  <c r="C138" i="5"/>
  <c r="B138" i="5"/>
  <c r="A138" i="5"/>
  <c r="B137" i="5"/>
  <c r="A137" i="5"/>
  <c r="C137" i="5" s="1"/>
  <c r="B136" i="5"/>
  <c r="A136" i="5"/>
  <c r="C136" i="5" s="1"/>
  <c r="C135" i="5"/>
  <c r="B135" i="5"/>
  <c r="A135" i="5"/>
  <c r="C134" i="5"/>
  <c r="B134" i="5"/>
  <c r="A134" i="5"/>
  <c r="B133" i="5"/>
  <c r="A133" i="5"/>
  <c r="C133" i="5" s="1"/>
  <c r="C132" i="5"/>
  <c r="B132" i="5"/>
  <c r="A132" i="5"/>
  <c r="C131" i="5"/>
  <c r="B131" i="5"/>
  <c r="A131" i="5"/>
  <c r="C130" i="5"/>
  <c r="B130" i="5"/>
  <c r="A130" i="5"/>
  <c r="B129" i="5"/>
  <c r="A129" i="5"/>
  <c r="C129" i="5" s="1"/>
  <c r="B128" i="5"/>
  <c r="A128" i="5"/>
  <c r="C128" i="5" s="1"/>
  <c r="C127" i="5"/>
  <c r="B127" i="5"/>
  <c r="A127" i="5"/>
  <c r="C126" i="5"/>
  <c r="B126" i="5"/>
  <c r="A126" i="5"/>
  <c r="B125" i="5"/>
  <c r="A125" i="5"/>
  <c r="C125" i="5" s="1"/>
  <c r="C124" i="5"/>
  <c r="B124" i="5"/>
  <c r="A124" i="5"/>
  <c r="B123" i="5"/>
  <c r="A123" i="5"/>
  <c r="C123" i="5" s="1"/>
  <c r="C122" i="5"/>
  <c r="B122" i="5"/>
  <c r="A122" i="5"/>
  <c r="B121" i="5"/>
  <c r="A121" i="5"/>
  <c r="C121" i="5" s="1"/>
  <c r="B120" i="5"/>
  <c r="A120" i="5"/>
  <c r="C120" i="5" s="1"/>
  <c r="C119" i="5"/>
  <c r="B119" i="5"/>
  <c r="A119" i="5"/>
  <c r="C118" i="5"/>
  <c r="B118" i="5"/>
  <c r="A118" i="5"/>
  <c r="B117" i="5"/>
  <c r="A117" i="5"/>
  <c r="C117" i="5" s="1"/>
  <c r="C116" i="5"/>
  <c r="B116" i="5"/>
  <c r="A116" i="5"/>
  <c r="B115" i="5"/>
  <c r="A115" i="5"/>
  <c r="C115" i="5" s="1"/>
  <c r="C114" i="5"/>
  <c r="B114" i="5"/>
  <c r="A114" i="5"/>
  <c r="B113" i="5"/>
  <c r="A113" i="5"/>
  <c r="C113" i="5" s="1"/>
  <c r="B112" i="5"/>
  <c r="A112" i="5"/>
  <c r="C112" i="5" s="1"/>
  <c r="C111" i="5"/>
  <c r="B111" i="5"/>
  <c r="A111" i="5"/>
  <c r="C110" i="5"/>
  <c r="B110" i="5"/>
  <c r="A110" i="5"/>
  <c r="B109" i="5"/>
  <c r="A109" i="5"/>
  <c r="C109" i="5" s="1"/>
  <c r="C108" i="5"/>
  <c r="B108" i="5"/>
  <c r="A108" i="5"/>
  <c r="C107" i="5"/>
  <c r="B107" i="5"/>
  <c r="A107" i="5"/>
  <c r="C106" i="5"/>
  <c r="B106" i="5"/>
  <c r="A106" i="5"/>
  <c r="B105" i="5"/>
  <c r="A105" i="5"/>
  <c r="C105" i="5" s="1"/>
  <c r="B104" i="5"/>
  <c r="A104" i="5"/>
  <c r="C104" i="5" s="1"/>
  <c r="C103" i="5"/>
  <c r="B103" i="5"/>
  <c r="A103" i="5"/>
  <c r="B102" i="5"/>
  <c r="A102" i="5"/>
  <c r="C102" i="5" s="1"/>
  <c r="B101" i="5"/>
  <c r="A101" i="5"/>
  <c r="C101" i="5" s="1"/>
  <c r="C100" i="5"/>
  <c r="B100" i="5"/>
  <c r="A100" i="5"/>
  <c r="C99" i="5"/>
  <c r="B99" i="5"/>
  <c r="A99" i="5"/>
  <c r="C98" i="5"/>
  <c r="B98" i="5"/>
  <c r="A98" i="5"/>
  <c r="B97" i="5"/>
  <c r="A97" i="5"/>
  <c r="C97" i="5" s="1"/>
  <c r="B96" i="5"/>
  <c r="A96" i="5"/>
  <c r="C96" i="5" s="1"/>
  <c r="C95" i="5"/>
  <c r="B95" i="5"/>
  <c r="A95" i="5"/>
  <c r="B94" i="5"/>
  <c r="A94" i="5"/>
  <c r="C94" i="5" s="1"/>
  <c r="B93" i="5"/>
  <c r="A93" i="5"/>
  <c r="C93" i="5" s="1"/>
  <c r="B92" i="5"/>
  <c r="A92" i="5"/>
  <c r="C92" i="5" s="1"/>
  <c r="C91" i="5"/>
  <c r="B91" i="5"/>
  <c r="A91" i="5"/>
  <c r="C90" i="5"/>
  <c r="B90" i="5"/>
  <c r="A90" i="5"/>
  <c r="B89" i="5"/>
  <c r="A89" i="5"/>
  <c r="C89" i="5" s="1"/>
  <c r="B88" i="5"/>
  <c r="A88" i="5"/>
  <c r="C88" i="5" s="1"/>
  <c r="C87" i="5"/>
  <c r="B87" i="5"/>
  <c r="A87" i="5"/>
  <c r="C86" i="5"/>
  <c r="B86" i="5"/>
  <c r="A86" i="5"/>
  <c r="B85" i="5"/>
  <c r="A85" i="5"/>
  <c r="C85" i="5" s="1"/>
  <c r="B84" i="5"/>
  <c r="A84" i="5"/>
  <c r="C84" i="5" s="1"/>
  <c r="C83" i="5"/>
  <c r="B83" i="5"/>
  <c r="A83" i="5"/>
  <c r="C82" i="5"/>
  <c r="B82" i="5"/>
  <c r="A82" i="5"/>
  <c r="B81" i="5"/>
  <c r="A81" i="5"/>
  <c r="C81" i="5" s="1"/>
  <c r="B80" i="5"/>
  <c r="A80" i="5"/>
  <c r="C80" i="5" s="1"/>
  <c r="C79" i="5"/>
  <c r="B79" i="5"/>
  <c r="A79" i="5"/>
  <c r="B78" i="5"/>
  <c r="A78" i="5"/>
  <c r="C78" i="5" s="1"/>
  <c r="B77" i="5"/>
  <c r="A77" i="5"/>
  <c r="C77" i="5" s="1"/>
  <c r="B76" i="5"/>
  <c r="A76" i="5"/>
  <c r="C76" i="5" s="1"/>
  <c r="C75" i="5"/>
  <c r="B75" i="5"/>
  <c r="A75" i="5"/>
  <c r="C74" i="5"/>
  <c r="B74" i="5"/>
  <c r="A74" i="5"/>
  <c r="B73" i="5"/>
  <c r="A73" i="5"/>
  <c r="C73" i="5" s="1"/>
  <c r="B72" i="5"/>
  <c r="A72" i="5"/>
  <c r="C72" i="5" s="1"/>
  <c r="C71" i="5"/>
  <c r="B71" i="5"/>
  <c r="A71" i="5"/>
  <c r="C70" i="5"/>
  <c r="B70" i="5"/>
  <c r="A70" i="5"/>
  <c r="B69" i="5"/>
  <c r="A69" i="5"/>
  <c r="C69" i="5" s="1"/>
  <c r="B68" i="5"/>
  <c r="A68" i="5"/>
  <c r="C68" i="5" s="1"/>
  <c r="C67" i="5"/>
  <c r="B67" i="5"/>
  <c r="A67" i="5"/>
  <c r="C66" i="5"/>
  <c r="B66" i="5"/>
  <c r="A66" i="5"/>
  <c r="B65" i="5"/>
  <c r="A65" i="5"/>
  <c r="C65" i="5" s="1"/>
  <c r="B64" i="5"/>
  <c r="A64" i="5"/>
  <c r="C64" i="5" s="1"/>
  <c r="C63" i="5"/>
  <c r="B63" i="5"/>
  <c r="A63" i="5"/>
  <c r="C62" i="5"/>
  <c r="B62" i="5"/>
  <c r="A62" i="5"/>
  <c r="B61" i="5"/>
  <c r="A61" i="5"/>
  <c r="C61" i="5" s="1"/>
  <c r="B60" i="5"/>
  <c r="A60" i="5"/>
  <c r="C60" i="5" s="1"/>
  <c r="C59" i="5"/>
  <c r="B59" i="5"/>
  <c r="A59" i="5"/>
  <c r="C58" i="5"/>
  <c r="B58" i="5"/>
  <c r="A58" i="5"/>
  <c r="B57" i="5"/>
  <c r="A57" i="5"/>
  <c r="C57" i="5" s="1"/>
  <c r="B56" i="5"/>
  <c r="A56" i="5"/>
  <c r="C56" i="5" s="1"/>
  <c r="C55" i="5"/>
  <c r="B55" i="5"/>
  <c r="A55" i="5"/>
  <c r="B54" i="5"/>
  <c r="A54" i="5"/>
  <c r="C54" i="5" s="1"/>
  <c r="B53" i="5"/>
  <c r="A53" i="5"/>
  <c r="C53" i="5" s="1"/>
  <c r="B52" i="5"/>
  <c r="A52" i="5"/>
  <c r="C52" i="5" s="1"/>
  <c r="C51" i="5"/>
  <c r="B51" i="5"/>
  <c r="A51" i="5"/>
  <c r="C50" i="5"/>
  <c r="B50" i="5"/>
  <c r="A50" i="5"/>
  <c r="B49" i="5"/>
  <c r="A49" i="5"/>
  <c r="C49" i="5" s="1"/>
  <c r="B48" i="5"/>
  <c r="A48" i="5"/>
  <c r="C48" i="5" s="1"/>
  <c r="C47" i="5"/>
  <c r="B47" i="5"/>
  <c r="A47" i="5"/>
  <c r="B46" i="5"/>
  <c r="A46" i="5"/>
  <c r="C46" i="5" s="1"/>
  <c r="B45" i="5"/>
  <c r="A45" i="5"/>
  <c r="C45" i="5" s="1"/>
  <c r="B44" i="5"/>
  <c r="A44" i="5"/>
  <c r="C44" i="5" s="1"/>
  <c r="C43" i="5"/>
  <c r="B43" i="5"/>
  <c r="A43" i="5"/>
  <c r="C42" i="5"/>
  <c r="B42" i="5"/>
  <c r="A42" i="5"/>
  <c r="B41" i="5"/>
  <c r="A41" i="5"/>
  <c r="C41" i="5" s="1"/>
  <c r="B40" i="5"/>
  <c r="A40" i="5"/>
  <c r="C40" i="5" s="1"/>
  <c r="C39" i="5"/>
  <c r="B39" i="5"/>
  <c r="A39" i="5"/>
  <c r="B38" i="5"/>
  <c r="A38" i="5"/>
  <c r="C38" i="5" s="1"/>
  <c r="B37" i="5"/>
  <c r="A37" i="5"/>
  <c r="C37" i="5" s="1"/>
  <c r="B36" i="5"/>
  <c r="A36" i="5"/>
  <c r="C36" i="5" s="1"/>
  <c r="C35" i="5"/>
  <c r="B35" i="5"/>
  <c r="A35" i="5"/>
  <c r="C34" i="5"/>
  <c r="B34" i="5"/>
  <c r="A34" i="5"/>
  <c r="B33" i="5"/>
  <c r="A33" i="5"/>
  <c r="C33" i="5" s="1"/>
  <c r="B32" i="5"/>
  <c r="A32" i="5"/>
  <c r="C32" i="5" s="1"/>
  <c r="C31" i="5"/>
  <c r="B31" i="5"/>
  <c r="A31" i="5"/>
  <c r="B30" i="5"/>
  <c r="A30" i="5"/>
  <c r="C30" i="5" s="1"/>
  <c r="B29" i="5"/>
  <c r="A29" i="5"/>
  <c r="C29" i="5" s="1"/>
  <c r="B28" i="5"/>
  <c r="A28" i="5"/>
  <c r="C28" i="5" s="1"/>
  <c r="C27" i="5"/>
  <c r="B27" i="5"/>
  <c r="A27" i="5"/>
  <c r="C26" i="5"/>
  <c r="B26" i="5"/>
  <c r="A26" i="5"/>
  <c r="C25" i="5"/>
  <c r="B25" i="5"/>
  <c r="A25" i="5"/>
  <c r="B24" i="5"/>
  <c r="A24" i="5"/>
  <c r="C24" i="5" s="1"/>
  <c r="B23" i="5"/>
  <c r="A23" i="5"/>
  <c r="C23" i="5" s="1"/>
  <c r="C22" i="5"/>
  <c r="B22" i="5"/>
  <c r="A22" i="5"/>
  <c r="C21" i="5"/>
  <c r="B21" i="5"/>
  <c r="A21" i="5"/>
  <c r="B20" i="5"/>
  <c r="A20" i="5"/>
  <c r="C20" i="5" s="1"/>
  <c r="B19" i="5"/>
  <c r="A19" i="5"/>
  <c r="C19" i="5" s="1"/>
  <c r="C18" i="5"/>
  <c r="B18" i="5"/>
  <c r="A18" i="5"/>
  <c r="C17" i="5"/>
  <c r="B17" i="5"/>
  <c r="A17" i="5"/>
  <c r="B16" i="5"/>
  <c r="A16" i="5"/>
  <c r="C16" i="5" s="1"/>
  <c r="B15" i="5"/>
  <c r="A15" i="5"/>
  <c r="C15" i="5" s="1"/>
  <c r="C14" i="5"/>
  <c r="B14" i="5"/>
  <c r="A14" i="5"/>
  <c r="C13" i="5"/>
  <c r="B13" i="5"/>
  <c r="A13" i="5"/>
  <c r="B12" i="5"/>
  <c r="A12" i="5"/>
  <c r="C12" i="5" s="1"/>
  <c r="B11" i="5"/>
  <c r="A11" i="5"/>
  <c r="C11" i="5" s="1"/>
  <c r="C10" i="5"/>
  <c r="B10" i="5"/>
  <c r="A10" i="5"/>
  <c r="C9" i="5"/>
  <c r="B9" i="5"/>
  <c r="A9" i="5"/>
  <c r="B8" i="5"/>
  <c r="A8" i="5"/>
  <c r="C8" i="5" s="1"/>
  <c r="B7" i="5"/>
  <c r="A7" i="5"/>
  <c r="C7" i="5" s="1"/>
  <c r="C6" i="5"/>
  <c r="B6" i="5"/>
  <c r="A6" i="5"/>
  <c r="C5" i="5"/>
  <c r="B5" i="5"/>
  <c r="A5" i="5"/>
  <c r="B4" i="5"/>
  <c r="A4" i="5"/>
  <c r="C4" i="5" s="1"/>
  <c r="B3" i="5"/>
  <c r="A3" i="5"/>
  <c r="C3" i="5" s="1"/>
  <c r="C2" i="5"/>
  <c r="B2" i="5"/>
  <c r="A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32" i="5"/>
  <c r="O3029" i="5"/>
  <c r="O3030" i="5" s="1"/>
  <c r="O3031" i="5" s="1"/>
  <c r="O3032" i="5" s="1"/>
  <c r="O3033" i="5" s="1"/>
  <c r="O3034" i="5" s="1"/>
  <c r="O3035" i="5" s="1"/>
  <c r="O3036" i="5" s="1"/>
  <c r="N3029" i="5"/>
  <c r="N3030" i="5" s="1"/>
  <c r="N3031" i="5" s="1"/>
  <c r="N3032" i="5" s="1"/>
  <c r="N3033" i="5" s="1"/>
  <c r="N3034" i="5" s="1"/>
  <c r="N3035" i="5" s="1"/>
  <c r="N3036" i="5" s="1"/>
  <c r="M3029" i="5"/>
  <c r="M3030" i="5" s="1"/>
  <c r="M3031" i="5" s="1"/>
  <c r="M3032" i="5" s="1"/>
  <c r="M3033" i="5" s="1"/>
  <c r="M3034" i="5" s="1"/>
  <c r="M3035" i="5" s="1"/>
  <c r="M3036" i="5" s="1"/>
  <c r="O1031" i="5"/>
  <c r="O103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980" i="5"/>
</calcChain>
</file>

<file path=xl/sharedStrings.xml><?xml version="1.0" encoding="utf-8"?>
<sst xmlns="http://schemas.openxmlformats.org/spreadsheetml/2006/main" count="59167" uniqueCount="12975">
  <si>
    <t>LA CEIBA</t>
  </si>
  <si>
    <t>COROZAL</t>
  </si>
  <si>
    <t>EL PARAÍSO O BATACA</t>
  </si>
  <si>
    <t>EL PERÚ</t>
  </si>
  <si>
    <t>EL PITAL</t>
  </si>
  <si>
    <t>LA AUSENCIA</t>
  </si>
  <si>
    <t>LA PRESA</t>
  </si>
  <si>
    <t>LAS MANGAS</t>
  </si>
  <si>
    <t>LOS LIMPIOS</t>
  </si>
  <si>
    <t>PIEDRA PINTADA O LA COLORADA</t>
  </si>
  <si>
    <t>RÍO VIEJO</t>
  </si>
  <si>
    <t>SAMBO CREEK</t>
  </si>
  <si>
    <t>TONCONTÍN</t>
  </si>
  <si>
    <t>URRACO</t>
  </si>
  <si>
    <t>YARUCA</t>
  </si>
  <si>
    <t>EL PORVENIR</t>
  </si>
  <si>
    <t>BURGOS</t>
  </si>
  <si>
    <t>CARACAS</t>
  </si>
  <si>
    <t>CEIBA MOCHA</t>
  </si>
  <si>
    <t>EL GANCHO</t>
  </si>
  <si>
    <t>EL PINO</t>
  </si>
  <si>
    <t>LA RUIDOSA</t>
  </si>
  <si>
    <t>LA UNIÓN</t>
  </si>
  <si>
    <t>LÓPEZ BONITO</t>
  </si>
  <si>
    <t>OROTINA</t>
  </si>
  <si>
    <t>SAN JOSÉ DE MONTEVIDEO</t>
  </si>
  <si>
    <t>ESPARTA</t>
  </si>
  <si>
    <t>AGUA CALIENTE</t>
  </si>
  <si>
    <t>BARRANQUILLA NORTE</t>
  </si>
  <si>
    <t>BUENOS AIRES</t>
  </si>
  <si>
    <t>CAMPO NUEVO</t>
  </si>
  <si>
    <t>CAYO DE VENADO</t>
  </si>
  <si>
    <t>CEIBITA WAY</t>
  </si>
  <si>
    <t>COLONIA BRISAS DE AMÉRICA</t>
  </si>
  <si>
    <t>COLORADO BARRA</t>
  </si>
  <si>
    <t>EL JAZMÍN</t>
  </si>
  <si>
    <t>EL SUSPIRO</t>
  </si>
  <si>
    <t>FLORES DE ITALIA</t>
  </si>
  <si>
    <t>LA GUADALUPE</t>
  </si>
  <si>
    <t>LA LIBERTAD</t>
  </si>
  <si>
    <t>LA TARRALOSA</t>
  </si>
  <si>
    <t>LAS AMÉRICAS NO.1</t>
  </si>
  <si>
    <t>LAS DELICIAS</t>
  </si>
  <si>
    <t>LAS DELICIAS DEL NORTE</t>
  </si>
  <si>
    <t>LOMBARDÍA O LA CURVA</t>
  </si>
  <si>
    <t>LOS CERRITOS</t>
  </si>
  <si>
    <t>MATA DE GUINEO</t>
  </si>
  <si>
    <t>NUEVA ESPERANZA</t>
  </si>
  <si>
    <t>NUEVA GO</t>
  </si>
  <si>
    <t>RÍO CHIQUITO NORTE</t>
  </si>
  <si>
    <t>LA ROSITA</t>
  </si>
  <si>
    <t>SAN JOSÉ</t>
  </si>
  <si>
    <t>SIEMPRE VIVA</t>
  </si>
  <si>
    <t>SOMBRA VERDE</t>
  </si>
  <si>
    <t>JUTIAPA</t>
  </si>
  <si>
    <t>BERLÍN NO.1</t>
  </si>
  <si>
    <t>CANTOR</t>
  </si>
  <si>
    <t>CEFALÚ</t>
  </si>
  <si>
    <t>CEIBA GRANDE</t>
  </si>
  <si>
    <t>CORRALITOS</t>
  </si>
  <si>
    <t>DESCOMBROS</t>
  </si>
  <si>
    <t>EL AGUACATE EN LÍNEA</t>
  </si>
  <si>
    <t>EL CACAO</t>
  </si>
  <si>
    <t>EL DIAMANTE</t>
  </si>
  <si>
    <t>EL NARANJO</t>
  </si>
  <si>
    <t>EL URRACO</t>
  </si>
  <si>
    <t>EL ZAPOTAL</t>
  </si>
  <si>
    <t>EL ZAPOTE</t>
  </si>
  <si>
    <t>ENTELINA</t>
  </si>
  <si>
    <t>ILAMAPA</t>
  </si>
  <si>
    <t>LA BOMBA</t>
  </si>
  <si>
    <t>LAS MARÍAS</t>
  </si>
  <si>
    <t>LOS OLANCHITOS</t>
  </si>
  <si>
    <t>NUEVA ARMENIA</t>
  </si>
  <si>
    <t>PAPALOTECA</t>
  </si>
  <si>
    <t>PIEDRAS AMARILLAS</t>
  </si>
  <si>
    <t>QUEBRADA GRANDE</t>
  </si>
  <si>
    <t>ROMA</t>
  </si>
  <si>
    <t>SALTOS</t>
  </si>
  <si>
    <t>SAN RAMÓN</t>
  </si>
  <si>
    <t>SONAGUERITA</t>
  </si>
  <si>
    <t>SUBIRANA</t>
  </si>
  <si>
    <t>TOMAL </t>
  </si>
  <si>
    <t>LA MASICA</t>
  </si>
  <si>
    <t>AGUA FRÍA</t>
  </si>
  <si>
    <t>BOCA CERRADA</t>
  </si>
  <si>
    <t>COLINAS</t>
  </si>
  <si>
    <t>EL DESVÍO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</si>
  <si>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</si>
  <si>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</si>
  <si>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</si>
  <si>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</si>
  <si>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</si>
  <si>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</si>
  <si>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</si>
  <si>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</si>
  <si>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</si>
  <si>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</si>
  <si>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SOLEDAD</t>
  </si>
  <si>
    <t>TIERRA FIRME</t>
  </si>
  <si>
    <t>TRÍPOLI</t>
  </si>
  <si>
    <t>SAN FRANCISCO</t>
  </si>
  <si>
    <t>FRISCO NO.1</t>
  </si>
  <si>
    <t>LA FRUTERA</t>
  </si>
  <si>
    <t>LA LLAVE</t>
  </si>
  <si>
    <t>LAS CAMELIAS</t>
  </si>
  <si>
    <t>MICELLY</t>
  </si>
  <si>
    <t>PAGUALES</t>
  </si>
  <si>
    <t>RÍO CUERO</t>
  </si>
  <si>
    <t>SALADITO</t>
  </si>
  <si>
    <t>SANTA ANA</t>
  </si>
  <si>
    <t>SANTIAGO</t>
  </si>
  <si>
    <t>SANTIAGO ARRIBA</t>
  </si>
  <si>
    <t>TELA</t>
  </si>
  <si>
    <t>AGUA BLANCA</t>
  </si>
  <si>
    <t>AGUA CHIQUITA</t>
  </si>
  <si>
    <t>BARRA ULÚA</t>
  </si>
  <si>
    <t>BUENA VISTA</t>
  </si>
  <si>
    <t>BUENOS AIRES NO.1</t>
  </si>
  <si>
    <t>BUENOS AIRES NO.2</t>
  </si>
  <si>
    <t>CAMPO ELVIR</t>
  </si>
  <si>
    <t>CANGÉLICA DEL COROZAL</t>
  </si>
  <si>
    <t>CANGELIQUITA ABAJO</t>
  </si>
  <si>
    <t>CANGELIQUITA ARRIBA</t>
  </si>
  <si>
    <t>COL. LOS LAURELES</t>
  </si>
  <si>
    <t>CONCEPCIÓN LA FLORIDA VIEJA O CONCEP.VALLE DE LEAN</t>
  </si>
  <si>
    <t>CREEK MARTÍNEZ</t>
  </si>
  <si>
    <t>CHAMPERÍO O EL TRIUNFO DE ESQUIPULAS</t>
  </si>
  <si>
    <t>EL BARRO O BUENA VISTA</t>
  </si>
  <si>
    <t>EL CEDRO</t>
  </si>
  <si>
    <t>EL DESVÍO DEL ZAPOTE MOJIMÓN</t>
  </si>
  <si>
    <t>EL DORADO</t>
  </si>
  <si>
    <t>EL ENCANTO</t>
  </si>
  <si>
    <t>EL GUANO</t>
  </si>
  <si>
    <t>EL GUAYABAL</t>
  </si>
  <si>
    <t>EL JUNCO</t>
  </si>
  <si>
    <t>EL JUTE</t>
  </si>
  <si>
    <t>EL RODEO</t>
  </si>
  <si>
    <t>EL TIGRE</t>
  </si>
  <si>
    <t>EL TRIUNFO DE LA CRUZ</t>
  </si>
  <si>
    <t>EL ZAPOTE NO.1</t>
  </si>
  <si>
    <t>EL ZAPOTE NO.2</t>
  </si>
  <si>
    <t>KILÓMETRO TRECE</t>
  </si>
  <si>
    <t>LANCETILLA</t>
  </si>
  <si>
    <t>LA ESPERANZA</t>
  </si>
  <si>
    <t>LA ESPERANZA DE SANTIAGO</t>
  </si>
  <si>
    <t>LA FORTUNA</t>
  </si>
  <si>
    <t>LA ICA</t>
  </si>
  <si>
    <t>LA PAZ</t>
  </si>
  <si>
    <t>LA YUSA</t>
  </si>
  <si>
    <t>LAS DELICIAS NO.1</t>
  </si>
  <si>
    <t>LAS MERCEDES</t>
  </si>
  <si>
    <t>LAS METALIAS</t>
  </si>
  <si>
    <t>LAS MINAS</t>
  </si>
  <si>
    <t>LAS PALMAS</t>
  </si>
  <si>
    <t>LAS QUEBRADAS</t>
  </si>
  <si>
    <t>MELCHER O KILOMETRO DIEZ Y SIETE</t>
  </si>
  <si>
    <t>MEROA OCHO</t>
  </si>
  <si>
    <t>MEROA RÍO</t>
  </si>
  <si>
    <t>MEZAPA O SANTA ROSA DEL NORTE</t>
  </si>
  <si>
    <t>MONTE SIÓN</t>
  </si>
  <si>
    <t>MORAZÁN</t>
  </si>
  <si>
    <t>NOMBRE DE DIOS</t>
  </si>
  <si>
    <t>NUEVA SUYAPA</t>
  </si>
  <si>
    <t>NUEVO BERLÍN O LAS JICOTEAS</t>
  </si>
  <si>
    <t>PAUJILES</t>
  </si>
  <si>
    <t>PEMAN O ULUITA ADENTRO</t>
  </si>
  <si>
    <t>PIEDRAS GORDAS</t>
  </si>
  <si>
    <t>PLANES</t>
  </si>
  <si>
    <t>PROCÓN</t>
  </si>
  <si>
    <t>PUERTO ARTURO</t>
  </si>
  <si>
    <t>RÍO TINTO</t>
  </si>
  <si>
    <t>SAN ALEJO</t>
  </si>
  <si>
    <t>SAN ANTONIO DE VILLAFRANCA</t>
  </si>
  <si>
    <t>SAN JUAN</t>
  </si>
  <si>
    <t>SAN JUAN LEMPIRA</t>
  </si>
  <si>
    <t>TARRALOSA</t>
  </si>
  <si>
    <t>TOLOA ADENTRO</t>
  </si>
  <si>
    <t>TOLOA CREEK</t>
  </si>
  <si>
    <t>TORNABÉ</t>
  </si>
  <si>
    <t>VILLAFRANCA</t>
  </si>
  <si>
    <t>ZOILABÉ</t>
  </si>
  <si>
    <t>ARIZONA</t>
  </si>
  <si>
    <t>ATENAS DE SAN CRISTÓBAL O KM. 17</t>
  </si>
  <si>
    <t>BARRANQUILLA SUR</t>
  </si>
  <si>
    <t>COLORADITO</t>
  </si>
  <si>
    <t>EL COCO</t>
  </si>
  <si>
    <t>EL EMPALME</t>
  </si>
  <si>
    <t>EL RETIRO</t>
  </si>
  <si>
    <t>HICAQUE</t>
  </si>
  <si>
    <t>HISOPO</t>
  </si>
  <si>
    <t>JILAMITO NUEVO</t>
  </si>
  <si>
    <t>JILAMITO VIEJO</t>
  </si>
  <si>
    <t>JILAMO NUEVO</t>
  </si>
  <si>
    <t>JILAMO VIEJO</t>
  </si>
  <si>
    <t>LA LEONA O KM. DOCE</t>
  </si>
  <si>
    <t>LAS LOMAS</t>
  </si>
  <si>
    <t>MEZAPA</t>
  </si>
  <si>
    <t>MEZAPITA</t>
  </si>
  <si>
    <t>PLANES DE HICAQUE</t>
  </si>
  <si>
    <t>RÍO CHIQUITO SUR</t>
  </si>
  <si>
    <t>SAN FRANCISCO DE SACO</t>
  </si>
  <si>
    <t>SAN JOSÉ DE TIBURÓN</t>
  </si>
  <si>
    <t>SANTA MARÍA</t>
  </si>
  <si>
    <t>SISAMA</t>
  </si>
  <si>
    <t>SUYAPA DE LEÓN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</si>
  <si>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</si>
  <si>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</si>
  <si>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</si>
  <si>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</si>
  <si>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</si>
  <si>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</si>
  <si>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</si>
  <si>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</si>
  <si>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</si>
  <si>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</si>
  <si>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BAMBÚ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</si>
  <si>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</si>
  <si>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</si>
  <si>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</si>
  <si>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</si>
  <si>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</si>
  <si>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</si>
  <si>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</si>
  <si>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</si>
  <si>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</si>
  <si>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BAMBÚ</t>
  </si>
  <si>
    <t>RÍO COCO</t>
  </si>
  <si>
    <t>RÍO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</si>
  <si>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</si>
  <si>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</si>
  <si>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</si>
  <si>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</si>
  <si>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</si>
  <si>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</si>
  <si>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</si>
  <si>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</si>
  <si>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JOSÉ DE LA PUNTA</t>
  </si>
  <si>
    <t>SANGRELAYA</t>
  </si>
  <si>
    <t>SICO</t>
  </si>
  <si>
    <t>TOCAMACHO</t>
  </si>
  <si>
    <t>LIMÓN</t>
  </si>
  <si>
    <t>FRANCIA</t>
  </si>
  <si>
    <t>VALLECITO</t>
  </si>
  <si>
    <t>GUADALUPE</t>
  </si>
  <si>
    <t>PLAN GRANDE</t>
  </si>
  <si>
    <t>VUELTA GRANDE</t>
  </si>
  <si>
    <t>SONAGUERA</t>
  </si>
  <si>
    <t>ALTO SECO</t>
  </si>
  <si>
    <t>EL LIMÓN</t>
  </si>
  <si>
    <t>ISLETA CENTRAL</t>
  </si>
  <si>
    <t>LA CUBANA</t>
  </si>
  <si>
    <t>LA CURVA DE ISLETAS</t>
  </si>
  <si>
    <t>LA HOYA ARRIBA</t>
  </si>
  <si>
    <t>LA PRESA O JUAN LÁZARO ARRIBA</t>
  </si>
  <si>
    <t>LANZA</t>
  </si>
  <si>
    <t>LEZCANO</t>
  </si>
  <si>
    <t>LORELAY</t>
  </si>
  <si>
    <t>LORENCITO</t>
  </si>
  <si>
    <t>LUCÍA</t>
  </si>
  <si>
    <t>LOS CARRIOLES</t>
  </si>
  <si>
    <t>LOS PLANES</t>
  </si>
  <si>
    <t>MIRAMAR</t>
  </si>
  <si>
    <t>MONTE DE ORO</t>
  </si>
  <si>
    <t>SABANA DE LA PITA</t>
  </si>
  <si>
    <t>SABANA DE UTILA</t>
  </si>
  <si>
    <t>PARMAS</t>
  </si>
  <si>
    <t>TOSCA</t>
  </si>
  <si>
    <t>PUENTE ALTO</t>
  </si>
  <si>
    <t>TRES LUCES</t>
  </si>
  <si>
    <t>QUEBRADA DE ARENA</t>
  </si>
  <si>
    <t>TROVADOR</t>
  </si>
  <si>
    <t>UTILA</t>
  </si>
  <si>
    <t>RÍO DE PIEDRA</t>
  </si>
  <si>
    <t>BARRANCO CHELE</t>
  </si>
  <si>
    <t>CAMPO VALLY</t>
  </si>
  <si>
    <t>CEIBITA</t>
  </si>
  <si>
    <t>COOPERATIVA EL ESFUERZO</t>
  </si>
  <si>
    <t>EL ACHIOTE</t>
  </si>
  <si>
    <t>EL JAGUILLO MUERTO</t>
  </si>
  <si>
    <t>ELÍXIR</t>
  </si>
  <si>
    <t>LAS GOLONDRINAS</t>
  </si>
  <si>
    <t>ORICA</t>
  </si>
  <si>
    <t>PALOS DE AGUA ABAJO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</si>
  <si>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</si>
  <si>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</si>
  <si>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</si>
  <si>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</si>
  <si>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</si>
  <si>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</si>
  <si>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</si>
  <si>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</si>
  <si>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</si>
  <si>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</si>
  <si>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CONCEPCIÓN</t>
  </si>
  <si>
    <t>LÉRIDA</t>
  </si>
  <si>
    <t>PRIETA</t>
  </si>
  <si>
    <t>QUEBRADA DE AGUA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</si>
  <si>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</si>
  <si>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</si>
  <si>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</si>
  <si>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</si>
  <si>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</si>
  <si>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</si>
  <si>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</si>
  <si>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RÍO PIEDRA BLANCA</t>
  </si>
  <si>
    <t>SAN JOSÉ DEL CINCO</t>
  </si>
  <si>
    <t>VISTA HERMOSA O BRAVO</t>
  </si>
  <si>
    <t>COMAYAGUA</t>
  </si>
  <si>
    <t>AGUA SALADA</t>
  </si>
  <si>
    <t>CACAHUAPA</t>
  </si>
  <si>
    <t>CANTORAL</t>
  </si>
  <si>
    <t>EL CIRUELO</t>
  </si>
  <si>
    <t>EL GUACHIPILÍN</t>
  </si>
  <si>
    <t>EL HORNO</t>
  </si>
  <si>
    <t>EL PARAÍSO</t>
  </si>
  <si>
    <t>EL PLAN DE LA ROSA</t>
  </si>
  <si>
    <t>EL PORTILLO DE LA MORA</t>
  </si>
  <si>
    <t>EL RESUMIDERO</t>
  </si>
  <si>
    <t>EL SAUCE</t>
  </si>
  <si>
    <t>EL SITIO</t>
  </si>
  <si>
    <t>EL TALADRO</t>
  </si>
  <si>
    <t>EL VOLCÁN</t>
  </si>
  <si>
    <t>GUACAMAYA</t>
  </si>
  <si>
    <t>LA COOPERATIVA</t>
  </si>
  <si>
    <t>LA ESCALERA</t>
  </si>
  <si>
    <t>LA FLOR AGUA SALADA</t>
  </si>
  <si>
    <t>LA JAGÁITA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</si>
  <si>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</si>
  <si>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</si>
  <si>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</si>
  <si>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</si>
  <si>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</si>
  <si>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</si>
  <si>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</si>
  <si>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</si>
  <si>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</si>
  <si>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</si>
  <si>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</si>
  <si>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</si>
  <si>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SAN ANTONIO DE CAÑAS</t>
  </si>
  <si>
    <t>SAN ANTONIO DE LA LIBERTAD</t>
  </si>
  <si>
    <t>SAN JOSÉ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</si>
  <si>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</si>
  <si>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</si>
  <si>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</si>
  <si>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</si>
  <si>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</si>
  <si>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</si>
  <si>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PLAYÓN</t>
  </si>
  <si>
    <t>EL ROSARIO</t>
  </si>
  <si>
    <t>AGUA DULCITA</t>
  </si>
  <si>
    <t>CERRO BLANCO</t>
  </si>
  <si>
    <t>CONCEPCIÓN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</si>
  <si>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</si>
  <si>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</si>
  <si>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</si>
  <si>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</si>
  <si>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</si>
  <si>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</si>
  <si>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</si>
  <si>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</si>
  <si>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ESQUÍAS</t>
  </si>
  <si>
    <t>EL ORO ABAJO</t>
  </si>
  <si>
    <t>EL PLAYÓN</t>
  </si>
  <si>
    <t>NETAPA</t>
  </si>
  <si>
    <t>PELADERITOS</t>
  </si>
  <si>
    <t>RANCHO GRANDE</t>
  </si>
  <si>
    <t>RÍO CHIQUITO</t>
  </si>
  <si>
    <t>HUMUYA</t>
  </si>
  <si>
    <t>EL JUNQUILLO</t>
  </si>
  <si>
    <t>TRAVESÍA</t>
  </si>
  <si>
    <t>CABECERAS</t>
  </si>
  <si>
    <t>CANTÓN SAN ANTONIO</t>
  </si>
  <si>
    <t>CUESTA DEL NEO</t>
  </si>
  <si>
    <t>EL HIGUERÓN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</si>
  <si>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</si>
  <si>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</si>
  <si>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</si>
  <si>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</si>
  <si>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</si>
  <si>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</si>
  <si>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</si>
  <si>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ANDRÉS</t>
  </si>
  <si>
    <t>TERRERITOS</t>
  </si>
  <si>
    <t>VALLE BONITO</t>
  </si>
  <si>
    <t>VALLECITOS</t>
  </si>
  <si>
    <t>ZACATALITOS</t>
  </si>
  <si>
    <t>LAMANÍ</t>
  </si>
  <si>
    <t>GUACHIPILÍN</t>
  </si>
  <si>
    <t>LAGUNETAS</t>
  </si>
  <si>
    <t>LAS MESETAS</t>
  </si>
  <si>
    <t>MULACAGUA</t>
  </si>
  <si>
    <t>OJO DE AGUA</t>
  </si>
  <si>
    <t>TABLAZÓN</t>
  </si>
  <si>
    <t>VALLADOLID</t>
  </si>
  <si>
    <t>LA TRINIDAD</t>
  </si>
  <si>
    <t>EL CORDONCILLO</t>
  </si>
  <si>
    <t>EL PEÑÓN</t>
  </si>
  <si>
    <t>GUACAMAYA BARRIO ABAJO</t>
  </si>
  <si>
    <t>LAS TIERRAS</t>
  </si>
  <si>
    <t>LOS ANISES</t>
  </si>
  <si>
    <t>TIERRA BLANCA</t>
  </si>
  <si>
    <t>LEJAMANÍ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</si>
  <si>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</si>
  <si>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</si>
  <si>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</si>
  <si>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</si>
  <si>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</si>
  <si>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</si>
  <si>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</si>
  <si>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</si>
  <si>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</si>
  <si>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</si>
  <si>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</si>
  <si>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</si>
  <si>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</si>
  <si>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</si>
  <si>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</si>
  <si>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</si>
  <si>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</si>
  <si>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</si>
  <si>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</si>
  <si>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</si>
  <si>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</si>
  <si>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</si>
  <si>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</si>
  <si>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</si>
  <si>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</si>
  <si>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</si>
  <si>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</si>
  <si>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</si>
  <si>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</si>
  <si>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</si>
  <si>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</si>
  <si>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</si>
  <si>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</si>
  <si>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</si>
  <si>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</si>
  <si>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</si>
  <si>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</si>
  <si>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RÍOS</t>
  </si>
  <si>
    <t>LOS GUINEOS</t>
  </si>
  <si>
    <t>PORTILLO GRANDE</t>
  </si>
  <si>
    <t>SAN RAFAEL</t>
  </si>
  <si>
    <t>SAN JERÓNIMO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</si>
  <si>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</si>
  <si>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</si>
  <si>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</si>
  <si>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</si>
  <si>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</si>
  <si>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</si>
  <si>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</si>
  <si>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CAÍDOS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</si>
  <si>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</si>
  <si>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</si>
  <si>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</si>
  <si>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</si>
  <si>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</si>
  <si>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</si>
  <si>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JOSÉ DE COMAYAGUA</t>
  </si>
  <si>
    <t>EL CALICHITO</t>
  </si>
  <si>
    <t>EL CHAPARRAL</t>
  </si>
  <si>
    <t>EL ZARZAL</t>
  </si>
  <si>
    <t>HIGUERONES</t>
  </si>
  <si>
    <t>LA LAGUNA SECA</t>
  </si>
  <si>
    <t>LOS LLANOS DE SAN JOSÉ O SUNZAPOTE</t>
  </si>
  <si>
    <t>PUERTA DEL POTRERO</t>
  </si>
  <si>
    <t>SAN JOSÉ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</si>
  <si>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</si>
  <si>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</si>
  <si>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</si>
  <si>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</si>
  <si>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</si>
  <si>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</si>
  <si>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</si>
  <si>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TABLÓN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</si>
  <si>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</si>
  <si>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</si>
  <si>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</si>
  <si>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</si>
  <si>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</si>
  <si>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</si>
  <si>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</si>
  <si>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</si>
  <si>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</si>
  <si>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</si>
  <si>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SEBASTIÁN</t>
  </si>
  <si>
    <t>EL OJO DE AGUA</t>
  </si>
  <si>
    <t>LA PEÑITA</t>
  </si>
  <si>
    <t>SIGUATEPEQUE</t>
  </si>
  <si>
    <t>AGUA DULCE</t>
  </si>
  <si>
    <t>AGUAS DEL PADRE</t>
  </si>
  <si>
    <t>BUENA VISTA DE RÍO BONITO</t>
  </si>
  <si>
    <t>CHORRERITAS</t>
  </si>
  <si>
    <t>EL CAOBANÁL</t>
  </si>
  <si>
    <t>EL PITO</t>
  </si>
  <si>
    <t>EL POTRERÓN</t>
  </si>
  <si>
    <t>EL RINCÓN</t>
  </si>
  <si>
    <t>GUARAJAO NUEVO</t>
  </si>
  <si>
    <t>GUARAJAO VIEJO NO.1</t>
  </si>
  <si>
    <t>LA UNIÓN DEL SUTE</t>
  </si>
  <si>
    <t>RÍO BONITO</t>
  </si>
  <si>
    <t>SAN ANTONIO DE LA CUCHILLA</t>
  </si>
  <si>
    <t>SAN IGNACIO</t>
  </si>
  <si>
    <t>SAN JOSÉ DE LA CUESTA</t>
  </si>
  <si>
    <t>SAN JOSÉ DE LOS CHAGÁITES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</si>
  <si>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</si>
  <si>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</si>
  <si>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</si>
  <si>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</si>
  <si>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</si>
  <si>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</si>
  <si>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</si>
  <si>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</si>
  <si>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PROTECCIÓN</t>
  </si>
  <si>
    <t>DULCE NOMBRE</t>
  </si>
  <si>
    <t>LA DALIA</t>
  </si>
  <si>
    <t>LAS PIÑAS</t>
  </si>
  <si>
    <t>NUEVA CONCEPCIÓN</t>
  </si>
  <si>
    <t>SAN MANUEL DE LA PARRA</t>
  </si>
  <si>
    <t>SANTA ROSA</t>
  </si>
  <si>
    <t>TAULABÉ</t>
  </si>
  <si>
    <t>BUENA VISTA DE VARSOVIA</t>
  </si>
  <si>
    <t>CAMALOTALES</t>
  </si>
  <si>
    <t>CERRO AZUL NO.1</t>
  </si>
  <si>
    <t>CHOLOMA</t>
  </si>
  <si>
    <t>EL CARRIZAL</t>
  </si>
  <si>
    <t>EL CERRÓN</t>
  </si>
  <si>
    <t>EL PALMICHAL O LA FÁTIMA</t>
  </si>
  <si>
    <t>JAITIQUE</t>
  </si>
  <si>
    <t>LA ANGOSTURA</t>
  </si>
  <si>
    <t>LA MISIÓN</t>
  </si>
  <si>
    <t>LA UNIÓN DE SAN ANTONIO</t>
  </si>
  <si>
    <t>LAS ALEJANDRAS</t>
  </si>
  <si>
    <t>LAS CONCHAS</t>
  </si>
  <si>
    <t>OCOMÁN</t>
  </si>
  <si>
    <t>QUEBRADITAS</t>
  </si>
  <si>
    <t>SAN ANTONIO DE YURE</t>
  </si>
  <si>
    <t>TERRERO BLANCO</t>
  </si>
  <si>
    <t>VACADILLA</t>
  </si>
  <si>
    <t>VARSOVIA</t>
  </si>
  <si>
    <t>SANTA ROSA DE COPÁN</t>
  </si>
  <si>
    <t>CALZONTES</t>
  </si>
  <si>
    <t>CONAL TRINCHERAS</t>
  </si>
  <si>
    <t>EL CALLEJÓN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</si>
  <si>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</si>
  <si>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</si>
  <si>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</si>
  <si>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</si>
  <si>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</si>
  <si>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</si>
  <si>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</si>
  <si>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SANDÍAS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</si>
  <si>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</si>
  <si>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</si>
  <si>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</si>
  <si>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</si>
  <si>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</si>
  <si>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</si>
  <si>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</si>
  <si>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</si>
  <si>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</si>
  <si>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</si>
  <si>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UNIÓN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</si>
  <si>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</si>
  <si>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</si>
  <si>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</si>
  <si>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</si>
  <si>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</si>
  <si>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RÍO NEGRO</t>
  </si>
  <si>
    <t>MOTAGUA</t>
  </si>
  <si>
    <t>PINALITO</t>
  </si>
  <si>
    <t>PLATANARES</t>
  </si>
  <si>
    <t>PUEBLO VIEJO</t>
  </si>
  <si>
    <t>RÍO NEGRO</t>
  </si>
  <si>
    <t>SAN JOSÉ DE MIRAMAR</t>
  </si>
  <si>
    <t>ALDEA NUEVA</t>
  </si>
  <si>
    <t>BAÑADEROS</t>
  </si>
  <si>
    <t>BARBASCALES</t>
  </si>
  <si>
    <t>CANDELARIA</t>
  </si>
  <si>
    <t>LAS PAVAS</t>
  </si>
  <si>
    <t>PIEDRAS COLORADAS</t>
  </si>
  <si>
    <t>SAN JOSÉ DE LAS QUEBRADITAS</t>
  </si>
  <si>
    <t>VERTIENTES</t>
  </si>
  <si>
    <t>COPÁN RUINAS</t>
  </si>
  <si>
    <t>AGUA BUENA ARRIBA</t>
  </si>
  <si>
    <t>BOCA DEL MONTE</t>
  </si>
  <si>
    <t>CARRIZALÓN</t>
  </si>
  <si>
    <t>CEIBA PRIMERA</t>
  </si>
  <si>
    <t>CEIBA SEGUNDA</t>
  </si>
  <si>
    <t>COLÓN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</si>
  <si>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</si>
  <si>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</si>
  <si>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</si>
  <si>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</si>
  <si>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</si>
  <si>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</si>
  <si>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</si>
  <si>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</si>
  <si>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</si>
  <si>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</si>
  <si>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SALITRÓN</t>
  </si>
  <si>
    <t>EL TESORITO</t>
  </si>
  <si>
    <t>EL TRIUNFO</t>
  </si>
  <si>
    <t>HACIENDA GRANDE</t>
  </si>
  <si>
    <t>JUBUCÓN</t>
  </si>
  <si>
    <t>LA ESTANZUELA</t>
  </si>
  <si>
    <t>LOS ARCOS</t>
  </si>
  <si>
    <t>LLANETILLOS</t>
  </si>
  <si>
    <t>MONTE DE LOS NEGROS</t>
  </si>
  <si>
    <t>MONTECRISTO</t>
  </si>
  <si>
    <t>SAN ANTONIO TAPESCO</t>
  </si>
  <si>
    <t>SAN CRISTÓBAL</t>
  </si>
  <si>
    <t>SANTA CRUZ DE VIRGINIA</t>
  </si>
  <si>
    <t>SESESMIL PRIMERO</t>
  </si>
  <si>
    <t>SESESMIL SEGUNDO</t>
  </si>
  <si>
    <t>UNIÓN CEDRAL</t>
  </si>
  <si>
    <t>VIRGINIA NO.1</t>
  </si>
  <si>
    <t>CORQUÍN</t>
  </si>
  <si>
    <t>CAPUCAS</t>
  </si>
  <si>
    <t>GUALME</t>
  </si>
  <si>
    <t>JIMILILE</t>
  </si>
  <si>
    <t>CUCUYAGUA</t>
  </si>
  <si>
    <t>CARTAGUA</t>
  </si>
  <si>
    <t>EL NÍSPERO</t>
  </si>
  <si>
    <t>EL PORTILLO</t>
  </si>
  <si>
    <t>GUALTAYA</t>
  </si>
  <si>
    <t>SAN JOSÉ DE LAS PALMAS</t>
  </si>
  <si>
    <t>DOLORES</t>
  </si>
  <si>
    <t>AGUA BUENA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</si>
  <si>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</si>
  <si>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</si>
  <si>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</si>
  <si>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</si>
  <si>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</si>
  <si>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</si>
  <si>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</si>
  <si>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</si>
  <si>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CHARCÓN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</si>
  <si>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</si>
  <si>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</si>
  <si>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</si>
  <si>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</si>
  <si>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</si>
  <si>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</si>
  <si>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</si>
  <si>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</si>
  <si>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ORQUÍDEAS O EL ASTILLERO</t>
  </si>
  <si>
    <t>LIBERTAD NUEVA</t>
  </si>
  <si>
    <t>LIBERTAD VIEJA</t>
  </si>
  <si>
    <t>NARANJITO</t>
  </si>
  <si>
    <t>RÍO LINDO</t>
  </si>
  <si>
    <t>SAN ANTONIO DE LAS CRUCITAS</t>
  </si>
  <si>
    <t>SANTA LUCÍA</t>
  </si>
  <si>
    <t>FLORIDA</t>
  </si>
  <si>
    <t>ARRANCA BARBA</t>
  </si>
  <si>
    <t>BARRANCA GRITA</t>
  </si>
  <si>
    <t>CONCEPCIÓN DE LA BARRANCA</t>
  </si>
  <si>
    <t>EL DORMITORIO NO.2</t>
  </si>
  <si>
    <t>EL ESPÍRITU SANTO</t>
  </si>
  <si>
    <t>EL JARDÍN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</si>
  <si>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</si>
  <si>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</si>
  <si>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</si>
  <si>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</si>
  <si>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</si>
  <si>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</si>
  <si>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</si>
  <si>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JOSÉ</t>
  </si>
  <si>
    <t>LA SIERRA</t>
  </si>
  <si>
    <t>LAS CAÑAS</t>
  </si>
  <si>
    <t>LAS FLORES DE TECHÍN</t>
  </si>
  <si>
    <t>LAS PALMERAS DE LA PLANADA</t>
  </si>
  <si>
    <t>LOS DUBONES</t>
  </si>
  <si>
    <t>LOS LESQUINES</t>
  </si>
  <si>
    <t>PASTOREADERO</t>
  </si>
  <si>
    <t>PLANCITOS O BERLÍN</t>
  </si>
  <si>
    <t>RASTROJITOS</t>
  </si>
  <si>
    <t>SAN JOSÉ DE LA FRONTERA</t>
  </si>
  <si>
    <t>SAN LORENZO DE TECHÍN</t>
  </si>
  <si>
    <t>SIETE CUCHILLAS</t>
  </si>
  <si>
    <t>LA JIGUA</t>
  </si>
  <si>
    <t>CHEPELARES</t>
  </si>
  <si>
    <t>EL CAMPANARIO</t>
  </si>
  <si>
    <t>EL RINCÓN O SAN FRANCISCO</t>
  </si>
  <si>
    <t>LA COLMENA</t>
  </si>
  <si>
    <t>LA CUCHILLA DE PLATANARES</t>
  </si>
  <si>
    <t>LA NUEVA UNIÓN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</si>
  <si>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</si>
  <si>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</si>
  <si>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</si>
  <si>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</si>
  <si>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</si>
  <si>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</si>
  <si>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ANDRÉS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</si>
  <si>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</si>
  <si>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</si>
  <si>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</si>
  <si>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</si>
  <si>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</si>
  <si>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</si>
  <si>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</si>
  <si>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</si>
  <si>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</si>
  <si>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</si>
  <si>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AGUSTÍN</t>
  </si>
  <si>
    <t>CERRO NEGRO</t>
  </si>
  <si>
    <t>EL DESCOMBRO</t>
  </si>
  <si>
    <t>GRANADILLAL</t>
  </si>
  <si>
    <t>CONCEPCIÓN</t>
  </si>
  <si>
    <t>LA REINA</t>
  </si>
  <si>
    <t>LA ZUMBADORA</t>
  </si>
  <si>
    <t>LOMA ANCHA</t>
  </si>
  <si>
    <t>PEÑA BLANCA</t>
  </si>
  <si>
    <t>QUEBRADA HONDA</t>
  </si>
  <si>
    <t>SAN JOAQUÍN</t>
  </si>
  <si>
    <t>SAN RAIMUNDO</t>
  </si>
  <si>
    <t>TIERRA COLORADA</t>
  </si>
  <si>
    <t>AGUA ZARCA</t>
  </si>
  <si>
    <t>PLAN DE SAN JERÓNIMO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</si>
  <si>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</si>
  <si>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</si>
  <si>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</si>
  <si>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</si>
  <si>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</si>
  <si>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</si>
  <si>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</si>
  <si>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</si>
  <si>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</si>
  <si>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</si>
  <si>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</si>
  <si>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BUENA VISTA O EL TABLÓN</t>
  </si>
  <si>
    <t>EL ACHIOTAL</t>
  </si>
  <si>
    <t>EL MODELO</t>
  </si>
  <si>
    <t>NUEVA CONCEPCIÓN DEL CARMEN</t>
  </si>
  <si>
    <t>SANTA TERESA</t>
  </si>
  <si>
    <t>SAN PEDRO</t>
  </si>
  <si>
    <t>LAS CAPUCAS</t>
  </si>
  <si>
    <t>YAUNERA</t>
  </si>
  <si>
    <t>SANTA RITA</t>
  </si>
  <si>
    <t>CAMPAMENTO</t>
  </si>
  <si>
    <t>EL GOBIADO</t>
  </si>
  <si>
    <t>EL JARAL</t>
  </si>
  <si>
    <t>EL MIRADOR</t>
  </si>
  <si>
    <t>EL PLANÓN</t>
  </si>
  <si>
    <t>EL RAIZAL</t>
  </si>
  <si>
    <t>EL TAMARINDO</t>
  </si>
  <si>
    <t>GOTAS DE SANGRE</t>
  </si>
  <si>
    <t>LA CANTEADA</t>
  </si>
  <si>
    <t>LA CASITA</t>
  </si>
  <si>
    <t>LA REFORMA</t>
  </si>
  <si>
    <t>LA UNIÓN OTUTA</t>
  </si>
  <si>
    <t>LAS MEDIAS</t>
  </si>
  <si>
    <t>LOS ACHIOTES</t>
  </si>
  <si>
    <t>LOS PLANES DE LA BREA</t>
  </si>
  <si>
    <t>LOS RANCHOS</t>
  </si>
  <si>
    <t>MINAS DE PIEDRAS</t>
  </si>
  <si>
    <t>MIRASOL</t>
  </si>
  <si>
    <t>RÍO AMARILLO</t>
  </si>
  <si>
    <t>RÍO BLANCO</t>
  </si>
  <si>
    <t>TIERRA FRÍA NO.1</t>
  </si>
  <si>
    <t>TIERRA FRÍA NO.2</t>
  </si>
  <si>
    <t>VARA DE COHETE</t>
  </si>
  <si>
    <t>TRINIDAD DE COPÁN</t>
  </si>
  <si>
    <t>CERRO AZUL</t>
  </si>
  <si>
    <t>LEPAERITA</t>
  </si>
  <si>
    <t>SAN JUAN DE PLANES</t>
  </si>
  <si>
    <t>SAN PEDRO SULA</t>
  </si>
  <si>
    <t>ARTEMISALES</t>
  </si>
  <si>
    <t>BAÑADEROS O GUADALUPE</t>
  </si>
  <si>
    <t>BERLÍN</t>
  </si>
  <si>
    <t>BUENOS AIRES DE BAÑADEROS</t>
  </si>
  <si>
    <t>COFRADÍA</t>
  </si>
  <si>
    <t>COPÉN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</si>
  <si>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</si>
  <si>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</si>
  <si>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</si>
  <si>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</si>
  <si>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</si>
  <si>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</si>
  <si>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</si>
  <si>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</si>
  <si>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UNIÓN DE RÍO FRÍO</t>
  </si>
  <si>
    <t>LA VIRTUD</t>
  </si>
  <si>
    <t>LAGUNA DE BAÑADEROS</t>
  </si>
  <si>
    <t>LAS BRISAS DEL MERENDÓN</t>
  </si>
  <si>
    <t>LAS FLORES DE RÍO FRÍO</t>
  </si>
  <si>
    <t>LAS JUNTAS DE BAÑADEROS</t>
  </si>
  <si>
    <t>MAYÉN</t>
  </si>
  <si>
    <t>NACO</t>
  </si>
  <si>
    <t>NUEVO EDÉN</t>
  </si>
  <si>
    <t>PEÑITAS ABAJO</t>
  </si>
  <si>
    <t>PEÑITAS ARRIBA</t>
  </si>
  <si>
    <t>PERÚ</t>
  </si>
  <si>
    <t>SABANA DE JUCUTUMA</t>
  </si>
  <si>
    <t>SAN ANTONIO DE LAS PALMAS</t>
  </si>
  <si>
    <t>SAN ANTONIO DEL PERÚ O EL CARMEN</t>
  </si>
  <si>
    <t>SAN JOSÉ DE CORTÉS</t>
  </si>
  <si>
    <t>SAN JOSÉ DEL BOQUERÓN</t>
  </si>
  <si>
    <t>SAN JOSÉ DE MANCHAGUALA</t>
  </si>
  <si>
    <t>SAN LORENZO</t>
  </si>
  <si>
    <t>SAN MARTÍN</t>
  </si>
  <si>
    <t>SANTA MARGARITA O GUANALES</t>
  </si>
  <si>
    <t>SANTA MARTA</t>
  </si>
  <si>
    <t>SANTA TERESA DE BAÑADEROS</t>
  </si>
  <si>
    <t>TOMALÁ</t>
  </si>
  <si>
    <t>ZAPOTAL DEL NORTE</t>
  </si>
  <si>
    <t>BANDERAS</t>
  </si>
  <si>
    <t>BUENOS AIRES DE CALIFORNIA</t>
  </si>
  <si>
    <t>EL BARREAL NO.1</t>
  </si>
  <si>
    <t>EL CHORRERÓN</t>
  </si>
  <si>
    <t>EL GUANACASTE</t>
  </si>
  <si>
    <t>EL HIGUERO</t>
  </si>
  <si>
    <t>EL OCOTILLO OCCIDENTAL</t>
  </si>
  <si>
    <t>EL PLANCHÓN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</si>
  <si>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</si>
  <si>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</si>
  <si>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</si>
  <si>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</si>
  <si>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</si>
  <si>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</si>
  <si>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</si>
  <si>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GÁLVEZ</t>
  </si>
  <si>
    <t>LA HICACA O SAN ISIDRO</t>
  </si>
  <si>
    <t>LA JUTOSA</t>
  </si>
  <si>
    <t>LA LECHUGA NO.1</t>
  </si>
  <si>
    <t>LA PROTECCIÓN</t>
  </si>
  <si>
    <t>LOS CARAOS</t>
  </si>
  <si>
    <t>MONTAÑUELA</t>
  </si>
  <si>
    <t>MONTERREY</t>
  </si>
  <si>
    <t>NUEVA FLORIDA</t>
  </si>
  <si>
    <t>POZA DEL RIEL</t>
  </si>
  <si>
    <t>RÍO BIJAO</t>
  </si>
  <si>
    <t>RÍO BLANQUITO</t>
  </si>
  <si>
    <t>SAN JOSÉ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</si>
  <si>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</si>
  <si>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</si>
  <si>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</si>
  <si>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</si>
  <si>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</si>
  <si>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</si>
  <si>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</si>
  <si>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</si>
  <si>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</si>
  <si>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</si>
  <si>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</si>
  <si>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</si>
  <si>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</si>
  <si>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</si>
  <si>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</si>
  <si>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</si>
  <si>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</si>
  <si>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</si>
  <si>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</si>
  <si>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</si>
  <si>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TULIÁN</t>
  </si>
  <si>
    <t>RÍO COTO</t>
  </si>
  <si>
    <t>SAN CARLOS</t>
  </si>
  <si>
    <t>SAN JOSÉ DE JALISCO</t>
  </si>
  <si>
    <t>SUYAPA O GARCÍA</t>
  </si>
  <si>
    <t>TULIÁN CAMPO</t>
  </si>
  <si>
    <t>TEGUCIGALPITA</t>
  </si>
  <si>
    <t>PIMIENTA</t>
  </si>
  <si>
    <t>BEJUCO</t>
  </si>
  <si>
    <t>BLANCO CASERÍO</t>
  </si>
  <si>
    <t>EL CARACOL</t>
  </si>
  <si>
    <t>HIGUERITO CENTRAL</t>
  </si>
  <si>
    <t>LA GARROBA</t>
  </si>
  <si>
    <t>PUERTO CORTÉS</t>
  </si>
  <si>
    <t>BAJAMAR</t>
  </si>
  <si>
    <t>BARACOA</t>
  </si>
  <si>
    <t>BARRA DE CHAMELECÓN</t>
  </si>
  <si>
    <t>BULICHAMPA</t>
  </si>
  <si>
    <t>CALÁN</t>
  </si>
  <si>
    <t>CEDROS</t>
  </si>
  <si>
    <t>COLONIA GRACIAS A DIOS</t>
  </si>
  <si>
    <t>CONCORDIA</t>
  </si>
  <si>
    <t>CHAMELECONCITO</t>
  </si>
  <si>
    <t>EL BÁLSAMO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</si>
  <si>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</si>
  <si>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</si>
  <si>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</si>
  <si>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</si>
  <si>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</si>
  <si>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</si>
  <si>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</si>
  <si>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</si>
  <si>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</si>
  <si>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</si>
  <si>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</si>
  <si>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</si>
  <si>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</si>
  <si>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</si>
  <si>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</si>
  <si>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RÍO ARRIBA</t>
  </si>
  <si>
    <t>ROBLES</t>
  </si>
  <si>
    <t>SANTA INÉS</t>
  </si>
  <si>
    <t>SARAGUAYNA</t>
  </si>
  <si>
    <t>SAUCE</t>
  </si>
  <si>
    <t>SAN ANTONIO DE CORTÉS</t>
  </si>
  <si>
    <t>EL AGUACATE</t>
  </si>
  <si>
    <t>EL PICACHO</t>
  </si>
  <si>
    <t>LA CALERA O BUENA VISTA</t>
  </si>
  <si>
    <t>LA CHACHONA O EL PARAÍSO</t>
  </si>
  <si>
    <t>LAS CASITAS</t>
  </si>
  <si>
    <t>LAS COLMENAS</t>
  </si>
  <si>
    <t>LAS MARGARITAS</t>
  </si>
  <si>
    <t>LAS PALOMAS</t>
  </si>
  <si>
    <t>LOMA LARGA</t>
  </si>
  <si>
    <t>NUEVA GRANADA</t>
  </si>
  <si>
    <t>SAN JOSÉ DE CORTÉS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</si>
  <si>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</si>
  <si>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</si>
  <si>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</si>
  <si>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</si>
  <si>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</si>
  <si>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</si>
  <si>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</si>
  <si>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</si>
  <si>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</si>
  <si>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</si>
  <si>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</si>
  <si>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</si>
  <si>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</si>
  <si>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</si>
  <si>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</si>
  <si>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</si>
  <si>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</si>
  <si>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</si>
  <si>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</si>
  <si>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</si>
  <si>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</si>
  <si>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</si>
  <si>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</si>
  <si>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CHAGUITÓN</t>
  </si>
  <si>
    <t>EL EDÉN</t>
  </si>
  <si>
    <t>EL OLIVAR</t>
  </si>
  <si>
    <t>LA BARCA</t>
  </si>
  <si>
    <t>LA DANTA</t>
  </si>
  <si>
    <t>LA ESTRIBANA</t>
  </si>
  <si>
    <t>LA GUAMA</t>
  </si>
  <si>
    <t>LA QUESERA O EL PARAÍSO</t>
  </si>
  <si>
    <t>LOS CAMINOS</t>
  </si>
  <si>
    <t>LOS MANGOS</t>
  </si>
  <si>
    <t>LOS NARANJOS</t>
  </si>
  <si>
    <t>MONTAÑA DE LA REINA</t>
  </si>
  <si>
    <t>MONTE VERDE</t>
  </si>
  <si>
    <t>OROPÉNDOLAS</t>
  </si>
  <si>
    <t>PINOLAPA</t>
  </si>
  <si>
    <t>PUEBLO QUEMADO</t>
  </si>
  <si>
    <t>SAN JOSÉ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</si>
  <si>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</si>
  <si>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</si>
  <si>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</si>
  <si>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</si>
  <si>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</si>
  <si>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</si>
  <si>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CUÁBANO</t>
  </si>
  <si>
    <t>EL MARAÑÓN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</si>
  <si>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</si>
  <si>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</si>
  <si>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</si>
  <si>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</si>
  <si>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</si>
  <si>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</si>
  <si>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</si>
  <si>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CHAMELECÓN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</si>
  <si>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</si>
  <si>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</si>
  <si>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</si>
  <si>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</si>
  <si>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</si>
  <si>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</si>
  <si>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</si>
  <si>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</si>
  <si>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</si>
  <si>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</si>
  <si>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</si>
  <si>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</si>
  <si>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</si>
  <si>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</si>
  <si>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</si>
  <si>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</si>
  <si>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LÁZARO</t>
  </si>
  <si>
    <t>HATO NUEVO</t>
  </si>
  <si>
    <t>LA CASTAÑA O SANTA CRUZ DE YA</t>
  </si>
  <si>
    <t>LA PICOTA</t>
  </si>
  <si>
    <t>LINACA</t>
  </si>
  <si>
    <t>MADRIAL</t>
  </si>
  <si>
    <t>PAVANA</t>
  </si>
  <si>
    <t>SAN JOSÉ DE LA LANDA</t>
  </si>
  <si>
    <t>SAN RAMÓN ABAJO</t>
  </si>
  <si>
    <t>SAN RAMÓN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</si>
  <si>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</si>
  <si>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</si>
  <si>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</si>
  <si>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</si>
  <si>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</si>
  <si>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</si>
  <si>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</si>
  <si>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</si>
  <si>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</si>
  <si>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</si>
  <si>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</si>
  <si>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CONCEPCIÓN DE MARÍA</t>
  </si>
  <si>
    <t>CERRO COLORADO</t>
  </si>
  <si>
    <t>EL AGUACATAL</t>
  </si>
  <si>
    <t>EL JICARITO</t>
  </si>
  <si>
    <t>EL PACÓN</t>
  </si>
  <si>
    <t>EL PALITO</t>
  </si>
  <si>
    <t>EL PAPALÓN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</si>
  <si>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</si>
  <si>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</si>
  <si>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</si>
  <si>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</si>
  <si>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</si>
  <si>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</si>
  <si>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</si>
  <si>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</si>
  <si>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</si>
  <si>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</si>
  <si>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</si>
  <si>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</si>
  <si>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</si>
  <si>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</si>
  <si>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</si>
  <si>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</si>
  <si>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</si>
  <si>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</si>
  <si>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</si>
  <si>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</si>
  <si>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</si>
  <si>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</si>
  <si>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</si>
  <si>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</si>
  <si>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</si>
  <si>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BALDOQUÍN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</si>
  <si>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</si>
  <si>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</si>
  <si>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</si>
  <si>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</si>
  <si>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</si>
  <si>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</si>
  <si>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</si>
  <si>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</si>
  <si>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</si>
  <si>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</si>
  <si>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</si>
  <si>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RÍO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</si>
  <si>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</si>
  <si>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</si>
  <si>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</si>
  <si>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</si>
  <si>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</si>
  <si>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</si>
  <si>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</si>
  <si>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</si>
  <si>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</si>
  <si>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</si>
  <si>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</si>
  <si>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MONJARÁS</t>
  </si>
  <si>
    <t>PIEDRA DE AGUA</t>
  </si>
  <si>
    <t>PUNTA RATÓN</t>
  </si>
  <si>
    <t>SAN JOSÉ DE LAS CONCHAS</t>
  </si>
  <si>
    <t>SAN JUAN BOSCO NO.2</t>
  </si>
  <si>
    <t>TAMBOR ABAJO</t>
  </si>
  <si>
    <t>MOROLICA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</si>
  <si>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</si>
  <si>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</si>
  <si>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</si>
  <si>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</si>
  <si>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</si>
  <si>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</si>
  <si>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</si>
  <si>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</si>
  <si>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YOROLÁN</t>
  </si>
  <si>
    <t>OROCUINA</t>
  </si>
  <si>
    <t>EL BARREAL</t>
  </si>
  <si>
    <t>MAL PASO</t>
  </si>
  <si>
    <t>PESPIRE</t>
  </si>
  <si>
    <t>CACAUTARE</t>
  </si>
  <si>
    <t>CONCEPCIÓN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</si>
  <si>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</si>
  <si>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</si>
  <si>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</si>
  <si>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</si>
  <si>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</si>
  <si>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</si>
  <si>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SAN ANTONIO DE FLORES</t>
  </si>
  <si>
    <t>EL JÍCARO</t>
  </si>
  <si>
    <t>LAS PLAYITAS</t>
  </si>
  <si>
    <t>MORAMULCA</t>
  </si>
  <si>
    <t>LAS TROJAS</t>
  </si>
  <si>
    <t>EL CAULOTE</t>
  </si>
  <si>
    <t>EL OBRAJITO</t>
  </si>
  <si>
    <t>SONIT</t>
  </si>
  <si>
    <t>CORAYCITO</t>
  </si>
  <si>
    <t>EL MACUELIZO</t>
  </si>
  <si>
    <t>SAN MARCOS DE COLÓN</t>
  </si>
  <si>
    <t>CACAMUYA</t>
  </si>
  <si>
    <t>CAIRE</t>
  </si>
  <si>
    <t>COMALÍ</t>
  </si>
  <si>
    <t>EL INVENTARIO</t>
  </si>
  <si>
    <t>JAYACAYÁN</t>
  </si>
  <si>
    <t>LA QUESERA</t>
  </si>
  <si>
    <t>LAS MESAS DE COLÓN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</si>
  <si>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</si>
  <si>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</si>
  <si>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</si>
  <si>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</si>
  <si>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</si>
  <si>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</si>
  <si>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</si>
  <si>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</si>
  <si>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</si>
  <si>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</si>
  <si>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YUSCARÁN</t>
  </si>
  <si>
    <t>EL BARRO</t>
  </si>
  <si>
    <t>EL CHAGUITE DE ORIENTE</t>
  </si>
  <si>
    <t>EL CHAGUITE SUR</t>
  </si>
  <si>
    <t>EL OCOTAL</t>
  </si>
  <si>
    <t>EL PERICÓN</t>
  </si>
  <si>
    <t>EL RANCHO DEL OBISPO</t>
  </si>
  <si>
    <t>EL TEÑIDERO</t>
  </si>
  <si>
    <t>LA CIÉNEGA</t>
  </si>
  <si>
    <t>LA INSULA</t>
  </si>
  <si>
    <t>LOS LAÍNEZ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</si>
  <si>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</si>
  <si>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</si>
  <si>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</si>
  <si>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</si>
  <si>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</si>
  <si>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</si>
  <si>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</si>
  <si>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</si>
  <si>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</si>
  <si>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</si>
  <si>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</si>
  <si>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RÍO ARRIBA</t>
  </si>
  <si>
    <t>DANLÍ</t>
  </si>
  <si>
    <t>APALÍ</t>
  </si>
  <si>
    <t>ARAULÍ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</si>
  <si>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</si>
  <si>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</si>
  <si>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</si>
  <si>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</si>
  <si>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</si>
  <si>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</si>
  <si>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</si>
  <si>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</si>
  <si>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</si>
  <si>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</si>
  <si>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</si>
  <si>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</si>
  <si>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</si>
  <si>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</si>
  <si>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</si>
  <si>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</si>
  <si>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</si>
  <si>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OCULÍ</t>
  </si>
  <si>
    <t>QUEBRADA LARGA</t>
  </si>
  <si>
    <t>SAN JULIÁN</t>
  </si>
  <si>
    <t>SAN MARCOS ABAJO</t>
  </si>
  <si>
    <t>VILLA SANTA</t>
  </si>
  <si>
    <t>CUYALÍ</t>
  </si>
  <si>
    <t>DIFICULTADES</t>
  </si>
  <si>
    <t>GRANADILLOS</t>
  </si>
  <si>
    <t>LAS SELVAS</t>
  </si>
  <si>
    <t>LOS TERRONES</t>
  </si>
  <si>
    <t>LOS VOLCANES</t>
  </si>
  <si>
    <t>SAN ANTONIO DE CONCHAGUA</t>
  </si>
  <si>
    <t>ARRAYANES</t>
  </si>
  <si>
    <t>CASITAS</t>
  </si>
  <si>
    <t>GALERAS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</si>
  <si>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</si>
  <si>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</si>
  <si>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</si>
  <si>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</si>
  <si>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</si>
  <si>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</si>
  <si>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</si>
  <si>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</si>
  <si>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ASUNCIÓN</t>
  </si>
  <si>
    <t>BOCUIRE</t>
  </si>
  <si>
    <t>MOROCELÍ</t>
  </si>
  <si>
    <t>EL CHILE O QUEBRADA GRANDE</t>
  </si>
  <si>
    <t>EL CHILITO</t>
  </si>
  <si>
    <t>EL SUYATE</t>
  </si>
  <si>
    <t>GUADALAJARA</t>
  </si>
  <si>
    <t>HOYA GRANDE</t>
  </si>
  <si>
    <t>MATA DE PLÁTANO</t>
  </si>
  <si>
    <t>VALLE ARRIBA</t>
  </si>
  <si>
    <t>OROPOLÍ</t>
  </si>
  <si>
    <t>EL DESHECHO</t>
  </si>
  <si>
    <t>OREALÍ</t>
  </si>
  <si>
    <t>SAMAYARE</t>
  </si>
  <si>
    <t>EL LIMONCILLO</t>
  </si>
  <si>
    <t>LOMA DE ENMEDIO</t>
  </si>
  <si>
    <t>LOMANILLOS</t>
  </si>
  <si>
    <t>APALÍPI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</si>
  <si>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</si>
  <si>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</si>
  <si>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</si>
  <si>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</si>
  <si>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</si>
  <si>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</si>
  <si>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</si>
  <si>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</si>
  <si>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</si>
  <si>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</si>
  <si>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</si>
  <si>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</si>
  <si>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</si>
  <si>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MATÍAS</t>
  </si>
  <si>
    <t>CORRAL FALSO</t>
  </si>
  <si>
    <t>EL ESPINITO</t>
  </si>
  <si>
    <t>EL GUAYACÁN</t>
  </si>
  <si>
    <t>LAS TUNAS</t>
  </si>
  <si>
    <t>LA PAZ O RODEÍTO</t>
  </si>
  <si>
    <t>LA VICTORIA</t>
  </si>
  <si>
    <t>LOS ALPES</t>
  </si>
  <si>
    <t>SANTO DOMINGO</t>
  </si>
  <si>
    <t>TEUPASENTI</t>
  </si>
  <si>
    <t>EL CANTÓN</t>
  </si>
  <si>
    <t>EL CHELÓN NO.1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</si>
  <si>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</si>
  <si>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</si>
  <si>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</si>
  <si>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</si>
  <si>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</si>
  <si>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</si>
  <si>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</si>
  <si>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</si>
  <si>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</si>
  <si>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</si>
  <si>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</si>
  <si>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</si>
  <si>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PEDRÍOS</t>
  </si>
  <si>
    <t>QUEBRADA DEL ZAPOTILLO</t>
  </si>
  <si>
    <t>SALADINO NO.1</t>
  </si>
  <si>
    <t>SANTA ROSA NO.1</t>
  </si>
  <si>
    <t>SANTA ROSA NO.2</t>
  </si>
  <si>
    <t>TEXIGUAT</t>
  </si>
  <si>
    <t>GÁINOPITO</t>
  </si>
  <si>
    <t>JAMAYUPE</t>
  </si>
  <si>
    <t>VADO ANCHO</t>
  </si>
  <si>
    <t>APAUSUPO</t>
  </si>
  <si>
    <t>LAS UVILLAS</t>
  </si>
  <si>
    <t>SAN JERÓNIMO DE VADO ANCHO</t>
  </si>
  <si>
    <t>TOLOBRE</t>
  </si>
  <si>
    <t>YAUYUPE</t>
  </si>
  <si>
    <t>EL CHAGÁITILLO</t>
  </si>
  <si>
    <t>EL HORNITO</t>
  </si>
  <si>
    <t>ARENALES</t>
  </si>
  <si>
    <t>CAPIRE</t>
  </si>
  <si>
    <t>CIFUENTES</t>
  </si>
  <si>
    <t>EL GUINEO</t>
  </si>
  <si>
    <t>TALPACHÍ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</si>
  <si>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</si>
  <si>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</si>
  <si>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</si>
  <si>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</si>
  <si>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</si>
  <si>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</si>
  <si>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</si>
  <si>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CONCEPCIÓN DE RÍO GRANDE</t>
  </si>
  <si>
    <t>EL PILIGUÍN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</si>
  <si>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</si>
  <si>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</si>
  <si>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</si>
  <si>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</si>
  <si>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</si>
  <si>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</si>
  <si>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</si>
  <si>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</si>
  <si>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</si>
  <si>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</si>
  <si>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</si>
  <si>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RÍO ABAJO</t>
  </si>
  <si>
    <t>RÍO HONDO</t>
  </si>
  <si>
    <t>SAN FRANCISCO DE SOROGUARA</t>
  </si>
  <si>
    <t>SAN JUANCITO</t>
  </si>
  <si>
    <t>SAN JUAN DEL RANCHO</t>
  </si>
  <si>
    <t>SAN JUAN DEL RÍO GRANDE</t>
  </si>
  <si>
    <t>SANTA CRUZ ABAJO</t>
  </si>
  <si>
    <t>SANTA CRUZ ARRIBA</t>
  </si>
  <si>
    <t>SAN JOSE DE SOROGUARA</t>
  </si>
  <si>
    <t>TÁMARA</t>
  </si>
  <si>
    <t>VILLA NUEVA</t>
  </si>
  <si>
    <t>YAGUACIRE</t>
  </si>
  <si>
    <t>ZAMBRANO</t>
  </si>
  <si>
    <t>ALUBARÉN</t>
  </si>
  <si>
    <t>LOS TABLONES</t>
  </si>
  <si>
    <t>AGALTECA</t>
  </si>
  <si>
    <t>CEDROS ABAJO</t>
  </si>
  <si>
    <t>EL GUANTE</t>
  </si>
  <si>
    <t>SIRIA</t>
  </si>
  <si>
    <t>TAMARINDO</t>
  </si>
  <si>
    <t>CURARÉN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</si>
  <si>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</si>
  <si>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</si>
  <si>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</si>
  <si>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</si>
  <si>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</si>
  <si>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</si>
  <si>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</si>
  <si>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</si>
  <si>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</si>
  <si>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</si>
  <si>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</si>
  <si>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</si>
  <si>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</si>
  <si>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</si>
  <si>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</si>
  <si>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</si>
  <si>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</si>
  <si>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</si>
  <si>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</si>
  <si>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SANQUÍN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</si>
  <si>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</si>
  <si>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</si>
  <si>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</si>
  <si>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</si>
  <si>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</si>
  <si>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</si>
  <si>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</si>
  <si>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</si>
  <si>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</si>
  <si>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</si>
  <si>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</si>
  <si>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</si>
  <si>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</si>
  <si>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</si>
  <si>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</si>
  <si>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</si>
  <si>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PARAÍSO</t>
  </si>
  <si>
    <t>LA ESPERANZA O EL CACAO</t>
  </si>
  <si>
    <t>LA TRAVESÍA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</si>
  <si>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</si>
  <si>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</si>
  <si>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</si>
  <si>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</si>
  <si>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</si>
  <si>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</si>
  <si>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</si>
  <si>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</si>
  <si>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</si>
  <si>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</si>
  <si>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CÍRCULO</t>
  </si>
  <si>
    <t>GUASUCARÁN</t>
  </si>
  <si>
    <t>GUERISNE</t>
  </si>
  <si>
    <t>SARACARÁN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</si>
  <si>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</si>
  <si>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</si>
  <si>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</si>
  <si>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</si>
  <si>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</si>
  <si>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</si>
  <si>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</si>
  <si>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</si>
  <si>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JOSÉ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</si>
  <si>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</si>
  <si>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</si>
  <si>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</si>
  <si>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</si>
  <si>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</si>
  <si>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</si>
  <si>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</si>
  <si>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</si>
  <si>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NICOLÁS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</si>
  <si>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</si>
  <si>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</si>
  <si>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</si>
  <si>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</si>
  <si>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</si>
  <si>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</si>
  <si>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</si>
  <si>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</si>
  <si>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</si>
  <si>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</si>
  <si>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</si>
  <si>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</si>
  <si>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</si>
  <si>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CARBÓN</t>
  </si>
  <si>
    <t>EL ZURZULAR</t>
  </si>
  <si>
    <t>JOYAS DE CARBALLO</t>
  </si>
  <si>
    <t>LA CRUZ O SUYAPA</t>
  </si>
  <si>
    <t>MARCOS</t>
  </si>
  <si>
    <t>MIRAVALLE</t>
  </si>
  <si>
    <t>PAJARILLOS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</si>
  <si>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</si>
  <si>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</si>
  <si>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</si>
  <si>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</si>
  <si>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</si>
  <si>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</si>
  <si>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</si>
  <si>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</si>
  <si>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</si>
  <si>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</si>
  <si>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</si>
  <si>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</si>
  <si>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</si>
  <si>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</si>
  <si>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</si>
  <si>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</si>
  <si>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</si>
  <si>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</si>
  <si>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RÍO DULCE</t>
  </si>
  <si>
    <t>SAN ANTONIO DE PASTOS</t>
  </si>
  <si>
    <t>TATUMBLA</t>
  </si>
  <si>
    <t>CUESTA GRANDE</t>
  </si>
  <si>
    <t>EL LIQUIDÁMBAR</t>
  </si>
  <si>
    <t>LA SABANETA</t>
  </si>
  <si>
    <t>RÍO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</si>
  <si>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</si>
  <si>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</si>
  <si>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</si>
  <si>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</si>
  <si>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</si>
  <si>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</si>
  <si>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</si>
  <si>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</si>
  <si>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</si>
  <si>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</si>
  <si>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</si>
  <si>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</si>
  <si>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</si>
  <si>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</si>
  <si>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</si>
  <si>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</si>
  <si>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</si>
  <si>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MOCORÓN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</si>
  <si>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</si>
  <si>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</si>
  <si>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</si>
  <si>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</si>
  <si>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</si>
  <si>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</si>
  <si>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</si>
  <si>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</si>
  <si>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</si>
  <si>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</si>
  <si>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</si>
  <si>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</si>
  <si>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</si>
  <si>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</si>
  <si>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</si>
  <si>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</si>
  <si>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</si>
  <si>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</si>
  <si>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</si>
  <si>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</si>
  <si>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BELÉN</t>
  </si>
  <si>
    <t>COCOBILA</t>
  </si>
  <si>
    <t>NUEVA JERUSALÉN</t>
  </si>
  <si>
    <t>RÍO PLÁTANO</t>
  </si>
  <si>
    <t>BATALLA</t>
  </si>
  <si>
    <t>IBANS</t>
  </si>
  <si>
    <t>PALACIOS</t>
  </si>
  <si>
    <t>PLAPLAYA</t>
  </si>
  <si>
    <t>AHUAS</t>
  </si>
  <si>
    <t>PAPTALAYA</t>
  </si>
  <si>
    <t>WARUNTA</t>
  </si>
  <si>
    <t>WAWINA</t>
  </si>
  <si>
    <t>KRAUSIRPI</t>
  </si>
  <si>
    <t>TUKRUN</t>
  </si>
  <si>
    <t>RAYA</t>
  </si>
  <si>
    <t>KALPO</t>
  </si>
  <si>
    <t>MANGOTARA</t>
  </si>
  <si>
    <t>TUSIDAKSA</t>
  </si>
  <si>
    <t>CHOGOLA</t>
  </si>
  <si>
    <t>EL PELÓN</t>
  </si>
  <si>
    <t>CAMASCA</t>
  </si>
  <si>
    <t>EL CARMEN</t>
  </si>
  <si>
    <t>HACIENDA STA. LUCÍA</t>
  </si>
  <si>
    <t>SAN ANTONIO DEL MONTE</t>
  </si>
  <si>
    <t>SAN JUAN DE DIOS</t>
  </si>
  <si>
    <t>SANTA CATARINA</t>
  </si>
  <si>
    <t>COLOMONCAGUA</t>
  </si>
  <si>
    <t>LOS AMATES</t>
  </si>
  <si>
    <t>LLANO GRANDE</t>
  </si>
  <si>
    <t>VADOS DE SAN ANTONIO</t>
  </si>
  <si>
    <t>CALUCICA</t>
  </si>
  <si>
    <t>COLOMARIGUA O EL TABLÓN</t>
  </si>
  <si>
    <t>EL GUACHIPILINCITO</t>
  </si>
  <si>
    <t>EL GUAJINIQUIL</t>
  </si>
  <si>
    <t>JIQUINLACA</t>
  </si>
  <si>
    <t>SAN NICOLÁS</t>
  </si>
  <si>
    <t>AZACUALPA O LLANO DE SAN ANTONIO</t>
  </si>
  <si>
    <t>SAN JOSÉ O PIEDRA REDONDA</t>
  </si>
  <si>
    <t>TOCO</t>
  </si>
  <si>
    <t>INTIBUCÁ</t>
  </si>
  <si>
    <t>EL PELÓN DE OLOGOSÍ</t>
  </si>
  <si>
    <t>LA LAGUNA DE CHILIGATORO</t>
  </si>
  <si>
    <t>LA SORTO</t>
  </si>
  <si>
    <t>MALGUARA</t>
  </si>
  <si>
    <t>MANAZAPA</t>
  </si>
  <si>
    <t>MIXCURE</t>
  </si>
  <si>
    <t>MONQUECAGUA</t>
  </si>
  <si>
    <t>RÍO COLORADO</t>
  </si>
  <si>
    <t>RÍO GRANDE O EL NANCE</t>
  </si>
  <si>
    <t>TOGOPALA</t>
  </si>
  <si>
    <t>JESÚS DE OTORO</t>
  </si>
  <si>
    <t>COCLÁN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</si>
  <si>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</si>
  <si>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</si>
  <si>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</si>
  <si>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</si>
  <si>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</si>
  <si>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</si>
  <si>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</si>
  <si>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</si>
  <si>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</si>
  <si>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</si>
  <si>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</si>
  <si>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</si>
  <si>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JOSÉ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</si>
  <si>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</si>
  <si>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</si>
  <si>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</si>
  <si>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</si>
  <si>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</si>
  <si>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</si>
  <si>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SEMANE</t>
  </si>
  <si>
    <t>SEQUIRE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</si>
  <si>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</si>
  <si>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</si>
  <si>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</si>
  <si>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</si>
  <si>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</si>
  <si>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</si>
  <si>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ROATÁN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</si>
  <si>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</si>
  <si>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</si>
  <si>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</si>
  <si>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</si>
  <si>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</si>
  <si>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</si>
  <si>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</si>
  <si>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</si>
  <si>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</si>
  <si>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</si>
  <si>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</si>
  <si>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JOSÉ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</si>
  <si>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</si>
  <si>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</si>
  <si>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</si>
  <si>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</si>
  <si>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</si>
  <si>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</si>
  <si>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</si>
  <si>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</si>
  <si>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CONCEPCIÓN DE SOLUTECA</t>
  </si>
  <si>
    <t>MATASANO</t>
  </si>
  <si>
    <t>SAN JOSÉ DEL PLAYÓN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</si>
  <si>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</si>
  <si>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</si>
  <si>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</si>
  <si>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</si>
  <si>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</si>
  <si>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</si>
  <si>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</si>
  <si>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</si>
  <si>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</si>
  <si>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</si>
  <si>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</si>
  <si>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</si>
  <si>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</si>
  <si>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</si>
  <si>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</si>
  <si>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</si>
  <si>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</si>
  <si>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</si>
  <si>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PARAÍSO</t>
  </si>
  <si>
    <t>SAN MATÍAS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</si>
  <si>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</si>
  <si>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</si>
  <si>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</si>
  <si>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</si>
  <si>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</si>
  <si>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</si>
  <si>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</si>
  <si>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</si>
  <si>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</si>
  <si>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</si>
  <si>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</si>
  <si>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</si>
  <si>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</si>
  <si>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</si>
  <si>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</si>
  <si>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</si>
  <si>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</si>
  <si>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</si>
  <si>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</si>
  <si>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</si>
  <si>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</si>
  <si>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</si>
  <si>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</si>
  <si>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</si>
  <si>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</si>
  <si>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</si>
  <si>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</si>
  <si>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</si>
  <si>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</si>
  <si>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</si>
  <si>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JESÚS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</si>
  <si>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</si>
  <si>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</si>
  <si>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</si>
  <si>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</si>
  <si>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</si>
  <si>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</si>
  <si>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</si>
  <si>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</si>
  <si>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</si>
  <si>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</si>
  <si>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</si>
  <si>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</si>
  <si>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</si>
  <si>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</si>
  <si>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</si>
  <si>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</si>
  <si>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</si>
  <si>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</si>
  <si>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</si>
  <si>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JOSÉ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</si>
  <si>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</si>
  <si>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</si>
  <si>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</si>
  <si>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</si>
  <si>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</si>
  <si>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</si>
  <si>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</si>
  <si>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</si>
  <si>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</si>
  <si>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</si>
  <si>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</si>
  <si>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CONCEPCIÓN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</si>
  <si>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</si>
  <si>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</si>
  <si>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</si>
  <si>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</si>
  <si>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</si>
  <si>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</si>
  <si>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YOLOMÓN</t>
  </si>
  <si>
    <t>GUALCINCE</t>
  </si>
  <si>
    <t>CONGOLÓN</t>
  </si>
  <si>
    <t>GUACUAL</t>
  </si>
  <si>
    <t>GUALCEA</t>
  </si>
  <si>
    <t>QUESUNGUAL</t>
  </si>
  <si>
    <t>SANTO TOMÁS</t>
  </si>
  <si>
    <t>SAN MARCOS CERIQUE</t>
  </si>
  <si>
    <t>SAN MARCOS MORA</t>
  </si>
  <si>
    <t>TENANGO</t>
  </si>
  <si>
    <t>TIXILA</t>
  </si>
  <si>
    <t>GUARITA</t>
  </si>
  <si>
    <t>CHAPULÍN SANTA LUCÍA</t>
  </si>
  <si>
    <t>SAN JOSÉ OLOSINGO</t>
  </si>
  <si>
    <t>SAN JUAN JUNIGUAL</t>
  </si>
  <si>
    <t>SAN PABLO</t>
  </si>
  <si>
    <t>SANTA CRUZ DEL REPASTEADERO</t>
  </si>
  <si>
    <t>SANTA CRUZ QUERUCO</t>
  </si>
  <si>
    <t>SANTO TOMÁS CHINQUÍN</t>
  </si>
  <si>
    <t>TERLACA</t>
  </si>
  <si>
    <t>LA CAMPA</t>
  </si>
  <si>
    <t>EL MEZCALILLO</t>
  </si>
  <si>
    <t>LA IGUALA</t>
  </si>
  <si>
    <t>CHUSQUÍN</t>
  </si>
  <si>
    <t>EL JUNCAL</t>
  </si>
  <si>
    <t>EL MANGO</t>
  </si>
  <si>
    <t>EL RODEÍTO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</si>
  <si>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</si>
  <si>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</si>
  <si>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</si>
  <si>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</si>
  <si>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</si>
  <si>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</si>
  <si>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</si>
  <si>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</si>
  <si>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</si>
  <si>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</si>
  <si>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JOSÉ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</si>
  <si>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</si>
  <si>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</si>
  <si>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</si>
  <si>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</si>
  <si>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</si>
  <si>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</si>
  <si>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</si>
  <si>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</si>
  <si>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</si>
  <si>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</si>
  <si>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</si>
  <si>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</si>
  <si>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</si>
  <si>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</si>
  <si>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</si>
  <si>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</si>
  <si>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</si>
  <si>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HERNÁNDEZ</t>
  </si>
  <si>
    <t>LEPAERA</t>
  </si>
  <si>
    <t>ALEGRÍAS</t>
  </si>
  <si>
    <t>BRISAS DEL OCOTILLO</t>
  </si>
  <si>
    <t>CEMENTERA</t>
  </si>
  <si>
    <t>CONSOLACIÓN</t>
  </si>
  <si>
    <t>EL BARRIO</t>
  </si>
  <si>
    <t>EL MATASANITO</t>
  </si>
  <si>
    <t>ESTANCIAS</t>
  </si>
  <si>
    <t>GUALÁN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</si>
  <si>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</si>
  <si>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</si>
  <si>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</si>
  <si>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</si>
  <si>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</si>
  <si>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</si>
  <si>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</si>
  <si>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</si>
  <si>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</si>
  <si>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</si>
  <si>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EDÉN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</si>
  <si>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</si>
  <si>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</si>
  <si>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</si>
  <si>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</si>
  <si>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</si>
  <si>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</si>
  <si>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</si>
  <si>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</si>
  <si>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</si>
  <si>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</si>
  <si>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</si>
  <si>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</si>
  <si>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</si>
  <si>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</si>
  <si>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</si>
  <si>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LUCÍA O GUASQUÍN</t>
  </si>
  <si>
    <t>SUYAPITA O PICHIGUAL NO. 1</t>
  </si>
  <si>
    <t>CAONA</t>
  </si>
  <si>
    <t>CENALACA</t>
  </si>
  <si>
    <t>SAN JOSE DE ESQUIMPARA</t>
  </si>
  <si>
    <t>SAN SIMÓN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</si>
  <si>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</si>
  <si>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</si>
  <si>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</si>
  <si>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</si>
  <si>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</si>
  <si>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</si>
  <si>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</si>
  <si>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</si>
  <si>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</si>
  <si>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</si>
  <si>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</si>
  <si>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</si>
  <si>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</si>
  <si>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</si>
  <si>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</si>
  <si>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</si>
  <si>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</si>
  <si>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</si>
  <si>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JOSÉ LEMPIRA</t>
  </si>
  <si>
    <t>EL CUTAL</t>
  </si>
  <si>
    <t>EL SUCTE</t>
  </si>
  <si>
    <t>EL VOLCANCITO</t>
  </si>
  <si>
    <t>LOMA LIMPIA</t>
  </si>
  <si>
    <t>PAJAPAS</t>
  </si>
  <si>
    <t>TALGUA</t>
  </si>
  <si>
    <t>CANSINCAMÓN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</si>
  <si>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</si>
  <si>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</si>
  <si>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</si>
  <si>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</si>
  <si>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</si>
  <si>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</si>
  <si>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</si>
  <si>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</si>
  <si>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</si>
  <si>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</si>
  <si>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</si>
  <si>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</si>
  <si>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CHANCOYOTE</t>
  </si>
  <si>
    <t>EL YUPURAL</t>
  </si>
  <si>
    <t>GUALCIXE</t>
  </si>
  <si>
    <t>LOS REALES</t>
  </si>
  <si>
    <t>SAN LORENZO O LA HACIENDA</t>
  </si>
  <si>
    <t>SANTA BÁRBARA</t>
  </si>
  <si>
    <t>VIRGINIA</t>
  </si>
  <si>
    <t>CELILAC</t>
  </si>
  <si>
    <t>GUAQUINCORA</t>
  </si>
  <si>
    <t>LA AZACUALPA</t>
  </si>
  <si>
    <t>ARCAMON</t>
  </si>
  <si>
    <t>OCOTEPEQUE</t>
  </si>
  <si>
    <t>ANTIGUA OCOTEPEQUE</t>
  </si>
  <si>
    <t>PIE DEL CERRO</t>
  </si>
  <si>
    <t>SAN JOSÉ DE LA REUNIÓN</t>
  </si>
  <si>
    <t>BELÉN GUALCHO</t>
  </si>
  <si>
    <t>CERRO VERDE</t>
  </si>
  <si>
    <t>EL CIPRÉS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</si>
  <si>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</si>
  <si>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</si>
  <si>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</si>
  <si>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</si>
  <si>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</si>
  <si>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</si>
  <si>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</si>
  <si>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</si>
  <si>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MERENDÓN</t>
  </si>
  <si>
    <t>FRATERNIDAD</t>
  </si>
  <si>
    <t>LAS CRUCES</t>
  </si>
  <si>
    <t>LOS VADOS</t>
  </si>
  <si>
    <t>LA ENCARNACIÓN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</si>
  <si>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</si>
  <si>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</si>
  <si>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</si>
  <si>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</si>
  <si>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</si>
  <si>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</si>
  <si>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</si>
  <si>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</si>
  <si>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</si>
  <si>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</si>
  <si>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</si>
  <si>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</si>
  <si>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</si>
  <si>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RÍO CHIQUITO</t>
  </si>
  <si>
    <t>PLAN DEL ROSARIO</t>
  </si>
  <si>
    <t>SAN JOSÉ DEL JOCOTÁN</t>
  </si>
  <si>
    <t>SAN FERNANDO</t>
  </si>
  <si>
    <t>EL MANZANO</t>
  </si>
  <si>
    <t>NUEVO ESPÍRITU</t>
  </si>
  <si>
    <t>QUESERAS</t>
  </si>
  <si>
    <t>SAN ANTONIO DE CURARÉN</t>
  </si>
  <si>
    <t>SAN JOSÉ DE CURARÉN</t>
  </si>
  <si>
    <t>SULAY</t>
  </si>
  <si>
    <t>SAN FRANCISCO DEL VALLE</t>
  </si>
  <si>
    <t>COLOAL</t>
  </si>
  <si>
    <t>EL RASTROJÓN O NUEVA ESPERANZA</t>
  </si>
  <si>
    <t>CALLEJONES</t>
  </si>
  <si>
    <t>CUNCE</t>
  </si>
  <si>
    <t>EL GRANZAL</t>
  </si>
  <si>
    <t>EL JARALÓN O NUEVA ALDEA</t>
  </si>
  <si>
    <t>EL TRÁNSITO</t>
  </si>
  <si>
    <t>LA ASCENSIÓN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</si>
  <si>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</si>
  <si>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</si>
  <si>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</si>
  <si>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</si>
  <si>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</si>
  <si>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</si>
  <si>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</si>
  <si>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</si>
  <si>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</si>
  <si>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</si>
  <si>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</si>
  <si>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</si>
  <si>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</si>
  <si>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</si>
  <si>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</si>
  <si>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</si>
  <si>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</si>
  <si>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</si>
  <si>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</si>
  <si>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</si>
  <si>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</si>
  <si>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ARIMÍS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</si>
  <si>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</si>
  <si>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</si>
  <si>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</si>
  <si>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</si>
  <si>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</si>
  <si>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</si>
  <si>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</si>
  <si>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</si>
  <si>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</si>
  <si>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</si>
  <si>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</si>
  <si>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</si>
  <si>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</si>
  <si>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RINCÓN DE MAMISACA</t>
  </si>
  <si>
    <t>EL RUSIO</t>
  </si>
  <si>
    <t>JUTIQUILE</t>
  </si>
  <si>
    <t>LA EMPALIZADA</t>
  </si>
  <si>
    <t>LA SIERRA LEPAGUARE</t>
  </si>
  <si>
    <t>LAS LLAVES</t>
  </si>
  <si>
    <t>LIMONES</t>
  </si>
  <si>
    <t>PANUAYA</t>
  </si>
  <si>
    <t>POTRERILLOS O CAMPO</t>
  </si>
  <si>
    <t>PUNUARE</t>
  </si>
  <si>
    <t>PUZUNCA O SAN AGUSTÍN</t>
  </si>
  <si>
    <t>RANCHO QUEMADO</t>
  </si>
  <si>
    <t>SAN ANTONIO DE SAHARA</t>
  </si>
  <si>
    <t>SAN PEDRO DE LA JOYA</t>
  </si>
  <si>
    <t>SANTA INÉS O LAS PARRAS</t>
  </si>
  <si>
    <t>SINCUYAPA</t>
  </si>
  <si>
    <t>TAPIQUILE</t>
  </si>
  <si>
    <t>TELICA</t>
  </si>
  <si>
    <t>TROJAS ARRIBA</t>
  </si>
  <si>
    <t>ZOPILOTEPE</t>
  </si>
  <si>
    <t>LA MANACA</t>
  </si>
  <si>
    <t>LOS CORTÉS</t>
  </si>
  <si>
    <t>MORÁN</t>
  </si>
  <si>
    <t>CATACAMAS</t>
  </si>
  <si>
    <t>BACADÍA</t>
  </si>
  <si>
    <t>CONCEPCIÓN DE RÍO TINTO</t>
  </si>
  <si>
    <t>LA COLONIA AGRÍCOLA</t>
  </si>
  <si>
    <t>LA COLONIA DE PONCAYA</t>
  </si>
  <si>
    <t>LA CRUZ</t>
  </si>
  <si>
    <t>LA GLORIA DEL PATASTE</t>
  </si>
  <si>
    <t>LA SOSA</t>
  </si>
  <si>
    <t>SAN JOSÉ DE RÍO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</si>
  <si>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</si>
  <si>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</si>
  <si>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</si>
  <si>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</si>
  <si>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</si>
  <si>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</si>
  <si>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FÁTIMA O EL TABLÓN</t>
  </si>
  <si>
    <t>VILLA VIEJA</t>
  </si>
  <si>
    <t>DULCE NOMBRE DE CULMÍ</t>
  </si>
  <si>
    <t>AGUA BUENA NO.1</t>
  </si>
  <si>
    <t>AGUAQUIRE</t>
  </si>
  <si>
    <t>LA COLONIA</t>
  </si>
  <si>
    <t>LA ESPERANZA O PLAN DE LOS BLANCOS</t>
  </si>
  <si>
    <t>LA LLORONA</t>
  </si>
  <si>
    <t>LA UNIÓN O EL GUANO</t>
  </si>
  <si>
    <t>PAULAYA</t>
  </si>
  <si>
    <t>SAN JOSÉ DE LA MONTAÑA</t>
  </si>
  <si>
    <t>SAN PEDRO DE PISIJIRE</t>
  </si>
  <si>
    <t>SUYAPITA</t>
  </si>
  <si>
    <t>TROPICAL PLYWOOD</t>
  </si>
  <si>
    <t>EL SALITRE</t>
  </si>
  <si>
    <t>RÍO TABACO</t>
  </si>
  <si>
    <t>YUPITE</t>
  </si>
  <si>
    <t>ESQUIPULAS DEL NORTE</t>
  </si>
  <si>
    <t>EL RÍO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</si>
  <si>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</si>
  <si>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</si>
  <si>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</si>
  <si>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</si>
  <si>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</si>
  <si>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</si>
  <si>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</si>
  <si>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</si>
  <si>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</si>
  <si>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</si>
  <si>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</si>
  <si>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</si>
  <si>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</si>
  <si>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</si>
  <si>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</si>
  <si>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</si>
  <si>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</si>
  <si>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</si>
  <si>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</si>
  <si>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</si>
  <si>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</si>
  <si>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</si>
  <si>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</si>
  <si>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</si>
  <si>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</si>
  <si>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</si>
  <si>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</si>
  <si>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DÍCTAMO</t>
  </si>
  <si>
    <t>PALALA</t>
  </si>
  <si>
    <t>MANGULILE</t>
  </si>
  <si>
    <t>CAMALOTILLO</t>
  </si>
  <si>
    <t>JULIÁN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</si>
  <si>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</si>
  <si>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</si>
  <si>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</si>
  <si>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</si>
  <si>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</si>
  <si>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</si>
  <si>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</si>
  <si>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</si>
  <si>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</si>
  <si>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</si>
  <si>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</si>
  <si>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SALAMÁ</t>
  </si>
  <si>
    <t>MÉNDEZ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</si>
  <si>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</si>
  <si>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</si>
  <si>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</si>
  <si>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</si>
  <si>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</si>
  <si>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</si>
  <si>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</si>
  <si>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</si>
  <si>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</si>
  <si>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</si>
  <si>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AGUSTÍN ABAJO</t>
  </si>
  <si>
    <t>SANTA MARÍA DEL CARBÓN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</si>
  <si>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</si>
  <si>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</si>
  <si>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</si>
  <si>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</si>
  <si>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</si>
  <si>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</si>
  <si>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REGADÍO</t>
  </si>
  <si>
    <t>TILAPA</t>
  </si>
  <si>
    <t>SANTA MARÍA DEL REAL</t>
  </si>
  <si>
    <t>EL GUAYABITO</t>
  </si>
  <si>
    <t>SAN CARLOS DE LAS FLORES</t>
  </si>
  <si>
    <t>SILCA</t>
  </si>
  <si>
    <t>PARUMBLE NUEVO</t>
  </si>
  <si>
    <t>YOCÓN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</si>
  <si>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</si>
  <si>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</si>
  <si>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</si>
  <si>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</si>
  <si>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</si>
  <si>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</si>
  <si>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</si>
  <si>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</si>
  <si>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</si>
  <si>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</si>
  <si>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</si>
  <si>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</si>
  <si>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TEPEMECHÍN</t>
  </si>
  <si>
    <t>AGUA BLANQUITA</t>
  </si>
  <si>
    <t>EL DIEZ Y OCHO O MIRAFLORES</t>
  </si>
  <si>
    <t>EL MOGUETE</t>
  </si>
  <si>
    <t>LA UNIÓN DEL DORADO</t>
  </si>
  <si>
    <t>LOS BANCOS</t>
  </si>
  <si>
    <t>MACHOLOA</t>
  </si>
  <si>
    <t>RÍO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</si>
  <si>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</si>
  <si>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</si>
  <si>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</si>
  <si>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</si>
  <si>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</si>
  <si>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</si>
  <si>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</si>
  <si>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</si>
  <si>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</si>
  <si>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</si>
  <si>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</si>
  <si>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</si>
  <si>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JOSÉ DE BUENA VISTA</t>
  </si>
  <si>
    <t>AGUALOTE</t>
  </si>
  <si>
    <t>EL PINABETE</t>
  </si>
  <si>
    <t>JOCONAL</t>
  </si>
  <si>
    <t>LAGUNA VERDE</t>
  </si>
  <si>
    <t>LA PUERTA</t>
  </si>
  <si>
    <t>CEGUACA</t>
  </si>
  <si>
    <t>SANTA ANA O LAS LOMAS</t>
  </si>
  <si>
    <t>SAN JOSÉ DE COLINAS</t>
  </si>
  <si>
    <t>AGUA HELADA</t>
  </si>
  <si>
    <t>CACAHULAPA</t>
  </si>
  <si>
    <t>EL CEIBÓN</t>
  </si>
  <si>
    <t>EL PACAYALITO</t>
  </si>
  <si>
    <t>EL PASTORERO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</si>
  <si>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</si>
  <si>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</si>
  <si>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</si>
  <si>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</si>
  <si>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</si>
  <si>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</si>
  <si>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</si>
  <si>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</si>
  <si>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LUIS DEL PACAYAL</t>
  </si>
  <si>
    <t>SAN LUIS PLANES</t>
  </si>
  <si>
    <t>SAN MIGUEL DE LAJAS</t>
  </si>
  <si>
    <t>SANTA CRUZ CUCHILLA</t>
  </si>
  <si>
    <t>CONCEPCIÓN DEL NORTE</t>
  </si>
  <si>
    <t>CUCHILLA ALTA</t>
  </si>
  <si>
    <t>CONCEPCIÓN DEL SUR</t>
  </si>
  <si>
    <t>LA VUELTOSA</t>
  </si>
  <si>
    <t>CHINDA</t>
  </si>
  <si>
    <t>BARRIO NUEVO O CHIQUIGUITE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</si>
  <si>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</si>
  <si>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</si>
  <si>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</si>
  <si>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</si>
  <si>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</si>
  <si>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</si>
  <si>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</si>
  <si>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</si>
  <si>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</si>
  <si>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</si>
  <si>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JOSÉ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</si>
  <si>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</si>
  <si>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</si>
  <si>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</si>
  <si>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</si>
  <si>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</si>
  <si>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</si>
  <si>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</si>
  <si>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</si>
  <si>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LA FLECHA</t>
  </si>
  <si>
    <t>LA VEGONA</t>
  </si>
  <si>
    <t>LAS VARAS</t>
  </si>
  <si>
    <t>SAN ANTONIO DE LA CUMBRE</t>
  </si>
  <si>
    <t>SAN ANTONIO DE MACUELIZO</t>
  </si>
  <si>
    <t>SULA</t>
  </si>
  <si>
    <t>CAMACAL</t>
  </si>
  <si>
    <t>EL NISPERAL</t>
  </si>
  <si>
    <t>QUEBRADA DEL RANCHO</t>
  </si>
  <si>
    <t>SANTIAGO DE POSTA</t>
  </si>
  <si>
    <t>NUEVO CELILAC</t>
  </si>
  <si>
    <t>LA ARADITA</t>
  </si>
  <si>
    <t>NUEVO JALAPA O TIERRA BLANCA</t>
  </si>
  <si>
    <t>SAN JERÓNIMO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</si>
  <si>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</si>
  <si>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</si>
  <si>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</si>
  <si>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</si>
  <si>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</si>
  <si>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</si>
  <si>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JOSÉ DE LA MAJADA</t>
  </si>
  <si>
    <t>SANTA CLARA</t>
  </si>
  <si>
    <t>EL OCOTE O CERRO EL OCOTE</t>
  </si>
  <si>
    <t>LA JAGUILLA O LOMA ENCERRADA</t>
  </si>
  <si>
    <t>LAS DELICIAS O LAS LORAS</t>
  </si>
  <si>
    <t>LAS VUELTAS</t>
  </si>
  <si>
    <t>QUIMISTÁN</t>
  </si>
  <si>
    <t>ALDEA NUEVA O LA DIVISORIA</t>
  </si>
  <si>
    <t>CAMALOTE</t>
  </si>
  <si>
    <t>CORREDEROS</t>
  </si>
  <si>
    <t>LA ACEQUIA</t>
  </si>
  <si>
    <t>LA MINA</t>
  </si>
  <si>
    <t>LAGUNA DEL CARMEN</t>
  </si>
  <si>
    <t>MILPA ARADA</t>
  </si>
  <si>
    <t>OCOTAL TUPIDO</t>
  </si>
  <si>
    <t>PICHINEL</t>
  </si>
  <si>
    <t>PINALEJO</t>
  </si>
  <si>
    <t>SAN JUAN DEL SITIO</t>
  </si>
  <si>
    <t>SAN MIGUEL DEL PASO VIEJO</t>
  </si>
  <si>
    <t>SANTA CRUZ MINAS</t>
  </si>
  <si>
    <t>TIERRA AMARILLA</t>
  </si>
  <si>
    <t>SAN FRANCISCO DE OJUERA</t>
  </si>
  <si>
    <t>EL DIVISO</t>
  </si>
  <si>
    <t>EL GAVILÁN</t>
  </si>
  <si>
    <t>EL PILÓN</t>
  </si>
  <si>
    <t>LA PALCA</t>
  </si>
  <si>
    <t>LA VEGA</t>
  </si>
  <si>
    <t>PLAN DE LOS CEDROS</t>
  </si>
  <si>
    <t>CALPULES</t>
  </si>
  <si>
    <t>EL REGADÍO</t>
  </si>
  <si>
    <t>LAS ROSAS</t>
  </si>
  <si>
    <t>LA UNIÓN O EL PLAYÓN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</si>
  <si>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</si>
  <si>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</si>
  <si>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</si>
  <si>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</si>
  <si>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</si>
  <si>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</si>
  <si>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</si>
  <si>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</si>
  <si>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</si>
  <si>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</si>
  <si>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</si>
  <si>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</si>
  <si>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</si>
  <si>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</si>
  <si>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</si>
  <si>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</si>
  <si>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</si>
  <si>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</si>
  <si>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</si>
  <si>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</si>
  <si>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</si>
  <si>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</si>
  <si>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</si>
  <si>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</si>
  <si>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</si>
  <si>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</si>
  <si>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</si>
  <si>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</si>
  <si>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</si>
  <si>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</si>
  <si>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</si>
  <si>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</si>
  <si>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</si>
  <si>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</si>
  <si>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</si>
  <si>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ALEGRÍA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</si>
  <si>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</si>
  <si>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</si>
  <si>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</si>
  <si>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</si>
  <si>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</si>
  <si>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</si>
  <si>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</si>
  <si>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</si>
  <si>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UNIÓN SUYAPA</t>
  </si>
  <si>
    <t>SAN JOSÉ DE LOS ANDES</t>
  </si>
  <si>
    <t>TRASCERROS</t>
  </si>
  <si>
    <t>PILADEROS</t>
  </si>
  <si>
    <t>NACAOME</t>
  </si>
  <si>
    <t>EL TABACAL</t>
  </si>
  <si>
    <t>GUACIROPE</t>
  </si>
  <si>
    <t>MOROPOCAY</t>
  </si>
  <si>
    <t>SAN NICOLÁS ARRIBA</t>
  </si>
  <si>
    <t>ALIANZA</t>
  </si>
  <si>
    <t>ALTO DE JESÚS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</si>
  <si>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</si>
  <si>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</si>
  <si>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</si>
  <si>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</si>
  <si>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</si>
  <si>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</si>
  <si>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</si>
  <si>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</si>
  <si>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</si>
  <si>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</si>
  <si>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</si>
  <si>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</si>
  <si>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</si>
  <si>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</si>
  <si>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</si>
  <si>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CANTÍL</t>
  </si>
  <si>
    <t>LOS TERREROS</t>
  </si>
  <si>
    <t>SAMPITO</t>
  </si>
  <si>
    <t>SOLUBRE</t>
  </si>
  <si>
    <t>CARIDAD</t>
  </si>
  <si>
    <t>HONDABLE NO.1</t>
  </si>
  <si>
    <t>GOASCORÁN</t>
  </si>
  <si>
    <t>LLANO DE JESÚS</t>
  </si>
  <si>
    <t>PIEDRAS BLANCAS</t>
  </si>
  <si>
    <t>LANGUE</t>
  </si>
  <si>
    <t>CONCEPCIÓN DE MARÍA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</si>
  <si>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</si>
  <si>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</si>
  <si>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</si>
  <si>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</si>
  <si>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</si>
  <si>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</si>
  <si>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PANASACARÁN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</si>
  <si>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</si>
  <si>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</si>
  <si>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</si>
  <si>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</si>
  <si>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</si>
  <si>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</si>
  <si>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</si>
  <si>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</si>
  <si>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</si>
  <si>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</si>
  <si>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</si>
  <si>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</si>
  <si>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</si>
  <si>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</si>
  <si>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</si>
  <si>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</si>
  <si>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</si>
  <si>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MEJÍA</t>
  </si>
  <si>
    <t>SAN JOSÉ DE TEXIGUAT</t>
  </si>
  <si>
    <t>TULANGUARE</t>
  </si>
  <si>
    <t>ARENAL</t>
  </si>
  <si>
    <t>CAMPO EL CAYO</t>
  </si>
  <si>
    <t>CHAMPERÍO EL CAYO</t>
  </si>
  <si>
    <t>TEGUAJAL</t>
  </si>
  <si>
    <t>EL NEGRITO</t>
  </si>
  <si>
    <t>BATTÁN</t>
  </si>
  <si>
    <t>CAMPO PAUJIL</t>
  </si>
  <si>
    <t>CAMPO PERDÍZ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</si>
  <si>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</si>
  <si>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</si>
  <si>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</si>
  <si>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</si>
  <si>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</si>
  <si>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</si>
  <si>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</si>
  <si>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GUAYMÓN</t>
  </si>
  <si>
    <t>LA VEINTE Y NUEVE</t>
  </si>
  <si>
    <t>LA VEINTE Y OCHO</t>
  </si>
  <si>
    <t>NUEVA SAN ANTONIO</t>
  </si>
  <si>
    <t>SAMAR</t>
  </si>
  <si>
    <t>SAN JOSÉ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</si>
  <si>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</si>
  <si>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</si>
  <si>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</si>
  <si>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</si>
  <si>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</si>
  <si>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</si>
  <si>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</si>
  <si>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</si>
  <si>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</si>
  <si>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</si>
  <si>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</si>
  <si>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</si>
  <si>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</si>
  <si>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</si>
  <si>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</si>
  <si>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</si>
  <si>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</si>
  <si>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</si>
  <si>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</si>
  <si>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</si>
  <si>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</si>
  <si>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GUANCHÍAS</t>
  </si>
  <si>
    <t>COL. SAN JOSÉ O LA TREINTA Y NUEVE</t>
  </si>
  <si>
    <t>CUATRO DE MARZO</t>
  </si>
  <si>
    <t>EL PORVENIR DEL NORTE O EL CAMALOTE</t>
  </si>
  <si>
    <t>GUANCHÍA CERRO</t>
  </si>
  <si>
    <t>GUAYMITAS</t>
  </si>
  <si>
    <t>GUAYMITAS VIEJO O EL CASTAÑO</t>
  </si>
  <si>
    <t>LA COLORADA</t>
  </si>
  <si>
    <t>LA CUARENTA</t>
  </si>
  <si>
    <t>LA CURVA O KILÓMETRO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</si>
  <si>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</si>
  <si>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</si>
  <si>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</si>
  <si>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</si>
  <si>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</si>
  <si>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</si>
  <si>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</si>
  <si>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</si>
  <si>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</si>
  <si>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</si>
  <si>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KILÓMETRO SETENTA</t>
  </si>
  <si>
    <t>URRACO PUEBLO</t>
  </si>
  <si>
    <t>URRACO SUR</t>
  </si>
  <si>
    <t>VERACRUZ PALOMA</t>
  </si>
  <si>
    <t>JOCÓN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</si>
  <si>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</si>
  <si>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</si>
  <si>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</si>
  <si>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</si>
  <si>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</si>
  <si>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</si>
  <si>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</si>
  <si>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</si>
  <si>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FILÓN DEL PORVENIR</t>
  </si>
  <si>
    <t>LA BOLSITA</t>
  </si>
  <si>
    <t>LEMPIRA</t>
  </si>
  <si>
    <t>LOS PRIETOS O SAN MARTÍN</t>
  </si>
  <si>
    <t>MANGO SECO</t>
  </si>
  <si>
    <t>MOJIMÁN</t>
  </si>
  <si>
    <t>OCOTE PAULINO</t>
  </si>
  <si>
    <t>PORTILLO DE GONZÁLEZ</t>
  </si>
  <si>
    <t>SAN ANTONIO O PALMAR</t>
  </si>
  <si>
    <t>SAN JUAN DE CAMALOTE</t>
  </si>
  <si>
    <t>SAN RAFAEL DE AGUACATALES</t>
  </si>
  <si>
    <t>OLANCHITO</t>
  </si>
  <si>
    <t>ARMENIA</t>
  </si>
  <si>
    <t>BÁLSAMO ORIENTAL</t>
  </si>
  <si>
    <t>BARRANCO</t>
  </si>
  <si>
    <t>BOCA DE MAME</t>
  </si>
  <si>
    <t>BRIONES</t>
  </si>
  <si>
    <t>CAMPO AGUA BUENA</t>
  </si>
  <si>
    <t>CAMPO BÁLSAMO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</si>
  <si>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</si>
  <si>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</si>
  <si>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</si>
  <si>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</si>
  <si>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</si>
  <si>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</si>
  <si>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</si>
  <si>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</si>
  <si>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</si>
  <si>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</si>
  <si>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</si>
  <si>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</si>
  <si>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</si>
  <si>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</si>
  <si>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</si>
  <si>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AMÉRICA</t>
  </si>
  <si>
    <t>LA HICACA</t>
  </si>
  <si>
    <t>LA SABANA DE SAN CARLOS</t>
  </si>
  <si>
    <t>LA VEGUITA</t>
  </si>
  <si>
    <t>LAS HICOTECAS</t>
  </si>
  <si>
    <t>MALOA</t>
  </si>
  <si>
    <t>MEDINA</t>
  </si>
  <si>
    <t>NUEVA MÉNDEZ</t>
  </si>
  <si>
    <t>NOMBRE DE JESÚS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</si>
  <si>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</si>
  <si>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</si>
  <si>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</si>
  <si>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</si>
  <si>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</si>
  <si>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</si>
  <si>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</si>
  <si>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</si>
  <si>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</si>
  <si>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</si>
  <si>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</si>
  <si>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CAPULÍN</t>
  </si>
  <si>
    <t>EL REMOLINO</t>
  </si>
  <si>
    <t>EL SANTUARIO DE PLÁCIDO</t>
  </si>
  <si>
    <t>EL VERTIENTE</t>
  </si>
  <si>
    <t>FINCA DIEZ Y NUEVE</t>
  </si>
  <si>
    <t>GUANCHÍAS CRIQUE</t>
  </si>
  <si>
    <t>PLÁCIDO</t>
  </si>
  <si>
    <t>TERRERO NEGRO</t>
  </si>
  <si>
    <t>SULACO</t>
  </si>
  <si>
    <t>EL DESMONTE</t>
  </si>
  <si>
    <t>LA ALBARDILLA</t>
  </si>
  <si>
    <t>BAJO GRANDE</t>
  </si>
  <si>
    <t>GUARABUQUÍ</t>
  </si>
  <si>
    <t>JACAGUA</t>
  </si>
  <si>
    <t>LA ZARZA</t>
  </si>
  <si>
    <t>LOMAS DEL JÍCARO</t>
  </si>
  <si>
    <t>LOS CACAOS</t>
  </si>
  <si>
    <t>YORITO</t>
  </si>
  <si>
    <t>EL DESTINO</t>
  </si>
  <si>
    <t>JALAPA</t>
  </si>
  <si>
    <t>LUQUIGUE</t>
  </si>
  <si>
    <t>CAMPO LA PAZ</t>
  </si>
  <si>
    <t>CHURRUSQUERA</t>
  </si>
  <si>
    <t>EL SASTRE</t>
  </si>
  <si>
    <t>FAUSTO</t>
  </si>
  <si>
    <t>FLORES DEL ESTE</t>
  </si>
  <si>
    <t>GIOCONDA</t>
  </si>
  <si>
    <t>LA CUMBRE DE LAS FLORES # 2 O LAS PILAS</t>
  </si>
  <si>
    <t>CERRO REDONDO</t>
  </si>
  <si>
    <t>ARMENTA</t>
  </si>
  <si>
    <t>EL CHAPARRAL O MARILICA</t>
  </si>
  <si>
    <t>EL REBALSE</t>
  </si>
  <si>
    <t>BANAKA</t>
  </si>
  <si>
    <t>GUAPOTE ABAJO</t>
  </si>
  <si>
    <t>LAS MARIAS</t>
  </si>
  <si>
    <t>KROPUNTA</t>
  </si>
  <si>
    <t>WAKSMA</t>
  </si>
  <si>
    <t>WAMPUSIRPI</t>
  </si>
  <si>
    <t>KURHPA</t>
  </si>
  <si>
    <t>BENK</t>
  </si>
  <si>
    <t>IRALAYA O ILAYA</t>
  </si>
  <si>
    <t>KLUBKI</t>
  </si>
  <si>
    <t>KRUTA O WALPATARA</t>
  </si>
  <si>
    <t>NUEVA GUINEA</t>
  </si>
  <si>
    <t>PAKWI</t>
  </si>
  <si>
    <t>WANGKIAWALA</t>
  </si>
  <si>
    <t>OLOAS</t>
  </si>
  <si>
    <t>ZACATE BLANCO</t>
  </si>
  <si>
    <t>SUNTULIN</t>
  </si>
  <si>
    <t>GUANAJULQUE</t>
  </si>
  <si>
    <t>EL CERRON</t>
  </si>
  <si>
    <t>ZAPOTALITO</t>
  </si>
  <si>
    <t>ULAPA</t>
  </si>
  <si>
    <t>NUEVA ESPERANZA DE RIO CHIQUITO</t>
  </si>
  <si>
    <t>VISTA HERMOSA</t>
  </si>
  <si>
    <t>COL. BRISAS DEL CAMPO</t>
  </si>
  <si>
    <t>EL VENADO</t>
  </si>
  <si>
    <t>EL POVENIR O EL DESCANSO</t>
  </si>
  <si>
    <t>EL BARRANCO</t>
  </si>
  <si>
    <t>EL ERMITAÑO</t>
  </si>
  <si>
    <t>SAN JOSE DE TARROS</t>
  </si>
  <si>
    <t>Columna1</t>
  </si>
  <si>
    <t>Depto Num</t>
  </si>
  <si>
    <t>CodDepto String</t>
  </si>
  <si>
    <t>Depto String 0</t>
  </si>
  <si>
    <t>Depto String HN</t>
  </si>
  <si>
    <t>Muni Num</t>
  </si>
  <si>
    <t>Muni String</t>
  </si>
  <si>
    <t>Muni String 0</t>
  </si>
  <si>
    <t>Muni String HN</t>
  </si>
  <si>
    <t>Aldea Num</t>
  </si>
  <si>
    <t>Aldea String</t>
  </si>
  <si>
    <t>Aldea String 0</t>
  </si>
  <si>
    <t>Aldea String HN</t>
  </si>
  <si>
    <t>Departamento</t>
  </si>
  <si>
    <t>Municipio</t>
  </si>
  <si>
    <t>Aldea</t>
  </si>
  <si>
    <t>Viviendas..</t>
  </si>
  <si>
    <t>Viv Ocupadas</t>
  </si>
  <si>
    <t>Hogares.</t>
  </si>
  <si>
    <t>Poblacion</t>
  </si>
  <si>
    <t>16</t>
  </si>
  <si>
    <t>HN16</t>
  </si>
  <si>
    <t>1617</t>
  </si>
  <si>
    <t>HN1617</t>
  </si>
  <si>
    <t>SANTA BARBARA</t>
  </si>
  <si>
    <t/>
  </si>
  <si>
    <t>LAS FLORES DE RÍO CHIQUITO</t>
  </si>
  <si>
    <t>SAN JOSÉ DEL CACAO</t>
  </si>
  <si>
    <t>1619</t>
  </si>
  <si>
    <t>HN1619</t>
  </si>
  <si>
    <t>1608</t>
  </si>
  <si>
    <t>HN1608</t>
  </si>
  <si>
    <t>1615</t>
  </si>
  <si>
    <t>HN1615</t>
  </si>
  <si>
    <t>1612</t>
  </si>
  <si>
    <t>HN1612</t>
  </si>
  <si>
    <t>LA CUNTA</t>
  </si>
  <si>
    <t>RÍO CAÑAS</t>
  </si>
  <si>
    <t>1611</t>
  </si>
  <si>
    <t>HN1611</t>
  </si>
  <si>
    <t>1614</t>
  </si>
  <si>
    <t>HN1614</t>
  </si>
  <si>
    <t>HN161407</t>
  </si>
  <si>
    <t>1610</t>
  </si>
  <si>
    <t>HN1610</t>
  </si>
  <si>
    <t>1601</t>
  </si>
  <si>
    <t>HN1601</t>
  </si>
  <si>
    <t>HN160106</t>
  </si>
  <si>
    <t>1613</t>
  </si>
  <si>
    <t>HN1613</t>
  </si>
  <si>
    <t>HN161312</t>
  </si>
  <si>
    <t>HN161310</t>
  </si>
  <si>
    <t>HN161308</t>
  </si>
  <si>
    <t>1625</t>
  </si>
  <si>
    <t>HN1625</t>
  </si>
  <si>
    <t>1618</t>
  </si>
  <si>
    <t>HN1618</t>
  </si>
  <si>
    <t>HN161813</t>
  </si>
  <si>
    <t>9</t>
  </si>
  <si>
    <t>09</t>
  </si>
  <si>
    <t>HN09</t>
  </si>
  <si>
    <t>902</t>
  </si>
  <si>
    <t>0902</t>
  </si>
  <si>
    <t>HN0902</t>
  </si>
  <si>
    <t>90203</t>
  </si>
  <si>
    <t>090203</t>
  </si>
  <si>
    <t>HN090203</t>
  </si>
  <si>
    <t>GRACIAS A DIOS</t>
  </si>
  <si>
    <t>2</t>
  </si>
  <si>
    <t>02</t>
  </si>
  <si>
    <t>HN02</t>
  </si>
  <si>
    <t>201</t>
  </si>
  <si>
    <t>0201</t>
  </si>
  <si>
    <t>HN0201</t>
  </si>
  <si>
    <t>020106</t>
  </si>
  <si>
    <t>HN020106</t>
  </si>
  <si>
    <t>COLON</t>
  </si>
  <si>
    <t>206</t>
  </si>
  <si>
    <t>0206</t>
  </si>
  <si>
    <t>HN0206</t>
  </si>
  <si>
    <t>1</t>
  </si>
  <si>
    <t>01</t>
  </si>
  <si>
    <t>HN01</t>
  </si>
  <si>
    <t>101</t>
  </si>
  <si>
    <t>0101</t>
  </si>
  <si>
    <t>HN0101</t>
  </si>
  <si>
    <t>10105</t>
  </si>
  <si>
    <t>010105</t>
  </si>
  <si>
    <t>HN010105</t>
  </si>
  <si>
    <t>ATLÁNTIDA</t>
  </si>
  <si>
    <t>DANTILLO</t>
  </si>
  <si>
    <t>10118</t>
  </si>
  <si>
    <t>010118</t>
  </si>
  <si>
    <t>HN010118</t>
  </si>
  <si>
    <t>SATUYE</t>
  </si>
  <si>
    <t>10103</t>
  </si>
  <si>
    <t>010103</t>
  </si>
  <si>
    <t>HN010103</t>
  </si>
  <si>
    <t>BONITILLO</t>
  </si>
  <si>
    <t>5</t>
  </si>
  <si>
    <t>05</t>
  </si>
  <si>
    <t>HN05</t>
  </si>
  <si>
    <t>502</t>
  </si>
  <si>
    <t>0502</t>
  </si>
  <si>
    <t>HN0502</t>
  </si>
  <si>
    <t>050233</t>
  </si>
  <si>
    <t>HN050233</t>
  </si>
  <si>
    <t>CORTES</t>
  </si>
  <si>
    <t>10106</t>
  </si>
  <si>
    <t>010106</t>
  </si>
  <si>
    <t>HN010106</t>
  </si>
  <si>
    <t>EL BÚFALO</t>
  </si>
  <si>
    <t>10102</t>
  </si>
  <si>
    <t>010102</t>
  </si>
  <si>
    <t>HN010102</t>
  </si>
  <si>
    <t>ARMENIA BONITO</t>
  </si>
  <si>
    <t>208</t>
  </si>
  <si>
    <t>0208</t>
  </si>
  <si>
    <t>HN0208</t>
  </si>
  <si>
    <t>90207</t>
  </si>
  <si>
    <t>090207</t>
  </si>
  <si>
    <t>HN090207</t>
  </si>
  <si>
    <t>501</t>
  </si>
  <si>
    <t>0501</t>
  </si>
  <si>
    <t>HN0501</t>
  </si>
  <si>
    <t>50107</t>
  </si>
  <si>
    <t>HN050107</t>
  </si>
  <si>
    <t>205</t>
  </si>
  <si>
    <t>0205</t>
  </si>
  <si>
    <t>HN0205</t>
  </si>
  <si>
    <t>SABA</t>
  </si>
  <si>
    <t>SONÁMBULA</t>
  </si>
  <si>
    <t>108</t>
  </si>
  <si>
    <t>0108</t>
  </si>
  <si>
    <t>HN0108</t>
  </si>
  <si>
    <t>010823</t>
  </si>
  <si>
    <t>HN010823</t>
  </si>
  <si>
    <t>50118</t>
  </si>
  <si>
    <t>HN050118</t>
  </si>
  <si>
    <t>50121</t>
  </si>
  <si>
    <t>HN050121</t>
  </si>
  <si>
    <t>901</t>
  </si>
  <si>
    <t>0901</t>
  </si>
  <si>
    <t>HN0901</t>
  </si>
  <si>
    <t>90102</t>
  </si>
  <si>
    <t>090102</t>
  </si>
  <si>
    <t>HN090102</t>
  </si>
  <si>
    <t>090128</t>
  </si>
  <si>
    <t>HN090128</t>
  </si>
  <si>
    <t>18</t>
  </si>
  <si>
    <t>1806</t>
  </si>
  <si>
    <t>HN1806</t>
  </si>
  <si>
    <t>HN180618</t>
  </si>
  <si>
    <t>50132</t>
  </si>
  <si>
    <t>HN050132</t>
  </si>
  <si>
    <t>1807</t>
  </si>
  <si>
    <t>HN1807</t>
  </si>
  <si>
    <t>HN180747</t>
  </si>
  <si>
    <t>HN180622</t>
  </si>
  <si>
    <t>HN180719</t>
  </si>
  <si>
    <t>090107</t>
  </si>
  <si>
    <t>HN090107</t>
  </si>
  <si>
    <t>4</t>
  </si>
  <si>
    <t>04</t>
  </si>
  <si>
    <t>HN04</t>
  </si>
  <si>
    <t>401</t>
  </si>
  <si>
    <t>0401</t>
  </si>
  <si>
    <t>HN0401</t>
  </si>
  <si>
    <t>040112</t>
  </si>
  <si>
    <t>HN040112</t>
  </si>
  <si>
    <t>COPAN</t>
  </si>
  <si>
    <t>1804</t>
  </si>
  <si>
    <t>HN1804</t>
  </si>
  <si>
    <t>090111</t>
  </si>
  <si>
    <t>HN090111</t>
  </si>
  <si>
    <t>090115</t>
  </si>
  <si>
    <t>HN090115</t>
  </si>
  <si>
    <t>USIBILA</t>
  </si>
  <si>
    <t>15</t>
  </si>
  <si>
    <t>1514</t>
  </si>
  <si>
    <t>HN1514</t>
  </si>
  <si>
    <t>HN151414</t>
  </si>
  <si>
    <t>OLANCHO</t>
  </si>
  <si>
    <t>090126</t>
  </si>
  <si>
    <t>HN090126</t>
  </si>
  <si>
    <t>090114</t>
  </si>
  <si>
    <t>HN090114</t>
  </si>
  <si>
    <t>090119</t>
  </si>
  <si>
    <t>HN090119</t>
  </si>
  <si>
    <t>090123</t>
  </si>
  <si>
    <t>HN090123</t>
  </si>
  <si>
    <t>090129</t>
  </si>
  <si>
    <t>HN090129</t>
  </si>
  <si>
    <t>090110</t>
  </si>
  <si>
    <t>HN090110</t>
  </si>
  <si>
    <t>090112</t>
  </si>
  <si>
    <t>HN090112</t>
  </si>
  <si>
    <t>415</t>
  </si>
  <si>
    <t>0415</t>
  </si>
  <si>
    <t>HN0415</t>
  </si>
  <si>
    <t>041503</t>
  </si>
  <si>
    <t>HN041503</t>
  </si>
  <si>
    <t>510</t>
  </si>
  <si>
    <t>0510</t>
  </si>
  <si>
    <t>HN0510</t>
  </si>
  <si>
    <t>HN051021</t>
  </si>
  <si>
    <t>419</t>
  </si>
  <si>
    <t>0419</t>
  </si>
  <si>
    <t>HN0419</t>
  </si>
  <si>
    <t>041906</t>
  </si>
  <si>
    <t>HN041906</t>
  </si>
  <si>
    <t>3</t>
  </si>
  <si>
    <t>03</t>
  </si>
  <si>
    <t>HN03</t>
  </si>
  <si>
    <t>320</t>
  </si>
  <si>
    <t>0320</t>
  </si>
  <si>
    <t>HN0320</t>
  </si>
  <si>
    <t>032006</t>
  </si>
  <si>
    <t>HN032006</t>
  </si>
  <si>
    <t>032010</t>
  </si>
  <si>
    <t>HN032010</t>
  </si>
  <si>
    <t>VALLE SUCIO</t>
  </si>
  <si>
    <t>1506</t>
  </si>
  <si>
    <t>HN1506</t>
  </si>
  <si>
    <t>306</t>
  </si>
  <si>
    <t>0306</t>
  </si>
  <si>
    <t>HN0306</t>
  </si>
  <si>
    <t>30607</t>
  </si>
  <si>
    <t>030607</t>
  </si>
  <si>
    <t>HN030607</t>
  </si>
  <si>
    <t>040108</t>
  </si>
  <si>
    <t>HN040108</t>
  </si>
  <si>
    <t>EL DERRUMBO</t>
  </si>
  <si>
    <t>30615</t>
  </si>
  <si>
    <t>030615</t>
  </si>
  <si>
    <t>HN030615</t>
  </si>
  <si>
    <t>13</t>
  </si>
  <si>
    <t>HN13</t>
  </si>
  <si>
    <t>1308</t>
  </si>
  <si>
    <t>HN1308</t>
  </si>
  <si>
    <t>130803</t>
  </si>
  <si>
    <t>HN130803</t>
  </si>
  <si>
    <t>130805</t>
  </si>
  <si>
    <t>HN130805</t>
  </si>
  <si>
    <t>130802</t>
  </si>
  <si>
    <t>HN130802</t>
  </si>
  <si>
    <t>10</t>
  </si>
  <si>
    <t>HN10</t>
  </si>
  <si>
    <t>1016</t>
  </si>
  <si>
    <t>HN1016</t>
  </si>
  <si>
    <t>101611</t>
  </si>
  <si>
    <t>HN101611</t>
  </si>
  <si>
    <t>INTIBUCA</t>
  </si>
  <si>
    <t>101602</t>
  </si>
  <si>
    <t>HN101602</t>
  </si>
  <si>
    <t>101612</t>
  </si>
  <si>
    <t>HN101612</t>
  </si>
  <si>
    <t>101613</t>
  </si>
  <si>
    <t>HN101613</t>
  </si>
  <si>
    <t>101608</t>
  </si>
  <si>
    <t>HN101608</t>
  </si>
  <si>
    <t>8</t>
  </si>
  <si>
    <t>08</t>
  </si>
  <si>
    <t>HN08</t>
  </si>
  <si>
    <t>801</t>
  </si>
  <si>
    <t>0801</t>
  </si>
  <si>
    <t>HN0801</t>
  </si>
  <si>
    <t>080123</t>
  </si>
  <si>
    <t>HN080123</t>
  </si>
  <si>
    <t>FRANCISCO MORAZÁN</t>
  </si>
  <si>
    <t>817</t>
  </si>
  <si>
    <t>0817</t>
  </si>
  <si>
    <t>HN0817</t>
  </si>
  <si>
    <t>081712</t>
  </si>
  <si>
    <t>HN081712</t>
  </si>
  <si>
    <t>6</t>
  </si>
  <si>
    <t>06</t>
  </si>
  <si>
    <t>HN06</t>
  </si>
  <si>
    <t>601</t>
  </si>
  <si>
    <t>0601</t>
  </si>
  <si>
    <t>HN0601</t>
  </si>
  <si>
    <t>060108</t>
  </si>
  <si>
    <t>HN060108</t>
  </si>
  <si>
    <t>090113</t>
  </si>
  <si>
    <t>HN090113</t>
  </si>
  <si>
    <t>090117</t>
  </si>
  <si>
    <t>HN090117</t>
  </si>
  <si>
    <t>90206</t>
  </si>
  <si>
    <t>090206</t>
  </si>
  <si>
    <t>HN090206</t>
  </si>
  <si>
    <t>90101</t>
  </si>
  <si>
    <t>090101</t>
  </si>
  <si>
    <t>HN090101</t>
  </si>
  <si>
    <t>090103</t>
  </si>
  <si>
    <t>HN090103</t>
  </si>
  <si>
    <t>090104</t>
  </si>
  <si>
    <t>HN090104</t>
  </si>
  <si>
    <t>090105</t>
  </si>
  <si>
    <t>HN090105</t>
  </si>
  <si>
    <t>090106</t>
  </si>
  <si>
    <t>HN090106</t>
  </si>
  <si>
    <t>090108</t>
  </si>
  <si>
    <t>HN090108</t>
  </si>
  <si>
    <t>090109</t>
  </si>
  <si>
    <t>HN090109</t>
  </si>
  <si>
    <t>090116</t>
  </si>
  <si>
    <t>HN090116</t>
  </si>
  <si>
    <t>090118</t>
  </si>
  <si>
    <t>HN090118</t>
  </si>
  <si>
    <t>090121</t>
  </si>
  <si>
    <t>HN090121</t>
  </si>
  <si>
    <t>090122</t>
  </si>
  <si>
    <t>HN090122</t>
  </si>
  <si>
    <t>090124</t>
  </si>
  <si>
    <t>HN090124</t>
  </si>
  <si>
    <t>090125</t>
  </si>
  <si>
    <t>HN090125</t>
  </si>
  <si>
    <t>090127</t>
  </si>
  <si>
    <t>HN090127</t>
  </si>
  <si>
    <t>090130</t>
  </si>
  <si>
    <t>HN090130</t>
  </si>
  <si>
    <t>090131</t>
  </si>
  <si>
    <t>HN090131</t>
  </si>
  <si>
    <t>90201</t>
  </si>
  <si>
    <t>090201</t>
  </si>
  <si>
    <t>HN090201</t>
  </si>
  <si>
    <t>90202</t>
  </si>
  <si>
    <t>090202</t>
  </si>
  <si>
    <t>HN090202</t>
  </si>
  <si>
    <t>90204</t>
  </si>
  <si>
    <t>090204</t>
  </si>
  <si>
    <t>HN090204</t>
  </si>
  <si>
    <t>90205</t>
  </si>
  <si>
    <t>090205</t>
  </si>
  <si>
    <t>HN090205</t>
  </si>
  <si>
    <t>11</t>
  </si>
  <si>
    <t>HN011</t>
  </si>
  <si>
    <t>1101</t>
  </si>
  <si>
    <t>HN1101</t>
  </si>
  <si>
    <t>110101</t>
  </si>
  <si>
    <t>HN110101</t>
  </si>
  <si>
    <t>ISLAS DE LA BAHÍA</t>
  </si>
  <si>
    <t>110102</t>
  </si>
  <si>
    <t>HN110102</t>
  </si>
  <si>
    <t>110103</t>
  </si>
  <si>
    <t>HN110103</t>
  </si>
  <si>
    <t>110104</t>
  </si>
  <si>
    <t>HN110104</t>
  </si>
  <si>
    <t>110105</t>
  </si>
  <si>
    <t>HN110105</t>
  </si>
  <si>
    <t>110106</t>
  </si>
  <si>
    <t>HN110106</t>
  </si>
  <si>
    <t>110107</t>
  </si>
  <si>
    <t>HN110107</t>
  </si>
  <si>
    <t>110108</t>
  </si>
  <si>
    <t>HN110108</t>
  </si>
  <si>
    <t>110109</t>
  </si>
  <si>
    <t>HN110109</t>
  </si>
  <si>
    <t>1102</t>
  </si>
  <si>
    <t>HN1102</t>
  </si>
  <si>
    <t>110201</t>
  </si>
  <si>
    <t>HN110201</t>
  </si>
  <si>
    <t>110202</t>
  </si>
  <si>
    <t>HN110202</t>
  </si>
  <si>
    <t>110203</t>
  </si>
  <si>
    <t>HN110203</t>
  </si>
  <si>
    <t>110204</t>
  </si>
  <si>
    <t>HN110204</t>
  </si>
  <si>
    <t>1103</t>
  </si>
  <si>
    <t>HN1103</t>
  </si>
  <si>
    <t>110301</t>
  </si>
  <si>
    <t>HN110301</t>
  </si>
  <si>
    <t>110302</t>
  </si>
  <si>
    <t>HN110302</t>
  </si>
  <si>
    <t>110303</t>
  </si>
  <si>
    <t>HN110303</t>
  </si>
  <si>
    <t>110304</t>
  </si>
  <si>
    <t>HN110304</t>
  </si>
  <si>
    <t>110305</t>
  </si>
  <si>
    <t>HN110305</t>
  </si>
  <si>
    <t>110306</t>
  </si>
  <si>
    <t>HN110306</t>
  </si>
  <si>
    <t>110307</t>
  </si>
  <si>
    <t>HN110307</t>
  </si>
  <si>
    <t>110308</t>
  </si>
  <si>
    <t>HN110308</t>
  </si>
  <si>
    <t>110309</t>
  </si>
  <si>
    <t>HN110309</t>
  </si>
  <si>
    <t>1104</t>
  </si>
  <si>
    <t>HN1104</t>
  </si>
  <si>
    <t>110401</t>
  </si>
  <si>
    <t>HN110401</t>
  </si>
  <si>
    <t>17</t>
  </si>
  <si>
    <t>HN017</t>
  </si>
  <si>
    <t>1701</t>
  </si>
  <si>
    <t>HN1701</t>
  </si>
  <si>
    <t>170101</t>
  </si>
  <si>
    <t>HN170101</t>
  </si>
  <si>
    <t>VALLE</t>
  </si>
  <si>
    <t>170102</t>
  </si>
  <si>
    <t>HN170102</t>
  </si>
  <si>
    <t>170103</t>
  </si>
  <si>
    <t>HN170103</t>
  </si>
  <si>
    <t>170104</t>
  </si>
  <si>
    <t>HN170104</t>
  </si>
  <si>
    <t>170105</t>
  </si>
  <si>
    <t>HN170105</t>
  </si>
  <si>
    <t>170106</t>
  </si>
  <si>
    <t>HN170106</t>
  </si>
  <si>
    <t>170107</t>
  </si>
  <si>
    <t>HN170107</t>
  </si>
  <si>
    <t>170108</t>
  </si>
  <si>
    <t>HN170108</t>
  </si>
  <si>
    <t>170109</t>
  </si>
  <si>
    <t>HN170109</t>
  </si>
  <si>
    <t>170110</t>
  </si>
  <si>
    <t>HN170110</t>
  </si>
  <si>
    <t>1702</t>
  </si>
  <si>
    <t>HN1702</t>
  </si>
  <si>
    <t>170201</t>
  </si>
  <si>
    <t>HN170201</t>
  </si>
  <si>
    <t>170202</t>
  </si>
  <si>
    <t>HN170202</t>
  </si>
  <si>
    <t>170203</t>
  </si>
  <si>
    <t>HN170203</t>
  </si>
  <si>
    <t>170204</t>
  </si>
  <si>
    <t>HN170204</t>
  </si>
  <si>
    <t>170205</t>
  </si>
  <si>
    <t>HN170205</t>
  </si>
  <si>
    <t>170206</t>
  </si>
  <si>
    <t>HN170206</t>
  </si>
  <si>
    <t>1703</t>
  </si>
  <si>
    <t>HN1703</t>
  </si>
  <si>
    <t>170301</t>
  </si>
  <si>
    <t>HN170301</t>
  </si>
  <si>
    <t>170302</t>
  </si>
  <si>
    <t>HN170302</t>
  </si>
  <si>
    <t>170303</t>
  </si>
  <si>
    <t>HN170303</t>
  </si>
  <si>
    <t>170304</t>
  </si>
  <si>
    <t>HN170304</t>
  </si>
  <si>
    <t>170305</t>
  </si>
  <si>
    <t>HN170305</t>
  </si>
  <si>
    <t>170306</t>
  </si>
  <si>
    <t>HN170306</t>
  </si>
  <si>
    <t>170307</t>
  </si>
  <si>
    <t>HN170307</t>
  </si>
  <si>
    <t>170308</t>
  </si>
  <si>
    <t>HN170308</t>
  </si>
  <si>
    <t>170309</t>
  </si>
  <si>
    <t>HN170309</t>
  </si>
  <si>
    <t>170310</t>
  </si>
  <si>
    <t>HN170310</t>
  </si>
  <si>
    <t>170311</t>
  </si>
  <si>
    <t>HN170311</t>
  </si>
  <si>
    <t>170312</t>
  </si>
  <si>
    <t>HN170312</t>
  </si>
  <si>
    <t>170313</t>
  </si>
  <si>
    <t>HN170313</t>
  </si>
  <si>
    <t>1704</t>
  </si>
  <si>
    <t>HN1704</t>
  </si>
  <si>
    <t>170401</t>
  </si>
  <si>
    <t>HN170401</t>
  </si>
  <si>
    <t>170402</t>
  </si>
  <si>
    <t>HN170402</t>
  </si>
  <si>
    <t>170403</t>
  </si>
  <si>
    <t>HN170403</t>
  </si>
  <si>
    <t>170404</t>
  </si>
  <si>
    <t>HN170404</t>
  </si>
  <si>
    <t>170405</t>
  </si>
  <si>
    <t>HN170405</t>
  </si>
  <si>
    <t>170406</t>
  </si>
  <si>
    <t>HN170406</t>
  </si>
  <si>
    <t>170407</t>
  </si>
  <si>
    <t>HN170407</t>
  </si>
  <si>
    <t>170408</t>
  </si>
  <si>
    <t>HN170408</t>
  </si>
  <si>
    <t>170409</t>
  </si>
  <si>
    <t>HN170409</t>
  </si>
  <si>
    <t>170410</t>
  </si>
  <si>
    <t>HN170410</t>
  </si>
  <si>
    <t>170411</t>
  </si>
  <si>
    <t>HN170411</t>
  </si>
  <si>
    <t>170412</t>
  </si>
  <si>
    <t>HN170412</t>
  </si>
  <si>
    <t>1705</t>
  </si>
  <si>
    <t>HN1705</t>
  </si>
  <si>
    <t>170501</t>
  </si>
  <si>
    <t>HN170501</t>
  </si>
  <si>
    <t>170502</t>
  </si>
  <si>
    <t>HN170502</t>
  </si>
  <si>
    <t>170503</t>
  </si>
  <si>
    <t>HN170503</t>
  </si>
  <si>
    <t>170504</t>
  </si>
  <si>
    <t>HN170504</t>
  </si>
  <si>
    <t>170505</t>
  </si>
  <si>
    <t>HN170505</t>
  </si>
  <si>
    <t>1706</t>
  </si>
  <si>
    <t>HN1706</t>
  </si>
  <si>
    <t>170601</t>
  </si>
  <si>
    <t>HN170601</t>
  </si>
  <si>
    <t>170602</t>
  </si>
  <si>
    <t>HN170602</t>
  </si>
  <si>
    <t>170603</t>
  </si>
  <si>
    <t>HN170603</t>
  </si>
  <si>
    <t>170604</t>
  </si>
  <si>
    <t>HN170604</t>
  </si>
  <si>
    <t>170605</t>
  </si>
  <si>
    <t>HN170605</t>
  </si>
  <si>
    <t>170606</t>
  </si>
  <si>
    <t>HN170606</t>
  </si>
  <si>
    <t>170607</t>
  </si>
  <si>
    <t>HN170607</t>
  </si>
  <si>
    <t>170608</t>
  </si>
  <si>
    <t>HN170608</t>
  </si>
  <si>
    <t>1707</t>
  </si>
  <si>
    <t>HN1707</t>
  </si>
  <si>
    <t>170701</t>
  </si>
  <si>
    <t>HN170701</t>
  </si>
  <si>
    <t>170702</t>
  </si>
  <si>
    <t>HN170702</t>
  </si>
  <si>
    <t>170703</t>
  </si>
  <si>
    <t>HN170703</t>
  </si>
  <si>
    <t>170704</t>
  </si>
  <si>
    <t>HN170704</t>
  </si>
  <si>
    <t>170705</t>
  </si>
  <si>
    <t>HN170705</t>
  </si>
  <si>
    <t>170706</t>
  </si>
  <si>
    <t>HN170706</t>
  </si>
  <si>
    <t>1708</t>
  </si>
  <si>
    <t>HN1708</t>
  </si>
  <si>
    <t>170801</t>
  </si>
  <si>
    <t>HN170801</t>
  </si>
  <si>
    <t>170802</t>
  </si>
  <si>
    <t>HN170802</t>
  </si>
  <si>
    <t>170803</t>
  </si>
  <si>
    <t>HN170803</t>
  </si>
  <si>
    <t>170804</t>
  </si>
  <si>
    <t>HN170804</t>
  </si>
  <si>
    <t>170805</t>
  </si>
  <si>
    <t>HN170805</t>
  </si>
  <si>
    <t>170806</t>
  </si>
  <si>
    <t>HN170806</t>
  </si>
  <si>
    <t>170807</t>
  </si>
  <si>
    <t>HN170807</t>
  </si>
  <si>
    <t>170808</t>
  </si>
  <si>
    <t>HN170808</t>
  </si>
  <si>
    <t>170809</t>
  </si>
  <si>
    <t>HN170809</t>
  </si>
  <si>
    <t>170810</t>
  </si>
  <si>
    <t>HN170810</t>
  </si>
  <si>
    <t>170811</t>
  </si>
  <si>
    <t>HN170811</t>
  </si>
  <si>
    <t>170812</t>
  </si>
  <si>
    <t>HN170812</t>
  </si>
  <si>
    <t>170813</t>
  </si>
  <si>
    <t>HN170813</t>
  </si>
  <si>
    <t>170814</t>
  </si>
  <si>
    <t>HN170814</t>
  </si>
  <si>
    <t>170815</t>
  </si>
  <si>
    <t>HN170815</t>
  </si>
  <si>
    <t>170816</t>
  </si>
  <si>
    <t>HN170816</t>
  </si>
  <si>
    <t>1709</t>
  </si>
  <si>
    <t>HN1709</t>
  </si>
  <si>
    <t>170901</t>
  </si>
  <si>
    <t>HN170901</t>
  </si>
  <si>
    <t>170902</t>
  </si>
  <si>
    <t>HN170902</t>
  </si>
  <si>
    <t>170903</t>
  </si>
  <si>
    <t>HN170903</t>
  </si>
  <si>
    <t>170904</t>
  </si>
  <si>
    <t>HN170904</t>
  </si>
  <si>
    <t>170905</t>
  </si>
  <si>
    <t>HN170905</t>
  </si>
  <si>
    <t>170906</t>
  </si>
  <si>
    <t>HN170906</t>
  </si>
  <si>
    <t>170907</t>
  </si>
  <si>
    <t>HN170907</t>
  </si>
  <si>
    <t>170908</t>
  </si>
  <si>
    <t>HN170908</t>
  </si>
  <si>
    <t>170909</t>
  </si>
  <si>
    <t>HN170909</t>
  </si>
  <si>
    <t>170910</t>
  </si>
  <si>
    <t>HN170910</t>
  </si>
  <si>
    <t>20101</t>
  </si>
  <si>
    <t>020101</t>
  </si>
  <si>
    <t>HN020101</t>
  </si>
  <si>
    <t>20102</t>
  </si>
  <si>
    <t>020102</t>
  </si>
  <si>
    <t>HN020102</t>
  </si>
  <si>
    <t>20103</t>
  </si>
  <si>
    <t>020103</t>
  </si>
  <si>
    <t>HN020103</t>
  </si>
  <si>
    <t>20104</t>
  </si>
  <si>
    <t>020104</t>
  </si>
  <si>
    <t>HN020104</t>
  </si>
  <si>
    <t>20105</t>
  </si>
  <si>
    <t>020105</t>
  </si>
  <si>
    <t>HN020105</t>
  </si>
  <si>
    <t>020107</t>
  </si>
  <si>
    <t>HN020107</t>
  </si>
  <si>
    <t>020108</t>
  </si>
  <si>
    <t>HN020108</t>
  </si>
  <si>
    <t>202</t>
  </si>
  <si>
    <t>0202</t>
  </si>
  <si>
    <t>HN0202</t>
  </si>
  <si>
    <t>20201</t>
  </si>
  <si>
    <t>020201</t>
  </si>
  <si>
    <t>HN020201</t>
  </si>
  <si>
    <t>20202</t>
  </si>
  <si>
    <t>020202</t>
  </si>
  <si>
    <t>HN020202</t>
  </si>
  <si>
    <t>20203</t>
  </si>
  <si>
    <t>020203</t>
  </si>
  <si>
    <t>HN020203</t>
  </si>
  <si>
    <t>20204</t>
  </si>
  <si>
    <t>020204</t>
  </si>
  <si>
    <t>HN020204</t>
  </si>
  <si>
    <t>20205</t>
  </si>
  <si>
    <t>020205</t>
  </si>
  <si>
    <t>HN020205</t>
  </si>
  <si>
    <t>20206</t>
  </si>
  <si>
    <t>020206</t>
  </si>
  <si>
    <t>HN020206</t>
  </si>
  <si>
    <t>20207</t>
  </si>
  <si>
    <t>020207</t>
  </si>
  <si>
    <t>HN020207</t>
  </si>
  <si>
    <t>20208</t>
  </si>
  <si>
    <t>020208</t>
  </si>
  <si>
    <t>HN020208</t>
  </si>
  <si>
    <t>20209</t>
  </si>
  <si>
    <t>020209</t>
  </si>
  <si>
    <t>HN020209</t>
  </si>
  <si>
    <t>20210</t>
  </si>
  <si>
    <t>020210</t>
  </si>
  <si>
    <t>HN020210</t>
  </si>
  <si>
    <t>20211</t>
  </si>
  <si>
    <t>020211</t>
  </si>
  <si>
    <t>HN020211</t>
  </si>
  <si>
    <t>20212</t>
  </si>
  <si>
    <t>020212</t>
  </si>
  <si>
    <t>HN020212</t>
  </si>
  <si>
    <t>20213</t>
  </si>
  <si>
    <t>020213</t>
  </si>
  <si>
    <t>HN020213</t>
  </si>
  <si>
    <t>20214</t>
  </si>
  <si>
    <t>020214</t>
  </si>
  <si>
    <t>HN020214</t>
  </si>
  <si>
    <t>20215</t>
  </si>
  <si>
    <t>020215</t>
  </si>
  <si>
    <t>HN020215</t>
  </si>
  <si>
    <t>20216</t>
  </si>
  <si>
    <t>020216</t>
  </si>
  <si>
    <t>HN020216</t>
  </si>
  <si>
    <t>20217</t>
  </si>
  <si>
    <t>020217</t>
  </si>
  <si>
    <t>HN020217</t>
  </si>
  <si>
    <t>20218</t>
  </si>
  <si>
    <t>020218</t>
  </si>
  <si>
    <t>HN020218</t>
  </si>
  <si>
    <t>203</t>
  </si>
  <si>
    <t>0203</t>
  </si>
  <si>
    <t>HN0203</t>
  </si>
  <si>
    <t>20301</t>
  </si>
  <si>
    <t>020301</t>
  </si>
  <si>
    <t>HN020301</t>
  </si>
  <si>
    <t>20302</t>
  </si>
  <si>
    <t>020302</t>
  </si>
  <si>
    <t>HN020302</t>
  </si>
  <si>
    <t>20303</t>
  </si>
  <si>
    <t>020303</t>
  </si>
  <si>
    <t>HN020303</t>
  </si>
  <si>
    <t>20304</t>
  </si>
  <si>
    <t>020304</t>
  </si>
  <si>
    <t>HN020304</t>
  </si>
  <si>
    <t>20305</t>
  </si>
  <si>
    <t>020305</t>
  </si>
  <si>
    <t>HN020305</t>
  </si>
  <si>
    <t>20306</t>
  </si>
  <si>
    <t>020306</t>
  </si>
  <si>
    <t>HN020306</t>
  </si>
  <si>
    <t>20307</t>
  </si>
  <si>
    <t>020307</t>
  </si>
  <si>
    <t>HN020307</t>
  </si>
  <si>
    <t>20308</t>
  </si>
  <si>
    <t>020308</t>
  </si>
  <si>
    <t>HN020308</t>
  </si>
  <si>
    <t>20309</t>
  </si>
  <si>
    <t>020309</t>
  </si>
  <si>
    <t>HN020309</t>
  </si>
  <si>
    <t>20310</t>
  </si>
  <si>
    <t>020310</t>
  </si>
  <si>
    <t>HN020310</t>
  </si>
  <si>
    <t>20311</t>
  </si>
  <si>
    <t>020311</t>
  </si>
  <si>
    <t>HN020311</t>
  </si>
  <si>
    <t>204</t>
  </si>
  <si>
    <t>0204</t>
  </si>
  <si>
    <t>HN0204</t>
  </si>
  <si>
    <t>20401</t>
  </si>
  <si>
    <t>020401</t>
  </si>
  <si>
    <t>HN020401</t>
  </si>
  <si>
    <t>20402</t>
  </si>
  <si>
    <t>020402</t>
  </si>
  <si>
    <t>HN020402</t>
  </si>
  <si>
    <t>20403</t>
  </si>
  <si>
    <t>020403</t>
  </si>
  <si>
    <t>HN020403</t>
  </si>
  <si>
    <t>20501</t>
  </si>
  <si>
    <t>020501</t>
  </si>
  <si>
    <t>HN020501</t>
  </si>
  <si>
    <t>20502</t>
  </si>
  <si>
    <t>020502</t>
  </si>
  <si>
    <t>HN020502</t>
  </si>
  <si>
    <t>20503</t>
  </si>
  <si>
    <t>020503</t>
  </si>
  <si>
    <t>HN020503</t>
  </si>
  <si>
    <t>20504</t>
  </si>
  <si>
    <t>020504</t>
  </si>
  <si>
    <t>HN020504</t>
  </si>
  <si>
    <t>20601</t>
  </si>
  <si>
    <t>020601</t>
  </si>
  <si>
    <t>HN020601</t>
  </si>
  <si>
    <t>20602</t>
  </si>
  <si>
    <t>020602</t>
  </si>
  <si>
    <t>HN020602</t>
  </si>
  <si>
    <t>207</t>
  </si>
  <si>
    <t>0207</t>
  </si>
  <si>
    <t>HN0207</t>
  </si>
  <si>
    <t>20701</t>
  </si>
  <si>
    <t>020701</t>
  </si>
  <si>
    <t>HN020701</t>
  </si>
  <si>
    <t>20702</t>
  </si>
  <si>
    <t>020702</t>
  </si>
  <si>
    <t>HN020702</t>
  </si>
  <si>
    <t>20801</t>
  </si>
  <si>
    <t>020801</t>
  </si>
  <si>
    <t>HN020801</t>
  </si>
  <si>
    <t>20802</t>
  </si>
  <si>
    <t>020802</t>
  </si>
  <si>
    <t>HN020802</t>
  </si>
  <si>
    <t>20806</t>
  </si>
  <si>
    <t>020806</t>
  </si>
  <si>
    <t>HN020806</t>
  </si>
  <si>
    <t>20807</t>
  </si>
  <si>
    <t>020807</t>
  </si>
  <si>
    <t>HN020807</t>
  </si>
  <si>
    <t>20808</t>
  </si>
  <si>
    <t>020808</t>
  </si>
  <si>
    <t>HN020808</t>
  </si>
  <si>
    <t>20809</t>
  </si>
  <si>
    <t>020809</t>
  </si>
  <si>
    <t>HN020809</t>
  </si>
  <si>
    <t>20810</t>
  </si>
  <si>
    <t>020810</t>
  </si>
  <si>
    <t>HN020810</t>
  </si>
  <si>
    <t>20811</t>
  </si>
  <si>
    <t>020811</t>
  </si>
  <si>
    <t>HN020811</t>
  </si>
  <si>
    <t>20813</t>
  </si>
  <si>
    <t>020813</t>
  </si>
  <si>
    <t>HN020813</t>
  </si>
  <si>
    <t>20814</t>
  </si>
  <si>
    <t>020814</t>
  </si>
  <si>
    <t>HN020814</t>
  </si>
  <si>
    <t>20815</t>
  </si>
  <si>
    <t>020815</t>
  </si>
  <si>
    <t>HN020815</t>
  </si>
  <si>
    <t>20816</t>
  </si>
  <si>
    <t>020816</t>
  </si>
  <si>
    <t>HN020816</t>
  </si>
  <si>
    <t>20817</t>
  </si>
  <si>
    <t>020817</t>
  </si>
  <si>
    <t>HN020817</t>
  </si>
  <si>
    <t>20818</t>
  </si>
  <si>
    <t>020818</t>
  </si>
  <si>
    <t>HN020818</t>
  </si>
  <si>
    <t>209</t>
  </si>
  <si>
    <t>0209</t>
  </si>
  <si>
    <t>HN0209</t>
  </si>
  <si>
    <t>20901</t>
  </si>
  <si>
    <t>020901</t>
  </si>
  <si>
    <t>HN020901</t>
  </si>
  <si>
    <t>20902</t>
  </si>
  <si>
    <t>020902</t>
  </si>
  <si>
    <t>HN020902</t>
  </si>
  <si>
    <t>20903</t>
  </si>
  <si>
    <t>020903</t>
  </si>
  <si>
    <t>HN020903</t>
  </si>
  <si>
    <t>20904</t>
  </si>
  <si>
    <t>020904</t>
  </si>
  <si>
    <t>HN020904</t>
  </si>
  <si>
    <t>20905</t>
  </si>
  <si>
    <t>020905</t>
  </si>
  <si>
    <t>HN020905</t>
  </si>
  <si>
    <t>20906</t>
  </si>
  <si>
    <t>020906</t>
  </si>
  <si>
    <t>HN020906</t>
  </si>
  <si>
    <t>20907</t>
  </si>
  <si>
    <t>020907</t>
  </si>
  <si>
    <t>HN020907</t>
  </si>
  <si>
    <t>20908</t>
  </si>
  <si>
    <t>020908</t>
  </si>
  <si>
    <t>HN020908</t>
  </si>
  <si>
    <t>20909</t>
  </si>
  <si>
    <t>020909</t>
  </si>
  <si>
    <t>HN020909</t>
  </si>
  <si>
    <t>20910</t>
  </si>
  <si>
    <t>020910</t>
  </si>
  <si>
    <t>HN020910</t>
  </si>
  <si>
    <t>20911</t>
  </si>
  <si>
    <t>020911</t>
  </si>
  <si>
    <t>HN020911</t>
  </si>
  <si>
    <t>20912</t>
  </si>
  <si>
    <t>020912</t>
  </si>
  <si>
    <t>HN020912</t>
  </si>
  <si>
    <t>20913</t>
  </si>
  <si>
    <t>020913</t>
  </si>
  <si>
    <t>HN020913</t>
  </si>
  <si>
    <t>20914</t>
  </si>
  <si>
    <t>020914</t>
  </si>
  <si>
    <t>HN020914</t>
  </si>
  <si>
    <t>20915</t>
  </si>
  <si>
    <t>020915</t>
  </si>
  <si>
    <t>HN020915</t>
  </si>
  <si>
    <t>20916</t>
  </si>
  <si>
    <t>020916</t>
  </si>
  <si>
    <t>HN020916</t>
  </si>
  <si>
    <t>20917</t>
  </si>
  <si>
    <t>020917</t>
  </si>
  <si>
    <t>HN020917</t>
  </si>
  <si>
    <t>20918</t>
  </si>
  <si>
    <t>020918</t>
  </si>
  <si>
    <t>HN020918</t>
  </si>
  <si>
    <t>210</t>
  </si>
  <si>
    <t>0210</t>
  </si>
  <si>
    <t>HN0210</t>
  </si>
  <si>
    <t>21001</t>
  </si>
  <si>
    <t>021001</t>
  </si>
  <si>
    <t>HN021001</t>
  </si>
  <si>
    <t>21002</t>
  </si>
  <si>
    <t>021002</t>
  </si>
  <si>
    <t>HN021002</t>
  </si>
  <si>
    <t>21003</t>
  </si>
  <si>
    <t>021003</t>
  </si>
  <si>
    <t>HN021003</t>
  </si>
  <si>
    <t>21004</t>
  </si>
  <si>
    <t>021004</t>
  </si>
  <si>
    <t>HN021004</t>
  </si>
  <si>
    <t>21005</t>
  </si>
  <si>
    <t>021005</t>
  </si>
  <si>
    <t>HN021005</t>
  </si>
  <si>
    <t>21006</t>
  </si>
  <si>
    <t>021006</t>
  </si>
  <si>
    <t>HN021006</t>
  </si>
  <si>
    <t>21007</t>
  </si>
  <si>
    <t>021007</t>
  </si>
  <si>
    <t>HN021007</t>
  </si>
  <si>
    <t>21008</t>
  </si>
  <si>
    <t>021008</t>
  </si>
  <si>
    <t>HN021008</t>
  </si>
  <si>
    <t>21009</t>
  </si>
  <si>
    <t>021009</t>
  </si>
  <si>
    <t>HN021009</t>
  </si>
  <si>
    <t>21010</t>
  </si>
  <si>
    <t>021010</t>
  </si>
  <si>
    <t>HN021010</t>
  </si>
  <si>
    <t>12</t>
  </si>
  <si>
    <t>HN012</t>
  </si>
  <si>
    <t>1201</t>
  </si>
  <si>
    <t>HN1201</t>
  </si>
  <si>
    <t>120101</t>
  </si>
  <si>
    <t>HN120101</t>
  </si>
  <si>
    <t>120102</t>
  </si>
  <si>
    <t>HN120102</t>
  </si>
  <si>
    <t>120103</t>
  </si>
  <si>
    <t>HN120103</t>
  </si>
  <si>
    <t>120104</t>
  </si>
  <si>
    <t>HN120104</t>
  </si>
  <si>
    <t>120105</t>
  </si>
  <si>
    <t>HN120105</t>
  </si>
  <si>
    <t>120106</t>
  </si>
  <si>
    <t>HN120106</t>
  </si>
  <si>
    <t>120107</t>
  </si>
  <si>
    <t>HN120107</t>
  </si>
  <si>
    <t>120108</t>
  </si>
  <si>
    <t>HN120108</t>
  </si>
  <si>
    <t>120109</t>
  </si>
  <si>
    <t>HN120109</t>
  </si>
  <si>
    <t>1202</t>
  </si>
  <si>
    <t>HN1202</t>
  </si>
  <si>
    <t>120201</t>
  </si>
  <si>
    <t>HN120201</t>
  </si>
  <si>
    <t>120202</t>
  </si>
  <si>
    <t>HN120202</t>
  </si>
  <si>
    <t>1203</t>
  </si>
  <si>
    <t>HN1203</t>
  </si>
  <si>
    <t>120301</t>
  </si>
  <si>
    <t>HN120301</t>
  </si>
  <si>
    <t>120302</t>
  </si>
  <si>
    <t>HN120302</t>
  </si>
  <si>
    <t>120303</t>
  </si>
  <si>
    <t>HN120303</t>
  </si>
  <si>
    <t>120304</t>
  </si>
  <si>
    <t>HN120304</t>
  </si>
  <si>
    <t>120305</t>
  </si>
  <si>
    <t>HN120305</t>
  </si>
  <si>
    <t>1204</t>
  </si>
  <si>
    <t>HN1204</t>
  </si>
  <si>
    <t>120401</t>
  </si>
  <si>
    <t>HN120401</t>
  </si>
  <si>
    <t>120402</t>
  </si>
  <si>
    <t>HN120402</t>
  </si>
  <si>
    <t>1205</t>
  </si>
  <si>
    <t>HN1205</t>
  </si>
  <si>
    <t>120501</t>
  </si>
  <si>
    <t>HN120501</t>
  </si>
  <si>
    <t>120502</t>
  </si>
  <si>
    <t>HN120502</t>
  </si>
  <si>
    <t>120503</t>
  </si>
  <si>
    <t>HN120503</t>
  </si>
  <si>
    <t>120504</t>
  </si>
  <si>
    <t>HN120504</t>
  </si>
  <si>
    <t>120505</t>
  </si>
  <si>
    <t>HN120505</t>
  </si>
  <si>
    <t>120506</t>
  </si>
  <si>
    <t>HN120506</t>
  </si>
  <si>
    <t>120507</t>
  </si>
  <si>
    <t>HN120507</t>
  </si>
  <si>
    <t>120508</t>
  </si>
  <si>
    <t>HN120508</t>
  </si>
  <si>
    <t>1206</t>
  </si>
  <si>
    <t>HN1206</t>
  </si>
  <si>
    <t>120601</t>
  </si>
  <si>
    <t>HN120601</t>
  </si>
  <si>
    <t>120602</t>
  </si>
  <si>
    <t>HN120602</t>
  </si>
  <si>
    <t>120603</t>
  </si>
  <si>
    <t>HN120603</t>
  </si>
  <si>
    <t>120604</t>
  </si>
  <si>
    <t>HN120604</t>
  </si>
  <si>
    <t>120605</t>
  </si>
  <si>
    <t>HN120605</t>
  </si>
  <si>
    <t>120606</t>
  </si>
  <si>
    <t>HN120606</t>
  </si>
  <si>
    <t>120607</t>
  </si>
  <si>
    <t>HN120607</t>
  </si>
  <si>
    <t>120608</t>
  </si>
  <si>
    <t>HN120608</t>
  </si>
  <si>
    <t>120609</t>
  </si>
  <si>
    <t>HN120609</t>
  </si>
  <si>
    <t>120610</t>
  </si>
  <si>
    <t>HN120610</t>
  </si>
  <si>
    <t>120611</t>
  </si>
  <si>
    <t>HN120611</t>
  </si>
  <si>
    <t>120612</t>
  </si>
  <si>
    <t>HN120612</t>
  </si>
  <si>
    <t>120613</t>
  </si>
  <si>
    <t>HN120613</t>
  </si>
  <si>
    <t>120614</t>
  </si>
  <si>
    <t>HN120614</t>
  </si>
  <si>
    <t>1207</t>
  </si>
  <si>
    <t>HN1207</t>
  </si>
  <si>
    <t>120701</t>
  </si>
  <si>
    <t>HN120701</t>
  </si>
  <si>
    <t>120702</t>
  </si>
  <si>
    <t>HN120702</t>
  </si>
  <si>
    <t>120703</t>
  </si>
  <si>
    <t>HN120703</t>
  </si>
  <si>
    <t>120704</t>
  </si>
  <si>
    <t>HN120704</t>
  </si>
  <si>
    <t>1208</t>
  </si>
  <si>
    <t>HN1208</t>
  </si>
  <si>
    <t>120801</t>
  </si>
  <si>
    <t>HN120801</t>
  </si>
  <si>
    <t>120802</t>
  </si>
  <si>
    <t>HN120802</t>
  </si>
  <si>
    <t>120803</t>
  </si>
  <si>
    <t>HN120803</t>
  </si>
  <si>
    <t>1209</t>
  </si>
  <si>
    <t>HN1209</t>
  </si>
  <si>
    <t>120901</t>
  </si>
  <si>
    <t>HN120901</t>
  </si>
  <si>
    <t>120902</t>
  </si>
  <si>
    <t>HN120902</t>
  </si>
  <si>
    <t>120903</t>
  </si>
  <si>
    <t>HN120903</t>
  </si>
  <si>
    <t>1210</t>
  </si>
  <si>
    <t>HN1210</t>
  </si>
  <si>
    <t>121001</t>
  </si>
  <si>
    <t>HN121001</t>
  </si>
  <si>
    <t>121002</t>
  </si>
  <si>
    <t>HN121002</t>
  </si>
  <si>
    <t>121003</t>
  </si>
  <si>
    <t>HN121003</t>
  </si>
  <si>
    <t>121004</t>
  </si>
  <si>
    <t>HN121004</t>
  </si>
  <si>
    <t>121005</t>
  </si>
  <si>
    <t>HN121005</t>
  </si>
  <si>
    <t>121006</t>
  </si>
  <si>
    <t>HN121006</t>
  </si>
  <si>
    <t>121007</t>
  </si>
  <si>
    <t>HN121007</t>
  </si>
  <si>
    <t>1211</t>
  </si>
  <si>
    <t>HN1211</t>
  </si>
  <si>
    <t>121101</t>
  </si>
  <si>
    <t>HN121101</t>
  </si>
  <si>
    <t>121102</t>
  </si>
  <si>
    <t>HN121102</t>
  </si>
  <si>
    <t>121103</t>
  </si>
  <si>
    <t>HN121103</t>
  </si>
  <si>
    <t>121104</t>
  </si>
  <si>
    <t>HN121104</t>
  </si>
  <si>
    <t>121105</t>
  </si>
  <si>
    <t>HN121105</t>
  </si>
  <si>
    <t>1212</t>
  </si>
  <si>
    <t>HN1212</t>
  </si>
  <si>
    <t>121201</t>
  </si>
  <si>
    <t>HN121201</t>
  </si>
  <si>
    <t>121202</t>
  </si>
  <si>
    <t>HN121202</t>
  </si>
  <si>
    <t>121203</t>
  </si>
  <si>
    <t>HN121203</t>
  </si>
  <si>
    <t>121204</t>
  </si>
  <si>
    <t>HN121204</t>
  </si>
  <si>
    <t>1213</t>
  </si>
  <si>
    <t>HN1213</t>
  </si>
  <si>
    <t>121301</t>
  </si>
  <si>
    <t>HN121301</t>
  </si>
  <si>
    <t>121302</t>
  </si>
  <si>
    <t>HN121302</t>
  </si>
  <si>
    <t>121303</t>
  </si>
  <si>
    <t>HN121303</t>
  </si>
  <si>
    <t>121304</t>
  </si>
  <si>
    <t>HN121304</t>
  </si>
  <si>
    <t>121305</t>
  </si>
  <si>
    <t>HN121305</t>
  </si>
  <si>
    <t>1214</t>
  </si>
  <si>
    <t>HN1214</t>
  </si>
  <si>
    <t>121401</t>
  </si>
  <si>
    <t>HN121401</t>
  </si>
  <si>
    <t>121402</t>
  </si>
  <si>
    <t>HN121402</t>
  </si>
  <si>
    <t>121403</t>
  </si>
  <si>
    <t>HN121403</t>
  </si>
  <si>
    <t>121404</t>
  </si>
  <si>
    <t>HN121404</t>
  </si>
  <si>
    <t>121405</t>
  </si>
  <si>
    <t>HN121405</t>
  </si>
  <si>
    <t>1215</t>
  </si>
  <si>
    <t>HN1215</t>
  </si>
  <si>
    <t>121501</t>
  </si>
  <si>
    <t>HN121501</t>
  </si>
  <si>
    <t>121502</t>
  </si>
  <si>
    <t>HN121502</t>
  </si>
  <si>
    <t>121503</t>
  </si>
  <si>
    <t>HN121503</t>
  </si>
  <si>
    <t>121504</t>
  </si>
  <si>
    <t>HN121504</t>
  </si>
  <si>
    <t>121505</t>
  </si>
  <si>
    <t>HN121505</t>
  </si>
  <si>
    <t>121506</t>
  </si>
  <si>
    <t>HN121506</t>
  </si>
  <si>
    <t>121507</t>
  </si>
  <si>
    <t>HN121507</t>
  </si>
  <si>
    <t>121508</t>
  </si>
  <si>
    <t>HN121508</t>
  </si>
  <si>
    <t>1216</t>
  </si>
  <si>
    <t>HN1216</t>
  </si>
  <si>
    <t>121601</t>
  </si>
  <si>
    <t>HN121601</t>
  </si>
  <si>
    <t>121602</t>
  </si>
  <si>
    <t>HN121602</t>
  </si>
  <si>
    <t>121603</t>
  </si>
  <si>
    <t>HN121603</t>
  </si>
  <si>
    <t>121604</t>
  </si>
  <si>
    <t>HN121604</t>
  </si>
  <si>
    <t>121605</t>
  </si>
  <si>
    <t>HN121605</t>
  </si>
  <si>
    <t>121606</t>
  </si>
  <si>
    <t>HN121606</t>
  </si>
  <si>
    <t>121607</t>
  </si>
  <si>
    <t>HN121607</t>
  </si>
  <si>
    <t>121608</t>
  </si>
  <si>
    <t>HN121608</t>
  </si>
  <si>
    <t>1217</t>
  </si>
  <si>
    <t>HN1217</t>
  </si>
  <si>
    <t>121701</t>
  </si>
  <si>
    <t>HN121701</t>
  </si>
  <si>
    <t>121702</t>
  </si>
  <si>
    <t>HN121702</t>
  </si>
  <si>
    <t>121703</t>
  </si>
  <si>
    <t>HN121703</t>
  </si>
  <si>
    <t>121704</t>
  </si>
  <si>
    <t>HN121704</t>
  </si>
  <si>
    <t>121705</t>
  </si>
  <si>
    <t>HN121705</t>
  </si>
  <si>
    <t>121706</t>
  </si>
  <si>
    <t>HN121706</t>
  </si>
  <si>
    <t>121707</t>
  </si>
  <si>
    <t>HN121707</t>
  </si>
  <si>
    <t>121708</t>
  </si>
  <si>
    <t>HN121708</t>
  </si>
  <si>
    <t>121709</t>
  </si>
  <si>
    <t>HN121709</t>
  </si>
  <si>
    <t>1218</t>
  </si>
  <si>
    <t>HN1218</t>
  </si>
  <si>
    <t>121801</t>
  </si>
  <si>
    <t>HN121801</t>
  </si>
  <si>
    <t>121802</t>
  </si>
  <si>
    <t>HN121802</t>
  </si>
  <si>
    <t>121803</t>
  </si>
  <si>
    <t>HN121803</t>
  </si>
  <si>
    <t>121804</t>
  </si>
  <si>
    <t>HN121804</t>
  </si>
  <si>
    <t>121805</t>
  </si>
  <si>
    <t>HN121805</t>
  </si>
  <si>
    <t>121806</t>
  </si>
  <si>
    <t>HN121806</t>
  </si>
  <si>
    <t>121807</t>
  </si>
  <si>
    <t>HN121807</t>
  </si>
  <si>
    <t>121808</t>
  </si>
  <si>
    <t>HN121808</t>
  </si>
  <si>
    <t>121809</t>
  </si>
  <si>
    <t>HN121809</t>
  </si>
  <si>
    <t>121810</t>
  </si>
  <si>
    <t>HN121810</t>
  </si>
  <si>
    <t>1219</t>
  </si>
  <si>
    <t>HN1219</t>
  </si>
  <si>
    <t>121901</t>
  </si>
  <si>
    <t>HN121901</t>
  </si>
  <si>
    <t>121902</t>
  </si>
  <si>
    <t>HN121902</t>
  </si>
  <si>
    <t>121903</t>
  </si>
  <si>
    <t>HN121903</t>
  </si>
  <si>
    <t>121904</t>
  </si>
  <si>
    <t>HN121904</t>
  </si>
  <si>
    <t>121905</t>
  </si>
  <si>
    <t>HN121905</t>
  </si>
  <si>
    <t>HN010</t>
  </si>
  <si>
    <t>1001</t>
  </si>
  <si>
    <t>HN1001</t>
  </si>
  <si>
    <t>100101</t>
  </si>
  <si>
    <t>HN100101</t>
  </si>
  <si>
    <t>100102</t>
  </si>
  <si>
    <t>HN100102</t>
  </si>
  <si>
    <t>100103</t>
  </si>
  <si>
    <t>HN100103</t>
  </si>
  <si>
    <t>100104</t>
  </si>
  <si>
    <t>HN100104</t>
  </si>
  <si>
    <t>100105</t>
  </si>
  <si>
    <t>HN100105</t>
  </si>
  <si>
    <t>1002</t>
  </si>
  <si>
    <t>HN1002</t>
  </si>
  <si>
    <t>100201</t>
  </si>
  <si>
    <t>HN100201</t>
  </si>
  <si>
    <t>100202</t>
  </si>
  <si>
    <t>HN100202</t>
  </si>
  <si>
    <t>100203</t>
  </si>
  <si>
    <t>HN100203</t>
  </si>
  <si>
    <t>100204</t>
  </si>
  <si>
    <t>HN100204</t>
  </si>
  <si>
    <t>100205</t>
  </si>
  <si>
    <t>HN100205</t>
  </si>
  <si>
    <t>100206</t>
  </si>
  <si>
    <t>HN100206</t>
  </si>
  <si>
    <t>100207</t>
  </si>
  <si>
    <t>HN100207</t>
  </si>
  <si>
    <t>100208</t>
  </si>
  <si>
    <t>HN100208</t>
  </si>
  <si>
    <t>100209</t>
  </si>
  <si>
    <t>HN100209</t>
  </si>
  <si>
    <t>100210</t>
  </si>
  <si>
    <t>HN100210</t>
  </si>
  <si>
    <t>100211</t>
  </si>
  <si>
    <t>HN100211</t>
  </si>
  <si>
    <t>100212</t>
  </si>
  <si>
    <t>HN100212</t>
  </si>
  <si>
    <t>1003</t>
  </si>
  <si>
    <t>HN1003</t>
  </si>
  <si>
    <t>100301</t>
  </si>
  <si>
    <t>HN100301</t>
  </si>
  <si>
    <t>100302</t>
  </si>
  <si>
    <t>HN100302</t>
  </si>
  <si>
    <t>100303</t>
  </si>
  <si>
    <t>HN100303</t>
  </si>
  <si>
    <t>100304</t>
  </si>
  <si>
    <t>HN100304</t>
  </si>
  <si>
    <t>100305</t>
  </si>
  <si>
    <t>HN100305</t>
  </si>
  <si>
    <t>100306</t>
  </si>
  <si>
    <t>HN100306</t>
  </si>
  <si>
    <t>100307</t>
  </si>
  <si>
    <t>HN100307</t>
  </si>
  <si>
    <t>100308</t>
  </si>
  <si>
    <t>HN100308</t>
  </si>
  <si>
    <t>100309</t>
  </si>
  <si>
    <t>HN100309</t>
  </si>
  <si>
    <t>100310</t>
  </si>
  <si>
    <t>HN100310</t>
  </si>
  <si>
    <t>1004</t>
  </si>
  <si>
    <t>HN1004</t>
  </si>
  <si>
    <t>100401</t>
  </si>
  <si>
    <t>HN100401</t>
  </si>
  <si>
    <t>100402</t>
  </si>
  <si>
    <t>HN100402</t>
  </si>
  <si>
    <t>100403</t>
  </si>
  <si>
    <t>HN100403</t>
  </si>
  <si>
    <t>100404</t>
  </si>
  <si>
    <t>HN100404</t>
  </si>
  <si>
    <t>100405</t>
  </si>
  <si>
    <t>HN100405</t>
  </si>
  <si>
    <t>100406</t>
  </si>
  <si>
    <t>HN100406</t>
  </si>
  <si>
    <t>100407</t>
  </si>
  <si>
    <t>HN100407</t>
  </si>
  <si>
    <t>100408</t>
  </si>
  <si>
    <t>HN100408</t>
  </si>
  <si>
    <t>100409</t>
  </si>
  <si>
    <t>HN100409</t>
  </si>
  <si>
    <t>1005</t>
  </si>
  <si>
    <t>HN1005</t>
  </si>
  <si>
    <t>100501</t>
  </si>
  <si>
    <t>HN100501</t>
  </si>
  <si>
    <t>100502</t>
  </si>
  <si>
    <t>HN100502</t>
  </si>
  <si>
    <t>100503</t>
  </si>
  <si>
    <t>HN100503</t>
  </si>
  <si>
    <t>100504</t>
  </si>
  <si>
    <t>HN100504</t>
  </si>
  <si>
    <t>1006</t>
  </si>
  <si>
    <t>HN1006</t>
  </si>
  <si>
    <t>100601</t>
  </si>
  <si>
    <t>HN100601</t>
  </si>
  <si>
    <t>100602</t>
  </si>
  <si>
    <t>HN100602</t>
  </si>
  <si>
    <t>100603</t>
  </si>
  <si>
    <t>HN100603</t>
  </si>
  <si>
    <t>100604</t>
  </si>
  <si>
    <t>HN100604</t>
  </si>
  <si>
    <t>100605</t>
  </si>
  <si>
    <t>HN100605</t>
  </si>
  <si>
    <t>100606</t>
  </si>
  <si>
    <t>HN100606</t>
  </si>
  <si>
    <t>100607</t>
  </si>
  <si>
    <t>HN100607</t>
  </si>
  <si>
    <t>100608</t>
  </si>
  <si>
    <t>HN100608</t>
  </si>
  <si>
    <t>100609</t>
  </si>
  <si>
    <t>HN100609</t>
  </si>
  <si>
    <t>100610</t>
  </si>
  <si>
    <t>HN100610</t>
  </si>
  <si>
    <t>100611</t>
  </si>
  <si>
    <t>HN100611</t>
  </si>
  <si>
    <t>100612</t>
  </si>
  <si>
    <t>HN100612</t>
  </si>
  <si>
    <t>100613</t>
  </si>
  <si>
    <t>HN100613</t>
  </si>
  <si>
    <t>100614</t>
  </si>
  <si>
    <t>HN100614</t>
  </si>
  <si>
    <t>100615</t>
  </si>
  <si>
    <t>HN100615</t>
  </si>
  <si>
    <t>100616</t>
  </si>
  <si>
    <t>HN100616</t>
  </si>
  <si>
    <t>100617</t>
  </si>
  <si>
    <t>HN100617</t>
  </si>
  <si>
    <t>100618</t>
  </si>
  <si>
    <t>HN100618</t>
  </si>
  <si>
    <t>100619</t>
  </si>
  <si>
    <t>HN100619</t>
  </si>
  <si>
    <t>100620</t>
  </si>
  <si>
    <t>HN100620</t>
  </si>
  <si>
    <t>1007</t>
  </si>
  <si>
    <t>HN1007</t>
  </si>
  <si>
    <t>100701</t>
  </si>
  <si>
    <t>HN100701</t>
  </si>
  <si>
    <t>100702</t>
  </si>
  <si>
    <t>HN100702</t>
  </si>
  <si>
    <t>100703</t>
  </si>
  <si>
    <t>HN100703</t>
  </si>
  <si>
    <t>100704</t>
  </si>
  <si>
    <t>HN100704</t>
  </si>
  <si>
    <t>100705</t>
  </si>
  <si>
    <t>HN100705</t>
  </si>
  <si>
    <t>100706</t>
  </si>
  <si>
    <t>HN100706</t>
  </si>
  <si>
    <t>1008</t>
  </si>
  <si>
    <t>HN1008</t>
  </si>
  <si>
    <t>100801</t>
  </si>
  <si>
    <t>HN100801</t>
  </si>
  <si>
    <t>100802</t>
  </si>
  <si>
    <t>HN100802</t>
  </si>
  <si>
    <t>1009</t>
  </si>
  <si>
    <t>HN1009</t>
  </si>
  <si>
    <t>100901</t>
  </si>
  <si>
    <t>HN100901</t>
  </si>
  <si>
    <t>100902</t>
  </si>
  <si>
    <t>HN100902</t>
  </si>
  <si>
    <t>100903</t>
  </si>
  <si>
    <t>HN100903</t>
  </si>
  <si>
    <t>100904</t>
  </si>
  <si>
    <t>HN100904</t>
  </si>
  <si>
    <t>100905</t>
  </si>
  <si>
    <t>HN100905</t>
  </si>
  <si>
    <t>100906</t>
  </si>
  <si>
    <t>HN100906</t>
  </si>
  <si>
    <t>1010</t>
  </si>
  <si>
    <t>HN1010</t>
  </si>
  <si>
    <t>101001</t>
  </si>
  <si>
    <t>HN101001</t>
  </si>
  <si>
    <t>101002</t>
  </si>
  <si>
    <t>HN101002</t>
  </si>
  <si>
    <t>101003</t>
  </si>
  <si>
    <t>HN101003</t>
  </si>
  <si>
    <t>101004</t>
  </si>
  <si>
    <t>HN101004</t>
  </si>
  <si>
    <t>101005</t>
  </si>
  <si>
    <t>HN101005</t>
  </si>
  <si>
    <t>101006</t>
  </si>
  <si>
    <t>HN101006</t>
  </si>
  <si>
    <t>101007</t>
  </si>
  <si>
    <t>HN101007</t>
  </si>
  <si>
    <t>101008</t>
  </si>
  <si>
    <t>HN101008</t>
  </si>
  <si>
    <t>1011</t>
  </si>
  <si>
    <t>HN1011</t>
  </si>
  <si>
    <t>101101</t>
  </si>
  <si>
    <t>HN101101</t>
  </si>
  <si>
    <t>101102</t>
  </si>
  <si>
    <t>HN101102</t>
  </si>
  <si>
    <t>101103</t>
  </si>
  <si>
    <t>HN101103</t>
  </si>
  <si>
    <t>1012</t>
  </si>
  <si>
    <t>HN1012</t>
  </si>
  <si>
    <t>101201</t>
  </si>
  <si>
    <t>HN101201</t>
  </si>
  <si>
    <t>101202</t>
  </si>
  <si>
    <t>HN101202</t>
  </si>
  <si>
    <t>101203</t>
  </si>
  <si>
    <t>HN101203</t>
  </si>
  <si>
    <t>101204</t>
  </si>
  <si>
    <t>HN101204</t>
  </si>
  <si>
    <t>1013</t>
  </si>
  <si>
    <t>HN1013</t>
  </si>
  <si>
    <t>101301</t>
  </si>
  <si>
    <t>HN101301</t>
  </si>
  <si>
    <t>101302</t>
  </si>
  <si>
    <t>HN101302</t>
  </si>
  <si>
    <t>101303</t>
  </si>
  <si>
    <t>HN101303</t>
  </si>
  <si>
    <t>101304</t>
  </si>
  <si>
    <t>HN101304</t>
  </si>
  <si>
    <t>1014</t>
  </si>
  <si>
    <t>HN1014</t>
  </si>
  <si>
    <t>101401</t>
  </si>
  <si>
    <t>HN101401</t>
  </si>
  <si>
    <t>101402</t>
  </si>
  <si>
    <t>HN101402</t>
  </si>
  <si>
    <t>101403</t>
  </si>
  <si>
    <t>HN101403</t>
  </si>
  <si>
    <t>101404</t>
  </si>
  <si>
    <t>HN101404</t>
  </si>
  <si>
    <t>101405</t>
  </si>
  <si>
    <t>HN101405</t>
  </si>
  <si>
    <t>1015</t>
  </si>
  <si>
    <t>HN1015</t>
  </si>
  <si>
    <t>101501</t>
  </si>
  <si>
    <t>HN101501</t>
  </si>
  <si>
    <t>101502</t>
  </si>
  <si>
    <t>HN101502</t>
  </si>
  <si>
    <t>101503</t>
  </si>
  <si>
    <t>HN101503</t>
  </si>
  <si>
    <t>101504</t>
  </si>
  <si>
    <t>HN101504</t>
  </si>
  <si>
    <t>101505</t>
  </si>
  <si>
    <t>HN101505</t>
  </si>
  <si>
    <t>101506</t>
  </si>
  <si>
    <t>HN101506</t>
  </si>
  <si>
    <t>101601</t>
  </si>
  <si>
    <t>HN101601</t>
  </si>
  <si>
    <t>HN101603</t>
  </si>
  <si>
    <t>HN101604</t>
  </si>
  <si>
    <t>HN101605</t>
  </si>
  <si>
    <t>HN101606</t>
  </si>
  <si>
    <t>HN101607</t>
  </si>
  <si>
    <t>HN101609</t>
  </si>
  <si>
    <t>HN101610</t>
  </si>
  <si>
    <t>HN101614</t>
  </si>
  <si>
    <t>1017</t>
  </si>
  <si>
    <t>HN1017</t>
  </si>
  <si>
    <t>101701</t>
  </si>
  <si>
    <t>HN101701</t>
  </si>
  <si>
    <t>SAN FRANCISCO DE OPALACA</t>
  </si>
  <si>
    <t>101702</t>
  </si>
  <si>
    <t>HN101702</t>
  </si>
  <si>
    <t>101703</t>
  </si>
  <si>
    <t>HN101703</t>
  </si>
  <si>
    <t>101704</t>
  </si>
  <si>
    <t>HN101704</t>
  </si>
  <si>
    <t>101705</t>
  </si>
  <si>
    <t>HN101705</t>
  </si>
  <si>
    <t>101706</t>
  </si>
  <si>
    <t>HN101706</t>
  </si>
  <si>
    <t>101707</t>
  </si>
  <si>
    <t>HN101707</t>
  </si>
  <si>
    <t>101708</t>
  </si>
  <si>
    <t>HN101708</t>
  </si>
  <si>
    <t>14</t>
  </si>
  <si>
    <t>HN014</t>
  </si>
  <si>
    <t>1401</t>
  </si>
  <si>
    <t>HN1401</t>
  </si>
  <si>
    <t>140101</t>
  </si>
  <si>
    <t>HN140101</t>
  </si>
  <si>
    <t>140102</t>
  </si>
  <si>
    <t>HN140102</t>
  </si>
  <si>
    <t>140103</t>
  </si>
  <si>
    <t>HN140103</t>
  </si>
  <si>
    <t>140104</t>
  </si>
  <si>
    <t>HN140104</t>
  </si>
  <si>
    <t>140105</t>
  </si>
  <si>
    <t>HN140105</t>
  </si>
  <si>
    <t>140106</t>
  </si>
  <si>
    <t>HN140106</t>
  </si>
  <si>
    <t>140107</t>
  </si>
  <si>
    <t>HN140107</t>
  </si>
  <si>
    <t>140108</t>
  </si>
  <si>
    <t>HN140108</t>
  </si>
  <si>
    <t>140109</t>
  </si>
  <si>
    <t>HN140109</t>
  </si>
  <si>
    <t>1402</t>
  </si>
  <si>
    <t>HN1402</t>
  </si>
  <si>
    <t>140201</t>
  </si>
  <si>
    <t>HN140201</t>
  </si>
  <si>
    <t>140202</t>
  </si>
  <si>
    <t>HN140202</t>
  </si>
  <si>
    <t>140203</t>
  </si>
  <si>
    <t>HN140203</t>
  </si>
  <si>
    <t>140204</t>
  </si>
  <si>
    <t>HN140204</t>
  </si>
  <si>
    <t>140205</t>
  </si>
  <si>
    <t>HN140205</t>
  </si>
  <si>
    <t>140206</t>
  </si>
  <si>
    <t>HN140206</t>
  </si>
  <si>
    <t>140207</t>
  </si>
  <si>
    <t>HN140207</t>
  </si>
  <si>
    <t>140208</t>
  </si>
  <si>
    <t>HN140208</t>
  </si>
  <si>
    <t>140209</t>
  </si>
  <si>
    <t>HN140209</t>
  </si>
  <si>
    <t>140210</t>
  </si>
  <si>
    <t>HN140210</t>
  </si>
  <si>
    <t>140211</t>
  </si>
  <si>
    <t>HN140211</t>
  </si>
  <si>
    <t>140212</t>
  </si>
  <si>
    <t>HN140212</t>
  </si>
  <si>
    <t>140213</t>
  </si>
  <si>
    <t>HN140213</t>
  </si>
  <si>
    <t>1403</t>
  </si>
  <si>
    <t>HN1403</t>
  </si>
  <si>
    <t>140301</t>
  </si>
  <si>
    <t>HN140301</t>
  </si>
  <si>
    <t>140302</t>
  </si>
  <si>
    <t>HN140302</t>
  </si>
  <si>
    <t>140303</t>
  </si>
  <si>
    <t>HN140303</t>
  </si>
  <si>
    <t>140304</t>
  </si>
  <si>
    <t>HN140304</t>
  </si>
  <si>
    <t>1404</t>
  </si>
  <si>
    <t>HN1404</t>
  </si>
  <si>
    <t>140401</t>
  </si>
  <si>
    <t>HN140401</t>
  </si>
  <si>
    <t>140402</t>
  </si>
  <si>
    <t>HN140402</t>
  </si>
  <si>
    <t>1405</t>
  </si>
  <si>
    <t>HN1405</t>
  </si>
  <si>
    <t>140501</t>
  </si>
  <si>
    <t>HN140501</t>
  </si>
  <si>
    <t>140502</t>
  </si>
  <si>
    <t>HN140502</t>
  </si>
  <si>
    <t>140503</t>
  </si>
  <si>
    <t>HN140503</t>
  </si>
  <si>
    <t>140504</t>
  </si>
  <si>
    <t>HN140504</t>
  </si>
  <si>
    <t>1406</t>
  </si>
  <si>
    <t>HN1406</t>
  </si>
  <si>
    <t>140601</t>
  </si>
  <si>
    <t>HN140601</t>
  </si>
  <si>
    <t>140602</t>
  </si>
  <si>
    <t>HN140602</t>
  </si>
  <si>
    <t>140603</t>
  </si>
  <si>
    <t>HN140603</t>
  </si>
  <si>
    <t>140604</t>
  </si>
  <si>
    <t>HN140604</t>
  </si>
  <si>
    <t>140605</t>
  </si>
  <si>
    <t>HN140605</t>
  </si>
  <si>
    <t>140606</t>
  </si>
  <si>
    <t>HN140606</t>
  </si>
  <si>
    <t>1407</t>
  </si>
  <si>
    <t>HN1407</t>
  </si>
  <si>
    <t>140701</t>
  </si>
  <si>
    <t>HN140701</t>
  </si>
  <si>
    <t>140702</t>
  </si>
  <si>
    <t>HN140702</t>
  </si>
  <si>
    <t>140703</t>
  </si>
  <si>
    <t>HN140703</t>
  </si>
  <si>
    <t>140704</t>
  </si>
  <si>
    <t>HN140704</t>
  </si>
  <si>
    <t>140705</t>
  </si>
  <si>
    <t>HN140705</t>
  </si>
  <si>
    <t>140706</t>
  </si>
  <si>
    <t>HN140706</t>
  </si>
  <si>
    <t>140707</t>
  </si>
  <si>
    <t>HN140707</t>
  </si>
  <si>
    <t>140708</t>
  </si>
  <si>
    <t>HN140708</t>
  </si>
  <si>
    <t>1408</t>
  </si>
  <si>
    <t>HN1408</t>
  </si>
  <si>
    <t>140801</t>
  </si>
  <si>
    <t>HN140801</t>
  </si>
  <si>
    <t>140802</t>
  </si>
  <si>
    <t>HN140802</t>
  </si>
  <si>
    <t>140803</t>
  </si>
  <si>
    <t>HN140803</t>
  </si>
  <si>
    <t>140804</t>
  </si>
  <si>
    <t>HN140804</t>
  </si>
  <si>
    <t>1409</t>
  </si>
  <si>
    <t>HN1409</t>
  </si>
  <si>
    <t>140901</t>
  </si>
  <si>
    <t>HN140901</t>
  </si>
  <si>
    <t>140902</t>
  </si>
  <si>
    <t>HN140902</t>
  </si>
  <si>
    <t>140903</t>
  </si>
  <si>
    <t>HN140903</t>
  </si>
  <si>
    <t>140904</t>
  </si>
  <si>
    <t>HN140904</t>
  </si>
  <si>
    <t>140905</t>
  </si>
  <si>
    <t>HN140905</t>
  </si>
  <si>
    <t>140906</t>
  </si>
  <si>
    <t>HN140906</t>
  </si>
  <si>
    <t>140907</t>
  </si>
  <si>
    <t>HN140907</t>
  </si>
  <si>
    <t>140908</t>
  </si>
  <si>
    <t>HN140908</t>
  </si>
  <si>
    <t>140909</t>
  </si>
  <si>
    <t>HN140909</t>
  </si>
  <si>
    <t>140910</t>
  </si>
  <si>
    <t>HN140910</t>
  </si>
  <si>
    <t>1410</t>
  </si>
  <si>
    <t>HN1410</t>
  </si>
  <si>
    <t>141001</t>
  </si>
  <si>
    <t>HN141001</t>
  </si>
  <si>
    <t>141002</t>
  </si>
  <si>
    <t>HN141002</t>
  </si>
  <si>
    <t>141003</t>
  </si>
  <si>
    <t>HN141003</t>
  </si>
  <si>
    <t>141004</t>
  </si>
  <si>
    <t>HN141004</t>
  </si>
  <si>
    <t>141005</t>
  </si>
  <si>
    <t>HN141005</t>
  </si>
  <si>
    <t>141006</t>
  </si>
  <si>
    <t>HN141006</t>
  </si>
  <si>
    <t>141007</t>
  </si>
  <si>
    <t>HN141007</t>
  </si>
  <si>
    <t>141008</t>
  </si>
  <si>
    <t>HN141008</t>
  </si>
  <si>
    <t>141009</t>
  </si>
  <si>
    <t>HN141009</t>
  </si>
  <si>
    <t>1411</t>
  </si>
  <si>
    <t>HN1411</t>
  </si>
  <si>
    <t>141101</t>
  </si>
  <si>
    <t>HN141101</t>
  </si>
  <si>
    <t>141102</t>
  </si>
  <si>
    <t>HN141102</t>
  </si>
  <si>
    <t>141103</t>
  </si>
  <si>
    <t>HN141103</t>
  </si>
  <si>
    <t>141104</t>
  </si>
  <si>
    <t>HN141104</t>
  </si>
  <si>
    <t>141105</t>
  </si>
  <si>
    <t>HN141105</t>
  </si>
  <si>
    <t>141106</t>
  </si>
  <si>
    <t>HN141106</t>
  </si>
  <si>
    <t>1412</t>
  </si>
  <si>
    <t>HN1412</t>
  </si>
  <si>
    <t>141201</t>
  </si>
  <si>
    <t>HN141201</t>
  </si>
  <si>
    <t>141202</t>
  </si>
  <si>
    <t>HN141202</t>
  </si>
  <si>
    <t>141203</t>
  </si>
  <si>
    <t>HN141203</t>
  </si>
  <si>
    <t>141204</t>
  </si>
  <si>
    <t>HN141204</t>
  </si>
  <si>
    <t>141205</t>
  </si>
  <si>
    <t>HN141205</t>
  </si>
  <si>
    <t>141206</t>
  </si>
  <si>
    <t>HN141206</t>
  </si>
  <si>
    <t>141207</t>
  </si>
  <si>
    <t>HN141207</t>
  </si>
  <si>
    <t>1413</t>
  </si>
  <si>
    <t>HN1413</t>
  </si>
  <si>
    <t>141301</t>
  </si>
  <si>
    <t>HN141301</t>
  </si>
  <si>
    <t>141302</t>
  </si>
  <si>
    <t>HN141302</t>
  </si>
  <si>
    <t>141303</t>
  </si>
  <si>
    <t>HN141303</t>
  </si>
  <si>
    <t>141304</t>
  </si>
  <si>
    <t>HN141304</t>
  </si>
  <si>
    <t>141305</t>
  </si>
  <si>
    <t>HN141305</t>
  </si>
  <si>
    <t>141306</t>
  </si>
  <si>
    <t>HN141306</t>
  </si>
  <si>
    <t>141307</t>
  </si>
  <si>
    <t>HN141307</t>
  </si>
  <si>
    <t>141308</t>
  </si>
  <si>
    <t>HN141308</t>
  </si>
  <si>
    <t>141309</t>
  </si>
  <si>
    <t>HN141309</t>
  </si>
  <si>
    <t>141310</t>
  </si>
  <si>
    <t>HN141310</t>
  </si>
  <si>
    <t>141311</t>
  </si>
  <si>
    <t>HN141311</t>
  </si>
  <si>
    <t>141312</t>
  </si>
  <si>
    <t>HN141312</t>
  </si>
  <si>
    <t>141313</t>
  </si>
  <si>
    <t>HN141313</t>
  </si>
  <si>
    <t>141314</t>
  </si>
  <si>
    <t>HN141314</t>
  </si>
  <si>
    <t>1414</t>
  </si>
  <si>
    <t>HN1414</t>
  </si>
  <si>
    <t>141401</t>
  </si>
  <si>
    <t>HN141401</t>
  </si>
  <si>
    <t>141402</t>
  </si>
  <si>
    <t>HN141402</t>
  </si>
  <si>
    <t>141403</t>
  </si>
  <si>
    <t>HN141403</t>
  </si>
  <si>
    <t>141404</t>
  </si>
  <si>
    <t>HN141404</t>
  </si>
  <si>
    <t>141405</t>
  </si>
  <si>
    <t>HN141405</t>
  </si>
  <si>
    <t>141406</t>
  </si>
  <si>
    <t>HN141406</t>
  </si>
  <si>
    <t>141407</t>
  </si>
  <si>
    <t>HN141407</t>
  </si>
  <si>
    <t>141408</t>
  </si>
  <si>
    <t>HN141408</t>
  </si>
  <si>
    <t>1415</t>
  </si>
  <si>
    <t>HN1415</t>
  </si>
  <si>
    <t>141501</t>
  </si>
  <si>
    <t>HN141501</t>
  </si>
  <si>
    <t>141502</t>
  </si>
  <si>
    <t>HN141502</t>
  </si>
  <si>
    <t>141503</t>
  </si>
  <si>
    <t>HN141503</t>
  </si>
  <si>
    <t>141504</t>
  </si>
  <si>
    <t>HN141504</t>
  </si>
  <si>
    <t>141505</t>
  </si>
  <si>
    <t>HN141505</t>
  </si>
  <si>
    <t>141506</t>
  </si>
  <si>
    <t>HN141506</t>
  </si>
  <si>
    <t>141507</t>
  </si>
  <si>
    <t>HN141507</t>
  </si>
  <si>
    <t>141508</t>
  </si>
  <si>
    <t>HN141508</t>
  </si>
  <si>
    <t>141509</t>
  </si>
  <si>
    <t>HN141509</t>
  </si>
  <si>
    <t>141510</t>
  </si>
  <si>
    <t>HN141510</t>
  </si>
  <si>
    <t>1416</t>
  </si>
  <si>
    <t>HN1416</t>
  </si>
  <si>
    <t>141601</t>
  </si>
  <si>
    <t>HN141601</t>
  </si>
  <si>
    <t>141602</t>
  </si>
  <si>
    <t>HN141602</t>
  </si>
  <si>
    <t>141603</t>
  </si>
  <si>
    <t>HN141603</t>
  </si>
  <si>
    <t>141604</t>
  </si>
  <si>
    <t>HN141604</t>
  </si>
  <si>
    <t>141605</t>
  </si>
  <si>
    <t>HN141605</t>
  </si>
  <si>
    <t>141606</t>
  </si>
  <si>
    <t>HN141606</t>
  </si>
  <si>
    <t>141607</t>
  </si>
  <si>
    <t>HN141607</t>
  </si>
  <si>
    <t>141608</t>
  </si>
  <si>
    <t>HN141608</t>
  </si>
  <si>
    <t>141609</t>
  </si>
  <si>
    <t>HN141609</t>
  </si>
  <si>
    <t>141610</t>
  </si>
  <si>
    <t>HN141610</t>
  </si>
  <si>
    <t>141611</t>
  </si>
  <si>
    <t>HN141611</t>
  </si>
  <si>
    <t>060101</t>
  </si>
  <si>
    <t>HN060101</t>
  </si>
  <si>
    <t>060102</t>
  </si>
  <si>
    <t>HN060102</t>
  </si>
  <si>
    <t>060103</t>
  </si>
  <si>
    <t>HN060103</t>
  </si>
  <si>
    <t>060104</t>
  </si>
  <si>
    <t>HN060104</t>
  </si>
  <si>
    <t>060105</t>
  </si>
  <si>
    <t>HN060105</t>
  </si>
  <si>
    <t>060106</t>
  </si>
  <si>
    <t>HN060106</t>
  </si>
  <si>
    <t>060107</t>
  </si>
  <si>
    <t>HN060107</t>
  </si>
  <si>
    <t>060109</t>
  </si>
  <si>
    <t>HN060109</t>
  </si>
  <si>
    <t>060110</t>
  </si>
  <si>
    <t>HN060110</t>
  </si>
  <si>
    <t>060111</t>
  </si>
  <si>
    <t>HN060111</t>
  </si>
  <si>
    <t>060112</t>
  </si>
  <si>
    <t>HN060112</t>
  </si>
  <si>
    <t>060113</t>
  </si>
  <si>
    <t>HN060113</t>
  </si>
  <si>
    <t>060114</t>
  </si>
  <si>
    <t>HN060114</t>
  </si>
  <si>
    <t>060115</t>
  </si>
  <si>
    <t>HN060115</t>
  </si>
  <si>
    <t>060116</t>
  </si>
  <si>
    <t>HN060116</t>
  </si>
  <si>
    <t>060117</t>
  </si>
  <si>
    <t>HN060117</t>
  </si>
  <si>
    <t>060118</t>
  </si>
  <si>
    <t>HN060118</t>
  </si>
  <si>
    <t>060119</t>
  </si>
  <si>
    <t>HN060119</t>
  </si>
  <si>
    <t>060120</t>
  </si>
  <si>
    <t>HN060120</t>
  </si>
  <si>
    <t>060121</t>
  </si>
  <si>
    <t>HN060121</t>
  </si>
  <si>
    <t>060122</t>
  </si>
  <si>
    <t>HN060122</t>
  </si>
  <si>
    <t>060123</t>
  </si>
  <si>
    <t>HN060123</t>
  </si>
  <si>
    <t>060124</t>
  </si>
  <si>
    <t>HN060124</t>
  </si>
  <si>
    <t>060125</t>
  </si>
  <si>
    <t>HN060125</t>
  </si>
  <si>
    <t>602</t>
  </si>
  <si>
    <t>0602</t>
  </si>
  <si>
    <t>HN0602</t>
  </si>
  <si>
    <t>60201</t>
  </si>
  <si>
    <t>060201</t>
  </si>
  <si>
    <t>HN060201</t>
  </si>
  <si>
    <t>60202</t>
  </si>
  <si>
    <t>060202</t>
  </si>
  <si>
    <t>HN060202</t>
  </si>
  <si>
    <t>60203</t>
  </si>
  <si>
    <t>060203</t>
  </si>
  <si>
    <t>HN060203</t>
  </si>
  <si>
    <t>60204</t>
  </si>
  <si>
    <t>060204</t>
  </si>
  <si>
    <t>HN060204</t>
  </si>
  <si>
    <t>60205</t>
  </si>
  <si>
    <t>060205</t>
  </si>
  <si>
    <t>HN060205</t>
  </si>
  <si>
    <t>60206</t>
  </si>
  <si>
    <t>060206</t>
  </si>
  <si>
    <t>HN060206</t>
  </si>
  <si>
    <t>60207</t>
  </si>
  <si>
    <t>060207</t>
  </si>
  <si>
    <t>HN060207</t>
  </si>
  <si>
    <t>60208</t>
  </si>
  <si>
    <t>060208</t>
  </si>
  <si>
    <t>HN060208</t>
  </si>
  <si>
    <t>603</t>
  </si>
  <si>
    <t>0603</t>
  </si>
  <si>
    <t>HN0603</t>
  </si>
  <si>
    <t>60301</t>
  </si>
  <si>
    <t>060301</t>
  </si>
  <si>
    <t>HN060301</t>
  </si>
  <si>
    <t>CONCEPCIÓN DE MARIA</t>
  </si>
  <si>
    <t>60302</t>
  </si>
  <si>
    <t>060302</t>
  </si>
  <si>
    <t>HN060302</t>
  </si>
  <si>
    <t>60303</t>
  </si>
  <si>
    <t>060303</t>
  </si>
  <si>
    <t>HN060303</t>
  </si>
  <si>
    <t>60304</t>
  </si>
  <si>
    <t>060304</t>
  </si>
  <si>
    <t>HN060304</t>
  </si>
  <si>
    <t>60305</t>
  </si>
  <si>
    <t>060305</t>
  </si>
  <si>
    <t>HN060305</t>
  </si>
  <si>
    <t>60306</t>
  </si>
  <si>
    <t>060306</t>
  </si>
  <si>
    <t>HN060306</t>
  </si>
  <si>
    <t>60307</t>
  </si>
  <si>
    <t>060307</t>
  </si>
  <si>
    <t>HN060307</t>
  </si>
  <si>
    <t>60308</t>
  </si>
  <si>
    <t>060308</t>
  </si>
  <si>
    <t>HN060308</t>
  </si>
  <si>
    <t>60309</t>
  </si>
  <si>
    <t>060309</t>
  </si>
  <si>
    <t>HN060309</t>
  </si>
  <si>
    <t>60310</t>
  </si>
  <si>
    <t>060310</t>
  </si>
  <si>
    <t>HN060310</t>
  </si>
  <si>
    <t>60311</t>
  </si>
  <si>
    <t>060311</t>
  </si>
  <si>
    <t>HN060311</t>
  </si>
  <si>
    <t>60312</t>
  </si>
  <si>
    <t>060312</t>
  </si>
  <si>
    <t>HN060312</t>
  </si>
  <si>
    <t>60313</t>
  </si>
  <si>
    <t>060313</t>
  </si>
  <si>
    <t>HN060313</t>
  </si>
  <si>
    <t>60314</t>
  </si>
  <si>
    <t>060314</t>
  </si>
  <si>
    <t>HN060314</t>
  </si>
  <si>
    <t>60315</t>
  </si>
  <si>
    <t>060315</t>
  </si>
  <si>
    <t>HN060315</t>
  </si>
  <si>
    <t>60316</t>
  </si>
  <si>
    <t>060316</t>
  </si>
  <si>
    <t>HN060316</t>
  </si>
  <si>
    <t>60317</t>
  </si>
  <si>
    <t>060317</t>
  </si>
  <si>
    <t>HN060317</t>
  </si>
  <si>
    <t>60318</t>
  </si>
  <si>
    <t>060318</t>
  </si>
  <si>
    <t>HN060318</t>
  </si>
  <si>
    <t>60319</t>
  </si>
  <si>
    <t>060319</t>
  </si>
  <si>
    <t>HN060319</t>
  </si>
  <si>
    <t>60320</t>
  </si>
  <si>
    <t>060320</t>
  </si>
  <si>
    <t>HN060320</t>
  </si>
  <si>
    <t>60321</t>
  </si>
  <si>
    <t>060321</t>
  </si>
  <si>
    <t>HN060321</t>
  </si>
  <si>
    <t>60322</t>
  </si>
  <si>
    <t>060322</t>
  </si>
  <si>
    <t>HN060322</t>
  </si>
  <si>
    <t>60323</t>
  </si>
  <si>
    <t>060323</t>
  </si>
  <si>
    <t>HN060323</t>
  </si>
  <si>
    <t>60324</t>
  </si>
  <si>
    <t>060324</t>
  </si>
  <si>
    <t>HN060324</t>
  </si>
  <si>
    <t>60325</t>
  </si>
  <si>
    <t>060325</t>
  </si>
  <si>
    <t>HN060325</t>
  </si>
  <si>
    <t>60326</t>
  </si>
  <si>
    <t>060326</t>
  </si>
  <si>
    <t>HN060326</t>
  </si>
  <si>
    <t>60327</t>
  </si>
  <si>
    <t>060327</t>
  </si>
  <si>
    <t>HN060327</t>
  </si>
  <si>
    <t>60328</t>
  </si>
  <si>
    <t>060328</t>
  </si>
  <si>
    <t>HN060328</t>
  </si>
  <si>
    <t>60329</t>
  </si>
  <si>
    <t>060329</t>
  </si>
  <si>
    <t>HN060329</t>
  </si>
  <si>
    <t>60330</t>
  </si>
  <si>
    <t>060330</t>
  </si>
  <si>
    <t>HN060330</t>
  </si>
  <si>
    <t>60331</t>
  </si>
  <si>
    <t>060331</t>
  </si>
  <si>
    <t>HN060331</t>
  </si>
  <si>
    <t>60332</t>
  </si>
  <si>
    <t>060332</t>
  </si>
  <si>
    <t>HN060332</t>
  </si>
  <si>
    <t>60333</t>
  </si>
  <si>
    <t>060333</t>
  </si>
  <si>
    <t>HN060333</t>
  </si>
  <si>
    <t>604</t>
  </si>
  <si>
    <t>0604</t>
  </si>
  <si>
    <t>HN0604</t>
  </si>
  <si>
    <t>60401</t>
  </si>
  <si>
    <t>060401</t>
  </si>
  <si>
    <t>HN060401</t>
  </si>
  <si>
    <t>60402</t>
  </si>
  <si>
    <t>060402</t>
  </si>
  <si>
    <t>HN060402</t>
  </si>
  <si>
    <t>60403</t>
  </si>
  <si>
    <t>060403</t>
  </si>
  <si>
    <t>HN060403</t>
  </si>
  <si>
    <t>60404</t>
  </si>
  <si>
    <t>060404</t>
  </si>
  <si>
    <t>HN060404</t>
  </si>
  <si>
    <t>60405</t>
  </si>
  <si>
    <t>060405</t>
  </si>
  <si>
    <t>HN060405</t>
  </si>
  <si>
    <t>60406</t>
  </si>
  <si>
    <t>060406</t>
  </si>
  <si>
    <t>HN060406</t>
  </si>
  <si>
    <t>605</t>
  </si>
  <si>
    <t>0605</t>
  </si>
  <si>
    <t>HN0605</t>
  </si>
  <si>
    <t>60501</t>
  </si>
  <si>
    <t>060501</t>
  </si>
  <si>
    <t>HN060501</t>
  </si>
  <si>
    <t>60502</t>
  </si>
  <si>
    <t>060502</t>
  </si>
  <si>
    <t>HN060502</t>
  </si>
  <si>
    <t>60503</t>
  </si>
  <si>
    <t>060503</t>
  </si>
  <si>
    <t>HN060503</t>
  </si>
  <si>
    <t>60504</t>
  </si>
  <si>
    <t>060504</t>
  </si>
  <si>
    <t>HN060504</t>
  </si>
  <si>
    <t>60505</t>
  </si>
  <si>
    <t>060505</t>
  </si>
  <si>
    <t>HN060505</t>
  </si>
  <si>
    <t>60506</t>
  </si>
  <si>
    <t>060506</t>
  </si>
  <si>
    <t>HN060506</t>
  </si>
  <si>
    <t>60507</t>
  </si>
  <si>
    <t>060507</t>
  </si>
  <si>
    <t>HN060507</t>
  </si>
  <si>
    <t>60508</t>
  </si>
  <si>
    <t>060508</t>
  </si>
  <si>
    <t>HN060508</t>
  </si>
  <si>
    <t>60509</t>
  </si>
  <si>
    <t>060509</t>
  </si>
  <si>
    <t>HN060509</t>
  </si>
  <si>
    <t>60510</t>
  </si>
  <si>
    <t>060510</t>
  </si>
  <si>
    <t>HN060510</t>
  </si>
  <si>
    <t>60511</t>
  </si>
  <si>
    <t>060511</t>
  </si>
  <si>
    <t>HN060511</t>
  </si>
  <si>
    <t>60512</t>
  </si>
  <si>
    <t>060512</t>
  </si>
  <si>
    <t>HN060512</t>
  </si>
  <si>
    <t>60513</t>
  </si>
  <si>
    <t>060513</t>
  </si>
  <si>
    <t>HN060513</t>
  </si>
  <si>
    <t>60514</t>
  </si>
  <si>
    <t>060514</t>
  </si>
  <si>
    <t>HN060514</t>
  </si>
  <si>
    <t>60515</t>
  </si>
  <si>
    <t>060515</t>
  </si>
  <si>
    <t>HN060515</t>
  </si>
  <si>
    <t>60516</t>
  </si>
  <si>
    <t>060516</t>
  </si>
  <si>
    <t>HN060516</t>
  </si>
  <si>
    <t>60517</t>
  </si>
  <si>
    <t>060517</t>
  </si>
  <si>
    <t>HN060517</t>
  </si>
  <si>
    <t>606</t>
  </si>
  <si>
    <t>0606</t>
  </si>
  <si>
    <t>HN0606</t>
  </si>
  <si>
    <t>60601</t>
  </si>
  <si>
    <t>060601</t>
  </si>
  <si>
    <t>HN060601</t>
  </si>
  <si>
    <t>60602</t>
  </si>
  <si>
    <t>060602</t>
  </si>
  <si>
    <t>HN060602</t>
  </si>
  <si>
    <t>60603</t>
  </si>
  <si>
    <t>060603</t>
  </si>
  <si>
    <t>HN060603</t>
  </si>
  <si>
    <t>60604</t>
  </si>
  <si>
    <t>060604</t>
  </si>
  <si>
    <t>HN060604</t>
  </si>
  <si>
    <t>60605</t>
  </si>
  <si>
    <t>060605</t>
  </si>
  <si>
    <t>HN060605</t>
  </si>
  <si>
    <t>60606</t>
  </si>
  <si>
    <t>060606</t>
  </si>
  <si>
    <t>HN060606</t>
  </si>
  <si>
    <t>60607</t>
  </si>
  <si>
    <t>060607</t>
  </si>
  <si>
    <t>HN060607</t>
  </si>
  <si>
    <t>60608</t>
  </si>
  <si>
    <t>060608</t>
  </si>
  <si>
    <t>HN060608</t>
  </si>
  <si>
    <t>60609</t>
  </si>
  <si>
    <t>060609</t>
  </si>
  <si>
    <t>HN060609</t>
  </si>
  <si>
    <t>60610</t>
  </si>
  <si>
    <t>060610</t>
  </si>
  <si>
    <t>HN060610</t>
  </si>
  <si>
    <t>60611</t>
  </si>
  <si>
    <t>060611</t>
  </si>
  <si>
    <t>HN060611</t>
  </si>
  <si>
    <t>607</t>
  </si>
  <si>
    <t>0607</t>
  </si>
  <si>
    <t>HN0607</t>
  </si>
  <si>
    <t>60701</t>
  </si>
  <si>
    <t>060701</t>
  </si>
  <si>
    <t>HN060701</t>
  </si>
  <si>
    <t>60702</t>
  </si>
  <si>
    <t>060702</t>
  </si>
  <si>
    <t>HN060702</t>
  </si>
  <si>
    <t>60703</t>
  </si>
  <si>
    <t>060703</t>
  </si>
  <si>
    <t>HN060703</t>
  </si>
  <si>
    <t>60704</t>
  </si>
  <si>
    <t>060704</t>
  </si>
  <si>
    <t>HN060704</t>
  </si>
  <si>
    <t>60705</t>
  </si>
  <si>
    <t>060705</t>
  </si>
  <si>
    <t>HN060705</t>
  </si>
  <si>
    <t>60706</t>
  </si>
  <si>
    <t>060706</t>
  </si>
  <si>
    <t>HN060706</t>
  </si>
  <si>
    <t>60707</t>
  </si>
  <si>
    <t>060707</t>
  </si>
  <si>
    <t>HN060707</t>
  </si>
  <si>
    <t>60708</t>
  </si>
  <si>
    <t>060708</t>
  </si>
  <si>
    <t>HN060708</t>
  </si>
  <si>
    <t>60709</t>
  </si>
  <si>
    <t>060709</t>
  </si>
  <si>
    <t>HN060709</t>
  </si>
  <si>
    <t>60710</t>
  </si>
  <si>
    <t>060710</t>
  </si>
  <si>
    <t>HN060710</t>
  </si>
  <si>
    <t>60711</t>
  </si>
  <si>
    <t>060711</t>
  </si>
  <si>
    <t>HN060711</t>
  </si>
  <si>
    <t>60712</t>
  </si>
  <si>
    <t>060712</t>
  </si>
  <si>
    <t>HN060712</t>
  </si>
  <si>
    <t>60713</t>
  </si>
  <si>
    <t>060713</t>
  </si>
  <si>
    <t>HN060713</t>
  </si>
  <si>
    <t>60714</t>
  </si>
  <si>
    <t>060714</t>
  </si>
  <si>
    <t>HN060714</t>
  </si>
  <si>
    <t>60715</t>
  </si>
  <si>
    <t>060715</t>
  </si>
  <si>
    <t>HN060715</t>
  </si>
  <si>
    <t>60716</t>
  </si>
  <si>
    <t>060716</t>
  </si>
  <si>
    <t>HN060716</t>
  </si>
  <si>
    <t>60717</t>
  </si>
  <si>
    <t>060717</t>
  </si>
  <si>
    <t>HN060717</t>
  </si>
  <si>
    <t>60718</t>
  </si>
  <si>
    <t>060718</t>
  </si>
  <si>
    <t>HN060718</t>
  </si>
  <si>
    <t>60719</t>
  </si>
  <si>
    <t>060719</t>
  </si>
  <si>
    <t>HN060719</t>
  </si>
  <si>
    <t>60720</t>
  </si>
  <si>
    <t>060720</t>
  </si>
  <si>
    <t>HN060720</t>
  </si>
  <si>
    <t>60721</t>
  </si>
  <si>
    <t>060721</t>
  </si>
  <si>
    <t>HN060721</t>
  </si>
  <si>
    <t>608</t>
  </si>
  <si>
    <t>0608</t>
  </si>
  <si>
    <t>HN0608</t>
  </si>
  <si>
    <t>60801</t>
  </si>
  <si>
    <t>060801</t>
  </si>
  <si>
    <t>HN060801</t>
  </si>
  <si>
    <t>60802</t>
  </si>
  <si>
    <t>060802</t>
  </si>
  <si>
    <t>HN060802</t>
  </si>
  <si>
    <t>60803</t>
  </si>
  <si>
    <t>060803</t>
  </si>
  <si>
    <t>HN060803</t>
  </si>
  <si>
    <t>60804</t>
  </si>
  <si>
    <t>060804</t>
  </si>
  <si>
    <t>HN060804</t>
  </si>
  <si>
    <t>60805</t>
  </si>
  <si>
    <t>060805</t>
  </si>
  <si>
    <t>HN060805</t>
  </si>
  <si>
    <t>60806</t>
  </si>
  <si>
    <t>060806</t>
  </si>
  <si>
    <t>HN060806</t>
  </si>
  <si>
    <t>609</t>
  </si>
  <si>
    <t>0609</t>
  </si>
  <si>
    <t>HN0609</t>
  </si>
  <si>
    <t>60901</t>
  </si>
  <si>
    <t>060901</t>
  </si>
  <si>
    <t>HN060901</t>
  </si>
  <si>
    <t>60902</t>
  </si>
  <si>
    <t>060902</t>
  </si>
  <si>
    <t>HN060902</t>
  </si>
  <si>
    <t>60903</t>
  </si>
  <si>
    <t>060903</t>
  </si>
  <si>
    <t>HN060903</t>
  </si>
  <si>
    <t>60904</t>
  </si>
  <si>
    <t>060904</t>
  </si>
  <si>
    <t>HN060904</t>
  </si>
  <si>
    <t>60905</t>
  </si>
  <si>
    <t>060905</t>
  </si>
  <si>
    <t>HN060905</t>
  </si>
  <si>
    <t>60906</t>
  </si>
  <si>
    <t>060906</t>
  </si>
  <si>
    <t>HN060906</t>
  </si>
  <si>
    <t>60907</t>
  </si>
  <si>
    <t>060907</t>
  </si>
  <si>
    <t>HN060907</t>
  </si>
  <si>
    <t>60908</t>
  </si>
  <si>
    <t>060908</t>
  </si>
  <si>
    <t>HN060908</t>
  </si>
  <si>
    <t>60909</t>
  </si>
  <si>
    <t>060909</t>
  </si>
  <si>
    <t>HN060909</t>
  </si>
  <si>
    <t>610</t>
  </si>
  <si>
    <t>0610</t>
  </si>
  <si>
    <t>HN0610</t>
  </si>
  <si>
    <t>61001</t>
  </si>
  <si>
    <t>061001</t>
  </si>
  <si>
    <t>HN061001</t>
  </si>
  <si>
    <t>61002</t>
  </si>
  <si>
    <t>061002</t>
  </si>
  <si>
    <t>HN061002</t>
  </si>
  <si>
    <t>61003</t>
  </si>
  <si>
    <t>061003</t>
  </si>
  <si>
    <t>HN061003</t>
  </si>
  <si>
    <t>61004</t>
  </si>
  <si>
    <t>061004</t>
  </si>
  <si>
    <t>HN061004</t>
  </si>
  <si>
    <t>61005</t>
  </si>
  <si>
    <t>061005</t>
  </si>
  <si>
    <t>HN061005</t>
  </si>
  <si>
    <t>61006</t>
  </si>
  <si>
    <t>061006</t>
  </si>
  <si>
    <t>HN061006</t>
  </si>
  <si>
    <t>61007</t>
  </si>
  <si>
    <t>061007</t>
  </si>
  <si>
    <t>HN061007</t>
  </si>
  <si>
    <t>61008</t>
  </si>
  <si>
    <t>061008</t>
  </si>
  <si>
    <t>HN061008</t>
  </si>
  <si>
    <t>61009</t>
  </si>
  <si>
    <t>061009</t>
  </si>
  <si>
    <t>HN061009</t>
  </si>
  <si>
    <t>611</t>
  </si>
  <si>
    <t>0611</t>
  </si>
  <si>
    <t>HN0611</t>
  </si>
  <si>
    <t>61101</t>
  </si>
  <si>
    <t>061101</t>
  </si>
  <si>
    <t>HN061101</t>
  </si>
  <si>
    <t>61102</t>
  </si>
  <si>
    <t>061102</t>
  </si>
  <si>
    <t>HN061102</t>
  </si>
  <si>
    <t>61103</t>
  </si>
  <si>
    <t>061103</t>
  </si>
  <si>
    <t>HN061103</t>
  </si>
  <si>
    <t>61104</t>
  </si>
  <si>
    <t>061104</t>
  </si>
  <si>
    <t>HN061104</t>
  </si>
  <si>
    <t>61105</t>
  </si>
  <si>
    <t>061105</t>
  </si>
  <si>
    <t>HN061105</t>
  </si>
  <si>
    <t>61106</t>
  </si>
  <si>
    <t>061106</t>
  </si>
  <si>
    <t>HN061106</t>
  </si>
  <si>
    <t>61107</t>
  </si>
  <si>
    <t>061107</t>
  </si>
  <si>
    <t>HN061107</t>
  </si>
  <si>
    <t>61108</t>
  </si>
  <si>
    <t>061108</t>
  </si>
  <si>
    <t>HN061108</t>
  </si>
  <si>
    <t>61109</t>
  </si>
  <si>
    <t>061109</t>
  </si>
  <si>
    <t>HN061109</t>
  </si>
  <si>
    <t>61110</t>
  </si>
  <si>
    <t>061110</t>
  </si>
  <si>
    <t>HN061110</t>
  </si>
  <si>
    <t>612</t>
  </si>
  <si>
    <t>0612</t>
  </si>
  <si>
    <t>HN0612</t>
  </si>
  <si>
    <t>61201</t>
  </si>
  <si>
    <t>061201</t>
  </si>
  <si>
    <t>HN061201</t>
  </si>
  <si>
    <t>61202</t>
  </si>
  <si>
    <t>061202</t>
  </si>
  <si>
    <t>HN061202</t>
  </si>
  <si>
    <t>61203</t>
  </si>
  <si>
    <t>061203</t>
  </si>
  <si>
    <t>HN061203</t>
  </si>
  <si>
    <t>61204</t>
  </si>
  <si>
    <t>061204</t>
  </si>
  <si>
    <t>HN061204</t>
  </si>
  <si>
    <t>613</t>
  </si>
  <si>
    <t>0613</t>
  </si>
  <si>
    <t>HN0613</t>
  </si>
  <si>
    <t>61301</t>
  </si>
  <si>
    <t>061301</t>
  </si>
  <si>
    <t>HN061301</t>
  </si>
  <si>
    <t>61302</t>
  </si>
  <si>
    <t>061302</t>
  </si>
  <si>
    <t>HN061302</t>
  </si>
  <si>
    <t>61303</t>
  </si>
  <si>
    <t>061303</t>
  </si>
  <si>
    <t>HN061303</t>
  </si>
  <si>
    <t>61304</t>
  </si>
  <si>
    <t>061304</t>
  </si>
  <si>
    <t>HN061304</t>
  </si>
  <si>
    <t>614</t>
  </si>
  <si>
    <t>0614</t>
  </si>
  <si>
    <t>HN0614</t>
  </si>
  <si>
    <t>61401</t>
  </si>
  <si>
    <t>061401</t>
  </si>
  <si>
    <t>HN061401</t>
  </si>
  <si>
    <t>61402</t>
  </si>
  <si>
    <t>061402</t>
  </si>
  <si>
    <t>HN061402</t>
  </si>
  <si>
    <t>61403</t>
  </si>
  <si>
    <t>061403</t>
  </si>
  <si>
    <t>HN061403</t>
  </si>
  <si>
    <t>61404</t>
  </si>
  <si>
    <t>061404</t>
  </si>
  <si>
    <t>HN061404</t>
  </si>
  <si>
    <t>61405</t>
  </si>
  <si>
    <t>061405</t>
  </si>
  <si>
    <t>HN061405</t>
  </si>
  <si>
    <t>61406</t>
  </si>
  <si>
    <t>061406</t>
  </si>
  <si>
    <t>HN061406</t>
  </si>
  <si>
    <t>615</t>
  </si>
  <si>
    <t>0615</t>
  </si>
  <si>
    <t>HN0615</t>
  </si>
  <si>
    <t>61501</t>
  </si>
  <si>
    <t>061501</t>
  </si>
  <si>
    <t>HN061501</t>
  </si>
  <si>
    <t>SAN MARCOS DE COLON</t>
  </si>
  <si>
    <t>61502</t>
  </si>
  <si>
    <t>061502</t>
  </si>
  <si>
    <t>HN061502</t>
  </si>
  <si>
    <t>61503</t>
  </si>
  <si>
    <t>061503</t>
  </si>
  <si>
    <t>HN061503</t>
  </si>
  <si>
    <t>61504</t>
  </si>
  <si>
    <t>061504</t>
  </si>
  <si>
    <t>HN061504</t>
  </si>
  <si>
    <t>61505</t>
  </si>
  <si>
    <t>061505</t>
  </si>
  <si>
    <t>HN061505</t>
  </si>
  <si>
    <t>61506</t>
  </si>
  <si>
    <t>061506</t>
  </si>
  <si>
    <t>HN061506</t>
  </si>
  <si>
    <t>61507</t>
  </si>
  <si>
    <t>061507</t>
  </si>
  <si>
    <t>HN061507</t>
  </si>
  <si>
    <t>61508</t>
  </si>
  <si>
    <t>061508</t>
  </si>
  <si>
    <t>HN061508</t>
  </si>
  <si>
    <t>61509</t>
  </si>
  <si>
    <t>061509</t>
  </si>
  <si>
    <t>HN061509</t>
  </si>
  <si>
    <t>61510</t>
  </si>
  <si>
    <t>061510</t>
  </si>
  <si>
    <t>HN061510</t>
  </si>
  <si>
    <t>61511</t>
  </si>
  <si>
    <t>061511</t>
  </si>
  <si>
    <t>HN061511</t>
  </si>
  <si>
    <t>61512</t>
  </si>
  <si>
    <t>061512</t>
  </si>
  <si>
    <t>HN061512</t>
  </si>
  <si>
    <t>61513</t>
  </si>
  <si>
    <t>061513</t>
  </si>
  <si>
    <t>HN061513</t>
  </si>
  <si>
    <t>61514</t>
  </si>
  <si>
    <t>061514</t>
  </si>
  <si>
    <t>HN061514</t>
  </si>
  <si>
    <t>61515</t>
  </si>
  <si>
    <t>061515</t>
  </si>
  <si>
    <t>HN061515</t>
  </si>
  <si>
    <t>61516</t>
  </si>
  <si>
    <t>061516</t>
  </si>
  <si>
    <t>HN061516</t>
  </si>
  <si>
    <t>61517</t>
  </si>
  <si>
    <t>061517</t>
  </si>
  <si>
    <t>HN061517</t>
  </si>
  <si>
    <t>61518</t>
  </si>
  <si>
    <t>061518</t>
  </si>
  <si>
    <t>HN061518</t>
  </si>
  <si>
    <t>616</t>
  </si>
  <si>
    <t>0616</t>
  </si>
  <si>
    <t>HN0616</t>
  </si>
  <si>
    <t>61601</t>
  </si>
  <si>
    <t>061601</t>
  </si>
  <si>
    <t>HN061601</t>
  </si>
  <si>
    <t>61602</t>
  </si>
  <si>
    <t>061602</t>
  </si>
  <si>
    <t>HN061602</t>
  </si>
  <si>
    <t>61603</t>
  </si>
  <si>
    <t>061603</t>
  </si>
  <si>
    <t>HN061603</t>
  </si>
  <si>
    <t>61604</t>
  </si>
  <si>
    <t>061604</t>
  </si>
  <si>
    <t>HN061604</t>
  </si>
  <si>
    <t>61605</t>
  </si>
  <si>
    <t>061605</t>
  </si>
  <si>
    <t>HN061605</t>
  </si>
  <si>
    <t>61606</t>
  </si>
  <si>
    <t>061606</t>
  </si>
  <si>
    <t>HN061606</t>
  </si>
  <si>
    <t>61607</t>
  </si>
  <si>
    <t>061607</t>
  </si>
  <si>
    <t>HN061607</t>
  </si>
  <si>
    <t>10101</t>
  </si>
  <si>
    <t>010101</t>
  </si>
  <si>
    <t>HN010101</t>
  </si>
  <si>
    <t>10104</t>
  </si>
  <si>
    <t>010104</t>
  </si>
  <si>
    <t>HN010104</t>
  </si>
  <si>
    <t>10107</t>
  </si>
  <si>
    <t>010107</t>
  </si>
  <si>
    <t>HN010107</t>
  </si>
  <si>
    <t>10108</t>
  </si>
  <si>
    <t>010108</t>
  </si>
  <si>
    <t>HN010108</t>
  </si>
  <si>
    <t>10109</t>
  </si>
  <si>
    <t>010109</t>
  </si>
  <si>
    <t>HN010109</t>
  </si>
  <si>
    <t>10110</t>
  </si>
  <si>
    <t>010110</t>
  </si>
  <si>
    <t>HN010110</t>
  </si>
  <si>
    <t>10111</t>
  </si>
  <si>
    <t>010111</t>
  </si>
  <si>
    <t>HN010111</t>
  </si>
  <si>
    <t>10112</t>
  </si>
  <si>
    <t>010112</t>
  </si>
  <si>
    <t>HN010112</t>
  </si>
  <si>
    <t>10113</t>
  </si>
  <si>
    <t>010113</t>
  </si>
  <si>
    <t>HN010113</t>
  </si>
  <si>
    <t>10114</t>
  </si>
  <si>
    <t>010114</t>
  </si>
  <si>
    <t>HN010114</t>
  </si>
  <si>
    <t>10115</t>
  </si>
  <si>
    <t>010115</t>
  </si>
  <si>
    <t>HN010115</t>
  </si>
  <si>
    <t>RÍO MARÍA</t>
  </si>
  <si>
    <t>10116</t>
  </si>
  <si>
    <t>010116</t>
  </si>
  <si>
    <t>HN010116</t>
  </si>
  <si>
    <t>10117</t>
  </si>
  <si>
    <t>010117</t>
  </si>
  <si>
    <t>HN010117</t>
  </si>
  <si>
    <t>10119</t>
  </si>
  <si>
    <t>010119</t>
  </si>
  <si>
    <t>HN010119</t>
  </si>
  <si>
    <t>10120</t>
  </si>
  <si>
    <t>010120</t>
  </si>
  <si>
    <t>HN010120</t>
  </si>
  <si>
    <t>10121</t>
  </si>
  <si>
    <t>010121</t>
  </si>
  <si>
    <t>HN010121</t>
  </si>
  <si>
    <t>102</t>
  </si>
  <si>
    <t>0102</t>
  </si>
  <si>
    <t>HN0102</t>
  </si>
  <si>
    <t>10201</t>
  </si>
  <si>
    <t>010201</t>
  </si>
  <si>
    <t>HN010201</t>
  </si>
  <si>
    <t>10202</t>
  </si>
  <si>
    <t>010202</t>
  </si>
  <si>
    <t>HN010202</t>
  </si>
  <si>
    <t>10203</t>
  </si>
  <si>
    <t>010203</t>
  </si>
  <si>
    <t>HN010203</t>
  </si>
  <si>
    <t>10204</t>
  </si>
  <si>
    <t>010204</t>
  </si>
  <si>
    <t>HN010204</t>
  </si>
  <si>
    <t>CAMPO SALADO BARRA</t>
  </si>
  <si>
    <t>10205</t>
  </si>
  <si>
    <t>010205</t>
  </si>
  <si>
    <t>HN010205</t>
  </si>
  <si>
    <t>10206</t>
  </si>
  <si>
    <t>010206</t>
  </si>
  <si>
    <t>HN010206</t>
  </si>
  <si>
    <t>10207</t>
  </si>
  <si>
    <t>010207</t>
  </si>
  <si>
    <t>HN010207</t>
  </si>
  <si>
    <t>10208</t>
  </si>
  <si>
    <t>010208</t>
  </si>
  <si>
    <t>HN010208</t>
  </si>
  <si>
    <t>10209</t>
  </si>
  <si>
    <t>010209</t>
  </si>
  <si>
    <t>HN010209</t>
  </si>
  <si>
    <t>10210</t>
  </si>
  <si>
    <t>010210</t>
  </si>
  <si>
    <t>HN010210</t>
  </si>
  <si>
    <t>10211</t>
  </si>
  <si>
    <t>010211</t>
  </si>
  <si>
    <t>HN010211</t>
  </si>
  <si>
    <t>10212</t>
  </si>
  <si>
    <t>010212</t>
  </si>
  <si>
    <t>HN010212</t>
  </si>
  <si>
    <t>10213</t>
  </si>
  <si>
    <t>010213</t>
  </si>
  <si>
    <t>HN010213</t>
  </si>
  <si>
    <t>103</t>
  </si>
  <si>
    <t>0103</t>
  </si>
  <si>
    <t>HN0103</t>
  </si>
  <si>
    <t>10301</t>
  </si>
  <si>
    <t>010301</t>
  </si>
  <si>
    <t>HN010301</t>
  </si>
  <si>
    <t>10302</t>
  </si>
  <si>
    <t>010302</t>
  </si>
  <si>
    <t>HN010302</t>
  </si>
  <si>
    <t>10303</t>
  </si>
  <si>
    <t>010303</t>
  </si>
  <si>
    <t>HN010303</t>
  </si>
  <si>
    <t>10304</t>
  </si>
  <si>
    <t>010304</t>
  </si>
  <si>
    <t>HN010304</t>
  </si>
  <si>
    <t>10305</t>
  </si>
  <si>
    <t>010305</t>
  </si>
  <si>
    <t>HN010305</t>
  </si>
  <si>
    <t>10306</t>
  </si>
  <si>
    <t>010306</t>
  </si>
  <si>
    <t>HN010306</t>
  </si>
  <si>
    <t>10307</t>
  </si>
  <si>
    <t>010307</t>
  </si>
  <si>
    <t>HN010307</t>
  </si>
  <si>
    <t>10308</t>
  </si>
  <si>
    <t>010308</t>
  </si>
  <si>
    <t>HN010308</t>
  </si>
  <si>
    <t>10309</t>
  </si>
  <si>
    <t>010309</t>
  </si>
  <si>
    <t>HN010309</t>
  </si>
  <si>
    <t>10310</t>
  </si>
  <si>
    <t>010310</t>
  </si>
  <si>
    <t>HN010310</t>
  </si>
  <si>
    <t>10311</t>
  </si>
  <si>
    <t>010311</t>
  </si>
  <si>
    <t>HN010311</t>
  </si>
  <si>
    <t>10312</t>
  </si>
  <si>
    <t>010312</t>
  </si>
  <si>
    <t>HN010312</t>
  </si>
  <si>
    <t>10313</t>
  </si>
  <si>
    <t>010313</t>
  </si>
  <si>
    <t>HN010313</t>
  </si>
  <si>
    <t>10314</t>
  </si>
  <si>
    <t>010314</t>
  </si>
  <si>
    <t>HN010314</t>
  </si>
  <si>
    <t>10315</t>
  </si>
  <si>
    <t>010315</t>
  </si>
  <si>
    <t>HN010315</t>
  </si>
  <si>
    <t>10316</t>
  </si>
  <si>
    <t>010316</t>
  </si>
  <si>
    <t>HN010316</t>
  </si>
  <si>
    <t>10317</t>
  </si>
  <si>
    <t>010317</t>
  </si>
  <si>
    <t>HN010317</t>
  </si>
  <si>
    <t>10318</t>
  </si>
  <si>
    <t>010318</t>
  </si>
  <si>
    <t>HN010318</t>
  </si>
  <si>
    <t>10319</t>
  </si>
  <si>
    <t>010319</t>
  </si>
  <si>
    <t>HN010319</t>
  </si>
  <si>
    <t>10320</t>
  </si>
  <si>
    <t>010320</t>
  </si>
  <si>
    <t>HN010320</t>
  </si>
  <si>
    <t>10321</t>
  </si>
  <si>
    <t>010321</t>
  </si>
  <si>
    <t>HN010321</t>
  </si>
  <si>
    <t>10322</t>
  </si>
  <si>
    <t>010322</t>
  </si>
  <si>
    <t>HN010322</t>
  </si>
  <si>
    <t>10323</t>
  </si>
  <si>
    <t>010323</t>
  </si>
  <si>
    <t>HN010323</t>
  </si>
  <si>
    <t>10324</t>
  </si>
  <si>
    <t>010324</t>
  </si>
  <si>
    <t>HN010324</t>
  </si>
  <si>
    <t>10325</t>
  </si>
  <si>
    <t>010325</t>
  </si>
  <si>
    <t>HN010325</t>
  </si>
  <si>
    <t>10326</t>
  </si>
  <si>
    <t>010326</t>
  </si>
  <si>
    <t>HN010326</t>
  </si>
  <si>
    <t>PIEDRAS DE AFILAR</t>
  </si>
  <si>
    <t>10327</t>
  </si>
  <si>
    <t>010327</t>
  </si>
  <si>
    <t>HN010327</t>
  </si>
  <si>
    <t>10328</t>
  </si>
  <si>
    <t>010328</t>
  </si>
  <si>
    <t>HN010328</t>
  </si>
  <si>
    <t>10329</t>
  </si>
  <si>
    <t>010329</t>
  </si>
  <si>
    <t>HN010329</t>
  </si>
  <si>
    <t>10330</t>
  </si>
  <si>
    <t>010330</t>
  </si>
  <si>
    <t>HN010330</t>
  </si>
  <si>
    <t>10331</t>
  </si>
  <si>
    <t>010331</t>
  </si>
  <si>
    <t>HN010331</t>
  </si>
  <si>
    <t>104</t>
  </si>
  <si>
    <t>0104</t>
  </si>
  <si>
    <t>HN0104</t>
  </si>
  <si>
    <t>10401</t>
  </si>
  <si>
    <t>010401</t>
  </si>
  <si>
    <t>HN010401</t>
  </si>
  <si>
    <t>10402</t>
  </si>
  <si>
    <t>010402</t>
  </si>
  <si>
    <t>HN010402</t>
  </si>
  <si>
    <t>10403</t>
  </si>
  <si>
    <t>010403</t>
  </si>
  <si>
    <t>HN010403</t>
  </si>
  <si>
    <t>10404</t>
  </si>
  <si>
    <t>010404</t>
  </si>
  <si>
    <t>HN010404</t>
  </si>
  <si>
    <t>10405</t>
  </si>
  <si>
    <t>010405</t>
  </si>
  <si>
    <t>HN010405</t>
  </si>
  <si>
    <t>10406</t>
  </si>
  <si>
    <t>010406</t>
  </si>
  <si>
    <t>HN010406</t>
  </si>
  <si>
    <t>10407</t>
  </si>
  <si>
    <t>010407</t>
  </si>
  <si>
    <t>HN010407</t>
  </si>
  <si>
    <t>10408</t>
  </si>
  <si>
    <t>010408</t>
  </si>
  <si>
    <t>HN010408</t>
  </si>
  <si>
    <t>10409</t>
  </si>
  <si>
    <t>010409</t>
  </si>
  <si>
    <t>HN010409</t>
  </si>
  <si>
    <t>10410</t>
  </si>
  <si>
    <t>010410</t>
  </si>
  <si>
    <t>HN010410</t>
  </si>
  <si>
    <t>10411</t>
  </si>
  <si>
    <t>010411</t>
  </si>
  <si>
    <t>HN010411</t>
  </si>
  <si>
    <t>10412</t>
  </si>
  <si>
    <t>010412</t>
  </si>
  <si>
    <t>HN010412</t>
  </si>
  <si>
    <t>10413</t>
  </si>
  <si>
    <t>010413</t>
  </si>
  <si>
    <t>HN010413</t>
  </si>
  <si>
    <t>10414</t>
  </si>
  <si>
    <t>010414</t>
  </si>
  <si>
    <t>HN010414</t>
  </si>
  <si>
    <t>10415</t>
  </si>
  <si>
    <t>010415</t>
  </si>
  <si>
    <t>HN010415</t>
  </si>
  <si>
    <t>10416</t>
  </si>
  <si>
    <t>010416</t>
  </si>
  <si>
    <t>HN010416</t>
  </si>
  <si>
    <t>10417</t>
  </si>
  <si>
    <t>010417</t>
  </si>
  <si>
    <t>HN010417</t>
  </si>
  <si>
    <t>10418</t>
  </si>
  <si>
    <t>010418</t>
  </si>
  <si>
    <t>HN010418</t>
  </si>
  <si>
    <t>10419</t>
  </si>
  <si>
    <t>010419</t>
  </si>
  <si>
    <t>HN010419</t>
  </si>
  <si>
    <t>10420</t>
  </si>
  <si>
    <t>010420</t>
  </si>
  <si>
    <t>HN010420</t>
  </si>
  <si>
    <t>10421</t>
  </si>
  <si>
    <t>010421</t>
  </si>
  <si>
    <t>HN010421</t>
  </si>
  <si>
    <t>10422</t>
  </si>
  <si>
    <t>010422</t>
  </si>
  <si>
    <t>HN010422</t>
  </si>
  <si>
    <t>10423</t>
  </si>
  <si>
    <t>010423</t>
  </si>
  <si>
    <t>HN010423</t>
  </si>
  <si>
    <t>10424</t>
  </si>
  <si>
    <t>010424</t>
  </si>
  <si>
    <t>HN010424</t>
  </si>
  <si>
    <t>10425</t>
  </si>
  <si>
    <t>010425</t>
  </si>
  <si>
    <t>HN010425</t>
  </si>
  <si>
    <t>10426</t>
  </si>
  <si>
    <t>010426</t>
  </si>
  <si>
    <t>HN010426</t>
  </si>
  <si>
    <t>10427</t>
  </si>
  <si>
    <t>010427</t>
  </si>
  <si>
    <t>HN010427</t>
  </si>
  <si>
    <t>10428</t>
  </si>
  <si>
    <t>010428</t>
  </si>
  <si>
    <t>HN010428</t>
  </si>
  <si>
    <t>10429</t>
  </si>
  <si>
    <t>010429</t>
  </si>
  <si>
    <t>HN010429</t>
  </si>
  <si>
    <t>10430</t>
  </si>
  <si>
    <t>010430</t>
  </si>
  <si>
    <t>HN010430</t>
  </si>
  <si>
    <t>10431</t>
  </si>
  <si>
    <t>010431</t>
  </si>
  <si>
    <t>HN010431</t>
  </si>
  <si>
    <t>105</t>
  </si>
  <si>
    <t>0105</t>
  </si>
  <si>
    <t>HN0105</t>
  </si>
  <si>
    <t>10501</t>
  </si>
  <si>
    <t>010501</t>
  </si>
  <si>
    <t>HN010501</t>
  </si>
  <si>
    <t>10502</t>
  </si>
  <si>
    <t>010502</t>
  </si>
  <si>
    <t>HN010502</t>
  </si>
  <si>
    <t>10503</t>
  </si>
  <si>
    <t>010503</t>
  </si>
  <si>
    <t>HN010503</t>
  </si>
  <si>
    <t>10504</t>
  </si>
  <si>
    <t>010504</t>
  </si>
  <si>
    <t>HN010504</t>
  </si>
  <si>
    <t>10505</t>
  </si>
  <si>
    <t>010505</t>
  </si>
  <si>
    <t>HN010505</t>
  </si>
  <si>
    <t>10506</t>
  </si>
  <si>
    <t>010506</t>
  </si>
  <si>
    <t>HN010506</t>
  </si>
  <si>
    <t>10507</t>
  </si>
  <si>
    <t>010507</t>
  </si>
  <si>
    <t>HN010507</t>
  </si>
  <si>
    <t>10508</t>
  </si>
  <si>
    <t>010508</t>
  </si>
  <si>
    <t>HN010508</t>
  </si>
  <si>
    <t>10509</t>
  </si>
  <si>
    <t>010509</t>
  </si>
  <si>
    <t>HN010509</t>
  </si>
  <si>
    <t>10510</t>
  </si>
  <si>
    <t>010510</t>
  </si>
  <si>
    <t>HN010510</t>
  </si>
  <si>
    <t>10511</t>
  </si>
  <si>
    <t>010511</t>
  </si>
  <si>
    <t>HN010511</t>
  </si>
  <si>
    <t>10512</t>
  </si>
  <si>
    <t>010512</t>
  </si>
  <si>
    <t>HN010512</t>
  </si>
  <si>
    <t>10513</t>
  </si>
  <si>
    <t>010513</t>
  </si>
  <si>
    <t>HN010513</t>
  </si>
  <si>
    <t>10514</t>
  </si>
  <si>
    <t>010514</t>
  </si>
  <si>
    <t>HN010514</t>
  </si>
  <si>
    <t>10515</t>
  </si>
  <si>
    <t>010515</t>
  </si>
  <si>
    <t>HN010515</t>
  </si>
  <si>
    <t>10516</t>
  </si>
  <si>
    <t>010516</t>
  </si>
  <si>
    <t>HN010516</t>
  </si>
  <si>
    <t>10517</t>
  </si>
  <si>
    <t>010517</t>
  </si>
  <si>
    <t>HN010517</t>
  </si>
  <si>
    <t>10518</t>
  </si>
  <si>
    <t>010518</t>
  </si>
  <si>
    <t>HN010518</t>
  </si>
  <si>
    <t>10519</t>
  </si>
  <si>
    <t>010519</t>
  </si>
  <si>
    <t>HN010519</t>
  </si>
  <si>
    <t>106</t>
  </si>
  <si>
    <t>0106</t>
  </si>
  <si>
    <t>HN0106</t>
  </si>
  <si>
    <t>10601</t>
  </si>
  <si>
    <t>010601</t>
  </si>
  <si>
    <t>HN010601</t>
  </si>
  <si>
    <t>10602</t>
  </si>
  <si>
    <t>010602</t>
  </si>
  <si>
    <t>HN010602</t>
  </si>
  <si>
    <t>10603</t>
  </si>
  <si>
    <t>010603</t>
  </si>
  <si>
    <t>HN010603</t>
  </si>
  <si>
    <t>10604</t>
  </si>
  <si>
    <t>010604</t>
  </si>
  <si>
    <t>HN010604</t>
  </si>
  <si>
    <t>10605</t>
  </si>
  <si>
    <t>010605</t>
  </si>
  <si>
    <t>HN010605</t>
  </si>
  <si>
    <t>10606</t>
  </si>
  <si>
    <t>010606</t>
  </si>
  <si>
    <t>HN010606</t>
  </si>
  <si>
    <t>10607</t>
  </si>
  <si>
    <t>010607</t>
  </si>
  <si>
    <t>HN010607</t>
  </si>
  <si>
    <t>10608</t>
  </si>
  <si>
    <t>010608</t>
  </si>
  <si>
    <t>HN010608</t>
  </si>
  <si>
    <t>10609</t>
  </si>
  <si>
    <t>010609</t>
  </si>
  <si>
    <t>HN010609</t>
  </si>
  <si>
    <t>10610</t>
  </si>
  <si>
    <t>010610</t>
  </si>
  <si>
    <t>HN010610</t>
  </si>
  <si>
    <t>10611</t>
  </si>
  <si>
    <t>010611</t>
  </si>
  <si>
    <t>HN010611</t>
  </si>
  <si>
    <t>10612</t>
  </si>
  <si>
    <t>010612</t>
  </si>
  <si>
    <t>HN010612</t>
  </si>
  <si>
    <t>10801</t>
  </si>
  <si>
    <t>010801</t>
  </si>
  <si>
    <t>HN010801</t>
  </si>
  <si>
    <t>10802</t>
  </si>
  <si>
    <t>010802</t>
  </si>
  <si>
    <t>HN010802</t>
  </si>
  <si>
    <t>10803</t>
  </si>
  <si>
    <t>010803</t>
  </si>
  <si>
    <t>HN010803</t>
  </si>
  <si>
    <t>10804</t>
  </si>
  <si>
    <t>010804</t>
  </si>
  <si>
    <t>HN010804</t>
  </si>
  <si>
    <t>10805</t>
  </si>
  <si>
    <t>010805</t>
  </si>
  <si>
    <t>HN010805</t>
  </si>
  <si>
    <t>10806</t>
  </si>
  <si>
    <t>010806</t>
  </si>
  <si>
    <t>HN010806</t>
  </si>
  <si>
    <t>10807</t>
  </si>
  <si>
    <t>010807</t>
  </si>
  <si>
    <t>HN010807</t>
  </si>
  <si>
    <t>10808</t>
  </si>
  <si>
    <t>010808</t>
  </si>
  <si>
    <t>HN010808</t>
  </si>
  <si>
    <t>10809</t>
  </si>
  <si>
    <t>010809</t>
  </si>
  <si>
    <t>HN010809</t>
  </si>
  <si>
    <t>10810</t>
  </si>
  <si>
    <t>010810</t>
  </si>
  <si>
    <t>HN010810</t>
  </si>
  <si>
    <t>10811</t>
  </si>
  <si>
    <t>010811</t>
  </si>
  <si>
    <t>HN010811</t>
  </si>
  <si>
    <t>10812</t>
  </si>
  <si>
    <t>010812</t>
  </si>
  <si>
    <t>HN010812</t>
  </si>
  <si>
    <t>10813</t>
  </si>
  <si>
    <t>010813</t>
  </si>
  <si>
    <t>HN010813</t>
  </si>
  <si>
    <t>10814</t>
  </si>
  <si>
    <t>010814</t>
  </si>
  <si>
    <t>HN010814</t>
  </si>
  <si>
    <t>10815</t>
  </si>
  <si>
    <t>010815</t>
  </si>
  <si>
    <t>HN010815</t>
  </si>
  <si>
    <t>10816</t>
  </si>
  <si>
    <t>010816</t>
  </si>
  <si>
    <t>HN010816</t>
  </si>
  <si>
    <t>10817</t>
  </si>
  <si>
    <t>010817</t>
  </si>
  <si>
    <t>HN010817</t>
  </si>
  <si>
    <t>10818</t>
  </si>
  <si>
    <t>010818</t>
  </si>
  <si>
    <t>HN010818</t>
  </si>
  <si>
    <t>10819</t>
  </si>
  <si>
    <t>010819</t>
  </si>
  <si>
    <t>HN010819</t>
  </si>
  <si>
    <t>10820</t>
  </si>
  <si>
    <t>010820</t>
  </si>
  <si>
    <t>HN010820</t>
  </si>
  <si>
    <t>10821</t>
  </si>
  <si>
    <t>010821</t>
  </si>
  <si>
    <t>HN010821</t>
  </si>
  <si>
    <t>10822</t>
  </si>
  <si>
    <t>010822</t>
  </si>
  <si>
    <t>HN010822</t>
  </si>
  <si>
    <t>010824</t>
  </si>
  <si>
    <t>HN010824</t>
  </si>
  <si>
    <t>010825</t>
  </si>
  <si>
    <t>HN010825</t>
  </si>
  <si>
    <t>010826</t>
  </si>
  <si>
    <t>HN010826</t>
  </si>
  <si>
    <t>10827</t>
  </si>
  <si>
    <t>010827</t>
  </si>
  <si>
    <t>HN010827</t>
  </si>
  <si>
    <t>107</t>
  </si>
  <si>
    <t>0107</t>
  </si>
  <si>
    <t>HN0107</t>
  </si>
  <si>
    <t>10701</t>
  </si>
  <si>
    <t>010701</t>
  </si>
  <si>
    <t>HN010701</t>
  </si>
  <si>
    <t>10702</t>
  </si>
  <si>
    <t>010702</t>
  </si>
  <si>
    <t>HN010702</t>
  </si>
  <si>
    <t>10703</t>
  </si>
  <si>
    <t>010703</t>
  </si>
  <si>
    <t>HN010703</t>
  </si>
  <si>
    <t>10704</t>
  </si>
  <si>
    <t>010704</t>
  </si>
  <si>
    <t>HN010704</t>
  </si>
  <si>
    <t>10705</t>
  </si>
  <si>
    <t>010705</t>
  </si>
  <si>
    <t>HN010705</t>
  </si>
  <si>
    <t>10706</t>
  </si>
  <si>
    <t>010706</t>
  </si>
  <si>
    <t>HN010706</t>
  </si>
  <si>
    <t>10707</t>
  </si>
  <si>
    <t>010707</t>
  </si>
  <si>
    <t>HN010707</t>
  </si>
  <si>
    <t>10708</t>
  </si>
  <si>
    <t>010708</t>
  </si>
  <si>
    <t>HN010708</t>
  </si>
  <si>
    <t>10709</t>
  </si>
  <si>
    <t>010709</t>
  </si>
  <si>
    <t>HN010709</t>
  </si>
  <si>
    <t>10710</t>
  </si>
  <si>
    <t>010710</t>
  </si>
  <si>
    <t>HN010710</t>
  </si>
  <si>
    <t>10711</t>
  </si>
  <si>
    <t>010711</t>
  </si>
  <si>
    <t>HN010711</t>
  </si>
  <si>
    <t>10712</t>
  </si>
  <si>
    <t>010712</t>
  </si>
  <si>
    <t>HN010712</t>
  </si>
  <si>
    <t>10713</t>
  </si>
  <si>
    <t>010713</t>
  </si>
  <si>
    <t>HN010713</t>
  </si>
  <si>
    <t>10714</t>
  </si>
  <si>
    <t>010714</t>
  </si>
  <si>
    <t>HN010714</t>
  </si>
  <si>
    <t>10715</t>
  </si>
  <si>
    <t>010715</t>
  </si>
  <si>
    <t>HN010715</t>
  </si>
  <si>
    <t>10716</t>
  </si>
  <si>
    <t>010716</t>
  </si>
  <si>
    <t>HN010716</t>
  </si>
  <si>
    <t>10717</t>
  </si>
  <si>
    <t>010717</t>
  </si>
  <si>
    <t>HN010717</t>
  </si>
  <si>
    <t>10718</t>
  </si>
  <si>
    <t>010718</t>
  </si>
  <si>
    <t>HN010718</t>
  </si>
  <si>
    <t>10719</t>
  </si>
  <si>
    <t>010719</t>
  </si>
  <si>
    <t>HN010719</t>
  </si>
  <si>
    <t>10720</t>
  </si>
  <si>
    <t>010720</t>
  </si>
  <si>
    <t>HN010720</t>
  </si>
  <si>
    <t>10721</t>
  </si>
  <si>
    <t>010721</t>
  </si>
  <si>
    <t>HN010721</t>
  </si>
  <si>
    <t>10722</t>
  </si>
  <si>
    <t>010722</t>
  </si>
  <si>
    <t>HN010722</t>
  </si>
  <si>
    <t>10723</t>
  </si>
  <si>
    <t>010723</t>
  </si>
  <si>
    <t>HN010723</t>
  </si>
  <si>
    <t>10724</t>
  </si>
  <si>
    <t>010724</t>
  </si>
  <si>
    <t>HN010724</t>
  </si>
  <si>
    <t>10725</t>
  </si>
  <si>
    <t>010725</t>
  </si>
  <si>
    <t>HN010725</t>
  </si>
  <si>
    <t>10726</t>
  </si>
  <si>
    <t>010726</t>
  </si>
  <si>
    <t>HN010726</t>
  </si>
  <si>
    <t>10727</t>
  </si>
  <si>
    <t>010727</t>
  </si>
  <si>
    <t>HN010727</t>
  </si>
  <si>
    <t>10728</t>
  </si>
  <si>
    <t>010728</t>
  </si>
  <si>
    <t>HN010728</t>
  </si>
  <si>
    <t>10729</t>
  </si>
  <si>
    <t>010729</t>
  </si>
  <si>
    <t>HN010729</t>
  </si>
  <si>
    <t>10730</t>
  </si>
  <si>
    <t>010730</t>
  </si>
  <si>
    <t>HN010730</t>
  </si>
  <si>
    <t>10731</t>
  </si>
  <si>
    <t>010731</t>
  </si>
  <si>
    <t>HN010731</t>
  </si>
  <si>
    <t>10732</t>
  </si>
  <si>
    <t>010732</t>
  </si>
  <si>
    <t>HN010732</t>
  </si>
  <si>
    <t>10733</t>
  </si>
  <si>
    <t>010733</t>
  </si>
  <si>
    <t>HN010733</t>
  </si>
  <si>
    <t>10734</t>
  </si>
  <si>
    <t>010734</t>
  </si>
  <si>
    <t>HN010734</t>
  </si>
  <si>
    <t>10735</t>
  </si>
  <si>
    <t>010735</t>
  </si>
  <si>
    <t>HN010735</t>
  </si>
  <si>
    <t>10736</t>
  </si>
  <si>
    <t>010736</t>
  </si>
  <si>
    <t>HN010736</t>
  </si>
  <si>
    <t>10737</t>
  </si>
  <si>
    <t>010737</t>
  </si>
  <si>
    <t>HN010737</t>
  </si>
  <si>
    <t>10738</t>
  </si>
  <si>
    <t>010738</t>
  </si>
  <si>
    <t>HN010738</t>
  </si>
  <si>
    <t>10739</t>
  </si>
  <si>
    <t>010739</t>
  </si>
  <si>
    <t>HN010739</t>
  </si>
  <si>
    <t>10740</t>
  </si>
  <si>
    <t>010740</t>
  </si>
  <si>
    <t>HN010740</t>
  </si>
  <si>
    <t>10741</t>
  </si>
  <si>
    <t>010741</t>
  </si>
  <si>
    <t>HN010741</t>
  </si>
  <si>
    <t>10742</t>
  </si>
  <si>
    <t>010742</t>
  </si>
  <si>
    <t>HN010742</t>
  </si>
  <si>
    <t>10743</t>
  </si>
  <si>
    <t>010743</t>
  </si>
  <si>
    <t>HN010743</t>
  </si>
  <si>
    <t>10744</t>
  </si>
  <si>
    <t>010744</t>
  </si>
  <si>
    <t>HN010744</t>
  </si>
  <si>
    <t>10745</t>
  </si>
  <si>
    <t>010745</t>
  </si>
  <si>
    <t>HN010745</t>
  </si>
  <si>
    <t>10746</t>
  </si>
  <si>
    <t>010746</t>
  </si>
  <si>
    <t>HN010746</t>
  </si>
  <si>
    <t>10747</t>
  </si>
  <si>
    <t>010747</t>
  </si>
  <si>
    <t>HN010747</t>
  </si>
  <si>
    <t>10748</t>
  </si>
  <si>
    <t>010748</t>
  </si>
  <si>
    <t>HN010748</t>
  </si>
  <si>
    <t>10749</t>
  </si>
  <si>
    <t>010749</t>
  </si>
  <si>
    <t>HN010749</t>
  </si>
  <si>
    <t>10750</t>
  </si>
  <si>
    <t>010750</t>
  </si>
  <si>
    <t>HN010750</t>
  </si>
  <si>
    <t>10751</t>
  </si>
  <si>
    <t>010751</t>
  </si>
  <si>
    <t>HN010751</t>
  </si>
  <si>
    <t>10752</t>
  </si>
  <si>
    <t>010752</t>
  </si>
  <si>
    <t>HN010752</t>
  </si>
  <si>
    <t>10753</t>
  </si>
  <si>
    <t>010753</t>
  </si>
  <si>
    <t>HN010753</t>
  </si>
  <si>
    <t>10754</t>
  </si>
  <si>
    <t>010754</t>
  </si>
  <si>
    <t>HN010754</t>
  </si>
  <si>
    <t>10755</t>
  </si>
  <si>
    <t>010755</t>
  </si>
  <si>
    <t>HN010755</t>
  </si>
  <si>
    <t>10756</t>
  </si>
  <si>
    <t>010756</t>
  </si>
  <si>
    <t>HN010756</t>
  </si>
  <si>
    <t>10757</t>
  </si>
  <si>
    <t>010757</t>
  </si>
  <si>
    <t>HN010757</t>
  </si>
  <si>
    <t>10758</t>
  </si>
  <si>
    <t>010758</t>
  </si>
  <si>
    <t>HN010758</t>
  </si>
  <si>
    <t>10759</t>
  </si>
  <si>
    <t>010759</t>
  </si>
  <si>
    <t>HN010759</t>
  </si>
  <si>
    <t>10760</t>
  </si>
  <si>
    <t>010760</t>
  </si>
  <si>
    <t>HN010760</t>
  </si>
  <si>
    <t>10761</t>
  </si>
  <si>
    <t>010761</t>
  </si>
  <si>
    <t>HN010761</t>
  </si>
  <si>
    <t>10762</t>
  </si>
  <si>
    <t>010762</t>
  </si>
  <si>
    <t>HN010762</t>
  </si>
  <si>
    <t>10763</t>
  </si>
  <si>
    <t>010763</t>
  </si>
  <si>
    <t>HN010763</t>
  </si>
  <si>
    <t>10764</t>
  </si>
  <si>
    <t>010764</t>
  </si>
  <si>
    <t>HN010764</t>
  </si>
  <si>
    <t>10765</t>
  </si>
  <si>
    <t>010765</t>
  </si>
  <si>
    <t>HN010765</t>
  </si>
  <si>
    <t>10766</t>
  </si>
  <si>
    <t>010766</t>
  </si>
  <si>
    <t>HN010766</t>
  </si>
  <si>
    <t>10767</t>
  </si>
  <si>
    <t>010767</t>
  </si>
  <si>
    <t>HN010767</t>
  </si>
  <si>
    <t>10768</t>
  </si>
  <si>
    <t>010768</t>
  </si>
  <si>
    <t>HN010768</t>
  </si>
  <si>
    <t>10769</t>
  </si>
  <si>
    <t>010769</t>
  </si>
  <si>
    <t>HN010769</t>
  </si>
  <si>
    <t>10770</t>
  </si>
  <si>
    <t>010770</t>
  </si>
  <si>
    <t>HN010770</t>
  </si>
  <si>
    <t>10771</t>
  </si>
  <si>
    <t>010771</t>
  </si>
  <si>
    <t>HN010771</t>
  </si>
  <si>
    <t>10772</t>
  </si>
  <si>
    <t>010772</t>
  </si>
  <si>
    <t>HN010772</t>
  </si>
  <si>
    <t>10773</t>
  </si>
  <si>
    <t>010773</t>
  </si>
  <si>
    <t>HN010773</t>
  </si>
  <si>
    <t>10774</t>
  </si>
  <si>
    <t>010774</t>
  </si>
  <si>
    <t>HN010774</t>
  </si>
  <si>
    <t>10775</t>
  </si>
  <si>
    <t>010775</t>
  </si>
  <si>
    <t>HN010775</t>
  </si>
  <si>
    <t>10776</t>
  </si>
  <si>
    <t>010776</t>
  </si>
  <si>
    <t>HN010776</t>
  </si>
  <si>
    <t>7</t>
  </si>
  <si>
    <t>07</t>
  </si>
  <si>
    <t>HN07</t>
  </si>
  <si>
    <t>701</t>
  </si>
  <si>
    <t>0701</t>
  </si>
  <si>
    <t>HN0701</t>
  </si>
  <si>
    <t>70101</t>
  </si>
  <si>
    <t>070101</t>
  </si>
  <si>
    <t>HN070101</t>
  </si>
  <si>
    <t>70102</t>
  </si>
  <si>
    <t>070102</t>
  </si>
  <si>
    <t>HN070102</t>
  </si>
  <si>
    <t>70103</t>
  </si>
  <si>
    <t>070103</t>
  </si>
  <si>
    <t>HN070103</t>
  </si>
  <si>
    <t>70104</t>
  </si>
  <si>
    <t>070104</t>
  </si>
  <si>
    <t>HN070104</t>
  </si>
  <si>
    <t>70105</t>
  </si>
  <si>
    <t>070105</t>
  </si>
  <si>
    <t>HN070105</t>
  </si>
  <si>
    <t>70106</t>
  </si>
  <si>
    <t>070106</t>
  </si>
  <si>
    <t>HN070106</t>
  </si>
  <si>
    <t>70107</t>
  </si>
  <si>
    <t>070107</t>
  </si>
  <si>
    <t>HN070107</t>
  </si>
  <si>
    <t>70108</t>
  </si>
  <si>
    <t>070108</t>
  </si>
  <si>
    <t>HN070108</t>
  </si>
  <si>
    <t>70109</t>
  </si>
  <si>
    <t>070109</t>
  </si>
  <si>
    <t>HN070109</t>
  </si>
  <si>
    <t>70110</t>
  </si>
  <si>
    <t>070110</t>
  </si>
  <si>
    <t>HN070110</t>
  </si>
  <si>
    <t>70111</t>
  </si>
  <si>
    <t>070111</t>
  </si>
  <si>
    <t>HN070111</t>
  </si>
  <si>
    <t>70112</t>
  </si>
  <si>
    <t>070112</t>
  </si>
  <si>
    <t>HN070112</t>
  </si>
  <si>
    <t>70113</t>
  </si>
  <si>
    <t>070113</t>
  </si>
  <si>
    <t>HN070113</t>
  </si>
  <si>
    <t>70114</t>
  </si>
  <si>
    <t>070114</t>
  </si>
  <si>
    <t>HN070114</t>
  </si>
  <si>
    <t>70115</t>
  </si>
  <si>
    <t>070115</t>
  </si>
  <si>
    <t>HN070115</t>
  </si>
  <si>
    <t>70116</t>
  </si>
  <si>
    <t>070116</t>
  </si>
  <si>
    <t>HN070116</t>
  </si>
  <si>
    <t>70117</t>
  </si>
  <si>
    <t>070117</t>
  </si>
  <si>
    <t>HN070117</t>
  </si>
  <si>
    <t>70118</t>
  </si>
  <si>
    <t>070118</t>
  </si>
  <si>
    <t>HN070118</t>
  </si>
  <si>
    <t>702</t>
  </si>
  <si>
    <t>0702</t>
  </si>
  <si>
    <t>HN0702</t>
  </si>
  <si>
    <t>70201</t>
  </si>
  <si>
    <t>070201</t>
  </si>
  <si>
    <t>HN070201</t>
  </si>
  <si>
    <t>70202</t>
  </si>
  <si>
    <t>070202</t>
  </si>
  <si>
    <t>HN070202</t>
  </si>
  <si>
    <t>70203</t>
  </si>
  <si>
    <t>070203</t>
  </si>
  <si>
    <t>HN070203</t>
  </si>
  <si>
    <t>70204</t>
  </si>
  <si>
    <t>070204</t>
  </si>
  <si>
    <t>HN070204</t>
  </si>
  <si>
    <t>70205</t>
  </si>
  <si>
    <t>070205</t>
  </si>
  <si>
    <t>HN070205</t>
  </si>
  <si>
    <t>70206</t>
  </si>
  <si>
    <t>070206</t>
  </si>
  <si>
    <t>HN070206</t>
  </si>
  <si>
    <t>70207</t>
  </si>
  <si>
    <t>070207</t>
  </si>
  <si>
    <t>HN070207</t>
  </si>
  <si>
    <t>70208</t>
  </si>
  <si>
    <t>070208</t>
  </si>
  <si>
    <t>HN070208</t>
  </si>
  <si>
    <t>70209</t>
  </si>
  <si>
    <t>070209</t>
  </si>
  <si>
    <t>HN070209</t>
  </si>
  <si>
    <t>70210</t>
  </si>
  <si>
    <t>070210</t>
  </si>
  <si>
    <t>HN070210</t>
  </si>
  <si>
    <t>70211</t>
  </si>
  <si>
    <t>070211</t>
  </si>
  <si>
    <t>HN070211</t>
  </si>
  <si>
    <t>70212</t>
  </si>
  <si>
    <t>070212</t>
  </si>
  <si>
    <t>HN070212</t>
  </si>
  <si>
    <t>70213</t>
  </si>
  <si>
    <t>070213</t>
  </si>
  <si>
    <t>HN070213</t>
  </si>
  <si>
    <t>70214</t>
  </si>
  <si>
    <t>070214</t>
  </si>
  <si>
    <t>HN070214</t>
  </si>
  <si>
    <t>703</t>
  </si>
  <si>
    <t>0703</t>
  </si>
  <si>
    <t>HN0703</t>
  </si>
  <si>
    <t>70301</t>
  </si>
  <si>
    <t>070301</t>
  </si>
  <si>
    <t>HN070301</t>
  </si>
  <si>
    <t>70302</t>
  </si>
  <si>
    <t>070302</t>
  </si>
  <si>
    <t>HN070302</t>
  </si>
  <si>
    <t>70303</t>
  </si>
  <si>
    <t>070303</t>
  </si>
  <si>
    <t>HN070303</t>
  </si>
  <si>
    <t>70304</t>
  </si>
  <si>
    <t>070304</t>
  </si>
  <si>
    <t>HN070304</t>
  </si>
  <si>
    <t>70305</t>
  </si>
  <si>
    <t>070305</t>
  </si>
  <si>
    <t>HN070305</t>
  </si>
  <si>
    <t>70306</t>
  </si>
  <si>
    <t>070306</t>
  </si>
  <si>
    <t>HN070306</t>
  </si>
  <si>
    <t>70307</t>
  </si>
  <si>
    <t>070307</t>
  </si>
  <si>
    <t>HN070307</t>
  </si>
  <si>
    <t>70308</t>
  </si>
  <si>
    <t>070308</t>
  </si>
  <si>
    <t>HN070308</t>
  </si>
  <si>
    <t>70309</t>
  </si>
  <si>
    <t>070309</t>
  </si>
  <si>
    <t>HN070309</t>
  </si>
  <si>
    <t>70310</t>
  </si>
  <si>
    <t>070310</t>
  </si>
  <si>
    <t>HN070310</t>
  </si>
  <si>
    <t>70311</t>
  </si>
  <si>
    <t>070311</t>
  </si>
  <si>
    <t>HN070311</t>
  </si>
  <si>
    <t>70312</t>
  </si>
  <si>
    <t>070312</t>
  </si>
  <si>
    <t>HN070312</t>
  </si>
  <si>
    <t>70313</t>
  </si>
  <si>
    <t>070313</t>
  </si>
  <si>
    <t>HN070313</t>
  </si>
  <si>
    <t>70314</t>
  </si>
  <si>
    <t>070314</t>
  </si>
  <si>
    <t>HN070314</t>
  </si>
  <si>
    <t>70315</t>
  </si>
  <si>
    <t>070315</t>
  </si>
  <si>
    <t>HN070315</t>
  </si>
  <si>
    <t>70316</t>
  </si>
  <si>
    <t>070316</t>
  </si>
  <si>
    <t>HN070316</t>
  </si>
  <si>
    <t>70317</t>
  </si>
  <si>
    <t>070317</t>
  </si>
  <si>
    <t>HN070317</t>
  </si>
  <si>
    <t>70318</t>
  </si>
  <si>
    <t>070318</t>
  </si>
  <si>
    <t>HN070318</t>
  </si>
  <si>
    <t>70319</t>
  </si>
  <si>
    <t>070319</t>
  </si>
  <si>
    <t>HN070319</t>
  </si>
  <si>
    <t>70320</t>
  </si>
  <si>
    <t>070320</t>
  </si>
  <si>
    <t>HN070320</t>
  </si>
  <si>
    <t>70321</t>
  </si>
  <si>
    <t>070321</t>
  </si>
  <si>
    <t>HN070321</t>
  </si>
  <si>
    <t>70322</t>
  </si>
  <si>
    <t>070322</t>
  </si>
  <si>
    <t>HN070322</t>
  </si>
  <si>
    <t>70323</t>
  </si>
  <si>
    <t>070323</t>
  </si>
  <si>
    <t>HN070323</t>
  </si>
  <si>
    <t>70324</t>
  </si>
  <si>
    <t>070324</t>
  </si>
  <si>
    <t>HN070324</t>
  </si>
  <si>
    <t>70325</t>
  </si>
  <si>
    <t>070325</t>
  </si>
  <si>
    <t>HN070325</t>
  </si>
  <si>
    <t>70326</t>
  </si>
  <si>
    <t>070326</t>
  </si>
  <si>
    <t>HN070326</t>
  </si>
  <si>
    <t>70327</t>
  </si>
  <si>
    <t>070327</t>
  </si>
  <si>
    <t>HN070327</t>
  </si>
  <si>
    <t>70328</t>
  </si>
  <si>
    <t>070328</t>
  </si>
  <si>
    <t>HN070328</t>
  </si>
  <si>
    <t>70329</t>
  </si>
  <si>
    <t>070329</t>
  </si>
  <si>
    <t>HN070329</t>
  </si>
  <si>
    <t>70330</t>
  </si>
  <si>
    <t>070330</t>
  </si>
  <si>
    <t>HN070330</t>
  </si>
  <si>
    <t>70331</t>
  </si>
  <si>
    <t>070331</t>
  </si>
  <si>
    <t>HN070331</t>
  </si>
  <si>
    <t>70332</t>
  </si>
  <si>
    <t>070332</t>
  </si>
  <si>
    <t>HN070332</t>
  </si>
  <si>
    <t>70333</t>
  </si>
  <si>
    <t>070333</t>
  </si>
  <si>
    <t>HN070333</t>
  </si>
  <si>
    <t>70334</t>
  </si>
  <si>
    <t>070334</t>
  </si>
  <si>
    <t>HN070334</t>
  </si>
  <si>
    <t>70335</t>
  </si>
  <si>
    <t>070335</t>
  </si>
  <si>
    <t>HN070335</t>
  </si>
  <si>
    <t>70336</t>
  </si>
  <si>
    <t>070336</t>
  </si>
  <si>
    <t>HN070336</t>
  </si>
  <si>
    <t>704</t>
  </si>
  <si>
    <t>0704</t>
  </si>
  <si>
    <t>HN0704</t>
  </si>
  <si>
    <t>70401</t>
  </si>
  <si>
    <t>070401</t>
  </si>
  <si>
    <t>HN070401</t>
  </si>
  <si>
    <t>70402</t>
  </si>
  <si>
    <t>070402</t>
  </si>
  <si>
    <t>HN070402</t>
  </si>
  <si>
    <t>70403</t>
  </si>
  <si>
    <t>070403</t>
  </si>
  <si>
    <t>HN070403</t>
  </si>
  <si>
    <t>70404</t>
  </si>
  <si>
    <t>070404</t>
  </si>
  <si>
    <t>HN070404</t>
  </si>
  <si>
    <t>70405</t>
  </si>
  <si>
    <t>070405</t>
  </si>
  <si>
    <t>HN070405</t>
  </si>
  <si>
    <t>70406</t>
  </si>
  <si>
    <t>070406</t>
  </si>
  <si>
    <t>HN070406</t>
  </si>
  <si>
    <t>70407</t>
  </si>
  <si>
    <t>070407</t>
  </si>
  <si>
    <t>HN070407</t>
  </si>
  <si>
    <t>70408</t>
  </si>
  <si>
    <t>070408</t>
  </si>
  <si>
    <t>HN070408</t>
  </si>
  <si>
    <t>70409</t>
  </si>
  <si>
    <t>070409</t>
  </si>
  <si>
    <t>HN070409</t>
  </si>
  <si>
    <t>70410</t>
  </si>
  <si>
    <t>070410</t>
  </si>
  <si>
    <t>HN070410</t>
  </si>
  <si>
    <t>70411</t>
  </si>
  <si>
    <t>070411</t>
  </si>
  <si>
    <t>HN070411</t>
  </si>
  <si>
    <t>70412</t>
  </si>
  <si>
    <t>070412</t>
  </si>
  <si>
    <t>HN070412</t>
  </si>
  <si>
    <t>70413</t>
  </si>
  <si>
    <t>070413</t>
  </si>
  <si>
    <t>HN070413</t>
  </si>
  <si>
    <t>705</t>
  </si>
  <si>
    <t>0705</t>
  </si>
  <si>
    <t>HN0705</t>
  </si>
  <si>
    <t>70501</t>
  </si>
  <si>
    <t>070501</t>
  </si>
  <si>
    <t>HN070501</t>
  </si>
  <si>
    <t>70502</t>
  </si>
  <si>
    <t>070502</t>
  </si>
  <si>
    <t>HN070502</t>
  </si>
  <si>
    <t>70503</t>
  </si>
  <si>
    <t>070503</t>
  </si>
  <si>
    <t>HN070503</t>
  </si>
  <si>
    <t>70504</t>
  </si>
  <si>
    <t>070504</t>
  </si>
  <si>
    <t>HN070504</t>
  </si>
  <si>
    <t>70505</t>
  </si>
  <si>
    <t>070505</t>
  </si>
  <si>
    <t>HN070505</t>
  </si>
  <si>
    <t>70506</t>
  </si>
  <si>
    <t>070506</t>
  </si>
  <si>
    <t>HN070506</t>
  </si>
  <si>
    <t>70507</t>
  </si>
  <si>
    <t>070507</t>
  </si>
  <si>
    <t>HN070507</t>
  </si>
  <si>
    <t>70508</t>
  </si>
  <si>
    <t>070508</t>
  </si>
  <si>
    <t>HN070508</t>
  </si>
  <si>
    <t>70509</t>
  </si>
  <si>
    <t>070509</t>
  </si>
  <si>
    <t>HN070509</t>
  </si>
  <si>
    <t>70510</t>
  </si>
  <si>
    <t>070510</t>
  </si>
  <si>
    <t>HN070510</t>
  </si>
  <si>
    <t>706</t>
  </si>
  <si>
    <t>0706</t>
  </si>
  <si>
    <t>HN0706</t>
  </si>
  <si>
    <t>70601</t>
  </si>
  <si>
    <t>070601</t>
  </si>
  <si>
    <t>HN070601</t>
  </si>
  <si>
    <t>70602</t>
  </si>
  <si>
    <t>070602</t>
  </si>
  <si>
    <t>HN070602</t>
  </si>
  <si>
    <t>70603</t>
  </si>
  <si>
    <t>070603</t>
  </si>
  <si>
    <t>HN070603</t>
  </si>
  <si>
    <t>707</t>
  </si>
  <si>
    <t>0707</t>
  </si>
  <si>
    <t>HN0707</t>
  </si>
  <si>
    <t>70701</t>
  </si>
  <si>
    <t>070701</t>
  </si>
  <si>
    <t>HN070701</t>
  </si>
  <si>
    <t>70702</t>
  </si>
  <si>
    <t>070702</t>
  </si>
  <si>
    <t>HN070702</t>
  </si>
  <si>
    <t>70703</t>
  </si>
  <si>
    <t>070703</t>
  </si>
  <si>
    <t>HN070703</t>
  </si>
  <si>
    <t>70704</t>
  </si>
  <si>
    <t>070704</t>
  </si>
  <si>
    <t>HN070704</t>
  </si>
  <si>
    <t>70705</t>
  </si>
  <si>
    <t>070705</t>
  </si>
  <si>
    <t>HN070705</t>
  </si>
  <si>
    <t>70706</t>
  </si>
  <si>
    <t>070706</t>
  </si>
  <si>
    <t>HN070706</t>
  </si>
  <si>
    <t>708</t>
  </si>
  <si>
    <t>0708</t>
  </si>
  <si>
    <t>HN0708</t>
  </si>
  <si>
    <t>70801</t>
  </si>
  <si>
    <t>070801</t>
  </si>
  <si>
    <t>HN070801</t>
  </si>
  <si>
    <t>70802</t>
  </si>
  <si>
    <t>070802</t>
  </si>
  <si>
    <t>HN070802</t>
  </si>
  <si>
    <t>70803</t>
  </si>
  <si>
    <t>070803</t>
  </si>
  <si>
    <t>HN070803</t>
  </si>
  <si>
    <t>70805</t>
  </si>
  <si>
    <t>070805</t>
  </si>
  <si>
    <t>HN070805</t>
  </si>
  <si>
    <t>70806</t>
  </si>
  <si>
    <t>070806</t>
  </si>
  <si>
    <t>HN070806</t>
  </si>
  <si>
    <t>70807</t>
  </si>
  <si>
    <t>070807</t>
  </si>
  <si>
    <t>HN070807</t>
  </si>
  <si>
    <t>70808</t>
  </si>
  <si>
    <t>070808</t>
  </si>
  <si>
    <t>HN070808</t>
  </si>
  <si>
    <t>70809</t>
  </si>
  <si>
    <t>070809</t>
  </si>
  <si>
    <t>HN070809</t>
  </si>
  <si>
    <t>70810</t>
  </si>
  <si>
    <t>070810</t>
  </si>
  <si>
    <t>HN070810</t>
  </si>
  <si>
    <t>70811</t>
  </si>
  <si>
    <t>070811</t>
  </si>
  <si>
    <t>HN070811</t>
  </si>
  <si>
    <t>70812</t>
  </si>
  <si>
    <t>070812</t>
  </si>
  <si>
    <t>HN070812</t>
  </si>
  <si>
    <t>70813</t>
  </si>
  <si>
    <t>070813</t>
  </si>
  <si>
    <t>HN070813</t>
  </si>
  <si>
    <t>70814</t>
  </si>
  <si>
    <t>070814</t>
  </si>
  <si>
    <t>HN070814</t>
  </si>
  <si>
    <t>70815</t>
  </si>
  <si>
    <t>070815</t>
  </si>
  <si>
    <t>HN070815</t>
  </si>
  <si>
    <t>709</t>
  </si>
  <si>
    <t>0709</t>
  </si>
  <si>
    <t>HN0709</t>
  </si>
  <si>
    <t>70901</t>
  </si>
  <si>
    <t>070901</t>
  </si>
  <si>
    <t>HN070901</t>
  </si>
  <si>
    <t>70902</t>
  </si>
  <si>
    <t>070902</t>
  </si>
  <si>
    <t>HN070902</t>
  </si>
  <si>
    <t>70903</t>
  </si>
  <si>
    <t>070903</t>
  </si>
  <si>
    <t>HN070903</t>
  </si>
  <si>
    <t>70904</t>
  </si>
  <si>
    <t>070904</t>
  </si>
  <si>
    <t>HN070904</t>
  </si>
  <si>
    <t>70905</t>
  </si>
  <si>
    <t>070905</t>
  </si>
  <si>
    <t>HN070905</t>
  </si>
  <si>
    <t>70906</t>
  </si>
  <si>
    <t>070906</t>
  </si>
  <si>
    <t>HN070906</t>
  </si>
  <si>
    <t>70907</t>
  </si>
  <si>
    <t>070907</t>
  </si>
  <si>
    <t>HN070907</t>
  </si>
  <si>
    <t>70908</t>
  </si>
  <si>
    <t>070908</t>
  </si>
  <si>
    <t>HN070908</t>
  </si>
  <si>
    <t>70909</t>
  </si>
  <si>
    <t>070909</t>
  </si>
  <si>
    <t>HN070909</t>
  </si>
  <si>
    <t>70910</t>
  </si>
  <si>
    <t>070910</t>
  </si>
  <si>
    <t>HN070910</t>
  </si>
  <si>
    <t>70911</t>
  </si>
  <si>
    <t>070911</t>
  </si>
  <si>
    <t>HN070911</t>
  </si>
  <si>
    <t>710</t>
  </si>
  <si>
    <t>0710</t>
  </si>
  <si>
    <t>HN0710</t>
  </si>
  <si>
    <t>71001</t>
  </si>
  <si>
    <t>071001</t>
  </si>
  <si>
    <t>HN071001</t>
  </si>
  <si>
    <t>71002</t>
  </si>
  <si>
    <t>071002</t>
  </si>
  <si>
    <t>HN071002</t>
  </si>
  <si>
    <t>71003</t>
  </si>
  <si>
    <t>071003</t>
  </si>
  <si>
    <t>HN071003</t>
  </si>
  <si>
    <t>71004</t>
  </si>
  <si>
    <t>071004</t>
  </si>
  <si>
    <t>HN071004</t>
  </si>
  <si>
    <t>71005</t>
  </si>
  <si>
    <t>071005</t>
  </si>
  <si>
    <t>HN071005</t>
  </si>
  <si>
    <t>71006</t>
  </si>
  <si>
    <t>071006</t>
  </si>
  <si>
    <t>HN071006</t>
  </si>
  <si>
    <t>71007</t>
  </si>
  <si>
    <t>071007</t>
  </si>
  <si>
    <t>HN071007</t>
  </si>
  <si>
    <t>71008</t>
  </si>
  <si>
    <t>071008</t>
  </si>
  <si>
    <t>HN071008</t>
  </si>
  <si>
    <t>711</t>
  </si>
  <si>
    <t>0711</t>
  </si>
  <si>
    <t>HN0711</t>
  </si>
  <si>
    <t>71101</t>
  </si>
  <si>
    <t>071101</t>
  </si>
  <si>
    <t>HN071101</t>
  </si>
  <si>
    <t>71102</t>
  </si>
  <si>
    <t>071102</t>
  </si>
  <si>
    <t>HN071102</t>
  </si>
  <si>
    <t>71103</t>
  </si>
  <si>
    <t>071103</t>
  </si>
  <si>
    <t>HN071103</t>
  </si>
  <si>
    <t>71104</t>
  </si>
  <si>
    <t>071104</t>
  </si>
  <si>
    <t>HN071104</t>
  </si>
  <si>
    <t>71105</t>
  </si>
  <si>
    <t>071105</t>
  </si>
  <si>
    <t>HN071105</t>
  </si>
  <si>
    <t>71106</t>
  </si>
  <si>
    <t>071106</t>
  </si>
  <si>
    <t>HN071106</t>
  </si>
  <si>
    <t>71107</t>
  </si>
  <si>
    <t>071107</t>
  </si>
  <si>
    <t>HN071107</t>
  </si>
  <si>
    <t>71108</t>
  </si>
  <si>
    <t>071108</t>
  </si>
  <si>
    <t>HN071108</t>
  </si>
  <si>
    <t>71109</t>
  </si>
  <si>
    <t>071109</t>
  </si>
  <si>
    <t>HN071109</t>
  </si>
  <si>
    <t>712</t>
  </si>
  <si>
    <t>0712</t>
  </si>
  <si>
    <t>HN0712</t>
  </si>
  <si>
    <t>71201</t>
  </si>
  <si>
    <t>071201</t>
  </si>
  <si>
    <t>HN071201</t>
  </si>
  <si>
    <t>71202</t>
  </si>
  <si>
    <t>071202</t>
  </si>
  <si>
    <t>HN071202</t>
  </si>
  <si>
    <t>71203</t>
  </si>
  <si>
    <t>071203</t>
  </si>
  <si>
    <t>HN071203</t>
  </si>
  <si>
    <t>71204</t>
  </si>
  <si>
    <t>071204</t>
  </si>
  <si>
    <t>HN071204</t>
  </si>
  <si>
    <t>71205</t>
  </si>
  <si>
    <t>071205</t>
  </si>
  <si>
    <t>HN071205</t>
  </si>
  <si>
    <t>71206</t>
  </si>
  <si>
    <t>071206</t>
  </si>
  <si>
    <t>HN071206</t>
  </si>
  <si>
    <t>71207</t>
  </si>
  <si>
    <t>071207</t>
  </si>
  <si>
    <t>HN071207</t>
  </si>
  <si>
    <t>71208</t>
  </si>
  <si>
    <t>071208</t>
  </si>
  <si>
    <t>HN071208</t>
  </si>
  <si>
    <t>71209</t>
  </si>
  <si>
    <t>071209</t>
  </si>
  <si>
    <t>HN071209</t>
  </si>
  <si>
    <t>71210</t>
  </si>
  <si>
    <t>071210</t>
  </si>
  <si>
    <t>HN071210</t>
  </si>
  <si>
    <t>713</t>
  </si>
  <si>
    <t>0713</t>
  </si>
  <si>
    <t>HN0713</t>
  </si>
  <si>
    <t>71301</t>
  </si>
  <si>
    <t>071301</t>
  </si>
  <si>
    <t>HN071301</t>
  </si>
  <si>
    <t>71302</t>
  </si>
  <si>
    <t>071302</t>
  </si>
  <si>
    <t>HN071302</t>
  </si>
  <si>
    <t>71303</t>
  </si>
  <si>
    <t>071303</t>
  </si>
  <si>
    <t>HN071303</t>
  </si>
  <si>
    <t>71304</t>
  </si>
  <si>
    <t>071304</t>
  </si>
  <si>
    <t>HN071304</t>
  </si>
  <si>
    <t>71305</t>
  </si>
  <si>
    <t>071305</t>
  </si>
  <si>
    <t>HN071305</t>
  </si>
  <si>
    <t>71306</t>
  </si>
  <si>
    <t>071306</t>
  </si>
  <si>
    <t>HN071306</t>
  </si>
  <si>
    <t>71307</t>
  </si>
  <si>
    <t>071307</t>
  </si>
  <si>
    <t>HN071307</t>
  </si>
  <si>
    <t>71308</t>
  </si>
  <si>
    <t>071308</t>
  </si>
  <si>
    <t>HN071308</t>
  </si>
  <si>
    <t>71309</t>
  </si>
  <si>
    <t>071309</t>
  </si>
  <si>
    <t>HN071309</t>
  </si>
  <si>
    <t>714</t>
  </si>
  <si>
    <t>0714</t>
  </si>
  <si>
    <t>HN0714</t>
  </si>
  <si>
    <t>71401</t>
  </si>
  <si>
    <t>071401</t>
  </si>
  <si>
    <t>HN071401</t>
  </si>
  <si>
    <t>71402</t>
  </si>
  <si>
    <t>071402</t>
  </si>
  <si>
    <t>HN071402</t>
  </si>
  <si>
    <t>71403</t>
  </si>
  <si>
    <t>071403</t>
  </si>
  <si>
    <t>HN071403</t>
  </si>
  <si>
    <t>71404</t>
  </si>
  <si>
    <t>071404</t>
  </si>
  <si>
    <t>HN071404</t>
  </si>
  <si>
    <t>71405</t>
  </si>
  <si>
    <t>071405</t>
  </si>
  <si>
    <t>HN071405</t>
  </si>
  <si>
    <t>71406</t>
  </si>
  <si>
    <t>071406</t>
  </si>
  <si>
    <t>HN071406</t>
  </si>
  <si>
    <t>71407</t>
  </si>
  <si>
    <t>071407</t>
  </si>
  <si>
    <t>HN071407</t>
  </si>
  <si>
    <t>71408</t>
  </si>
  <si>
    <t>071408</t>
  </si>
  <si>
    <t>HN071408</t>
  </si>
  <si>
    <t>715</t>
  </si>
  <si>
    <t>0715</t>
  </si>
  <si>
    <t>HN0715</t>
  </si>
  <si>
    <t>71501</t>
  </si>
  <si>
    <t>071501</t>
  </si>
  <si>
    <t>HN071501</t>
  </si>
  <si>
    <t>71502</t>
  </si>
  <si>
    <t>071502</t>
  </si>
  <si>
    <t>HN071502</t>
  </si>
  <si>
    <t>71503</t>
  </si>
  <si>
    <t>071503</t>
  </si>
  <si>
    <t>HN071503</t>
  </si>
  <si>
    <t>71504</t>
  </si>
  <si>
    <t>071504</t>
  </si>
  <si>
    <t>HN071504</t>
  </si>
  <si>
    <t>71505</t>
  </si>
  <si>
    <t>071505</t>
  </si>
  <si>
    <t>HN071505</t>
  </si>
  <si>
    <t>71506</t>
  </si>
  <si>
    <t>071506</t>
  </si>
  <si>
    <t>HN071506</t>
  </si>
  <si>
    <t>71507</t>
  </si>
  <si>
    <t>071507</t>
  </si>
  <si>
    <t>HN071507</t>
  </si>
  <si>
    <t>71508</t>
  </si>
  <si>
    <t>071508</t>
  </si>
  <si>
    <t>HN071508</t>
  </si>
  <si>
    <t>71509</t>
  </si>
  <si>
    <t>071509</t>
  </si>
  <si>
    <t>HN071509</t>
  </si>
  <si>
    <t>71510</t>
  </si>
  <si>
    <t>071510</t>
  </si>
  <si>
    <t>HN071510</t>
  </si>
  <si>
    <t>71511</t>
  </si>
  <si>
    <t>071511</t>
  </si>
  <si>
    <t>HN071511</t>
  </si>
  <si>
    <t>71512</t>
  </si>
  <si>
    <t>071512</t>
  </si>
  <si>
    <t>HN071512</t>
  </si>
  <si>
    <t>71513</t>
  </si>
  <si>
    <t>071513</t>
  </si>
  <si>
    <t>HN071513</t>
  </si>
  <si>
    <t>71514</t>
  </si>
  <si>
    <t>071514</t>
  </si>
  <si>
    <t>HN071514</t>
  </si>
  <si>
    <t>71515</t>
  </si>
  <si>
    <t>071515</t>
  </si>
  <si>
    <t>HN071515</t>
  </si>
  <si>
    <t>71516</t>
  </si>
  <si>
    <t>071516</t>
  </si>
  <si>
    <t>HN071516</t>
  </si>
  <si>
    <t>71517</t>
  </si>
  <si>
    <t>071517</t>
  </si>
  <si>
    <t>HN071517</t>
  </si>
  <si>
    <t>71518</t>
  </si>
  <si>
    <t>071518</t>
  </si>
  <si>
    <t>HN071518</t>
  </si>
  <si>
    <t>71519</t>
  </si>
  <si>
    <t>071519</t>
  </si>
  <si>
    <t>HN071519</t>
  </si>
  <si>
    <t>71520</t>
  </si>
  <si>
    <t>071520</t>
  </si>
  <si>
    <t>HN071520</t>
  </si>
  <si>
    <t>71521</t>
  </si>
  <si>
    <t>071521</t>
  </si>
  <si>
    <t>HN071521</t>
  </si>
  <si>
    <t>71522</t>
  </si>
  <si>
    <t>071522</t>
  </si>
  <si>
    <t>HN071522</t>
  </si>
  <si>
    <t>71523</t>
  </si>
  <si>
    <t>071523</t>
  </si>
  <si>
    <t>HN071523</t>
  </si>
  <si>
    <t>71524</t>
  </si>
  <si>
    <t>071524</t>
  </si>
  <si>
    <t>HN071524</t>
  </si>
  <si>
    <t>71525</t>
  </si>
  <si>
    <t>071525</t>
  </si>
  <si>
    <t>HN071525</t>
  </si>
  <si>
    <t>71526</t>
  </si>
  <si>
    <t>071526</t>
  </si>
  <si>
    <t>HN071526</t>
  </si>
  <si>
    <t>71527</t>
  </si>
  <si>
    <t>071527</t>
  </si>
  <si>
    <t>HN071527</t>
  </si>
  <si>
    <t>71528</t>
  </si>
  <si>
    <t>071528</t>
  </si>
  <si>
    <t>HN071528</t>
  </si>
  <si>
    <t>71529</t>
  </si>
  <si>
    <t>071529</t>
  </si>
  <si>
    <t>HN071529</t>
  </si>
  <si>
    <t>71530</t>
  </si>
  <si>
    <t>071530</t>
  </si>
  <si>
    <t>HN071530</t>
  </si>
  <si>
    <t>71531</t>
  </si>
  <si>
    <t>071531</t>
  </si>
  <si>
    <t>HN071531</t>
  </si>
  <si>
    <t>71532</t>
  </si>
  <si>
    <t>071532</t>
  </si>
  <si>
    <t>HN071532</t>
  </si>
  <si>
    <t>71533</t>
  </si>
  <si>
    <t>071533</t>
  </si>
  <si>
    <t>HN071533</t>
  </si>
  <si>
    <t>71534</t>
  </si>
  <si>
    <t>071534</t>
  </si>
  <si>
    <t>HN071534</t>
  </si>
  <si>
    <t>71535</t>
  </si>
  <si>
    <t>071535</t>
  </si>
  <si>
    <t>HN071535</t>
  </si>
  <si>
    <t>71536</t>
  </si>
  <si>
    <t>071536</t>
  </si>
  <si>
    <t>HN071536</t>
  </si>
  <si>
    <t>71537</t>
  </si>
  <si>
    <t>071537</t>
  </si>
  <si>
    <t>HN071537</t>
  </si>
  <si>
    <t>71538</t>
  </si>
  <si>
    <t>071538</t>
  </si>
  <si>
    <t>HN071538</t>
  </si>
  <si>
    <t>71539</t>
  </si>
  <si>
    <t>071539</t>
  </si>
  <si>
    <t>HN071539</t>
  </si>
  <si>
    <t>716</t>
  </si>
  <si>
    <t>0716</t>
  </si>
  <si>
    <t>HN0716</t>
  </si>
  <si>
    <t>71601</t>
  </si>
  <si>
    <t>071601</t>
  </si>
  <si>
    <t>HN071601</t>
  </si>
  <si>
    <t>71602</t>
  </si>
  <si>
    <t>071602</t>
  </si>
  <si>
    <t>HN071602</t>
  </si>
  <si>
    <t>71603</t>
  </si>
  <si>
    <t>071603</t>
  </si>
  <si>
    <t>HN071603</t>
  </si>
  <si>
    <t>71604</t>
  </si>
  <si>
    <t>071604</t>
  </si>
  <si>
    <t>HN071604</t>
  </si>
  <si>
    <t>71605</t>
  </si>
  <si>
    <t>071605</t>
  </si>
  <si>
    <t>HN071605</t>
  </si>
  <si>
    <t>71606</t>
  </si>
  <si>
    <t>071606</t>
  </si>
  <si>
    <t>HN071606</t>
  </si>
  <si>
    <t>71607</t>
  </si>
  <si>
    <t>071607</t>
  </si>
  <si>
    <t>HN071607</t>
  </si>
  <si>
    <t>71608</t>
  </si>
  <si>
    <t>071608</t>
  </si>
  <si>
    <t>HN071608</t>
  </si>
  <si>
    <t>717</t>
  </si>
  <si>
    <t>0717</t>
  </si>
  <si>
    <t>HN0717</t>
  </si>
  <si>
    <t>71701</t>
  </si>
  <si>
    <t>071701</t>
  </si>
  <si>
    <t>HN071701</t>
  </si>
  <si>
    <t>71702</t>
  </si>
  <si>
    <t>071702</t>
  </si>
  <si>
    <t>HN071702</t>
  </si>
  <si>
    <t>71703</t>
  </si>
  <si>
    <t>071703</t>
  </si>
  <si>
    <t>HN071703</t>
  </si>
  <si>
    <t>71704</t>
  </si>
  <si>
    <t>071704</t>
  </si>
  <si>
    <t>HN071704</t>
  </si>
  <si>
    <t>71705</t>
  </si>
  <si>
    <t>071705</t>
  </si>
  <si>
    <t>HN071705</t>
  </si>
  <si>
    <t>718</t>
  </si>
  <si>
    <t>0718</t>
  </si>
  <si>
    <t>HN0718</t>
  </si>
  <si>
    <t>71801</t>
  </si>
  <si>
    <t>071801</t>
  </si>
  <si>
    <t>HN071801</t>
  </si>
  <si>
    <t>71802</t>
  </si>
  <si>
    <t>071802</t>
  </si>
  <si>
    <t>HN071802</t>
  </si>
  <si>
    <t>71803</t>
  </si>
  <si>
    <t>071803</t>
  </si>
  <si>
    <t>HN071803</t>
  </si>
  <si>
    <t>719</t>
  </si>
  <si>
    <t>0719</t>
  </si>
  <si>
    <t>HN0719</t>
  </si>
  <si>
    <t>71901</t>
  </si>
  <si>
    <t>071901</t>
  </si>
  <si>
    <t>HN071901</t>
  </si>
  <si>
    <t>71902</t>
  </si>
  <si>
    <t>071902</t>
  </si>
  <si>
    <t>HN071902</t>
  </si>
  <si>
    <t>71903</t>
  </si>
  <si>
    <t>071903</t>
  </si>
  <si>
    <t>HN071903</t>
  </si>
  <si>
    <t>71904</t>
  </si>
  <si>
    <t>071904</t>
  </si>
  <si>
    <t>HN071904</t>
  </si>
  <si>
    <t>71905</t>
  </si>
  <si>
    <t>071905</t>
  </si>
  <si>
    <t>HN071905</t>
  </si>
  <si>
    <t>71906</t>
  </si>
  <si>
    <t>071906</t>
  </si>
  <si>
    <t>HN071906</t>
  </si>
  <si>
    <t>71907</t>
  </si>
  <si>
    <t>071907</t>
  </si>
  <si>
    <t>HN071907</t>
  </si>
  <si>
    <t>HN018</t>
  </si>
  <si>
    <t>1801</t>
  </si>
  <si>
    <t>HN1801</t>
  </si>
  <si>
    <t>180101</t>
  </si>
  <si>
    <t>HN180101</t>
  </si>
  <si>
    <t>180102</t>
  </si>
  <si>
    <t>HN180102</t>
  </si>
  <si>
    <t>180103</t>
  </si>
  <si>
    <t>HN180103</t>
  </si>
  <si>
    <t>180104</t>
  </si>
  <si>
    <t>HN180104</t>
  </si>
  <si>
    <t>180105</t>
  </si>
  <si>
    <t>HN180105</t>
  </si>
  <si>
    <t>180106</t>
  </si>
  <si>
    <t>HN180106</t>
  </si>
  <si>
    <t>180107</t>
  </si>
  <si>
    <t>HN180107</t>
  </si>
  <si>
    <t>180108</t>
  </si>
  <si>
    <t>HN180108</t>
  </si>
  <si>
    <t>180109</t>
  </si>
  <si>
    <t>HN180109</t>
  </si>
  <si>
    <t>180110</t>
  </si>
  <si>
    <t>HN180110</t>
  </si>
  <si>
    <t>180111</t>
  </si>
  <si>
    <t>HN180111</t>
  </si>
  <si>
    <t>180112</t>
  </si>
  <si>
    <t>HN180112</t>
  </si>
  <si>
    <t>180113</t>
  </si>
  <si>
    <t>HN180113</t>
  </si>
  <si>
    <t>180114</t>
  </si>
  <si>
    <t>HN180114</t>
  </si>
  <si>
    <t>180115</t>
  </si>
  <si>
    <t>HN180115</t>
  </si>
  <si>
    <t>180116</t>
  </si>
  <si>
    <t>HN180116</t>
  </si>
  <si>
    <t>180117</t>
  </si>
  <si>
    <t>HN180117</t>
  </si>
  <si>
    <t>180118</t>
  </si>
  <si>
    <t>HN180118</t>
  </si>
  <si>
    <t>180119</t>
  </si>
  <si>
    <t>HN180119</t>
  </si>
  <si>
    <t>1802</t>
  </si>
  <si>
    <t>HN1802</t>
  </si>
  <si>
    <t>180201</t>
  </si>
  <si>
    <t>HN180201</t>
  </si>
  <si>
    <t>180202</t>
  </si>
  <si>
    <t>HN180202</t>
  </si>
  <si>
    <t>180203</t>
  </si>
  <si>
    <t>HN180203</t>
  </si>
  <si>
    <t>180204</t>
  </si>
  <si>
    <t>HN180204</t>
  </si>
  <si>
    <t>180205</t>
  </si>
  <si>
    <t>HN180205</t>
  </si>
  <si>
    <t>180206</t>
  </si>
  <si>
    <t>HN180206</t>
  </si>
  <si>
    <t>180207</t>
  </si>
  <si>
    <t>HN180207</t>
  </si>
  <si>
    <t>1803</t>
  </si>
  <si>
    <t>HN1803</t>
  </si>
  <si>
    <t>180301</t>
  </si>
  <si>
    <t>HN180301</t>
  </si>
  <si>
    <t>180302</t>
  </si>
  <si>
    <t>HN180302</t>
  </si>
  <si>
    <t>180303</t>
  </si>
  <si>
    <t>HN180303</t>
  </si>
  <si>
    <t>180304</t>
  </si>
  <si>
    <t>HN180304</t>
  </si>
  <si>
    <t>180305</t>
  </si>
  <si>
    <t>HN180305</t>
  </si>
  <si>
    <t>180306</t>
  </si>
  <si>
    <t>HN180306</t>
  </si>
  <si>
    <t>180307</t>
  </si>
  <si>
    <t>HN180307</t>
  </si>
  <si>
    <t>180308</t>
  </si>
  <si>
    <t>HN180308</t>
  </si>
  <si>
    <t>180309</t>
  </si>
  <si>
    <t>HN180309</t>
  </si>
  <si>
    <t>180310</t>
  </si>
  <si>
    <t>HN180310</t>
  </si>
  <si>
    <t>180311</t>
  </si>
  <si>
    <t>HN180311</t>
  </si>
  <si>
    <t>180312</t>
  </si>
  <si>
    <t>HN180312</t>
  </si>
  <si>
    <t>180313</t>
  </si>
  <si>
    <t>HN180313</t>
  </si>
  <si>
    <t>180314</t>
  </si>
  <si>
    <t>HN180314</t>
  </si>
  <si>
    <t>180315</t>
  </si>
  <si>
    <t>HN180315</t>
  </si>
  <si>
    <t>180316</t>
  </si>
  <si>
    <t>HN180316</t>
  </si>
  <si>
    <t>180317</t>
  </si>
  <si>
    <t>HN180317</t>
  </si>
  <si>
    <t>180318</t>
  </si>
  <si>
    <t>HN180318</t>
  </si>
  <si>
    <t>180319</t>
  </si>
  <si>
    <t>HN180319</t>
  </si>
  <si>
    <t>180320</t>
  </si>
  <si>
    <t>HN180320</t>
  </si>
  <si>
    <t>180321</t>
  </si>
  <si>
    <t>HN180321</t>
  </si>
  <si>
    <t>180322</t>
  </si>
  <si>
    <t>HN180322</t>
  </si>
  <si>
    <t>180323</t>
  </si>
  <si>
    <t>HN180323</t>
  </si>
  <si>
    <t>180324</t>
  </si>
  <si>
    <t>HN180324</t>
  </si>
  <si>
    <t>180325</t>
  </si>
  <si>
    <t>HN180325</t>
  </si>
  <si>
    <t>180326</t>
  </si>
  <si>
    <t>HN180326</t>
  </si>
  <si>
    <t>180327</t>
  </si>
  <si>
    <t>HN180327</t>
  </si>
  <si>
    <t>180401</t>
  </si>
  <si>
    <t>HN180401</t>
  </si>
  <si>
    <t>180402</t>
  </si>
  <si>
    <t>HN180402</t>
  </si>
  <si>
    <t>180403</t>
  </si>
  <si>
    <t>HN180403</t>
  </si>
  <si>
    <t>180404</t>
  </si>
  <si>
    <t>HN180404</t>
  </si>
  <si>
    <t>180405</t>
  </si>
  <si>
    <t>HN180405</t>
  </si>
  <si>
    <t>1805</t>
  </si>
  <si>
    <t>HN1805</t>
  </si>
  <si>
    <t>180501</t>
  </si>
  <si>
    <t>HN180501</t>
  </si>
  <si>
    <t>180502</t>
  </si>
  <si>
    <t>HN180502</t>
  </si>
  <si>
    <t>180503</t>
  </si>
  <si>
    <t>HN180503</t>
  </si>
  <si>
    <t>180504</t>
  </si>
  <si>
    <t>HN180504</t>
  </si>
  <si>
    <t>180505</t>
  </si>
  <si>
    <t>HN180505</t>
  </si>
  <si>
    <t>180506</t>
  </si>
  <si>
    <t>HN180506</t>
  </si>
  <si>
    <t>180507</t>
  </si>
  <si>
    <t>HN180507</t>
  </si>
  <si>
    <t>180508</t>
  </si>
  <si>
    <t>HN180508</t>
  </si>
  <si>
    <t>180509</t>
  </si>
  <si>
    <t>HN180509</t>
  </si>
  <si>
    <t>180510</t>
  </si>
  <si>
    <t>HN180510</t>
  </si>
  <si>
    <t>180601</t>
  </si>
  <si>
    <t>HN180601</t>
  </si>
  <si>
    <t>180602</t>
  </si>
  <si>
    <t>HN180602</t>
  </si>
  <si>
    <t>180603</t>
  </si>
  <si>
    <t>HN180603</t>
  </si>
  <si>
    <t>180604</t>
  </si>
  <si>
    <t>HN180604</t>
  </si>
  <si>
    <t>180605</t>
  </si>
  <si>
    <t>HN180605</t>
  </si>
  <si>
    <t>180606</t>
  </si>
  <si>
    <t>HN180606</t>
  </si>
  <si>
    <t>180607</t>
  </si>
  <si>
    <t>HN180607</t>
  </si>
  <si>
    <t>180608</t>
  </si>
  <si>
    <t>HN180608</t>
  </si>
  <si>
    <t>180609</t>
  </si>
  <si>
    <t>HN180609</t>
  </si>
  <si>
    <t>180610</t>
  </si>
  <si>
    <t>HN180610</t>
  </si>
  <si>
    <t>180611</t>
  </si>
  <si>
    <t>HN180611</t>
  </si>
  <si>
    <t>180612</t>
  </si>
  <si>
    <t>HN180612</t>
  </si>
  <si>
    <t>180613</t>
  </si>
  <si>
    <t>HN180613</t>
  </si>
  <si>
    <t>180614</t>
  </si>
  <si>
    <t>HN180614</t>
  </si>
  <si>
    <t>180615</t>
  </si>
  <si>
    <t>HN180615</t>
  </si>
  <si>
    <t>180616</t>
  </si>
  <si>
    <t>HN180616</t>
  </si>
  <si>
    <t>180617</t>
  </si>
  <si>
    <t>HN180617</t>
  </si>
  <si>
    <t>HN180619</t>
  </si>
  <si>
    <t>HN180620</t>
  </si>
  <si>
    <t>HN180621</t>
  </si>
  <si>
    <t>HN180623</t>
  </si>
  <si>
    <t>1808</t>
  </si>
  <si>
    <t>HN1808</t>
  </si>
  <si>
    <t>180801</t>
  </si>
  <si>
    <t>HN180801</t>
  </si>
  <si>
    <t>180802</t>
  </si>
  <si>
    <t>HN180802</t>
  </si>
  <si>
    <t>180803</t>
  </si>
  <si>
    <t>HN180803</t>
  </si>
  <si>
    <t>180804</t>
  </si>
  <si>
    <t>HN180804</t>
  </si>
  <si>
    <t>180805</t>
  </si>
  <si>
    <t>HN180805</t>
  </si>
  <si>
    <t>180806</t>
  </si>
  <si>
    <t>HN180806</t>
  </si>
  <si>
    <t>180807</t>
  </si>
  <si>
    <t>HN180807</t>
  </si>
  <si>
    <t>180808</t>
  </si>
  <si>
    <t>HN180808</t>
  </si>
  <si>
    <t>180809</t>
  </si>
  <si>
    <t>HN180809</t>
  </si>
  <si>
    <t>180810</t>
  </si>
  <si>
    <t>HN180810</t>
  </si>
  <si>
    <t>180811</t>
  </si>
  <si>
    <t>HN180811</t>
  </si>
  <si>
    <t>180812</t>
  </si>
  <si>
    <t>HN180812</t>
  </si>
  <si>
    <t>180813</t>
  </si>
  <si>
    <t>HN180813</t>
  </si>
  <si>
    <t>180814</t>
  </si>
  <si>
    <t>HN180814</t>
  </si>
  <si>
    <t>1809</t>
  </si>
  <si>
    <t>HN1809</t>
  </si>
  <si>
    <t>180901</t>
  </si>
  <si>
    <t>HN180901</t>
  </si>
  <si>
    <t>180902</t>
  </si>
  <si>
    <t>HN180902</t>
  </si>
  <si>
    <t>180903</t>
  </si>
  <si>
    <t>HN180903</t>
  </si>
  <si>
    <t>180904</t>
  </si>
  <si>
    <t>HN180904</t>
  </si>
  <si>
    <t>180905</t>
  </si>
  <si>
    <t>HN180905</t>
  </si>
  <si>
    <t>180906</t>
  </si>
  <si>
    <t>HN180906</t>
  </si>
  <si>
    <t>180907</t>
  </si>
  <si>
    <t>HN180907</t>
  </si>
  <si>
    <t>1810</t>
  </si>
  <si>
    <t>HN1810</t>
  </si>
  <si>
    <t>181001</t>
  </si>
  <si>
    <t>HN181001</t>
  </si>
  <si>
    <t>181002</t>
  </si>
  <si>
    <t>HN181002</t>
  </si>
  <si>
    <t>181003</t>
  </si>
  <si>
    <t>HN181003</t>
  </si>
  <si>
    <t>181004</t>
  </si>
  <si>
    <t>HN181004</t>
  </si>
  <si>
    <t>181005</t>
  </si>
  <si>
    <t>HN181005</t>
  </si>
  <si>
    <t>181006</t>
  </si>
  <si>
    <t>HN181006</t>
  </si>
  <si>
    <t>181007</t>
  </si>
  <si>
    <t>HN181007</t>
  </si>
  <si>
    <t>181008</t>
  </si>
  <si>
    <t>HN181008</t>
  </si>
  <si>
    <t>181009</t>
  </si>
  <si>
    <t>HN181009</t>
  </si>
  <si>
    <t>181010</t>
  </si>
  <si>
    <t>HN181010</t>
  </si>
  <si>
    <t>181011</t>
  </si>
  <si>
    <t>HN181011</t>
  </si>
  <si>
    <t>181012</t>
  </si>
  <si>
    <t>HN181012</t>
  </si>
  <si>
    <t>181013</t>
  </si>
  <si>
    <t>HN181013</t>
  </si>
  <si>
    <t>181014</t>
  </si>
  <si>
    <t>HN181014</t>
  </si>
  <si>
    <t>181015</t>
  </si>
  <si>
    <t>HN181015</t>
  </si>
  <si>
    <t>181016</t>
  </si>
  <si>
    <t>HN181016</t>
  </si>
  <si>
    <t>181017</t>
  </si>
  <si>
    <t>HN181017</t>
  </si>
  <si>
    <t>181018</t>
  </si>
  <si>
    <t>HN181018</t>
  </si>
  <si>
    <t>181019</t>
  </si>
  <si>
    <t>HN181019</t>
  </si>
  <si>
    <t>1811</t>
  </si>
  <si>
    <t>HN1811</t>
  </si>
  <si>
    <t>181101</t>
  </si>
  <si>
    <t>HN181101</t>
  </si>
  <si>
    <t>181102</t>
  </si>
  <si>
    <t>HN181102</t>
  </si>
  <si>
    <t>181103</t>
  </si>
  <si>
    <t>HN181103</t>
  </si>
  <si>
    <t>181104</t>
  </si>
  <si>
    <t>HN181104</t>
  </si>
  <si>
    <t>181105</t>
  </si>
  <si>
    <t>HN181105</t>
  </si>
  <si>
    <t>181106</t>
  </si>
  <si>
    <t>HN181106</t>
  </si>
  <si>
    <t>181107</t>
  </si>
  <si>
    <t>HN181107</t>
  </si>
  <si>
    <t>181108</t>
  </si>
  <si>
    <t>HN181108</t>
  </si>
  <si>
    <t>181109</t>
  </si>
  <si>
    <t>HN181109</t>
  </si>
  <si>
    <t>180701</t>
  </si>
  <si>
    <t>HN180701</t>
  </si>
  <si>
    <t>180702</t>
  </si>
  <si>
    <t>HN180702</t>
  </si>
  <si>
    <t>180703</t>
  </si>
  <si>
    <t>HN180703</t>
  </si>
  <si>
    <t>180704</t>
  </si>
  <si>
    <t>HN180704</t>
  </si>
  <si>
    <t>180705</t>
  </si>
  <si>
    <t>HN180705</t>
  </si>
  <si>
    <t>180706</t>
  </si>
  <si>
    <t>HN180706</t>
  </si>
  <si>
    <t>180707</t>
  </si>
  <si>
    <t>HN180707</t>
  </si>
  <si>
    <t>180708</t>
  </si>
  <si>
    <t>HN180708</t>
  </si>
  <si>
    <t>180709</t>
  </si>
  <si>
    <t>HN180709</t>
  </si>
  <si>
    <t>180710</t>
  </si>
  <si>
    <t>HN180710</t>
  </si>
  <si>
    <t>180711</t>
  </si>
  <si>
    <t>HN180711</t>
  </si>
  <si>
    <t>180712</t>
  </si>
  <si>
    <t>HN180712</t>
  </si>
  <si>
    <t>180713</t>
  </si>
  <si>
    <t>HN180713</t>
  </si>
  <si>
    <t>180714</t>
  </si>
  <si>
    <t>HN180714</t>
  </si>
  <si>
    <t>180715</t>
  </si>
  <si>
    <t>HN180715</t>
  </si>
  <si>
    <t>180716</t>
  </si>
  <si>
    <t>HN180716</t>
  </si>
  <si>
    <t>180717</t>
  </si>
  <si>
    <t>HN180717</t>
  </si>
  <si>
    <t>HN180718</t>
  </si>
  <si>
    <t>HN180720</t>
  </si>
  <si>
    <t>HN180721</t>
  </si>
  <si>
    <t>HN180722</t>
  </si>
  <si>
    <t>HN180723</t>
  </si>
  <si>
    <t>HN180724</t>
  </si>
  <si>
    <t>HN180725</t>
  </si>
  <si>
    <t>HN180726</t>
  </si>
  <si>
    <t>HN180727</t>
  </si>
  <si>
    <t>HN180728</t>
  </si>
  <si>
    <t>HN180729</t>
  </si>
  <si>
    <t>HN180730</t>
  </si>
  <si>
    <t>HN180731</t>
  </si>
  <si>
    <t>HN180732</t>
  </si>
  <si>
    <t>HN180733</t>
  </si>
  <si>
    <t>HN180734</t>
  </si>
  <si>
    <t>HN180735</t>
  </si>
  <si>
    <t>HN180736</t>
  </si>
  <si>
    <t>HN180737</t>
  </si>
  <si>
    <t>HN180738</t>
  </si>
  <si>
    <t>HN180739</t>
  </si>
  <si>
    <t>HN180740</t>
  </si>
  <si>
    <t>HN180741</t>
  </si>
  <si>
    <t>HN180742</t>
  </si>
  <si>
    <t>HN180743</t>
  </si>
  <si>
    <t>HN180744</t>
  </si>
  <si>
    <t>HN180745</t>
  </si>
  <si>
    <t>HN180746</t>
  </si>
  <si>
    <t>HN180748</t>
  </si>
  <si>
    <t>HN180749</t>
  </si>
  <si>
    <t>HN180750</t>
  </si>
  <si>
    <t>HN180751</t>
  </si>
  <si>
    <t>HN180752</t>
  </si>
  <si>
    <t>HN180753</t>
  </si>
  <si>
    <t>HN180754</t>
  </si>
  <si>
    <t>HN180755</t>
  </si>
  <si>
    <t>HN180756</t>
  </si>
  <si>
    <t>HN180757</t>
  </si>
  <si>
    <t>HN180758</t>
  </si>
  <si>
    <t>HN180759</t>
  </si>
  <si>
    <t>HN180760</t>
  </si>
  <si>
    <t>HN180761</t>
  </si>
  <si>
    <t>HN180762</t>
  </si>
  <si>
    <t>HN180763</t>
  </si>
  <si>
    <t>HN180764</t>
  </si>
  <si>
    <t>HN180765</t>
  </si>
  <si>
    <t>HN180766</t>
  </si>
  <si>
    <t>HN180767</t>
  </si>
  <si>
    <t>HN180768</t>
  </si>
  <si>
    <t>HN016</t>
  </si>
  <si>
    <t>160101</t>
  </si>
  <si>
    <t>HN160101</t>
  </si>
  <si>
    <t>160102</t>
  </si>
  <si>
    <t>HN160102</t>
  </si>
  <si>
    <t>160103</t>
  </si>
  <si>
    <t>HN160103</t>
  </si>
  <si>
    <t>160104</t>
  </si>
  <si>
    <t>HN160104</t>
  </si>
  <si>
    <t>160105</t>
  </si>
  <si>
    <t>HN160105</t>
  </si>
  <si>
    <t>HN160107</t>
  </si>
  <si>
    <t>HN160108</t>
  </si>
  <si>
    <t>HN160109</t>
  </si>
  <si>
    <t>HN160110</t>
  </si>
  <si>
    <t>HN160111</t>
  </si>
  <si>
    <t>HN160112</t>
  </si>
  <si>
    <t>HN160113</t>
  </si>
  <si>
    <t>HN160114</t>
  </si>
  <si>
    <t>HN160115</t>
  </si>
  <si>
    <t>HN160116</t>
  </si>
  <si>
    <t>HN160117</t>
  </si>
  <si>
    <t>HN160118</t>
  </si>
  <si>
    <t>HN160119</t>
  </si>
  <si>
    <t>1602</t>
  </si>
  <si>
    <t>HN1602</t>
  </si>
  <si>
    <t>160201</t>
  </si>
  <si>
    <t>HN160201</t>
  </si>
  <si>
    <t>160203</t>
  </si>
  <si>
    <t>HN160203</t>
  </si>
  <si>
    <t>160204</t>
  </si>
  <si>
    <t>HN160204</t>
  </si>
  <si>
    <t>160205</t>
  </si>
  <si>
    <t>HN160205</t>
  </si>
  <si>
    <t>160206</t>
  </si>
  <si>
    <t>HN160206</t>
  </si>
  <si>
    <t>160207</t>
  </si>
  <si>
    <t>HN160207</t>
  </si>
  <si>
    <t>160208</t>
  </si>
  <si>
    <t>HN160208</t>
  </si>
  <si>
    <t>160209</t>
  </si>
  <si>
    <t>HN160209</t>
  </si>
  <si>
    <t>160210</t>
  </si>
  <si>
    <t>HN160210</t>
  </si>
  <si>
    <t>160211</t>
  </si>
  <si>
    <t>HN160211</t>
  </si>
  <si>
    <t>1603</t>
  </si>
  <si>
    <t>HN1603</t>
  </si>
  <si>
    <t>160301</t>
  </si>
  <si>
    <t>HN160301</t>
  </si>
  <si>
    <t>160302</t>
  </si>
  <si>
    <t>HN160302</t>
  </si>
  <si>
    <t>160303</t>
  </si>
  <si>
    <t>HN160303</t>
  </si>
  <si>
    <t>160304</t>
  </si>
  <si>
    <t>HN160304</t>
  </si>
  <si>
    <t>160305</t>
  </si>
  <si>
    <t>HN160305</t>
  </si>
  <si>
    <t>160306</t>
  </si>
  <si>
    <t>HN160306</t>
  </si>
  <si>
    <t>160307</t>
  </si>
  <si>
    <t>HN160307</t>
  </si>
  <si>
    <t>160308</t>
  </si>
  <si>
    <t>HN160308</t>
  </si>
  <si>
    <t>1604</t>
  </si>
  <si>
    <t>HN1604</t>
  </si>
  <si>
    <t>160401</t>
  </si>
  <si>
    <t>HN160401</t>
  </si>
  <si>
    <t>160402</t>
  </si>
  <si>
    <t>HN160402</t>
  </si>
  <si>
    <t>160403</t>
  </si>
  <si>
    <t>HN160403</t>
  </si>
  <si>
    <t>160404</t>
  </si>
  <si>
    <t>HN160404</t>
  </si>
  <si>
    <t>160405</t>
  </si>
  <si>
    <t>HN160405</t>
  </si>
  <si>
    <t>160406</t>
  </si>
  <si>
    <t>HN160406</t>
  </si>
  <si>
    <t>160407</t>
  </si>
  <si>
    <t>HN160407</t>
  </si>
  <si>
    <t>160408</t>
  </si>
  <si>
    <t>HN160408</t>
  </si>
  <si>
    <t>160409</t>
  </si>
  <si>
    <t>HN160409</t>
  </si>
  <si>
    <t>160410</t>
  </si>
  <si>
    <t>HN160410</t>
  </si>
  <si>
    <t>1605</t>
  </si>
  <si>
    <t>HN1605</t>
  </si>
  <si>
    <t>160501</t>
  </si>
  <si>
    <t>HN160501</t>
  </si>
  <si>
    <t>160502</t>
  </si>
  <si>
    <t>HN160502</t>
  </si>
  <si>
    <t>160503</t>
  </si>
  <si>
    <t>HN160503</t>
  </si>
  <si>
    <t>160504</t>
  </si>
  <si>
    <t>HN160504</t>
  </si>
  <si>
    <t>160505</t>
  </si>
  <si>
    <t>HN160505</t>
  </si>
  <si>
    <t>1606</t>
  </si>
  <si>
    <t>HN1606</t>
  </si>
  <si>
    <t>160601</t>
  </si>
  <si>
    <t>HN160601</t>
  </si>
  <si>
    <t>160602</t>
  </si>
  <si>
    <t>HN160602</t>
  </si>
  <si>
    <t>160603</t>
  </si>
  <si>
    <t>HN160603</t>
  </si>
  <si>
    <t>160604</t>
  </si>
  <si>
    <t>HN160604</t>
  </si>
  <si>
    <t>160605</t>
  </si>
  <si>
    <t>HN160605</t>
  </si>
  <si>
    <t>160606</t>
  </si>
  <si>
    <t>HN160606</t>
  </si>
  <si>
    <t>160607</t>
  </si>
  <si>
    <t>HN160607</t>
  </si>
  <si>
    <t>160608</t>
  </si>
  <si>
    <t>HN160608</t>
  </si>
  <si>
    <t>160609</t>
  </si>
  <si>
    <t>HN160609</t>
  </si>
  <si>
    <t>160610</t>
  </si>
  <si>
    <t>HN160610</t>
  </si>
  <si>
    <t>160611</t>
  </si>
  <si>
    <t>HN160611</t>
  </si>
  <si>
    <t>160612</t>
  </si>
  <si>
    <t>HN160612</t>
  </si>
  <si>
    <t>160613</t>
  </si>
  <si>
    <t>HN160613</t>
  </si>
  <si>
    <t>1607</t>
  </si>
  <si>
    <t>HN1607</t>
  </si>
  <si>
    <t>160701</t>
  </si>
  <si>
    <t>HN160701</t>
  </si>
  <si>
    <t>160702</t>
  </si>
  <si>
    <t>HN160702</t>
  </si>
  <si>
    <t>160703</t>
  </si>
  <si>
    <t>HN160703</t>
  </si>
  <si>
    <t>160704</t>
  </si>
  <si>
    <t>HN160704</t>
  </si>
  <si>
    <t>160705</t>
  </si>
  <si>
    <t>HN160705</t>
  </si>
  <si>
    <t>160801</t>
  </si>
  <si>
    <t>HN160801</t>
  </si>
  <si>
    <t>160802</t>
  </si>
  <si>
    <t>HN160802</t>
  </si>
  <si>
    <t>160803</t>
  </si>
  <si>
    <t>HN160803</t>
  </si>
  <si>
    <t>160804</t>
  </si>
  <si>
    <t>HN160804</t>
  </si>
  <si>
    <t>160805</t>
  </si>
  <si>
    <t>HN160805</t>
  </si>
  <si>
    <t>1609</t>
  </si>
  <si>
    <t>HN1609</t>
  </si>
  <si>
    <t>160901</t>
  </si>
  <si>
    <t>HN160901</t>
  </si>
  <si>
    <t>160902</t>
  </si>
  <si>
    <t>HN160902</t>
  </si>
  <si>
    <t>160903</t>
  </si>
  <si>
    <t>HN160903</t>
  </si>
  <si>
    <t>160904</t>
  </si>
  <si>
    <t>HN160904</t>
  </si>
  <si>
    <t>160905</t>
  </si>
  <si>
    <t>HN160905</t>
  </si>
  <si>
    <t>160906</t>
  </si>
  <si>
    <t>HN160906</t>
  </si>
  <si>
    <t>160907</t>
  </si>
  <si>
    <t>HN160907</t>
  </si>
  <si>
    <t>161001</t>
  </si>
  <si>
    <t>HN161001</t>
  </si>
  <si>
    <t>161002</t>
  </si>
  <si>
    <t>HN161002</t>
  </si>
  <si>
    <t>161003</t>
  </si>
  <si>
    <t>HN161003</t>
  </si>
  <si>
    <t>161004</t>
  </si>
  <si>
    <t>HN161004</t>
  </si>
  <si>
    <t>161005</t>
  </si>
  <si>
    <t>HN161005</t>
  </si>
  <si>
    <t>161006</t>
  </si>
  <si>
    <t>HN161006</t>
  </si>
  <si>
    <t>161007</t>
  </si>
  <si>
    <t>HN161007</t>
  </si>
  <si>
    <t>161101</t>
  </si>
  <si>
    <t>HN161101</t>
  </si>
  <si>
    <t>161102</t>
  </si>
  <si>
    <t>HN161102</t>
  </si>
  <si>
    <t>161103</t>
  </si>
  <si>
    <t>HN161103</t>
  </si>
  <si>
    <t>161104</t>
  </si>
  <si>
    <t>HN161104</t>
  </si>
  <si>
    <t>161105</t>
  </si>
  <si>
    <t>HN161105</t>
  </si>
  <si>
    <t>161106</t>
  </si>
  <si>
    <t>HN161106</t>
  </si>
  <si>
    <t>161107</t>
  </si>
  <si>
    <t>HN161107</t>
  </si>
  <si>
    <t>161108</t>
  </si>
  <si>
    <t>HN161108</t>
  </si>
  <si>
    <t>161201</t>
  </si>
  <si>
    <t>HN161201</t>
  </si>
  <si>
    <t>161202</t>
  </si>
  <si>
    <t>HN161202</t>
  </si>
  <si>
    <t>161203</t>
  </si>
  <si>
    <t>HN161203</t>
  </si>
  <si>
    <t>161204</t>
  </si>
  <si>
    <t>HN161204</t>
  </si>
  <si>
    <t>161205</t>
  </si>
  <si>
    <t>HN161205</t>
  </si>
  <si>
    <t>161206</t>
  </si>
  <si>
    <t>HN161206</t>
  </si>
  <si>
    <t>161207</t>
  </si>
  <si>
    <t>HN161207</t>
  </si>
  <si>
    <t>161208</t>
  </si>
  <si>
    <t>HN161208</t>
  </si>
  <si>
    <t>161209</t>
  </si>
  <si>
    <t>HN161209</t>
  </si>
  <si>
    <t>161210</t>
  </si>
  <si>
    <t>HN161210</t>
  </si>
  <si>
    <t>161211</t>
  </si>
  <si>
    <t>HN161211</t>
  </si>
  <si>
    <t>161212</t>
  </si>
  <si>
    <t>HN161212</t>
  </si>
  <si>
    <t>161213</t>
  </si>
  <si>
    <t>HN161213</t>
  </si>
  <si>
    <t>161301</t>
  </si>
  <si>
    <t>HN161301</t>
  </si>
  <si>
    <t>161302</t>
  </si>
  <si>
    <t>HN161302</t>
  </si>
  <si>
    <t>161303</t>
  </si>
  <si>
    <t>HN161303</t>
  </si>
  <si>
    <t>161304</t>
  </si>
  <si>
    <t>HN161304</t>
  </si>
  <si>
    <t>161305</t>
  </si>
  <si>
    <t>HN161305</t>
  </si>
  <si>
    <t>161306</t>
  </si>
  <si>
    <t>HN161306</t>
  </si>
  <si>
    <t>161307</t>
  </si>
  <si>
    <t>HN161307</t>
  </si>
  <si>
    <t>HN161309</t>
  </si>
  <si>
    <t>HN161311</t>
  </si>
  <si>
    <t>HN161313</t>
  </si>
  <si>
    <t>161401</t>
  </si>
  <si>
    <t>HN161401</t>
  </si>
  <si>
    <t>161402</t>
  </si>
  <si>
    <t>HN161402</t>
  </si>
  <si>
    <t>161403</t>
  </si>
  <si>
    <t>HN161403</t>
  </si>
  <si>
    <t>161404</t>
  </si>
  <si>
    <t>HN161404</t>
  </si>
  <si>
    <t>161405</t>
  </si>
  <si>
    <t>HN161405</t>
  </si>
  <si>
    <t>161406</t>
  </si>
  <si>
    <t>HN161406</t>
  </si>
  <si>
    <t>161501</t>
  </si>
  <si>
    <t>HN161501</t>
  </si>
  <si>
    <t>161502</t>
  </si>
  <si>
    <t>HN161502</t>
  </si>
  <si>
    <t>161503</t>
  </si>
  <si>
    <t>HN161503</t>
  </si>
  <si>
    <t>161504</t>
  </si>
  <si>
    <t>HN161504</t>
  </si>
  <si>
    <t>161505</t>
  </si>
  <si>
    <t>HN161505</t>
  </si>
  <si>
    <t>161506</t>
  </si>
  <si>
    <t>HN161506</t>
  </si>
  <si>
    <t>161507</t>
  </si>
  <si>
    <t>HN161507</t>
  </si>
  <si>
    <t>1616</t>
  </si>
  <si>
    <t>HN1616</t>
  </si>
  <si>
    <t>161601</t>
  </si>
  <si>
    <t>HN161601</t>
  </si>
  <si>
    <t>161602</t>
  </si>
  <si>
    <t>HN161602</t>
  </si>
  <si>
    <t>161603</t>
  </si>
  <si>
    <t>HN161603</t>
  </si>
  <si>
    <t>161604</t>
  </si>
  <si>
    <t>HN161604</t>
  </si>
  <si>
    <t>161605</t>
  </si>
  <si>
    <t>HN161605</t>
  </si>
  <si>
    <t>161606</t>
  </si>
  <si>
    <t>HN161606</t>
  </si>
  <si>
    <t>161607</t>
  </si>
  <si>
    <t>HN161607</t>
  </si>
  <si>
    <t>161608</t>
  </si>
  <si>
    <t>HN161608</t>
  </si>
  <si>
    <t>161609</t>
  </si>
  <si>
    <t>HN161609</t>
  </si>
  <si>
    <t>161610</t>
  </si>
  <si>
    <t>HN161610</t>
  </si>
  <si>
    <t>161611</t>
  </si>
  <si>
    <t>HN161611</t>
  </si>
  <si>
    <t>161612</t>
  </si>
  <si>
    <t>HN161612</t>
  </si>
  <si>
    <t>161613</t>
  </si>
  <si>
    <t>HN161613</t>
  </si>
  <si>
    <t>161614</t>
  </si>
  <si>
    <t>HN161614</t>
  </si>
  <si>
    <t>161701</t>
  </si>
  <si>
    <t>HN161701</t>
  </si>
  <si>
    <t>161702</t>
  </si>
  <si>
    <t>HN161702</t>
  </si>
  <si>
    <t>161703</t>
  </si>
  <si>
    <t>HN161703</t>
  </si>
  <si>
    <t>161704</t>
  </si>
  <si>
    <t>HN161704</t>
  </si>
  <si>
    <t>161705</t>
  </si>
  <si>
    <t>HN161705</t>
  </si>
  <si>
    <t>161706</t>
  </si>
  <si>
    <t>HN161706</t>
  </si>
  <si>
    <t>161707</t>
  </si>
  <si>
    <t>HN161707</t>
  </si>
  <si>
    <t>161708</t>
  </si>
  <si>
    <t>HN161708</t>
  </si>
  <si>
    <t>161709</t>
  </si>
  <si>
    <t>HN161709</t>
  </si>
  <si>
    <t>161710</t>
  </si>
  <si>
    <t>HN161710</t>
  </si>
  <si>
    <t>161711</t>
  </si>
  <si>
    <t>HN161711</t>
  </si>
  <si>
    <t>161712</t>
  </si>
  <si>
    <t>HN161712</t>
  </si>
  <si>
    <t>161713</t>
  </si>
  <si>
    <t>HN161713</t>
  </si>
  <si>
    <t>161714</t>
  </si>
  <si>
    <t>HN161714</t>
  </si>
  <si>
    <t>161801</t>
  </si>
  <si>
    <t>HN161801</t>
  </si>
  <si>
    <t>161802</t>
  </si>
  <si>
    <t>HN161802</t>
  </si>
  <si>
    <t>161803</t>
  </si>
  <si>
    <t>HN161803</t>
  </si>
  <si>
    <t>161804</t>
  </si>
  <si>
    <t>HN161804</t>
  </si>
  <si>
    <t>161805</t>
  </si>
  <si>
    <t>HN161805</t>
  </si>
  <si>
    <t>161806</t>
  </si>
  <si>
    <t>HN161806</t>
  </si>
  <si>
    <t>161807</t>
  </si>
  <si>
    <t>HN161807</t>
  </si>
  <si>
    <t>161808</t>
  </si>
  <si>
    <t>HN161808</t>
  </si>
  <si>
    <t>161809</t>
  </si>
  <si>
    <t>HN161809</t>
  </si>
  <si>
    <t>161810</t>
  </si>
  <si>
    <t>HN161810</t>
  </si>
  <si>
    <t>161811</t>
  </si>
  <si>
    <t>HN161811</t>
  </si>
  <si>
    <t>161812</t>
  </si>
  <si>
    <t>HN161812</t>
  </si>
  <si>
    <t>161901</t>
  </si>
  <si>
    <t>HN161901</t>
  </si>
  <si>
    <t>161902</t>
  </si>
  <si>
    <t>HN161902</t>
  </si>
  <si>
    <t>161903</t>
  </si>
  <si>
    <t>HN161903</t>
  </si>
  <si>
    <t>161904</t>
  </si>
  <si>
    <t>HN161904</t>
  </si>
  <si>
    <t>161905</t>
  </si>
  <si>
    <t>HN161905</t>
  </si>
  <si>
    <t>161906</t>
  </si>
  <si>
    <t>HN161906</t>
  </si>
  <si>
    <t>161907</t>
  </si>
  <si>
    <t>HN161907</t>
  </si>
  <si>
    <t>161908</t>
  </si>
  <si>
    <t>HN161908</t>
  </si>
  <si>
    <t>161909</t>
  </si>
  <si>
    <t>HN161909</t>
  </si>
  <si>
    <t>161910</t>
  </si>
  <si>
    <t>HN161910</t>
  </si>
  <si>
    <t>161911</t>
  </si>
  <si>
    <t>HN161911</t>
  </si>
  <si>
    <t>161912</t>
  </si>
  <si>
    <t>HN161912</t>
  </si>
  <si>
    <t>161913</t>
  </si>
  <si>
    <t>HN161913</t>
  </si>
  <si>
    <t>1620</t>
  </si>
  <si>
    <t>HN1620</t>
  </si>
  <si>
    <t>162001</t>
  </si>
  <si>
    <t>HN162001</t>
  </si>
  <si>
    <t>162002</t>
  </si>
  <si>
    <t>HN162002</t>
  </si>
  <si>
    <t>162003</t>
  </si>
  <si>
    <t>HN162003</t>
  </si>
  <si>
    <t>162004</t>
  </si>
  <si>
    <t>HN162004</t>
  </si>
  <si>
    <t>162005</t>
  </si>
  <si>
    <t>HN162005</t>
  </si>
  <si>
    <t>162006</t>
  </si>
  <si>
    <t>HN162006</t>
  </si>
  <si>
    <t>162007</t>
  </si>
  <si>
    <t>HN162007</t>
  </si>
  <si>
    <t>162008</t>
  </si>
  <si>
    <t>HN162008</t>
  </si>
  <si>
    <t>162009</t>
  </si>
  <si>
    <t>HN162009</t>
  </si>
  <si>
    <t>162010</t>
  </si>
  <si>
    <t>HN162010</t>
  </si>
  <si>
    <t>162011</t>
  </si>
  <si>
    <t>HN162011</t>
  </si>
  <si>
    <t>162012</t>
  </si>
  <si>
    <t>HN162012</t>
  </si>
  <si>
    <t>162013</t>
  </si>
  <si>
    <t>HN162013</t>
  </si>
  <si>
    <t>162014</t>
  </si>
  <si>
    <t>HN162014</t>
  </si>
  <si>
    <t>162015</t>
  </si>
  <si>
    <t>HN162015</t>
  </si>
  <si>
    <t>162016</t>
  </si>
  <si>
    <t>HN162016</t>
  </si>
  <si>
    <t>162017</t>
  </si>
  <si>
    <t>HN162017</t>
  </si>
  <si>
    <t>1621</t>
  </si>
  <si>
    <t>HN1621</t>
  </si>
  <si>
    <t>162101</t>
  </si>
  <si>
    <t>HN162101</t>
  </si>
  <si>
    <t>162102</t>
  </si>
  <si>
    <t>HN162102</t>
  </si>
  <si>
    <t>162103</t>
  </si>
  <si>
    <t>HN162103</t>
  </si>
  <si>
    <t>162104</t>
  </si>
  <si>
    <t>HN162104</t>
  </si>
  <si>
    <t>162105</t>
  </si>
  <si>
    <t>HN162105</t>
  </si>
  <si>
    <t>162106</t>
  </si>
  <si>
    <t>HN162106</t>
  </si>
  <si>
    <t>162107</t>
  </si>
  <si>
    <t>HN162107</t>
  </si>
  <si>
    <t>162108</t>
  </si>
  <si>
    <t>HN162108</t>
  </si>
  <si>
    <t>162109</t>
  </si>
  <si>
    <t>HN162109</t>
  </si>
  <si>
    <t>162110</t>
  </si>
  <si>
    <t>HN162110</t>
  </si>
  <si>
    <t>162111</t>
  </si>
  <si>
    <t>HN162111</t>
  </si>
  <si>
    <t>162112</t>
  </si>
  <si>
    <t>HN162112</t>
  </si>
  <si>
    <t>162113</t>
  </si>
  <si>
    <t>HN162113</t>
  </si>
  <si>
    <t>162114</t>
  </si>
  <si>
    <t>HN162114</t>
  </si>
  <si>
    <t>162115</t>
  </si>
  <si>
    <t>HN162115</t>
  </si>
  <si>
    <t>162116</t>
  </si>
  <si>
    <t>HN162116</t>
  </si>
  <si>
    <t>162117</t>
  </si>
  <si>
    <t>HN162117</t>
  </si>
  <si>
    <t>162118</t>
  </si>
  <si>
    <t>HN162118</t>
  </si>
  <si>
    <t>162119</t>
  </si>
  <si>
    <t>HN162119</t>
  </si>
  <si>
    <t>162120</t>
  </si>
  <si>
    <t>HN162120</t>
  </si>
  <si>
    <t>1622</t>
  </si>
  <si>
    <t>HN1622</t>
  </si>
  <si>
    <t>162201</t>
  </si>
  <si>
    <t>HN162201</t>
  </si>
  <si>
    <t>162202</t>
  </si>
  <si>
    <t>HN162202</t>
  </si>
  <si>
    <t>162203</t>
  </si>
  <si>
    <t>HN162203</t>
  </si>
  <si>
    <t>162204</t>
  </si>
  <si>
    <t>HN162204</t>
  </si>
  <si>
    <t>162205</t>
  </si>
  <si>
    <t>HN162205</t>
  </si>
  <si>
    <t>162206</t>
  </si>
  <si>
    <t>HN162206</t>
  </si>
  <si>
    <t>162207</t>
  </si>
  <si>
    <t>HN162207</t>
  </si>
  <si>
    <t>162208</t>
  </si>
  <si>
    <t>HN162208</t>
  </si>
  <si>
    <t>162209</t>
  </si>
  <si>
    <t>HN162209</t>
  </si>
  <si>
    <t>162210</t>
  </si>
  <si>
    <t>HN162210</t>
  </si>
  <si>
    <t>1623</t>
  </si>
  <si>
    <t>HN1623</t>
  </si>
  <si>
    <t>162301</t>
  </si>
  <si>
    <t>HN162301</t>
  </si>
  <si>
    <t>162302</t>
  </si>
  <si>
    <t>HN162302</t>
  </si>
  <si>
    <t>162303</t>
  </si>
  <si>
    <t>HN162303</t>
  </si>
  <si>
    <t>162304</t>
  </si>
  <si>
    <t>HN162304</t>
  </si>
  <si>
    <t>162305</t>
  </si>
  <si>
    <t>HN162305</t>
  </si>
  <si>
    <t>162306</t>
  </si>
  <si>
    <t>HN162306</t>
  </si>
  <si>
    <t>162307</t>
  </si>
  <si>
    <t>HN162307</t>
  </si>
  <si>
    <t>162308</t>
  </si>
  <si>
    <t>HN162308</t>
  </si>
  <si>
    <t>162309</t>
  </si>
  <si>
    <t>HN162309</t>
  </si>
  <si>
    <t>162310</t>
  </si>
  <si>
    <t>HN162310</t>
  </si>
  <si>
    <t>1624</t>
  </si>
  <si>
    <t>HN1624</t>
  </si>
  <si>
    <t>162401</t>
  </si>
  <si>
    <t>HN162401</t>
  </si>
  <si>
    <t>162501</t>
  </si>
  <si>
    <t>HN162501</t>
  </si>
  <si>
    <t>1626</t>
  </si>
  <si>
    <t>HN1626</t>
  </si>
  <si>
    <t>162601</t>
  </si>
  <si>
    <t>HN162601</t>
  </si>
  <si>
    <t>162602</t>
  </si>
  <si>
    <t>HN162602</t>
  </si>
  <si>
    <t>162603</t>
  </si>
  <si>
    <t>HN162603</t>
  </si>
  <si>
    <t>162604</t>
  </si>
  <si>
    <t>HN162604</t>
  </si>
  <si>
    <t>162605</t>
  </si>
  <si>
    <t>HN162605</t>
  </si>
  <si>
    <t>162606</t>
  </si>
  <si>
    <t>HN162606</t>
  </si>
  <si>
    <t>162607</t>
  </si>
  <si>
    <t>HN162607</t>
  </si>
  <si>
    <t>162608</t>
  </si>
  <si>
    <t>HN162608</t>
  </si>
  <si>
    <t>162609</t>
  </si>
  <si>
    <t>HN162609</t>
  </si>
  <si>
    <t>162610</t>
  </si>
  <si>
    <t>HN162610</t>
  </si>
  <si>
    <t>162611</t>
  </si>
  <si>
    <t>HN162611</t>
  </si>
  <si>
    <t>162612</t>
  </si>
  <si>
    <t>HN162612</t>
  </si>
  <si>
    <t>162613</t>
  </si>
  <si>
    <t>HN162613</t>
  </si>
  <si>
    <t>162614</t>
  </si>
  <si>
    <t>HN162614</t>
  </si>
  <si>
    <t>162615</t>
  </si>
  <si>
    <t>HN162615</t>
  </si>
  <si>
    <t>162616</t>
  </si>
  <si>
    <t>HN162616</t>
  </si>
  <si>
    <t>162617</t>
  </si>
  <si>
    <t>HN162617</t>
  </si>
  <si>
    <t>162618</t>
  </si>
  <si>
    <t>HN162618</t>
  </si>
  <si>
    <t>162619</t>
  </si>
  <si>
    <t>HN162619</t>
  </si>
  <si>
    <t>162620</t>
  </si>
  <si>
    <t>HN162620</t>
  </si>
  <si>
    <t>162621</t>
  </si>
  <si>
    <t>HN162621</t>
  </si>
  <si>
    <t>162622</t>
  </si>
  <si>
    <t>HN162622</t>
  </si>
  <si>
    <t>1627</t>
  </si>
  <si>
    <t>HN1627</t>
  </si>
  <si>
    <t>162701</t>
  </si>
  <si>
    <t>HN162701</t>
  </si>
  <si>
    <t>162702</t>
  </si>
  <si>
    <t>HN162702</t>
  </si>
  <si>
    <t>162703</t>
  </si>
  <si>
    <t>HN162703</t>
  </si>
  <si>
    <t>162704</t>
  </si>
  <si>
    <t>HN162704</t>
  </si>
  <si>
    <t>162705</t>
  </si>
  <si>
    <t>HN162705</t>
  </si>
  <si>
    <t>162706</t>
  </si>
  <si>
    <t>HN162706</t>
  </si>
  <si>
    <t>162707</t>
  </si>
  <si>
    <t>HN162707</t>
  </si>
  <si>
    <t>080101</t>
  </si>
  <si>
    <t>HN080101</t>
  </si>
  <si>
    <t>080102</t>
  </si>
  <si>
    <t>HN080102</t>
  </si>
  <si>
    <t>080103</t>
  </si>
  <si>
    <t>HN080103</t>
  </si>
  <si>
    <t>080104</t>
  </si>
  <si>
    <t>HN080104</t>
  </si>
  <si>
    <t>080105</t>
  </si>
  <si>
    <t>HN080105</t>
  </si>
  <si>
    <t>080106</t>
  </si>
  <si>
    <t>HN080106</t>
  </si>
  <si>
    <t>080107</t>
  </si>
  <si>
    <t>HN080107</t>
  </si>
  <si>
    <t>080108</t>
  </si>
  <si>
    <t>HN080108</t>
  </si>
  <si>
    <t>080109</t>
  </si>
  <si>
    <t>HN080109</t>
  </si>
  <si>
    <t>080110</t>
  </si>
  <si>
    <t>HN080110</t>
  </si>
  <si>
    <t>080111</t>
  </si>
  <si>
    <t>HN080111</t>
  </si>
  <si>
    <t>080112</t>
  </si>
  <si>
    <t>HN080112</t>
  </si>
  <si>
    <t>080113</t>
  </si>
  <si>
    <t>HN080113</t>
  </si>
  <si>
    <t>080114</t>
  </si>
  <si>
    <t>HN080114</t>
  </si>
  <si>
    <t>080115</t>
  </si>
  <si>
    <t>HN080115</t>
  </si>
  <si>
    <t>080116</t>
  </si>
  <si>
    <t>HN080116</t>
  </si>
  <si>
    <t>080117</t>
  </si>
  <si>
    <t>HN080117</t>
  </si>
  <si>
    <t>080118</t>
  </si>
  <si>
    <t>HN080118</t>
  </si>
  <si>
    <t>080119</t>
  </si>
  <si>
    <t>HN080119</t>
  </si>
  <si>
    <t>080120</t>
  </si>
  <si>
    <t>HN080120</t>
  </si>
  <si>
    <t>080121</t>
  </si>
  <si>
    <t>HN080121</t>
  </si>
  <si>
    <t>080122</t>
  </si>
  <si>
    <t>HN080122</t>
  </si>
  <si>
    <t>080124</t>
  </si>
  <si>
    <t>HN080124</t>
  </si>
  <si>
    <t>080125</t>
  </si>
  <si>
    <t>HN080125</t>
  </si>
  <si>
    <t>080126</t>
  </si>
  <si>
    <t>HN080126</t>
  </si>
  <si>
    <t>080127</t>
  </si>
  <si>
    <t>HN080127</t>
  </si>
  <si>
    <t>080128</t>
  </si>
  <si>
    <t>HN080128</t>
  </si>
  <si>
    <t>080129</t>
  </si>
  <si>
    <t>HN080129</t>
  </si>
  <si>
    <t>080130</t>
  </si>
  <si>
    <t>HN080130</t>
  </si>
  <si>
    <t>080131</t>
  </si>
  <si>
    <t>HN080131</t>
  </si>
  <si>
    <t>080132</t>
  </si>
  <si>
    <t>HN080132</t>
  </si>
  <si>
    <t>080133</t>
  </si>
  <si>
    <t>HN080133</t>
  </si>
  <si>
    <t>080134</t>
  </si>
  <si>
    <t>HN080134</t>
  </si>
  <si>
    <t>080135</t>
  </si>
  <si>
    <t>HN080135</t>
  </si>
  <si>
    <t>080136</t>
  </si>
  <si>
    <t>HN080136</t>
  </si>
  <si>
    <t>080137</t>
  </si>
  <si>
    <t>HN080137</t>
  </si>
  <si>
    <t>080138</t>
  </si>
  <si>
    <t>HN080138</t>
  </si>
  <si>
    <t>080139</t>
  </si>
  <si>
    <t>HN080139</t>
  </si>
  <si>
    <t>080140</t>
  </si>
  <si>
    <t>HN080140</t>
  </si>
  <si>
    <t>080141</t>
  </si>
  <si>
    <t>HN080141</t>
  </si>
  <si>
    <t>080142</t>
  </si>
  <si>
    <t>HN080142</t>
  </si>
  <si>
    <t>080143</t>
  </si>
  <si>
    <t>HN080143</t>
  </si>
  <si>
    <t>802</t>
  </si>
  <si>
    <t>0802</t>
  </si>
  <si>
    <t>HN0802</t>
  </si>
  <si>
    <t>80201</t>
  </si>
  <si>
    <t>080201</t>
  </si>
  <si>
    <t>HN080201</t>
  </si>
  <si>
    <t>80202</t>
  </si>
  <si>
    <t>080202</t>
  </si>
  <si>
    <t>HN080202</t>
  </si>
  <si>
    <t>80203</t>
  </si>
  <si>
    <t>080203</t>
  </si>
  <si>
    <t>HN080203</t>
  </si>
  <si>
    <t>80204</t>
  </si>
  <si>
    <t>080204</t>
  </si>
  <si>
    <t>HN080204</t>
  </si>
  <si>
    <t>803</t>
  </si>
  <si>
    <t>0803</t>
  </si>
  <si>
    <t>HN0803</t>
  </si>
  <si>
    <t>80301</t>
  </si>
  <si>
    <t>080301</t>
  </si>
  <si>
    <t>HN080301</t>
  </si>
  <si>
    <t>80302</t>
  </si>
  <si>
    <t>080302</t>
  </si>
  <si>
    <t>HN080302</t>
  </si>
  <si>
    <t>80303</t>
  </si>
  <si>
    <t>080303</t>
  </si>
  <si>
    <t>HN080303</t>
  </si>
  <si>
    <t>80304</t>
  </si>
  <si>
    <t>080304</t>
  </si>
  <si>
    <t>HN080304</t>
  </si>
  <si>
    <t>80305</t>
  </si>
  <si>
    <t>080305</t>
  </si>
  <si>
    <t>HN080305</t>
  </si>
  <si>
    <t>80306</t>
  </si>
  <si>
    <t>080306</t>
  </si>
  <si>
    <t>HN080306</t>
  </si>
  <si>
    <t>80307</t>
  </si>
  <si>
    <t>080307</t>
  </si>
  <si>
    <t>HN080307</t>
  </si>
  <si>
    <t>80308</t>
  </si>
  <si>
    <t>080308</t>
  </si>
  <si>
    <t>HN080308</t>
  </si>
  <si>
    <t>80309</t>
  </si>
  <si>
    <t>080309</t>
  </si>
  <si>
    <t>HN080309</t>
  </si>
  <si>
    <t>80310</t>
  </si>
  <si>
    <t>080310</t>
  </si>
  <si>
    <t>HN080310</t>
  </si>
  <si>
    <t>80311</t>
  </si>
  <si>
    <t>080311</t>
  </si>
  <si>
    <t>HN080311</t>
  </si>
  <si>
    <t>80312</t>
  </si>
  <si>
    <t>080312</t>
  </si>
  <si>
    <t>HN080312</t>
  </si>
  <si>
    <t>804</t>
  </si>
  <si>
    <t>0804</t>
  </si>
  <si>
    <t>HN0804</t>
  </si>
  <si>
    <t>80401</t>
  </si>
  <si>
    <t>080401</t>
  </si>
  <si>
    <t>HN080401</t>
  </si>
  <si>
    <t>80402</t>
  </si>
  <si>
    <t>080402</t>
  </si>
  <si>
    <t>HN080402</t>
  </si>
  <si>
    <t>80403</t>
  </si>
  <si>
    <t>080403</t>
  </si>
  <si>
    <t>HN080403</t>
  </si>
  <si>
    <t>80404</t>
  </si>
  <si>
    <t>080404</t>
  </si>
  <si>
    <t>HN080404</t>
  </si>
  <si>
    <t>80405</t>
  </si>
  <si>
    <t>080405</t>
  </si>
  <si>
    <t>HN080405</t>
  </si>
  <si>
    <t>80406</t>
  </si>
  <si>
    <t>080406</t>
  </si>
  <si>
    <t>HN080406</t>
  </si>
  <si>
    <t>80407</t>
  </si>
  <si>
    <t>080407</t>
  </si>
  <si>
    <t>HN080407</t>
  </si>
  <si>
    <t>80408</t>
  </si>
  <si>
    <t>080408</t>
  </si>
  <si>
    <t>HN080408</t>
  </si>
  <si>
    <t>80409</t>
  </si>
  <si>
    <t>080409</t>
  </si>
  <si>
    <t>HN080409</t>
  </si>
  <si>
    <t>80410</t>
  </si>
  <si>
    <t>080410</t>
  </si>
  <si>
    <t>HN080410</t>
  </si>
  <si>
    <t>80411</t>
  </si>
  <si>
    <t>080411</t>
  </si>
  <si>
    <t>HN080411</t>
  </si>
  <si>
    <t>80412</t>
  </si>
  <si>
    <t>080412</t>
  </si>
  <si>
    <t>HN080412</t>
  </si>
  <si>
    <t>80413</t>
  </si>
  <si>
    <t>080413</t>
  </si>
  <si>
    <t>HN080413</t>
  </si>
  <si>
    <t>80414</t>
  </si>
  <si>
    <t>080414</t>
  </si>
  <si>
    <t>HN080414</t>
  </si>
  <si>
    <t>80415</t>
  </si>
  <si>
    <t>080415</t>
  </si>
  <si>
    <t>HN080415</t>
  </si>
  <si>
    <t>80416</t>
  </si>
  <si>
    <t>080416</t>
  </si>
  <si>
    <t>HN080416</t>
  </si>
  <si>
    <t>805</t>
  </si>
  <si>
    <t>0805</t>
  </si>
  <si>
    <t>HN0805</t>
  </si>
  <si>
    <t>80501</t>
  </si>
  <si>
    <t>080501</t>
  </si>
  <si>
    <t>HN080501</t>
  </si>
  <si>
    <t>80502</t>
  </si>
  <si>
    <t>080502</t>
  </si>
  <si>
    <t>HN080502</t>
  </si>
  <si>
    <t>80503</t>
  </si>
  <si>
    <t>080503</t>
  </si>
  <si>
    <t>HN080503</t>
  </si>
  <si>
    <t>80504</t>
  </si>
  <si>
    <t>080504</t>
  </si>
  <si>
    <t>HN080504</t>
  </si>
  <si>
    <t>80505</t>
  </si>
  <si>
    <t>080505</t>
  </si>
  <si>
    <t>HN080505</t>
  </si>
  <si>
    <t>80506</t>
  </si>
  <si>
    <t>080506</t>
  </si>
  <si>
    <t>HN080506</t>
  </si>
  <si>
    <t>80507</t>
  </si>
  <si>
    <t>080507</t>
  </si>
  <si>
    <t>HN080507</t>
  </si>
  <si>
    <t>80508</t>
  </si>
  <si>
    <t>080508</t>
  </si>
  <si>
    <t>HN080508</t>
  </si>
  <si>
    <t>806</t>
  </si>
  <si>
    <t>0806</t>
  </si>
  <si>
    <t>HN0806</t>
  </si>
  <si>
    <t>80601</t>
  </si>
  <si>
    <t>080601</t>
  </si>
  <si>
    <t>HN080601</t>
  </si>
  <si>
    <t>80602</t>
  </si>
  <si>
    <t>080602</t>
  </si>
  <si>
    <t>HN080602</t>
  </si>
  <si>
    <t>80603</t>
  </si>
  <si>
    <t>080603</t>
  </si>
  <si>
    <t>HN080603</t>
  </si>
  <si>
    <t>80604</t>
  </si>
  <si>
    <t>080604</t>
  </si>
  <si>
    <t>HN080604</t>
  </si>
  <si>
    <t>80605</t>
  </si>
  <si>
    <t>080605</t>
  </si>
  <si>
    <t>HN080605</t>
  </si>
  <si>
    <t>80606</t>
  </si>
  <si>
    <t>080606</t>
  </si>
  <si>
    <t>HN080606</t>
  </si>
  <si>
    <t>80607</t>
  </si>
  <si>
    <t>080607</t>
  </si>
  <si>
    <t>HN080607</t>
  </si>
  <si>
    <t>80608</t>
  </si>
  <si>
    <t>080608</t>
  </si>
  <si>
    <t>HN080608</t>
  </si>
  <si>
    <t>80609</t>
  </si>
  <si>
    <t>080609</t>
  </si>
  <si>
    <t>HN080609</t>
  </si>
  <si>
    <t>80610</t>
  </si>
  <si>
    <t>080610</t>
  </si>
  <si>
    <t>HN080610</t>
  </si>
  <si>
    <t>80611</t>
  </si>
  <si>
    <t>080611</t>
  </si>
  <si>
    <t>HN080611</t>
  </si>
  <si>
    <t>80612</t>
  </si>
  <si>
    <t>080612</t>
  </si>
  <si>
    <t>HN080612</t>
  </si>
  <si>
    <t>80613</t>
  </si>
  <si>
    <t>080613</t>
  </si>
  <si>
    <t>HN080613</t>
  </si>
  <si>
    <t>807</t>
  </si>
  <si>
    <t>0807</t>
  </si>
  <si>
    <t>HN0807</t>
  </si>
  <si>
    <t>80701</t>
  </si>
  <si>
    <t>080701</t>
  </si>
  <si>
    <t>HN080701</t>
  </si>
  <si>
    <t>80702</t>
  </si>
  <si>
    <t>080702</t>
  </si>
  <si>
    <t>HN080702</t>
  </si>
  <si>
    <t>80703</t>
  </si>
  <si>
    <t>080703</t>
  </si>
  <si>
    <t>HN080703</t>
  </si>
  <si>
    <t>808</t>
  </si>
  <si>
    <t>0808</t>
  </si>
  <si>
    <t>HN0808</t>
  </si>
  <si>
    <t>80801</t>
  </si>
  <si>
    <t>080801</t>
  </si>
  <si>
    <t>HN080801</t>
  </si>
  <si>
    <t>80802</t>
  </si>
  <si>
    <t>080802</t>
  </si>
  <si>
    <t>HN080802</t>
  </si>
  <si>
    <t>80803</t>
  </si>
  <si>
    <t>080803</t>
  </si>
  <si>
    <t>HN080803</t>
  </si>
  <si>
    <t>80804</t>
  </si>
  <si>
    <t>080804</t>
  </si>
  <si>
    <t>HN080804</t>
  </si>
  <si>
    <t>80805</t>
  </si>
  <si>
    <t>080805</t>
  </si>
  <si>
    <t>HN080805</t>
  </si>
  <si>
    <t>809</t>
  </si>
  <si>
    <t>0809</t>
  </si>
  <si>
    <t>HN0809</t>
  </si>
  <si>
    <t>80901</t>
  </si>
  <si>
    <t>080901</t>
  </si>
  <si>
    <t>HN080901</t>
  </si>
  <si>
    <t>80902</t>
  </si>
  <si>
    <t>080902</t>
  </si>
  <si>
    <t>HN080902</t>
  </si>
  <si>
    <t>80903</t>
  </si>
  <si>
    <t>080903</t>
  </si>
  <si>
    <t>HN080903</t>
  </si>
  <si>
    <t>80904</t>
  </si>
  <si>
    <t>080904</t>
  </si>
  <si>
    <t>HN080904</t>
  </si>
  <si>
    <t>80905</t>
  </si>
  <si>
    <t>080905</t>
  </si>
  <si>
    <t>HN080905</t>
  </si>
  <si>
    <t>80906</t>
  </si>
  <si>
    <t>080906</t>
  </si>
  <si>
    <t>HN080906</t>
  </si>
  <si>
    <t>80907</t>
  </si>
  <si>
    <t>080907</t>
  </si>
  <si>
    <t>HN080907</t>
  </si>
  <si>
    <t>810</t>
  </si>
  <si>
    <t>0810</t>
  </si>
  <si>
    <t>HN0810</t>
  </si>
  <si>
    <t>81001</t>
  </si>
  <si>
    <t>081001</t>
  </si>
  <si>
    <t>HN081001</t>
  </si>
  <si>
    <t>81002</t>
  </si>
  <si>
    <t>081002</t>
  </si>
  <si>
    <t>HN081002</t>
  </si>
  <si>
    <t>81003</t>
  </si>
  <si>
    <t>081003</t>
  </si>
  <si>
    <t>HN081003</t>
  </si>
  <si>
    <t>81004</t>
  </si>
  <si>
    <t>081004</t>
  </si>
  <si>
    <t>HN081004</t>
  </si>
  <si>
    <t>81005</t>
  </si>
  <si>
    <t>081005</t>
  </si>
  <si>
    <t>HN081005</t>
  </si>
  <si>
    <t>81006</t>
  </si>
  <si>
    <t>081006</t>
  </si>
  <si>
    <t>HN081006</t>
  </si>
  <si>
    <t>81007</t>
  </si>
  <si>
    <t>081007</t>
  </si>
  <si>
    <t>HN081007</t>
  </si>
  <si>
    <t>81008</t>
  </si>
  <si>
    <t>081008</t>
  </si>
  <si>
    <t>HN081008</t>
  </si>
  <si>
    <t>81009</t>
  </si>
  <si>
    <t>081009</t>
  </si>
  <si>
    <t>HN081009</t>
  </si>
  <si>
    <t>81010</t>
  </si>
  <si>
    <t>081010</t>
  </si>
  <si>
    <t>HN081010</t>
  </si>
  <si>
    <t>811</t>
  </si>
  <si>
    <t>0811</t>
  </si>
  <si>
    <t>HN0811</t>
  </si>
  <si>
    <t>81101</t>
  </si>
  <si>
    <t>081101</t>
  </si>
  <si>
    <t>HN081101</t>
  </si>
  <si>
    <t>81102</t>
  </si>
  <si>
    <t>081102</t>
  </si>
  <si>
    <t>HN081102</t>
  </si>
  <si>
    <t>81103</t>
  </si>
  <si>
    <t>081103</t>
  </si>
  <si>
    <t>HN081103</t>
  </si>
  <si>
    <t>81104</t>
  </si>
  <si>
    <t>081104</t>
  </si>
  <si>
    <t>HN081104</t>
  </si>
  <si>
    <t>81105</t>
  </si>
  <si>
    <t>081105</t>
  </si>
  <si>
    <t>HN081105</t>
  </si>
  <si>
    <t>81106</t>
  </si>
  <si>
    <t>081106</t>
  </si>
  <si>
    <t>HN081106</t>
  </si>
  <si>
    <t>81107</t>
  </si>
  <si>
    <t>081107</t>
  </si>
  <si>
    <t>HN081107</t>
  </si>
  <si>
    <t>81108</t>
  </si>
  <si>
    <t>081108</t>
  </si>
  <si>
    <t>HN081108</t>
  </si>
  <si>
    <t>81109</t>
  </si>
  <si>
    <t>081109</t>
  </si>
  <si>
    <t>HN081109</t>
  </si>
  <si>
    <t>81110</t>
  </si>
  <si>
    <t>081110</t>
  </si>
  <si>
    <t>HN081110</t>
  </si>
  <si>
    <t>81111</t>
  </si>
  <si>
    <t>081111</t>
  </si>
  <si>
    <t>HN081111</t>
  </si>
  <si>
    <t>812</t>
  </si>
  <si>
    <t>0812</t>
  </si>
  <si>
    <t>HN0812</t>
  </si>
  <si>
    <t>81201</t>
  </si>
  <si>
    <t>081201</t>
  </si>
  <si>
    <t>HN081201</t>
  </si>
  <si>
    <t>81202</t>
  </si>
  <si>
    <t>081202</t>
  </si>
  <si>
    <t>HN081202</t>
  </si>
  <si>
    <t>81203</t>
  </si>
  <si>
    <t>081203</t>
  </si>
  <si>
    <t>HN081203</t>
  </si>
  <si>
    <t>81204</t>
  </si>
  <si>
    <t>081204</t>
  </si>
  <si>
    <t>HN081204</t>
  </si>
  <si>
    <t>81205</t>
  </si>
  <si>
    <t>081205</t>
  </si>
  <si>
    <t>HN081205</t>
  </si>
  <si>
    <t>81206</t>
  </si>
  <si>
    <t>081206</t>
  </si>
  <si>
    <t>HN081206</t>
  </si>
  <si>
    <t>81207</t>
  </si>
  <si>
    <t>081207</t>
  </si>
  <si>
    <t>HN081207</t>
  </si>
  <si>
    <t>813</t>
  </si>
  <si>
    <t>0813</t>
  </si>
  <si>
    <t>HN0813</t>
  </si>
  <si>
    <t>81301</t>
  </si>
  <si>
    <t>081301</t>
  </si>
  <si>
    <t>HN081301</t>
  </si>
  <si>
    <t>81302</t>
  </si>
  <si>
    <t>081302</t>
  </si>
  <si>
    <t>HN081302</t>
  </si>
  <si>
    <t>81303</t>
  </si>
  <si>
    <t>081303</t>
  </si>
  <si>
    <t>HN081303</t>
  </si>
  <si>
    <t>81304</t>
  </si>
  <si>
    <t>081304</t>
  </si>
  <si>
    <t>HN081304</t>
  </si>
  <si>
    <t>81305</t>
  </si>
  <si>
    <t>081305</t>
  </si>
  <si>
    <t>HN081305</t>
  </si>
  <si>
    <t>81306</t>
  </si>
  <si>
    <t>081306</t>
  </si>
  <si>
    <t>HN081306</t>
  </si>
  <si>
    <t>81307</t>
  </si>
  <si>
    <t>081307</t>
  </si>
  <si>
    <t>HN081307</t>
  </si>
  <si>
    <t>81308</t>
  </si>
  <si>
    <t>081308</t>
  </si>
  <si>
    <t>HN081308</t>
  </si>
  <si>
    <t>81309</t>
  </si>
  <si>
    <t>081309</t>
  </si>
  <si>
    <t>HN081309</t>
  </si>
  <si>
    <t>81310</t>
  </si>
  <si>
    <t>081310</t>
  </si>
  <si>
    <t>HN081310</t>
  </si>
  <si>
    <t>814</t>
  </si>
  <si>
    <t>0814</t>
  </si>
  <si>
    <t>HN0814</t>
  </si>
  <si>
    <t>81401</t>
  </si>
  <si>
    <t>081401</t>
  </si>
  <si>
    <t>HN081401</t>
  </si>
  <si>
    <t>81402</t>
  </si>
  <si>
    <t>081402</t>
  </si>
  <si>
    <t>HN081402</t>
  </si>
  <si>
    <t>81403</t>
  </si>
  <si>
    <t>081403</t>
  </si>
  <si>
    <t>HN081403</t>
  </si>
  <si>
    <t>81404</t>
  </si>
  <si>
    <t>081404</t>
  </si>
  <si>
    <t>HN081404</t>
  </si>
  <si>
    <t>81405</t>
  </si>
  <si>
    <t>081405</t>
  </si>
  <si>
    <t>HN081405</t>
  </si>
  <si>
    <t>81406</t>
  </si>
  <si>
    <t>081406</t>
  </si>
  <si>
    <t>HN081406</t>
  </si>
  <si>
    <t>81407</t>
  </si>
  <si>
    <t>081407</t>
  </si>
  <si>
    <t>HN081407</t>
  </si>
  <si>
    <t>815</t>
  </si>
  <si>
    <t>0815</t>
  </si>
  <si>
    <t>HN0815</t>
  </si>
  <si>
    <t>81501</t>
  </si>
  <si>
    <t>081501</t>
  </si>
  <si>
    <t>HN081501</t>
  </si>
  <si>
    <t>81502</t>
  </si>
  <si>
    <t>081502</t>
  </si>
  <si>
    <t>HN081502</t>
  </si>
  <si>
    <t>81503</t>
  </si>
  <si>
    <t>081503</t>
  </si>
  <si>
    <t>HN081503</t>
  </si>
  <si>
    <t>81504</t>
  </si>
  <si>
    <t>081504</t>
  </si>
  <si>
    <t>HN081504</t>
  </si>
  <si>
    <t>81505</t>
  </si>
  <si>
    <t>081505</t>
  </si>
  <si>
    <t>HN081505</t>
  </si>
  <si>
    <t>81506</t>
  </si>
  <si>
    <t>081506</t>
  </si>
  <si>
    <t>HN081506</t>
  </si>
  <si>
    <t>81507</t>
  </si>
  <si>
    <t>081507</t>
  </si>
  <si>
    <t>HN081507</t>
  </si>
  <si>
    <t>81508</t>
  </si>
  <si>
    <t>081508</t>
  </si>
  <si>
    <t>HN081508</t>
  </si>
  <si>
    <t>81509</t>
  </si>
  <si>
    <t>081509</t>
  </si>
  <si>
    <t>HN081509</t>
  </si>
  <si>
    <t>81510</t>
  </si>
  <si>
    <t>081510</t>
  </si>
  <si>
    <t>HN081510</t>
  </si>
  <si>
    <t>816</t>
  </si>
  <si>
    <t>0816</t>
  </si>
  <si>
    <t>HN0816</t>
  </si>
  <si>
    <t>81601</t>
  </si>
  <si>
    <t>081601</t>
  </si>
  <si>
    <t>HN081601</t>
  </si>
  <si>
    <t>81602</t>
  </si>
  <si>
    <t>081602</t>
  </si>
  <si>
    <t>HN081602</t>
  </si>
  <si>
    <t>81603</t>
  </si>
  <si>
    <t>081603</t>
  </si>
  <si>
    <t>HN081603</t>
  </si>
  <si>
    <t>81604</t>
  </si>
  <si>
    <t>081604</t>
  </si>
  <si>
    <t>HN081604</t>
  </si>
  <si>
    <t>81605</t>
  </si>
  <si>
    <t>081605</t>
  </si>
  <si>
    <t>HN081605</t>
  </si>
  <si>
    <t>81606</t>
  </si>
  <si>
    <t>081606</t>
  </si>
  <si>
    <t>HN081606</t>
  </si>
  <si>
    <t>81607</t>
  </si>
  <si>
    <t>081607</t>
  </si>
  <si>
    <t>HN081607</t>
  </si>
  <si>
    <t>81608</t>
  </si>
  <si>
    <t>081608</t>
  </si>
  <si>
    <t>HN081608</t>
  </si>
  <si>
    <t>81609</t>
  </si>
  <si>
    <t>081609</t>
  </si>
  <si>
    <t>HN081609</t>
  </si>
  <si>
    <t>81610</t>
  </si>
  <si>
    <t>081610</t>
  </si>
  <si>
    <t>HN081610</t>
  </si>
  <si>
    <t>81611</t>
  </si>
  <si>
    <t>081611</t>
  </si>
  <si>
    <t>HN081611</t>
  </si>
  <si>
    <t>81612</t>
  </si>
  <si>
    <t>081612</t>
  </si>
  <si>
    <t>HN081612</t>
  </si>
  <si>
    <t>81613</t>
  </si>
  <si>
    <t>081613</t>
  </si>
  <si>
    <t>HN081613</t>
  </si>
  <si>
    <t>81614</t>
  </si>
  <si>
    <t>081614</t>
  </si>
  <si>
    <t>HN081614</t>
  </si>
  <si>
    <t>81701</t>
  </si>
  <si>
    <t>081701</t>
  </si>
  <si>
    <t>HN081701</t>
  </si>
  <si>
    <t>81702</t>
  </si>
  <si>
    <t>081702</t>
  </si>
  <si>
    <t>HN081702</t>
  </si>
  <si>
    <t>81703</t>
  </si>
  <si>
    <t>081703</t>
  </si>
  <si>
    <t>HN081703</t>
  </si>
  <si>
    <t>81704</t>
  </si>
  <si>
    <t>081704</t>
  </si>
  <si>
    <t>HN081704</t>
  </si>
  <si>
    <t>81705</t>
  </si>
  <si>
    <t>081705</t>
  </si>
  <si>
    <t>HN081705</t>
  </si>
  <si>
    <t>81706</t>
  </si>
  <si>
    <t>081706</t>
  </si>
  <si>
    <t>HN081706</t>
  </si>
  <si>
    <t>81707</t>
  </si>
  <si>
    <t>081707</t>
  </si>
  <si>
    <t>HN081707</t>
  </si>
  <si>
    <t>81708</t>
  </si>
  <si>
    <t>081708</t>
  </si>
  <si>
    <t>HN081708</t>
  </si>
  <si>
    <t>81709</t>
  </si>
  <si>
    <t>081709</t>
  </si>
  <si>
    <t>HN081709</t>
  </si>
  <si>
    <t>81710</t>
  </si>
  <si>
    <t>081710</t>
  </si>
  <si>
    <t>HN081710</t>
  </si>
  <si>
    <t>81711</t>
  </si>
  <si>
    <t>081711</t>
  </si>
  <si>
    <t>HN081711</t>
  </si>
  <si>
    <t>818</t>
  </si>
  <si>
    <t>0818</t>
  </si>
  <si>
    <t>HN0818</t>
  </si>
  <si>
    <t>81801</t>
  </si>
  <si>
    <t>081801</t>
  </si>
  <si>
    <t>HN081801</t>
  </si>
  <si>
    <t>81802</t>
  </si>
  <si>
    <t>081802</t>
  </si>
  <si>
    <t>HN081802</t>
  </si>
  <si>
    <t>81803</t>
  </si>
  <si>
    <t>081803</t>
  </si>
  <si>
    <t>HN081803</t>
  </si>
  <si>
    <t>81804</t>
  </si>
  <si>
    <t>081804</t>
  </si>
  <si>
    <t>HN081804</t>
  </si>
  <si>
    <t>819</t>
  </si>
  <si>
    <t>0819</t>
  </si>
  <si>
    <t>HN0819</t>
  </si>
  <si>
    <t>81901</t>
  </si>
  <si>
    <t>081901</t>
  </si>
  <si>
    <t>HN081901</t>
  </si>
  <si>
    <t>81902</t>
  </si>
  <si>
    <t>081902</t>
  </si>
  <si>
    <t>HN081902</t>
  </si>
  <si>
    <t>81903</t>
  </si>
  <si>
    <t>081903</t>
  </si>
  <si>
    <t>HN081903</t>
  </si>
  <si>
    <t>81904</t>
  </si>
  <si>
    <t>081904</t>
  </si>
  <si>
    <t>HN081904</t>
  </si>
  <si>
    <t>81905</t>
  </si>
  <si>
    <t>081905</t>
  </si>
  <si>
    <t>HN081905</t>
  </si>
  <si>
    <t>81906</t>
  </si>
  <si>
    <t>081906</t>
  </si>
  <si>
    <t>HN081906</t>
  </si>
  <si>
    <t>81907</t>
  </si>
  <si>
    <t>081907</t>
  </si>
  <si>
    <t>HN081907</t>
  </si>
  <si>
    <t>820</t>
  </si>
  <si>
    <t>0820</t>
  </si>
  <si>
    <t>HN0820</t>
  </si>
  <si>
    <t>82001</t>
  </si>
  <si>
    <t>082001</t>
  </si>
  <si>
    <t>HN082001</t>
  </si>
  <si>
    <t>82002</t>
  </si>
  <si>
    <t>082002</t>
  </si>
  <si>
    <t>HN082002</t>
  </si>
  <si>
    <t>82003</t>
  </si>
  <si>
    <t>082003</t>
  </si>
  <si>
    <t>HN082003</t>
  </si>
  <si>
    <t>82004</t>
  </si>
  <si>
    <t>082004</t>
  </si>
  <si>
    <t>HN082004</t>
  </si>
  <si>
    <t>82005</t>
  </si>
  <si>
    <t>082005</t>
  </si>
  <si>
    <t>HN082005</t>
  </si>
  <si>
    <t>82006</t>
  </si>
  <si>
    <t>082006</t>
  </si>
  <si>
    <t>HN082006</t>
  </si>
  <si>
    <t>82007</t>
  </si>
  <si>
    <t>082007</t>
  </si>
  <si>
    <t>HN082007</t>
  </si>
  <si>
    <t>82008</t>
  </si>
  <si>
    <t>082008</t>
  </si>
  <si>
    <t>HN082008</t>
  </si>
  <si>
    <t>82009</t>
  </si>
  <si>
    <t>082009</t>
  </si>
  <si>
    <t>HN082009</t>
  </si>
  <si>
    <t>82010</t>
  </si>
  <si>
    <t>082010</t>
  </si>
  <si>
    <t>HN082010</t>
  </si>
  <si>
    <t>82011</t>
  </si>
  <si>
    <t>082011</t>
  </si>
  <si>
    <t>HN082011</t>
  </si>
  <si>
    <t>82012</t>
  </si>
  <si>
    <t>082012</t>
  </si>
  <si>
    <t>HN082012</t>
  </si>
  <si>
    <t>82013</t>
  </si>
  <si>
    <t>082013</t>
  </si>
  <si>
    <t>HN082013</t>
  </si>
  <si>
    <t>82014</t>
  </si>
  <si>
    <t>082014</t>
  </si>
  <si>
    <t>HN082014</t>
  </si>
  <si>
    <t>82015</t>
  </si>
  <si>
    <t>082015</t>
  </si>
  <si>
    <t>HN082015</t>
  </si>
  <si>
    <t>82016</t>
  </si>
  <si>
    <t>082016</t>
  </si>
  <si>
    <t>HN082016</t>
  </si>
  <si>
    <t>82017</t>
  </si>
  <si>
    <t>082017</t>
  </si>
  <si>
    <t>HN082017</t>
  </si>
  <si>
    <t>SAN JOSÉ DE RAMOS</t>
  </si>
  <si>
    <t>82018</t>
  </si>
  <si>
    <t>082018</t>
  </si>
  <si>
    <t>HN082018</t>
  </si>
  <si>
    <t>82019</t>
  </si>
  <si>
    <t>082019</t>
  </si>
  <si>
    <t>HN082019</t>
  </si>
  <si>
    <t>82020</t>
  </si>
  <si>
    <t>082020</t>
  </si>
  <si>
    <t>HN082020</t>
  </si>
  <si>
    <t>821</t>
  </si>
  <si>
    <t>0821</t>
  </si>
  <si>
    <t>HN0821</t>
  </si>
  <si>
    <t>82101</t>
  </si>
  <si>
    <t>082101</t>
  </si>
  <si>
    <t>HN082101</t>
  </si>
  <si>
    <t>82102</t>
  </si>
  <si>
    <t>082102</t>
  </si>
  <si>
    <t>HN082102</t>
  </si>
  <si>
    <t>82103</t>
  </si>
  <si>
    <t>082103</t>
  </si>
  <si>
    <t>HN082103</t>
  </si>
  <si>
    <t>822</t>
  </si>
  <si>
    <t>0822</t>
  </si>
  <si>
    <t>HN0822</t>
  </si>
  <si>
    <t>82201</t>
  </si>
  <si>
    <t>082201</t>
  </si>
  <si>
    <t>HN082201</t>
  </si>
  <si>
    <t>82202</t>
  </si>
  <si>
    <t>082202</t>
  </si>
  <si>
    <t>HN082202</t>
  </si>
  <si>
    <t>82203</t>
  </si>
  <si>
    <t>082203</t>
  </si>
  <si>
    <t>HN082203</t>
  </si>
  <si>
    <t>82204</t>
  </si>
  <si>
    <t>082204</t>
  </si>
  <si>
    <t>HN082204</t>
  </si>
  <si>
    <t>82205</t>
  </si>
  <si>
    <t>082205</t>
  </si>
  <si>
    <t>HN082205</t>
  </si>
  <si>
    <t>82206</t>
  </si>
  <si>
    <t>082206</t>
  </si>
  <si>
    <t>HN082206</t>
  </si>
  <si>
    <t>823</t>
  </si>
  <si>
    <t>0823</t>
  </si>
  <si>
    <t>HN0823</t>
  </si>
  <si>
    <t>82301</t>
  </si>
  <si>
    <t>082301</t>
  </si>
  <si>
    <t>HN082301</t>
  </si>
  <si>
    <t>82302</t>
  </si>
  <si>
    <t>082302</t>
  </si>
  <si>
    <t>HN082302</t>
  </si>
  <si>
    <t>82303</t>
  </si>
  <si>
    <t>082303</t>
  </si>
  <si>
    <t>HN082303</t>
  </si>
  <si>
    <t>82304</t>
  </si>
  <si>
    <t>082304</t>
  </si>
  <si>
    <t>HN082304</t>
  </si>
  <si>
    <t>82305</t>
  </si>
  <si>
    <t>082305</t>
  </si>
  <si>
    <t>HN082305</t>
  </si>
  <si>
    <t>82306</t>
  </si>
  <si>
    <t>082306</t>
  </si>
  <si>
    <t>HN082306</t>
  </si>
  <si>
    <t>824</t>
  </si>
  <si>
    <t>0824</t>
  </si>
  <si>
    <t>HN0824</t>
  </si>
  <si>
    <t>82401</t>
  </si>
  <si>
    <t>082401</t>
  </si>
  <si>
    <t>HN082401</t>
  </si>
  <si>
    <t>82402</t>
  </si>
  <si>
    <t>082402</t>
  </si>
  <si>
    <t>HN082402</t>
  </si>
  <si>
    <t>82403</t>
  </si>
  <si>
    <t>082403</t>
  </si>
  <si>
    <t>HN082403</t>
  </si>
  <si>
    <t>82404</t>
  </si>
  <si>
    <t>082404</t>
  </si>
  <si>
    <t>HN082404</t>
  </si>
  <si>
    <t>82405</t>
  </si>
  <si>
    <t>082405</t>
  </si>
  <si>
    <t>HN082405</t>
  </si>
  <si>
    <t>82406</t>
  </si>
  <si>
    <t>082406</t>
  </si>
  <si>
    <t>HN082406</t>
  </si>
  <si>
    <t>82407</t>
  </si>
  <si>
    <t>082407</t>
  </si>
  <si>
    <t>HN082407</t>
  </si>
  <si>
    <t>82408</t>
  </si>
  <si>
    <t>082408</t>
  </si>
  <si>
    <t>HN082408</t>
  </si>
  <si>
    <t>82409</t>
  </si>
  <si>
    <t>082409</t>
  </si>
  <si>
    <t>HN082409</t>
  </si>
  <si>
    <t>82410</t>
  </si>
  <si>
    <t>082410</t>
  </si>
  <si>
    <t>HN082410</t>
  </si>
  <si>
    <t>82411</t>
  </si>
  <si>
    <t>082411</t>
  </si>
  <si>
    <t>HN082411</t>
  </si>
  <si>
    <t>82412</t>
  </si>
  <si>
    <t>082412</t>
  </si>
  <si>
    <t>HN082412</t>
  </si>
  <si>
    <t>82413</t>
  </si>
  <si>
    <t>082413</t>
  </si>
  <si>
    <t>HN082413</t>
  </si>
  <si>
    <t>82414</t>
  </si>
  <si>
    <t>082414</t>
  </si>
  <si>
    <t>HN082414</t>
  </si>
  <si>
    <t>82415</t>
  </si>
  <si>
    <t>082415</t>
  </si>
  <si>
    <t>HN082415</t>
  </si>
  <si>
    <t>82416</t>
  </si>
  <si>
    <t>082416</t>
  </si>
  <si>
    <t>HN082416</t>
  </si>
  <si>
    <t>825</t>
  </si>
  <si>
    <t>0825</t>
  </si>
  <si>
    <t>HN0825</t>
  </si>
  <si>
    <t>82501</t>
  </si>
  <si>
    <t>082501</t>
  </si>
  <si>
    <t>HN082501</t>
  </si>
  <si>
    <t>82502</t>
  </si>
  <si>
    <t>082502</t>
  </si>
  <si>
    <t>HN082502</t>
  </si>
  <si>
    <t>82503</t>
  </si>
  <si>
    <t>082503</t>
  </si>
  <si>
    <t>HN082503</t>
  </si>
  <si>
    <t>82504</t>
  </si>
  <si>
    <t>082504</t>
  </si>
  <si>
    <t>HN082504</t>
  </si>
  <si>
    <t>82505</t>
  </si>
  <si>
    <t>082505</t>
  </si>
  <si>
    <t>HN082505</t>
  </si>
  <si>
    <t>82506</t>
  </si>
  <si>
    <t>082506</t>
  </si>
  <si>
    <t>HN082506</t>
  </si>
  <si>
    <t>826</t>
  </si>
  <si>
    <t>0826</t>
  </si>
  <si>
    <t>HN0826</t>
  </si>
  <si>
    <t>82601</t>
  </si>
  <si>
    <t>082601</t>
  </si>
  <si>
    <t>HN082601</t>
  </si>
  <si>
    <t>82602</t>
  </si>
  <si>
    <t>082602</t>
  </si>
  <si>
    <t>HN082602</t>
  </si>
  <si>
    <t>82603</t>
  </si>
  <si>
    <t>082603</t>
  </si>
  <si>
    <t>HN082603</t>
  </si>
  <si>
    <t>82604</t>
  </si>
  <si>
    <t>082604</t>
  </si>
  <si>
    <t>HN082604</t>
  </si>
  <si>
    <t>82605</t>
  </si>
  <si>
    <t>082605</t>
  </si>
  <si>
    <t>HN082605</t>
  </si>
  <si>
    <t>82606</t>
  </si>
  <si>
    <t>082606</t>
  </si>
  <si>
    <t>HN082606</t>
  </si>
  <si>
    <t>82607</t>
  </si>
  <si>
    <t>082607</t>
  </si>
  <si>
    <t>HN082607</t>
  </si>
  <si>
    <t>827</t>
  </si>
  <si>
    <t>0827</t>
  </si>
  <si>
    <t>HN0827</t>
  </si>
  <si>
    <t>82701</t>
  </si>
  <si>
    <t>082701</t>
  </si>
  <si>
    <t>HN082701</t>
  </si>
  <si>
    <t>82702</t>
  </si>
  <si>
    <t>082702</t>
  </si>
  <si>
    <t>HN082702</t>
  </si>
  <si>
    <t>82703</t>
  </si>
  <si>
    <t>082703</t>
  </si>
  <si>
    <t>HN082703</t>
  </si>
  <si>
    <t>82704</t>
  </si>
  <si>
    <t>082704</t>
  </si>
  <si>
    <t>HN082704</t>
  </si>
  <si>
    <t>82705</t>
  </si>
  <si>
    <t>082705</t>
  </si>
  <si>
    <t>HN082705</t>
  </si>
  <si>
    <t>828</t>
  </si>
  <si>
    <t>0828</t>
  </si>
  <si>
    <t>HN0828</t>
  </si>
  <si>
    <t>82801</t>
  </si>
  <si>
    <t>082801</t>
  </si>
  <si>
    <t>HN082801</t>
  </si>
  <si>
    <t>82802</t>
  </si>
  <si>
    <t>082802</t>
  </si>
  <si>
    <t>HN082802</t>
  </si>
  <si>
    <t>301</t>
  </si>
  <si>
    <t>0301</t>
  </si>
  <si>
    <t>HN0301</t>
  </si>
  <si>
    <t>30101</t>
  </si>
  <si>
    <t>030101</t>
  </si>
  <si>
    <t>HN030101</t>
  </si>
  <si>
    <t>30102</t>
  </si>
  <si>
    <t>030102</t>
  </si>
  <si>
    <t>HN030102</t>
  </si>
  <si>
    <t>30103</t>
  </si>
  <si>
    <t>030103</t>
  </si>
  <si>
    <t>HN030103</t>
  </si>
  <si>
    <t>30104</t>
  </si>
  <si>
    <t>030104</t>
  </si>
  <si>
    <t>HN030104</t>
  </si>
  <si>
    <t>30105</t>
  </si>
  <si>
    <t>030105</t>
  </si>
  <si>
    <t>HN030105</t>
  </si>
  <si>
    <t>30106</t>
  </si>
  <si>
    <t>030106</t>
  </si>
  <si>
    <t>HN030106</t>
  </si>
  <si>
    <t>30107</t>
  </si>
  <si>
    <t>030107</t>
  </si>
  <si>
    <t>HN030107</t>
  </si>
  <si>
    <t>30108</t>
  </si>
  <si>
    <t>030108</t>
  </si>
  <si>
    <t>HN030108</t>
  </si>
  <si>
    <t>30109</t>
  </si>
  <si>
    <t>030109</t>
  </si>
  <si>
    <t>HN030109</t>
  </si>
  <si>
    <t>30110</t>
  </si>
  <si>
    <t>030110</t>
  </si>
  <si>
    <t>HN030110</t>
  </si>
  <si>
    <t>30111</t>
  </si>
  <si>
    <t>030111</t>
  </si>
  <si>
    <t>HN030111</t>
  </si>
  <si>
    <t>30112</t>
  </si>
  <si>
    <t>030112</t>
  </si>
  <si>
    <t>HN030112</t>
  </si>
  <si>
    <t>30113</t>
  </si>
  <si>
    <t>030113</t>
  </si>
  <si>
    <t>HN030113</t>
  </si>
  <si>
    <t>30114</t>
  </si>
  <si>
    <t>030114</t>
  </si>
  <si>
    <t>HN030114</t>
  </si>
  <si>
    <t>30115</t>
  </si>
  <si>
    <t>030115</t>
  </si>
  <si>
    <t>HN030115</t>
  </si>
  <si>
    <t>30116</t>
  </si>
  <si>
    <t>030116</t>
  </si>
  <si>
    <t>HN030116</t>
  </si>
  <si>
    <t>30117</t>
  </si>
  <si>
    <t>030117</t>
  </si>
  <si>
    <t>HN030117</t>
  </si>
  <si>
    <t>30118</t>
  </si>
  <si>
    <t>030118</t>
  </si>
  <si>
    <t>HN030118</t>
  </si>
  <si>
    <t>30119</t>
  </si>
  <si>
    <t>030119</t>
  </si>
  <si>
    <t>HN030119</t>
  </si>
  <si>
    <t>30120</t>
  </si>
  <si>
    <t>030120</t>
  </si>
  <si>
    <t>HN030120</t>
  </si>
  <si>
    <t>30121</t>
  </si>
  <si>
    <t>030121</t>
  </si>
  <si>
    <t>HN030121</t>
  </si>
  <si>
    <t>30122</t>
  </si>
  <si>
    <t>030122</t>
  </si>
  <si>
    <t>HN030122</t>
  </si>
  <si>
    <t>30123</t>
  </si>
  <si>
    <t>030123</t>
  </si>
  <si>
    <t>HN030123</t>
  </si>
  <si>
    <t>30124</t>
  </si>
  <si>
    <t>030124</t>
  </si>
  <si>
    <t>HN030124</t>
  </si>
  <si>
    <t>30125</t>
  </si>
  <si>
    <t>030125</t>
  </si>
  <si>
    <t>HN030125</t>
  </si>
  <si>
    <t>30126</t>
  </si>
  <si>
    <t>030126</t>
  </si>
  <si>
    <t>HN030126</t>
  </si>
  <si>
    <t>30127</t>
  </si>
  <si>
    <t>030127</t>
  </si>
  <si>
    <t>HN030127</t>
  </si>
  <si>
    <t>30128</t>
  </si>
  <si>
    <t>030128</t>
  </si>
  <si>
    <t>HN030128</t>
  </si>
  <si>
    <t>30129</t>
  </si>
  <si>
    <t>030129</t>
  </si>
  <si>
    <t>HN030129</t>
  </si>
  <si>
    <t>30130</t>
  </si>
  <si>
    <t>030130</t>
  </si>
  <si>
    <t>HN030130</t>
  </si>
  <si>
    <t>30131</t>
  </si>
  <si>
    <t>030131</t>
  </si>
  <si>
    <t>HN030131</t>
  </si>
  <si>
    <t>30132</t>
  </si>
  <si>
    <t>030132</t>
  </si>
  <si>
    <t>HN030132</t>
  </si>
  <si>
    <t>30133</t>
  </si>
  <si>
    <t>030133</t>
  </si>
  <si>
    <t>HN030133</t>
  </si>
  <si>
    <t>30134</t>
  </si>
  <si>
    <t>030134</t>
  </si>
  <si>
    <t>HN030134</t>
  </si>
  <si>
    <t>30135</t>
  </si>
  <si>
    <t>030135</t>
  </si>
  <si>
    <t>HN030135</t>
  </si>
  <si>
    <t>30136</t>
  </si>
  <si>
    <t>030136</t>
  </si>
  <si>
    <t>HN030136</t>
  </si>
  <si>
    <t>30137</t>
  </si>
  <si>
    <t>030137</t>
  </si>
  <si>
    <t>HN030137</t>
  </si>
  <si>
    <t>30138</t>
  </si>
  <si>
    <t>030138</t>
  </si>
  <si>
    <t>HN030138</t>
  </si>
  <si>
    <t>30139</t>
  </si>
  <si>
    <t>030139</t>
  </si>
  <si>
    <t>HN030139</t>
  </si>
  <si>
    <t>30140</t>
  </si>
  <si>
    <t>030140</t>
  </si>
  <si>
    <t>HN030140</t>
  </si>
  <si>
    <t>302</t>
  </si>
  <si>
    <t>0302</t>
  </si>
  <si>
    <t>HN0302</t>
  </si>
  <si>
    <t>30201</t>
  </si>
  <si>
    <t>030201</t>
  </si>
  <si>
    <t>HN030201</t>
  </si>
  <si>
    <t>30202</t>
  </si>
  <si>
    <t>030202</t>
  </si>
  <si>
    <t>HN030202</t>
  </si>
  <si>
    <t>30203</t>
  </si>
  <si>
    <t>030203</t>
  </si>
  <si>
    <t>HN030203</t>
  </si>
  <si>
    <t>30204</t>
  </si>
  <si>
    <t>030204</t>
  </si>
  <si>
    <t>HN030204</t>
  </si>
  <si>
    <t>303</t>
  </si>
  <si>
    <t>0303</t>
  </si>
  <si>
    <t>HN0303</t>
  </si>
  <si>
    <t>30301</t>
  </si>
  <si>
    <t>030301</t>
  </si>
  <si>
    <t>HN030301</t>
  </si>
  <si>
    <t>30302</t>
  </si>
  <si>
    <t>030302</t>
  </si>
  <si>
    <t>HN030302</t>
  </si>
  <si>
    <t>30303</t>
  </si>
  <si>
    <t>030303</t>
  </si>
  <si>
    <t>HN030303</t>
  </si>
  <si>
    <t>30304</t>
  </si>
  <si>
    <t>030304</t>
  </si>
  <si>
    <t>HN030304</t>
  </si>
  <si>
    <t>30305</t>
  </si>
  <si>
    <t>030305</t>
  </si>
  <si>
    <t>HN030305</t>
  </si>
  <si>
    <t>30306</t>
  </si>
  <si>
    <t>030306</t>
  </si>
  <si>
    <t>HN030306</t>
  </si>
  <si>
    <t>30307</t>
  </si>
  <si>
    <t>030307</t>
  </si>
  <si>
    <t>HN030307</t>
  </si>
  <si>
    <t>30308</t>
  </si>
  <si>
    <t>030308</t>
  </si>
  <si>
    <t>HN030308</t>
  </si>
  <si>
    <t>30309</t>
  </si>
  <si>
    <t>030309</t>
  </si>
  <si>
    <t>HN030309</t>
  </si>
  <si>
    <t>30310</t>
  </si>
  <si>
    <t>030310</t>
  </si>
  <si>
    <t>HN030310</t>
  </si>
  <si>
    <t>30311</t>
  </si>
  <si>
    <t>030311</t>
  </si>
  <si>
    <t>HN030311</t>
  </si>
  <si>
    <t>30312</t>
  </si>
  <si>
    <t>030312</t>
  </si>
  <si>
    <t>HN030312</t>
  </si>
  <si>
    <t>30313</t>
  </si>
  <si>
    <t>030313</t>
  </si>
  <si>
    <t>HN030313</t>
  </si>
  <si>
    <t>304</t>
  </si>
  <si>
    <t>0304</t>
  </si>
  <si>
    <t>HN0304</t>
  </si>
  <si>
    <t>30401</t>
  </si>
  <si>
    <t>030401</t>
  </si>
  <si>
    <t>HN030401</t>
  </si>
  <si>
    <t>30402</t>
  </si>
  <si>
    <t>030402</t>
  </si>
  <si>
    <t>HN030402</t>
  </si>
  <si>
    <t>30403</t>
  </si>
  <si>
    <t>030403</t>
  </si>
  <si>
    <t>HN030403</t>
  </si>
  <si>
    <t>30404</t>
  </si>
  <si>
    <t>030404</t>
  </si>
  <si>
    <t>HN030404</t>
  </si>
  <si>
    <t>30405</t>
  </si>
  <si>
    <t>030405</t>
  </si>
  <si>
    <t>HN030405</t>
  </si>
  <si>
    <t>30406</t>
  </si>
  <si>
    <t>030406</t>
  </si>
  <si>
    <t>HN030406</t>
  </si>
  <si>
    <t>30407</t>
  </si>
  <si>
    <t>030407</t>
  </si>
  <si>
    <t>HN030407</t>
  </si>
  <si>
    <t>305</t>
  </si>
  <si>
    <t>0305</t>
  </si>
  <si>
    <t>HN0305</t>
  </si>
  <si>
    <t>30501</t>
  </si>
  <si>
    <t>030501</t>
  </si>
  <si>
    <t>HN030501</t>
  </si>
  <si>
    <t>30502</t>
  </si>
  <si>
    <t>030502</t>
  </si>
  <si>
    <t>HN030502</t>
  </si>
  <si>
    <t>30503</t>
  </si>
  <si>
    <t>030503</t>
  </si>
  <si>
    <t>HN030503</t>
  </si>
  <si>
    <t>30601</t>
  </si>
  <si>
    <t>030601</t>
  </si>
  <si>
    <t>HN030601</t>
  </si>
  <si>
    <t>30602</t>
  </si>
  <si>
    <t>030602</t>
  </si>
  <si>
    <t>HN030602</t>
  </si>
  <si>
    <t>30603</t>
  </si>
  <si>
    <t>030603</t>
  </si>
  <si>
    <t>HN030603</t>
  </si>
  <si>
    <t>30604</t>
  </si>
  <si>
    <t>030604</t>
  </si>
  <si>
    <t>HN030604</t>
  </si>
  <si>
    <t>30605</t>
  </si>
  <si>
    <t>030605</t>
  </si>
  <si>
    <t>HN030605</t>
  </si>
  <si>
    <t>30606</t>
  </si>
  <si>
    <t>030606</t>
  </si>
  <si>
    <t>HN030606</t>
  </si>
  <si>
    <t>30608</t>
  </si>
  <si>
    <t>030608</t>
  </si>
  <si>
    <t>HN030608</t>
  </si>
  <si>
    <t>30609</t>
  </si>
  <si>
    <t>030609</t>
  </si>
  <si>
    <t>HN030609</t>
  </si>
  <si>
    <t>30610</t>
  </si>
  <si>
    <t>030610</t>
  </si>
  <si>
    <t>HN030610</t>
  </si>
  <si>
    <t>30611</t>
  </si>
  <si>
    <t>030611</t>
  </si>
  <si>
    <t>HN030611</t>
  </si>
  <si>
    <t>30612</t>
  </si>
  <si>
    <t>030612</t>
  </si>
  <si>
    <t>HN030612</t>
  </si>
  <si>
    <t>30613</t>
  </si>
  <si>
    <t>030613</t>
  </si>
  <si>
    <t>HN030613</t>
  </si>
  <si>
    <t>30614</t>
  </si>
  <si>
    <t>030614</t>
  </si>
  <si>
    <t>HN030614</t>
  </si>
  <si>
    <t>30616</t>
  </si>
  <si>
    <t>030616</t>
  </si>
  <si>
    <t>HN030616</t>
  </si>
  <si>
    <t>30617</t>
  </si>
  <si>
    <t>030617</t>
  </si>
  <si>
    <t>HN030617</t>
  </si>
  <si>
    <t>30618</t>
  </si>
  <si>
    <t>030618</t>
  </si>
  <si>
    <t>HN030618</t>
  </si>
  <si>
    <t>30619</t>
  </si>
  <si>
    <t>030619</t>
  </si>
  <si>
    <t>HN030619</t>
  </si>
  <si>
    <t>30620</t>
  </si>
  <si>
    <t>030620</t>
  </si>
  <si>
    <t>HN030620</t>
  </si>
  <si>
    <t>307</t>
  </si>
  <si>
    <t>0307</t>
  </si>
  <si>
    <t>HN0307</t>
  </si>
  <si>
    <t>30701</t>
  </si>
  <si>
    <t>030701</t>
  </si>
  <si>
    <t>HN030701</t>
  </si>
  <si>
    <t>30702</t>
  </si>
  <si>
    <t>030702</t>
  </si>
  <si>
    <t>HN030702</t>
  </si>
  <si>
    <t>30703</t>
  </si>
  <si>
    <t>030703</t>
  </si>
  <si>
    <t>HN030703</t>
  </si>
  <si>
    <t>30704</t>
  </si>
  <si>
    <t>030704</t>
  </si>
  <si>
    <t>HN030704</t>
  </si>
  <si>
    <t>30705</t>
  </si>
  <si>
    <t>030705</t>
  </si>
  <si>
    <t>HN030705</t>
  </si>
  <si>
    <t>30706</t>
  </si>
  <si>
    <t>030706</t>
  </si>
  <si>
    <t>HN030706</t>
  </si>
  <si>
    <t>30707</t>
  </si>
  <si>
    <t>030707</t>
  </si>
  <si>
    <t>HN030707</t>
  </si>
  <si>
    <t>30708</t>
  </si>
  <si>
    <t>030708</t>
  </si>
  <si>
    <t>HN030708</t>
  </si>
  <si>
    <t>308</t>
  </si>
  <si>
    <t>0308</t>
  </si>
  <si>
    <t>HN0308</t>
  </si>
  <si>
    <t>30801</t>
  </si>
  <si>
    <t>030801</t>
  </si>
  <si>
    <t>HN030801</t>
  </si>
  <si>
    <t>30802</t>
  </si>
  <si>
    <t>030802</t>
  </si>
  <si>
    <t>HN030802</t>
  </si>
  <si>
    <t>30803</t>
  </si>
  <si>
    <t>030803</t>
  </si>
  <si>
    <t>HN030803</t>
  </si>
  <si>
    <t>30804</t>
  </si>
  <si>
    <t>030804</t>
  </si>
  <si>
    <t>HN030804</t>
  </si>
  <si>
    <t>30805</t>
  </si>
  <si>
    <t>030805</t>
  </si>
  <si>
    <t>HN030805</t>
  </si>
  <si>
    <t>30806</t>
  </si>
  <si>
    <t>030806</t>
  </si>
  <si>
    <t>HN030806</t>
  </si>
  <si>
    <t>30807</t>
  </si>
  <si>
    <t>030807</t>
  </si>
  <si>
    <t>HN030807</t>
  </si>
  <si>
    <t>309</t>
  </si>
  <si>
    <t>0309</t>
  </si>
  <si>
    <t>HN0309</t>
  </si>
  <si>
    <t>30901</t>
  </si>
  <si>
    <t>030901</t>
  </si>
  <si>
    <t>HN030901</t>
  </si>
  <si>
    <t>310</t>
  </si>
  <si>
    <t>0310</t>
  </si>
  <si>
    <t>HN0310</t>
  </si>
  <si>
    <t>31001</t>
  </si>
  <si>
    <t>031001</t>
  </si>
  <si>
    <t>HN031001</t>
  </si>
  <si>
    <t>MEÁMBAR</t>
  </si>
  <si>
    <t>31003</t>
  </si>
  <si>
    <t>031003</t>
  </si>
  <si>
    <t>HN031003</t>
  </si>
  <si>
    <t>31004</t>
  </si>
  <si>
    <t>031004</t>
  </si>
  <si>
    <t>HN031004</t>
  </si>
  <si>
    <t>31005</t>
  </si>
  <si>
    <t>031005</t>
  </si>
  <si>
    <t>HN031005</t>
  </si>
  <si>
    <t>31006</t>
  </si>
  <si>
    <t>031006</t>
  </si>
  <si>
    <t>HN031006</t>
  </si>
  <si>
    <t>31007</t>
  </si>
  <si>
    <t>031007</t>
  </si>
  <si>
    <t>HN031007</t>
  </si>
  <si>
    <t>31008</t>
  </si>
  <si>
    <t>031008</t>
  </si>
  <si>
    <t>HN031008</t>
  </si>
  <si>
    <t>31009</t>
  </si>
  <si>
    <t>031009</t>
  </si>
  <si>
    <t>HN031009</t>
  </si>
  <si>
    <t>31010</t>
  </si>
  <si>
    <t>031010</t>
  </si>
  <si>
    <t>HN031010</t>
  </si>
  <si>
    <t>31011</t>
  </si>
  <si>
    <t>031011</t>
  </si>
  <si>
    <t>HN031011</t>
  </si>
  <si>
    <t>31012</t>
  </si>
  <si>
    <t>031012</t>
  </si>
  <si>
    <t>HN031012</t>
  </si>
  <si>
    <t>31013</t>
  </si>
  <si>
    <t>031013</t>
  </si>
  <si>
    <t>HN031013</t>
  </si>
  <si>
    <t>31014</t>
  </si>
  <si>
    <t>031014</t>
  </si>
  <si>
    <t>HN031014</t>
  </si>
  <si>
    <t>31015</t>
  </si>
  <si>
    <t>031015</t>
  </si>
  <si>
    <t>HN031015</t>
  </si>
  <si>
    <t>31016</t>
  </si>
  <si>
    <t>031016</t>
  </si>
  <si>
    <t>HN031016</t>
  </si>
  <si>
    <t>31017</t>
  </si>
  <si>
    <t>031017</t>
  </si>
  <si>
    <t>HN031017</t>
  </si>
  <si>
    <t>31018</t>
  </si>
  <si>
    <t>031018</t>
  </si>
  <si>
    <t>HN031018</t>
  </si>
  <si>
    <t>31019</t>
  </si>
  <si>
    <t>031019</t>
  </si>
  <si>
    <t>HN031019</t>
  </si>
  <si>
    <t>31020</t>
  </si>
  <si>
    <t>031020</t>
  </si>
  <si>
    <t>HN031020</t>
  </si>
  <si>
    <t>31021</t>
  </si>
  <si>
    <t>031021</t>
  </si>
  <si>
    <t>HN031021</t>
  </si>
  <si>
    <t>31022</t>
  </si>
  <si>
    <t>031022</t>
  </si>
  <si>
    <t>HN031022</t>
  </si>
  <si>
    <t>31023</t>
  </si>
  <si>
    <t>031023</t>
  </si>
  <si>
    <t>HN031023</t>
  </si>
  <si>
    <t>31024</t>
  </si>
  <si>
    <t>031024</t>
  </si>
  <si>
    <t>HN031024</t>
  </si>
  <si>
    <t>31025</t>
  </si>
  <si>
    <t>031025</t>
  </si>
  <si>
    <t>HN031025</t>
  </si>
  <si>
    <t>31026</t>
  </si>
  <si>
    <t>031026</t>
  </si>
  <si>
    <t>HN031026</t>
  </si>
  <si>
    <t>311</t>
  </si>
  <si>
    <t>0311</t>
  </si>
  <si>
    <t>HN0311</t>
  </si>
  <si>
    <t>31101</t>
  </si>
  <si>
    <t>031101</t>
  </si>
  <si>
    <t>HN031101</t>
  </si>
  <si>
    <t>31102</t>
  </si>
  <si>
    <t>031102</t>
  </si>
  <si>
    <t>HN031102</t>
  </si>
  <si>
    <t>31103</t>
  </si>
  <si>
    <t>031103</t>
  </si>
  <si>
    <t>HN031103</t>
  </si>
  <si>
    <t>31104</t>
  </si>
  <si>
    <t>031104</t>
  </si>
  <si>
    <t>HN031104</t>
  </si>
  <si>
    <t>31105</t>
  </si>
  <si>
    <t>031105</t>
  </si>
  <si>
    <t>HN031105</t>
  </si>
  <si>
    <t>31106</t>
  </si>
  <si>
    <t>031106</t>
  </si>
  <si>
    <t>HN031106</t>
  </si>
  <si>
    <t>31107</t>
  </si>
  <si>
    <t>031107</t>
  </si>
  <si>
    <t>HN031107</t>
  </si>
  <si>
    <t>31108</t>
  </si>
  <si>
    <t>031108</t>
  </si>
  <si>
    <t>HN031108</t>
  </si>
  <si>
    <t>31109</t>
  </si>
  <si>
    <t>031109</t>
  </si>
  <si>
    <t>HN031109</t>
  </si>
  <si>
    <t>31110</t>
  </si>
  <si>
    <t>031110</t>
  </si>
  <si>
    <t>HN031110</t>
  </si>
  <si>
    <t>31111</t>
  </si>
  <si>
    <t>031111</t>
  </si>
  <si>
    <t>HN031111</t>
  </si>
  <si>
    <t>312</t>
  </si>
  <si>
    <t>0312</t>
  </si>
  <si>
    <t>HN0312</t>
  </si>
  <si>
    <t>31201</t>
  </si>
  <si>
    <t>031201</t>
  </si>
  <si>
    <t>HN031201</t>
  </si>
  <si>
    <t>31202</t>
  </si>
  <si>
    <t>031202</t>
  </si>
  <si>
    <t>HN031202</t>
  </si>
  <si>
    <t>31203</t>
  </si>
  <si>
    <t>031203</t>
  </si>
  <si>
    <t>HN031203</t>
  </si>
  <si>
    <t>31204</t>
  </si>
  <si>
    <t>031204</t>
  </si>
  <si>
    <t>HN031204</t>
  </si>
  <si>
    <t>31205</t>
  </si>
  <si>
    <t>031205</t>
  </si>
  <si>
    <t>HN031205</t>
  </si>
  <si>
    <t>31206</t>
  </si>
  <si>
    <t>031206</t>
  </si>
  <si>
    <t>HN031206</t>
  </si>
  <si>
    <t>31207</t>
  </si>
  <si>
    <t>031207</t>
  </si>
  <si>
    <t>HN031207</t>
  </si>
  <si>
    <t>31208</t>
  </si>
  <si>
    <t>031208</t>
  </si>
  <si>
    <t>HN031208</t>
  </si>
  <si>
    <t>31209</t>
  </si>
  <si>
    <t>031209</t>
  </si>
  <si>
    <t>HN031209</t>
  </si>
  <si>
    <t>31210</t>
  </si>
  <si>
    <t>031210</t>
  </si>
  <si>
    <t>HN031210</t>
  </si>
  <si>
    <t>31211</t>
  </si>
  <si>
    <t>031211</t>
  </si>
  <si>
    <t>HN031211</t>
  </si>
  <si>
    <t>31212</t>
  </si>
  <si>
    <t>031212</t>
  </si>
  <si>
    <t>HN031212</t>
  </si>
  <si>
    <t>31213</t>
  </si>
  <si>
    <t>031213</t>
  </si>
  <si>
    <t>HN031213</t>
  </si>
  <si>
    <t>31214</t>
  </si>
  <si>
    <t>031214</t>
  </si>
  <si>
    <t>HN031214</t>
  </si>
  <si>
    <t>31215</t>
  </si>
  <si>
    <t>031215</t>
  </si>
  <si>
    <t>HN031215</t>
  </si>
  <si>
    <t>31216</t>
  </si>
  <si>
    <t>031216</t>
  </si>
  <si>
    <t>HN031216</t>
  </si>
  <si>
    <t>31217</t>
  </si>
  <si>
    <t>031217</t>
  </si>
  <si>
    <t>HN031217</t>
  </si>
  <si>
    <t>31218</t>
  </si>
  <si>
    <t>031218</t>
  </si>
  <si>
    <t>HN031218</t>
  </si>
  <si>
    <t>313</t>
  </si>
  <si>
    <t>0313</t>
  </si>
  <si>
    <t>HN0313</t>
  </si>
  <si>
    <t>31301</t>
  </si>
  <si>
    <t>031301</t>
  </si>
  <si>
    <t>HN031301</t>
  </si>
  <si>
    <t>31302</t>
  </si>
  <si>
    <t>031302</t>
  </si>
  <si>
    <t>HN031302</t>
  </si>
  <si>
    <t>31303</t>
  </si>
  <si>
    <t>031303</t>
  </si>
  <si>
    <t>HN031303</t>
  </si>
  <si>
    <t>31304</t>
  </si>
  <si>
    <t>031304</t>
  </si>
  <si>
    <t>HN031304</t>
  </si>
  <si>
    <t>31305</t>
  </si>
  <si>
    <t>031305</t>
  </si>
  <si>
    <t>HN031305</t>
  </si>
  <si>
    <t>31306</t>
  </si>
  <si>
    <t>031306</t>
  </si>
  <si>
    <t>HN031306</t>
  </si>
  <si>
    <t>31307</t>
  </si>
  <si>
    <t>031307</t>
  </si>
  <si>
    <t>HN031307</t>
  </si>
  <si>
    <t>31308</t>
  </si>
  <si>
    <t>031308</t>
  </si>
  <si>
    <t>HN031308</t>
  </si>
  <si>
    <t>31309</t>
  </si>
  <si>
    <t>031309</t>
  </si>
  <si>
    <t>HN031309</t>
  </si>
  <si>
    <t>31310</t>
  </si>
  <si>
    <t>031310</t>
  </si>
  <si>
    <t>HN031310</t>
  </si>
  <si>
    <t>31311</t>
  </si>
  <si>
    <t>031311</t>
  </si>
  <si>
    <t>HN031311</t>
  </si>
  <si>
    <t>31312</t>
  </si>
  <si>
    <t>031312</t>
  </si>
  <si>
    <t>HN031312</t>
  </si>
  <si>
    <t>31313</t>
  </si>
  <si>
    <t>031313</t>
  </si>
  <si>
    <t>HN031313</t>
  </si>
  <si>
    <t>31314</t>
  </si>
  <si>
    <t>031314</t>
  </si>
  <si>
    <t>HN031314</t>
  </si>
  <si>
    <t>31315</t>
  </si>
  <si>
    <t>031315</t>
  </si>
  <si>
    <t>HN031315</t>
  </si>
  <si>
    <t>31316</t>
  </si>
  <si>
    <t>031316</t>
  </si>
  <si>
    <t>HN031316</t>
  </si>
  <si>
    <t>31317</t>
  </si>
  <si>
    <t>031317</t>
  </si>
  <si>
    <t>HN031317</t>
  </si>
  <si>
    <t>31318</t>
  </si>
  <si>
    <t>031318</t>
  </si>
  <si>
    <t>HN031318</t>
  </si>
  <si>
    <t>314</t>
  </si>
  <si>
    <t>0314</t>
  </si>
  <si>
    <t>HN0314</t>
  </si>
  <si>
    <t>31401</t>
  </si>
  <si>
    <t>031401</t>
  </si>
  <si>
    <t>HN031401</t>
  </si>
  <si>
    <t>31402</t>
  </si>
  <si>
    <t>031402</t>
  </si>
  <si>
    <t>HN031402</t>
  </si>
  <si>
    <t>31403</t>
  </si>
  <si>
    <t>031403</t>
  </si>
  <si>
    <t>HN031403</t>
  </si>
  <si>
    <t>31404</t>
  </si>
  <si>
    <t>031404</t>
  </si>
  <si>
    <t>HN031404</t>
  </si>
  <si>
    <t>31405</t>
  </si>
  <si>
    <t>031405</t>
  </si>
  <si>
    <t>HN031405</t>
  </si>
  <si>
    <t>31406</t>
  </si>
  <si>
    <t>031406</t>
  </si>
  <si>
    <t>HN031406</t>
  </si>
  <si>
    <t>31407</t>
  </si>
  <si>
    <t>031407</t>
  </si>
  <si>
    <t>HN031407</t>
  </si>
  <si>
    <t>31408</t>
  </si>
  <si>
    <t>031408</t>
  </si>
  <si>
    <t>HN031408</t>
  </si>
  <si>
    <t>31409</t>
  </si>
  <si>
    <t>031409</t>
  </si>
  <si>
    <t>HN031409</t>
  </si>
  <si>
    <t>31410</t>
  </si>
  <si>
    <t>031410</t>
  </si>
  <si>
    <t>HN031410</t>
  </si>
  <si>
    <t>31411</t>
  </si>
  <si>
    <t>031411</t>
  </si>
  <si>
    <t>HN031411</t>
  </si>
  <si>
    <t>31412</t>
  </si>
  <si>
    <t>031412</t>
  </si>
  <si>
    <t>HN031412</t>
  </si>
  <si>
    <t>31413</t>
  </si>
  <si>
    <t>031413</t>
  </si>
  <si>
    <t>HN031413</t>
  </si>
  <si>
    <t>315</t>
  </si>
  <si>
    <t>0315</t>
  </si>
  <si>
    <t>HN0315</t>
  </si>
  <si>
    <t>31501</t>
  </si>
  <si>
    <t>031501</t>
  </si>
  <si>
    <t>HN031501</t>
  </si>
  <si>
    <t>31502</t>
  </si>
  <si>
    <t>031502</t>
  </si>
  <si>
    <t>HN031502</t>
  </si>
  <si>
    <t>31503</t>
  </si>
  <si>
    <t>031503</t>
  </si>
  <si>
    <t>HN031503</t>
  </si>
  <si>
    <t>31504</t>
  </si>
  <si>
    <t>031504</t>
  </si>
  <si>
    <t>HN031504</t>
  </si>
  <si>
    <t>31505</t>
  </si>
  <si>
    <t>031505</t>
  </si>
  <si>
    <t>HN031505</t>
  </si>
  <si>
    <t>31506</t>
  </si>
  <si>
    <t>031506</t>
  </si>
  <si>
    <t>HN031506</t>
  </si>
  <si>
    <t>31507</t>
  </si>
  <si>
    <t>031507</t>
  </si>
  <si>
    <t>HN031507</t>
  </si>
  <si>
    <t>31508</t>
  </si>
  <si>
    <t>031508</t>
  </si>
  <si>
    <t>HN031508</t>
  </si>
  <si>
    <t>316</t>
  </si>
  <si>
    <t>0316</t>
  </si>
  <si>
    <t>HN0316</t>
  </si>
  <si>
    <t>31601</t>
  </si>
  <si>
    <t>031601</t>
  </si>
  <si>
    <t>HN031601</t>
  </si>
  <si>
    <t>31602</t>
  </si>
  <si>
    <t>031602</t>
  </si>
  <si>
    <t>HN031602</t>
  </si>
  <si>
    <t>31603</t>
  </si>
  <si>
    <t>031603</t>
  </si>
  <si>
    <t>HN031603</t>
  </si>
  <si>
    <t>31604</t>
  </si>
  <si>
    <t>031604</t>
  </si>
  <si>
    <t>HN031604</t>
  </si>
  <si>
    <t>31605</t>
  </si>
  <si>
    <t>031605</t>
  </si>
  <si>
    <t>HN031605</t>
  </si>
  <si>
    <t>31606</t>
  </si>
  <si>
    <t>031606</t>
  </si>
  <si>
    <t>HN031606</t>
  </si>
  <si>
    <t>31607</t>
  </si>
  <si>
    <t>031607</t>
  </si>
  <si>
    <t>HN031607</t>
  </si>
  <si>
    <t>31608</t>
  </si>
  <si>
    <t>031608</t>
  </si>
  <si>
    <t>HN031608</t>
  </si>
  <si>
    <t>31609</t>
  </si>
  <si>
    <t>031609</t>
  </si>
  <si>
    <t>HN031609</t>
  </si>
  <si>
    <t>31610</t>
  </si>
  <si>
    <t>031610</t>
  </si>
  <si>
    <t>HN031610</t>
  </si>
  <si>
    <t>31611</t>
  </si>
  <si>
    <t>031611</t>
  </si>
  <si>
    <t>HN031611</t>
  </si>
  <si>
    <t>31612</t>
  </si>
  <si>
    <t>031612</t>
  </si>
  <si>
    <t>HN031612</t>
  </si>
  <si>
    <t>31613</t>
  </si>
  <si>
    <t>031613</t>
  </si>
  <si>
    <t>HN031613</t>
  </si>
  <si>
    <t>317</t>
  </si>
  <si>
    <t>0317</t>
  </si>
  <si>
    <t>HN0317</t>
  </si>
  <si>
    <t>31701</t>
  </si>
  <si>
    <t>031701</t>
  </si>
  <si>
    <t>HN031701</t>
  </si>
  <si>
    <t>31702</t>
  </si>
  <si>
    <t>031702</t>
  </si>
  <si>
    <t>HN031702</t>
  </si>
  <si>
    <t>31703</t>
  </si>
  <si>
    <t>031703</t>
  </si>
  <si>
    <t>HN031703</t>
  </si>
  <si>
    <t>318</t>
  </si>
  <si>
    <t>0318</t>
  </si>
  <si>
    <t>HN0318</t>
  </si>
  <si>
    <t>31801</t>
  </si>
  <si>
    <t>031801</t>
  </si>
  <si>
    <t>HN031801</t>
  </si>
  <si>
    <t>31802</t>
  </si>
  <si>
    <t>031802</t>
  </si>
  <si>
    <t>HN031802</t>
  </si>
  <si>
    <t>31803</t>
  </si>
  <si>
    <t>031803</t>
  </si>
  <si>
    <t>HN031803</t>
  </si>
  <si>
    <t>31804</t>
  </si>
  <si>
    <t>031804</t>
  </si>
  <si>
    <t>HN031804</t>
  </si>
  <si>
    <t>31805</t>
  </si>
  <si>
    <t>031805</t>
  </si>
  <si>
    <t>HN031805</t>
  </si>
  <si>
    <t>31806</t>
  </si>
  <si>
    <t>031806</t>
  </si>
  <si>
    <t>HN031806</t>
  </si>
  <si>
    <t>31807</t>
  </si>
  <si>
    <t>031807</t>
  </si>
  <si>
    <t>HN031807</t>
  </si>
  <si>
    <t>31808</t>
  </si>
  <si>
    <t>031808</t>
  </si>
  <si>
    <t>HN031808</t>
  </si>
  <si>
    <t>31809</t>
  </si>
  <si>
    <t>031809</t>
  </si>
  <si>
    <t>HN031809</t>
  </si>
  <si>
    <t>31810</t>
  </si>
  <si>
    <t>031810</t>
  </si>
  <si>
    <t>HN031810</t>
  </si>
  <si>
    <t>31811</t>
  </si>
  <si>
    <t>031811</t>
  </si>
  <si>
    <t>HN031811</t>
  </si>
  <si>
    <t>31812</t>
  </si>
  <si>
    <t>031812</t>
  </si>
  <si>
    <t>HN031812</t>
  </si>
  <si>
    <t>31813</t>
  </si>
  <si>
    <t>031813</t>
  </si>
  <si>
    <t>HN031813</t>
  </si>
  <si>
    <t>31814</t>
  </si>
  <si>
    <t>031814</t>
  </si>
  <si>
    <t>HN031814</t>
  </si>
  <si>
    <t>31815</t>
  </si>
  <si>
    <t>031815</t>
  </si>
  <si>
    <t>HN031815</t>
  </si>
  <si>
    <t>31816</t>
  </si>
  <si>
    <t>031816</t>
  </si>
  <si>
    <t>HN031816</t>
  </si>
  <si>
    <t>31817</t>
  </si>
  <si>
    <t>031817</t>
  </si>
  <si>
    <t>HN031817</t>
  </si>
  <si>
    <t>31818</t>
  </si>
  <si>
    <t>031818</t>
  </si>
  <si>
    <t>HN031818</t>
  </si>
  <si>
    <t>31819</t>
  </si>
  <si>
    <t>031819</t>
  </si>
  <si>
    <t>HN031819</t>
  </si>
  <si>
    <t>31820</t>
  </si>
  <si>
    <t>031820</t>
  </si>
  <si>
    <t>HN031820</t>
  </si>
  <si>
    <t>31821</t>
  </si>
  <si>
    <t>031821</t>
  </si>
  <si>
    <t>HN031821</t>
  </si>
  <si>
    <t>31822</t>
  </si>
  <si>
    <t>031822</t>
  </si>
  <si>
    <t>HN031822</t>
  </si>
  <si>
    <t>31823</t>
  </si>
  <si>
    <t>031823</t>
  </si>
  <si>
    <t>HN031823</t>
  </si>
  <si>
    <t>31824</t>
  </si>
  <si>
    <t>031824</t>
  </si>
  <si>
    <t>HN031824</t>
  </si>
  <si>
    <t>31825</t>
  </si>
  <si>
    <t>031825</t>
  </si>
  <si>
    <t>HN031825</t>
  </si>
  <si>
    <t>31826</t>
  </si>
  <si>
    <t>031826</t>
  </si>
  <si>
    <t>HN031826</t>
  </si>
  <si>
    <t>31827</t>
  </si>
  <si>
    <t>031827</t>
  </si>
  <si>
    <t>HN031827</t>
  </si>
  <si>
    <t>31828</t>
  </si>
  <si>
    <t>031828</t>
  </si>
  <si>
    <t>HN031828</t>
  </si>
  <si>
    <t>31829</t>
  </si>
  <si>
    <t>031829</t>
  </si>
  <si>
    <t>HN031829</t>
  </si>
  <si>
    <t>319</t>
  </si>
  <si>
    <t>0319</t>
  </si>
  <si>
    <t>HN0319</t>
  </si>
  <si>
    <t>31901</t>
  </si>
  <si>
    <t>031901</t>
  </si>
  <si>
    <t>HN031901</t>
  </si>
  <si>
    <t>31902</t>
  </si>
  <si>
    <t>031902</t>
  </si>
  <si>
    <t>HN031902</t>
  </si>
  <si>
    <t>31903</t>
  </si>
  <si>
    <t>031903</t>
  </si>
  <si>
    <t>HN031903</t>
  </si>
  <si>
    <t>31904</t>
  </si>
  <si>
    <t>031904</t>
  </si>
  <si>
    <t>HN031904</t>
  </si>
  <si>
    <t>31905</t>
  </si>
  <si>
    <t>031905</t>
  </si>
  <si>
    <t>HN031905</t>
  </si>
  <si>
    <t>31906</t>
  </si>
  <si>
    <t>031906</t>
  </si>
  <si>
    <t>HN031906</t>
  </si>
  <si>
    <t>032001</t>
  </si>
  <si>
    <t>HN032001</t>
  </si>
  <si>
    <t>032002</t>
  </si>
  <si>
    <t>HN032002</t>
  </si>
  <si>
    <t>032003</t>
  </si>
  <si>
    <t>HN032003</t>
  </si>
  <si>
    <t>032004</t>
  </si>
  <si>
    <t>HN032004</t>
  </si>
  <si>
    <t>032005</t>
  </si>
  <si>
    <t>HN032005</t>
  </si>
  <si>
    <t>032007</t>
  </si>
  <si>
    <t>HN032007</t>
  </si>
  <si>
    <t>032008</t>
  </si>
  <si>
    <t>HN032008</t>
  </si>
  <si>
    <t>032009</t>
  </si>
  <si>
    <t>HN032009</t>
  </si>
  <si>
    <t>321</t>
  </si>
  <si>
    <t>0321</t>
  </si>
  <si>
    <t>HN0321</t>
  </si>
  <si>
    <t>32101</t>
  </si>
  <si>
    <t>032101</t>
  </si>
  <si>
    <t>HN032101</t>
  </si>
  <si>
    <t>32102</t>
  </si>
  <si>
    <t>032102</t>
  </si>
  <si>
    <t>HN032102</t>
  </si>
  <si>
    <t>32103</t>
  </si>
  <si>
    <t>032103</t>
  </si>
  <si>
    <t>HN032103</t>
  </si>
  <si>
    <t>32104</t>
  </si>
  <si>
    <t>032104</t>
  </si>
  <si>
    <t>HN032104</t>
  </si>
  <si>
    <t>32105</t>
  </si>
  <si>
    <t>032105</t>
  </si>
  <si>
    <t>HN032105</t>
  </si>
  <si>
    <t>32106</t>
  </si>
  <si>
    <t>032106</t>
  </si>
  <si>
    <t>HN032106</t>
  </si>
  <si>
    <t>32107</t>
  </si>
  <si>
    <t>032107</t>
  </si>
  <si>
    <t>HN032107</t>
  </si>
  <si>
    <t>32108</t>
  </si>
  <si>
    <t>032108</t>
  </si>
  <si>
    <t>HN032108</t>
  </si>
  <si>
    <t>32109</t>
  </si>
  <si>
    <t>032109</t>
  </si>
  <si>
    <t>HN032109</t>
  </si>
  <si>
    <t>32110</t>
  </si>
  <si>
    <t>032110</t>
  </si>
  <si>
    <t>HN032110</t>
  </si>
  <si>
    <t>32111</t>
  </si>
  <si>
    <t>032111</t>
  </si>
  <si>
    <t>HN032111</t>
  </si>
  <si>
    <t>32112</t>
  </si>
  <si>
    <t>032112</t>
  </si>
  <si>
    <t>HN032112</t>
  </si>
  <si>
    <t>32113</t>
  </si>
  <si>
    <t>032113</t>
  </si>
  <si>
    <t>HN032113</t>
  </si>
  <si>
    <t>32114</t>
  </si>
  <si>
    <t>032114</t>
  </si>
  <si>
    <t>HN032114</t>
  </si>
  <si>
    <t>32115</t>
  </si>
  <si>
    <t>032115</t>
  </si>
  <si>
    <t>HN032115</t>
  </si>
  <si>
    <t>32116</t>
  </si>
  <si>
    <t>032116</t>
  </si>
  <si>
    <t>HN032116</t>
  </si>
  <si>
    <t>32117</t>
  </si>
  <si>
    <t>032117</t>
  </si>
  <si>
    <t>HN032117</t>
  </si>
  <si>
    <t>32118</t>
  </si>
  <si>
    <t>032118</t>
  </si>
  <si>
    <t>HN032118</t>
  </si>
  <si>
    <t>32119</t>
  </si>
  <si>
    <t>032119</t>
  </si>
  <si>
    <t>HN032119</t>
  </si>
  <si>
    <t>32120</t>
  </si>
  <si>
    <t>032120</t>
  </si>
  <si>
    <t>HN032120</t>
  </si>
  <si>
    <t>32121</t>
  </si>
  <si>
    <t>032121</t>
  </si>
  <si>
    <t>HN032121</t>
  </si>
  <si>
    <t>32122</t>
  </si>
  <si>
    <t>032122</t>
  </si>
  <si>
    <t>HN032122</t>
  </si>
  <si>
    <t>32123</t>
  </si>
  <si>
    <t>032123</t>
  </si>
  <si>
    <t>HN032123</t>
  </si>
  <si>
    <t>32124</t>
  </si>
  <si>
    <t>032124</t>
  </si>
  <si>
    <t>HN032124</t>
  </si>
  <si>
    <t>50101</t>
  </si>
  <si>
    <t>HN050101</t>
  </si>
  <si>
    <t>50102</t>
  </si>
  <si>
    <t>HN050102</t>
  </si>
  <si>
    <t>50103</t>
  </si>
  <si>
    <t>HN050103</t>
  </si>
  <si>
    <t>50104</t>
  </si>
  <si>
    <t>HN050104</t>
  </si>
  <si>
    <t>50105</t>
  </si>
  <si>
    <t>HN050105</t>
  </si>
  <si>
    <t>50106</t>
  </si>
  <si>
    <t>HN050106</t>
  </si>
  <si>
    <t>50108</t>
  </si>
  <si>
    <t>HN050108</t>
  </si>
  <si>
    <t>50109</t>
  </si>
  <si>
    <t>HN050109</t>
  </si>
  <si>
    <t>50110</t>
  </si>
  <si>
    <t>HN050110</t>
  </si>
  <si>
    <t>50111</t>
  </si>
  <si>
    <t>HN050111</t>
  </si>
  <si>
    <t>50112</t>
  </si>
  <si>
    <t>HN050112</t>
  </si>
  <si>
    <t>50113</t>
  </si>
  <si>
    <t>HN050113</t>
  </si>
  <si>
    <t>50114</t>
  </si>
  <si>
    <t>HN050114</t>
  </si>
  <si>
    <t>50115</t>
  </si>
  <si>
    <t>HN050115</t>
  </si>
  <si>
    <t>50116</t>
  </si>
  <si>
    <t>HN050116</t>
  </si>
  <si>
    <t>50117</t>
  </si>
  <si>
    <t>HN050117</t>
  </si>
  <si>
    <t>50119</t>
  </si>
  <si>
    <t>HN050119</t>
  </si>
  <si>
    <t>50120</t>
  </si>
  <si>
    <t>HN050120</t>
  </si>
  <si>
    <t>50122</t>
  </si>
  <si>
    <t>HN050122</t>
  </si>
  <si>
    <t>50123</t>
  </si>
  <si>
    <t>HN050123</t>
  </si>
  <si>
    <t>50124</t>
  </si>
  <si>
    <t>HN050124</t>
  </si>
  <si>
    <t>50125</t>
  </si>
  <si>
    <t>HN050125</t>
  </si>
  <si>
    <t>50126</t>
  </si>
  <si>
    <t>HN050126</t>
  </si>
  <si>
    <t>50127</t>
  </si>
  <si>
    <t>HN050127</t>
  </si>
  <si>
    <t>50128</t>
  </si>
  <si>
    <t>HN050128</t>
  </si>
  <si>
    <t>50129</t>
  </si>
  <si>
    <t>HN050129</t>
  </si>
  <si>
    <t>50130</t>
  </si>
  <si>
    <t>HN050130</t>
  </si>
  <si>
    <t>50131</t>
  </si>
  <si>
    <t>HN050131</t>
  </si>
  <si>
    <t>50133</t>
  </si>
  <si>
    <t>HN050133</t>
  </si>
  <si>
    <t>50134</t>
  </si>
  <si>
    <t>HN050134</t>
  </si>
  <si>
    <t>50135</t>
  </si>
  <si>
    <t>HN050135</t>
  </si>
  <si>
    <t>50136</t>
  </si>
  <si>
    <t>HN050136</t>
  </si>
  <si>
    <t>50137</t>
  </si>
  <si>
    <t>HN050137</t>
  </si>
  <si>
    <t>50138</t>
  </si>
  <si>
    <t>HN050138</t>
  </si>
  <si>
    <t>50139</t>
  </si>
  <si>
    <t>HN050139</t>
  </si>
  <si>
    <t>50140</t>
  </si>
  <si>
    <t>HN050140</t>
  </si>
  <si>
    <t>50141</t>
  </si>
  <si>
    <t>HN050141</t>
  </si>
  <si>
    <t>50142</t>
  </si>
  <si>
    <t>HN050142</t>
  </si>
  <si>
    <t>50143</t>
  </si>
  <si>
    <t>HN050143</t>
  </si>
  <si>
    <t>50144</t>
  </si>
  <si>
    <t>HN050144</t>
  </si>
  <si>
    <t>50145</t>
  </si>
  <si>
    <t>HN050145</t>
  </si>
  <si>
    <t>50146</t>
  </si>
  <si>
    <t>HN050146</t>
  </si>
  <si>
    <t>50147</t>
  </si>
  <si>
    <t>HN050147</t>
  </si>
  <si>
    <t>50148</t>
  </si>
  <si>
    <t>HN050148</t>
  </si>
  <si>
    <t>50149</t>
  </si>
  <si>
    <t>HN050149</t>
  </si>
  <si>
    <t>50150</t>
  </si>
  <si>
    <t>HN050150</t>
  </si>
  <si>
    <t>50151</t>
  </si>
  <si>
    <t>HN050151</t>
  </si>
  <si>
    <t>50152</t>
  </si>
  <si>
    <t>HN050152</t>
  </si>
  <si>
    <t>050201</t>
  </si>
  <si>
    <t>HN050201</t>
  </si>
  <si>
    <t>050202</t>
  </si>
  <si>
    <t>HN050202</t>
  </si>
  <si>
    <t>050203</t>
  </si>
  <si>
    <t>HN050203</t>
  </si>
  <si>
    <t>050204</t>
  </si>
  <si>
    <t>HN050204</t>
  </si>
  <si>
    <t>050205</t>
  </si>
  <si>
    <t>HN050205</t>
  </si>
  <si>
    <t>050206</t>
  </si>
  <si>
    <t>HN050206</t>
  </si>
  <si>
    <t>050207</t>
  </si>
  <si>
    <t>HN050207</t>
  </si>
  <si>
    <t>050208</t>
  </si>
  <si>
    <t>HN050208</t>
  </si>
  <si>
    <t>050209</t>
  </si>
  <si>
    <t>HN050209</t>
  </si>
  <si>
    <t>050210</t>
  </si>
  <si>
    <t>HN050210</t>
  </si>
  <si>
    <t>050211</t>
  </si>
  <si>
    <t>HN050211</t>
  </si>
  <si>
    <t>050212</t>
  </si>
  <si>
    <t>HN050212</t>
  </si>
  <si>
    <t>050213</t>
  </si>
  <si>
    <t>HN050213</t>
  </si>
  <si>
    <t>050214</t>
  </si>
  <si>
    <t>HN050214</t>
  </si>
  <si>
    <t>050215</t>
  </si>
  <si>
    <t>HN050215</t>
  </si>
  <si>
    <t>050216</t>
  </si>
  <si>
    <t>HN050216</t>
  </si>
  <si>
    <t>050217</t>
  </si>
  <si>
    <t>HN050217</t>
  </si>
  <si>
    <t>050218</t>
  </si>
  <si>
    <t>HN050218</t>
  </si>
  <si>
    <t>050219</t>
  </si>
  <si>
    <t>HN050219</t>
  </si>
  <si>
    <t>050220</t>
  </si>
  <si>
    <t>HN050220</t>
  </si>
  <si>
    <t>050221</t>
  </si>
  <si>
    <t>HN050221</t>
  </si>
  <si>
    <t>050222</t>
  </si>
  <si>
    <t>HN050222</t>
  </si>
  <si>
    <t>050223</t>
  </si>
  <si>
    <t>HN050223</t>
  </si>
  <si>
    <t>050224</t>
  </si>
  <si>
    <t>HN050224</t>
  </si>
  <si>
    <t>050225</t>
  </si>
  <si>
    <t>HN050225</t>
  </si>
  <si>
    <t>050226</t>
  </si>
  <si>
    <t>HN050226</t>
  </si>
  <si>
    <t>050227</t>
  </si>
  <si>
    <t>HN050227</t>
  </si>
  <si>
    <t>050228</t>
  </si>
  <si>
    <t>HN050228</t>
  </si>
  <si>
    <t>050229</t>
  </si>
  <si>
    <t>HN050229</t>
  </si>
  <si>
    <t>050230</t>
  </si>
  <si>
    <t>HN050230</t>
  </si>
  <si>
    <t>050231</t>
  </si>
  <si>
    <t>HN050231</t>
  </si>
  <si>
    <t>050232</t>
  </si>
  <si>
    <t>HN050232</t>
  </si>
  <si>
    <t>050234</t>
  </si>
  <si>
    <t>HN050234</t>
  </si>
  <si>
    <t>050235</t>
  </si>
  <si>
    <t>HN050235</t>
  </si>
  <si>
    <t>050236</t>
  </si>
  <si>
    <t>HN050236</t>
  </si>
  <si>
    <t>050237</t>
  </si>
  <si>
    <t>HN050237</t>
  </si>
  <si>
    <t>050238</t>
  </si>
  <si>
    <t>HN050238</t>
  </si>
  <si>
    <t>050239</t>
  </si>
  <si>
    <t>HN050239</t>
  </si>
  <si>
    <t>050240</t>
  </si>
  <si>
    <t>HN050240</t>
  </si>
  <si>
    <t>050241</t>
  </si>
  <si>
    <t>HN050241</t>
  </si>
  <si>
    <t>503</t>
  </si>
  <si>
    <t>0503</t>
  </si>
  <si>
    <t>HN0503</t>
  </si>
  <si>
    <t>50301</t>
  </si>
  <si>
    <t>050301</t>
  </si>
  <si>
    <t>HN050301</t>
  </si>
  <si>
    <t>50302</t>
  </si>
  <si>
    <t>050302</t>
  </si>
  <si>
    <t>HN050302</t>
  </si>
  <si>
    <t>50303</t>
  </si>
  <si>
    <t>050303</t>
  </si>
  <si>
    <t>HN050303</t>
  </si>
  <si>
    <t>50304</t>
  </si>
  <si>
    <t>050304</t>
  </si>
  <si>
    <t>HN050304</t>
  </si>
  <si>
    <t>50305</t>
  </si>
  <si>
    <t>050305</t>
  </si>
  <si>
    <t>HN050305</t>
  </si>
  <si>
    <t>50306</t>
  </si>
  <si>
    <t>050306</t>
  </si>
  <si>
    <t>HN050306</t>
  </si>
  <si>
    <t>50307</t>
  </si>
  <si>
    <t>050307</t>
  </si>
  <si>
    <t>HN050307</t>
  </si>
  <si>
    <t>50308</t>
  </si>
  <si>
    <t>050308</t>
  </si>
  <si>
    <t>HN050308</t>
  </si>
  <si>
    <t>50309</t>
  </si>
  <si>
    <t>050309</t>
  </si>
  <si>
    <t>HN050309</t>
  </si>
  <si>
    <t>50310</t>
  </si>
  <si>
    <t>050310</t>
  </si>
  <si>
    <t>HN050310</t>
  </si>
  <si>
    <t>50311</t>
  </si>
  <si>
    <t>050311</t>
  </si>
  <si>
    <t>HN050311</t>
  </si>
  <si>
    <t>50312</t>
  </si>
  <si>
    <t>050312</t>
  </si>
  <si>
    <t>HN050312</t>
  </si>
  <si>
    <t>50313</t>
  </si>
  <si>
    <t>050313</t>
  </si>
  <si>
    <t>HN050313</t>
  </si>
  <si>
    <t>50314</t>
  </si>
  <si>
    <t>050314</t>
  </si>
  <si>
    <t>HN050314</t>
  </si>
  <si>
    <t>50315</t>
  </si>
  <si>
    <t>050315</t>
  </si>
  <si>
    <t>HN050315</t>
  </si>
  <si>
    <t>50316</t>
  </si>
  <si>
    <t>050316</t>
  </si>
  <si>
    <t>HN050316</t>
  </si>
  <si>
    <t>50317</t>
  </si>
  <si>
    <t>050317</t>
  </si>
  <si>
    <t>HN050317</t>
  </si>
  <si>
    <t>50318</t>
  </si>
  <si>
    <t>050318</t>
  </si>
  <si>
    <t>HN050318</t>
  </si>
  <si>
    <t>50319</t>
  </si>
  <si>
    <t>050319</t>
  </si>
  <si>
    <t>HN050319</t>
  </si>
  <si>
    <t>50320</t>
  </si>
  <si>
    <t>050320</t>
  </si>
  <si>
    <t>HN050320</t>
  </si>
  <si>
    <t>50321</t>
  </si>
  <si>
    <t>050321</t>
  </si>
  <si>
    <t>HN050321</t>
  </si>
  <si>
    <t>50322</t>
  </si>
  <si>
    <t>050322</t>
  </si>
  <si>
    <t>HN050322</t>
  </si>
  <si>
    <t>50323</t>
  </si>
  <si>
    <t>050323</t>
  </si>
  <si>
    <t>HN050323</t>
  </si>
  <si>
    <t>50324</t>
  </si>
  <si>
    <t>050324</t>
  </si>
  <si>
    <t>HN050324</t>
  </si>
  <si>
    <t>50325</t>
  </si>
  <si>
    <t>050325</t>
  </si>
  <si>
    <t>HN050325</t>
  </si>
  <si>
    <t>50326</t>
  </si>
  <si>
    <t>050326</t>
  </si>
  <si>
    <t>HN050326</t>
  </si>
  <si>
    <t>50327</t>
  </si>
  <si>
    <t>050327</t>
  </si>
  <si>
    <t>HN050327</t>
  </si>
  <si>
    <t>50328</t>
  </si>
  <si>
    <t>050328</t>
  </si>
  <si>
    <t>HN050328</t>
  </si>
  <si>
    <t>504</t>
  </si>
  <si>
    <t>0504</t>
  </si>
  <si>
    <t>HN0504</t>
  </si>
  <si>
    <t>50401</t>
  </si>
  <si>
    <t>050401</t>
  </si>
  <si>
    <t>HN050401</t>
  </si>
  <si>
    <t>50402</t>
  </si>
  <si>
    <t>050402</t>
  </si>
  <si>
    <t>HN050402</t>
  </si>
  <si>
    <t>505</t>
  </si>
  <si>
    <t>0505</t>
  </si>
  <si>
    <t>HN0505</t>
  </si>
  <si>
    <t>50501</t>
  </si>
  <si>
    <t>050501</t>
  </si>
  <si>
    <t>HN050501</t>
  </si>
  <si>
    <t>50502</t>
  </si>
  <si>
    <t>050502</t>
  </si>
  <si>
    <t>HN050502</t>
  </si>
  <si>
    <t>50503</t>
  </si>
  <si>
    <t>050503</t>
  </si>
  <si>
    <t>HN050503</t>
  </si>
  <si>
    <t>50504</t>
  </si>
  <si>
    <t>050504</t>
  </si>
  <si>
    <t>HN050504</t>
  </si>
  <si>
    <t>50505</t>
  </si>
  <si>
    <t>050505</t>
  </si>
  <si>
    <t>HN050505</t>
  </si>
  <si>
    <t>50506</t>
  </si>
  <si>
    <t>050506</t>
  </si>
  <si>
    <t>HN050506</t>
  </si>
  <si>
    <t>50507</t>
  </si>
  <si>
    <t>050507</t>
  </si>
  <si>
    <t>HN050507</t>
  </si>
  <si>
    <t>50508</t>
  </si>
  <si>
    <t>050508</t>
  </si>
  <si>
    <t>HN050508</t>
  </si>
  <si>
    <t>506</t>
  </si>
  <si>
    <t>0506</t>
  </si>
  <si>
    <t>HN0506</t>
  </si>
  <si>
    <t>050601</t>
  </si>
  <si>
    <t>HN050601</t>
  </si>
  <si>
    <t>050602</t>
  </si>
  <si>
    <t>HN050602</t>
  </si>
  <si>
    <t>050603</t>
  </si>
  <si>
    <t>HN050603</t>
  </si>
  <si>
    <t>050604</t>
  </si>
  <si>
    <t>HN050604</t>
  </si>
  <si>
    <t>050605</t>
  </si>
  <si>
    <t>HN050605</t>
  </si>
  <si>
    <t>050606</t>
  </si>
  <si>
    <t>HN050606</t>
  </si>
  <si>
    <t>050607</t>
  </si>
  <si>
    <t>HN050607</t>
  </si>
  <si>
    <t>050608</t>
  </si>
  <si>
    <t>HN050608</t>
  </si>
  <si>
    <t>050609</t>
  </si>
  <si>
    <t>HN050609</t>
  </si>
  <si>
    <t>050610</t>
  </si>
  <si>
    <t>HN050610</t>
  </si>
  <si>
    <t>050611</t>
  </si>
  <si>
    <t>HN050611</t>
  </si>
  <si>
    <t>050612</t>
  </si>
  <si>
    <t>HN050612</t>
  </si>
  <si>
    <t>050613</t>
  </si>
  <si>
    <t>HN050613</t>
  </si>
  <si>
    <t>050614</t>
  </si>
  <si>
    <t>HN050614</t>
  </si>
  <si>
    <t>050615</t>
  </si>
  <si>
    <t>HN050615</t>
  </si>
  <si>
    <t>050616</t>
  </si>
  <si>
    <t>HN050616</t>
  </si>
  <si>
    <t>050617</t>
  </si>
  <si>
    <t>HN050617</t>
  </si>
  <si>
    <t>050618</t>
  </si>
  <si>
    <t>HN050618</t>
  </si>
  <si>
    <t>050619</t>
  </si>
  <si>
    <t>HN050619</t>
  </si>
  <si>
    <t>050620</t>
  </si>
  <si>
    <t>HN050620</t>
  </si>
  <si>
    <t>050621</t>
  </si>
  <si>
    <t>HN050621</t>
  </si>
  <si>
    <t>050622</t>
  </si>
  <si>
    <t>HN050622</t>
  </si>
  <si>
    <t>050623</t>
  </si>
  <si>
    <t>HN050623</t>
  </si>
  <si>
    <t>050624</t>
  </si>
  <si>
    <t>HN050624</t>
  </si>
  <si>
    <t>050625</t>
  </si>
  <si>
    <t>HN050625</t>
  </si>
  <si>
    <t>050626</t>
  </si>
  <si>
    <t>HN050626</t>
  </si>
  <si>
    <t>050627</t>
  </si>
  <si>
    <t>HN050627</t>
  </si>
  <si>
    <t>050628</t>
  </si>
  <si>
    <t>HN050628</t>
  </si>
  <si>
    <t>050629</t>
  </si>
  <si>
    <t>HN050629</t>
  </si>
  <si>
    <t>050630</t>
  </si>
  <si>
    <t>HN050630</t>
  </si>
  <si>
    <t>050631</t>
  </si>
  <si>
    <t>HN050631</t>
  </si>
  <si>
    <t>050632</t>
  </si>
  <si>
    <t>HN050632</t>
  </si>
  <si>
    <t>050633</t>
  </si>
  <si>
    <t>HN050633</t>
  </si>
  <si>
    <t>050634</t>
  </si>
  <si>
    <t>HN050634</t>
  </si>
  <si>
    <t>050635</t>
  </si>
  <si>
    <t>HN050635</t>
  </si>
  <si>
    <t>050636</t>
  </si>
  <si>
    <t>HN050636</t>
  </si>
  <si>
    <t>050637</t>
  </si>
  <si>
    <t>HN050637</t>
  </si>
  <si>
    <t>050638</t>
  </si>
  <si>
    <t>HN050638</t>
  </si>
  <si>
    <t>507</t>
  </si>
  <si>
    <t>0507</t>
  </si>
  <si>
    <t>HN0507</t>
  </si>
  <si>
    <t>50701</t>
  </si>
  <si>
    <t>050701</t>
  </si>
  <si>
    <t>HN050701</t>
  </si>
  <si>
    <t>50702</t>
  </si>
  <si>
    <t>050702</t>
  </si>
  <si>
    <t>HN050702</t>
  </si>
  <si>
    <t>50703</t>
  </si>
  <si>
    <t>050703</t>
  </si>
  <si>
    <t>HN050703</t>
  </si>
  <si>
    <t>50704</t>
  </si>
  <si>
    <t>050704</t>
  </si>
  <si>
    <t>HN050704</t>
  </si>
  <si>
    <t>50705</t>
  </si>
  <si>
    <t>050705</t>
  </si>
  <si>
    <t>HN050705</t>
  </si>
  <si>
    <t>50706</t>
  </si>
  <si>
    <t>050706</t>
  </si>
  <si>
    <t>HN050706</t>
  </si>
  <si>
    <t>50707</t>
  </si>
  <si>
    <t>050707</t>
  </si>
  <si>
    <t>HN050707</t>
  </si>
  <si>
    <t>50708</t>
  </si>
  <si>
    <t>050708</t>
  </si>
  <si>
    <t>HN050708</t>
  </si>
  <si>
    <t>50709</t>
  </si>
  <si>
    <t>050709</t>
  </si>
  <si>
    <t>HN050709</t>
  </si>
  <si>
    <t>50710</t>
  </si>
  <si>
    <t>050710</t>
  </si>
  <si>
    <t>HN050710</t>
  </si>
  <si>
    <t>50711</t>
  </si>
  <si>
    <t>050711</t>
  </si>
  <si>
    <t>HN050711</t>
  </si>
  <si>
    <t>50712</t>
  </si>
  <si>
    <t>050712</t>
  </si>
  <si>
    <t>HN050712</t>
  </si>
  <si>
    <t>50713</t>
  </si>
  <si>
    <t>050713</t>
  </si>
  <si>
    <t>HN050713</t>
  </si>
  <si>
    <t>50714</t>
  </si>
  <si>
    <t>050714</t>
  </si>
  <si>
    <t>HN050714</t>
  </si>
  <si>
    <t>50715</t>
  </si>
  <si>
    <t>050715</t>
  </si>
  <si>
    <t>HN050715</t>
  </si>
  <si>
    <t>50716</t>
  </si>
  <si>
    <t>050716</t>
  </si>
  <si>
    <t>HN050716</t>
  </si>
  <si>
    <t>50717</t>
  </si>
  <si>
    <t>050717</t>
  </si>
  <si>
    <t>HN050717</t>
  </si>
  <si>
    <t>50718</t>
  </si>
  <si>
    <t>050718</t>
  </si>
  <si>
    <t>HN050718</t>
  </si>
  <si>
    <t>50719</t>
  </si>
  <si>
    <t>050719</t>
  </si>
  <si>
    <t>HN050719</t>
  </si>
  <si>
    <t>50720</t>
  </si>
  <si>
    <t>050720</t>
  </si>
  <si>
    <t>HN050720</t>
  </si>
  <si>
    <t>50721</t>
  </si>
  <si>
    <t>050721</t>
  </si>
  <si>
    <t>HN050721</t>
  </si>
  <si>
    <t>50722</t>
  </si>
  <si>
    <t>050722</t>
  </si>
  <si>
    <t>HN050722</t>
  </si>
  <si>
    <t>50723</t>
  </si>
  <si>
    <t>050723</t>
  </si>
  <si>
    <t>HN050723</t>
  </si>
  <si>
    <t>508</t>
  </si>
  <si>
    <t>0508</t>
  </si>
  <si>
    <t>HN0508</t>
  </si>
  <si>
    <t>50801</t>
  </si>
  <si>
    <t>050801</t>
  </si>
  <si>
    <t>HN050801</t>
  </si>
  <si>
    <t>50802</t>
  </si>
  <si>
    <t>050802</t>
  </si>
  <si>
    <t>HN050802</t>
  </si>
  <si>
    <t>50803</t>
  </si>
  <si>
    <t>050803</t>
  </si>
  <si>
    <t>HN050803</t>
  </si>
  <si>
    <t>50804</t>
  </si>
  <si>
    <t>050804</t>
  </si>
  <si>
    <t>HN050804</t>
  </si>
  <si>
    <t>50805</t>
  </si>
  <si>
    <t>050805</t>
  </si>
  <si>
    <t>HN050805</t>
  </si>
  <si>
    <t>50806</t>
  </si>
  <si>
    <t>050806</t>
  </si>
  <si>
    <t>HN050806</t>
  </si>
  <si>
    <t>50807</t>
  </si>
  <si>
    <t>050807</t>
  </si>
  <si>
    <t>HN050807</t>
  </si>
  <si>
    <t>50808</t>
  </si>
  <si>
    <t>050808</t>
  </si>
  <si>
    <t>HN050808</t>
  </si>
  <si>
    <t>50809</t>
  </si>
  <si>
    <t>050809</t>
  </si>
  <si>
    <t>HN050809</t>
  </si>
  <si>
    <t>509</t>
  </si>
  <si>
    <t>0509</t>
  </si>
  <si>
    <t>HN0509</t>
  </si>
  <si>
    <t>50901</t>
  </si>
  <si>
    <t>050901</t>
  </si>
  <si>
    <t>HN050901</t>
  </si>
  <si>
    <t>50902</t>
  </si>
  <si>
    <t>050902</t>
  </si>
  <si>
    <t>HN050902</t>
  </si>
  <si>
    <t>50903</t>
  </si>
  <si>
    <t>050903</t>
  </si>
  <si>
    <t>HN050903</t>
  </si>
  <si>
    <t>50904</t>
  </si>
  <si>
    <t>050904</t>
  </si>
  <si>
    <t>HN050904</t>
  </si>
  <si>
    <t>50905</t>
  </si>
  <si>
    <t>050905</t>
  </si>
  <si>
    <t>HN050905</t>
  </si>
  <si>
    <t>50906</t>
  </si>
  <si>
    <t>050906</t>
  </si>
  <si>
    <t>HN050906</t>
  </si>
  <si>
    <t>50907</t>
  </si>
  <si>
    <t>050907</t>
  </si>
  <si>
    <t>HN050907</t>
  </si>
  <si>
    <t>50908</t>
  </si>
  <si>
    <t>050908</t>
  </si>
  <si>
    <t>HN050908</t>
  </si>
  <si>
    <t>50909</t>
  </si>
  <si>
    <t>050909</t>
  </si>
  <si>
    <t>HN050909</t>
  </si>
  <si>
    <t>50910</t>
  </si>
  <si>
    <t>050910</t>
  </si>
  <si>
    <t>HN050910</t>
  </si>
  <si>
    <t>50911</t>
  </si>
  <si>
    <t>050911</t>
  </si>
  <si>
    <t>HN050911</t>
  </si>
  <si>
    <t>51001</t>
  </si>
  <si>
    <t>051001</t>
  </si>
  <si>
    <t>HN051001</t>
  </si>
  <si>
    <t>51002</t>
  </si>
  <si>
    <t>051002</t>
  </si>
  <si>
    <t>HN051002</t>
  </si>
  <si>
    <t>51003</t>
  </si>
  <si>
    <t>051003</t>
  </si>
  <si>
    <t>HN051003</t>
  </si>
  <si>
    <t>51004</t>
  </si>
  <si>
    <t>051004</t>
  </si>
  <si>
    <t>HN051004</t>
  </si>
  <si>
    <t>51005</t>
  </si>
  <si>
    <t>051005</t>
  </si>
  <si>
    <t>HN051005</t>
  </si>
  <si>
    <t>51006</t>
  </si>
  <si>
    <t>051006</t>
  </si>
  <si>
    <t>HN051006</t>
  </si>
  <si>
    <t>51007</t>
  </si>
  <si>
    <t>051007</t>
  </si>
  <si>
    <t>HN051007</t>
  </si>
  <si>
    <t>51008</t>
  </si>
  <si>
    <t>051008</t>
  </si>
  <si>
    <t>HN051008</t>
  </si>
  <si>
    <t>51009</t>
  </si>
  <si>
    <t>051009</t>
  </si>
  <si>
    <t>HN051009</t>
  </si>
  <si>
    <t>51010</t>
  </si>
  <si>
    <t>051010</t>
  </si>
  <si>
    <t>HN051010</t>
  </si>
  <si>
    <t>51011</t>
  </si>
  <si>
    <t>051011</t>
  </si>
  <si>
    <t>HN051011</t>
  </si>
  <si>
    <t>51012</t>
  </si>
  <si>
    <t>051012</t>
  </si>
  <si>
    <t>HN051012</t>
  </si>
  <si>
    <t>51013</t>
  </si>
  <si>
    <t>051013</t>
  </si>
  <si>
    <t>HN051013</t>
  </si>
  <si>
    <t>51014</t>
  </si>
  <si>
    <t>051014</t>
  </si>
  <si>
    <t>HN051014</t>
  </si>
  <si>
    <t>51015</t>
  </si>
  <si>
    <t>051015</t>
  </si>
  <si>
    <t>HN051015</t>
  </si>
  <si>
    <t>51016</t>
  </si>
  <si>
    <t>051016</t>
  </si>
  <si>
    <t>HN051016</t>
  </si>
  <si>
    <t>51017</t>
  </si>
  <si>
    <t>051017</t>
  </si>
  <si>
    <t>HN051017</t>
  </si>
  <si>
    <t>51018</t>
  </si>
  <si>
    <t>051018</t>
  </si>
  <si>
    <t>HN051018</t>
  </si>
  <si>
    <t>51019</t>
  </si>
  <si>
    <t>051019</t>
  </si>
  <si>
    <t>HN051019</t>
  </si>
  <si>
    <t>51020</t>
  </si>
  <si>
    <t>051020</t>
  </si>
  <si>
    <t>HN051020</t>
  </si>
  <si>
    <t>51022</t>
  </si>
  <si>
    <t>051022</t>
  </si>
  <si>
    <t>HN051022</t>
  </si>
  <si>
    <t>51023</t>
  </si>
  <si>
    <t>051023</t>
  </si>
  <si>
    <t>HN051023</t>
  </si>
  <si>
    <t>51024</t>
  </si>
  <si>
    <t>051024</t>
  </si>
  <si>
    <t>HN051024</t>
  </si>
  <si>
    <t>51025</t>
  </si>
  <si>
    <t>051025</t>
  </si>
  <si>
    <t>HN051025</t>
  </si>
  <si>
    <t>51026</t>
  </si>
  <si>
    <t>051026</t>
  </si>
  <si>
    <t>HN051026</t>
  </si>
  <si>
    <t>51027</t>
  </si>
  <si>
    <t>051027</t>
  </si>
  <si>
    <t>HN051027</t>
  </si>
  <si>
    <t>51028</t>
  </si>
  <si>
    <t>051028</t>
  </si>
  <si>
    <t>HN051028</t>
  </si>
  <si>
    <t>51029</t>
  </si>
  <si>
    <t>051029</t>
  </si>
  <si>
    <t>HN051029</t>
  </si>
  <si>
    <t>51030</t>
  </si>
  <si>
    <t>051030</t>
  </si>
  <si>
    <t>HN051030</t>
  </si>
  <si>
    <t>51031</t>
  </si>
  <si>
    <t>051031</t>
  </si>
  <si>
    <t>HN051031</t>
  </si>
  <si>
    <t>51032</t>
  </si>
  <si>
    <t>051032</t>
  </si>
  <si>
    <t>HN051032</t>
  </si>
  <si>
    <t>51033</t>
  </si>
  <si>
    <t>051033</t>
  </si>
  <si>
    <t>HN051033</t>
  </si>
  <si>
    <t>51034</t>
  </si>
  <si>
    <t>051034</t>
  </si>
  <si>
    <t>HN051034</t>
  </si>
  <si>
    <t>51035</t>
  </si>
  <si>
    <t>051035</t>
  </si>
  <si>
    <t>HN051035</t>
  </si>
  <si>
    <t>51036</t>
  </si>
  <si>
    <t>051036</t>
  </si>
  <si>
    <t>HN051036</t>
  </si>
  <si>
    <t>51037</t>
  </si>
  <si>
    <t>051037</t>
  </si>
  <si>
    <t>HN051037</t>
  </si>
  <si>
    <t>51038</t>
  </si>
  <si>
    <t>051038</t>
  </si>
  <si>
    <t>HN051038</t>
  </si>
  <si>
    <t>51039</t>
  </si>
  <si>
    <t>051039</t>
  </si>
  <si>
    <t>HN051039</t>
  </si>
  <si>
    <t>51040</t>
  </si>
  <si>
    <t>051040</t>
  </si>
  <si>
    <t>HN051040</t>
  </si>
  <si>
    <t>51041</t>
  </si>
  <si>
    <t>051041</t>
  </si>
  <si>
    <t>HN051041</t>
  </si>
  <si>
    <t>51042</t>
  </si>
  <si>
    <t>051042</t>
  </si>
  <si>
    <t>HN051042</t>
  </si>
  <si>
    <t>51043</t>
  </si>
  <si>
    <t>051043</t>
  </si>
  <si>
    <t>HN051043</t>
  </si>
  <si>
    <t>51044</t>
  </si>
  <si>
    <t>051044</t>
  </si>
  <si>
    <t>HN051044</t>
  </si>
  <si>
    <t>51045</t>
  </si>
  <si>
    <t>051045</t>
  </si>
  <si>
    <t>HN051045</t>
  </si>
  <si>
    <t>51046</t>
  </si>
  <si>
    <t>051046</t>
  </si>
  <si>
    <t>HN051046</t>
  </si>
  <si>
    <t>51047</t>
  </si>
  <si>
    <t>051047</t>
  </si>
  <si>
    <t>HN051047</t>
  </si>
  <si>
    <t>51048</t>
  </si>
  <si>
    <t>051048</t>
  </si>
  <si>
    <t>HN051048</t>
  </si>
  <si>
    <t>51049</t>
  </si>
  <si>
    <t>051049</t>
  </si>
  <si>
    <t>511</t>
  </si>
  <si>
    <t>0511</t>
  </si>
  <si>
    <t>HN0511</t>
  </si>
  <si>
    <t>51101</t>
  </si>
  <si>
    <t>051101</t>
  </si>
  <si>
    <t>HN051101</t>
  </si>
  <si>
    <t>51102</t>
  </si>
  <si>
    <t>051102</t>
  </si>
  <si>
    <t>HN051102</t>
  </si>
  <si>
    <t>51103</t>
  </si>
  <si>
    <t>051103</t>
  </si>
  <si>
    <t>HN051103</t>
  </si>
  <si>
    <t>51104</t>
  </si>
  <si>
    <t>051104</t>
  </si>
  <si>
    <t>HN051104</t>
  </si>
  <si>
    <t>51105</t>
  </si>
  <si>
    <t>051105</t>
  </si>
  <si>
    <t>HN051105</t>
  </si>
  <si>
    <t>51106</t>
  </si>
  <si>
    <t>051106</t>
  </si>
  <si>
    <t>HN051106</t>
  </si>
  <si>
    <t>51107</t>
  </si>
  <si>
    <t>051107</t>
  </si>
  <si>
    <t>HN051107</t>
  </si>
  <si>
    <t>51108</t>
  </si>
  <si>
    <t>051108</t>
  </si>
  <si>
    <t>HN051108</t>
  </si>
  <si>
    <t>51109</t>
  </si>
  <si>
    <t>051109</t>
  </si>
  <si>
    <t>HN051109</t>
  </si>
  <si>
    <t>51110</t>
  </si>
  <si>
    <t>051110</t>
  </si>
  <si>
    <t>HN051110</t>
  </si>
  <si>
    <t>51111</t>
  </si>
  <si>
    <t>051111</t>
  </si>
  <si>
    <t>HN051111</t>
  </si>
  <si>
    <t>51112</t>
  </si>
  <si>
    <t>051112</t>
  </si>
  <si>
    <t>HN051112</t>
  </si>
  <si>
    <t>51113</t>
  </si>
  <si>
    <t>051113</t>
  </si>
  <si>
    <t>HN051113</t>
  </si>
  <si>
    <t>51114</t>
  </si>
  <si>
    <t>051114</t>
  </si>
  <si>
    <t>HN051114</t>
  </si>
  <si>
    <t>51115</t>
  </si>
  <si>
    <t>051115</t>
  </si>
  <si>
    <t>HN051115</t>
  </si>
  <si>
    <t>51116</t>
  </si>
  <si>
    <t>051116</t>
  </si>
  <si>
    <t>HN051116</t>
  </si>
  <si>
    <t>51117</t>
  </si>
  <si>
    <t>051117</t>
  </si>
  <si>
    <t>HN051117</t>
  </si>
  <si>
    <t>51118</t>
  </si>
  <si>
    <t>051118</t>
  </si>
  <si>
    <t>HN051118</t>
  </si>
  <si>
    <t>51119</t>
  </si>
  <si>
    <t>051119</t>
  </si>
  <si>
    <t>HN051119</t>
  </si>
  <si>
    <t>51120</t>
  </si>
  <si>
    <t>051120</t>
  </si>
  <si>
    <t>HN051120</t>
  </si>
  <si>
    <t>512</t>
  </si>
  <si>
    <t>0512</t>
  </si>
  <si>
    <t>HN0512</t>
  </si>
  <si>
    <t>51201</t>
  </si>
  <si>
    <t>051201</t>
  </si>
  <si>
    <t>HN051201</t>
  </si>
  <si>
    <t>51202</t>
  </si>
  <si>
    <t>051202</t>
  </si>
  <si>
    <t>HN051202</t>
  </si>
  <si>
    <t>51203</t>
  </si>
  <si>
    <t>051203</t>
  </si>
  <si>
    <t>HN051203</t>
  </si>
  <si>
    <t>51204</t>
  </si>
  <si>
    <t>051204</t>
  </si>
  <si>
    <t>HN051204</t>
  </si>
  <si>
    <t>HN015</t>
  </si>
  <si>
    <t>1501</t>
  </si>
  <si>
    <t>HN1501</t>
  </si>
  <si>
    <t>150101</t>
  </si>
  <si>
    <t>HN150101</t>
  </si>
  <si>
    <t>HN150103</t>
  </si>
  <si>
    <t>HN150104</t>
  </si>
  <si>
    <t>HN150105</t>
  </si>
  <si>
    <t>HN150106</t>
  </si>
  <si>
    <t>HN150107</t>
  </si>
  <si>
    <t>HN150108</t>
  </si>
  <si>
    <t>HN150109</t>
  </si>
  <si>
    <t>HN150110</t>
  </si>
  <si>
    <t>HN150111</t>
  </si>
  <si>
    <t>HN150112</t>
  </si>
  <si>
    <t>HN150113</t>
  </si>
  <si>
    <t>HN150114</t>
  </si>
  <si>
    <t>HN150115</t>
  </si>
  <si>
    <t>HN150116</t>
  </si>
  <si>
    <t>HN150118</t>
  </si>
  <si>
    <t>HN150119</t>
  </si>
  <si>
    <t>HN150120</t>
  </si>
  <si>
    <t>HN150121</t>
  </si>
  <si>
    <t>HN150122</t>
  </si>
  <si>
    <t>HN150123</t>
  </si>
  <si>
    <t>HN150124</t>
  </si>
  <si>
    <t>HN150125</t>
  </si>
  <si>
    <t>HN150128</t>
  </si>
  <si>
    <t>HN150129</t>
  </si>
  <si>
    <t>HN150130</t>
  </si>
  <si>
    <t>HN150133</t>
  </si>
  <si>
    <t>HN150134</t>
  </si>
  <si>
    <t>HN150135</t>
  </si>
  <si>
    <t>HN150136</t>
  </si>
  <si>
    <t>HN150137</t>
  </si>
  <si>
    <t>HN150138</t>
  </si>
  <si>
    <t>HN150139</t>
  </si>
  <si>
    <t>HN150141</t>
  </si>
  <si>
    <t>HN150145</t>
  </si>
  <si>
    <t>HN150146</t>
  </si>
  <si>
    <t>HN150147</t>
  </si>
  <si>
    <t>HN150148</t>
  </si>
  <si>
    <t>HN150149</t>
  </si>
  <si>
    <t>HN150150</t>
  </si>
  <si>
    <t>HN150151</t>
  </si>
  <si>
    <t>HN150152</t>
  </si>
  <si>
    <t>1502</t>
  </si>
  <si>
    <t>HN1502</t>
  </si>
  <si>
    <t>150201</t>
  </si>
  <si>
    <t>HN150201</t>
  </si>
  <si>
    <t>150202</t>
  </si>
  <si>
    <t>HN150202</t>
  </si>
  <si>
    <t>150203</t>
  </si>
  <si>
    <t>HN150203</t>
  </si>
  <si>
    <t>150204</t>
  </si>
  <si>
    <t>HN150204</t>
  </si>
  <si>
    <t>150205</t>
  </si>
  <si>
    <t>HN150205</t>
  </si>
  <si>
    <t>150206</t>
  </si>
  <si>
    <t>HN150206</t>
  </si>
  <si>
    <t>150207</t>
  </si>
  <si>
    <t>HN150207</t>
  </si>
  <si>
    <t>150208</t>
  </si>
  <si>
    <t>HN150208</t>
  </si>
  <si>
    <t>150209</t>
  </si>
  <si>
    <t>HN150209</t>
  </si>
  <si>
    <t>150210</t>
  </si>
  <si>
    <t>HN150210</t>
  </si>
  <si>
    <t>1503</t>
  </si>
  <si>
    <t>HN1503</t>
  </si>
  <si>
    <t>150301</t>
  </si>
  <si>
    <t>HN150301</t>
  </si>
  <si>
    <t>150302</t>
  </si>
  <si>
    <t>HN150302</t>
  </si>
  <si>
    <t>150303</t>
  </si>
  <si>
    <t>HN150303</t>
  </si>
  <si>
    <t>150304</t>
  </si>
  <si>
    <t>HN150304</t>
  </si>
  <si>
    <t>150305</t>
  </si>
  <si>
    <t>HN150305</t>
  </si>
  <si>
    <t>150306</t>
  </si>
  <si>
    <t>HN150306</t>
  </si>
  <si>
    <t>150307</t>
  </si>
  <si>
    <t>HN150307</t>
  </si>
  <si>
    <t>150308</t>
  </si>
  <si>
    <t>HN150308</t>
  </si>
  <si>
    <t>150309</t>
  </si>
  <si>
    <t>HN150309</t>
  </si>
  <si>
    <t>150310</t>
  </si>
  <si>
    <t>HN150310</t>
  </si>
  <si>
    <t>150311</t>
  </si>
  <si>
    <t>HN150311</t>
  </si>
  <si>
    <t>150312</t>
  </si>
  <si>
    <t>HN150312</t>
  </si>
  <si>
    <t>150313</t>
  </si>
  <si>
    <t>HN150313</t>
  </si>
  <si>
    <t>150314</t>
  </si>
  <si>
    <t>HN150314</t>
  </si>
  <si>
    <t>150315</t>
  </si>
  <si>
    <t>HN150315</t>
  </si>
  <si>
    <t>1504</t>
  </si>
  <si>
    <t>HN1504</t>
  </si>
  <si>
    <t>150401</t>
  </si>
  <si>
    <t>HN150401</t>
  </si>
  <si>
    <t>150402</t>
  </si>
  <si>
    <t>HN150402</t>
  </si>
  <si>
    <t>150403</t>
  </si>
  <si>
    <t>HN150403</t>
  </si>
  <si>
    <t>150404</t>
  </si>
  <si>
    <t>HN150404</t>
  </si>
  <si>
    <t>150405</t>
  </si>
  <si>
    <t>HN150405</t>
  </si>
  <si>
    <t>150406</t>
  </si>
  <si>
    <t>HN150406</t>
  </si>
  <si>
    <t>150407</t>
  </si>
  <si>
    <t>HN150407</t>
  </si>
  <si>
    <t>150408</t>
  </si>
  <si>
    <t>HN150408</t>
  </si>
  <si>
    <t>150409</t>
  </si>
  <si>
    <t>HN150409</t>
  </si>
  <si>
    <t>150410</t>
  </si>
  <si>
    <t>HN150410</t>
  </si>
  <si>
    <t>150411</t>
  </si>
  <si>
    <t>HN150411</t>
  </si>
  <si>
    <t>1505</t>
  </si>
  <si>
    <t>HN1505</t>
  </si>
  <si>
    <t>150501</t>
  </si>
  <si>
    <t>HN150501</t>
  </si>
  <si>
    <t>150502</t>
  </si>
  <si>
    <t>HN150502</t>
  </si>
  <si>
    <t>150503</t>
  </si>
  <si>
    <t>HN150503</t>
  </si>
  <si>
    <t>150504</t>
  </si>
  <si>
    <t>HN150504</t>
  </si>
  <si>
    <t>150505</t>
  </si>
  <si>
    <t>HN150505</t>
  </si>
  <si>
    <t>150506</t>
  </si>
  <si>
    <t>HN150506</t>
  </si>
  <si>
    <t>150507</t>
  </si>
  <si>
    <t>HN150507</t>
  </si>
  <si>
    <t>150508</t>
  </si>
  <si>
    <t>HN150508</t>
  </si>
  <si>
    <t>150509</t>
  </si>
  <si>
    <t>HN150509</t>
  </si>
  <si>
    <t>150510</t>
  </si>
  <si>
    <t>HN150510</t>
  </si>
  <si>
    <t>150511</t>
  </si>
  <si>
    <t>HN150511</t>
  </si>
  <si>
    <t>150512</t>
  </si>
  <si>
    <t>HN150512</t>
  </si>
  <si>
    <t>150513</t>
  </si>
  <si>
    <t>HN150513</t>
  </si>
  <si>
    <t>150514</t>
  </si>
  <si>
    <t>HN150514</t>
  </si>
  <si>
    <t>150515</t>
  </si>
  <si>
    <t>HN150515</t>
  </si>
  <si>
    <t>150516</t>
  </si>
  <si>
    <t>HN150516</t>
  </si>
  <si>
    <t>150517</t>
  </si>
  <si>
    <t>HN150517</t>
  </si>
  <si>
    <t>150518</t>
  </si>
  <si>
    <t>HN150518</t>
  </si>
  <si>
    <t>150519</t>
  </si>
  <si>
    <t>HN150519</t>
  </si>
  <si>
    <t>150520</t>
  </si>
  <si>
    <t>HN150520</t>
  </si>
  <si>
    <t>150521</t>
  </si>
  <si>
    <t>HN150521</t>
  </si>
  <si>
    <t>150522</t>
  </si>
  <si>
    <t>HN150522</t>
  </si>
  <si>
    <t>150523</t>
  </si>
  <si>
    <t>HN150523</t>
  </si>
  <si>
    <t>150524</t>
  </si>
  <si>
    <t>HN150524</t>
  </si>
  <si>
    <t>150525</t>
  </si>
  <si>
    <t>HN150525</t>
  </si>
  <si>
    <t>150526</t>
  </si>
  <si>
    <t>HN150526</t>
  </si>
  <si>
    <t>150527</t>
  </si>
  <si>
    <t>HN150527</t>
  </si>
  <si>
    <t>150601</t>
  </si>
  <si>
    <t>HN150601</t>
  </si>
  <si>
    <t>150602</t>
  </si>
  <si>
    <t>HN150602</t>
  </si>
  <si>
    <t>150603</t>
  </si>
  <si>
    <t>HN150603</t>
  </si>
  <si>
    <t>150604</t>
  </si>
  <si>
    <t>HN150604</t>
  </si>
  <si>
    <t>150605</t>
  </si>
  <si>
    <t>HN150605</t>
  </si>
  <si>
    <t>150607</t>
  </si>
  <si>
    <t>HN150607</t>
  </si>
  <si>
    <t>150608</t>
  </si>
  <si>
    <t>HN150608</t>
  </si>
  <si>
    <t>1507</t>
  </si>
  <si>
    <t>HN1507</t>
  </si>
  <si>
    <t>150701</t>
  </si>
  <si>
    <t>HN150701</t>
  </si>
  <si>
    <t>150702</t>
  </si>
  <si>
    <t>HN150702</t>
  </si>
  <si>
    <t>150703</t>
  </si>
  <si>
    <t>HN150703</t>
  </si>
  <si>
    <t>150704</t>
  </si>
  <si>
    <t>HN150704</t>
  </si>
  <si>
    <t>150705</t>
  </si>
  <si>
    <t>HN150705</t>
  </si>
  <si>
    <t>150706</t>
  </si>
  <si>
    <t>HN150706</t>
  </si>
  <si>
    <t>150707</t>
  </si>
  <si>
    <t>HN150707</t>
  </si>
  <si>
    <t>150708</t>
  </si>
  <si>
    <t>HN150708</t>
  </si>
  <si>
    <t>1508</t>
  </si>
  <si>
    <t>HN1508</t>
  </si>
  <si>
    <t>150801</t>
  </si>
  <si>
    <t>HN150801</t>
  </si>
  <si>
    <t>150802</t>
  </si>
  <si>
    <t>HN150802</t>
  </si>
  <si>
    <t>150803</t>
  </si>
  <si>
    <t>HN150803</t>
  </si>
  <si>
    <t>150804</t>
  </si>
  <si>
    <t>HN150804</t>
  </si>
  <si>
    <t>150805</t>
  </si>
  <si>
    <t>HN150805</t>
  </si>
  <si>
    <t>150806</t>
  </si>
  <si>
    <t>HN150806</t>
  </si>
  <si>
    <t>150807</t>
  </si>
  <si>
    <t>HN150807</t>
  </si>
  <si>
    <t>HN150809</t>
  </si>
  <si>
    <t>HN150810</t>
  </si>
  <si>
    <t>HN150811</t>
  </si>
  <si>
    <t>HN150812</t>
  </si>
  <si>
    <t>1509</t>
  </si>
  <si>
    <t>HN1509</t>
  </si>
  <si>
    <t>150901</t>
  </si>
  <si>
    <t>HN150901</t>
  </si>
  <si>
    <t>150902</t>
  </si>
  <si>
    <t>HN150902</t>
  </si>
  <si>
    <t>150903</t>
  </si>
  <si>
    <t>HN150903</t>
  </si>
  <si>
    <t>150904</t>
  </si>
  <si>
    <t>HN150904</t>
  </si>
  <si>
    <t>150905</t>
  </si>
  <si>
    <t>HN150905</t>
  </si>
  <si>
    <t>1510</t>
  </si>
  <si>
    <t>HN1510</t>
  </si>
  <si>
    <t>151001</t>
  </si>
  <si>
    <t>HN151001</t>
  </si>
  <si>
    <t>151002</t>
  </si>
  <si>
    <t>HN151002</t>
  </si>
  <si>
    <t>151003</t>
  </si>
  <si>
    <t>HN151003</t>
  </si>
  <si>
    <t>151004</t>
  </si>
  <si>
    <t>HN151004</t>
  </si>
  <si>
    <t>151005</t>
  </si>
  <si>
    <t>HN151005</t>
  </si>
  <si>
    <t>151006</t>
  </si>
  <si>
    <t>HN151006</t>
  </si>
  <si>
    <t>1511</t>
  </si>
  <si>
    <t>HN1511</t>
  </si>
  <si>
    <t>151101</t>
  </si>
  <si>
    <t>HN151101</t>
  </si>
  <si>
    <t>151102</t>
  </si>
  <si>
    <t>HN151102</t>
  </si>
  <si>
    <t>151103</t>
  </si>
  <si>
    <t>HN151103</t>
  </si>
  <si>
    <t>151104</t>
  </si>
  <si>
    <t>HN151104</t>
  </si>
  <si>
    <t>151105</t>
  </si>
  <si>
    <t>HN151105</t>
  </si>
  <si>
    <t>151106</t>
  </si>
  <si>
    <t>HN151106</t>
  </si>
  <si>
    <t>151107</t>
  </si>
  <si>
    <t>HN151107</t>
  </si>
  <si>
    <t>151108</t>
  </si>
  <si>
    <t>HN151108</t>
  </si>
  <si>
    <t>151109</t>
  </si>
  <si>
    <t>HN151109</t>
  </si>
  <si>
    <t>151110</t>
  </si>
  <si>
    <t>HN151110</t>
  </si>
  <si>
    <t>151111</t>
  </si>
  <si>
    <t>HN151111</t>
  </si>
  <si>
    <t>151112</t>
  </si>
  <si>
    <t>HN151112</t>
  </si>
  <si>
    <t>151113</t>
  </si>
  <si>
    <t>HN151113</t>
  </si>
  <si>
    <t>151114</t>
  </si>
  <si>
    <t>HN151114</t>
  </si>
  <si>
    <t>151115</t>
  </si>
  <si>
    <t>HN151115</t>
  </si>
  <si>
    <t>1512</t>
  </si>
  <si>
    <t>HN1512</t>
  </si>
  <si>
    <t>151201</t>
  </si>
  <si>
    <t>HN151201</t>
  </si>
  <si>
    <t>151202</t>
  </si>
  <si>
    <t>HN151202</t>
  </si>
  <si>
    <t>151203</t>
  </si>
  <si>
    <t>HN151203</t>
  </si>
  <si>
    <t>151204</t>
  </si>
  <si>
    <t>HN151204</t>
  </si>
  <si>
    <t>151205</t>
  </si>
  <si>
    <t>HN151205</t>
  </si>
  <si>
    <t>151206</t>
  </si>
  <si>
    <t>HN151206</t>
  </si>
  <si>
    <t>151207</t>
  </si>
  <si>
    <t>HN151207</t>
  </si>
  <si>
    <t>151208</t>
  </si>
  <si>
    <t>HN151208</t>
  </si>
  <si>
    <t>1513</t>
  </si>
  <si>
    <t>HN1513</t>
  </si>
  <si>
    <t>151301</t>
  </si>
  <si>
    <t>HN151301</t>
  </si>
  <si>
    <t>151302</t>
  </si>
  <si>
    <t>HN151302</t>
  </si>
  <si>
    <t>151303</t>
  </si>
  <si>
    <t>HN151303</t>
  </si>
  <si>
    <t>151304</t>
  </si>
  <si>
    <t>HN151304</t>
  </si>
  <si>
    <t>151305</t>
  </si>
  <si>
    <t>HN151305</t>
  </si>
  <si>
    <t>151401</t>
  </si>
  <si>
    <t>HN151401</t>
  </si>
  <si>
    <t>151402</t>
  </si>
  <si>
    <t>HN151402</t>
  </si>
  <si>
    <t>151403</t>
  </si>
  <si>
    <t>HN151403</t>
  </si>
  <si>
    <t>151404</t>
  </si>
  <si>
    <t>HN151404</t>
  </si>
  <si>
    <t>151405</t>
  </si>
  <si>
    <t>HN151405</t>
  </si>
  <si>
    <t>151406</t>
  </si>
  <si>
    <t>HN151406</t>
  </si>
  <si>
    <t>151407</t>
  </si>
  <si>
    <t>HN151407</t>
  </si>
  <si>
    <t>151408</t>
  </si>
  <si>
    <t>HN151408</t>
  </si>
  <si>
    <t>151409</t>
  </si>
  <si>
    <t>HN151409</t>
  </si>
  <si>
    <t>151410</t>
  </si>
  <si>
    <t>HN151410</t>
  </si>
  <si>
    <t>151411</t>
  </si>
  <si>
    <t>HN151411</t>
  </si>
  <si>
    <t>151412</t>
  </si>
  <si>
    <t>HN151412</t>
  </si>
  <si>
    <t>151413</t>
  </si>
  <si>
    <t>HN151413</t>
  </si>
  <si>
    <t>HN151415</t>
  </si>
  <si>
    <t>1515</t>
  </si>
  <si>
    <t>HN1515</t>
  </si>
  <si>
    <t>151501</t>
  </si>
  <si>
    <t>HN151501</t>
  </si>
  <si>
    <t>151502</t>
  </si>
  <si>
    <t>HN151502</t>
  </si>
  <si>
    <t>151503</t>
  </si>
  <si>
    <t>HN151503</t>
  </si>
  <si>
    <t>151504</t>
  </si>
  <si>
    <t>HN151504</t>
  </si>
  <si>
    <t>151505</t>
  </si>
  <si>
    <t>HN151505</t>
  </si>
  <si>
    <t>151506</t>
  </si>
  <si>
    <t>HN151506</t>
  </si>
  <si>
    <t>151507</t>
  </si>
  <si>
    <t>HN151507</t>
  </si>
  <si>
    <t>151508</t>
  </si>
  <si>
    <t>HN151508</t>
  </si>
  <si>
    <t>151509</t>
  </si>
  <si>
    <t>HN151509</t>
  </si>
  <si>
    <t>1516</t>
  </si>
  <si>
    <t>HN1516</t>
  </si>
  <si>
    <t>151601</t>
  </si>
  <si>
    <t>HN151601</t>
  </si>
  <si>
    <t>151602</t>
  </si>
  <si>
    <t>HN151602</t>
  </si>
  <si>
    <t>151603</t>
  </si>
  <si>
    <t>HN151603</t>
  </si>
  <si>
    <t>151604</t>
  </si>
  <si>
    <t>HN151604</t>
  </si>
  <si>
    <t>151605</t>
  </si>
  <si>
    <t>HN151605</t>
  </si>
  <si>
    <t>151606</t>
  </si>
  <si>
    <t>HN151606</t>
  </si>
  <si>
    <t>151607</t>
  </si>
  <si>
    <t>HN151607</t>
  </si>
  <si>
    <t>151608</t>
  </si>
  <si>
    <t>HN151608</t>
  </si>
  <si>
    <t>1517</t>
  </si>
  <si>
    <t>HN1517</t>
  </si>
  <si>
    <t>151701</t>
  </si>
  <si>
    <t>HN151701</t>
  </si>
  <si>
    <t>151702</t>
  </si>
  <si>
    <t>HN151702</t>
  </si>
  <si>
    <t>151703</t>
  </si>
  <si>
    <t>HN151703</t>
  </si>
  <si>
    <t>151704</t>
  </si>
  <si>
    <t>HN151704</t>
  </si>
  <si>
    <t>151705</t>
  </si>
  <si>
    <t>HN151705</t>
  </si>
  <si>
    <t>151706</t>
  </si>
  <si>
    <t>HN151706</t>
  </si>
  <si>
    <t>151707</t>
  </si>
  <si>
    <t>HN151707</t>
  </si>
  <si>
    <t>151708</t>
  </si>
  <si>
    <t>HN151708</t>
  </si>
  <si>
    <t>151709</t>
  </si>
  <si>
    <t>HN151709</t>
  </si>
  <si>
    <t>151710</t>
  </si>
  <si>
    <t>HN151710</t>
  </si>
  <si>
    <t>151711</t>
  </si>
  <si>
    <t>HN151711</t>
  </si>
  <si>
    <t>151712</t>
  </si>
  <si>
    <t>HN151712</t>
  </si>
  <si>
    <t>151713</t>
  </si>
  <si>
    <t>HN151713</t>
  </si>
  <si>
    <t>151714</t>
  </si>
  <si>
    <t>HN151714</t>
  </si>
  <si>
    <t>151715</t>
  </si>
  <si>
    <t>HN151715</t>
  </si>
  <si>
    <t>151716</t>
  </si>
  <si>
    <t>HN151716</t>
  </si>
  <si>
    <t>151717</t>
  </si>
  <si>
    <t>HN151717</t>
  </si>
  <si>
    <t>151718</t>
  </si>
  <si>
    <t>HN151718</t>
  </si>
  <si>
    <t>151719</t>
  </si>
  <si>
    <t>HN151719</t>
  </si>
  <si>
    <t>151720</t>
  </si>
  <si>
    <t>HN151720</t>
  </si>
  <si>
    <t>151721</t>
  </si>
  <si>
    <t>HN151721</t>
  </si>
  <si>
    <t>151722</t>
  </si>
  <si>
    <t>HN151722</t>
  </si>
  <si>
    <t>1518</t>
  </si>
  <si>
    <t>HN1518</t>
  </si>
  <si>
    <t>151801</t>
  </si>
  <si>
    <t>HN151801</t>
  </si>
  <si>
    <t>151802</t>
  </si>
  <si>
    <t>HN151802</t>
  </si>
  <si>
    <t>151803</t>
  </si>
  <si>
    <t>HN151803</t>
  </si>
  <si>
    <t>151804</t>
  </si>
  <si>
    <t>HN151804</t>
  </si>
  <si>
    <t>151805</t>
  </si>
  <si>
    <t>HN151805</t>
  </si>
  <si>
    <t>151806</t>
  </si>
  <si>
    <t>HN151806</t>
  </si>
  <si>
    <t>151807</t>
  </si>
  <si>
    <t>HN151807</t>
  </si>
  <si>
    <t>1519</t>
  </si>
  <si>
    <t>HN1519</t>
  </si>
  <si>
    <t>151901</t>
  </si>
  <si>
    <t>HN151901</t>
  </si>
  <si>
    <t>151902</t>
  </si>
  <si>
    <t>HN151902</t>
  </si>
  <si>
    <t>151903</t>
  </si>
  <si>
    <t>HN151903</t>
  </si>
  <si>
    <t>151904</t>
  </si>
  <si>
    <t>HN151904</t>
  </si>
  <si>
    <t>151905</t>
  </si>
  <si>
    <t>HN151905</t>
  </si>
  <si>
    <t>151906</t>
  </si>
  <si>
    <t>HN151906</t>
  </si>
  <si>
    <t>151907</t>
  </si>
  <si>
    <t>HN151907</t>
  </si>
  <si>
    <t>151908</t>
  </si>
  <si>
    <t>HN151908</t>
  </si>
  <si>
    <t>151909</t>
  </si>
  <si>
    <t>HN151909</t>
  </si>
  <si>
    <t>151910</t>
  </si>
  <si>
    <t>HN151910</t>
  </si>
  <si>
    <t>151911</t>
  </si>
  <si>
    <t>HN151911</t>
  </si>
  <si>
    <t>151912</t>
  </si>
  <si>
    <t>HN151912</t>
  </si>
  <si>
    <t>151913</t>
  </si>
  <si>
    <t>HN151913</t>
  </si>
  <si>
    <t>1520</t>
  </si>
  <si>
    <t>HN1520</t>
  </si>
  <si>
    <t>152001</t>
  </si>
  <si>
    <t>HN152001</t>
  </si>
  <si>
    <t>152002</t>
  </si>
  <si>
    <t>HN152002</t>
  </si>
  <si>
    <t>152003</t>
  </si>
  <si>
    <t>HN152003</t>
  </si>
  <si>
    <t>1521</t>
  </si>
  <si>
    <t>HN1521</t>
  </si>
  <si>
    <t>152101</t>
  </si>
  <si>
    <t>HN152101</t>
  </si>
  <si>
    <t>152102</t>
  </si>
  <si>
    <t>HN152102</t>
  </si>
  <si>
    <t>152103</t>
  </si>
  <si>
    <t>HN152103</t>
  </si>
  <si>
    <t>152104</t>
  </si>
  <si>
    <t>HN152104</t>
  </si>
  <si>
    <t>152105</t>
  </si>
  <si>
    <t>HN152105</t>
  </si>
  <si>
    <t>152106</t>
  </si>
  <si>
    <t>HN152106</t>
  </si>
  <si>
    <t>1522</t>
  </si>
  <si>
    <t>HN1522</t>
  </si>
  <si>
    <t>152201</t>
  </si>
  <si>
    <t>HN152201</t>
  </si>
  <si>
    <t>152202</t>
  </si>
  <si>
    <t>HN152202</t>
  </si>
  <si>
    <t>152203</t>
  </si>
  <si>
    <t>HN152203</t>
  </si>
  <si>
    <t>152204</t>
  </si>
  <si>
    <t>HN152204</t>
  </si>
  <si>
    <t>152205</t>
  </si>
  <si>
    <t>HN152205</t>
  </si>
  <si>
    <t>152206</t>
  </si>
  <si>
    <t>HN152206</t>
  </si>
  <si>
    <t>152207</t>
  </si>
  <si>
    <t>HN152207</t>
  </si>
  <si>
    <t>152208</t>
  </si>
  <si>
    <t>HN152208</t>
  </si>
  <si>
    <t>152209</t>
  </si>
  <si>
    <t>HN152209</t>
  </si>
  <si>
    <t>1523</t>
  </si>
  <si>
    <t>HN1523</t>
  </si>
  <si>
    <t>152301</t>
  </si>
  <si>
    <t>HN152301</t>
  </si>
  <si>
    <t>PATUCA</t>
  </si>
  <si>
    <t>152302</t>
  </si>
  <si>
    <t>HN152302</t>
  </si>
  <si>
    <t>152303</t>
  </si>
  <si>
    <t>HN152303</t>
  </si>
  <si>
    <t>152304</t>
  </si>
  <si>
    <t>HN152304</t>
  </si>
  <si>
    <t>152305</t>
  </si>
  <si>
    <t>HN152305</t>
  </si>
  <si>
    <t>152306</t>
  </si>
  <si>
    <t>HN152306</t>
  </si>
  <si>
    <t>152307</t>
  </si>
  <si>
    <t>HN152307</t>
  </si>
  <si>
    <t>152308</t>
  </si>
  <si>
    <t>HN152308</t>
  </si>
  <si>
    <t>152309</t>
  </si>
  <si>
    <t>HN152309</t>
  </si>
  <si>
    <t>152310</t>
  </si>
  <si>
    <t>HN152310</t>
  </si>
  <si>
    <t>152311</t>
  </si>
  <si>
    <t>HN152311</t>
  </si>
  <si>
    <t>152312</t>
  </si>
  <si>
    <t>HN152312</t>
  </si>
  <si>
    <t>152313</t>
  </si>
  <si>
    <t>HN152313</t>
  </si>
  <si>
    <t>HN013</t>
  </si>
  <si>
    <t>1301</t>
  </si>
  <si>
    <t>HN1301</t>
  </si>
  <si>
    <t>130101</t>
  </si>
  <si>
    <t>HN130101</t>
  </si>
  <si>
    <t>130102</t>
  </si>
  <si>
    <t>HN130102</t>
  </si>
  <si>
    <t>130103</t>
  </si>
  <si>
    <t>HN130103</t>
  </si>
  <si>
    <t>130104</t>
  </si>
  <si>
    <t>HN130104</t>
  </si>
  <si>
    <t>130105</t>
  </si>
  <si>
    <t>HN130105</t>
  </si>
  <si>
    <t>130106</t>
  </si>
  <si>
    <t>HN130106</t>
  </si>
  <si>
    <t>130107</t>
  </si>
  <si>
    <t>HN130107</t>
  </si>
  <si>
    <t>130108</t>
  </si>
  <si>
    <t>HN130108</t>
  </si>
  <si>
    <t>130109</t>
  </si>
  <si>
    <t>HN130109</t>
  </si>
  <si>
    <t>130110</t>
  </si>
  <si>
    <t>HN130110</t>
  </si>
  <si>
    <t>130111</t>
  </si>
  <si>
    <t>HN130111</t>
  </si>
  <si>
    <t>130112</t>
  </si>
  <si>
    <t>HN130112</t>
  </si>
  <si>
    <t>130113</t>
  </si>
  <si>
    <t>HN130113</t>
  </si>
  <si>
    <t>130114</t>
  </si>
  <si>
    <t>HN130114</t>
  </si>
  <si>
    <t>130115</t>
  </si>
  <si>
    <t>HN130115</t>
  </si>
  <si>
    <t>130116</t>
  </si>
  <si>
    <t>HN130116</t>
  </si>
  <si>
    <t>130117</t>
  </si>
  <si>
    <t>HN130117</t>
  </si>
  <si>
    <t>130118</t>
  </si>
  <si>
    <t>HN130118</t>
  </si>
  <si>
    <t>130119</t>
  </si>
  <si>
    <t>HN130119</t>
  </si>
  <si>
    <t>130120</t>
  </si>
  <si>
    <t>HN130120</t>
  </si>
  <si>
    <t>130121</t>
  </si>
  <si>
    <t>HN130121</t>
  </si>
  <si>
    <t>130122</t>
  </si>
  <si>
    <t>HN130122</t>
  </si>
  <si>
    <t>130123</t>
  </si>
  <si>
    <t>HN130123</t>
  </si>
  <si>
    <t>1302</t>
  </si>
  <si>
    <t>HN1302</t>
  </si>
  <si>
    <t>130201</t>
  </si>
  <si>
    <t>HN130201</t>
  </si>
  <si>
    <t>130202</t>
  </si>
  <si>
    <t>HN130202</t>
  </si>
  <si>
    <t>130203</t>
  </si>
  <si>
    <t>HN130203</t>
  </si>
  <si>
    <t>130204</t>
  </si>
  <si>
    <t>HN130204</t>
  </si>
  <si>
    <t>130205</t>
  </si>
  <si>
    <t>HN130205</t>
  </si>
  <si>
    <t>1303</t>
  </si>
  <si>
    <t>HN1303</t>
  </si>
  <si>
    <t>130301</t>
  </si>
  <si>
    <t>HN130301</t>
  </si>
  <si>
    <t>130302</t>
  </si>
  <si>
    <t>HN130302</t>
  </si>
  <si>
    <t>130303</t>
  </si>
  <si>
    <t>HN130303</t>
  </si>
  <si>
    <t>130304</t>
  </si>
  <si>
    <t>HN130304</t>
  </si>
  <si>
    <t>130305</t>
  </si>
  <si>
    <t>HN130305</t>
  </si>
  <si>
    <t>1304</t>
  </si>
  <si>
    <t>HN1304</t>
  </si>
  <si>
    <t>130401</t>
  </si>
  <si>
    <t>HN130401</t>
  </si>
  <si>
    <t>130402</t>
  </si>
  <si>
    <t>HN130402</t>
  </si>
  <si>
    <t>130403</t>
  </si>
  <si>
    <t>HN130403</t>
  </si>
  <si>
    <t>130404</t>
  </si>
  <si>
    <t>HN130404</t>
  </si>
  <si>
    <t>130405</t>
  </si>
  <si>
    <t>HN130405</t>
  </si>
  <si>
    <t>1305</t>
  </si>
  <si>
    <t>HN1305</t>
  </si>
  <si>
    <t>130501</t>
  </si>
  <si>
    <t>HN130501</t>
  </si>
  <si>
    <t>130502</t>
  </si>
  <si>
    <t>HN130502</t>
  </si>
  <si>
    <t>130503</t>
  </si>
  <si>
    <t>HN130503</t>
  </si>
  <si>
    <t>130504</t>
  </si>
  <si>
    <t>HN130504</t>
  </si>
  <si>
    <t>130505</t>
  </si>
  <si>
    <t>HN130505</t>
  </si>
  <si>
    <t>130506</t>
  </si>
  <si>
    <t>HN130506</t>
  </si>
  <si>
    <t>130507</t>
  </si>
  <si>
    <t>HN130507</t>
  </si>
  <si>
    <t>130508</t>
  </si>
  <si>
    <t>HN130508</t>
  </si>
  <si>
    <t>130509</t>
  </si>
  <si>
    <t>HN130509</t>
  </si>
  <si>
    <t>130510</t>
  </si>
  <si>
    <t>HN130510</t>
  </si>
  <si>
    <t>130511</t>
  </si>
  <si>
    <t>HN130511</t>
  </si>
  <si>
    <t>130512</t>
  </si>
  <si>
    <t>HN130512</t>
  </si>
  <si>
    <t>130513</t>
  </si>
  <si>
    <t>HN130513</t>
  </si>
  <si>
    <t>130514</t>
  </si>
  <si>
    <t>HN130514</t>
  </si>
  <si>
    <t>130515</t>
  </si>
  <si>
    <t>HN130515</t>
  </si>
  <si>
    <t>1306</t>
  </si>
  <si>
    <t>HN1306</t>
  </si>
  <si>
    <t>130601</t>
  </si>
  <si>
    <t>HN130601</t>
  </si>
  <si>
    <t>130602</t>
  </si>
  <si>
    <t>HN130602</t>
  </si>
  <si>
    <t>130603</t>
  </si>
  <si>
    <t>HN130603</t>
  </si>
  <si>
    <t>130604</t>
  </si>
  <si>
    <t>HN130604</t>
  </si>
  <si>
    <t>130605</t>
  </si>
  <si>
    <t>HN130605</t>
  </si>
  <si>
    <t>130606</t>
  </si>
  <si>
    <t>HN130606</t>
  </si>
  <si>
    <t>130607</t>
  </si>
  <si>
    <t>HN130607</t>
  </si>
  <si>
    <t>130608</t>
  </si>
  <si>
    <t>HN130608</t>
  </si>
  <si>
    <t>130609</t>
  </si>
  <si>
    <t>HN130609</t>
  </si>
  <si>
    <t>130610</t>
  </si>
  <si>
    <t>HN130610</t>
  </si>
  <si>
    <t>130611</t>
  </si>
  <si>
    <t>HN130611</t>
  </si>
  <si>
    <t>130612</t>
  </si>
  <si>
    <t>HN130612</t>
  </si>
  <si>
    <t>1307</t>
  </si>
  <si>
    <t>HN1307</t>
  </si>
  <si>
    <t>130701</t>
  </si>
  <si>
    <t>HN130701</t>
  </si>
  <si>
    <t>130702</t>
  </si>
  <si>
    <t>HN130702</t>
  </si>
  <si>
    <t>130703</t>
  </si>
  <si>
    <t>HN130703</t>
  </si>
  <si>
    <t>130704</t>
  </si>
  <si>
    <t>HN130704</t>
  </si>
  <si>
    <t>130705</t>
  </si>
  <si>
    <t>HN130705</t>
  </si>
  <si>
    <t>130706</t>
  </si>
  <si>
    <t>HN130706</t>
  </si>
  <si>
    <t>130707</t>
  </si>
  <si>
    <t>HN130707</t>
  </si>
  <si>
    <t>130708</t>
  </si>
  <si>
    <t>HN130708</t>
  </si>
  <si>
    <t>130709</t>
  </si>
  <si>
    <t>HN130709</t>
  </si>
  <si>
    <t>130710</t>
  </si>
  <si>
    <t>HN130710</t>
  </si>
  <si>
    <t>130801</t>
  </si>
  <si>
    <t>HN130801</t>
  </si>
  <si>
    <t>130804</t>
  </si>
  <si>
    <t>HN130804</t>
  </si>
  <si>
    <t>1309</t>
  </si>
  <si>
    <t>HN1309</t>
  </si>
  <si>
    <t>130901</t>
  </si>
  <si>
    <t>HN130901</t>
  </si>
  <si>
    <t>130902</t>
  </si>
  <si>
    <t>HN130902</t>
  </si>
  <si>
    <t>130903</t>
  </si>
  <si>
    <t>HN130903</t>
  </si>
  <si>
    <t>130904</t>
  </si>
  <si>
    <t>HN130904</t>
  </si>
  <si>
    <t>130905</t>
  </si>
  <si>
    <t>HN130905</t>
  </si>
  <si>
    <t>130906</t>
  </si>
  <si>
    <t>HN130906</t>
  </si>
  <si>
    <t>130907</t>
  </si>
  <si>
    <t>HN130907</t>
  </si>
  <si>
    <t>130908</t>
  </si>
  <si>
    <t>HN130908</t>
  </si>
  <si>
    <t>130909</t>
  </si>
  <si>
    <t>HN130909</t>
  </si>
  <si>
    <t>130910</t>
  </si>
  <si>
    <t>HN130910</t>
  </si>
  <si>
    <t>130911</t>
  </si>
  <si>
    <t>HN130911</t>
  </si>
  <si>
    <t>130912</t>
  </si>
  <si>
    <t>HN130912</t>
  </si>
  <si>
    <t>130913</t>
  </si>
  <si>
    <t>HN130913</t>
  </si>
  <si>
    <t>130914</t>
  </si>
  <si>
    <t>HN130914</t>
  </si>
  <si>
    <t>130915</t>
  </si>
  <si>
    <t>HN130915</t>
  </si>
  <si>
    <t>130916</t>
  </si>
  <si>
    <t>HN130916</t>
  </si>
  <si>
    <t>HN130918</t>
  </si>
  <si>
    <t>HN130919</t>
  </si>
  <si>
    <t>HN130920</t>
  </si>
  <si>
    <t>HN130921</t>
  </si>
  <si>
    <t>HN130922</t>
  </si>
  <si>
    <t>HN130923</t>
  </si>
  <si>
    <t>HN130924</t>
  </si>
  <si>
    <t>HN130925</t>
  </si>
  <si>
    <t>HN130926</t>
  </si>
  <si>
    <t>1310</t>
  </si>
  <si>
    <t>HN1310</t>
  </si>
  <si>
    <t>131001</t>
  </si>
  <si>
    <t>HN131001</t>
  </si>
  <si>
    <t>131002</t>
  </si>
  <si>
    <t>HN131002</t>
  </si>
  <si>
    <t>131003</t>
  </si>
  <si>
    <t>HN131003</t>
  </si>
  <si>
    <t>131004</t>
  </si>
  <si>
    <t>HN131004</t>
  </si>
  <si>
    <t>131005</t>
  </si>
  <si>
    <t>HN131005</t>
  </si>
  <si>
    <t>131006</t>
  </si>
  <si>
    <t>HN131006</t>
  </si>
  <si>
    <t>131007</t>
  </si>
  <si>
    <t>HN131007</t>
  </si>
  <si>
    <t>131008</t>
  </si>
  <si>
    <t>HN131008</t>
  </si>
  <si>
    <t>131009</t>
  </si>
  <si>
    <t>HN131009</t>
  </si>
  <si>
    <t>131010</t>
  </si>
  <si>
    <t>HN131010</t>
  </si>
  <si>
    <t>1311</t>
  </si>
  <si>
    <t>HN1311</t>
  </si>
  <si>
    <t>131101</t>
  </si>
  <si>
    <t>HN131101</t>
  </si>
  <si>
    <t>131102</t>
  </si>
  <si>
    <t>HN131102</t>
  </si>
  <si>
    <t>131103</t>
  </si>
  <si>
    <t>HN131103</t>
  </si>
  <si>
    <t>131104</t>
  </si>
  <si>
    <t>HN131104</t>
  </si>
  <si>
    <t>131105</t>
  </si>
  <si>
    <t>HN131105</t>
  </si>
  <si>
    <t>131106</t>
  </si>
  <si>
    <t>HN131106</t>
  </si>
  <si>
    <t>1312</t>
  </si>
  <si>
    <t>HN1312</t>
  </si>
  <si>
    <t>131201</t>
  </si>
  <si>
    <t>HN131201</t>
  </si>
  <si>
    <t>131202</t>
  </si>
  <si>
    <t>HN131202</t>
  </si>
  <si>
    <t>131203</t>
  </si>
  <si>
    <t>HN131203</t>
  </si>
  <si>
    <t>131204</t>
  </si>
  <si>
    <t>HN131204</t>
  </si>
  <si>
    <t>131205</t>
  </si>
  <si>
    <t>HN131205</t>
  </si>
  <si>
    <t>131206</t>
  </si>
  <si>
    <t>HN131206</t>
  </si>
  <si>
    <t>131207</t>
  </si>
  <si>
    <t>HN131207</t>
  </si>
  <si>
    <t>131208</t>
  </si>
  <si>
    <t>HN131208</t>
  </si>
  <si>
    <t>131209</t>
  </si>
  <si>
    <t>HN131209</t>
  </si>
  <si>
    <t>131210</t>
  </si>
  <si>
    <t>HN131210</t>
  </si>
  <si>
    <t>131211</t>
  </si>
  <si>
    <t>HN131211</t>
  </si>
  <si>
    <t>131212</t>
  </si>
  <si>
    <t>HN131212</t>
  </si>
  <si>
    <t>131213</t>
  </si>
  <si>
    <t>HN131213</t>
  </si>
  <si>
    <t>1313</t>
  </si>
  <si>
    <t>HN1313</t>
  </si>
  <si>
    <t>131301</t>
  </si>
  <si>
    <t>HN131301</t>
  </si>
  <si>
    <t>131302</t>
  </si>
  <si>
    <t>HN131302</t>
  </si>
  <si>
    <t>131303</t>
  </si>
  <si>
    <t>HN131303</t>
  </si>
  <si>
    <t>131304</t>
  </si>
  <si>
    <t>HN131304</t>
  </si>
  <si>
    <t>131305</t>
  </si>
  <si>
    <t>HN131305</t>
  </si>
  <si>
    <t>131306</t>
  </si>
  <si>
    <t>HN131306</t>
  </si>
  <si>
    <t>131307</t>
  </si>
  <si>
    <t>HN131307</t>
  </si>
  <si>
    <t>131308</t>
  </si>
  <si>
    <t>HN131308</t>
  </si>
  <si>
    <t>131309</t>
  </si>
  <si>
    <t>HN131309</t>
  </si>
  <si>
    <t>131310</t>
  </si>
  <si>
    <t>HN131310</t>
  </si>
  <si>
    <t>131311</t>
  </si>
  <si>
    <t>HN131311</t>
  </si>
  <si>
    <t>131312</t>
  </si>
  <si>
    <t>HN131312</t>
  </si>
  <si>
    <t>131313</t>
  </si>
  <si>
    <t>HN131313</t>
  </si>
  <si>
    <t>131314</t>
  </si>
  <si>
    <t>HN131314</t>
  </si>
  <si>
    <t>131315</t>
  </si>
  <si>
    <t>HN131315</t>
  </si>
  <si>
    <t>131316</t>
  </si>
  <si>
    <t>HN131316</t>
  </si>
  <si>
    <t>131317</t>
  </si>
  <si>
    <t>HN131317</t>
  </si>
  <si>
    <t>131318</t>
  </si>
  <si>
    <t>HN131318</t>
  </si>
  <si>
    <t>131319</t>
  </si>
  <si>
    <t>HN131319</t>
  </si>
  <si>
    <t>131320</t>
  </si>
  <si>
    <t>HN131320</t>
  </si>
  <si>
    <t>131321</t>
  </si>
  <si>
    <t>HN131321</t>
  </si>
  <si>
    <t>131322</t>
  </si>
  <si>
    <t>HN131322</t>
  </si>
  <si>
    <t>131323</t>
  </si>
  <si>
    <t>HN131323</t>
  </si>
  <si>
    <t>131324</t>
  </si>
  <si>
    <t>HN131324</t>
  </si>
  <si>
    <t>131325</t>
  </si>
  <si>
    <t>HN131325</t>
  </si>
  <si>
    <t>131326</t>
  </si>
  <si>
    <t>HN131326</t>
  </si>
  <si>
    <t>131327</t>
  </si>
  <si>
    <t>HN131327</t>
  </si>
  <si>
    <t>131328</t>
  </si>
  <si>
    <t>HN131328</t>
  </si>
  <si>
    <t>131329</t>
  </si>
  <si>
    <t>HN131329</t>
  </si>
  <si>
    <t>131330</t>
  </si>
  <si>
    <t>HN131330</t>
  </si>
  <si>
    <t>131331</t>
  </si>
  <si>
    <t>HN131331</t>
  </si>
  <si>
    <t>131332</t>
  </si>
  <si>
    <t>HN131332</t>
  </si>
  <si>
    <t>131333</t>
  </si>
  <si>
    <t>HN131333</t>
  </si>
  <si>
    <t>131334</t>
  </si>
  <si>
    <t>HN131334</t>
  </si>
  <si>
    <t>131335</t>
  </si>
  <si>
    <t>HN131335</t>
  </si>
  <si>
    <t>131336</t>
  </si>
  <si>
    <t>HN131336</t>
  </si>
  <si>
    <t>131337</t>
  </si>
  <si>
    <t>HN131337</t>
  </si>
  <si>
    <t>131338</t>
  </si>
  <si>
    <t>HN131338</t>
  </si>
  <si>
    <t>131339</t>
  </si>
  <si>
    <t>HN131339</t>
  </si>
  <si>
    <t>131340</t>
  </si>
  <si>
    <t>HN131340</t>
  </si>
  <si>
    <t>131341</t>
  </si>
  <si>
    <t>HN131341</t>
  </si>
  <si>
    <t>131342</t>
  </si>
  <si>
    <t>HN131342</t>
  </si>
  <si>
    <t>131343</t>
  </si>
  <si>
    <t>HN131343</t>
  </si>
  <si>
    <t>131344</t>
  </si>
  <si>
    <t>HN131344</t>
  </si>
  <si>
    <t>131345</t>
  </si>
  <si>
    <t>HN131345</t>
  </si>
  <si>
    <t>1314</t>
  </si>
  <si>
    <t>HN1314</t>
  </si>
  <si>
    <t>131401</t>
  </si>
  <si>
    <t>HN131401</t>
  </si>
  <si>
    <t>131402</t>
  </si>
  <si>
    <t>HN131402</t>
  </si>
  <si>
    <t>131403</t>
  </si>
  <si>
    <t>HN131403</t>
  </si>
  <si>
    <t>131404</t>
  </si>
  <si>
    <t>HN131404</t>
  </si>
  <si>
    <t>131405</t>
  </si>
  <si>
    <t>HN131405</t>
  </si>
  <si>
    <t>1315</t>
  </si>
  <si>
    <t>HN1315</t>
  </si>
  <si>
    <t>131501</t>
  </si>
  <si>
    <t>HN131501</t>
  </si>
  <si>
    <t>131502</t>
  </si>
  <si>
    <t>HN131502</t>
  </si>
  <si>
    <t>131503</t>
  </si>
  <si>
    <t>HN131503</t>
  </si>
  <si>
    <t>131504</t>
  </si>
  <si>
    <t>HN131504</t>
  </si>
  <si>
    <t>131505</t>
  </si>
  <si>
    <t>HN131505</t>
  </si>
  <si>
    <t>131506</t>
  </si>
  <si>
    <t>HN131506</t>
  </si>
  <si>
    <t>131507</t>
  </si>
  <si>
    <t>HN131507</t>
  </si>
  <si>
    <t>131508</t>
  </si>
  <si>
    <t>HN131508</t>
  </si>
  <si>
    <t>131509</t>
  </si>
  <si>
    <t>HN131509</t>
  </si>
  <si>
    <t>131510</t>
  </si>
  <si>
    <t>HN131510</t>
  </si>
  <si>
    <t>1316</t>
  </si>
  <si>
    <t>HN1316</t>
  </si>
  <si>
    <t>131601</t>
  </si>
  <si>
    <t>HN131601</t>
  </si>
  <si>
    <t>131602</t>
  </si>
  <si>
    <t>HN131602</t>
  </si>
  <si>
    <t>131603</t>
  </si>
  <si>
    <t>HN131603</t>
  </si>
  <si>
    <t>131604</t>
  </si>
  <si>
    <t>HN131604</t>
  </si>
  <si>
    <t>131605</t>
  </si>
  <si>
    <t>HN131605</t>
  </si>
  <si>
    <t>131606</t>
  </si>
  <si>
    <t>HN131606</t>
  </si>
  <si>
    <t>131607</t>
  </si>
  <si>
    <t>HN131607</t>
  </si>
  <si>
    <t>131608</t>
  </si>
  <si>
    <t>HN131608</t>
  </si>
  <si>
    <t>1317</t>
  </si>
  <si>
    <t>HN1317</t>
  </si>
  <si>
    <t>131701</t>
  </si>
  <si>
    <t>HN131701</t>
  </si>
  <si>
    <t>131702</t>
  </si>
  <si>
    <t>HN131702</t>
  </si>
  <si>
    <t>131703</t>
  </si>
  <si>
    <t>HN131703</t>
  </si>
  <si>
    <t>131704</t>
  </si>
  <si>
    <t>HN131704</t>
  </si>
  <si>
    <t>131705</t>
  </si>
  <si>
    <t>HN131705</t>
  </si>
  <si>
    <t>131706</t>
  </si>
  <si>
    <t>HN131706</t>
  </si>
  <si>
    <t>131707</t>
  </si>
  <si>
    <t>HN131707</t>
  </si>
  <si>
    <t>1318</t>
  </si>
  <si>
    <t>HN1318</t>
  </si>
  <si>
    <t>131801</t>
  </si>
  <si>
    <t>HN131801</t>
  </si>
  <si>
    <t>131802</t>
  </si>
  <si>
    <t>HN131802</t>
  </si>
  <si>
    <t>131803</t>
  </si>
  <si>
    <t>HN131803</t>
  </si>
  <si>
    <t>131804</t>
  </si>
  <si>
    <t>HN131804</t>
  </si>
  <si>
    <t>131805</t>
  </si>
  <si>
    <t>HN131805</t>
  </si>
  <si>
    <t>131806</t>
  </si>
  <si>
    <t>HN131806</t>
  </si>
  <si>
    <t>1319</t>
  </si>
  <si>
    <t>HN1319</t>
  </si>
  <si>
    <t>131901</t>
  </si>
  <si>
    <t>HN131901</t>
  </si>
  <si>
    <t>131902</t>
  </si>
  <si>
    <t>HN131902</t>
  </si>
  <si>
    <t>131903</t>
  </si>
  <si>
    <t>HN131903</t>
  </si>
  <si>
    <t>131904</t>
  </si>
  <si>
    <t>HN131904</t>
  </si>
  <si>
    <t>131905</t>
  </si>
  <si>
    <t>HN131905</t>
  </si>
  <si>
    <t>131906</t>
  </si>
  <si>
    <t>HN131906</t>
  </si>
  <si>
    <t>131907</t>
  </si>
  <si>
    <t>HN131907</t>
  </si>
  <si>
    <t>131908</t>
  </si>
  <si>
    <t>HN131908</t>
  </si>
  <si>
    <t>131909</t>
  </si>
  <si>
    <t>HN131909</t>
  </si>
  <si>
    <t>131910</t>
  </si>
  <si>
    <t>HN131910</t>
  </si>
  <si>
    <t>1320</t>
  </si>
  <si>
    <t>HN1320</t>
  </si>
  <si>
    <t>132001</t>
  </si>
  <si>
    <t>HN132001</t>
  </si>
  <si>
    <t>132002</t>
  </si>
  <si>
    <t>HN132002</t>
  </si>
  <si>
    <t>132003</t>
  </si>
  <si>
    <t>HN132003</t>
  </si>
  <si>
    <t>132004</t>
  </si>
  <si>
    <t>HN132004</t>
  </si>
  <si>
    <t>132005</t>
  </si>
  <si>
    <t>HN132005</t>
  </si>
  <si>
    <t>132006</t>
  </si>
  <si>
    <t>HN132006</t>
  </si>
  <si>
    <t>132007</t>
  </si>
  <si>
    <t>HN132007</t>
  </si>
  <si>
    <t>132008</t>
  </si>
  <si>
    <t>HN132008</t>
  </si>
  <si>
    <t>132009</t>
  </si>
  <si>
    <t>HN132009</t>
  </si>
  <si>
    <t>1321</t>
  </si>
  <si>
    <t>HN1321</t>
  </si>
  <si>
    <t>132101</t>
  </si>
  <si>
    <t>HN132101</t>
  </si>
  <si>
    <t>132102</t>
  </si>
  <si>
    <t>HN132102</t>
  </si>
  <si>
    <t>132103</t>
  </si>
  <si>
    <t>HN132103</t>
  </si>
  <si>
    <t>132104</t>
  </si>
  <si>
    <t>HN132104</t>
  </si>
  <si>
    <t>132105</t>
  </si>
  <si>
    <t>HN132105</t>
  </si>
  <si>
    <t>132106</t>
  </si>
  <si>
    <t>HN132106</t>
  </si>
  <si>
    <t>132107</t>
  </si>
  <si>
    <t>HN132107</t>
  </si>
  <si>
    <t>1322</t>
  </si>
  <si>
    <t>HN1322</t>
  </si>
  <si>
    <t>132201</t>
  </si>
  <si>
    <t>HN132201</t>
  </si>
  <si>
    <t>132202</t>
  </si>
  <si>
    <t>HN132202</t>
  </si>
  <si>
    <t>132203</t>
  </si>
  <si>
    <t>HN132203</t>
  </si>
  <si>
    <t>132204</t>
  </si>
  <si>
    <t>HN132204</t>
  </si>
  <si>
    <t>132205</t>
  </si>
  <si>
    <t>HN132205</t>
  </si>
  <si>
    <t>132206</t>
  </si>
  <si>
    <t>HN132206</t>
  </si>
  <si>
    <t>1323</t>
  </si>
  <si>
    <t>HN1323</t>
  </si>
  <si>
    <t>132301</t>
  </si>
  <si>
    <t>HN132301</t>
  </si>
  <si>
    <t>132302</t>
  </si>
  <si>
    <t>HN132302</t>
  </si>
  <si>
    <t>132303</t>
  </si>
  <si>
    <t>HN132303</t>
  </si>
  <si>
    <t>132304</t>
  </si>
  <si>
    <t>HN132304</t>
  </si>
  <si>
    <t>132305</t>
  </si>
  <si>
    <t>HN132305</t>
  </si>
  <si>
    <t>132306</t>
  </si>
  <si>
    <t>HN132306</t>
  </si>
  <si>
    <t>132307</t>
  </si>
  <si>
    <t>HN132307</t>
  </si>
  <si>
    <t>132308</t>
  </si>
  <si>
    <t>HN132308</t>
  </si>
  <si>
    <t>132309</t>
  </si>
  <si>
    <t>HN132309</t>
  </si>
  <si>
    <t>132310</t>
  </si>
  <si>
    <t>HN132310</t>
  </si>
  <si>
    <t>132311</t>
  </si>
  <si>
    <t>HN132311</t>
  </si>
  <si>
    <t>132312</t>
  </si>
  <si>
    <t>HN132312</t>
  </si>
  <si>
    <t>1324</t>
  </si>
  <si>
    <t>HN1324</t>
  </si>
  <si>
    <t>132401</t>
  </si>
  <si>
    <t>HN132401</t>
  </si>
  <si>
    <t>132402</t>
  </si>
  <si>
    <t>HN132402</t>
  </si>
  <si>
    <t>132403</t>
  </si>
  <si>
    <t>HN132403</t>
  </si>
  <si>
    <t>132404</t>
  </si>
  <si>
    <t>HN132404</t>
  </si>
  <si>
    <t>1325</t>
  </si>
  <si>
    <t>HN1325</t>
  </si>
  <si>
    <t>132501</t>
  </si>
  <si>
    <t>HN132501</t>
  </si>
  <si>
    <t>132502</t>
  </si>
  <si>
    <t>HN132502</t>
  </si>
  <si>
    <t>132503</t>
  </si>
  <si>
    <t>HN132503</t>
  </si>
  <si>
    <t>132504</t>
  </si>
  <si>
    <t>HN132504</t>
  </si>
  <si>
    <t>132505</t>
  </si>
  <si>
    <t>HN132505</t>
  </si>
  <si>
    <t>132506</t>
  </si>
  <si>
    <t>HN132506</t>
  </si>
  <si>
    <t>132507</t>
  </si>
  <si>
    <t>HN132507</t>
  </si>
  <si>
    <t>132508</t>
  </si>
  <si>
    <t>HN132508</t>
  </si>
  <si>
    <t>132509</t>
  </si>
  <si>
    <t>HN132509</t>
  </si>
  <si>
    <t>132510</t>
  </si>
  <si>
    <t>HN132510</t>
  </si>
  <si>
    <t>132511</t>
  </si>
  <si>
    <t>HN132511</t>
  </si>
  <si>
    <t>SAN PABLO DE CONSOLACIÓN</t>
  </si>
  <si>
    <t>132512</t>
  </si>
  <si>
    <t>HN132512</t>
  </si>
  <si>
    <t>1326</t>
  </si>
  <si>
    <t>HN1326</t>
  </si>
  <si>
    <t>132601</t>
  </si>
  <si>
    <t>HN132601</t>
  </si>
  <si>
    <t>132602</t>
  </si>
  <si>
    <t>HN132602</t>
  </si>
  <si>
    <t>132603</t>
  </si>
  <si>
    <t>HN132603</t>
  </si>
  <si>
    <t>132604</t>
  </si>
  <si>
    <t>HN132604</t>
  </si>
  <si>
    <t>132605</t>
  </si>
  <si>
    <t>HN132605</t>
  </si>
  <si>
    <t>132606</t>
  </si>
  <si>
    <t>HN132606</t>
  </si>
  <si>
    <t>132607</t>
  </si>
  <si>
    <t>HN132607</t>
  </si>
  <si>
    <t>132608</t>
  </si>
  <si>
    <t>HN132608</t>
  </si>
  <si>
    <t>132609</t>
  </si>
  <si>
    <t>HN132609</t>
  </si>
  <si>
    <t>132610</t>
  </si>
  <si>
    <t>HN132610</t>
  </si>
  <si>
    <t>132611</t>
  </si>
  <si>
    <t>HN132611</t>
  </si>
  <si>
    <t>132612</t>
  </si>
  <si>
    <t>HN132612</t>
  </si>
  <si>
    <t>1327</t>
  </si>
  <si>
    <t>HN1327</t>
  </si>
  <si>
    <t>132701</t>
  </si>
  <si>
    <t>HN132701</t>
  </si>
  <si>
    <t>132702</t>
  </si>
  <si>
    <t>HN132702</t>
  </si>
  <si>
    <t>132703</t>
  </si>
  <si>
    <t>HN132703</t>
  </si>
  <si>
    <t>132704</t>
  </si>
  <si>
    <t>HN132704</t>
  </si>
  <si>
    <t>132705</t>
  </si>
  <si>
    <t>HN132705</t>
  </si>
  <si>
    <t>1328</t>
  </si>
  <si>
    <t>HN1328</t>
  </si>
  <si>
    <t>132801</t>
  </si>
  <si>
    <t>HN132801</t>
  </si>
  <si>
    <t>SAN MARCOS DE CAIQUÍN</t>
  </si>
  <si>
    <t>132802</t>
  </si>
  <si>
    <t>HN132802</t>
  </si>
  <si>
    <t>132803</t>
  </si>
  <si>
    <t>HN132803</t>
  </si>
  <si>
    <t>132804</t>
  </si>
  <si>
    <t>HN132804</t>
  </si>
  <si>
    <t>40101</t>
  </si>
  <si>
    <t>040101</t>
  </si>
  <si>
    <t>HN040101</t>
  </si>
  <si>
    <t>40102</t>
  </si>
  <si>
    <t>040102</t>
  </si>
  <si>
    <t>HN040102</t>
  </si>
  <si>
    <t>40103</t>
  </si>
  <si>
    <t>040103</t>
  </si>
  <si>
    <t>HN040103</t>
  </si>
  <si>
    <t>40104</t>
  </si>
  <si>
    <t>040104</t>
  </si>
  <si>
    <t>HN040104</t>
  </si>
  <si>
    <t>40105</t>
  </si>
  <si>
    <t>040105</t>
  </si>
  <si>
    <t>HN040105</t>
  </si>
  <si>
    <t>40106</t>
  </si>
  <si>
    <t>040106</t>
  </si>
  <si>
    <t>HN040106</t>
  </si>
  <si>
    <t>40107</t>
  </si>
  <si>
    <t>040107</t>
  </si>
  <si>
    <t>HN040107</t>
  </si>
  <si>
    <t>040109</t>
  </si>
  <si>
    <t>HN040109</t>
  </si>
  <si>
    <t>040110</t>
  </si>
  <si>
    <t>HN040110</t>
  </si>
  <si>
    <t>040111</t>
  </si>
  <si>
    <t>HN040111</t>
  </si>
  <si>
    <t>040113</t>
  </si>
  <si>
    <t>HN040113</t>
  </si>
  <si>
    <t>040114</t>
  </si>
  <si>
    <t>HN040114</t>
  </si>
  <si>
    <t>040115</t>
  </si>
  <si>
    <t>HN040115</t>
  </si>
  <si>
    <t>040116</t>
  </si>
  <si>
    <t>HN040116</t>
  </si>
  <si>
    <t>040117</t>
  </si>
  <si>
    <t>HN040117</t>
  </si>
  <si>
    <t>040118</t>
  </si>
  <si>
    <t>HN040118</t>
  </si>
  <si>
    <t>040119</t>
  </si>
  <si>
    <t>HN040119</t>
  </si>
  <si>
    <t>040120</t>
  </si>
  <si>
    <t>HN040120</t>
  </si>
  <si>
    <t>040121</t>
  </si>
  <si>
    <t>HN040121</t>
  </si>
  <si>
    <t>402</t>
  </si>
  <si>
    <t>0402</t>
  </si>
  <si>
    <t>HN0402</t>
  </si>
  <si>
    <t>40201</t>
  </si>
  <si>
    <t>040201</t>
  </si>
  <si>
    <t>HN040201</t>
  </si>
  <si>
    <t>40202</t>
  </si>
  <si>
    <t>040202</t>
  </si>
  <si>
    <t>HN040202</t>
  </si>
  <si>
    <t>40203</t>
  </si>
  <si>
    <t>040203</t>
  </si>
  <si>
    <t>HN040203</t>
  </si>
  <si>
    <t>40204</t>
  </si>
  <si>
    <t>040204</t>
  </si>
  <si>
    <t>HN040204</t>
  </si>
  <si>
    <t>40205</t>
  </si>
  <si>
    <t>040205</t>
  </si>
  <si>
    <t>HN040205</t>
  </si>
  <si>
    <t>40206</t>
  </si>
  <si>
    <t>040206</t>
  </si>
  <si>
    <t>HN040206</t>
  </si>
  <si>
    <t>40207</t>
  </si>
  <si>
    <t>040207</t>
  </si>
  <si>
    <t>HN040207</t>
  </si>
  <si>
    <t>40208</t>
  </si>
  <si>
    <t>040208</t>
  </si>
  <si>
    <t>HN040208</t>
  </si>
  <si>
    <t>40209</t>
  </si>
  <si>
    <t>040209</t>
  </si>
  <si>
    <t>HN040209</t>
  </si>
  <si>
    <t>40210</t>
  </si>
  <si>
    <t>040210</t>
  </si>
  <si>
    <t>HN040210</t>
  </si>
  <si>
    <t>40211</t>
  </si>
  <si>
    <t>040211</t>
  </si>
  <si>
    <t>HN040211</t>
  </si>
  <si>
    <t>40212</t>
  </si>
  <si>
    <t>040212</t>
  </si>
  <si>
    <t>HN040212</t>
  </si>
  <si>
    <t>40213</t>
  </si>
  <si>
    <t>040213</t>
  </si>
  <si>
    <t>HN040213</t>
  </si>
  <si>
    <t>40214</t>
  </si>
  <si>
    <t>040214</t>
  </si>
  <si>
    <t>HN040214</t>
  </si>
  <si>
    <t>40215</t>
  </si>
  <si>
    <t>040215</t>
  </si>
  <si>
    <t>HN040215</t>
  </si>
  <si>
    <t>40216</t>
  </si>
  <si>
    <t>040216</t>
  </si>
  <si>
    <t>HN040216</t>
  </si>
  <si>
    <t>40217</t>
  </si>
  <si>
    <t>040217</t>
  </si>
  <si>
    <t>HN040217</t>
  </si>
  <si>
    <t>40218</t>
  </si>
  <si>
    <t>040218</t>
  </si>
  <si>
    <t>HN040218</t>
  </si>
  <si>
    <t>40219</t>
  </si>
  <si>
    <t>040219</t>
  </si>
  <si>
    <t>HN040219</t>
  </si>
  <si>
    <t>40220</t>
  </si>
  <si>
    <t>040220</t>
  </si>
  <si>
    <t>HN040220</t>
  </si>
  <si>
    <t>40221</t>
  </si>
  <si>
    <t>040221</t>
  </si>
  <si>
    <t>HN040221</t>
  </si>
  <si>
    <t>403</t>
  </si>
  <si>
    <t>0403</t>
  </si>
  <si>
    <t>HN0403</t>
  </si>
  <si>
    <t>40301</t>
  </si>
  <si>
    <t>040301</t>
  </si>
  <si>
    <t>HN040301</t>
  </si>
  <si>
    <t>40302</t>
  </si>
  <si>
    <t>040302</t>
  </si>
  <si>
    <t>HN040302</t>
  </si>
  <si>
    <t>40303</t>
  </si>
  <si>
    <t>040303</t>
  </si>
  <si>
    <t>HN040303</t>
  </si>
  <si>
    <t>40304</t>
  </si>
  <si>
    <t>040304</t>
  </si>
  <si>
    <t>HN040304</t>
  </si>
  <si>
    <t>40305</t>
  </si>
  <si>
    <t>040305</t>
  </si>
  <si>
    <t>HN040305</t>
  </si>
  <si>
    <t>40306</t>
  </si>
  <si>
    <t>040306</t>
  </si>
  <si>
    <t>HN040306</t>
  </si>
  <si>
    <t>40307</t>
  </si>
  <si>
    <t>040307</t>
  </si>
  <si>
    <t>HN040307</t>
  </si>
  <si>
    <t>40308</t>
  </si>
  <si>
    <t>040308</t>
  </si>
  <si>
    <t>HN040308</t>
  </si>
  <si>
    <t>40309</t>
  </si>
  <si>
    <t>040309</t>
  </si>
  <si>
    <t>HN040309</t>
  </si>
  <si>
    <t>40310</t>
  </si>
  <si>
    <t>040310</t>
  </si>
  <si>
    <t>HN040310</t>
  </si>
  <si>
    <t>40311</t>
  </si>
  <si>
    <t>040311</t>
  </si>
  <si>
    <t>HN040311</t>
  </si>
  <si>
    <t>40312</t>
  </si>
  <si>
    <t>040312</t>
  </si>
  <si>
    <t>HN040312</t>
  </si>
  <si>
    <t>404</t>
  </si>
  <si>
    <t>0404</t>
  </si>
  <si>
    <t>HN0404</t>
  </si>
  <si>
    <t>40401</t>
  </si>
  <si>
    <t>040401</t>
  </si>
  <si>
    <t>HN040401</t>
  </si>
  <si>
    <t>40402</t>
  </si>
  <si>
    <t>040402</t>
  </si>
  <si>
    <t>HN040402</t>
  </si>
  <si>
    <t>40403</t>
  </si>
  <si>
    <t>040403</t>
  </si>
  <si>
    <t>HN040403</t>
  </si>
  <si>
    <t>40404</t>
  </si>
  <si>
    <t>040404</t>
  </si>
  <si>
    <t>HN040404</t>
  </si>
  <si>
    <t>40405</t>
  </si>
  <si>
    <t>040405</t>
  </si>
  <si>
    <t>HN040405</t>
  </si>
  <si>
    <t>40406</t>
  </si>
  <si>
    <t>040406</t>
  </si>
  <si>
    <t>HN040406</t>
  </si>
  <si>
    <t>40407</t>
  </si>
  <si>
    <t>040407</t>
  </si>
  <si>
    <t>HN040407</t>
  </si>
  <si>
    <t>40408</t>
  </si>
  <si>
    <t>040408</t>
  </si>
  <si>
    <t>HN040408</t>
  </si>
  <si>
    <t>40409</t>
  </si>
  <si>
    <t>040409</t>
  </si>
  <si>
    <t>HN040409</t>
  </si>
  <si>
    <t>40410</t>
  </si>
  <si>
    <t>040410</t>
  </si>
  <si>
    <t>HN040410</t>
  </si>
  <si>
    <t>40411</t>
  </si>
  <si>
    <t>040411</t>
  </si>
  <si>
    <t>HN040411</t>
  </si>
  <si>
    <t>40412</t>
  </si>
  <si>
    <t>040412</t>
  </si>
  <si>
    <t>HN040412</t>
  </si>
  <si>
    <t>40413</t>
  </si>
  <si>
    <t>040413</t>
  </si>
  <si>
    <t>HN040413</t>
  </si>
  <si>
    <t>40414</t>
  </si>
  <si>
    <t>040414</t>
  </si>
  <si>
    <t>HN040414</t>
  </si>
  <si>
    <t>40415</t>
  </si>
  <si>
    <t>040415</t>
  </si>
  <si>
    <t>HN040415</t>
  </si>
  <si>
    <t>40416</t>
  </si>
  <si>
    <t>040416</t>
  </si>
  <si>
    <t>HN040416</t>
  </si>
  <si>
    <t>40417</t>
  </si>
  <si>
    <t>040417</t>
  </si>
  <si>
    <t>HN040417</t>
  </si>
  <si>
    <t>40418</t>
  </si>
  <si>
    <t>040418</t>
  </si>
  <si>
    <t>HN040418</t>
  </si>
  <si>
    <t>40419</t>
  </si>
  <si>
    <t>040419</t>
  </si>
  <si>
    <t>HN040419</t>
  </si>
  <si>
    <t>40420</t>
  </si>
  <si>
    <t>040420</t>
  </si>
  <si>
    <t>HN040420</t>
  </si>
  <si>
    <t>40421</t>
  </si>
  <si>
    <t>040421</t>
  </si>
  <si>
    <t>HN040421</t>
  </si>
  <si>
    <t>40422</t>
  </si>
  <si>
    <t>040422</t>
  </si>
  <si>
    <t>HN040422</t>
  </si>
  <si>
    <t>40423</t>
  </si>
  <si>
    <t>040423</t>
  </si>
  <si>
    <t>HN040423</t>
  </si>
  <si>
    <t>40424</t>
  </si>
  <si>
    <t>040424</t>
  </si>
  <si>
    <t>HN040424</t>
  </si>
  <si>
    <t>40425</t>
  </si>
  <si>
    <t>040425</t>
  </si>
  <si>
    <t>HN040425</t>
  </si>
  <si>
    <t>40426</t>
  </si>
  <si>
    <t>040426</t>
  </si>
  <si>
    <t>HN040426</t>
  </si>
  <si>
    <t>40427</t>
  </si>
  <si>
    <t>040427</t>
  </si>
  <si>
    <t>HN040427</t>
  </si>
  <si>
    <t>40428</t>
  </si>
  <si>
    <t>040428</t>
  </si>
  <si>
    <t>HN040428</t>
  </si>
  <si>
    <t>40429</t>
  </si>
  <si>
    <t>040429</t>
  </si>
  <si>
    <t>HN040429</t>
  </si>
  <si>
    <t>40430</t>
  </si>
  <si>
    <t>040430</t>
  </si>
  <si>
    <t>HN040430</t>
  </si>
  <si>
    <t>40431</t>
  </si>
  <si>
    <t>040431</t>
  </si>
  <si>
    <t>HN040431</t>
  </si>
  <si>
    <t>40432</t>
  </si>
  <si>
    <t>040432</t>
  </si>
  <si>
    <t>HN040432</t>
  </si>
  <si>
    <t>40433</t>
  </si>
  <si>
    <t>040433</t>
  </si>
  <si>
    <t>HN040433</t>
  </si>
  <si>
    <t>40434</t>
  </si>
  <si>
    <t>040434</t>
  </si>
  <si>
    <t>HN040434</t>
  </si>
  <si>
    <t>40435</t>
  </si>
  <si>
    <t>040435</t>
  </si>
  <si>
    <t>HN040435</t>
  </si>
  <si>
    <t>40436</t>
  </si>
  <si>
    <t>040436</t>
  </si>
  <si>
    <t>HN040436</t>
  </si>
  <si>
    <t>40437</t>
  </si>
  <si>
    <t>040437</t>
  </si>
  <si>
    <t>HN040437</t>
  </si>
  <si>
    <t>40438</t>
  </si>
  <si>
    <t>040438</t>
  </si>
  <si>
    <t>HN040438</t>
  </si>
  <si>
    <t>40439</t>
  </si>
  <si>
    <t>040439</t>
  </si>
  <si>
    <t>HN040439</t>
  </si>
  <si>
    <t>40440</t>
  </si>
  <si>
    <t>040440</t>
  </si>
  <si>
    <t>HN040440</t>
  </si>
  <si>
    <t>40441</t>
  </si>
  <si>
    <t>040441</t>
  </si>
  <si>
    <t>HN040441</t>
  </si>
  <si>
    <t>40442</t>
  </si>
  <si>
    <t>040442</t>
  </si>
  <si>
    <t>HN040442</t>
  </si>
  <si>
    <t>40443</t>
  </si>
  <si>
    <t>040443</t>
  </si>
  <si>
    <t>HN040443</t>
  </si>
  <si>
    <t>40444</t>
  </si>
  <si>
    <t>040444</t>
  </si>
  <si>
    <t>HN040444</t>
  </si>
  <si>
    <t>40445</t>
  </si>
  <si>
    <t>040445</t>
  </si>
  <si>
    <t>HN040445</t>
  </si>
  <si>
    <t>40446</t>
  </si>
  <si>
    <t>040446</t>
  </si>
  <si>
    <t>HN040446</t>
  </si>
  <si>
    <t>40447</t>
  </si>
  <si>
    <t>040447</t>
  </si>
  <si>
    <t>HN040447</t>
  </si>
  <si>
    <t>40448</t>
  </si>
  <si>
    <t>040448</t>
  </si>
  <si>
    <t>HN040448</t>
  </si>
  <si>
    <t>40449</t>
  </si>
  <si>
    <t>040449</t>
  </si>
  <si>
    <t>HN040449</t>
  </si>
  <si>
    <t>40450</t>
  </si>
  <si>
    <t>040450</t>
  </si>
  <si>
    <t>HN040450</t>
  </si>
  <si>
    <t>405</t>
  </si>
  <si>
    <t>0405</t>
  </si>
  <si>
    <t>HN0405</t>
  </si>
  <si>
    <t>40501</t>
  </si>
  <si>
    <t>040501</t>
  </si>
  <si>
    <t>HN040501</t>
  </si>
  <si>
    <t>40502</t>
  </si>
  <si>
    <t>040502</t>
  </si>
  <si>
    <t>HN040502</t>
  </si>
  <si>
    <t>40503</t>
  </si>
  <si>
    <t>040503</t>
  </si>
  <si>
    <t>HN040503</t>
  </si>
  <si>
    <t>40504</t>
  </si>
  <si>
    <t>040504</t>
  </si>
  <si>
    <t>HN040504</t>
  </si>
  <si>
    <t>40505</t>
  </si>
  <si>
    <t>040505</t>
  </si>
  <si>
    <t>HN040505</t>
  </si>
  <si>
    <t>40506</t>
  </si>
  <si>
    <t>040506</t>
  </si>
  <si>
    <t>HN040506</t>
  </si>
  <si>
    <t>40507</t>
  </si>
  <si>
    <t>040507</t>
  </si>
  <si>
    <t>HN040507</t>
  </si>
  <si>
    <t>40508</t>
  </si>
  <si>
    <t>040508</t>
  </si>
  <si>
    <t>HN040508</t>
  </si>
  <si>
    <t>40509</t>
  </si>
  <si>
    <t>040509</t>
  </si>
  <si>
    <t>HN040509</t>
  </si>
  <si>
    <t>406</t>
  </si>
  <si>
    <t>0406</t>
  </si>
  <si>
    <t>HN0406</t>
  </si>
  <si>
    <t>40601</t>
  </si>
  <si>
    <t>040601</t>
  </si>
  <si>
    <t>HN040601</t>
  </si>
  <si>
    <t>40602</t>
  </si>
  <si>
    <t>040602</t>
  </si>
  <si>
    <t>HN040602</t>
  </si>
  <si>
    <t>40603</t>
  </si>
  <si>
    <t>040603</t>
  </si>
  <si>
    <t>HN040603</t>
  </si>
  <si>
    <t>40604</t>
  </si>
  <si>
    <t>040604</t>
  </si>
  <si>
    <t>HN040604</t>
  </si>
  <si>
    <t>40605</t>
  </si>
  <si>
    <t>040605</t>
  </si>
  <si>
    <t>HN040605</t>
  </si>
  <si>
    <t>40606</t>
  </si>
  <si>
    <t>040606</t>
  </si>
  <si>
    <t>HN040606</t>
  </si>
  <si>
    <t>40607</t>
  </si>
  <si>
    <t>040607</t>
  </si>
  <si>
    <t>HN040607</t>
  </si>
  <si>
    <t>40608</t>
  </si>
  <si>
    <t>040608</t>
  </si>
  <si>
    <t>HN040608</t>
  </si>
  <si>
    <t>407</t>
  </si>
  <si>
    <t>0407</t>
  </si>
  <si>
    <t>HN0407</t>
  </si>
  <si>
    <t>40701</t>
  </si>
  <si>
    <t>040701</t>
  </si>
  <si>
    <t>HN040701</t>
  </si>
  <si>
    <t>40702</t>
  </si>
  <si>
    <t>040702</t>
  </si>
  <si>
    <t>HN040702</t>
  </si>
  <si>
    <t>40703</t>
  </si>
  <si>
    <t>040703</t>
  </si>
  <si>
    <t>HN040703</t>
  </si>
  <si>
    <t>40704</t>
  </si>
  <si>
    <t>040704</t>
  </si>
  <si>
    <t>HN040704</t>
  </si>
  <si>
    <t>40705</t>
  </si>
  <si>
    <t>040705</t>
  </si>
  <si>
    <t>HN040705</t>
  </si>
  <si>
    <t>40706</t>
  </si>
  <si>
    <t>040706</t>
  </si>
  <si>
    <t>HN040706</t>
  </si>
  <si>
    <t>40707</t>
  </si>
  <si>
    <t>040707</t>
  </si>
  <si>
    <t>HN040707</t>
  </si>
  <si>
    <t>40708</t>
  </si>
  <si>
    <t>040708</t>
  </si>
  <si>
    <t>HN040708</t>
  </si>
  <si>
    <t>40709</t>
  </si>
  <si>
    <t>040709</t>
  </si>
  <si>
    <t>HN040709</t>
  </si>
  <si>
    <t>40710</t>
  </si>
  <si>
    <t>040710</t>
  </si>
  <si>
    <t>HN040710</t>
  </si>
  <si>
    <t>408</t>
  </si>
  <si>
    <t>0408</t>
  </si>
  <si>
    <t>HN0408</t>
  </si>
  <si>
    <t>40801</t>
  </si>
  <si>
    <t>040801</t>
  </si>
  <si>
    <t>HN040801</t>
  </si>
  <si>
    <t>40802</t>
  </si>
  <si>
    <t>040802</t>
  </si>
  <si>
    <t>HN040802</t>
  </si>
  <si>
    <t>40803</t>
  </si>
  <si>
    <t>040803</t>
  </si>
  <si>
    <t>HN040803</t>
  </si>
  <si>
    <t>40804</t>
  </si>
  <si>
    <t>040804</t>
  </si>
  <si>
    <t>HN040804</t>
  </si>
  <si>
    <t>40805</t>
  </si>
  <si>
    <t>040805</t>
  </si>
  <si>
    <t>HN040805</t>
  </si>
  <si>
    <t>40806</t>
  </si>
  <si>
    <t>040806</t>
  </si>
  <si>
    <t>HN040806</t>
  </si>
  <si>
    <t>40807</t>
  </si>
  <si>
    <t>040807</t>
  </si>
  <si>
    <t>HN040807</t>
  </si>
  <si>
    <t>409</t>
  </si>
  <si>
    <t>0409</t>
  </si>
  <si>
    <t>HN0409</t>
  </si>
  <si>
    <t>40901</t>
  </si>
  <si>
    <t>040901</t>
  </si>
  <si>
    <t>HN040901</t>
  </si>
  <si>
    <t>40902</t>
  </si>
  <si>
    <t>040902</t>
  </si>
  <si>
    <t>HN040902</t>
  </si>
  <si>
    <t>40903</t>
  </si>
  <si>
    <t>040903</t>
  </si>
  <si>
    <t>HN040903</t>
  </si>
  <si>
    <t>40904</t>
  </si>
  <si>
    <t>040904</t>
  </si>
  <si>
    <t>HN040904</t>
  </si>
  <si>
    <t>40905</t>
  </si>
  <si>
    <t>040905</t>
  </si>
  <si>
    <t>HN040905</t>
  </si>
  <si>
    <t>40906</t>
  </si>
  <si>
    <t>040906</t>
  </si>
  <si>
    <t>HN040906</t>
  </si>
  <si>
    <t>40907</t>
  </si>
  <si>
    <t>040907</t>
  </si>
  <si>
    <t>HN040907</t>
  </si>
  <si>
    <t>40908</t>
  </si>
  <si>
    <t>040908</t>
  </si>
  <si>
    <t>HN040908</t>
  </si>
  <si>
    <t>40909</t>
  </si>
  <si>
    <t>040909</t>
  </si>
  <si>
    <t>HN040909</t>
  </si>
  <si>
    <t>40910</t>
  </si>
  <si>
    <t>040910</t>
  </si>
  <si>
    <t>HN040910</t>
  </si>
  <si>
    <t>40911</t>
  </si>
  <si>
    <t>040911</t>
  </si>
  <si>
    <t>HN040911</t>
  </si>
  <si>
    <t>40912</t>
  </si>
  <si>
    <t>040912</t>
  </si>
  <si>
    <t>HN040912</t>
  </si>
  <si>
    <t>40913</t>
  </si>
  <si>
    <t>040913</t>
  </si>
  <si>
    <t>HN040913</t>
  </si>
  <si>
    <t>40914</t>
  </si>
  <si>
    <t>040914</t>
  </si>
  <si>
    <t>HN040914</t>
  </si>
  <si>
    <t>40915</t>
  </si>
  <si>
    <t>040915</t>
  </si>
  <si>
    <t>HN040915</t>
  </si>
  <si>
    <t>40916</t>
  </si>
  <si>
    <t>040916</t>
  </si>
  <si>
    <t>HN040916</t>
  </si>
  <si>
    <t>40917</t>
  </si>
  <si>
    <t>040917</t>
  </si>
  <si>
    <t>HN040917</t>
  </si>
  <si>
    <t>40918</t>
  </si>
  <si>
    <t>040918</t>
  </si>
  <si>
    <t>HN040918</t>
  </si>
  <si>
    <t>40919</t>
  </si>
  <si>
    <t>040919</t>
  </si>
  <si>
    <t>HN040919</t>
  </si>
  <si>
    <t>40920</t>
  </si>
  <si>
    <t>040920</t>
  </si>
  <si>
    <t>HN040920</t>
  </si>
  <si>
    <t>40921</t>
  </si>
  <si>
    <t>040921</t>
  </si>
  <si>
    <t>HN040921</t>
  </si>
  <si>
    <t>40922</t>
  </si>
  <si>
    <t>040922</t>
  </si>
  <si>
    <t>HN040922</t>
  </si>
  <si>
    <t>40923</t>
  </si>
  <si>
    <t>040923</t>
  </si>
  <si>
    <t>HN040923</t>
  </si>
  <si>
    <t>40924</t>
  </si>
  <si>
    <t>040924</t>
  </si>
  <si>
    <t>HN040924</t>
  </si>
  <si>
    <t>40925</t>
  </si>
  <si>
    <t>040925</t>
  </si>
  <si>
    <t>HN040925</t>
  </si>
  <si>
    <t>40926</t>
  </si>
  <si>
    <t>040926</t>
  </si>
  <si>
    <t>HN040926</t>
  </si>
  <si>
    <t>40927</t>
  </si>
  <si>
    <t>040927</t>
  </si>
  <si>
    <t>HN040927</t>
  </si>
  <si>
    <t>410</t>
  </si>
  <si>
    <t>0410</t>
  </si>
  <si>
    <t>HN0410</t>
  </si>
  <si>
    <t>41001</t>
  </si>
  <si>
    <t>041001</t>
  </si>
  <si>
    <t>HN041001</t>
  </si>
  <si>
    <t>41002</t>
  </si>
  <si>
    <t>041002</t>
  </si>
  <si>
    <t>HN041002</t>
  </si>
  <si>
    <t>41003</t>
  </si>
  <si>
    <t>041003</t>
  </si>
  <si>
    <t>HN041003</t>
  </si>
  <si>
    <t>41004</t>
  </si>
  <si>
    <t>041004</t>
  </si>
  <si>
    <t>HN041004</t>
  </si>
  <si>
    <t>41005</t>
  </si>
  <si>
    <t>041005</t>
  </si>
  <si>
    <t>HN041005</t>
  </si>
  <si>
    <t>41006</t>
  </si>
  <si>
    <t>041006</t>
  </si>
  <si>
    <t>HN041006</t>
  </si>
  <si>
    <t>41007</t>
  </si>
  <si>
    <t>041007</t>
  </si>
  <si>
    <t>HN041007</t>
  </si>
  <si>
    <t>41008</t>
  </si>
  <si>
    <t>041008</t>
  </si>
  <si>
    <t>HN041008</t>
  </si>
  <si>
    <t>41009</t>
  </si>
  <si>
    <t>041009</t>
  </si>
  <si>
    <t>HN041009</t>
  </si>
  <si>
    <t>41010</t>
  </si>
  <si>
    <t>041010</t>
  </si>
  <si>
    <t>HN041010</t>
  </si>
  <si>
    <t>41011</t>
  </si>
  <si>
    <t>041011</t>
  </si>
  <si>
    <t>HN041011</t>
  </si>
  <si>
    <t>41012</t>
  </si>
  <si>
    <t>041012</t>
  </si>
  <si>
    <t>HN041012</t>
  </si>
  <si>
    <t>41013</t>
  </si>
  <si>
    <t>041013</t>
  </si>
  <si>
    <t>HN041013</t>
  </si>
  <si>
    <t>41014</t>
  </si>
  <si>
    <t>041014</t>
  </si>
  <si>
    <t>HN041014</t>
  </si>
  <si>
    <t>41015</t>
  </si>
  <si>
    <t>041015</t>
  </si>
  <si>
    <t>HN041015</t>
  </si>
  <si>
    <t>41016</t>
  </si>
  <si>
    <t>041016</t>
  </si>
  <si>
    <t>HN041016</t>
  </si>
  <si>
    <t>41017</t>
  </si>
  <si>
    <t>041017</t>
  </si>
  <si>
    <t>HN041017</t>
  </si>
  <si>
    <t>41018</t>
  </si>
  <si>
    <t>041018</t>
  </si>
  <si>
    <t>HN041018</t>
  </si>
  <si>
    <t>41019</t>
  </si>
  <si>
    <t>041019</t>
  </si>
  <si>
    <t>HN041019</t>
  </si>
  <si>
    <t>41020</t>
  </si>
  <si>
    <t>041020</t>
  </si>
  <si>
    <t>HN041020</t>
  </si>
  <si>
    <t>41021</t>
  </si>
  <si>
    <t>041021</t>
  </si>
  <si>
    <t>HN041021</t>
  </si>
  <si>
    <t>41022</t>
  </si>
  <si>
    <t>041022</t>
  </si>
  <si>
    <t>HN041022</t>
  </si>
  <si>
    <t>41023</t>
  </si>
  <si>
    <t>041023</t>
  </si>
  <si>
    <t>HN041023</t>
  </si>
  <si>
    <t>41024</t>
  </si>
  <si>
    <t>041024</t>
  </si>
  <si>
    <t>HN041024</t>
  </si>
  <si>
    <t>41025</t>
  </si>
  <si>
    <t>041025</t>
  </si>
  <si>
    <t>HN041025</t>
  </si>
  <si>
    <t>41026</t>
  </si>
  <si>
    <t>041026</t>
  </si>
  <si>
    <t>HN041026</t>
  </si>
  <si>
    <t>41027</t>
  </si>
  <si>
    <t>041027</t>
  </si>
  <si>
    <t>HN041027</t>
  </si>
  <si>
    <t>41028</t>
  </si>
  <si>
    <t>041028</t>
  </si>
  <si>
    <t>HN041028</t>
  </si>
  <si>
    <t>41029</t>
  </si>
  <si>
    <t>041029</t>
  </si>
  <si>
    <t>HN041029</t>
  </si>
  <si>
    <t>41030</t>
  </si>
  <si>
    <t>041030</t>
  </si>
  <si>
    <t>HN041030</t>
  </si>
  <si>
    <t>41031</t>
  </si>
  <si>
    <t>041031</t>
  </si>
  <si>
    <t>HN041031</t>
  </si>
  <si>
    <t>41032</t>
  </si>
  <si>
    <t>041032</t>
  </si>
  <si>
    <t>HN041032</t>
  </si>
  <si>
    <t>41033</t>
  </si>
  <si>
    <t>041033</t>
  </si>
  <si>
    <t>HN041033</t>
  </si>
  <si>
    <t>41034</t>
  </si>
  <si>
    <t>041034</t>
  </si>
  <si>
    <t>HN041034</t>
  </si>
  <si>
    <t>41035</t>
  </si>
  <si>
    <t>041035</t>
  </si>
  <si>
    <t>HN041035</t>
  </si>
  <si>
    <t>411</t>
  </si>
  <si>
    <t>0411</t>
  </si>
  <si>
    <t>HN0411</t>
  </si>
  <si>
    <t>41101</t>
  </si>
  <si>
    <t>041101</t>
  </si>
  <si>
    <t>HN041101</t>
  </si>
  <si>
    <t>41102</t>
  </si>
  <si>
    <t>041102</t>
  </si>
  <si>
    <t>HN041102</t>
  </si>
  <si>
    <t>41103</t>
  </si>
  <si>
    <t>041103</t>
  </si>
  <si>
    <t>HN041103</t>
  </si>
  <si>
    <t>41104</t>
  </si>
  <si>
    <t>041104</t>
  </si>
  <si>
    <t>HN041104</t>
  </si>
  <si>
    <t>41105</t>
  </si>
  <si>
    <t>041105</t>
  </si>
  <si>
    <t>HN041105</t>
  </si>
  <si>
    <t>41106</t>
  </si>
  <si>
    <t>041106</t>
  </si>
  <si>
    <t>HN041106</t>
  </si>
  <si>
    <t>41107</t>
  </si>
  <si>
    <t>041107</t>
  </si>
  <si>
    <t>HN041107</t>
  </si>
  <si>
    <t>41108</t>
  </si>
  <si>
    <t>041108</t>
  </si>
  <si>
    <t>HN041108</t>
  </si>
  <si>
    <t>41109</t>
  </si>
  <si>
    <t>041109</t>
  </si>
  <si>
    <t>HN041109</t>
  </si>
  <si>
    <t>41110</t>
  </si>
  <si>
    <t>041110</t>
  </si>
  <si>
    <t>HN041110</t>
  </si>
  <si>
    <t>41111</t>
  </si>
  <si>
    <t>041111</t>
  </si>
  <si>
    <t>HN041111</t>
  </si>
  <si>
    <t>412</t>
  </si>
  <si>
    <t>0412</t>
  </si>
  <si>
    <t>HN0412</t>
  </si>
  <si>
    <t>41201</t>
  </si>
  <si>
    <t>041201</t>
  </si>
  <si>
    <t>HN041201</t>
  </si>
  <si>
    <t>41202</t>
  </si>
  <si>
    <t>041202</t>
  </si>
  <si>
    <t>HN041202</t>
  </si>
  <si>
    <t>41203</t>
  </si>
  <si>
    <t>041203</t>
  </si>
  <si>
    <t>HN041203</t>
  </si>
  <si>
    <t>41204</t>
  </si>
  <si>
    <t>041204</t>
  </si>
  <si>
    <t>HN041204</t>
  </si>
  <si>
    <t>41205</t>
  </si>
  <si>
    <t>041205</t>
  </si>
  <si>
    <t>HN041205</t>
  </si>
  <si>
    <t>41206</t>
  </si>
  <si>
    <t>041206</t>
  </si>
  <si>
    <t>HN041206</t>
  </si>
  <si>
    <t>41207</t>
  </si>
  <si>
    <t>041207</t>
  </si>
  <si>
    <t>HN041207</t>
  </si>
  <si>
    <t>41208</t>
  </si>
  <si>
    <t>041208</t>
  </si>
  <si>
    <t>HN041208</t>
  </si>
  <si>
    <t>41209</t>
  </si>
  <si>
    <t>041209</t>
  </si>
  <si>
    <t>HN041209</t>
  </si>
  <si>
    <t>413</t>
  </si>
  <si>
    <t>0413</t>
  </si>
  <si>
    <t>HN0413</t>
  </si>
  <si>
    <t>41301</t>
  </si>
  <si>
    <t>041301</t>
  </si>
  <si>
    <t>HN041301</t>
  </si>
  <si>
    <t>41302</t>
  </si>
  <si>
    <t>041302</t>
  </si>
  <si>
    <t>HN041302</t>
  </si>
  <si>
    <t>41303</t>
  </si>
  <si>
    <t>041303</t>
  </si>
  <si>
    <t>HN041303</t>
  </si>
  <si>
    <t>41304</t>
  </si>
  <si>
    <t>041304</t>
  </si>
  <si>
    <t>HN041304</t>
  </si>
  <si>
    <t>41305</t>
  </si>
  <si>
    <t>041305</t>
  </si>
  <si>
    <t>HN041305</t>
  </si>
  <si>
    <t>41306</t>
  </si>
  <si>
    <t>041306</t>
  </si>
  <si>
    <t>HN041306</t>
  </si>
  <si>
    <t>41307</t>
  </si>
  <si>
    <t>041307</t>
  </si>
  <si>
    <t>HN041307</t>
  </si>
  <si>
    <t>41308</t>
  </si>
  <si>
    <t>041308</t>
  </si>
  <si>
    <t>HN041308</t>
  </si>
  <si>
    <t>41309</t>
  </si>
  <si>
    <t>041309</t>
  </si>
  <si>
    <t>HN041309</t>
  </si>
  <si>
    <t>41310</t>
  </si>
  <si>
    <t>041310</t>
  </si>
  <si>
    <t>HN041310</t>
  </si>
  <si>
    <t>41311</t>
  </si>
  <si>
    <t>041311</t>
  </si>
  <si>
    <t>HN041311</t>
  </si>
  <si>
    <t>41312</t>
  </si>
  <si>
    <t>041312</t>
  </si>
  <si>
    <t>HN041312</t>
  </si>
  <si>
    <t>41313</t>
  </si>
  <si>
    <t>041313</t>
  </si>
  <si>
    <t>HN041313</t>
  </si>
  <si>
    <t>414</t>
  </si>
  <si>
    <t>0414</t>
  </si>
  <si>
    <t>HN0414</t>
  </si>
  <si>
    <t>41401</t>
  </si>
  <si>
    <t>041401</t>
  </si>
  <si>
    <t>HN041401</t>
  </si>
  <si>
    <t>41402</t>
  </si>
  <si>
    <t>041402</t>
  </si>
  <si>
    <t>HN041402</t>
  </si>
  <si>
    <t>41403</t>
  </si>
  <si>
    <t>041403</t>
  </si>
  <si>
    <t>HN041403</t>
  </si>
  <si>
    <t>41404</t>
  </si>
  <si>
    <t>041404</t>
  </si>
  <si>
    <t>HN041404</t>
  </si>
  <si>
    <t>041501</t>
  </si>
  <si>
    <t>HN041501</t>
  </si>
  <si>
    <t>041502</t>
  </si>
  <si>
    <t>HN041502</t>
  </si>
  <si>
    <t>041504</t>
  </si>
  <si>
    <t>HN041504</t>
  </si>
  <si>
    <t>041505</t>
  </si>
  <si>
    <t>HN041505</t>
  </si>
  <si>
    <t>041506</t>
  </si>
  <si>
    <t>HN041506</t>
  </si>
  <si>
    <t>041507</t>
  </si>
  <si>
    <t>HN041507</t>
  </si>
  <si>
    <t>041508</t>
  </si>
  <si>
    <t>HN041508</t>
  </si>
  <si>
    <t>041509</t>
  </si>
  <si>
    <t>HN041509</t>
  </si>
  <si>
    <t>041510</t>
  </si>
  <si>
    <t>HN041510</t>
  </si>
  <si>
    <t>041511</t>
  </si>
  <si>
    <t>HN041511</t>
  </si>
  <si>
    <t>041512</t>
  </si>
  <si>
    <t>HN041512</t>
  </si>
  <si>
    <t>041513</t>
  </si>
  <si>
    <t>HN041513</t>
  </si>
  <si>
    <t>416</t>
  </si>
  <si>
    <t>0416</t>
  </si>
  <si>
    <t>HN0416</t>
  </si>
  <si>
    <t>41601</t>
  </si>
  <si>
    <t>041601</t>
  </si>
  <si>
    <t>HN041601</t>
  </si>
  <si>
    <t>41602</t>
  </si>
  <si>
    <t>041602</t>
  </si>
  <si>
    <t>HN041602</t>
  </si>
  <si>
    <t>41603</t>
  </si>
  <si>
    <t>041603</t>
  </si>
  <si>
    <t>HN041603</t>
  </si>
  <si>
    <t>41604</t>
  </si>
  <si>
    <t>041604</t>
  </si>
  <si>
    <t>HN041604</t>
  </si>
  <si>
    <t>41605</t>
  </si>
  <si>
    <t>041605</t>
  </si>
  <si>
    <t>HN041605</t>
  </si>
  <si>
    <t>41606</t>
  </si>
  <si>
    <t>041606</t>
  </si>
  <si>
    <t>HN041606</t>
  </si>
  <si>
    <t>41607</t>
  </si>
  <si>
    <t>041607</t>
  </si>
  <si>
    <t>HN041607</t>
  </si>
  <si>
    <t>41608</t>
  </si>
  <si>
    <t>041608</t>
  </si>
  <si>
    <t>HN041608</t>
  </si>
  <si>
    <t>417</t>
  </si>
  <si>
    <t>0417</t>
  </si>
  <si>
    <t>HN0417</t>
  </si>
  <si>
    <t>41701</t>
  </si>
  <si>
    <t>041701</t>
  </si>
  <si>
    <t>HN041701</t>
  </si>
  <si>
    <t>41702</t>
  </si>
  <si>
    <t>041702</t>
  </si>
  <si>
    <t>HN041702</t>
  </si>
  <si>
    <t>41703</t>
  </si>
  <si>
    <t>041703</t>
  </si>
  <si>
    <t>HN041703</t>
  </si>
  <si>
    <t>41704</t>
  </si>
  <si>
    <t>041704</t>
  </si>
  <si>
    <t>HN041704</t>
  </si>
  <si>
    <t>41705</t>
  </si>
  <si>
    <t>041705</t>
  </si>
  <si>
    <t>HN041705</t>
  </si>
  <si>
    <t>41706</t>
  </si>
  <si>
    <t>041706</t>
  </si>
  <si>
    <t>HN041706</t>
  </si>
  <si>
    <t>418</t>
  </si>
  <si>
    <t>0418</t>
  </si>
  <si>
    <t>HN0418</t>
  </si>
  <si>
    <t>041801</t>
  </si>
  <si>
    <t>HN041801</t>
  </si>
  <si>
    <t>041802</t>
  </si>
  <si>
    <t>HN041802</t>
  </si>
  <si>
    <t>041803</t>
  </si>
  <si>
    <t>HN041803</t>
  </si>
  <si>
    <t>041804</t>
  </si>
  <si>
    <t>HN041804</t>
  </si>
  <si>
    <t>041805</t>
  </si>
  <si>
    <t>HN041805</t>
  </si>
  <si>
    <t>041806</t>
  </si>
  <si>
    <t>HN041806</t>
  </si>
  <si>
    <t>041807</t>
  </si>
  <si>
    <t>HN041807</t>
  </si>
  <si>
    <t>041808</t>
  </si>
  <si>
    <t>HN041808</t>
  </si>
  <si>
    <t>041809</t>
  </si>
  <si>
    <t>HN041809</t>
  </si>
  <si>
    <t>041811</t>
  </si>
  <si>
    <t>HN041811</t>
  </si>
  <si>
    <t>041812</t>
  </si>
  <si>
    <t>HN041812</t>
  </si>
  <si>
    <t>041813</t>
  </si>
  <si>
    <t>HN041813</t>
  </si>
  <si>
    <t>041814</t>
  </si>
  <si>
    <t>HN041814</t>
  </si>
  <si>
    <t>041815</t>
  </si>
  <si>
    <t>HN041815</t>
  </si>
  <si>
    <t>HN041816</t>
  </si>
  <si>
    <t>041901</t>
  </si>
  <si>
    <t>HN041901</t>
  </si>
  <si>
    <t>041902</t>
  </si>
  <si>
    <t>HN041902</t>
  </si>
  <si>
    <t>041903</t>
  </si>
  <si>
    <t>HN041903</t>
  </si>
  <si>
    <t>041904</t>
  </si>
  <si>
    <t>HN041904</t>
  </si>
  <si>
    <t>041905</t>
  </si>
  <si>
    <t>HN041905</t>
  </si>
  <si>
    <t>041907</t>
  </si>
  <si>
    <t>HN041907</t>
  </si>
  <si>
    <t>420</t>
  </si>
  <si>
    <t>0420</t>
  </si>
  <si>
    <t>HN0420</t>
  </si>
  <si>
    <t>42001</t>
  </si>
  <si>
    <t>042001</t>
  </si>
  <si>
    <t>HN042001</t>
  </si>
  <si>
    <t>42002</t>
  </si>
  <si>
    <t>042002</t>
  </si>
  <si>
    <t>HN042002</t>
  </si>
  <si>
    <t>42003</t>
  </si>
  <si>
    <t>042003</t>
  </si>
  <si>
    <t>HN042003</t>
  </si>
  <si>
    <t>42004</t>
  </si>
  <si>
    <t>042004</t>
  </si>
  <si>
    <t>HN042004</t>
  </si>
  <si>
    <t>42005</t>
  </si>
  <si>
    <t>042005</t>
  </si>
  <si>
    <t>HN042005</t>
  </si>
  <si>
    <t>42006</t>
  </si>
  <si>
    <t>042006</t>
  </si>
  <si>
    <t>HN042006</t>
  </si>
  <si>
    <t>421</t>
  </si>
  <si>
    <t>0421</t>
  </si>
  <si>
    <t>HN0421</t>
  </si>
  <si>
    <t>42101</t>
  </si>
  <si>
    <t>042101</t>
  </si>
  <si>
    <t>HN042101</t>
  </si>
  <si>
    <t>42102</t>
  </si>
  <si>
    <t>042102</t>
  </si>
  <si>
    <t>HN042102</t>
  </si>
  <si>
    <t>42103</t>
  </si>
  <si>
    <t>042103</t>
  </si>
  <si>
    <t>HN042103</t>
  </si>
  <si>
    <t>42104</t>
  </si>
  <si>
    <t>042104</t>
  </si>
  <si>
    <t>HN042104</t>
  </si>
  <si>
    <t>42105</t>
  </si>
  <si>
    <t>042105</t>
  </si>
  <si>
    <t>HN042105</t>
  </si>
  <si>
    <t>42106</t>
  </si>
  <si>
    <t>042106</t>
  </si>
  <si>
    <t>HN042106</t>
  </si>
  <si>
    <t>42107</t>
  </si>
  <si>
    <t>042107</t>
  </si>
  <si>
    <t>HN042107</t>
  </si>
  <si>
    <t>42108</t>
  </si>
  <si>
    <t>042108</t>
  </si>
  <si>
    <t>HN042108</t>
  </si>
  <si>
    <t>42109</t>
  </si>
  <si>
    <t>042109</t>
  </si>
  <si>
    <t>HN042109</t>
  </si>
  <si>
    <t>42110</t>
  </si>
  <si>
    <t>042110</t>
  </si>
  <si>
    <t>HN042110</t>
  </si>
  <si>
    <t>42111</t>
  </si>
  <si>
    <t>042111</t>
  </si>
  <si>
    <t>HN042111</t>
  </si>
  <si>
    <t>42112</t>
  </si>
  <si>
    <t>042112</t>
  </si>
  <si>
    <t>HN042112</t>
  </si>
  <si>
    <t>42113</t>
  </si>
  <si>
    <t>042113</t>
  </si>
  <si>
    <t>HN042113</t>
  </si>
  <si>
    <t>42114</t>
  </si>
  <si>
    <t>042114</t>
  </si>
  <si>
    <t>HN042114</t>
  </si>
  <si>
    <t>42115</t>
  </si>
  <si>
    <t>042115</t>
  </si>
  <si>
    <t>HN042115</t>
  </si>
  <si>
    <t>42116</t>
  </si>
  <si>
    <t>042116</t>
  </si>
  <si>
    <t>HN042116</t>
  </si>
  <si>
    <t>42117</t>
  </si>
  <si>
    <t>042117</t>
  </si>
  <si>
    <t>HN042117</t>
  </si>
  <si>
    <t>42118</t>
  </si>
  <si>
    <t>042118</t>
  </si>
  <si>
    <t>HN042118</t>
  </si>
  <si>
    <t>42119</t>
  </si>
  <si>
    <t>042119</t>
  </si>
  <si>
    <t>HN042119</t>
  </si>
  <si>
    <t>42120</t>
  </si>
  <si>
    <t>042120</t>
  </si>
  <si>
    <t>HN042120</t>
  </si>
  <si>
    <t>42121</t>
  </si>
  <si>
    <t>042121</t>
  </si>
  <si>
    <t>HN042121</t>
  </si>
  <si>
    <t>42122</t>
  </si>
  <si>
    <t>042122</t>
  </si>
  <si>
    <t>HN042122</t>
  </si>
  <si>
    <t>42123</t>
  </si>
  <si>
    <t>042123</t>
  </si>
  <si>
    <t>HN042123</t>
  </si>
  <si>
    <t>42124</t>
  </si>
  <si>
    <t>042124</t>
  </si>
  <si>
    <t>HN042124</t>
  </si>
  <si>
    <t>42125</t>
  </si>
  <si>
    <t>042125</t>
  </si>
  <si>
    <t>HN042125</t>
  </si>
  <si>
    <t>42126</t>
  </si>
  <si>
    <t>042126</t>
  </si>
  <si>
    <t>HN042126</t>
  </si>
  <si>
    <t>42127</t>
  </si>
  <si>
    <t>042127</t>
  </si>
  <si>
    <t>HN042127</t>
  </si>
  <si>
    <t>42128</t>
  </si>
  <si>
    <t>042128</t>
  </si>
  <si>
    <t>HN042128</t>
  </si>
  <si>
    <t>42129</t>
  </si>
  <si>
    <t>042129</t>
  </si>
  <si>
    <t>HN042129</t>
  </si>
  <si>
    <t>42130</t>
  </si>
  <si>
    <t>042130</t>
  </si>
  <si>
    <t>HN042130</t>
  </si>
  <si>
    <t>42131</t>
  </si>
  <si>
    <t>042131</t>
  </si>
  <si>
    <t>HN042131</t>
  </si>
  <si>
    <t>42132</t>
  </si>
  <si>
    <t>042132</t>
  </si>
  <si>
    <t>HN042132</t>
  </si>
  <si>
    <t>422</t>
  </si>
  <si>
    <t>0422</t>
  </si>
  <si>
    <t>HN0422</t>
  </si>
  <si>
    <t>42201</t>
  </si>
  <si>
    <t>042201</t>
  </si>
  <si>
    <t>HN042201</t>
  </si>
  <si>
    <t>42202</t>
  </si>
  <si>
    <t>042202</t>
  </si>
  <si>
    <t>HN042202</t>
  </si>
  <si>
    <t>42203</t>
  </si>
  <si>
    <t>042203</t>
  </si>
  <si>
    <t>HN042203</t>
  </si>
  <si>
    <t>42204</t>
  </si>
  <si>
    <t>042204</t>
  </si>
  <si>
    <t>HN042204</t>
  </si>
  <si>
    <t>42205</t>
  </si>
  <si>
    <t>042205</t>
  </si>
  <si>
    <t>HN042205</t>
  </si>
  <si>
    <t>42206</t>
  </si>
  <si>
    <t>042206</t>
  </si>
  <si>
    <t>HN042206</t>
  </si>
  <si>
    <t>423</t>
  </si>
  <si>
    <t>0423</t>
  </si>
  <si>
    <t>HN0423</t>
  </si>
  <si>
    <t>42301</t>
  </si>
  <si>
    <t>042301</t>
  </si>
  <si>
    <t>HN042301</t>
  </si>
  <si>
    <t>42302</t>
  </si>
  <si>
    <t>042302</t>
  </si>
  <si>
    <t>HN042302</t>
  </si>
  <si>
    <t>42303</t>
  </si>
  <si>
    <t>042303</t>
  </si>
  <si>
    <t>HN042303</t>
  </si>
  <si>
    <t>42304</t>
  </si>
  <si>
    <t>042304</t>
  </si>
  <si>
    <t>HN042304</t>
  </si>
  <si>
    <t>HN020707</t>
  </si>
  <si>
    <t>HN020709</t>
  </si>
  <si>
    <t>HN020713</t>
  </si>
  <si>
    <t>HN020714</t>
  </si>
  <si>
    <t>HN020715</t>
  </si>
  <si>
    <t>HN020716</t>
  </si>
  <si>
    <t>HN020718</t>
  </si>
  <si>
    <t>HN040222</t>
  </si>
  <si>
    <t>HN041036</t>
  </si>
  <si>
    <t>HN041037</t>
  </si>
  <si>
    <t>HN041908</t>
  </si>
  <si>
    <t>HN041909</t>
  </si>
  <si>
    <t>HN061111</t>
  </si>
  <si>
    <t>HN061205</t>
  </si>
  <si>
    <t>HN061206</t>
  </si>
  <si>
    <t>HN061207</t>
  </si>
  <si>
    <t>HN070804</t>
  </si>
  <si>
    <t>903</t>
  </si>
  <si>
    <t>0903</t>
  </si>
  <si>
    <t>HN0903</t>
  </si>
  <si>
    <t>HN090301</t>
  </si>
  <si>
    <t>JUAN FRANCISCO BULNES</t>
  </si>
  <si>
    <t>HN090302</t>
  </si>
  <si>
    <t>HN090303</t>
  </si>
  <si>
    <t>HN090305</t>
  </si>
  <si>
    <t>904</t>
  </si>
  <si>
    <t>0904</t>
  </si>
  <si>
    <t>HN0904</t>
  </si>
  <si>
    <t>HN090402</t>
  </si>
  <si>
    <t>HN090404</t>
  </si>
  <si>
    <t>905</t>
  </si>
  <si>
    <t>0905</t>
  </si>
  <si>
    <t>HN0905</t>
  </si>
  <si>
    <t>HN090501</t>
  </si>
  <si>
    <t>HN090503</t>
  </si>
  <si>
    <t>906</t>
  </si>
  <si>
    <t>0906</t>
  </si>
  <si>
    <t>HN0906</t>
  </si>
  <si>
    <t>HN090602</t>
  </si>
  <si>
    <t>VILLEDA MORALES</t>
  </si>
  <si>
    <t>HN090603</t>
  </si>
  <si>
    <t>HN090607</t>
  </si>
  <si>
    <t>HN090608</t>
  </si>
  <si>
    <t>HN090610</t>
  </si>
  <si>
    <t>HN090611</t>
  </si>
  <si>
    <t>HN132313</t>
  </si>
  <si>
    <t>HN132314</t>
  </si>
  <si>
    <t>HN132513</t>
  </si>
  <si>
    <t>HN132805</t>
  </si>
  <si>
    <t>HN132806</t>
  </si>
  <si>
    <t>HN132807</t>
  </si>
  <si>
    <t>HN14</t>
  </si>
  <si>
    <t>HN141612</t>
  </si>
  <si>
    <t>HN160202</t>
  </si>
  <si>
    <t>HN160614</t>
  </si>
  <si>
    <t>HN160615</t>
  </si>
  <si>
    <t>HN160616</t>
  </si>
  <si>
    <t>HN160617</t>
  </si>
  <si>
    <t>HN160618</t>
  </si>
  <si>
    <t>HN160619</t>
  </si>
  <si>
    <t>HN160620</t>
  </si>
  <si>
    <t>HN160621</t>
  </si>
  <si>
    <t>HN160622</t>
  </si>
  <si>
    <t>HN160623</t>
  </si>
  <si>
    <t>HN160624</t>
  </si>
  <si>
    <t>HN160625</t>
  </si>
  <si>
    <t>HN160626</t>
  </si>
  <si>
    <t>HN160627</t>
  </si>
  <si>
    <t>HN160628</t>
  </si>
  <si>
    <t>HN160629</t>
  </si>
  <si>
    <t>HN160630</t>
  </si>
  <si>
    <t>HN160631</t>
  </si>
  <si>
    <t>HN160632</t>
  </si>
  <si>
    <t>HN160706</t>
  </si>
  <si>
    <t>HN160707</t>
  </si>
  <si>
    <t>HN160708</t>
  </si>
  <si>
    <t>HN160709</t>
  </si>
  <si>
    <t>HN160710</t>
  </si>
  <si>
    <t>HN160711</t>
  </si>
  <si>
    <t>HN160712</t>
  </si>
  <si>
    <t>HN160713</t>
  </si>
  <si>
    <t>HN160908</t>
  </si>
  <si>
    <t>HN160909</t>
  </si>
  <si>
    <t>HN160910</t>
  </si>
  <si>
    <t>HN161314</t>
  </si>
  <si>
    <t>HN161315</t>
  </si>
  <si>
    <t>HN161316</t>
  </si>
  <si>
    <t>HN161317</t>
  </si>
  <si>
    <t>HN161318</t>
  </si>
  <si>
    <t>HN161319</t>
  </si>
  <si>
    <t>HN161320</t>
  </si>
  <si>
    <t>HN161321</t>
  </si>
  <si>
    <t>HN161322</t>
  </si>
  <si>
    <t>HN161324</t>
  </si>
  <si>
    <t>HN161325</t>
  </si>
  <si>
    <t>HN161326</t>
  </si>
  <si>
    <t>HN161328</t>
  </si>
  <si>
    <t>HN161408</t>
  </si>
  <si>
    <t>HN161409</t>
  </si>
  <si>
    <t>HN161410</t>
  </si>
  <si>
    <t>HN161411</t>
  </si>
  <si>
    <t>HN161412</t>
  </si>
  <si>
    <t>HN161814</t>
  </si>
  <si>
    <t>HN161815</t>
  </si>
  <si>
    <t>HN161816</t>
  </si>
  <si>
    <t>HN161817</t>
  </si>
  <si>
    <t>HN161818</t>
  </si>
  <si>
    <t>HN161819</t>
  </si>
  <si>
    <t>HN161820</t>
  </si>
  <si>
    <t>HN161821</t>
  </si>
  <si>
    <t>HN161822</t>
  </si>
  <si>
    <t>HN161823</t>
  </si>
  <si>
    <t>HN161824</t>
  </si>
  <si>
    <t>HN161825</t>
  </si>
  <si>
    <t>HN161826</t>
  </si>
  <si>
    <t>HN161827</t>
  </si>
  <si>
    <t>HN161828</t>
  </si>
  <si>
    <t>HN161829</t>
  </si>
  <si>
    <t>HN161830</t>
  </si>
  <si>
    <t>HN161831</t>
  </si>
  <si>
    <t>HN161832</t>
  </si>
  <si>
    <t>HN161833</t>
  </si>
  <si>
    <t>HN161834</t>
  </si>
  <si>
    <t>HN161835</t>
  </si>
  <si>
    <t>HN161836</t>
  </si>
  <si>
    <t>HN161837</t>
  </si>
  <si>
    <t>HN161838</t>
  </si>
  <si>
    <t>HN161839</t>
  </si>
  <si>
    <t>HN161840</t>
  </si>
  <si>
    <t>1628</t>
  </si>
  <si>
    <t>HN1628</t>
  </si>
  <si>
    <t>HN162801</t>
  </si>
  <si>
    <t>NUEVA FRONTERA</t>
  </si>
  <si>
    <t>HN162802</t>
  </si>
  <si>
    <t>HN162803</t>
  </si>
  <si>
    <t>HN162804</t>
  </si>
  <si>
    <t>HN162805</t>
  </si>
  <si>
    <t>HN162806</t>
  </si>
  <si>
    <t>HN162807</t>
  </si>
  <si>
    <t>HN162808</t>
  </si>
  <si>
    <t>COLONIA RÍO PLÁTANO</t>
  </si>
  <si>
    <t>CÁCERES</t>
  </si>
  <si>
    <t>JALÁN</t>
  </si>
  <si>
    <t>SALITRAN</t>
  </si>
  <si>
    <t>LAS FLORES DE LEÁN</t>
  </si>
  <si>
    <t>PARÍS DE LEÁN</t>
  </si>
  <si>
    <t>BRISAS DEL LEAN</t>
  </si>
  <si>
    <t>SALAMA</t>
  </si>
  <si>
    <t>SANTA ROSA DE AGUÁN</t>
  </si>
  <si>
    <t>SABÁ</t>
  </si>
  <si>
    <t>HN020704</t>
  </si>
  <si>
    <t>HN020705</t>
  </si>
  <si>
    <t>EL PORVENIR DE AÍDA O EL BERRINCHE</t>
  </si>
  <si>
    <t>HN020708</t>
  </si>
  <si>
    <t>HN020710</t>
  </si>
  <si>
    <t>HN020711</t>
  </si>
  <si>
    <t>HN020712</t>
  </si>
  <si>
    <t>JUAN LÁZARO ABAJO O SAN JOSÉ DE LA UNIÓN</t>
  </si>
  <si>
    <t>HN020717</t>
  </si>
  <si>
    <t>HN020719</t>
  </si>
  <si>
    <t>HN020720</t>
  </si>
  <si>
    <t>HN020721</t>
  </si>
  <si>
    <t>HN020722</t>
  </si>
  <si>
    <t>HN020723</t>
  </si>
  <si>
    <t>HN020724</t>
  </si>
  <si>
    <t>HN020725</t>
  </si>
  <si>
    <t>HN020726</t>
  </si>
  <si>
    <t>HN020727</t>
  </si>
  <si>
    <t>HN020728</t>
  </si>
  <si>
    <t>HN020729</t>
  </si>
  <si>
    <t>HN020730</t>
  </si>
  <si>
    <t>HN020731</t>
  </si>
  <si>
    <t>HN020732</t>
  </si>
  <si>
    <t>HN020733</t>
  </si>
  <si>
    <t>HN020734</t>
  </si>
  <si>
    <t>HN020735</t>
  </si>
  <si>
    <t>HN020736</t>
  </si>
  <si>
    <t>HN020737</t>
  </si>
  <si>
    <t>020707</t>
  </si>
  <si>
    <t>020726</t>
  </si>
  <si>
    <t>020715</t>
  </si>
  <si>
    <t>020718</t>
  </si>
  <si>
    <t>020728</t>
  </si>
  <si>
    <t>020737</t>
  </si>
  <si>
    <t>020721</t>
  </si>
  <si>
    <t>020722</t>
  </si>
  <si>
    <t>020730</t>
  </si>
  <si>
    <t>020714</t>
  </si>
  <si>
    <t>020724</t>
  </si>
  <si>
    <t>020731</t>
  </si>
  <si>
    <t>020733</t>
  </si>
  <si>
    <t>020716</t>
  </si>
  <si>
    <t>020713</t>
  </si>
  <si>
    <t>020720</t>
  </si>
  <si>
    <t>020719</t>
  </si>
  <si>
    <t>020732</t>
  </si>
  <si>
    <t>020736</t>
  </si>
  <si>
    <t>020734</t>
  </si>
  <si>
    <t>020729</t>
  </si>
  <si>
    <t>020725</t>
  </si>
  <si>
    <t>020735</t>
  </si>
  <si>
    <t>020717</t>
  </si>
  <si>
    <t>020727</t>
  </si>
  <si>
    <t>020723</t>
  </si>
  <si>
    <t>20707</t>
  </si>
  <si>
    <t>020704</t>
  </si>
  <si>
    <t>020705</t>
  </si>
  <si>
    <t>020708</t>
  </si>
  <si>
    <t>020709</t>
  </si>
  <si>
    <t>020710</t>
  </si>
  <si>
    <t>020711</t>
  </si>
  <si>
    <t>020712</t>
  </si>
  <si>
    <t>20726</t>
  </si>
  <si>
    <t>20715</t>
  </si>
  <si>
    <t>20718</t>
  </si>
  <si>
    <t>20728</t>
  </si>
  <si>
    <t>20737</t>
  </si>
  <si>
    <t>20721</t>
  </si>
  <si>
    <t>20722</t>
  </si>
  <si>
    <t>20730</t>
  </si>
  <si>
    <t>20714</t>
  </si>
  <si>
    <t>20724</t>
  </si>
  <si>
    <t>20731</t>
  </si>
  <si>
    <t>20733</t>
  </si>
  <si>
    <t>20716</t>
  </si>
  <si>
    <t>20713</t>
  </si>
  <si>
    <t>20720</t>
  </si>
  <si>
    <t>20719</t>
  </si>
  <si>
    <t>20732</t>
  </si>
  <si>
    <t>20736</t>
  </si>
  <si>
    <t>20734</t>
  </si>
  <si>
    <t>20729</t>
  </si>
  <si>
    <t>20725</t>
  </si>
  <si>
    <t>20735</t>
  </si>
  <si>
    <t>20717</t>
  </si>
  <si>
    <t>20727</t>
  </si>
  <si>
    <t>20723</t>
  </si>
  <si>
    <t>20704</t>
  </si>
  <si>
    <t>20705</t>
  </si>
  <si>
    <t>20708</t>
  </si>
  <si>
    <t>20709</t>
  </si>
  <si>
    <t>20710</t>
  </si>
  <si>
    <t>20711</t>
  </si>
  <si>
    <t>20712</t>
  </si>
  <si>
    <t>VALLE DE ÁNGELES</t>
  </si>
  <si>
    <t>RÍO BLANCO O SAN JOSÉ</t>
  </si>
  <si>
    <t>SAN FRANCISCO O EL EJIDO</t>
  </si>
  <si>
    <t>HN041911</t>
  </si>
  <si>
    <t>041911</t>
  </si>
  <si>
    <t>041909</t>
  </si>
  <si>
    <t>041908</t>
  </si>
  <si>
    <t>041910</t>
  </si>
  <si>
    <t>HN041910</t>
  </si>
  <si>
    <t>LAS BRISAS</t>
  </si>
  <si>
    <t>HN041810</t>
  </si>
  <si>
    <t>041810</t>
  </si>
  <si>
    <t>VALLE MARÍA AUXILIADORA</t>
  </si>
  <si>
    <t>EL PUENTE GOASCORAN</t>
  </si>
  <si>
    <t>041036</t>
  </si>
  <si>
    <t>041037</t>
  </si>
  <si>
    <t>EL BÁLSAMO O LA CANTEADA</t>
  </si>
  <si>
    <t>OSTUMIN</t>
  </si>
  <si>
    <t>LA MÁSICA</t>
  </si>
  <si>
    <t>61111</t>
  </si>
  <si>
    <t>061111</t>
  </si>
  <si>
    <t>061205</t>
  </si>
  <si>
    <t>061206</t>
  </si>
  <si>
    <t>061207</t>
  </si>
  <si>
    <t>EL RITO NO.1</t>
  </si>
  <si>
    <t>EL RITO NO.2</t>
  </si>
  <si>
    <t>EL RITO DEL ESQUILLAL</t>
  </si>
  <si>
    <t>070804</t>
  </si>
  <si>
    <t>LOS LIQUIDÁMBOS</t>
  </si>
  <si>
    <t>LIQUIDÁMBAR</t>
  </si>
  <si>
    <t>GÜINOPE</t>
  </si>
  <si>
    <t>070337</t>
  </si>
  <si>
    <t>HN070337</t>
  </si>
  <si>
    <t>HN090606</t>
  </si>
  <si>
    <t>HN090609</t>
  </si>
  <si>
    <t>HN090612</t>
  </si>
  <si>
    <t>HN090613</t>
  </si>
  <si>
    <t>090602</t>
  </si>
  <si>
    <t>090603</t>
  </si>
  <si>
    <t>090606</t>
  </si>
  <si>
    <t>090607</t>
  </si>
  <si>
    <t>090609</t>
  </si>
  <si>
    <t>090610</t>
  </si>
  <si>
    <t>090612</t>
  </si>
  <si>
    <t>090613</t>
  </si>
  <si>
    <t>KARASUNTA O KARASUALTLA</t>
  </si>
  <si>
    <t>HN090601</t>
  </si>
  <si>
    <t>HN090604</t>
  </si>
  <si>
    <t>HN090605</t>
  </si>
  <si>
    <t>090601</t>
  </si>
  <si>
    <t>090604</t>
  </si>
  <si>
    <t>090605</t>
  </si>
  <si>
    <t>090608</t>
  </si>
  <si>
    <t>90601</t>
  </si>
  <si>
    <t>90604</t>
  </si>
  <si>
    <t>90605</t>
  </si>
  <si>
    <t>90608</t>
  </si>
  <si>
    <t>090611</t>
  </si>
  <si>
    <t>090502</t>
  </si>
  <si>
    <t>090504</t>
  </si>
  <si>
    <t>090505</t>
  </si>
  <si>
    <t>HN090502</t>
  </si>
  <si>
    <t>HN090504</t>
  </si>
  <si>
    <t>HN090505</t>
  </si>
  <si>
    <t>090501</t>
  </si>
  <si>
    <t>090503</t>
  </si>
  <si>
    <t>HN090120</t>
  </si>
  <si>
    <t>090120</t>
  </si>
  <si>
    <t>090304</t>
  </si>
  <si>
    <t>090306</t>
  </si>
  <si>
    <t>090307</t>
  </si>
  <si>
    <t>HN090304</t>
  </si>
  <si>
    <t>HN090306</t>
  </si>
  <si>
    <t>HN090307</t>
  </si>
  <si>
    <t>090301</t>
  </si>
  <si>
    <t>090302</t>
  </si>
  <si>
    <t>090303</t>
  </si>
  <si>
    <t>090305</t>
  </si>
  <si>
    <t>090401</t>
  </si>
  <si>
    <t>090403</t>
  </si>
  <si>
    <t>090405</t>
  </si>
  <si>
    <t>HN090401</t>
  </si>
  <si>
    <t>HN090403</t>
  </si>
  <si>
    <t>HN090405</t>
  </si>
  <si>
    <t>90406</t>
  </si>
  <si>
    <t>090406</t>
  </si>
  <si>
    <t>HN090406</t>
  </si>
  <si>
    <t>090402</t>
  </si>
  <si>
    <t>090404</t>
  </si>
  <si>
    <t>HN162404</t>
  </si>
  <si>
    <t>HN162403</t>
  </si>
  <si>
    <t>HN162402</t>
  </si>
  <si>
    <t>HN162405</t>
  </si>
  <si>
    <t>EL TRIUNFO O EL JURCAL</t>
  </si>
  <si>
    <t>CONCEPCIÓN DEL LISTON</t>
  </si>
  <si>
    <t>UNIÓN FRONTERA</t>
  </si>
  <si>
    <t>EL PORVENIR O EL ZAPOTE</t>
  </si>
  <si>
    <t>FUNDACIONES</t>
  </si>
  <si>
    <t>SAN JOSÉ DE COLON</t>
  </si>
  <si>
    <t>LA LAGUNA DE PROTECCIÓN</t>
  </si>
  <si>
    <t>HN161323</t>
  </si>
  <si>
    <t>HN161327</t>
  </si>
  <si>
    <t>HN161329</t>
  </si>
  <si>
    <t>EL ÁGUILA</t>
  </si>
  <si>
    <t>QUILINCHUCHE</t>
  </si>
  <si>
    <t>HN150102</t>
  </si>
  <si>
    <t>HN150117</t>
  </si>
  <si>
    <t>HN150126</t>
  </si>
  <si>
    <t>HN150127</t>
  </si>
  <si>
    <t>HN150131</t>
  </si>
  <si>
    <t>HN150132</t>
  </si>
  <si>
    <t>HN150140</t>
  </si>
  <si>
    <t>HN150142</t>
  </si>
  <si>
    <t>HN150143</t>
  </si>
  <si>
    <t>HN150144</t>
  </si>
  <si>
    <t>HN150808</t>
  </si>
  <si>
    <t>LOS ÁNGELES</t>
  </si>
  <si>
    <t>041816</t>
  </si>
  <si>
    <t>040222</t>
  </si>
  <si>
    <t>32009</t>
  </si>
  <si>
    <t>32010</t>
  </si>
  <si>
    <t>40121</t>
  </si>
  <si>
    <t>20706</t>
  </si>
  <si>
    <t>020706</t>
  </si>
  <si>
    <t>HN020706</t>
  </si>
  <si>
    <t>CANÉ</t>
  </si>
  <si>
    <t>EL PICACHO O EL CARACOL</t>
  </si>
  <si>
    <t>SAN JOSÉ LAS DELICIAS</t>
  </si>
  <si>
    <t>HN130917</t>
  </si>
  <si>
    <t>Area</t>
  </si>
  <si>
    <t>Nombre</t>
  </si>
  <si>
    <t>EL PARAISO O BATACA</t>
  </si>
  <si>
    <t>EL PERU</t>
  </si>
  <si>
    <t>RIO MARIA</t>
  </si>
  <si>
    <t>RIO VIEJO</t>
  </si>
  <si>
    <t>TONCONTIN</t>
  </si>
  <si>
    <t>CACERES</t>
  </si>
  <si>
    <t>LA UNION</t>
  </si>
  <si>
    <t>LOPEZ BONITO</t>
  </si>
  <si>
    <t>SAN JOSE DE MONTEVIDEO</t>
  </si>
  <si>
    <t>COLONIA BRISAS DE AMERICA</t>
  </si>
  <si>
    <t>EL JAZMIN</t>
  </si>
  <si>
    <t>LAS AMERICAS NO.1</t>
  </si>
  <si>
    <t>LAS FLORES DE LEAN</t>
  </si>
  <si>
    <t>LOMBARDIA O LA CURVA</t>
  </si>
  <si>
    <t>PARIS DE LEAN</t>
  </si>
  <si>
    <t>RIO CHIQUITO NORTE</t>
  </si>
  <si>
    <t>SAN JOSE</t>
  </si>
  <si>
    <t>BERLIN NO.1</t>
  </si>
  <si>
    <t>CEFALU</t>
  </si>
  <si>
    <t>EL AGUACATE EN LINEA</t>
  </si>
  <si>
    <t>JALAN</t>
  </si>
  <si>
    <t>SAN RAMON</t>
  </si>
  <si>
    <t>TOMALA</t>
  </si>
  <si>
    <t>AGUA FRIA</t>
  </si>
  <si>
    <t>EL DESVIO</t>
  </si>
  <si>
    <t>TRIPOLI</t>
  </si>
  <si>
    <t>RIO CUERO</t>
  </si>
  <si>
    <t>BARRA ULUA</t>
  </si>
  <si>
    <t>CANGELICA DEL COROZAL</t>
  </si>
  <si>
    <t>CONCEPCION LA FLORIDA VIEJA O CONCEP.VALLE DE LEAN</t>
  </si>
  <si>
    <t>CREEK MARTINEZ</t>
  </si>
  <si>
    <t>CHAMPERIO O EL TRIUNFO DE ESQUIPULAS</t>
  </si>
  <si>
    <t>EL DESVIO DEL ZAPOTE MOJIMON</t>
  </si>
  <si>
    <t>KILOMETRO TRECE</t>
  </si>
  <si>
    <t>MEROA RIO</t>
  </si>
  <si>
    <t>MONTE SION</t>
  </si>
  <si>
    <t>MORAZAN</t>
  </si>
  <si>
    <t>NUEVO BERLIN O LAS JICOTEAS</t>
  </si>
  <si>
    <t>PROCON</t>
  </si>
  <si>
    <t>RIO TINTO</t>
  </si>
  <si>
    <t>TORNABE</t>
  </si>
  <si>
    <t>ZOILABE</t>
  </si>
  <si>
    <t>ATENAS DE SAN CRISTOBAL O KM. 17</t>
  </si>
  <si>
    <t>COLONIA RIO PLATANO</t>
  </si>
  <si>
    <t>RIO CHIQUITO SUR</t>
  </si>
  <si>
    <t>SAN JOSE DE TIBURON</t>
  </si>
  <si>
    <t>SANTA MARIA</t>
  </si>
  <si>
    <t>SUYAPA DE LEON O MATARAS</t>
  </si>
  <si>
    <t>020109</t>
  </si>
  <si>
    <t>BAMBU</t>
  </si>
  <si>
    <t>PLANES DE BAMBU</t>
  </si>
  <si>
    <t>RIO COCO</t>
  </si>
  <si>
    <t>RIO ESTEBAN</t>
  </si>
  <si>
    <t>SAN JOSE DE LA PUNTA</t>
  </si>
  <si>
    <t>LIMON</t>
  </si>
  <si>
    <t>SANTA ROSA DE AGUAN</t>
  </si>
  <si>
    <t>020703</t>
  </si>
  <si>
    <t>EL LIMON</t>
  </si>
  <si>
    <t>EL PORVENIR DE AIDA O EL BERRINCHE</t>
  </si>
  <si>
    <t>FAUST</t>
  </si>
  <si>
    <t>JUAN LAZARO ABAJO O SAN JOSE DE LA UNION</t>
  </si>
  <si>
    <t>LA PRESA O JUAN LAZARO ARRIBA</t>
  </si>
  <si>
    <t>LUCIA</t>
  </si>
  <si>
    <t>RIO DE PIEDRA</t>
  </si>
  <si>
    <t>020738</t>
  </si>
  <si>
    <t>020739</t>
  </si>
  <si>
    <t>020740</t>
  </si>
  <si>
    <t>020741</t>
  </si>
  <si>
    <t>020742</t>
  </si>
  <si>
    <t>020743</t>
  </si>
  <si>
    <t>ELIXIR</t>
  </si>
  <si>
    <t>SONAMBULA</t>
  </si>
  <si>
    <t>LA CONCEPCION</t>
  </si>
  <si>
    <t>LERIDA</t>
  </si>
  <si>
    <t>RIO PIEDRA BLANCA</t>
  </si>
  <si>
    <t>SAN JOSE DEL CINCO</t>
  </si>
  <si>
    <t>EL GUACHIPILIN</t>
  </si>
  <si>
    <t>EL PARAISO</t>
  </si>
  <si>
    <t>EL VOLCAN</t>
  </si>
  <si>
    <t>LA JAGAITA</t>
  </si>
  <si>
    <t>RIO BLANCO O SAN JOSE</t>
  </si>
  <si>
    <t>SAN JOSE DE PANE</t>
  </si>
  <si>
    <t>SAN ANTONIO DEL PLAYON</t>
  </si>
  <si>
    <t>CONCEPCION DE GUASISTAGUA</t>
  </si>
  <si>
    <t>ESQUIAS</t>
  </si>
  <si>
    <t>EL PLAYON</t>
  </si>
  <si>
    <t>RIO CHIQUITO</t>
  </si>
  <si>
    <t>TRAVESIA</t>
  </si>
  <si>
    <t>CANTON SAN ANTONIO</t>
  </si>
  <si>
    <t>EL HIGUERON</t>
  </si>
  <si>
    <t>SAN ANDRES</t>
  </si>
  <si>
    <t>030621</t>
  </si>
  <si>
    <t>030622</t>
  </si>
  <si>
    <t>LAMANI</t>
  </si>
  <si>
    <t>GUACHIPILIN</t>
  </si>
  <si>
    <t>TABLAZON</t>
  </si>
  <si>
    <t>EL PEÑON</t>
  </si>
  <si>
    <t>LEJAMANI</t>
  </si>
  <si>
    <t>MEAMBAR</t>
  </si>
  <si>
    <t>LOS DOS RIOS</t>
  </si>
  <si>
    <t>SAN JERONIMO</t>
  </si>
  <si>
    <t>OCOTES CAIDOS</t>
  </si>
  <si>
    <t>SAN JOSE DE COMAYAGUA</t>
  </si>
  <si>
    <t>LOS LLANOS DE SAN JOSE O SUNZAPOTE</t>
  </si>
  <si>
    <t>SAN JOSE DEL POTRERO</t>
  </si>
  <si>
    <t>EL TABLON</t>
  </si>
  <si>
    <t>SAN SEBASTIAN</t>
  </si>
  <si>
    <t>BUENA VISTA DE RIO BONITO</t>
  </si>
  <si>
    <t>EL CAOBANAL</t>
  </si>
  <si>
    <t>EL POTRERON</t>
  </si>
  <si>
    <t>EL RINCON</t>
  </si>
  <si>
    <t>LA UNION DEL SUTE</t>
  </si>
  <si>
    <t>RIO BONITO</t>
  </si>
  <si>
    <t>SAN JOSE DE LA CUESTA</t>
  </si>
  <si>
    <t>SAN JOSE DE LOS CHAGAITES</t>
  </si>
  <si>
    <t>PROTECCION</t>
  </si>
  <si>
    <t>NUEVA CONCEPCION</t>
  </si>
  <si>
    <t>032011</t>
  </si>
  <si>
    <t>TAULABE</t>
  </si>
  <si>
    <t>EL PALMICHAL O LA FATIMA</t>
  </si>
  <si>
    <t>LA MISION</t>
  </si>
  <si>
    <t>LA UNION DE SAN ANTONIO</t>
  </si>
  <si>
    <t>OCOMAN</t>
  </si>
  <si>
    <t>SANTA ROSA DE COPAN</t>
  </si>
  <si>
    <t>EL CALLEJON</t>
  </si>
  <si>
    <t>LAS SANDIAS</t>
  </si>
  <si>
    <t>LA UNION DE SAN JUAN</t>
  </si>
  <si>
    <t>MIRASOLITO DE RIO NEGRO</t>
  </si>
  <si>
    <t>RIO NEGRO</t>
  </si>
  <si>
    <t>SAN JOSE DE MIRAMAR</t>
  </si>
  <si>
    <t>CONCEPCION</t>
  </si>
  <si>
    <t>SAN JOSE DE LAS QUEBRADITAS</t>
  </si>
  <si>
    <t>COPAN RUINAS</t>
  </si>
  <si>
    <t>CARRIZALON</t>
  </si>
  <si>
    <t>COLON JUBUCO</t>
  </si>
  <si>
    <t>EL SALITRON</t>
  </si>
  <si>
    <t>JUBUCON</t>
  </si>
  <si>
    <t>OSTUMAN</t>
  </si>
  <si>
    <t>SAN CRISTOBAL</t>
  </si>
  <si>
    <t>UNION CEDRAL</t>
  </si>
  <si>
    <t>CORQUIN</t>
  </si>
  <si>
    <t>EL NISPERO</t>
  </si>
  <si>
    <t>EL TRANSITO</t>
  </si>
  <si>
    <t>SAN JOSE DE LAS PALMAS</t>
  </si>
  <si>
    <t>EL BALSAMO O LA CANTEADA</t>
  </si>
  <si>
    <t>EL CHARCON</t>
  </si>
  <si>
    <t>LAS ORQUIDEAS O EL ASTILLERO</t>
  </si>
  <si>
    <t>RIO LINDO</t>
  </si>
  <si>
    <t>SANTA LUCIA</t>
  </si>
  <si>
    <t>CONCEPCION DE LA BARRANCA</t>
  </si>
  <si>
    <t>EL ESPIRITU SANTO</t>
  </si>
  <si>
    <t>EL JARDIN</t>
  </si>
  <si>
    <t>LA LAGUNA DE SAN JOSE</t>
  </si>
  <si>
    <t>LAS FLORES DE TECHIN</t>
  </si>
  <si>
    <t>PLANCITOS O BERLIN</t>
  </si>
  <si>
    <t>SAN JOSE DE LA FRONTERA</t>
  </si>
  <si>
    <t>SAN LORENZO DE TECHIN</t>
  </si>
  <si>
    <t>EL RINCON O SAN FRANCISCO</t>
  </si>
  <si>
    <t>LA NUEVA UNION</t>
  </si>
  <si>
    <t>LAS MINAS DE SAN ANDRES</t>
  </si>
  <si>
    <t>SAN AGUSTIN</t>
  </si>
  <si>
    <t>SAN JOAQUIN</t>
  </si>
  <si>
    <t>041514</t>
  </si>
  <si>
    <t>PLAN DE SAN JERONIMO</t>
  </si>
  <si>
    <t>SAN NICOLAS</t>
  </si>
  <si>
    <t>BUENA VISTA O EL TABLON</t>
  </si>
  <si>
    <t>NUEVA CONCEPCION DEL CARMEN</t>
  </si>
  <si>
    <t>SAN FCO. O EL EJIDO</t>
  </si>
  <si>
    <t>EL PLANON</t>
  </si>
  <si>
    <t>LA UNION OTUTA</t>
  </si>
  <si>
    <t>RIO AMARILLO</t>
  </si>
  <si>
    <t>RIO BLANCO</t>
  </si>
  <si>
    <t>TIERRA FRIA NO.1</t>
  </si>
  <si>
    <t>TIERRA FRIA NO.2</t>
  </si>
  <si>
    <t>TRINIDAD DE COPAN</t>
  </si>
  <si>
    <t>050101</t>
  </si>
  <si>
    <t>050102</t>
  </si>
  <si>
    <t>050103</t>
  </si>
  <si>
    <t>050104</t>
  </si>
  <si>
    <t>BERLIN</t>
  </si>
  <si>
    <t>050105</t>
  </si>
  <si>
    <t>050106</t>
  </si>
  <si>
    <t>050108</t>
  </si>
  <si>
    <t>COFRADIA</t>
  </si>
  <si>
    <t>050109</t>
  </si>
  <si>
    <t>COPEN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</si>
  <si>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</si>
  <si>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</si>
  <si>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</si>
  <si>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</si>
  <si>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</si>
  <si>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</si>
  <si>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</si>
  <si>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</si>
  <si>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050119</t>
  </si>
  <si>
    <t>050120</t>
  </si>
  <si>
    <t>050122</t>
  </si>
  <si>
    <t>050123</t>
  </si>
  <si>
    <t>050124</t>
  </si>
  <si>
    <t>LA UNION DE RIO FRIO</t>
  </si>
  <si>
    <t>050125</t>
  </si>
  <si>
    <t>050126</t>
  </si>
  <si>
    <t>050127</t>
  </si>
  <si>
    <t>LAS BRISAS DEL MERENDON</t>
  </si>
  <si>
    <t>050128</t>
  </si>
  <si>
    <t>050129</t>
  </si>
  <si>
    <t>LAS FLORES DE RIO FRIO</t>
  </si>
  <si>
    <t>050130</t>
  </si>
  <si>
    <t>050131</t>
  </si>
  <si>
    <t>MAYEN</t>
  </si>
  <si>
    <t>050133</t>
  </si>
  <si>
    <t>050134</t>
  </si>
  <si>
    <t>NUEVO EDEN</t>
  </si>
  <si>
    <t>050135</t>
  </si>
  <si>
    <t>050136</t>
  </si>
  <si>
    <t>050137</t>
  </si>
  <si>
    <t>PERU</t>
  </si>
  <si>
    <t>050138</t>
  </si>
  <si>
    <t>050139</t>
  </si>
  <si>
    <t>050140</t>
  </si>
  <si>
    <t>SAN ANTONIO DEL PERU O EL CARMEN</t>
  </si>
  <si>
    <t>050141</t>
  </si>
  <si>
    <t>050142</t>
  </si>
  <si>
    <t>SAN JOSE DE CORTES</t>
  </si>
  <si>
    <t>050143</t>
  </si>
  <si>
    <t>SAN JOSE DEL BOQUERON</t>
  </si>
  <si>
    <t>050144</t>
  </si>
  <si>
    <t>SAN JOSE DE MANCHAGUALA</t>
  </si>
  <si>
    <t>050145</t>
  </si>
  <si>
    <t>050146</t>
  </si>
  <si>
    <t>SAN MARTIN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</si>
  <si>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</si>
  <si>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</si>
  <si>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</si>
  <si>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</si>
  <si>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</si>
  <si>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</si>
  <si>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</si>
  <si>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</si>
  <si>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</si>
  <si>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</si>
  <si>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EL CHORRERON</t>
  </si>
  <si>
    <t>EL PLANCHON DE LUPO VIEJO</t>
  </si>
  <si>
    <t>LA GALVEZ</t>
  </si>
  <si>
    <t>LA PROTECCION</t>
  </si>
  <si>
    <t>RIO BIJAO</t>
  </si>
  <si>
    <t>RIO BLANQUITO</t>
  </si>
  <si>
    <t>SAN JOSE DE LOS LAURELES</t>
  </si>
  <si>
    <t>050242</t>
  </si>
  <si>
    <t>NUEVO TULIAN</t>
  </si>
  <si>
    <t>RIO COTO</t>
  </si>
  <si>
    <t>SAN JOSE DE JALISCO</t>
  </si>
  <si>
    <t>SUYAPA O GARCIA</t>
  </si>
  <si>
    <t>TULIAN CAMPO</t>
  </si>
  <si>
    <t>BLANCO CASERIO</t>
  </si>
  <si>
    <t>PUERTO CORTES</t>
  </si>
  <si>
    <t>BARRA DE CHAMELECON</t>
  </si>
  <si>
    <t>CALAN</t>
  </si>
  <si>
    <t>EL BALSAMO</t>
  </si>
  <si>
    <t>RIO ARRIBA</t>
  </si>
  <si>
    <t>SANTA INES</t>
  </si>
  <si>
    <t>SAN ANTONIO DE CORTES</t>
  </si>
  <si>
    <t>LA CHACHONA O EL PARAISO</t>
  </si>
  <si>
    <t>SAN JOSE DE CORTES O CORDONCILLOS</t>
  </si>
  <si>
    <t>EL CHAGUITON</t>
  </si>
  <si>
    <t>EL EDEN</t>
  </si>
  <si>
    <t>LA QUESERA O EL PARAISO</t>
  </si>
  <si>
    <t>OROPENDOLAS</t>
  </si>
  <si>
    <t>SAN JOSE DE BALINCITO</t>
  </si>
  <si>
    <t>EL CUABANO</t>
  </si>
  <si>
    <t>EL MARAÑON</t>
  </si>
  <si>
    <t>NUEVO CHAMELECON</t>
  </si>
  <si>
    <t>FRAY LAZARO</t>
  </si>
  <si>
    <t>SAN JOSE DE LA LANDA</t>
  </si>
  <si>
    <t>SAN RAMON ABAJO</t>
  </si>
  <si>
    <t>SAN RAMON ARRIBA</t>
  </si>
  <si>
    <t>060126</t>
  </si>
  <si>
    <t>CONCEPCION DE MARIA</t>
  </si>
  <si>
    <t>EL PACON</t>
  </si>
  <si>
    <t>EL PAPALON</t>
  </si>
  <si>
    <t>EL BALDOQUIN</t>
  </si>
  <si>
    <t>RIO GRANDE NO.2</t>
  </si>
  <si>
    <t>MONJARAS</t>
  </si>
  <si>
    <t>PUNTA RATON</t>
  </si>
  <si>
    <t>SAN JOSE DE LAS CONCHAS</t>
  </si>
  <si>
    <t>YOROLAN</t>
  </si>
  <si>
    <t>CONCEPCION EL BRASILAR</t>
  </si>
  <si>
    <t>EL JICARO</t>
  </si>
  <si>
    <t>COMALI</t>
  </si>
  <si>
    <t>JAYACAYAN</t>
  </si>
  <si>
    <t>LAS MESAS DE COLON</t>
  </si>
  <si>
    <t>YUSCARAN</t>
  </si>
  <si>
    <t>EL PERICON</t>
  </si>
  <si>
    <t>LA CIENEGA</t>
  </si>
  <si>
    <t>LOS LAINEZ</t>
  </si>
  <si>
    <t>LOS MATASANOS DE RIO ARRIBA</t>
  </si>
  <si>
    <t>DANLI</t>
  </si>
  <si>
    <t>APALI</t>
  </si>
  <si>
    <t>ARAULI</t>
  </si>
  <si>
    <t>QUEBRADA ARRIBA U OCULI</t>
  </si>
  <si>
    <t>SAN JULIAN</t>
  </si>
  <si>
    <t>070338</t>
  </si>
  <si>
    <t>CUYALI</t>
  </si>
  <si>
    <t>GUINOPE</t>
  </si>
  <si>
    <t>LIQUIDAMBAR</t>
  </si>
  <si>
    <t>ASUNCION</t>
  </si>
  <si>
    <t>MOROCELI</t>
  </si>
  <si>
    <t>LOS LIQUIDAMBOS</t>
  </si>
  <si>
    <t>MATA DE PLATANO</t>
  </si>
  <si>
    <t>OROPOLI</t>
  </si>
  <si>
    <t>OREALI</t>
  </si>
  <si>
    <t>APALIPI</t>
  </si>
  <si>
    <t>SAN MATIAS</t>
  </si>
  <si>
    <t>EL GUAYACAN</t>
  </si>
  <si>
    <t>LA PAZ O RODEITO</t>
  </si>
  <si>
    <t>EL CANTON</t>
  </si>
  <si>
    <t>EL CHELON NO.1</t>
  </si>
  <si>
    <t>EL RIITO NO.1</t>
  </si>
  <si>
    <t>EL RIITO NO.2</t>
  </si>
  <si>
    <t>EL RIITO DEL ESQUILLAL</t>
  </si>
  <si>
    <t>PEDRIOS</t>
  </si>
  <si>
    <t>GAINOPITO</t>
  </si>
  <si>
    <t>SAN JERONIMO DE VADO ANCHO</t>
  </si>
  <si>
    <t>EL CHAGAITILLO</t>
  </si>
  <si>
    <t>TALPACHI</t>
  </si>
  <si>
    <t>CONCEPCION DE RIO GRANDE</t>
  </si>
  <si>
    <t>EL PILIGUIN</t>
  </si>
  <si>
    <t>RIO ABAJO</t>
  </si>
  <si>
    <t>RIO HONDO</t>
  </si>
  <si>
    <t>SAN JUAN DEL RIO GRANDE</t>
  </si>
  <si>
    <t>TAMARA</t>
  </si>
  <si>
    <t>080144</t>
  </si>
  <si>
    <t>ALUBAREN</t>
  </si>
  <si>
    <t>CURAREN</t>
  </si>
  <si>
    <t>SANQUIN</t>
  </si>
  <si>
    <t>NUEVO PARAISO</t>
  </si>
  <si>
    <t>LA TRAVESIA</t>
  </si>
  <si>
    <t>EL CIRCULO</t>
  </si>
  <si>
    <t>GUASUCARAN</t>
  </si>
  <si>
    <t>SARACARAN</t>
  </si>
  <si>
    <t>SAN JOSE DEL NARANJO</t>
  </si>
  <si>
    <t>SAN NICOLAS O EL ZAPOTE</t>
  </si>
  <si>
    <t>081713</t>
  </si>
  <si>
    <t>EL CARBON</t>
  </si>
  <si>
    <t>SAN JOSE DE RAMOS</t>
  </si>
  <si>
    <t>RIO DULCE</t>
  </si>
  <si>
    <t>EL LIQUIDAMBAR</t>
  </si>
  <si>
    <t>RIO ABAJO O PLAYAS</t>
  </si>
  <si>
    <t>MOCORON</t>
  </si>
  <si>
    <t>090133</t>
  </si>
  <si>
    <t>090134</t>
  </si>
  <si>
    <t>090135</t>
  </si>
  <si>
    <t>090136</t>
  </si>
  <si>
    <t>090137</t>
  </si>
  <si>
    <t>090138</t>
  </si>
  <si>
    <t>090139</t>
  </si>
  <si>
    <t>090140</t>
  </si>
  <si>
    <t>090141</t>
  </si>
  <si>
    <t>090143</t>
  </si>
  <si>
    <t>090145</t>
  </si>
  <si>
    <t>090147</t>
  </si>
  <si>
    <t>090152</t>
  </si>
  <si>
    <t>090154</t>
  </si>
  <si>
    <t>090155</t>
  </si>
  <si>
    <t>BELEN</t>
  </si>
  <si>
    <t>090208</t>
  </si>
  <si>
    <t>090209</t>
  </si>
  <si>
    <t>NUEVA JERUSALEN</t>
  </si>
  <si>
    <t>090212</t>
  </si>
  <si>
    <t>RIO PLATANO</t>
  </si>
  <si>
    <t>KARASUNTA O KARASUATLA</t>
  </si>
  <si>
    <t>090614</t>
  </si>
  <si>
    <t>USUBILA</t>
  </si>
  <si>
    <t>090615</t>
  </si>
  <si>
    <t>EL PELON</t>
  </si>
  <si>
    <t>HACIENDA STA. LUCIA</t>
  </si>
  <si>
    <t>COLOMARIGUA O EL TABLON</t>
  </si>
  <si>
    <t>SAN JOSE O PIEDRA REDONDA</t>
  </si>
  <si>
    <t>EL PELON DE OLOGOSI</t>
  </si>
  <si>
    <t>RIO COLORADO</t>
  </si>
  <si>
    <t>RIO GRANDE O EL NANCE</t>
  </si>
  <si>
    <t>JESUS DE OTORO</t>
  </si>
  <si>
    <t>COCLAN</t>
  </si>
  <si>
    <t>SAN JOSE DE CATAULACA</t>
  </si>
  <si>
    <t>101603</t>
  </si>
  <si>
    <t>101604</t>
  </si>
  <si>
    <t>101605</t>
  </si>
  <si>
    <t>101606</t>
  </si>
  <si>
    <t>101607</t>
  </si>
  <si>
    <t>101609</t>
  </si>
  <si>
    <t>101610</t>
  </si>
  <si>
    <t>101614</t>
  </si>
  <si>
    <t>101617</t>
  </si>
  <si>
    <t>101619</t>
  </si>
  <si>
    <t>101620</t>
  </si>
  <si>
    <t>101621</t>
  </si>
  <si>
    <t>101622</t>
  </si>
  <si>
    <t>ROATAN</t>
  </si>
  <si>
    <t>JOSE SANTOS GUARDIOLA</t>
  </si>
  <si>
    <t>CONCEPCION DE SOLUTECA</t>
  </si>
  <si>
    <t>SAN JOSE DEL PLAYON</t>
  </si>
  <si>
    <t>LAS VEGAS DEL PARAISO</t>
  </si>
  <si>
    <t>SAN MATIAS O LAS JOYAS</t>
  </si>
  <si>
    <t>EL RANCHO DE JESUS</t>
  </si>
  <si>
    <t>SAN JOSE DEL ALTO</t>
  </si>
  <si>
    <t>CONCEPCION O BARRIO NUEVO</t>
  </si>
  <si>
    <t>YOLOMON</t>
  </si>
  <si>
    <t>CONGOLON</t>
  </si>
  <si>
    <t>SANTO TOMAS</t>
  </si>
  <si>
    <t>CHAPULIN SANTA LUCIA</t>
  </si>
  <si>
    <t>SAN JOSE OLOSINGO</t>
  </si>
  <si>
    <t>SANTO TOMAS CHINQUIN</t>
  </si>
  <si>
    <t>130807</t>
  </si>
  <si>
    <t>130808</t>
  </si>
  <si>
    <t>130809</t>
  </si>
  <si>
    <t>CHUSQUIN</t>
  </si>
  <si>
    <t>EL RODEITO</t>
  </si>
  <si>
    <t>130918</t>
  </si>
  <si>
    <t>130919</t>
  </si>
  <si>
    <t>130920</t>
  </si>
  <si>
    <t>130921</t>
  </si>
  <si>
    <t>130922</t>
  </si>
  <si>
    <t>130923</t>
  </si>
  <si>
    <t>130924</t>
  </si>
  <si>
    <t>130925</t>
  </si>
  <si>
    <t>SAN JOSE DE CURUNATE</t>
  </si>
  <si>
    <t>130926</t>
  </si>
  <si>
    <t>130927</t>
  </si>
  <si>
    <t>LOS HERNANDEZ</t>
  </si>
  <si>
    <t>ALEGRIAS</t>
  </si>
  <si>
    <t>CONSOLACION</t>
  </si>
  <si>
    <t>GUALAN</t>
  </si>
  <si>
    <t>NUEVA EDEN</t>
  </si>
  <si>
    <t>SANTA LUCIA O GUASQUIN</t>
  </si>
  <si>
    <t>SAN SIMON</t>
  </si>
  <si>
    <t>SAN JOSE LEMPIRA</t>
  </si>
  <si>
    <t>CANSINCAMON</t>
  </si>
  <si>
    <t>132313</t>
  </si>
  <si>
    <t>132314</t>
  </si>
  <si>
    <t>SAN PABLO DE CONSOLACION</t>
  </si>
  <si>
    <t>132513</t>
  </si>
  <si>
    <t>SAN MARCOS DE CAIQUIN</t>
  </si>
  <si>
    <t>132805</t>
  </si>
  <si>
    <t>132806</t>
  </si>
  <si>
    <t>132807</t>
  </si>
  <si>
    <t>SAN JOSE DE LA REUNION</t>
  </si>
  <si>
    <t>BELEN GUALCHO</t>
  </si>
  <si>
    <t>EL CIPRES</t>
  </si>
  <si>
    <t>DOLORES MERENDON</t>
  </si>
  <si>
    <t>LA ENCARNACION</t>
  </si>
  <si>
    <t>LAS VEGAS DEL RIO CHIQUITO</t>
  </si>
  <si>
    <t>SAN JOSE DEL JOCOTAN</t>
  </si>
  <si>
    <t>NUEVO ESPIRITU</t>
  </si>
  <si>
    <t>SAN ANTONIO DE CURAREN</t>
  </si>
  <si>
    <t>SAN JOSE DE CURAREN</t>
  </si>
  <si>
    <t>EL RASTROJON O NUEVA ESPERANZA</t>
  </si>
  <si>
    <t>EL JARALON O NUEVA ALDEA</t>
  </si>
  <si>
    <t>LA ASCENSION</t>
  </si>
  <si>
    <t>141612</t>
  </si>
  <si>
    <t>150103</t>
  </si>
  <si>
    <t>ARIMIS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</si>
  <si>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</si>
  <si>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</si>
  <si>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</si>
  <si>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</si>
  <si>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</si>
  <si>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</si>
  <si>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</si>
  <si>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</si>
  <si>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</si>
  <si>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</si>
  <si>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</si>
  <si>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</si>
  <si>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</si>
  <si>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150118</t>
  </si>
  <si>
    <t>150119</t>
  </si>
  <si>
    <t>150120</t>
  </si>
  <si>
    <t>150121</t>
  </si>
  <si>
    <t>EL RINCON DE MAMISACA</t>
  </si>
  <si>
    <t>150122</t>
  </si>
  <si>
    <t>150123</t>
  </si>
  <si>
    <t>150124</t>
  </si>
  <si>
    <t>150125</t>
  </si>
  <si>
    <t>150128</t>
  </si>
  <si>
    <t>150129</t>
  </si>
  <si>
    <t>150130</t>
  </si>
  <si>
    <t>150133</t>
  </si>
  <si>
    <t>150134</t>
  </si>
  <si>
    <t>150135</t>
  </si>
  <si>
    <t>150136</t>
  </si>
  <si>
    <t>150137</t>
  </si>
  <si>
    <t>150138</t>
  </si>
  <si>
    <t>150139</t>
  </si>
  <si>
    <t>150141</t>
  </si>
  <si>
    <t>150145</t>
  </si>
  <si>
    <t>150146</t>
  </si>
  <si>
    <t>150147</t>
  </si>
  <si>
    <t>150148</t>
  </si>
  <si>
    <t>150149</t>
  </si>
  <si>
    <t>PUZUNCA O SAN AGUSTIN</t>
  </si>
  <si>
    <t>150150</t>
  </si>
  <si>
    <t>ESQUILINCHUCHE</t>
  </si>
  <si>
    <t>150151</t>
  </si>
  <si>
    <t>150152</t>
  </si>
  <si>
    <t>150154</t>
  </si>
  <si>
    <t>150155</t>
  </si>
  <si>
    <t>150156</t>
  </si>
  <si>
    <t>150157</t>
  </si>
  <si>
    <t>150158</t>
  </si>
  <si>
    <t>SANTA INES O LAS PARRAS</t>
  </si>
  <si>
    <t>150159</t>
  </si>
  <si>
    <t>150160</t>
  </si>
  <si>
    <t>150161</t>
  </si>
  <si>
    <t>150164</t>
  </si>
  <si>
    <t>150165</t>
  </si>
  <si>
    <t>LOS CORTES</t>
  </si>
  <si>
    <t>MORAN</t>
  </si>
  <si>
    <t>BACADIA</t>
  </si>
  <si>
    <t>CONCEPCION DE RIO TINTO</t>
  </si>
  <si>
    <t>LA COLONIA AGRICOLA</t>
  </si>
  <si>
    <t>SAN JOSE DE RIO TINTO</t>
  </si>
  <si>
    <t>VILLA DE FATIMA O EL TABLON</t>
  </si>
  <si>
    <t>DULCE NOMBRE DE CULMI</t>
  </si>
  <si>
    <t>LA UNION O EL GUANO</t>
  </si>
  <si>
    <t>LOS ANGELES</t>
  </si>
  <si>
    <t>SAN JOSE DE LA MONTAÑA</t>
  </si>
  <si>
    <t>RIO TABACO</t>
  </si>
  <si>
    <t>EL RIO</t>
  </si>
  <si>
    <t>150809</t>
  </si>
  <si>
    <t>150810</t>
  </si>
  <si>
    <t>150811</t>
  </si>
  <si>
    <t>150812</t>
  </si>
  <si>
    <t>150813</t>
  </si>
  <si>
    <t>EL DICTAMO</t>
  </si>
  <si>
    <t>EL AGUILA</t>
  </si>
  <si>
    <t>JULIAN</t>
  </si>
  <si>
    <t>151415</t>
  </si>
  <si>
    <t>151416</t>
  </si>
  <si>
    <t>MENDEZ</t>
  </si>
  <si>
    <t>SAN AGUSTIN ABAJO</t>
  </si>
  <si>
    <t>SANTA MARIA DEL CARBON</t>
  </si>
  <si>
    <t>REGADIO</t>
  </si>
  <si>
    <t>SANTA MARIA DEL REAL</t>
  </si>
  <si>
    <t>YOCON</t>
  </si>
  <si>
    <t>TEPEMECHIN</t>
  </si>
  <si>
    <t>160107</t>
  </si>
  <si>
    <t>160108</t>
  </si>
  <si>
    <t>160109</t>
  </si>
  <si>
    <t>160110</t>
  </si>
  <si>
    <t>LA UNION DEL DORADO</t>
  </si>
  <si>
    <t>160111</t>
  </si>
  <si>
    <t>160112</t>
  </si>
  <si>
    <t>160113</t>
  </si>
  <si>
    <t>160114</t>
  </si>
  <si>
    <t>160115</t>
  </si>
  <si>
    <t>160116</t>
  </si>
  <si>
    <t>160117</t>
  </si>
  <si>
    <t>RIO SECO</t>
  </si>
  <si>
    <t>160118</t>
  </si>
  <si>
    <t>160119</t>
  </si>
  <si>
    <t>160120</t>
  </si>
  <si>
    <t>160202</t>
  </si>
  <si>
    <t>SAN JOSE DE BUENA VISTA</t>
  </si>
  <si>
    <t>SAN JOSE DE COLINAS</t>
  </si>
  <si>
    <t>EL CEIBON</t>
  </si>
  <si>
    <t>HUNDICIONES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</si>
  <si>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</si>
  <si>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</si>
  <si>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</si>
  <si>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</si>
  <si>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</si>
  <si>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</si>
  <si>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</si>
  <si>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</si>
  <si>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</si>
  <si>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</si>
  <si>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</si>
  <si>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</si>
  <si>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</si>
  <si>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</si>
  <si>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SAN JOSE DE COLON</t>
  </si>
  <si>
    <t>160628</t>
  </si>
  <si>
    <t>160629</t>
  </si>
  <si>
    <t>160630</t>
  </si>
  <si>
    <t>160631</t>
  </si>
  <si>
    <t>160632</t>
  </si>
  <si>
    <t>CONCEPCION DEL NORTE</t>
  </si>
  <si>
    <t>160706</t>
  </si>
  <si>
    <t>160707</t>
  </si>
  <si>
    <t>160708</t>
  </si>
  <si>
    <t>160709</t>
  </si>
  <si>
    <t>160710</t>
  </si>
  <si>
    <t>LA LAGUNA DE PROTECCION</t>
  </si>
  <si>
    <t>160711</t>
  </si>
  <si>
    <t>160712</t>
  </si>
  <si>
    <t>160713</t>
  </si>
  <si>
    <t>CONCEPCION DEL SUR</t>
  </si>
  <si>
    <t>160908</t>
  </si>
  <si>
    <t>160909</t>
  </si>
  <si>
    <t>RIO CAÑAS</t>
  </si>
  <si>
    <t>160910</t>
  </si>
  <si>
    <t>SAN JOSE DE ORIENTE</t>
  </si>
  <si>
    <t>161309</t>
  </si>
  <si>
    <t>161311</t>
  </si>
  <si>
    <t>161313</t>
  </si>
  <si>
    <t>161314</t>
  </si>
  <si>
    <t>161315</t>
  </si>
  <si>
    <t>161316</t>
  </si>
  <si>
    <t>CUNTA</t>
  </si>
  <si>
    <t>161317</t>
  </si>
  <si>
    <t>161318</t>
  </si>
  <si>
    <t>161319</t>
  </si>
  <si>
    <t>161320</t>
  </si>
  <si>
    <t>161321</t>
  </si>
  <si>
    <t>161322</t>
  </si>
  <si>
    <t>161324</t>
  </si>
  <si>
    <t>161325</t>
  </si>
  <si>
    <t>161326</t>
  </si>
  <si>
    <t>161328</t>
  </si>
  <si>
    <t>161330</t>
  </si>
  <si>
    <t>161331</t>
  </si>
  <si>
    <t>161332</t>
  </si>
  <si>
    <t>161333</t>
  </si>
  <si>
    <t>161336</t>
  </si>
  <si>
    <t>161338</t>
  </si>
  <si>
    <t>161408</t>
  </si>
  <si>
    <t>161409</t>
  </si>
  <si>
    <t>161410</t>
  </si>
  <si>
    <t>161411</t>
  </si>
  <si>
    <t>161412</t>
  </si>
  <si>
    <t>161413</t>
  </si>
  <si>
    <t>SAN JERONIMO DEL PINAL</t>
  </si>
  <si>
    <t>SAN JOSE DE LA MAJADA</t>
  </si>
  <si>
    <t>EL TRIUNFO O EL JUNCAL</t>
  </si>
  <si>
    <t>QUIMISTAN</t>
  </si>
  <si>
    <t>161814</t>
  </si>
  <si>
    <t>161815</t>
  </si>
  <si>
    <t>161816</t>
  </si>
  <si>
    <t>161817</t>
  </si>
  <si>
    <t>161818</t>
  </si>
  <si>
    <t>161819</t>
  </si>
  <si>
    <t>LAS FLORES DE RIO CHIQUITO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</si>
  <si>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</si>
  <si>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</si>
  <si>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</si>
  <si>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</si>
  <si>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</si>
  <si>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</si>
  <si>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</si>
  <si>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</si>
  <si>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</si>
  <si>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SAN JOSE DEL CACAO</t>
  </si>
  <si>
    <t>161829</t>
  </si>
  <si>
    <t>161830</t>
  </si>
  <si>
    <t>161831</t>
  </si>
  <si>
    <t>161832</t>
  </si>
  <si>
    <t>161833</t>
  </si>
  <si>
    <t>CONCEPCION DEL LISTON</t>
  </si>
  <si>
    <t>161834</t>
  </si>
  <si>
    <t>161835</t>
  </si>
  <si>
    <t>161836</t>
  </si>
  <si>
    <t>161837</t>
  </si>
  <si>
    <t>161838</t>
  </si>
  <si>
    <t>161839</t>
  </si>
  <si>
    <t>161840</t>
  </si>
  <si>
    <t>UNION FRONTERA</t>
  </si>
  <si>
    <t>161841</t>
  </si>
  <si>
    <t>EL GAVILAN</t>
  </si>
  <si>
    <t>EL PILON</t>
  </si>
  <si>
    <t>EL REGADIO</t>
  </si>
  <si>
    <t>LA UNION O EL PLAYON</t>
  </si>
  <si>
    <t>162402</t>
  </si>
  <si>
    <t>162403</t>
  </si>
  <si>
    <t>162404</t>
  </si>
  <si>
    <t>162405</t>
  </si>
  <si>
    <t>LA ALEGRIA</t>
  </si>
  <si>
    <t>LA UNION SUYAPA</t>
  </si>
  <si>
    <t>SAN JOSE DE LOS ANDES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</si>
  <si>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</si>
  <si>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</si>
  <si>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</si>
  <si>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</si>
  <si>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</si>
  <si>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</si>
  <si>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</si>
  <si>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</si>
  <si>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SAN NICOLAS ARRIBA</t>
  </si>
  <si>
    <t>ALTO DE JESUS</t>
  </si>
  <si>
    <t>EL CANTIL</t>
  </si>
  <si>
    <t>GOASCORAN</t>
  </si>
  <si>
    <t>LLANO DE JESUS</t>
  </si>
  <si>
    <t>CONCEPCION DE MARIA O POTRERO GRANDE</t>
  </si>
  <si>
    <t>PANASACARAN</t>
  </si>
  <si>
    <t>MEJIA</t>
  </si>
  <si>
    <t>SAN JOSE DE TEXIGUAT</t>
  </si>
  <si>
    <t>CHAMPERIO EL CAYO</t>
  </si>
  <si>
    <t>BATTAN</t>
  </si>
  <si>
    <t>CAMPO PERDIZ</t>
  </si>
  <si>
    <t>GUAYMON</t>
  </si>
  <si>
    <t>SAN JOSE DEL NEGRITO</t>
  </si>
  <si>
    <t>180407</t>
  </si>
  <si>
    <t>180408</t>
  </si>
  <si>
    <t>180409</t>
  </si>
  <si>
    <t>180410</t>
  </si>
  <si>
    <t>180411</t>
  </si>
  <si>
    <t>180412</t>
  </si>
  <si>
    <t>180415</t>
  </si>
  <si>
    <t>180416</t>
  </si>
  <si>
    <t>180417</t>
  </si>
  <si>
    <t>180418</t>
  </si>
  <si>
    <t>180419</t>
  </si>
  <si>
    <t>180421</t>
  </si>
  <si>
    <t>180422</t>
  </si>
  <si>
    <t>180423</t>
  </si>
  <si>
    <t>180424</t>
  </si>
  <si>
    <t>180425</t>
  </si>
  <si>
    <t>COL. GUANCHIAS</t>
  </si>
  <si>
    <t>180426</t>
  </si>
  <si>
    <t>COL. SAN JOSE O LA TREINTA Y NUEVE</t>
  </si>
  <si>
    <t>180427</t>
  </si>
  <si>
    <t>180428</t>
  </si>
  <si>
    <t>180429</t>
  </si>
  <si>
    <t>180431</t>
  </si>
  <si>
    <t>GUANCHIA CERRO</t>
  </si>
  <si>
    <t>180432</t>
  </si>
  <si>
    <t>180433</t>
  </si>
  <si>
    <t>180434</t>
  </si>
  <si>
    <t>180435</t>
  </si>
  <si>
    <t>180436</t>
  </si>
  <si>
    <t>LA CURVA O KILOMETRO CUARENTA Y CINCO</t>
  </si>
  <si>
    <t>180437</t>
  </si>
  <si>
    <t>180438</t>
  </si>
  <si>
    <t>180439</t>
  </si>
  <si>
    <t>180440</t>
  </si>
  <si>
    <t>180441</t>
  </si>
  <si>
    <t>180442</t>
  </si>
  <si>
    <t>180443</t>
  </si>
  <si>
    <t>180445</t>
  </si>
  <si>
    <t>180446</t>
  </si>
  <si>
    <t>180447</t>
  </si>
  <si>
    <t>180448</t>
  </si>
  <si>
    <t>180449</t>
  </si>
  <si>
    <t>180450</t>
  </si>
  <si>
    <t>180451</t>
  </si>
  <si>
    <t>180452</t>
  </si>
  <si>
    <t>180453</t>
  </si>
  <si>
    <t>SUYAPA O KILOMETRO SETENTA</t>
  </si>
  <si>
    <t>180454</t>
  </si>
  <si>
    <t>180455</t>
  </si>
  <si>
    <t>180456</t>
  </si>
  <si>
    <t>JOCON</t>
  </si>
  <si>
    <t>EL FILON DEL PORVENIR</t>
  </si>
  <si>
    <t>LOS PRIETOS O SAN MARTIN</t>
  </si>
  <si>
    <t>MOJIMAN</t>
  </si>
  <si>
    <t>180619</t>
  </si>
  <si>
    <t>180620</t>
  </si>
  <si>
    <t>180621</t>
  </si>
  <si>
    <t>PORTILLO DE GONZALEZ</t>
  </si>
  <si>
    <t>180623</t>
  </si>
  <si>
    <t>180624</t>
  </si>
  <si>
    <t>180625</t>
  </si>
  <si>
    <t>BALSAMO ORIENTAL</t>
  </si>
  <si>
    <t>CAMPO BALSAMO</t>
  </si>
  <si>
    <t>180718</t>
  </si>
  <si>
    <t>180720</t>
  </si>
  <si>
    <t>180721</t>
  </si>
  <si>
    <t>180722</t>
  </si>
  <si>
    <t>180723</t>
  </si>
  <si>
    <t>180724</t>
  </si>
  <si>
    <t>180725</t>
  </si>
  <si>
    <t>180726</t>
  </si>
  <si>
    <t>180727</t>
  </si>
  <si>
    <t>180728</t>
  </si>
  <si>
    <t>180729</t>
  </si>
  <si>
    <t>180730</t>
  </si>
  <si>
    <t>180731</t>
  </si>
  <si>
    <t>180732</t>
  </si>
  <si>
    <t>180733</t>
  </si>
  <si>
    <t>180734</t>
  </si>
  <si>
    <t>180735</t>
  </si>
  <si>
    <t>180736</t>
  </si>
  <si>
    <t>180737</t>
  </si>
  <si>
    <t>180738</t>
  </si>
  <si>
    <t>LA AMERICA</t>
  </si>
  <si>
    <t>180739</t>
  </si>
  <si>
    <t>180740</t>
  </si>
  <si>
    <t>180741</t>
  </si>
  <si>
    <t>180742</t>
  </si>
  <si>
    <t>180743</t>
  </si>
  <si>
    <t>180744</t>
  </si>
  <si>
    <t>180745</t>
  </si>
  <si>
    <t>180746</t>
  </si>
  <si>
    <t>180748</t>
  </si>
  <si>
    <t>180749</t>
  </si>
  <si>
    <t>180750</t>
  </si>
  <si>
    <t>180751</t>
  </si>
  <si>
    <t>NUEVA MENDEZ</t>
  </si>
  <si>
    <t>180752</t>
  </si>
  <si>
    <t>NOMBRE DE JESUS</t>
  </si>
  <si>
    <t>180753</t>
  </si>
  <si>
    <t>180754</t>
  </si>
  <si>
    <t>180755</t>
  </si>
  <si>
    <t>180756</t>
  </si>
  <si>
    <t>180757</t>
  </si>
  <si>
    <t>180758</t>
  </si>
  <si>
    <t>180759</t>
  </si>
  <si>
    <t>180760</t>
  </si>
  <si>
    <t>180761</t>
  </si>
  <si>
    <t>180762</t>
  </si>
  <si>
    <t>180763</t>
  </si>
  <si>
    <t>180764</t>
  </si>
  <si>
    <t>180765</t>
  </si>
  <si>
    <t>180766</t>
  </si>
  <si>
    <t>180767</t>
  </si>
  <si>
    <t>180768</t>
  </si>
  <si>
    <t>180769</t>
  </si>
  <si>
    <t>180770</t>
  </si>
  <si>
    <t>EL CAPULIN</t>
  </si>
  <si>
    <t>EL SANTUARIO DE PLACIDO</t>
  </si>
  <si>
    <t>GUANCHIAS CRIQUE</t>
  </si>
  <si>
    <t>PLACIDO</t>
  </si>
  <si>
    <t>GUARABUQUI</t>
  </si>
  <si>
    <t>LOMAS DEL JICARO</t>
  </si>
  <si>
    <t>Tabla</t>
  </si>
  <si>
    <t>localiza</t>
  </si>
  <si>
    <t>condicion</t>
  </si>
  <si>
    <t>depto</t>
  </si>
  <si>
    <t>muni</t>
  </si>
  <si>
    <t>aldea</t>
  </si>
  <si>
    <t>cd aldea</t>
  </si>
  <si>
    <t>cd depto</t>
  </si>
  <si>
    <t>cd muni</t>
  </si>
  <si>
    <t>Tabla-Localiza</t>
  </si>
  <si>
    <t>corregido</t>
  </si>
  <si>
    <t>Tabla 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</si>
</sst>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1" fillId="2" borderId="0" xfId="0" applyFont="1" applyFill="1"/>
    <xf numFmtId="0" fontId="1" fillId="0" borderId="0" xfId="0" applyFont="1"/>
    <xf numFmtId="1" fontId="1" fillId="0" borderId="0" xfId="0" applyNumberFormat="1" applyFont="1"/>
    <xf numFmtId="3" fontId="1" fillId="0" borderId="0" xfId="0" applyNumberFormat="1" applyFont="1"/>
    <xf numFmtId="1" fontId="0" fillId="2" borderId="0" xfId="0" applyNumberFormat="1" applyFill="1"/>
    <xf numFmtId="3" fontId="1" fillId="2" borderId="0" xfId="0" applyNumberFormat="1" applyFont="1" applyFill="1"/>
    <xf numFmtId="1" fontId="1" fillId="2" borderId="0" xfId="0" applyNumberFormat="1" applyFont="1" applyFill="1"/>
    <xf numFmtId="49" fontId="1" fillId="0" borderId="0" xfId="0" applyNumberFormat="1" applyFont="1"/>
    <xf numFmtId="49" fontId="1" fillId="2" borderId="0" xfId="0" applyNumberFormat="1" applyFont="1" applyFill="1"/>
    <xf numFmtId="49" fontId="0" fillId="2" borderId="0" xfId="0" applyNumberFormat="1" applyFill="1"/>
    <xf numFmtId="0" fontId="1" fillId="0" borderId="0" xfId="0" applyFont="1" applyFill="1"/>
    <xf numFmtId="1" fontId="1" fillId="2" borderId="0" xfId="0" applyNumberFormat="1" applyFont="1" applyFill="1" applyAlignment="1" applyProtection="1"/>
    <xf numFmtId="0" fontId="1" fillId="2" borderId="0" xfId="0" applyNumberFormat="1" applyFont="1" applyFill="1" applyAlignment="1" applyProtection="1"/>
    <xf numFmtId="49" fontId="1" fillId="2" borderId="0" xfId="0" applyNumberFormat="1" applyFont="1" applyFill="1" applyAlignment="1" applyProtection="1"/>
    <xf numFmtId="3" fontId="1" fillId="2" borderId="0" xfId="0" applyNumberFormat="1" applyFont="1" applyFill="1" applyAlignment="1" applyProtection="1"/>
    <xf numFmtId="0" fontId="1" fillId="0" borderId="0" xfId="0" applyNumberFormat="1" applyFont="1"/>
    <xf numFmtId="0" fontId="1" fillId="2" borderId="0" xfId="0" applyNumberFormat="1" applyFont="1" applyFill="1"/>
    <xf numFmtId="0" fontId="3" fillId="0" borderId="0" xfId="0" applyFont="1"/>
    <xf numFmtId="1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3" fontId="1" fillId="0" borderId="0" xfId="0" applyNumberFormat="1" applyFont="1" applyFill="1" applyAlignment="1" applyProtection="1"/>
    <xf numFmtId="49" fontId="1" fillId="0" borderId="0" xfId="0" applyNumberFormat="1" applyFont="1" applyFill="1" applyAlignment="1" applyProtection="1"/>
    <xf numFmtId="1" fontId="0" fillId="0" borderId="0" xfId="0" applyNumberFormat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Normal 2" xfId="1" xr:uid="{A50898AF-D5F3-4F0E-A2C9-589A0BEBEB93}"/>
  </cellStyles>
  <dxfs count="43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078A660-8769-4973-A85C-9FE5DD38DA9F}" name="Localiza_HN" displayName="Localiza_HN" ref="D1:W3726" headerRowDxfId="42" dataDxfId="41">
  <autoFilter ref="D1:W3726" xr:uid="{0B6D1549-3D76-4D65-B0C3-0230EB18EDF8}"/>
  <sortState xmlns:xlrd2="http://schemas.microsoft.com/office/spreadsheetml/2017/richdata2" ref="D2:W3726">
    <sortCondition ref="M2:M3726"/>
  </sortState>
  <tableColumns count="20">
    <tableColumn id="1" xr3:uid="{5440066F-E793-48AF-A35F-AAAD938CCF8A}" name="Depto Num" totalsRowLabel="Total" dataDxfId="40" totalsRowDxfId="39"/>
    <tableColumn id="2" xr3:uid="{F77CB104-9026-4289-BD20-88C1E09BCA04}" name="CodDepto String" dataDxfId="38" totalsRowDxfId="37"/>
    <tableColumn id="3" xr3:uid="{A8783ACD-EFAC-40E9-8DBA-12DEA5630959}" name="Depto String 0" dataDxfId="36" totalsRowDxfId="35"/>
    <tableColumn id="4" xr3:uid="{9F16AC96-9667-4593-AE75-ED593FC27CBB}" name="Depto String HN" dataDxfId="34" totalsRowDxfId="33"/>
    <tableColumn id="5" xr3:uid="{49300AC4-5245-41EC-A0A6-FC67A31444F0}" name="Columna1" dataDxfId="32" totalsRowDxfId="31"/>
    <tableColumn id="6" xr3:uid="{E920C173-455E-4318-827F-A7544BB340E2}" name="Muni Num" dataDxfId="30" totalsRowDxfId="29"/>
    <tableColumn id="7" xr3:uid="{48D18C5D-BAC3-4FAA-A7D1-E2F31B37DD64}" name="Muni String" dataDxfId="28" totalsRowDxfId="27"/>
    <tableColumn id="8" xr3:uid="{EF8279B7-91D5-4140-B00C-765B3C9DC65F}" name="Muni String 0" dataDxfId="26" totalsRowDxfId="25"/>
    <tableColumn id="9" xr3:uid="{FE685A17-8768-412B-8464-1F8258851BFC}" name="Muni String HN" dataDxfId="24" totalsRowDxfId="23"/>
    <tableColumn id="10" xr3:uid="{702CA1CF-C6AF-4124-93E3-3FFDFAF13F7A}" name="Aldea Num" dataDxfId="22" totalsRowDxfId="21"/>
    <tableColumn id="11" xr3:uid="{A4BF94F6-CCA5-43BA-AC03-E87FA7E881C1}" name="Aldea String" dataDxfId="20" totalsRowDxfId="19"/>
    <tableColumn id="12" xr3:uid="{B92FBA58-4600-475F-BED4-125636B92459}" name="Aldea String 0" dataDxfId="18" totalsRowDxfId="17"/>
    <tableColumn id="13" xr3:uid="{D1E81D94-3F43-44A7-AA06-BF92659FBA61}" name="Aldea String HN" dataDxfId="16" totalsRowDxfId="15"/>
    <tableColumn id="14" xr3:uid="{8D512B16-D6A6-450A-B84A-0F54259E993A}" name="Departamento" dataDxfId="14" totalsRowDxfId="13"/>
    <tableColumn id="15" xr3:uid="{7B553765-D4B9-4C94-B6FF-A764786C2BD8}" name="Municipio" dataDxfId="12" totalsRowDxfId="11"/>
    <tableColumn id="16" xr3:uid="{69F776A7-3B79-45AC-A736-8E7FAEE4B881}" name="Aldea" dataDxfId="10" totalsRowDxfId="9"/>
    <tableColumn id="17" xr3:uid="{D5AF00B2-5A3B-4BEF-833A-A456299B460B}" name="Viviendas.." dataDxfId="8" totalsRowDxfId="7"/>
    <tableColumn id="18" xr3:uid="{3581660A-FF50-44B5-9EE8-97703684DA6D}" name="Viv Ocupadas" dataDxfId="6" totalsRowDxfId="5"/>
    <tableColumn id="19" xr3:uid="{6CA90458-7AAC-4476-A259-EB81BF402BD5}" name="Hogares." dataDxfId="4" totalsRowDxfId="3"/>
    <tableColumn id="20" xr3:uid="{7EC3BD1A-FBBB-43E5-93A1-44C8D930B7CB}" name="Poblacion" totalsRowFunction="count" dataDxfId="2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71477-632F-4C1F-AFA8-4CCC7384B01F}">
  <dimension ref="A1:W3726"/>
  <sheetViews>
    <sheetView zoomScale="80" zoomScaleNormal="80" workbookViewId="0">
      <selection activeCell="D2" sqref="D2:M2"/>
    </sheetView>
  </sheetViews>
  <sheetFormatPr baseColWidth="10" defaultRowHeight="15" x14ac:dyDescent="0.25"/>
  <cols>
    <col min="16" max="16" width="12.7109375" bestFit="1" customWidth="1"/>
    <col min="18" max="18" width="13.140625" customWidth="1"/>
    <col min="19" max="19" width="28.7109375" customWidth="1"/>
  </cols>
  <sheetData>
    <row r="1" spans="1:23" x14ac:dyDescent="0.25">
      <c r="D1" s="2" t="s">
        <v>2441</v>
      </c>
      <c r="E1" s="2" t="s">
        <v>2442</v>
      </c>
      <c r="F1" s="2" t="s">
        <v>2443</v>
      </c>
      <c r="G1" s="2" t="s">
        <v>2444</v>
      </c>
      <c r="H1" s="2" t="s">
        <v>2440</v>
      </c>
      <c r="I1" s="2" t="s">
        <v>2445</v>
      </c>
      <c r="J1" s="2" t="s">
        <v>2446</v>
      </c>
      <c r="K1" s="2" t="s">
        <v>2447</v>
      </c>
      <c r="L1" s="2" t="s">
        <v>2448</v>
      </c>
      <c r="M1" s="2" t="s">
        <v>2449</v>
      </c>
      <c r="N1" s="2" t="s">
        <v>2450</v>
      </c>
      <c r="O1" s="2" t="s">
        <v>2451</v>
      </c>
      <c r="P1" s="2" t="s">
        <v>2452</v>
      </c>
      <c r="Q1" s="2" t="s">
        <v>2453</v>
      </c>
      <c r="R1" s="2" t="s">
        <v>2454</v>
      </c>
      <c r="S1" s="2" t="s">
        <v>2455</v>
      </c>
      <c r="T1" s="2" t="s">
        <v>2456</v>
      </c>
      <c r="U1" s="2" t="s">
        <v>2457</v>
      </c>
      <c r="V1" s="2" t="s">
        <v>2458</v>
      </c>
      <c r="W1" s="2" t="s">
        <v>2459</v>
      </c>
    </row>
    <row r="2" spans="1:23" x14ac:dyDescent="0.25">
      <c r="A2" s="23">
        <f>+M2</f>
        <v>10101</v>
      </c>
      <c r="B2" t="str">
        <f>+S2</f>
        <v>LA CEIBA</v>
      </c>
      <c r="C2" s="23">
        <f>+A2</f>
        <v>10101</v>
      </c>
      <c r="D2" s="3">
        <v>1</v>
      </c>
      <c r="E2" s="2" t="s">
        <v>2520</v>
      </c>
      <c r="F2" s="2" t="s">
        <v>2521</v>
      </c>
      <c r="G2" s="2" t="s">
        <v>2522</v>
      </c>
      <c r="H2" s="3">
        <v>101</v>
      </c>
      <c r="I2" s="3">
        <v>101</v>
      </c>
      <c r="J2" s="2" t="s">
        <v>2523</v>
      </c>
      <c r="K2" s="2" t="s">
        <v>2524</v>
      </c>
      <c r="L2" s="2" t="s">
        <v>2525</v>
      </c>
      <c r="M2" s="3">
        <v>10101</v>
      </c>
      <c r="N2" s="2" t="s">
        <v>4734</v>
      </c>
      <c r="O2" s="2" t="s">
        <v>4735</v>
      </c>
      <c r="P2" s="2" t="s">
        <v>4736</v>
      </c>
      <c r="Q2" s="2" t="s">
        <v>2529</v>
      </c>
      <c r="R2" s="2" t="s">
        <v>0</v>
      </c>
      <c r="S2" s="2" t="s">
        <v>0</v>
      </c>
      <c r="T2" s="4">
        <v>46575</v>
      </c>
      <c r="U2" s="4">
        <v>41750</v>
      </c>
      <c r="V2" s="4">
        <v>42288</v>
      </c>
      <c r="W2" s="2">
        <v>176659.06104</v>
      </c>
    </row>
    <row r="3" spans="1:23" x14ac:dyDescent="0.25">
      <c r="A3" s="23">
        <f t="shared" ref="A3:A66" si="0">+M3</f>
        <v>10102</v>
      </c>
      <c r="B3" t="str">
        <f t="shared" ref="B3:B66" si="1">+S3</f>
        <v>ARMENIA BONITO</v>
      </c>
      <c r="C3" s="23">
        <f t="shared" ref="C3:C66" si="2">+A3</f>
        <v>10102</v>
      </c>
      <c r="D3" s="3">
        <v>1</v>
      </c>
      <c r="E3" s="2" t="s">
        <v>2520</v>
      </c>
      <c r="F3" s="2" t="s">
        <v>2521</v>
      </c>
      <c r="G3" s="2" t="s">
        <v>2522</v>
      </c>
      <c r="H3" s="3">
        <v>101</v>
      </c>
      <c r="I3" s="3">
        <v>101</v>
      </c>
      <c r="J3" s="2" t="s">
        <v>2523</v>
      </c>
      <c r="K3" s="2" t="s">
        <v>2524</v>
      </c>
      <c r="L3" s="2" t="s">
        <v>2525</v>
      </c>
      <c r="M3" s="3">
        <v>10102</v>
      </c>
      <c r="N3" s="2" t="s">
        <v>2552</v>
      </c>
      <c r="O3" s="2" t="s">
        <v>2553</v>
      </c>
      <c r="P3" s="2" t="s">
        <v>2554</v>
      </c>
      <c r="Q3" s="2" t="s">
        <v>2529</v>
      </c>
      <c r="R3" s="2" t="s">
        <v>0</v>
      </c>
      <c r="S3" s="2" t="s">
        <v>2555</v>
      </c>
      <c r="T3" s="4" t="s">
        <v>2465</v>
      </c>
      <c r="U3" s="4" t="s">
        <v>2465</v>
      </c>
      <c r="V3" s="4" t="s">
        <v>2465</v>
      </c>
      <c r="W3" s="2" t="s">
        <v>2465</v>
      </c>
    </row>
    <row r="4" spans="1:23" x14ac:dyDescent="0.25">
      <c r="A4" s="23">
        <f t="shared" si="0"/>
        <v>10103</v>
      </c>
      <c r="B4" t="str">
        <f t="shared" si="1"/>
        <v>BONITILLO</v>
      </c>
      <c r="C4" s="23">
        <f t="shared" si="2"/>
        <v>10103</v>
      </c>
      <c r="D4" s="3">
        <v>1</v>
      </c>
      <c r="E4" s="2" t="s">
        <v>2520</v>
      </c>
      <c r="F4" s="2" t="s">
        <v>2521</v>
      </c>
      <c r="G4" s="2" t="s">
        <v>2522</v>
      </c>
      <c r="H4" s="3">
        <v>101</v>
      </c>
      <c r="I4" s="3">
        <v>101</v>
      </c>
      <c r="J4" s="2" t="s">
        <v>2523</v>
      </c>
      <c r="K4" s="2" t="s">
        <v>2524</v>
      </c>
      <c r="L4" s="2" t="s">
        <v>2525</v>
      </c>
      <c r="M4" s="3">
        <v>10103</v>
      </c>
      <c r="N4" s="2" t="s">
        <v>2535</v>
      </c>
      <c r="O4" s="2" t="s">
        <v>2536</v>
      </c>
      <c r="P4" s="2" t="s">
        <v>2537</v>
      </c>
      <c r="Q4" s="2" t="s">
        <v>2529</v>
      </c>
      <c r="R4" s="2" t="s">
        <v>0</v>
      </c>
      <c r="S4" s="2" t="s">
        <v>2538</v>
      </c>
      <c r="T4" s="4" t="s">
        <v>2465</v>
      </c>
      <c r="U4" s="4" t="s">
        <v>2465</v>
      </c>
      <c r="V4" s="4" t="s">
        <v>2465</v>
      </c>
      <c r="W4" s="2" t="s">
        <v>2465</v>
      </c>
    </row>
    <row r="5" spans="1:23" x14ac:dyDescent="0.25">
      <c r="A5" s="23">
        <f t="shared" si="0"/>
        <v>10104</v>
      </c>
      <c r="B5" t="str">
        <f t="shared" si="1"/>
        <v>COROZAL</v>
      </c>
      <c r="C5" s="23">
        <f t="shared" si="2"/>
        <v>10104</v>
      </c>
      <c r="D5" s="3">
        <v>1</v>
      </c>
      <c r="E5" s="2" t="s">
        <v>2520</v>
      </c>
      <c r="F5" s="2" t="s">
        <v>2521</v>
      </c>
      <c r="G5" s="2" t="s">
        <v>2522</v>
      </c>
      <c r="H5" s="3">
        <v>101</v>
      </c>
      <c r="I5" s="3">
        <v>101</v>
      </c>
      <c r="J5" s="2" t="s">
        <v>2523</v>
      </c>
      <c r="K5" s="2" t="s">
        <v>2524</v>
      </c>
      <c r="L5" s="2" t="s">
        <v>2525</v>
      </c>
      <c r="M5" s="3">
        <v>10104</v>
      </c>
      <c r="N5" s="2" t="s">
        <v>4737</v>
      </c>
      <c r="O5" s="2" t="s">
        <v>4738</v>
      </c>
      <c r="P5" s="2" t="s">
        <v>4739</v>
      </c>
      <c r="Q5" s="2" t="s">
        <v>2529</v>
      </c>
      <c r="R5" s="2" t="s">
        <v>0</v>
      </c>
      <c r="S5" s="2" t="s">
        <v>1</v>
      </c>
      <c r="T5" s="4">
        <v>1222</v>
      </c>
      <c r="U5" s="4">
        <v>1031</v>
      </c>
      <c r="V5" s="4">
        <v>1037</v>
      </c>
      <c r="W5" s="2">
        <v>4324.4599900000003</v>
      </c>
    </row>
    <row r="6" spans="1:23" x14ac:dyDescent="0.25">
      <c r="A6" s="23">
        <f t="shared" si="0"/>
        <v>10105</v>
      </c>
      <c r="B6" t="str">
        <f t="shared" si="1"/>
        <v>DANTILLO</v>
      </c>
      <c r="C6" s="23">
        <f t="shared" si="2"/>
        <v>10105</v>
      </c>
      <c r="D6" s="3">
        <v>1</v>
      </c>
      <c r="E6" s="2" t="s">
        <v>2520</v>
      </c>
      <c r="F6" s="2" t="s">
        <v>2521</v>
      </c>
      <c r="G6" s="2" t="s">
        <v>2522</v>
      </c>
      <c r="H6" s="3">
        <v>101</v>
      </c>
      <c r="I6" s="3">
        <v>101</v>
      </c>
      <c r="J6" s="2" t="s">
        <v>2523</v>
      </c>
      <c r="K6" s="2" t="s">
        <v>2524</v>
      </c>
      <c r="L6" s="2" t="s">
        <v>2525</v>
      </c>
      <c r="M6" s="3">
        <v>10105</v>
      </c>
      <c r="N6" s="2" t="s">
        <v>2526</v>
      </c>
      <c r="O6" s="2" t="s">
        <v>2527</v>
      </c>
      <c r="P6" s="2" t="s">
        <v>2528</v>
      </c>
      <c r="Q6" s="2" t="s">
        <v>2529</v>
      </c>
      <c r="R6" s="2" t="s">
        <v>0</v>
      </c>
      <c r="S6" s="2" t="s">
        <v>2530</v>
      </c>
      <c r="T6" s="4" t="s">
        <v>2465</v>
      </c>
      <c r="U6" s="4" t="s">
        <v>2465</v>
      </c>
      <c r="V6" s="4" t="s">
        <v>2465</v>
      </c>
      <c r="W6" s="2" t="s">
        <v>2465</v>
      </c>
    </row>
    <row r="7" spans="1:23" x14ac:dyDescent="0.25">
      <c r="A7" s="23">
        <f t="shared" si="0"/>
        <v>10106</v>
      </c>
      <c r="B7" t="str">
        <f t="shared" si="1"/>
        <v>EL BÚFALO</v>
      </c>
      <c r="C7" s="23">
        <f t="shared" si="2"/>
        <v>10106</v>
      </c>
      <c r="D7" s="3">
        <v>1</v>
      </c>
      <c r="E7" s="2" t="s">
        <v>2520</v>
      </c>
      <c r="F7" s="2" t="s">
        <v>2521</v>
      </c>
      <c r="G7" s="2" t="s">
        <v>2522</v>
      </c>
      <c r="H7" s="3">
        <v>101</v>
      </c>
      <c r="I7" s="3">
        <v>101</v>
      </c>
      <c r="J7" s="2" t="s">
        <v>2523</v>
      </c>
      <c r="K7" s="2" t="s">
        <v>2524</v>
      </c>
      <c r="L7" s="2" t="s">
        <v>2525</v>
      </c>
      <c r="M7" s="3">
        <v>10106</v>
      </c>
      <c r="N7" s="2" t="s">
        <v>2548</v>
      </c>
      <c r="O7" s="2" t="s">
        <v>2549</v>
      </c>
      <c r="P7" s="2" t="s">
        <v>2550</v>
      </c>
      <c r="Q7" s="2" t="s">
        <v>2529</v>
      </c>
      <c r="R7" s="2" t="s">
        <v>0</v>
      </c>
      <c r="S7" s="2" t="s">
        <v>2551</v>
      </c>
      <c r="T7" s="4" t="s">
        <v>2465</v>
      </c>
      <c r="U7" s="4" t="s">
        <v>2465</v>
      </c>
      <c r="V7" s="4" t="s">
        <v>2465</v>
      </c>
      <c r="W7" s="2" t="s">
        <v>2465</v>
      </c>
    </row>
    <row r="8" spans="1:23" x14ac:dyDescent="0.25">
      <c r="A8" s="23">
        <f t="shared" si="0"/>
        <v>10107</v>
      </c>
      <c r="B8" t="str">
        <f t="shared" si="1"/>
        <v>EL PARAÍSO O BATACA</v>
      </c>
      <c r="C8" s="23">
        <f t="shared" si="2"/>
        <v>10107</v>
      </c>
      <c r="D8" s="3">
        <v>1</v>
      </c>
      <c r="E8" s="2" t="s">
        <v>2520</v>
      </c>
      <c r="F8" s="2" t="s">
        <v>2521</v>
      </c>
      <c r="G8" s="2" t="s">
        <v>2522</v>
      </c>
      <c r="H8" s="3">
        <v>101</v>
      </c>
      <c r="I8" s="3">
        <v>101</v>
      </c>
      <c r="J8" s="2" t="s">
        <v>2523</v>
      </c>
      <c r="K8" s="2" t="s">
        <v>2524</v>
      </c>
      <c r="L8" s="2" t="s">
        <v>2525</v>
      </c>
      <c r="M8" s="3">
        <v>10107</v>
      </c>
      <c r="N8" s="2" t="s">
        <v>4740</v>
      </c>
      <c r="O8" s="2" t="s">
        <v>4741</v>
      </c>
      <c r="P8" s="2" t="s">
        <v>4742</v>
      </c>
      <c r="Q8" s="2" t="s">
        <v>2529</v>
      </c>
      <c r="R8" s="2" t="s">
        <v>0</v>
      </c>
      <c r="S8" s="2" t="s">
        <v>2</v>
      </c>
      <c r="T8" s="4">
        <v>90</v>
      </c>
      <c r="U8" s="4">
        <v>88</v>
      </c>
      <c r="V8" s="4">
        <v>88</v>
      </c>
      <c r="W8" s="2">
        <v>450</v>
      </c>
    </row>
    <row r="9" spans="1:23" x14ac:dyDescent="0.25">
      <c r="A9" s="23">
        <f t="shared" si="0"/>
        <v>10108</v>
      </c>
      <c r="B9" t="str">
        <f t="shared" si="1"/>
        <v>EL PERÚ</v>
      </c>
      <c r="C9" s="23">
        <f t="shared" si="2"/>
        <v>10108</v>
      </c>
      <c r="D9" s="3">
        <v>1</v>
      </c>
      <c r="E9" s="2" t="s">
        <v>2520</v>
      </c>
      <c r="F9" s="2" t="s">
        <v>2521</v>
      </c>
      <c r="G9" s="2" t="s">
        <v>2522</v>
      </c>
      <c r="H9" s="3">
        <v>101</v>
      </c>
      <c r="I9" s="3">
        <v>101</v>
      </c>
      <c r="J9" s="2" t="s">
        <v>2523</v>
      </c>
      <c r="K9" s="2" t="s">
        <v>2524</v>
      </c>
      <c r="L9" s="2" t="s">
        <v>2525</v>
      </c>
      <c r="M9" s="3">
        <v>10108</v>
      </c>
      <c r="N9" s="2" t="s">
        <v>4743</v>
      </c>
      <c r="O9" s="2" t="s">
        <v>4744</v>
      </c>
      <c r="P9" s="2" t="s">
        <v>4745</v>
      </c>
      <c r="Q9" s="2" t="s">
        <v>2529</v>
      </c>
      <c r="R9" s="2" t="s">
        <v>0</v>
      </c>
      <c r="S9" s="2" t="s">
        <v>3</v>
      </c>
      <c r="T9" s="4">
        <v>562</v>
      </c>
      <c r="U9" s="4">
        <v>503</v>
      </c>
      <c r="V9" s="4">
        <v>506</v>
      </c>
      <c r="W9" s="2">
        <v>2240.4370100000001</v>
      </c>
    </row>
    <row r="10" spans="1:23" x14ac:dyDescent="0.25">
      <c r="A10" s="23">
        <f t="shared" si="0"/>
        <v>10109</v>
      </c>
      <c r="B10" t="str">
        <f t="shared" si="1"/>
        <v>EL PITAL</v>
      </c>
      <c r="C10" s="23">
        <f t="shared" si="2"/>
        <v>10109</v>
      </c>
      <c r="D10" s="3">
        <v>1</v>
      </c>
      <c r="E10" s="2" t="s">
        <v>2520</v>
      </c>
      <c r="F10" s="2" t="s">
        <v>2521</v>
      </c>
      <c r="G10" s="2" t="s">
        <v>2522</v>
      </c>
      <c r="H10" s="3">
        <v>101</v>
      </c>
      <c r="I10" s="3">
        <v>101</v>
      </c>
      <c r="J10" s="2" t="s">
        <v>2523</v>
      </c>
      <c r="K10" s="2" t="s">
        <v>2524</v>
      </c>
      <c r="L10" s="2" t="s">
        <v>2525</v>
      </c>
      <c r="M10" s="3">
        <v>10109</v>
      </c>
      <c r="N10" s="2" t="s">
        <v>4746</v>
      </c>
      <c r="O10" s="2" t="s">
        <v>4747</v>
      </c>
      <c r="P10" s="2" t="s">
        <v>4748</v>
      </c>
      <c r="Q10" s="2" t="s">
        <v>2529</v>
      </c>
      <c r="R10" s="2" t="s">
        <v>0</v>
      </c>
      <c r="S10" s="2" t="s">
        <v>4</v>
      </c>
      <c r="T10" s="4">
        <v>138</v>
      </c>
      <c r="U10" s="4">
        <v>125</v>
      </c>
      <c r="V10" s="4">
        <v>135</v>
      </c>
      <c r="W10" s="2">
        <v>702.80875000000003</v>
      </c>
    </row>
    <row r="11" spans="1:23" x14ac:dyDescent="0.25">
      <c r="A11" s="23">
        <f t="shared" si="0"/>
        <v>10110</v>
      </c>
      <c r="B11" t="str">
        <f t="shared" si="1"/>
        <v>LA AUSENCIA</v>
      </c>
      <c r="C11" s="23">
        <f t="shared" si="2"/>
        <v>10110</v>
      </c>
      <c r="D11" s="3">
        <v>1</v>
      </c>
      <c r="E11" s="2" t="s">
        <v>2520</v>
      </c>
      <c r="F11" s="2" t="s">
        <v>2521</v>
      </c>
      <c r="G11" s="2" t="s">
        <v>2522</v>
      </c>
      <c r="H11" s="3">
        <v>101</v>
      </c>
      <c r="I11" s="3">
        <v>101</v>
      </c>
      <c r="J11" s="2" t="s">
        <v>2523</v>
      </c>
      <c r="K11" s="2" t="s">
        <v>2524</v>
      </c>
      <c r="L11" s="2" t="s">
        <v>2525</v>
      </c>
      <c r="M11" s="3">
        <v>10110</v>
      </c>
      <c r="N11" s="2" t="s">
        <v>4749</v>
      </c>
      <c r="O11" s="2" t="s">
        <v>4750</v>
      </c>
      <c r="P11" s="2" t="s">
        <v>4751</v>
      </c>
      <c r="Q11" s="2" t="s">
        <v>2529</v>
      </c>
      <c r="R11" s="2" t="s">
        <v>0</v>
      </c>
      <c r="S11" s="2" t="s">
        <v>5</v>
      </c>
      <c r="T11" s="4">
        <v>22</v>
      </c>
      <c r="U11" s="4">
        <v>22</v>
      </c>
      <c r="V11" s="4">
        <v>24</v>
      </c>
      <c r="W11" s="2">
        <v>115</v>
      </c>
    </row>
    <row r="12" spans="1:23" x14ac:dyDescent="0.25">
      <c r="A12" s="23">
        <f t="shared" si="0"/>
        <v>10111</v>
      </c>
      <c r="B12" t="str">
        <f t="shared" si="1"/>
        <v>LA PRESA</v>
      </c>
      <c r="C12" s="23">
        <f t="shared" si="2"/>
        <v>10111</v>
      </c>
      <c r="D12" s="3">
        <v>1</v>
      </c>
      <c r="E12" s="2" t="s">
        <v>2520</v>
      </c>
      <c r="F12" s="2" t="s">
        <v>2521</v>
      </c>
      <c r="G12" s="2" t="s">
        <v>2522</v>
      </c>
      <c r="H12" s="3">
        <v>101</v>
      </c>
      <c r="I12" s="3">
        <v>101</v>
      </c>
      <c r="J12" s="2" t="s">
        <v>2523</v>
      </c>
      <c r="K12" s="2" t="s">
        <v>2524</v>
      </c>
      <c r="L12" s="2" t="s">
        <v>2525</v>
      </c>
      <c r="M12" s="3">
        <v>10111</v>
      </c>
      <c r="N12" s="2" t="s">
        <v>4752</v>
      </c>
      <c r="O12" s="2" t="s">
        <v>4753</v>
      </c>
      <c r="P12" s="2" t="s">
        <v>4754</v>
      </c>
      <c r="Q12" s="2" t="s">
        <v>2529</v>
      </c>
      <c r="R12" s="2" t="s">
        <v>0</v>
      </c>
      <c r="S12" s="2" t="s">
        <v>6</v>
      </c>
      <c r="T12" s="4">
        <v>131</v>
      </c>
      <c r="U12" s="4">
        <v>126</v>
      </c>
      <c r="V12" s="4">
        <v>127</v>
      </c>
      <c r="W12" s="2">
        <v>630.81240000000003</v>
      </c>
    </row>
    <row r="13" spans="1:23" x14ac:dyDescent="0.25">
      <c r="A13" s="23">
        <f t="shared" si="0"/>
        <v>10112</v>
      </c>
      <c r="B13" t="str">
        <f t="shared" si="1"/>
        <v>LAS MANGAS</v>
      </c>
      <c r="C13" s="23">
        <f t="shared" si="2"/>
        <v>10112</v>
      </c>
      <c r="D13" s="3">
        <v>1</v>
      </c>
      <c r="E13" s="2" t="s">
        <v>2520</v>
      </c>
      <c r="F13" s="2" t="s">
        <v>2521</v>
      </c>
      <c r="G13" s="2" t="s">
        <v>2522</v>
      </c>
      <c r="H13" s="3">
        <v>101</v>
      </c>
      <c r="I13" s="3">
        <v>101</v>
      </c>
      <c r="J13" s="2" t="s">
        <v>2523</v>
      </c>
      <c r="K13" s="2" t="s">
        <v>2524</v>
      </c>
      <c r="L13" s="2" t="s">
        <v>2525</v>
      </c>
      <c r="M13" s="3">
        <v>10112</v>
      </c>
      <c r="N13" s="2" t="s">
        <v>4755</v>
      </c>
      <c r="O13" s="2" t="s">
        <v>4756</v>
      </c>
      <c r="P13" s="2" t="s">
        <v>4757</v>
      </c>
      <c r="Q13" s="2" t="s">
        <v>2529</v>
      </c>
      <c r="R13" s="2" t="s">
        <v>0</v>
      </c>
      <c r="S13" s="2" t="s">
        <v>7</v>
      </c>
      <c r="T13" s="4">
        <v>223</v>
      </c>
      <c r="U13" s="4">
        <v>210</v>
      </c>
      <c r="V13" s="4">
        <v>227</v>
      </c>
      <c r="W13" s="2">
        <v>1132.5999999999999</v>
      </c>
    </row>
    <row r="14" spans="1:23" x14ac:dyDescent="0.25">
      <c r="A14" s="23">
        <f t="shared" si="0"/>
        <v>10113</v>
      </c>
      <c r="B14" t="str">
        <f t="shared" si="1"/>
        <v>LOS LIMPIOS</v>
      </c>
      <c r="C14" s="23">
        <f t="shared" si="2"/>
        <v>10113</v>
      </c>
      <c r="D14" s="3">
        <v>1</v>
      </c>
      <c r="E14" s="2" t="s">
        <v>2520</v>
      </c>
      <c r="F14" s="2" t="s">
        <v>2521</v>
      </c>
      <c r="G14" s="2" t="s">
        <v>2522</v>
      </c>
      <c r="H14" s="3">
        <v>101</v>
      </c>
      <c r="I14" s="3">
        <v>101</v>
      </c>
      <c r="J14" s="2" t="s">
        <v>2523</v>
      </c>
      <c r="K14" s="2" t="s">
        <v>2524</v>
      </c>
      <c r="L14" s="2" t="s">
        <v>2525</v>
      </c>
      <c r="M14" s="3">
        <v>10113</v>
      </c>
      <c r="N14" s="2" t="s">
        <v>4758</v>
      </c>
      <c r="O14" s="2" t="s">
        <v>4759</v>
      </c>
      <c r="P14" s="2" t="s">
        <v>4760</v>
      </c>
      <c r="Q14" s="2" t="s">
        <v>2529</v>
      </c>
      <c r="R14" s="2" t="s">
        <v>0</v>
      </c>
      <c r="S14" s="2" t="s">
        <v>8</v>
      </c>
      <c r="T14" s="4">
        <v>114</v>
      </c>
      <c r="U14" s="4">
        <v>110</v>
      </c>
      <c r="V14" s="4">
        <v>111</v>
      </c>
      <c r="W14" s="2">
        <v>561.41733999999997</v>
      </c>
    </row>
    <row r="15" spans="1:23" x14ac:dyDescent="0.25">
      <c r="A15" s="23">
        <f t="shared" si="0"/>
        <v>10114</v>
      </c>
      <c r="B15" t="str">
        <f t="shared" si="1"/>
        <v>PIEDRA PINTADA O LA COLORADA</v>
      </c>
      <c r="C15" s="23">
        <f t="shared" si="2"/>
        <v>10114</v>
      </c>
      <c r="D15" s="3">
        <v>1</v>
      </c>
      <c r="E15" s="2" t="s">
        <v>2520</v>
      </c>
      <c r="F15" s="2" t="s">
        <v>2521</v>
      </c>
      <c r="G15" s="2" t="s">
        <v>2522</v>
      </c>
      <c r="H15" s="3">
        <v>101</v>
      </c>
      <c r="I15" s="3">
        <v>101</v>
      </c>
      <c r="J15" s="2" t="s">
        <v>2523</v>
      </c>
      <c r="K15" s="2" t="s">
        <v>2524</v>
      </c>
      <c r="L15" s="2" t="s">
        <v>2525</v>
      </c>
      <c r="M15" s="3">
        <v>10114</v>
      </c>
      <c r="N15" s="2" t="s">
        <v>4761</v>
      </c>
      <c r="O15" s="2" t="s">
        <v>4762</v>
      </c>
      <c r="P15" s="2" t="s">
        <v>4763</v>
      </c>
      <c r="Q15" s="2" t="s">
        <v>2529</v>
      </c>
      <c r="R15" s="2" t="s">
        <v>0</v>
      </c>
      <c r="S15" s="2" t="s">
        <v>9</v>
      </c>
      <c r="T15" s="4">
        <v>252</v>
      </c>
      <c r="U15" s="4">
        <v>208</v>
      </c>
      <c r="V15" s="4">
        <v>208</v>
      </c>
      <c r="W15" s="2">
        <v>967.49772000000098</v>
      </c>
    </row>
    <row r="16" spans="1:23" x14ac:dyDescent="0.25">
      <c r="A16" s="23">
        <f t="shared" si="0"/>
        <v>10115</v>
      </c>
      <c r="B16" t="str">
        <f t="shared" si="1"/>
        <v>RÍO MARÍA</v>
      </c>
      <c r="C16" s="23">
        <f t="shared" si="2"/>
        <v>10115</v>
      </c>
      <c r="D16" s="3">
        <v>1</v>
      </c>
      <c r="E16" s="2" t="s">
        <v>2520</v>
      </c>
      <c r="F16" s="2" t="s">
        <v>2521</v>
      </c>
      <c r="G16" s="2" t="s">
        <v>2522</v>
      </c>
      <c r="H16" s="3">
        <v>101</v>
      </c>
      <c r="I16" s="3">
        <v>101</v>
      </c>
      <c r="J16" s="2" t="s">
        <v>2523</v>
      </c>
      <c r="K16" s="2" t="s">
        <v>2524</v>
      </c>
      <c r="L16" s="2" t="s">
        <v>2525</v>
      </c>
      <c r="M16" s="3">
        <v>10115</v>
      </c>
      <c r="N16" s="2" t="s">
        <v>4764</v>
      </c>
      <c r="O16" s="2" t="s">
        <v>4765</v>
      </c>
      <c r="P16" s="2" t="s">
        <v>4766</v>
      </c>
      <c r="Q16" s="2" t="s">
        <v>2529</v>
      </c>
      <c r="R16" s="2" t="s">
        <v>0</v>
      </c>
      <c r="S16" s="2" t="s">
        <v>4767</v>
      </c>
      <c r="T16" s="4">
        <v>183</v>
      </c>
      <c r="U16" s="4">
        <v>181</v>
      </c>
      <c r="V16" s="4">
        <v>182</v>
      </c>
      <c r="W16" s="2">
        <v>835.54946000000098</v>
      </c>
    </row>
    <row r="17" spans="1:23" x14ac:dyDescent="0.25">
      <c r="A17" s="23">
        <f t="shared" si="0"/>
        <v>10116</v>
      </c>
      <c r="B17" t="str">
        <f t="shared" si="1"/>
        <v>RÍO VIEJO</v>
      </c>
      <c r="C17" s="23">
        <f t="shared" si="2"/>
        <v>10116</v>
      </c>
      <c r="D17" s="3">
        <v>1</v>
      </c>
      <c r="E17" s="2" t="s">
        <v>2520</v>
      </c>
      <c r="F17" s="2" t="s">
        <v>2521</v>
      </c>
      <c r="G17" s="2" t="s">
        <v>2522</v>
      </c>
      <c r="H17" s="3">
        <v>101</v>
      </c>
      <c r="I17" s="3">
        <v>101</v>
      </c>
      <c r="J17" s="2" t="s">
        <v>2523</v>
      </c>
      <c r="K17" s="2" t="s">
        <v>2524</v>
      </c>
      <c r="L17" s="2" t="s">
        <v>2525</v>
      </c>
      <c r="M17" s="3">
        <v>10116</v>
      </c>
      <c r="N17" s="2" t="s">
        <v>4768</v>
      </c>
      <c r="O17" s="2" t="s">
        <v>4769</v>
      </c>
      <c r="P17" s="2" t="s">
        <v>4770</v>
      </c>
      <c r="Q17" s="2" t="s">
        <v>2529</v>
      </c>
      <c r="R17" s="2" t="s">
        <v>0</v>
      </c>
      <c r="S17" s="2" t="s">
        <v>10</v>
      </c>
      <c r="T17" s="4">
        <v>285</v>
      </c>
      <c r="U17" s="4">
        <v>272</v>
      </c>
      <c r="V17" s="4">
        <v>273</v>
      </c>
      <c r="W17" s="2">
        <v>1386.7773099999999</v>
      </c>
    </row>
    <row r="18" spans="1:23" x14ac:dyDescent="0.25">
      <c r="A18" s="23">
        <f t="shared" si="0"/>
        <v>10117</v>
      </c>
      <c r="B18" t="str">
        <f t="shared" si="1"/>
        <v>SAMBO CREEK</v>
      </c>
      <c r="C18" s="23">
        <f t="shared" si="2"/>
        <v>10117</v>
      </c>
      <c r="D18" s="3">
        <v>1</v>
      </c>
      <c r="E18" s="2" t="s">
        <v>2520</v>
      </c>
      <c r="F18" s="2" t="s">
        <v>2521</v>
      </c>
      <c r="G18" s="2" t="s">
        <v>2522</v>
      </c>
      <c r="H18" s="3">
        <v>101</v>
      </c>
      <c r="I18" s="3">
        <v>101</v>
      </c>
      <c r="J18" s="2" t="s">
        <v>2523</v>
      </c>
      <c r="K18" s="2" t="s">
        <v>2524</v>
      </c>
      <c r="L18" s="2" t="s">
        <v>2525</v>
      </c>
      <c r="M18" s="3">
        <v>10117</v>
      </c>
      <c r="N18" s="2" t="s">
        <v>4771</v>
      </c>
      <c r="O18" s="2" t="s">
        <v>4772</v>
      </c>
      <c r="P18" s="2" t="s">
        <v>4773</v>
      </c>
      <c r="Q18" s="2" t="s">
        <v>2529</v>
      </c>
      <c r="R18" s="2" t="s">
        <v>0</v>
      </c>
      <c r="S18" s="2" t="s">
        <v>11</v>
      </c>
      <c r="T18" s="4">
        <v>1116</v>
      </c>
      <c r="U18" s="4">
        <v>937</v>
      </c>
      <c r="V18" s="4">
        <v>948</v>
      </c>
      <c r="W18" s="2">
        <v>4230.2124399999902</v>
      </c>
    </row>
    <row r="19" spans="1:23" x14ac:dyDescent="0.25">
      <c r="A19" s="23">
        <f t="shared" si="0"/>
        <v>10118</v>
      </c>
      <c r="B19" t="str">
        <f t="shared" si="1"/>
        <v>SATUYE</v>
      </c>
      <c r="C19" s="23">
        <f t="shared" si="2"/>
        <v>10118</v>
      </c>
      <c r="D19" s="3">
        <v>1</v>
      </c>
      <c r="E19" s="2" t="s">
        <v>2520</v>
      </c>
      <c r="F19" s="2" t="s">
        <v>2521</v>
      </c>
      <c r="G19" s="2" t="s">
        <v>2522</v>
      </c>
      <c r="H19" s="3">
        <v>101</v>
      </c>
      <c r="I19" s="3">
        <v>101</v>
      </c>
      <c r="J19" s="2" t="s">
        <v>2523</v>
      </c>
      <c r="K19" s="2" t="s">
        <v>2524</v>
      </c>
      <c r="L19" s="2" t="s">
        <v>2525</v>
      </c>
      <c r="M19" s="3">
        <v>10118</v>
      </c>
      <c r="N19" s="2" t="s">
        <v>2531</v>
      </c>
      <c r="O19" s="2" t="s">
        <v>2532</v>
      </c>
      <c r="P19" s="2" t="s">
        <v>2533</v>
      </c>
      <c r="Q19" s="2" t="s">
        <v>2529</v>
      </c>
      <c r="R19" s="2" t="s">
        <v>0</v>
      </c>
      <c r="S19" s="2" t="s">
        <v>2534</v>
      </c>
      <c r="T19" s="4" t="s">
        <v>2465</v>
      </c>
      <c r="U19" s="4" t="s">
        <v>2465</v>
      </c>
      <c r="V19" s="4" t="s">
        <v>2465</v>
      </c>
      <c r="W19" s="2" t="s">
        <v>2465</v>
      </c>
    </row>
    <row r="20" spans="1:23" x14ac:dyDescent="0.25">
      <c r="A20" s="23">
        <f t="shared" si="0"/>
        <v>10119</v>
      </c>
      <c r="B20" t="str">
        <f t="shared" si="1"/>
        <v>TONCONTÍN</v>
      </c>
      <c r="C20" s="23">
        <f t="shared" si="2"/>
        <v>10119</v>
      </c>
      <c r="D20" s="3">
        <v>1</v>
      </c>
      <c r="E20" s="2" t="s">
        <v>2520</v>
      </c>
      <c r="F20" s="2" t="s">
        <v>2521</v>
      </c>
      <c r="G20" s="2" t="s">
        <v>2522</v>
      </c>
      <c r="H20" s="3">
        <v>101</v>
      </c>
      <c r="I20" s="3">
        <v>101</v>
      </c>
      <c r="J20" s="2" t="s">
        <v>2523</v>
      </c>
      <c r="K20" s="2" t="s">
        <v>2524</v>
      </c>
      <c r="L20" s="2" t="s">
        <v>2525</v>
      </c>
      <c r="M20" s="3">
        <v>10119</v>
      </c>
      <c r="N20" s="2" t="s">
        <v>4774</v>
      </c>
      <c r="O20" s="2" t="s">
        <v>4775</v>
      </c>
      <c r="P20" s="2" t="s">
        <v>4776</v>
      </c>
      <c r="Q20" s="2" t="s">
        <v>2529</v>
      </c>
      <c r="R20" s="2" t="s">
        <v>0</v>
      </c>
      <c r="S20" s="2" t="s">
        <v>12</v>
      </c>
      <c r="T20" s="4">
        <v>253</v>
      </c>
      <c r="U20" s="4">
        <v>218</v>
      </c>
      <c r="V20" s="4">
        <v>223</v>
      </c>
      <c r="W20" s="2">
        <v>1114.00928</v>
      </c>
    </row>
    <row r="21" spans="1:23" x14ac:dyDescent="0.25">
      <c r="A21" s="23">
        <f t="shared" si="0"/>
        <v>10120</v>
      </c>
      <c r="B21" t="str">
        <f t="shared" si="1"/>
        <v>URRACO</v>
      </c>
      <c r="C21" s="23">
        <f t="shared" si="2"/>
        <v>10120</v>
      </c>
      <c r="D21" s="3">
        <v>1</v>
      </c>
      <c r="E21" s="2" t="s">
        <v>2520</v>
      </c>
      <c r="F21" s="2" t="s">
        <v>2521</v>
      </c>
      <c r="G21" s="2" t="s">
        <v>2522</v>
      </c>
      <c r="H21" s="3">
        <v>101</v>
      </c>
      <c r="I21" s="3">
        <v>101</v>
      </c>
      <c r="J21" s="2" t="s">
        <v>2523</v>
      </c>
      <c r="K21" s="2" t="s">
        <v>2524</v>
      </c>
      <c r="L21" s="2" t="s">
        <v>2525</v>
      </c>
      <c r="M21" s="3">
        <v>10120</v>
      </c>
      <c r="N21" s="2" t="s">
        <v>4777</v>
      </c>
      <c r="O21" s="2" t="s">
        <v>4778</v>
      </c>
      <c r="P21" s="2" t="s">
        <v>4779</v>
      </c>
      <c r="Q21" s="2" t="s">
        <v>2529</v>
      </c>
      <c r="R21" s="2" t="s">
        <v>0</v>
      </c>
      <c r="S21" s="2" t="s">
        <v>13</v>
      </c>
      <c r="T21" s="4">
        <v>105</v>
      </c>
      <c r="U21" s="4">
        <v>104</v>
      </c>
      <c r="V21" s="4">
        <v>109</v>
      </c>
      <c r="W21" s="2">
        <v>542.28779999999995</v>
      </c>
    </row>
    <row r="22" spans="1:23" x14ac:dyDescent="0.25">
      <c r="A22" s="23">
        <f t="shared" si="0"/>
        <v>10121</v>
      </c>
      <c r="B22" t="str">
        <f t="shared" si="1"/>
        <v>YARUCA</v>
      </c>
      <c r="C22" s="23">
        <f t="shared" si="2"/>
        <v>10121</v>
      </c>
      <c r="D22" s="3">
        <v>1</v>
      </c>
      <c r="E22" s="2" t="s">
        <v>2520</v>
      </c>
      <c r="F22" s="2" t="s">
        <v>2521</v>
      </c>
      <c r="G22" s="2" t="s">
        <v>2522</v>
      </c>
      <c r="H22" s="3">
        <v>101</v>
      </c>
      <c r="I22" s="3">
        <v>101</v>
      </c>
      <c r="J22" s="2" t="s">
        <v>2523</v>
      </c>
      <c r="K22" s="2" t="s">
        <v>2524</v>
      </c>
      <c r="L22" s="2" t="s">
        <v>2525</v>
      </c>
      <c r="M22" s="3">
        <v>10121</v>
      </c>
      <c r="N22" s="2" t="s">
        <v>4780</v>
      </c>
      <c r="O22" s="2" t="s">
        <v>4781</v>
      </c>
      <c r="P22" s="2" t="s">
        <v>4782</v>
      </c>
      <c r="Q22" s="2" t="s">
        <v>2529</v>
      </c>
      <c r="R22" s="2" t="s">
        <v>0</v>
      </c>
      <c r="S22" s="2" t="s">
        <v>14</v>
      </c>
      <c r="T22" s="4">
        <v>298</v>
      </c>
      <c r="U22" s="4">
        <v>285</v>
      </c>
      <c r="V22" s="4">
        <v>289</v>
      </c>
      <c r="W22" s="2">
        <v>1374.5256899999999</v>
      </c>
    </row>
    <row r="23" spans="1:23" x14ac:dyDescent="0.25">
      <c r="A23" s="23">
        <f t="shared" si="0"/>
        <v>10201</v>
      </c>
      <c r="B23" t="str">
        <f t="shared" si="1"/>
        <v>EL PORVENIR</v>
      </c>
      <c r="C23" s="23">
        <f t="shared" si="2"/>
        <v>10201</v>
      </c>
      <c r="D23" s="3">
        <v>1</v>
      </c>
      <c r="E23" s="2" t="s">
        <v>2520</v>
      </c>
      <c r="F23" s="2" t="s">
        <v>2521</v>
      </c>
      <c r="G23" s="2" t="s">
        <v>2522</v>
      </c>
      <c r="H23" s="3">
        <v>102</v>
      </c>
      <c r="I23" s="3">
        <v>102</v>
      </c>
      <c r="J23" s="2" t="s">
        <v>4783</v>
      </c>
      <c r="K23" s="2" t="s">
        <v>4784</v>
      </c>
      <c r="L23" s="2" t="s">
        <v>4785</v>
      </c>
      <c r="M23" s="3">
        <v>10201</v>
      </c>
      <c r="N23" s="2" t="s">
        <v>4786</v>
      </c>
      <c r="O23" s="2" t="s">
        <v>4787</v>
      </c>
      <c r="P23" s="2" t="s">
        <v>4788</v>
      </c>
      <c r="Q23" s="2" t="s">
        <v>2529</v>
      </c>
      <c r="R23" s="2" t="s">
        <v>15</v>
      </c>
      <c r="S23" s="2" t="s">
        <v>15</v>
      </c>
      <c r="T23" s="4">
        <v>1522</v>
      </c>
      <c r="U23" s="4">
        <v>1261</v>
      </c>
      <c r="V23" s="4">
        <v>1278</v>
      </c>
      <c r="W23" s="2">
        <v>5253.0017200000002</v>
      </c>
    </row>
    <row r="24" spans="1:23" x14ac:dyDescent="0.25">
      <c r="A24" s="23">
        <f t="shared" si="0"/>
        <v>10202</v>
      </c>
      <c r="B24" t="str">
        <f t="shared" si="1"/>
        <v>BURGOS</v>
      </c>
      <c r="C24" s="23">
        <f t="shared" si="2"/>
        <v>10202</v>
      </c>
      <c r="D24" s="3">
        <v>1</v>
      </c>
      <c r="E24" s="2" t="s">
        <v>2520</v>
      </c>
      <c r="F24" s="2" t="s">
        <v>2521</v>
      </c>
      <c r="G24" s="2" t="s">
        <v>2522</v>
      </c>
      <c r="H24" s="3">
        <v>102</v>
      </c>
      <c r="I24" s="3">
        <v>102</v>
      </c>
      <c r="J24" s="2" t="s">
        <v>4783</v>
      </c>
      <c r="K24" s="2" t="s">
        <v>4784</v>
      </c>
      <c r="L24" s="2" t="s">
        <v>4785</v>
      </c>
      <c r="M24" s="3">
        <v>10202</v>
      </c>
      <c r="N24" s="2" t="s">
        <v>4789</v>
      </c>
      <c r="O24" s="2" t="s">
        <v>4790</v>
      </c>
      <c r="P24" s="2" t="s">
        <v>4791</v>
      </c>
      <c r="Q24" s="2" t="s">
        <v>2529</v>
      </c>
      <c r="R24" s="2" t="s">
        <v>15</v>
      </c>
      <c r="S24" s="2" t="s">
        <v>16</v>
      </c>
      <c r="T24" s="4">
        <v>90</v>
      </c>
      <c r="U24" s="4">
        <v>84</v>
      </c>
      <c r="V24" s="4">
        <v>89</v>
      </c>
      <c r="W24" s="2">
        <v>378.6062</v>
      </c>
    </row>
    <row r="25" spans="1:23" x14ac:dyDescent="0.25">
      <c r="A25" s="23">
        <f t="shared" si="0"/>
        <v>10203</v>
      </c>
      <c r="B25" t="str">
        <f t="shared" si="1"/>
        <v>CÁCERES</v>
      </c>
      <c r="C25" s="23">
        <f t="shared" si="2"/>
        <v>10203</v>
      </c>
      <c r="D25" s="3">
        <v>1</v>
      </c>
      <c r="E25" s="2" t="s">
        <v>2520</v>
      </c>
      <c r="F25" s="2" t="s">
        <v>2521</v>
      </c>
      <c r="G25" s="2" t="s">
        <v>2522</v>
      </c>
      <c r="H25" s="3">
        <v>102</v>
      </c>
      <c r="I25" s="3">
        <v>102</v>
      </c>
      <c r="J25" s="2" t="s">
        <v>4783</v>
      </c>
      <c r="K25" s="2" t="s">
        <v>4784</v>
      </c>
      <c r="L25" s="2" t="s">
        <v>4785</v>
      </c>
      <c r="M25" s="3">
        <v>10203</v>
      </c>
      <c r="N25" s="2" t="s">
        <v>4792</v>
      </c>
      <c r="O25" s="2" t="s">
        <v>4793</v>
      </c>
      <c r="P25" s="2" t="s">
        <v>4794</v>
      </c>
      <c r="Q25" s="2" t="s">
        <v>2529</v>
      </c>
      <c r="R25" s="2" t="s">
        <v>15</v>
      </c>
      <c r="S25" s="2" t="s">
        <v>11906</v>
      </c>
      <c r="T25" s="4">
        <v>342</v>
      </c>
      <c r="U25" s="4">
        <v>275</v>
      </c>
      <c r="V25" s="4">
        <v>278</v>
      </c>
      <c r="W25" s="2">
        <v>1267.0779</v>
      </c>
    </row>
    <row r="26" spans="1:23" x14ac:dyDescent="0.25">
      <c r="A26" s="23">
        <f t="shared" si="0"/>
        <v>10204</v>
      </c>
      <c r="B26" t="str">
        <f t="shared" si="1"/>
        <v>CAMPO SALADO BARRA</v>
      </c>
      <c r="C26" s="23">
        <f t="shared" si="2"/>
        <v>10204</v>
      </c>
      <c r="D26" s="3">
        <v>1</v>
      </c>
      <c r="E26" s="2" t="s">
        <v>2520</v>
      </c>
      <c r="F26" s="2" t="s">
        <v>2521</v>
      </c>
      <c r="G26" s="2" t="s">
        <v>2522</v>
      </c>
      <c r="H26" s="3">
        <v>102</v>
      </c>
      <c r="I26" s="3">
        <v>102</v>
      </c>
      <c r="J26" s="2" t="s">
        <v>4783</v>
      </c>
      <c r="K26" s="2" t="s">
        <v>4784</v>
      </c>
      <c r="L26" s="2" t="s">
        <v>4785</v>
      </c>
      <c r="M26" s="3">
        <v>10204</v>
      </c>
      <c r="N26" s="2" t="s">
        <v>4795</v>
      </c>
      <c r="O26" s="2" t="s">
        <v>4796</v>
      </c>
      <c r="P26" s="2" t="s">
        <v>4797</v>
      </c>
      <c r="Q26" s="2" t="s">
        <v>2529</v>
      </c>
      <c r="R26" s="2" t="s">
        <v>15</v>
      </c>
      <c r="S26" s="2" t="s">
        <v>4798</v>
      </c>
      <c r="T26" s="4">
        <v>63</v>
      </c>
      <c r="U26" s="4">
        <v>58</v>
      </c>
      <c r="V26" s="4">
        <v>58</v>
      </c>
      <c r="W26" s="2">
        <v>217.77755999999999</v>
      </c>
    </row>
    <row r="27" spans="1:23" x14ac:dyDescent="0.25">
      <c r="A27" s="23">
        <f t="shared" si="0"/>
        <v>10205</v>
      </c>
      <c r="B27" t="str">
        <f t="shared" si="1"/>
        <v>CARACAS</v>
      </c>
      <c r="C27" s="23">
        <f t="shared" si="2"/>
        <v>10205</v>
      </c>
      <c r="D27" s="3">
        <v>1</v>
      </c>
      <c r="E27" s="2" t="s">
        <v>2520</v>
      </c>
      <c r="F27" s="2" t="s">
        <v>2521</v>
      </c>
      <c r="G27" s="2" t="s">
        <v>2522</v>
      </c>
      <c r="H27" s="3">
        <v>102</v>
      </c>
      <c r="I27" s="3">
        <v>102</v>
      </c>
      <c r="J27" s="2" t="s">
        <v>4783</v>
      </c>
      <c r="K27" s="2" t="s">
        <v>4784</v>
      </c>
      <c r="L27" s="2" t="s">
        <v>4785</v>
      </c>
      <c r="M27" s="3">
        <v>10205</v>
      </c>
      <c r="N27" s="2" t="s">
        <v>4799</v>
      </c>
      <c r="O27" s="2" t="s">
        <v>4800</v>
      </c>
      <c r="P27" s="2" t="s">
        <v>4801</v>
      </c>
      <c r="Q27" s="2" t="s">
        <v>2529</v>
      </c>
      <c r="R27" s="2" t="s">
        <v>15</v>
      </c>
      <c r="S27" s="2" t="s">
        <v>17</v>
      </c>
      <c r="T27" s="4">
        <v>269</v>
      </c>
      <c r="U27" s="4">
        <v>197</v>
      </c>
      <c r="V27" s="4">
        <v>198</v>
      </c>
      <c r="W27" s="2">
        <v>887.63495</v>
      </c>
    </row>
    <row r="28" spans="1:23" x14ac:dyDescent="0.25">
      <c r="A28" s="23">
        <f t="shared" si="0"/>
        <v>10206</v>
      </c>
      <c r="B28" t="str">
        <f t="shared" si="1"/>
        <v>CEIBA MOCHA</v>
      </c>
      <c r="C28" s="23">
        <f t="shared" si="2"/>
        <v>10206</v>
      </c>
      <c r="D28" s="3">
        <v>1</v>
      </c>
      <c r="E28" s="2" t="s">
        <v>2520</v>
      </c>
      <c r="F28" s="2" t="s">
        <v>2521</v>
      </c>
      <c r="G28" s="2" t="s">
        <v>2522</v>
      </c>
      <c r="H28" s="3">
        <v>102</v>
      </c>
      <c r="I28" s="3">
        <v>102</v>
      </c>
      <c r="J28" s="2" t="s">
        <v>4783</v>
      </c>
      <c r="K28" s="2" t="s">
        <v>4784</v>
      </c>
      <c r="L28" s="2" t="s">
        <v>4785</v>
      </c>
      <c r="M28" s="3">
        <v>10206</v>
      </c>
      <c r="N28" s="2" t="s">
        <v>4802</v>
      </c>
      <c r="O28" s="2" t="s">
        <v>4803</v>
      </c>
      <c r="P28" s="2" t="s">
        <v>4804</v>
      </c>
      <c r="Q28" s="2" t="s">
        <v>2529</v>
      </c>
      <c r="R28" s="2" t="s">
        <v>15</v>
      </c>
      <c r="S28" s="2" t="s">
        <v>18</v>
      </c>
      <c r="T28" s="4">
        <v>167</v>
      </c>
      <c r="U28" s="4">
        <v>148</v>
      </c>
      <c r="V28" s="4">
        <v>148</v>
      </c>
      <c r="W28" s="2">
        <v>634.03166999999996</v>
      </c>
    </row>
    <row r="29" spans="1:23" x14ac:dyDescent="0.25">
      <c r="A29" s="23">
        <f t="shared" si="0"/>
        <v>10207</v>
      </c>
      <c r="B29" t="str">
        <f t="shared" si="1"/>
        <v>EL GANCHO</v>
      </c>
      <c r="C29" s="23">
        <f t="shared" si="2"/>
        <v>10207</v>
      </c>
      <c r="D29" s="3">
        <v>1</v>
      </c>
      <c r="E29" s="2" t="s">
        <v>2520</v>
      </c>
      <c r="F29" s="2" t="s">
        <v>2521</v>
      </c>
      <c r="G29" s="2" t="s">
        <v>2522</v>
      </c>
      <c r="H29" s="3">
        <v>102</v>
      </c>
      <c r="I29" s="3">
        <v>102</v>
      </c>
      <c r="J29" s="2" t="s">
        <v>4783</v>
      </c>
      <c r="K29" s="2" t="s">
        <v>4784</v>
      </c>
      <c r="L29" s="2" t="s">
        <v>4785</v>
      </c>
      <c r="M29" s="3">
        <v>10207</v>
      </c>
      <c r="N29" s="2" t="s">
        <v>4805</v>
      </c>
      <c r="O29" s="2" t="s">
        <v>4806</v>
      </c>
      <c r="P29" s="2" t="s">
        <v>4807</v>
      </c>
      <c r="Q29" s="2" t="s">
        <v>2529</v>
      </c>
      <c r="R29" s="2" t="s">
        <v>15</v>
      </c>
      <c r="S29" s="2" t="s">
        <v>19</v>
      </c>
      <c r="T29" s="4">
        <v>246</v>
      </c>
      <c r="U29" s="4">
        <v>224</v>
      </c>
      <c r="V29" s="4">
        <v>228</v>
      </c>
      <c r="W29" s="2">
        <v>933.19657000000097</v>
      </c>
    </row>
    <row r="30" spans="1:23" x14ac:dyDescent="0.25">
      <c r="A30" s="23">
        <f t="shared" si="0"/>
        <v>10208</v>
      </c>
      <c r="B30" t="str">
        <f t="shared" si="1"/>
        <v>EL PINO</v>
      </c>
      <c r="C30" s="23">
        <f t="shared" si="2"/>
        <v>10208</v>
      </c>
      <c r="D30" s="3">
        <v>1</v>
      </c>
      <c r="E30" s="2" t="s">
        <v>2520</v>
      </c>
      <c r="F30" s="2" t="s">
        <v>2521</v>
      </c>
      <c r="G30" s="2" t="s">
        <v>2522</v>
      </c>
      <c r="H30" s="3">
        <v>102</v>
      </c>
      <c r="I30" s="3">
        <v>102</v>
      </c>
      <c r="J30" s="2" t="s">
        <v>4783</v>
      </c>
      <c r="K30" s="2" t="s">
        <v>4784</v>
      </c>
      <c r="L30" s="2" t="s">
        <v>4785</v>
      </c>
      <c r="M30" s="3">
        <v>10208</v>
      </c>
      <c r="N30" s="2" t="s">
        <v>4808</v>
      </c>
      <c r="O30" s="2" t="s">
        <v>4809</v>
      </c>
      <c r="P30" s="2" t="s">
        <v>4810</v>
      </c>
      <c r="Q30" s="2" t="s">
        <v>2529</v>
      </c>
      <c r="R30" s="2" t="s">
        <v>15</v>
      </c>
      <c r="S30" s="2" t="s">
        <v>20</v>
      </c>
      <c r="T30" s="4">
        <v>1823</v>
      </c>
      <c r="U30" s="4">
        <v>1473</v>
      </c>
      <c r="V30" s="4">
        <v>1490</v>
      </c>
      <c r="W30" s="2">
        <v>6459.4681300000002</v>
      </c>
    </row>
    <row r="31" spans="1:23" x14ac:dyDescent="0.25">
      <c r="A31" s="23">
        <f t="shared" si="0"/>
        <v>10209</v>
      </c>
      <c r="B31" t="str">
        <f t="shared" si="1"/>
        <v>LA RUIDOSA</v>
      </c>
      <c r="C31" s="23">
        <f t="shared" si="2"/>
        <v>10209</v>
      </c>
      <c r="D31" s="3">
        <v>1</v>
      </c>
      <c r="E31" s="2" t="s">
        <v>2520</v>
      </c>
      <c r="F31" s="2" t="s">
        <v>2521</v>
      </c>
      <c r="G31" s="2" t="s">
        <v>2522</v>
      </c>
      <c r="H31" s="3">
        <v>102</v>
      </c>
      <c r="I31" s="3">
        <v>102</v>
      </c>
      <c r="J31" s="2" t="s">
        <v>4783</v>
      </c>
      <c r="K31" s="2" t="s">
        <v>4784</v>
      </c>
      <c r="L31" s="2" t="s">
        <v>4785</v>
      </c>
      <c r="M31" s="3">
        <v>10209</v>
      </c>
      <c r="N31" s="2" t="s">
        <v>4811</v>
      </c>
      <c r="O31" s="2" t="s">
        <v>4812</v>
      </c>
      <c r="P31" s="2" t="s">
        <v>4813</v>
      </c>
      <c r="Q31" s="2" t="s">
        <v>2529</v>
      </c>
      <c r="R31" s="2" t="s">
        <v>15</v>
      </c>
      <c r="S31" s="2" t="s">
        <v>21</v>
      </c>
      <c r="T31" s="4">
        <v>45</v>
      </c>
      <c r="U31" s="4">
        <v>45</v>
      </c>
      <c r="V31" s="4">
        <v>45</v>
      </c>
      <c r="W31" s="2">
        <v>219.9375</v>
      </c>
    </row>
    <row r="32" spans="1:23" x14ac:dyDescent="0.25">
      <c r="A32" s="23">
        <f t="shared" si="0"/>
        <v>10210</v>
      </c>
      <c r="B32" t="str">
        <f t="shared" si="1"/>
        <v>LA UNIÓN</v>
      </c>
      <c r="C32" s="23">
        <f t="shared" si="2"/>
        <v>10210</v>
      </c>
      <c r="D32" s="3">
        <v>1</v>
      </c>
      <c r="E32" s="2" t="s">
        <v>2520</v>
      </c>
      <c r="F32" s="2" t="s">
        <v>2521</v>
      </c>
      <c r="G32" s="2" t="s">
        <v>2522</v>
      </c>
      <c r="H32" s="3">
        <v>102</v>
      </c>
      <c r="I32" s="3">
        <v>102</v>
      </c>
      <c r="J32" s="2" t="s">
        <v>4783</v>
      </c>
      <c r="K32" s="2" t="s">
        <v>4784</v>
      </c>
      <c r="L32" s="2" t="s">
        <v>4785</v>
      </c>
      <c r="M32" s="3">
        <v>10210</v>
      </c>
      <c r="N32" s="2" t="s">
        <v>4814</v>
      </c>
      <c r="O32" s="2" t="s">
        <v>4815</v>
      </c>
      <c r="P32" s="2" t="s">
        <v>4816</v>
      </c>
      <c r="Q32" s="2" t="s">
        <v>2529</v>
      </c>
      <c r="R32" s="2" t="s">
        <v>15</v>
      </c>
      <c r="S32" s="2" t="s">
        <v>22</v>
      </c>
      <c r="T32" s="4">
        <v>980</v>
      </c>
      <c r="U32" s="4">
        <v>831</v>
      </c>
      <c r="V32" s="4">
        <v>835</v>
      </c>
      <c r="W32" s="2">
        <v>3526.92992</v>
      </c>
    </row>
    <row r="33" spans="1:23" x14ac:dyDescent="0.25">
      <c r="A33" s="23">
        <f t="shared" si="0"/>
        <v>10211</v>
      </c>
      <c r="B33" t="str">
        <f t="shared" si="1"/>
        <v>LÓPEZ BONITO</v>
      </c>
      <c r="C33" s="23">
        <f t="shared" si="2"/>
        <v>10211</v>
      </c>
      <c r="D33" s="3">
        <v>1</v>
      </c>
      <c r="E33" s="2" t="s">
        <v>2520</v>
      </c>
      <c r="F33" s="2" t="s">
        <v>2521</v>
      </c>
      <c r="G33" s="2" t="s">
        <v>2522</v>
      </c>
      <c r="H33" s="3">
        <v>102</v>
      </c>
      <c r="I33" s="3">
        <v>102</v>
      </c>
      <c r="J33" s="2" t="s">
        <v>4783</v>
      </c>
      <c r="K33" s="2" t="s">
        <v>4784</v>
      </c>
      <c r="L33" s="2" t="s">
        <v>4785</v>
      </c>
      <c r="M33" s="3">
        <v>10211</v>
      </c>
      <c r="N33" s="2" t="s">
        <v>4817</v>
      </c>
      <c r="O33" s="2" t="s">
        <v>4818</v>
      </c>
      <c r="P33" s="2" t="s">
        <v>4819</v>
      </c>
      <c r="Q33" s="2" t="s">
        <v>2529</v>
      </c>
      <c r="R33" s="2" t="s">
        <v>15</v>
      </c>
      <c r="S33" s="2" t="s">
        <v>23</v>
      </c>
      <c r="T33" s="4">
        <v>137</v>
      </c>
      <c r="U33" s="4">
        <v>127</v>
      </c>
      <c r="V33" s="4">
        <v>133</v>
      </c>
      <c r="W33" s="2">
        <v>555.68872999999996</v>
      </c>
    </row>
    <row r="34" spans="1:23" x14ac:dyDescent="0.25">
      <c r="A34" s="23">
        <f t="shared" si="0"/>
        <v>10212</v>
      </c>
      <c r="B34" t="str">
        <f t="shared" si="1"/>
        <v>OROTINA</v>
      </c>
      <c r="C34" s="23">
        <f t="shared" si="2"/>
        <v>10212</v>
      </c>
      <c r="D34" s="3">
        <v>1</v>
      </c>
      <c r="E34" s="2" t="s">
        <v>2520</v>
      </c>
      <c r="F34" s="2" t="s">
        <v>2521</v>
      </c>
      <c r="G34" s="2" t="s">
        <v>2522</v>
      </c>
      <c r="H34" s="3">
        <v>102</v>
      </c>
      <c r="I34" s="3">
        <v>102</v>
      </c>
      <c r="J34" s="2" t="s">
        <v>4783</v>
      </c>
      <c r="K34" s="2" t="s">
        <v>4784</v>
      </c>
      <c r="L34" s="2" t="s">
        <v>4785</v>
      </c>
      <c r="M34" s="3">
        <v>10212</v>
      </c>
      <c r="N34" s="2" t="s">
        <v>4820</v>
      </c>
      <c r="O34" s="2" t="s">
        <v>4821</v>
      </c>
      <c r="P34" s="2" t="s">
        <v>4822</v>
      </c>
      <c r="Q34" s="2" t="s">
        <v>2529</v>
      </c>
      <c r="R34" s="2" t="s">
        <v>15</v>
      </c>
      <c r="S34" s="2" t="s">
        <v>24</v>
      </c>
      <c r="T34" s="4">
        <v>129</v>
      </c>
      <c r="U34" s="4">
        <v>109</v>
      </c>
      <c r="V34" s="4">
        <v>112</v>
      </c>
      <c r="W34" s="2">
        <v>449.25828000000001</v>
      </c>
    </row>
    <row r="35" spans="1:23" x14ac:dyDescent="0.25">
      <c r="A35" s="23">
        <f t="shared" si="0"/>
        <v>10213</v>
      </c>
      <c r="B35" t="str">
        <f t="shared" si="1"/>
        <v>SAN JOSÉ DE MONTEVIDEO</v>
      </c>
      <c r="C35" s="23">
        <f t="shared" si="2"/>
        <v>10213</v>
      </c>
      <c r="D35" s="3">
        <v>1</v>
      </c>
      <c r="E35" s="2" t="s">
        <v>2520</v>
      </c>
      <c r="F35" s="2" t="s">
        <v>2521</v>
      </c>
      <c r="G35" s="2" t="s">
        <v>2522</v>
      </c>
      <c r="H35" s="3">
        <v>102</v>
      </c>
      <c r="I35" s="3">
        <v>102</v>
      </c>
      <c r="J35" s="2" t="s">
        <v>4783</v>
      </c>
      <c r="K35" s="2" t="s">
        <v>4784</v>
      </c>
      <c r="L35" s="2" t="s">
        <v>4785</v>
      </c>
      <c r="M35" s="3">
        <v>10213</v>
      </c>
      <c r="N35" s="2" t="s">
        <v>4823</v>
      </c>
      <c r="O35" s="2" t="s">
        <v>4824</v>
      </c>
      <c r="P35" s="2" t="s">
        <v>4825</v>
      </c>
      <c r="Q35" s="2" t="s">
        <v>2529</v>
      </c>
      <c r="R35" s="2" t="s">
        <v>15</v>
      </c>
      <c r="S35" s="2" t="s">
        <v>25</v>
      </c>
      <c r="T35" s="4">
        <v>128</v>
      </c>
      <c r="U35" s="4">
        <v>96</v>
      </c>
      <c r="V35" s="4">
        <v>98</v>
      </c>
      <c r="W35" s="2">
        <v>1071.6265699999999</v>
      </c>
    </row>
    <row r="36" spans="1:23" x14ac:dyDescent="0.25">
      <c r="A36" s="23">
        <f t="shared" si="0"/>
        <v>10301</v>
      </c>
      <c r="B36" t="str">
        <f t="shared" si="1"/>
        <v>ESPARTA</v>
      </c>
      <c r="C36" s="23">
        <f t="shared" si="2"/>
        <v>10301</v>
      </c>
      <c r="D36" s="3">
        <v>1</v>
      </c>
      <c r="E36" s="2" t="s">
        <v>2520</v>
      </c>
      <c r="F36" s="2" t="s">
        <v>2521</v>
      </c>
      <c r="G36" s="2" t="s">
        <v>2522</v>
      </c>
      <c r="H36" s="3">
        <v>103</v>
      </c>
      <c r="I36" s="3">
        <v>103</v>
      </c>
      <c r="J36" s="2" t="s">
        <v>4826</v>
      </c>
      <c r="K36" s="2" t="s">
        <v>4827</v>
      </c>
      <c r="L36" s="2" t="s">
        <v>4828</v>
      </c>
      <c r="M36" s="3">
        <v>10301</v>
      </c>
      <c r="N36" s="2" t="s">
        <v>4829</v>
      </c>
      <c r="O36" s="2" t="s">
        <v>4830</v>
      </c>
      <c r="P36" s="2" t="s">
        <v>4831</v>
      </c>
      <c r="Q36" s="2" t="s">
        <v>2529</v>
      </c>
      <c r="R36" s="2" t="s">
        <v>26</v>
      </c>
      <c r="S36" s="2" t="s">
        <v>26</v>
      </c>
      <c r="T36" s="4">
        <v>476</v>
      </c>
      <c r="U36" s="4">
        <v>426</v>
      </c>
      <c r="V36" s="4">
        <v>432</v>
      </c>
      <c r="W36" s="2">
        <v>1845.2078799999999</v>
      </c>
    </row>
    <row r="37" spans="1:23" x14ac:dyDescent="0.25">
      <c r="A37" s="23">
        <f t="shared" si="0"/>
        <v>10302</v>
      </c>
      <c r="B37" t="str">
        <f t="shared" si="1"/>
        <v>AGUA CALIENTE</v>
      </c>
      <c r="C37" s="23">
        <f t="shared" si="2"/>
        <v>10302</v>
      </c>
      <c r="D37" s="3">
        <v>1</v>
      </c>
      <c r="E37" s="2" t="s">
        <v>2520</v>
      </c>
      <c r="F37" s="2" t="s">
        <v>2521</v>
      </c>
      <c r="G37" s="2" t="s">
        <v>2522</v>
      </c>
      <c r="H37" s="3">
        <v>103</v>
      </c>
      <c r="I37" s="3">
        <v>103</v>
      </c>
      <c r="J37" s="2" t="s">
        <v>4826</v>
      </c>
      <c r="K37" s="2" t="s">
        <v>4827</v>
      </c>
      <c r="L37" s="2" t="s">
        <v>4828</v>
      </c>
      <c r="M37" s="3">
        <v>10302</v>
      </c>
      <c r="N37" s="2" t="s">
        <v>4832</v>
      </c>
      <c r="O37" s="2" t="s">
        <v>4833</v>
      </c>
      <c r="P37" s="2" t="s">
        <v>4834</v>
      </c>
      <c r="Q37" s="2" t="s">
        <v>2529</v>
      </c>
      <c r="R37" s="2" t="s">
        <v>26</v>
      </c>
      <c r="S37" s="2" t="s">
        <v>27</v>
      </c>
      <c r="T37" s="4">
        <v>111</v>
      </c>
      <c r="U37" s="4">
        <v>100</v>
      </c>
      <c r="V37" s="4">
        <v>100</v>
      </c>
      <c r="W37" s="2">
        <v>478.63135</v>
      </c>
    </row>
    <row r="38" spans="1:23" x14ac:dyDescent="0.25">
      <c r="A38" s="23">
        <f t="shared" si="0"/>
        <v>10303</v>
      </c>
      <c r="B38" t="str">
        <f t="shared" si="1"/>
        <v>BARRANQUILLA NORTE</v>
      </c>
      <c r="C38" s="23">
        <f t="shared" si="2"/>
        <v>10303</v>
      </c>
      <c r="D38" s="3">
        <v>1</v>
      </c>
      <c r="E38" s="2" t="s">
        <v>2520</v>
      </c>
      <c r="F38" s="2" t="s">
        <v>2521</v>
      </c>
      <c r="G38" s="2" t="s">
        <v>2522</v>
      </c>
      <c r="H38" s="3">
        <v>103</v>
      </c>
      <c r="I38" s="3">
        <v>103</v>
      </c>
      <c r="J38" s="2" t="s">
        <v>4826</v>
      </c>
      <c r="K38" s="2" t="s">
        <v>4827</v>
      </c>
      <c r="L38" s="2" t="s">
        <v>4828</v>
      </c>
      <c r="M38" s="3">
        <v>10303</v>
      </c>
      <c r="N38" s="2" t="s">
        <v>4835</v>
      </c>
      <c r="O38" s="2" t="s">
        <v>4836</v>
      </c>
      <c r="P38" s="2" t="s">
        <v>4837</v>
      </c>
      <c r="Q38" s="2" t="s">
        <v>2529</v>
      </c>
      <c r="R38" s="2" t="s">
        <v>26</v>
      </c>
      <c r="S38" s="2" t="s">
        <v>28</v>
      </c>
      <c r="T38" s="4">
        <v>40</v>
      </c>
      <c r="U38" s="4">
        <v>30</v>
      </c>
      <c r="V38" s="4">
        <v>30</v>
      </c>
      <c r="W38" s="2">
        <v>132</v>
      </c>
    </row>
    <row r="39" spans="1:23" x14ac:dyDescent="0.25">
      <c r="A39" s="23">
        <f t="shared" si="0"/>
        <v>10304</v>
      </c>
      <c r="B39" t="str">
        <f t="shared" si="1"/>
        <v>BUENOS AIRES</v>
      </c>
      <c r="C39" s="23">
        <f t="shared" si="2"/>
        <v>10304</v>
      </c>
      <c r="D39" s="3">
        <v>1</v>
      </c>
      <c r="E39" s="2" t="s">
        <v>2520</v>
      </c>
      <c r="F39" s="2" t="s">
        <v>2521</v>
      </c>
      <c r="G39" s="2" t="s">
        <v>2522</v>
      </c>
      <c r="H39" s="3">
        <v>103</v>
      </c>
      <c r="I39" s="3">
        <v>103</v>
      </c>
      <c r="J39" s="2" t="s">
        <v>4826</v>
      </c>
      <c r="K39" s="2" t="s">
        <v>4827</v>
      </c>
      <c r="L39" s="2" t="s">
        <v>4828</v>
      </c>
      <c r="M39" s="3">
        <v>10304</v>
      </c>
      <c r="N39" s="2" t="s">
        <v>4838</v>
      </c>
      <c r="O39" s="2" t="s">
        <v>4839</v>
      </c>
      <c r="P39" s="2" t="s">
        <v>4840</v>
      </c>
      <c r="Q39" s="2" t="s">
        <v>2529</v>
      </c>
      <c r="R39" s="2" t="s">
        <v>26</v>
      </c>
      <c r="S39" s="2" t="s">
        <v>29</v>
      </c>
      <c r="T39" s="4">
        <v>89</v>
      </c>
      <c r="U39" s="4">
        <v>69</v>
      </c>
      <c r="V39" s="4">
        <v>69</v>
      </c>
      <c r="W39" s="2">
        <v>299.33999999999997</v>
      </c>
    </row>
    <row r="40" spans="1:23" x14ac:dyDescent="0.25">
      <c r="A40" s="23">
        <f t="shared" si="0"/>
        <v>10305</v>
      </c>
      <c r="B40" t="str">
        <f t="shared" si="1"/>
        <v>CAMPO NUEVO</v>
      </c>
      <c r="C40" s="23">
        <f t="shared" si="2"/>
        <v>10305</v>
      </c>
      <c r="D40" s="3">
        <v>1</v>
      </c>
      <c r="E40" s="2" t="s">
        <v>2520</v>
      </c>
      <c r="F40" s="2" t="s">
        <v>2521</v>
      </c>
      <c r="G40" s="2" t="s">
        <v>2522</v>
      </c>
      <c r="H40" s="3">
        <v>103</v>
      </c>
      <c r="I40" s="3">
        <v>103</v>
      </c>
      <c r="J40" s="2" t="s">
        <v>4826</v>
      </c>
      <c r="K40" s="2" t="s">
        <v>4827</v>
      </c>
      <c r="L40" s="2" t="s">
        <v>4828</v>
      </c>
      <c r="M40" s="3">
        <v>10305</v>
      </c>
      <c r="N40" s="2" t="s">
        <v>4841</v>
      </c>
      <c r="O40" s="2" t="s">
        <v>4842</v>
      </c>
      <c r="P40" s="2" t="s">
        <v>4843</v>
      </c>
      <c r="Q40" s="2" t="s">
        <v>2529</v>
      </c>
      <c r="R40" s="2" t="s">
        <v>26</v>
      </c>
      <c r="S40" s="2" t="s">
        <v>30</v>
      </c>
      <c r="T40" s="4">
        <v>40</v>
      </c>
      <c r="U40" s="4">
        <v>32</v>
      </c>
      <c r="V40" s="4">
        <v>32</v>
      </c>
      <c r="W40" s="2">
        <v>111.17628000000001</v>
      </c>
    </row>
    <row r="41" spans="1:23" x14ac:dyDescent="0.25">
      <c r="A41" s="23">
        <f t="shared" si="0"/>
        <v>10306</v>
      </c>
      <c r="B41" t="str">
        <f t="shared" si="1"/>
        <v>CAYO DE VENADO</v>
      </c>
      <c r="C41" s="23">
        <f t="shared" si="2"/>
        <v>10306</v>
      </c>
      <c r="D41" s="3">
        <v>1</v>
      </c>
      <c r="E41" s="2" t="s">
        <v>2520</v>
      </c>
      <c r="F41" s="2" t="s">
        <v>2521</v>
      </c>
      <c r="G41" s="2" t="s">
        <v>2522</v>
      </c>
      <c r="H41" s="3">
        <v>103</v>
      </c>
      <c r="I41" s="3">
        <v>103</v>
      </c>
      <c r="J41" s="2" t="s">
        <v>4826</v>
      </c>
      <c r="K41" s="2" t="s">
        <v>4827</v>
      </c>
      <c r="L41" s="2" t="s">
        <v>4828</v>
      </c>
      <c r="M41" s="3">
        <v>10306</v>
      </c>
      <c r="N41" s="2" t="s">
        <v>4844</v>
      </c>
      <c r="O41" s="2" t="s">
        <v>4845</v>
      </c>
      <c r="P41" s="2" t="s">
        <v>4846</v>
      </c>
      <c r="Q41" s="2" t="s">
        <v>2529</v>
      </c>
      <c r="R41" s="2" t="s">
        <v>26</v>
      </c>
      <c r="S41" s="2" t="s">
        <v>31</v>
      </c>
      <c r="T41" s="4">
        <v>31</v>
      </c>
      <c r="U41" s="4">
        <v>23</v>
      </c>
      <c r="V41" s="4">
        <v>23</v>
      </c>
      <c r="W41" s="2">
        <v>82</v>
      </c>
    </row>
    <row r="42" spans="1:23" x14ac:dyDescent="0.25">
      <c r="A42" s="23">
        <f t="shared" si="0"/>
        <v>10307</v>
      </c>
      <c r="B42" t="str">
        <f t="shared" si="1"/>
        <v>CEIBITA WAY</v>
      </c>
      <c r="C42" s="23">
        <f t="shared" si="2"/>
        <v>10307</v>
      </c>
      <c r="D42" s="3">
        <v>1</v>
      </c>
      <c r="E42" s="2" t="s">
        <v>2520</v>
      </c>
      <c r="F42" s="2" t="s">
        <v>2521</v>
      </c>
      <c r="G42" s="2" t="s">
        <v>2522</v>
      </c>
      <c r="H42" s="3">
        <v>103</v>
      </c>
      <c r="I42" s="3">
        <v>103</v>
      </c>
      <c r="J42" s="2" t="s">
        <v>4826</v>
      </c>
      <c r="K42" s="2" t="s">
        <v>4827</v>
      </c>
      <c r="L42" s="2" t="s">
        <v>4828</v>
      </c>
      <c r="M42" s="3">
        <v>10307</v>
      </c>
      <c r="N42" s="2" t="s">
        <v>4847</v>
      </c>
      <c r="O42" s="2" t="s">
        <v>4848</v>
      </c>
      <c r="P42" s="2" t="s">
        <v>4849</v>
      </c>
      <c r="Q42" s="2" t="s">
        <v>2529</v>
      </c>
      <c r="R42" s="2" t="s">
        <v>26</v>
      </c>
      <c r="S42" s="2" t="s">
        <v>32</v>
      </c>
      <c r="T42" s="4">
        <v>387</v>
      </c>
      <c r="U42" s="4">
        <v>299</v>
      </c>
      <c r="V42" s="4">
        <v>303</v>
      </c>
      <c r="W42" s="2">
        <v>1243.7664600000001</v>
      </c>
    </row>
    <row r="43" spans="1:23" x14ac:dyDescent="0.25">
      <c r="A43" s="23">
        <f t="shared" si="0"/>
        <v>10308</v>
      </c>
      <c r="B43" t="str">
        <f t="shared" si="1"/>
        <v>COLONIA BRISAS DE AMÉRICA</v>
      </c>
      <c r="C43" s="23">
        <f t="shared" si="2"/>
        <v>10308</v>
      </c>
      <c r="D43" s="3">
        <v>1</v>
      </c>
      <c r="E43" s="2" t="s">
        <v>2520</v>
      </c>
      <c r="F43" s="2" t="s">
        <v>2521</v>
      </c>
      <c r="G43" s="2" t="s">
        <v>2522</v>
      </c>
      <c r="H43" s="3">
        <v>103</v>
      </c>
      <c r="I43" s="3">
        <v>103</v>
      </c>
      <c r="J43" s="2" t="s">
        <v>4826</v>
      </c>
      <c r="K43" s="2" t="s">
        <v>4827</v>
      </c>
      <c r="L43" s="2" t="s">
        <v>4828</v>
      </c>
      <c r="M43" s="3">
        <v>10308</v>
      </c>
      <c r="N43" s="2" t="s">
        <v>4850</v>
      </c>
      <c r="O43" s="2" t="s">
        <v>4851</v>
      </c>
      <c r="P43" s="2" t="s">
        <v>4852</v>
      </c>
      <c r="Q43" s="2" t="s">
        <v>2529</v>
      </c>
      <c r="R43" s="2" t="s">
        <v>26</v>
      </c>
      <c r="S43" s="2" t="s">
        <v>33</v>
      </c>
      <c r="T43" s="4">
        <v>281</v>
      </c>
      <c r="U43" s="4">
        <v>211</v>
      </c>
      <c r="V43" s="4">
        <v>212</v>
      </c>
      <c r="W43" s="2">
        <v>914.86888000000101</v>
      </c>
    </row>
    <row r="44" spans="1:23" x14ac:dyDescent="0.25">
      <c r="A44" s="23">
        <f t="shared" si="0"/>
        <v>10309</v>
      </c>
      <c r="B44" t="str">
        <f t="shared" si="1"/>
        <v>COLORADO BARRA</v>
      </c>
      <c r="C44" s="23">
        <f t="shared" si="2"/>
        <v>10309</v>
      </c>
      <c r="D44" s="3">
        <v>1</v>
      </c>
      <c r="E44" s="2" t="s">
        <v>2520</v>
      </c>
      <c r="F44" s="2" t="s">
        <v>2521</v>
      </c>
      <c r="G44" s="2" t="s">
        <v>2522</v>
      </c>
      <c r="H44" s="3">
        <v>103</v>
      </c>
      <c r="I44" s="3">
        <v>103</v>
      </c>
      <c r="J44" s="2" t="s">
        <v>4826</v>
      </c>
      <c r="K44" s="2" t="s">
        <v>4827</v>
      </c>
      <c r="L44" s="2" t="s">
        <v>4828</v>
      </c>
      <c r="M44" s="3">
        <v>10309</v>
      </c>
      <c r="N44" s="2" t="s">
        <v>4853</v>
      </c>
      <c r="O44" s="2" t="s">
        <v>4854</v>
      </c>
      <c r="P44" s="2" t="s">
        <v>4855</v>
      </c>
      <c r="Q44" s="2" t="s">
        <v>2529</v>
      </c>
      <c r="R44" s="2" t="s">
        <v>26</v>
      </c>
      <c r="S44" s="2" t="s">
        <v>34</v>
      </c>
      <c r="T44" s="4">
        <v>85</v>
      </c>
      <c r="U44" s="4">
        <v>62</v>
      </c>
      <c r="V44" s="4">
        <v>62</v>
      </c>
      <c r="W44" s="2">
        <v>258.16305999999997</v>
      </c>
    </row>
    <row r="45" spans="1:23" x14ac:dyDescent="0.25">
      <c r="A45" s="23">
        <f t="shared" si="0"/>
        <v>10310</v>
      </c>
      <c r="B45" t="str">
        <f t="shared" si="1"/>
        <v>EL JAZMÍN</v>
      </c>
      <c r="C45" s="23">
        <f t="shared" si="2"/>
        <v>10310</v>
      </c>
      <c r="D45" s="3">
        <v>1</v>
      </c>
      <c r="E45" s="2" t="s">
        <v>2520</v>
      </c>
      <c r="F45" s="2" t="s">
        <v>2521</v>
      </c>
      <c r="G45" s="2" t="s">
        <v>2522</v>
      </c>
      <c r="H45" s="3">
        <v>103</v>
      </c>
      <c r="I45" s="3">
        <v>103</v>
      </c>
      <c r="J45" s="2" t="s">
        <v>4826</v>
      </c>
      <c r="K45" s="2" t="s">
        <v>4827</v>
      </c>
      <c r="L45" s="2" t="s">
        <v>4828</v>
      </c>
      <c r="M45" s="3">
        <v>10310</v>
      </c>
      <c r="N45" s="2" t="s">
        <v>4856</v>
      </c>
      <c r="O45" s="2" t="s">
        <v>4857</v>
      </c>
      <c r="P45" s="2" t="s">
        <v>4858</v>
      </c>
      <c r="Q45" s="2" t="s">
        <v>2529</v>
      </c>
      <c r="R45" s="2" t="s">
        <v>26</v>
      </c>
      <c r="S45" s="2" t="s">
        <v>35</v>
      </c>
      <c r="T45" s="4">
        <v>137</v>
      </c>
      <c r="U45" s="4">
        <v>122</v>
      </c>
      <c r="V45" s="4">
        <v>124</v>
      </c>
      <c r="W45" s="2">
        <v>566</v>
      </c>
    </row>
    <row r="46" spans="1:23" x14ac:dyDescent="0.25">
      <c r="A46" s="23">
        <f t="shared" si="0"/>
        <v>10311</v>
      </c>
      <c r="B46" t="str">
        <f t="shared" si="1"/>
        <v>EL SUSPIRO</v>
      </c>
      <c r="C46" s="23">
        <f t="shared" si="2"/>
        <v>10311</v>
      </c>
      <c r="D46" s="3">
        <v>1</v>
      </c>
      <c r="E46" s="2" t="s">
        <v>2520</v>
      </c>
      <c r="F46" s="2" t="s">
        <v>2521</v>
      </c>
      <c r="G46" s="2" t="s">
        <v>2522</v>
      </c>
      <c r="H46" s="3">
        <v>103</v>
      </c>
      <c r="I46" s="3">
        <v>103</v>
      </c>
      <c r="J46" s="2" t="s">
        <v>4826</v>
      </c>
      <c r="K46" s="2" t="s">
        <v>4827</v>
      </c>
      <c r="L46" s="2" t="s">
        <v>4828</v>
      </c>
      <c r="M46" s="3">
        <v>10311</v>
      </c>
      <c r="N46" s="2" t="s">
        <v>4859</v>
      </c>
      <c r="O46" s="2" t="s">
        <v>4860</v>
      </c>
      <c r="P46" s="2" t="s">
        <v>4861</v>
      </c>
      <c r="Q46" s="2" t="s">
        <v>2529</v>
      </c>
      <c r="R46" s="2" t="s">
        <v>26</v>
      </c>
      <c r="S46" s="2" t="s">
        <v>36</v>
      </c>
      <c r="T46" s="4">
        <v>166</v>
      </c>
      <c r="U46" s="4">
        <v>138</v>
      </c>
      <c r="V46" s="4">
        <v>138</v>
      </c>
      <c r="W46" s="2">
        <v>617.23473999999999</v>
      </c>
    </row>
    <row r="47" spans="1:23" x14ac:dyDescent="0.25">
      <c r="A47" s="23">
        <f t="shared" si="0"/>
        <v>10312</v>
      </c>
      <c r="B47" t="str">
        <f t="shared" si="1"/>
        <v>FLORES DE ITALIA</v>
      </c>
      <c r="C47" s="23">
        <f t="shared" si="2"/>
        <v>10312</v>
      </c>
      <c r="D47" s="3">
        <v>1</v>
      </c>
      <c r="E47" s="2" t="s">
        <v>2520</v>
      </c>
      <c r="F47" s="2" t="s">
        <v>2521</v>
      </c>
      <c r="G47" s="2" t="s">
        <v>2522</v>
      </c>
      <c r="H47" s="3">
        <v>103</v>
      </c>
      <c r="I47" s="3">
        <v>103</v>
      </c>
      <c r="J47" s="2" t="s">
        <v>4826</v>
      </c>
      <c r="K47" s="2" t="s">
        <v>4827</v>
      </c>
      <c r="L47" s="2" t="s">
        <v>4828</v>
      </c>
      <c r="M47" s="3">
        <v>10312</v>
      </c>
      <c r="N47" s="2" t="s">
        <v>4862</v>
      </c>
      <c r="O47" s="2" t="s">
        <v>4863</v>
      </c>
      <c r="P47" s="2" t="s">
        <v>4864</v>
      </c>
      <c r="Q47" s="2" t="s">
        <v>2529</v>
      </c>
      <c r="R47" s="2" t="s">
        <v>26</v>
      </c>
      <c r="S47" s="2" t="s">
        <v>37</v>
      </c>
      <c r="T47" s="4">
        <v>207</v>
      </c>
      <c r="U47" s="4">
        <v>154</v>
      </c>
      <c r="V47" s="4">
        <v>156</v>
      </c>
      <c r="W47" s="2">
        <v>679.61441000000002</v>
      </c>
    </row>
    <row r="48" spans="1:23" x14ac:dyDescent="0.25">
      <c r="A48" s="23">
        <f t="shared" si="0"/>
        <v>10313</v>
      </c>
      <c r="B48" t="str">
        <f t="shared" si="1"/>
        <v>LA GUADALUPE</v>
      </c>
      <c r="C48" s="23">
        <f t="shared" si="2"/>
        <v>10313</v>
      </c>
      <c r="D48" s="3">
        <v>1</v>
      </c>
      <c r="E48" s="2" t="s">
        <v>2520</v>
      </c>
      <c r="F48" s="2" t="s">
        <v>2521</v>
      </c>
      <c r="G48" s="2" t="s">
        <v>2522</v>
      </c>
      <c r="H48" s="3">
        <v>103</v>
      </c>
      <c r="I48" s="3">
        <v>103</v>
      </c>
      <c r="J48" s="2" t="s">
        <v>4826</v>
      </c>
      <c r="K48" s="2" t="s">
        <v>4827</v>
      </c>
      <c r="L48" s="2" t="s">
        <v>4828</v>
      </c>
      <c r="M48" s="3">
        <v>10313</v>
      </c>
      <c r="N48" s="2" t="s">
        <v>4865</v>
      </c>
      <c r="O48" s="2" t="s">
        <v>4866</v>
      </c>
      <c r="P48" s="2" t="s">
        <v>4867</v>
      </c>
      <c r="Q48" s="2" t="s">
        <v>2529</v>
      </c>
      <c r="R48" s="2" t="s">
        <v>26</v>
      </c>
      <c r="S48" s="2" t="s">
        <v>38</v>
      </c>
      <c r="T48" s="4">
        <v>121</v>
      </c>
      <c r="U48" s="4">
        <v>104</v>
      </c>
      <c r="V48" s="4">
        <v>108</v>
      </c>
      <c r="W48" s="2">
        <v>435.24086</v>
      </c>
    </row>
    <row r="49" spans="1:23" x14ac:dyDescent="0.25">
      <c r="A49" s="23">
        <f t="shared" si="0"/>
        <v>10314</v>
      </c>
      <c r="B49" t="str">
        <f t="shared" si="1"/>
        <v>LA LIBERTAD</v>
      </c>
      <c r="C49" s="23">
        <f t="shared" si="2"/>
        <v>10314</v>
      </c>
      <c r="D49" s="3">
        <v>1</v>
      </c>
      <c r="E49" s="2" t="s">
        <v>2520</v>
      </c>
      <c r="F49" s="2" t="s">
        <v>2521</v>
      </c>
      <c r="G49" s="2" t="s">
        <v>2522</v>
      </c>
      <c r="H49" s="3">
        <v>103</v>
      </c>
      <c r="I49" s="3">
        <v>103</v>
      </c>
      <c r="J49" s="2" t="s">
        <v>4826</v>
      </c>
      <c r="K49" s="2" t="s">
        <v>4827</v>
      </c>
      <c r="L49" s="2" t="s">
        <v>4828</v>
      </c>
      <c r="M49" s="3">
        <v>10314</v>
      </c>
      <c r="N49" s="2" t="s">
        <v>4868</v>
      </c>
      <c r="O49" s="2" t="s">
        <v>4869</v>
      </c>
      <c r="P49" s="2" t="s">
        <v>4870</v>
      </c>
      <c r="Q49" s="2" t="s">
        <v>2529</v>
      </c>
      <c r="R49" s="2" t="s">
        <v>26</v>
      </c>
      <c r="S49" s="2" t="s">
        <v>39</v>
      </c>
      <c r="T49" s="4">
        <v>87</v>
      </c>
      <c r="U49" s="4">
        <v>65</v>
      </c>
      <c r="V49" s="4">
        <v>68</v>
      </c>
      <c r="W49" s="2">
        <v>313.6114</v>
      </c>
    </row>
    <row r="50" spans="1:23" x14ac:dyDescent="0.25">
      <c r="A50" s="23">
        <f t="shared" si="0"/>
        <v>10315</v>
      </c>
      <c r="B50" t="str">
        <f t="shared" si="1"/>
        <v>LA TARRALOSA</v>
      </c>
      <c r="C50" s="23">
        <f t="shared" si="2"/>
        <v>10315</v>
      </c>
      <c r="D50" s="3">
        <v>1</v>
      </c>
      <c r="E50" s="2" t="s">
        <v>2520</v>
      </c>
      <c r="F50" s="2" t="s">
        <v>2521</v>
      </c>
      <c r="G50" s="2" t="s">
        <v>2522</v>
      </c>
      <c r="H50" s="3">
        <v>103</v>
      </c>
      <c r="I50" s="3">
        <v>103</v>
      </c>
      <c r="J50" s="2" t="s">
        <v>4826</v>
      </c>
      <c r="K50" s="2" t="s">
        <v>4827</v>
      </c>
      <c r="L50" s="2" t="s">
        <v>4828</v>
      </c>
      <c r="M50" s="3">
        <v>10315</v>
      </c>
      <c r="N50" s="2" t="s">
        <v>4871</v>
      </c>
      <c r="O50" s="2" t="s">
        <v>4872</v>
      </c>
      <c r="P50" s="2" t="s">
        <v>4873</v>
      </c>
      <c r="Q50" s="2" t="s">
        <v>2529</v>
      </c>
      <c r="R50" s="2" t="s">
        <v>26</v>
      </c>
      <c r="S50" s="2" t="s">
        <v>40</v>
      </c>
      <c r="T50" s="4">
        <v>126</v>
      </c>
      <c r="U50" s="4">
        <v>105</v>
      </c>
      <c r="V50" s="4">
        <v>106</v>
      </c>
      <c r="W50" s="2">
        <v>496</v>
      </c>
    </row>
    <row r="51" spans="1:23" x14ac:dyDescent="0.25">
      <c r="A51" s="23">
        <f t="shared" si="0"/>
        <v>10316</v>
      </c>
      <c r="B51" t="str">
        <f t="shared" si="1"/>
        <v>LAS AMÉRICAS NO.1</v>
      </c>
      <c r="C51" s="23">
        <f t="shared" si="2"/>
        <v>10316</v>
      </c>
      <c r="D51" s="3">
        <v>1</v>
      </c>
      <c r="E51" s="2" t="s">
        <v>2520</v>
      </c>
      <c r="F51" s="2" t="s">
        <v>2521</v>
      </c>
      <c r="G51" s="2" t="s">
        <v>2522</v>
      </c>
      <c r="H51" s="3">
        <v>103</v>
      </c>
      <c r="I51" s="3">
        <v>103</v>
      </c>
      <c r="J51" s="2" t="s">
        <v>4826</v>
      </c>
      <c r="K51" s="2" t="s">
        <v>4827</v>
      </c>
      <c r="L51" s="2" t="s">
        <v>4828</v>
      </c>
      <c r="M51" s="3">
        <v>10316</v>
      </c>
      <c r="N51" s="2" t="s">
        <v>4874</v>
      </c>
      <c r="O51" s="2" t="s">
        <v>4875</v>
      </c>
      <c r="P51" s="2" t="s">
        <v>4876</v>
      </c>
      <c r="Q51" s="2" t="s">
        <v>2529</v>
      </c>
      <c r="R51" s="2" t="s">
        <v>26</v>
      </c>
      <c r="S51" s="2" t="s">
        <v>41</v>
      </c>
      <c r="T51" s="4">
        <v>513</v>
      </c>
      <c r="U51" s="4">
        <v>395</v>
      </c>
      <c r="V51" s="4">
        <v>395</v>
      </c>
      <c r="W51" s="2">
        <v>1667.5597700000001</v>
      </c>
    </row>
    <row r="52" spans="1:23" x14ac:dyDescent="0.25">
      <c r="A52" s="23">
        <f t="shared" si="0"/>
        <v>10317</v>
      </c>
      <c r="B52" t="str">
        <f t="shared" si="1"/>
        <v>LAS DELICIAS</v>
      </c>
      <c r="C52" s="23">
        <f t="shared" si="2"/>
        <v>10317</v>
      </c>
      <c r="D52" s="3">
        <v>1</v>
      </c>
      <c r="E52" s="2" t="s">
        <v>2520</v>
      </c>
      <c r="F52" s="2" t="s">
        <v>2521</v>
      </c>
      <c r="G52" s="2" t="s">
        <v>2522</v>
      </c>
      <c r="H52" s="3">
        <v>103</v>
      </c>
      <c r="I52" s="3">
        <v>103</v>
      </c>
      <c r="J52" s="2" t="s">
        <v>4826</v>
      </c>
      <c r="K52" s="2" t="s">
        <v>4827</v>
      </c>
      <c r="L52" s="2" t="s">
        <v>4828</v>
      </c>
      <c r="M52" s="3">
        <v>10317</v>
      </c>
      <c r="N52" s="2" t="s">
        <v>4877</v>
      </c>
      <c r="O52" s="2" t="s">
        <v>4878</v>
      </c>
      <c r="P52" s="2" t="s">
        <v>4879</v>
      </c>
      <c r="Q52" s="2" t="s">
        <v>2529</v>
      </c>
      <c r="R52" s="2" t="s">
        <v>26</v>
      </c>
      <c r="S52" s="2" t="s">
        <v>42</v>
      </c>
      <c r="T52" s="4">
        <v>98</v>
      </c>
      <c r="U52" s="4">
        <v>85</v>
      </c>
      <c r="V52" s="4">
        <v>87</v>
      </c>
      <c r="W52" s="2">
        <v>379.45</v>
      </c>
    </row>
    <row r="53" spans="1:23" x14ac:dyDescent="0.25">
      <c r="A53" s="23">
        <f t="shared" si="0"/>
        <v>10318</v>
      </c>
      <c r="B53" t="str">
        <f t="shared" si="1"/>
        <v>LAS DELICIAS DEL NORTE</v>
      </c>
      <c r="C53" s="23">
        <f t="shared" si="2"/>
        <v>10318</v>
      </c>
      <c r="D53" s="3">
        <v>1</v>
      </c>
      <c r="E53" s="2" t="s">
        <v>2520</v>
      </c>
      <c r="F53" s="2" t="s">
        <v>2521</v>
      </c>
      <c r="G53" s="2" t="s">
        <v>2522</v>
      </c>
      <c r="H53" s="3">
        <v>103</v>
      </c>
      <c r="I53" s="3">
        <v>103</v>
      </c>
      <c r="J53" s="2" t="s">
        <v>4826</v>
      </c>
      <c r="K53" s="2" t="s">
        <v>4827</v>
      </c>
      <c r="L53" s="2" t="s">
        <v>4828</v>
      </c>
      <c r="M53" s="3">
        <v>10318</v>
      </c>
      <c r="N53" s="2" t="s">
        <v>4880</v>
      </c>
      <c r="O53" s="2" t="s">
        <v>4881</v>
      </c>
      <c r="P53" s="2" t="s">
        <v>4882</v>
      </c>
      <c r="Q53" s="2" t="s">
        <v>2529</v>
      </c>
      <c r="R53" s="2" t="s">
        <v>26</v>
      </c>
      <c r="S53" s="2" t="s">
        <v>43</v>
      </c>
      <c r="T53" s="4">
        <v>39</v>
      </c>
      <c r="U53" s="4">
        <v>37</v>
      </c>
      <c r="V53" s="4">
        <v>37</v>
      </c>
      <c r="W53" s="2">
        <v>151</v>
      </c>
    </row>
    <row r="54" spans="1:23" x14ac:dyDescent="0.25">
      <c r="A54" s="23">
        <f t="shared" si="0"/>
        <v>10319</v>
      </c>
      <c r="B54" t="str">
        <f t="shared" si="1"/>
        <v>LAS FLORES DE LEÁN</v>
      </c>
      <c r="C54" s="23">
        <f t="shared" si="2"/>
        <v>10319</v>
      </c>
      <c r="D54" s="3">
        <v>1</v>
      </c>
      <c r="E54" s="2" t="s">
        <v>2520</v>
      </c>
      <c r="F54" s="2" t="s">
        <v>2521</v>
      </c>
      <c r="G54" s="2" t="s">
        <v>2522</v>
      </c>
      <c r="H54" s="3">
        <v>103</v>
      </c>
      <c r="I54" s="3">
        <v>103</v>
      </c>
      <c r="J54" s="2" t="s">
        <v>4826</v>
      </c>
      <c r="K54" s="2" t="s">
        <v>4827</v>
      </c>
      <c r="L54" s="2" t="s">
        <v>4828</v>
      </c>
      <c r="M54" s="3">
        <v>10319</v>
      </c>
      <c r="N54" s="2" t="s">
        <v>4883</v>
      </c>
      <c r="O54" s="2" t="s">
        <v>4884</v>
      </c>
      <c r="P54" s="2" t="s">
        <v>4885</v>
      </c>
      <c r="Q54" s="2" t="s">
        <v>2529</v>
      </c>
      <c r="R54" s="2" t="s">
        <v>26</v>
      </c>
      <c r="S54" s="2" t="s">
        <v>11909</v>
      </c>
      <c r="T54" s="4">
        <v>174</v>
      </c>
      <c r="U54" s="4">
        <v>157</v>
      </c>
      <c r="V54" s="4">
        <v>157</v>
      </c>
      <c r="W54" s="2">
        <v>613.85850000000096</v>
      </c>
    </row>
    <row r="55" spans="1:23" x14ac:dyDescent="0.25">
      <c r="A55" s="23">
        <f t="shared" si="0"/>
        <v>10320</v>
      </c>
      <c r="B55" t="str">
        <f t="shared" si="1"/>
        <v>LOMBARDÍA O LA CURVA</v>
      </c>
      <c r="C55" s="23">
        <f t="shared" si="2"/>
        <v>10320</v>
      </c>
      <c r="D55" s="3">
        <v>1</v>
      </c>
      <c r="E55" s="2" t="s">
        <v>2520</v>
      </c>
      <c r="F55" s="2" t="s">
        <v>2521</v>
      </c>
      <c r="G55" s="2" t="s">
        <v>2522</v>
      </c>
      <c r="H55" s="3">
        <v>103</v>
      </c>
      <c r="I55" s="3">
        <v>103</v>
      </c>
      <c r="J55" s="2" t="s">
        <v>4826</v>
      </c>
      <c r="K55" s="2" t="s">
        <v>4827</v>
      </c>
      <c r="L55" s="2" t="s">
        <v>4828</v>
      </c>
      <c r="M55" s="3">
        <v>10320</v>
      </c>
      <c r="N55" s="2" t="s">
        <v>4886</v>
      </c>
      <c r="O55" s="2" t="s">
        <v>4887</v>
      </c>
      <c r="P55" s="2" t="s">
        <v>4888</v>
      </c>
      <c r="Q55" s="2" t="s">
        <v>2529</v>
      </c>
      <c r="R55" s="2" t="s">
        <v>26</v>
      </c>
      <c r="S55" s="2" t="s">
        <v>44</v>
      </c>
      <c r="T55" s="4">
        <v>231</v>
      </c>
      <c r="U55" s="4">
        <v>198</v>
      </c>
      <c r="V55" s="4">
        <v>200</v>
      </c>
      <c r="W55" s="2">
        <v>948.31392000000005</v>
      </c>
    </row>
    <row r="56" spans="1:23" x14ac:dyDescent="0.25">
      <c r="A56" s="23">
        <f t="shared" si="0"/>
        <v>10321</v>
      </c>
      <c r="B56" t="str">
        <f t="shared" si="1"/>
        <v>LOS CERRITOS</v>
      </c>
      <c r="C56" s="23">
        <f t="shared" si="2"/>
        <v>10321</v>
      </c>
      <c r="D56" s="3">
        <v>1</v>
      </c>
      <c r="E56" s="2" t="s">
        <v>2520</v>
      </c>
      <c r="F56" s="2" t="s">
        <v>2521</v>
      </c>
      <c r="G56" s="2" t="s">
        <v>2522</v>
      </c>
      <c r="H56" s="3">
        <v>103</v>
      </c>
      <c r="I56" s="3">
        <v>103</v>
      </c>
      <c r="J56" s="2" t="s">
        <v>4826</v>
      </c>
      <c r="K56" s="2" t="s">
        <v>4827</v>
      </c>
      <c r="L56" s="2" t="s">
        <v>4828</v>
      </c>
      <c r="M56" s="3">
        <v>10321</v>
      </c>
      <c r="N56" s="2" t="s">
        <v>4889</v>
      </c>
      <c r="O56" s="2" t="s">
        <v>4890</v>
      </c>
      <c r="P56" s="2" t="s">
        <v>4891</v>
      </c>
      <c r="Q56" s="2" t="s">
        <v>2529</v>
      </c>
      <c r="R56" s="2" t="s">
        <v>26</v>
      </c>
      <c r="S56" s="2" t="s">
        <v>45</v>
      </c>
      <c r="T56" s="4">
        <v>127</v>
      </c>
      <c r="U56" s="4">
        <v>101</v>
      </c>
      <c r="V56" s="4">
        <v>102</v>
      </c>
      <c r="W56" s="2">
        <v>457.73158000000001</v>
      </c>
    </row>
    <row r="57" spans="1:23" x14ac:dyDescent="0.25">
      <c r="A57" s="23">
        <f t="shared" si="0"/>
        <v>10322</v>
      </c>
      <c r="B57" t="str">
        <f t="shared" si="1"/>
        <v>MATA DE GUINEO</v>
      </c>
      <c r="C57" s="23">
        <f t="shared" si="2"/>
        <v>10322</v>
      </c>
      <c r="D57" s="3">
        <v>1</v>
      </c>
      <c r="E57" s="2" t="s">
        <v>2520</v>
      </c>
      <c r="F57" s="2" t="s">
        <v>2521</v>
      </c>
      <c r="G57" s="2" t="s">
        <v>2522</v>
      </c>
      <c r="H57" s="3">
        <v>103</v>
      </c>
      <c r="I57" s="3">
        <v>103</v>
      </c>
      <c r="J57" s="2" t="s">
        <v>4826</v>
      </c>
      <c r="K57" s="2" t="s">
        <v>4827</v>
      </c>
      <c r="L57" s="2" t="s">
        <v>4828</v>
      </c>
      <c r="M57" s="3">
        <v>10322</v>
      </c>
      <c r="N57" s="2" t="s">
        <v>4892</v>
      </c>
      <c r="O57" s="2" t="s">
        <v>4893</v>
      </c>
      <c r="P57" s="2" t="s">
        <v>4894</v>
      </c>
      <c r="Q57" s="2" t="s">
        <v>2529</v>
      </c>
      <c r="R57" s="2" t="s">
        <v>26</v>
      </c>
      <c r="S57" s="2" t="s">
        <v>46</v>
      </c>
      <c r="T57" s="4">
        <v>137</v>
      </c>
      <c r="U57" s="4">
        <v>119</v>
      </c>
      <c r="V57" s="4">
        <v>121</v>
      </c>
      <c r="W57" s="2">
        <v>628</v>
      </c>
    </row>
    <row r="58" spans="1:23" x14ac:dyDescent="0.25">
      <c r="A58" s="23">
        <f t="shared" si="0"/>
        <v>10323</v>
      </c>
      <c r="B58" t="str">
        <f t="shared" si="1"/>
        <v>NUEVA ESPERANZA</v>
      </c>
      <c r="C58" s="23">
        <f t="shared" si="2"/>
        <v>10323</v>
      </c>
      <c r="D58" s="3">
        <v>1</v>
      </c>
      <c r="E58" s="2" t="s">
        <v>2520</v>
      </c>
      <c r="F58" s="2" t="s">
        <v>2521</v>
      </c>
      <c r="G58" s="2" t="s">
        <v>2522</v>
      </c>
      <c r="H58" s="3">
        <v>103</v>
      </c>
      <c r="I58" s="3">
        <v>103</v>
      </c>
      <c r="J58" s="2" t="s">
        <v>4826</v>
      </c>
      <c r="K58" s="2" t="s">
        <v>4827</v>
      </c>
      <c r="L58" s="2" t="s">
        <v>4828</v>
      </c>
      <c r="M58" s="3">
        <v>10323</v>
      </c>
      <c r="N58" s="2" t="s">
        <v>4895</v>
      </c>
      <c r="O58" s="2" t="s">
        <v>4896</v>
      </c>
      <c r="P58" s="2" t="s">
        <v>4897</v>
      </c>
      <c r="Q58" s="2" t="s">
        <v>2529</v>
      </c>
      <c r="R58" s="2" t="s">
        <v>26</v>
      </c>
      <c r="S58" s="2" t="s">
        <v>47</v>
      </c>
      <c r="T58" s="4">
        <v>37</v>
      </c>
      <c r="U58" s="4">
        <v>36</v>
      </c>
      <c r="V58" s="4">
        <v>36</v>
      </c>
      <c r="W58" s="2">
        <v>160</v>
      </c>
    </row>
    <row r="59" spans="1:23" x14ac:dyDescent="0.25">
      <c r="A59" s="23">
        <f t="shared" si="0"/>
        <v>10324</v>
      </c>
      <c r="B59" t="str">
        <f t="shared" si="1"/>
        <v>NUEVA GO</v>
      </c>
      <c r="C59" s="23">
        <f t="shared" si="2"/>
        <v>10324</v>
      </c>
      <c r="D59" s="3">
        <v>1</v>
      </c>
      <c r="E59" s="2" t="s">
        <v>2520</v>
      </c>
      <c r="F59" s="2" t="s">
        <v>2521</v>
      </c>
      <c r="G59" s="2" t="s">
        <v>2522</v>
      </c>
      <c r="H59" s="3">
        <v>103</v>
      </c>
      <c r="I59" s="3">
        <v>103</v>
      </c>
      <c r="J59" s="2" t="s">
        <v>4826</v>
      </c>
      <c r="K59" s="2" t="s">
        <v>4827</v>
      </c>
      <c r="L59" s="2" t="s">
        <v>4828</v>
      </c>
      <c r="M59" s="3">
        <v>10324</v>
      </c>
      <c r="N59" s="2" t="s">
        <v>4898</v>
      </c>
      <c r="O59" s="2" t="s">
        <v>4899</v>
      </c>
      <c r="P59" s="2" t="s">
        <v>4900</v>
      </c>
      <c r="Q59" s="2" t="s">
        <v>2529</v>
      </c>
      <c r="R59" s="2" t="s">
        <v>26</v>
      </c>
      <c r="S59" s="2" t="s">
        <v>48</v>
      </c>
      <c r="T59" s="4">
        <v>54</v>
      </c>
      <c r="U59" s="4">
        <v>39</v>
      </c>
      <c r="V59" s="4">
        <v>39</v>
      </c>
      <c r="W59" s="2">
        <v>160</v>
      </c>
    </row>
    <row r="60" spans="1:23" x14ac:dyDescent="0.25">
      <c r="A60" s="23">
        <f t="shared" si="0"/>
        <v>10325</v>
      </c>
      <c r="B60" t="str">
        <f t="shared" si="1"/>
        <v>PARÍS DE LEÁN</v>
      </c>
      <c r="C60" s="23">
        <f t="shared" si="2"/>
        <v>10325</v>
      </c>
      <c r="D60" s="3">
        <v>1</v>
      </c>
      <c r="E60" s="2" t="s">
        <v>2520</v>
      </c>
      <c r="F60" s="2" t="s">
        <v>2521</v>
      </c>
      <c r="G60" s="2" t="s">
        <v>2522</v>
      </c>
      <c r="H60" s="3">
        <v>103</v>
      </c>
      <c r="I60" s="3">
        <v>103</v>
      </c>
      <c r="J60" s="2" t="s">
        <v>4826</v>
      </c>
      <c r="K60" s="2" t="s">
        <v>4827</v>
      </c>
      <c r="L60" s="2" t="s">
        <v>4828</v>
      </c>
      <c r="M60" s="3">
        <v>10325</v>
      </c>
      <c r="N60" s="2" t="s">
        <v>4901</v>
      </c>
      <c r="O60" s="2" t="s">
        <v>4902</v>
      </c>
      <c r="P60" s="2" t="s">
        <v>4903</v>
      </c>
      <c r="Q60" s="2" t="s">
        <v>2529</v>
      </c>
      <c r="R60" s="2" t="s">
        <v>26</v>
      </c>
      <c r="S60" s="2" t="s">
        <v>11910</v>
      </c>
      <c r="T60" s="4">
        <v>181</v>
      </c>
      <c r="U60" s="4">
        <v>160</v>
      </c>
      <c r="V60" s="4">
        <v>161</v>
      </c>
      <c r="W60" s="2">
        <v>696.39254000000005</v>
      </c>
    </row>
    <row r="61" spans="1:23" x14ac:dyDescent="0.25">
      <c r="A61" s="23">
        <f t="shared" si="0"/>
        <v>10326</v>
      </c>
      <c r="B61" t="str">
        <f t="shared" si="1"/>
        <v>PIEDRAS DE AFILAR</v>
      </c>
      <c r="C61" s="23">
        <f t="shared" si="2"/>
        <v>10326</v>
      </c>
      <c r="D61" s="3">
        <v>1</v>
      </c>
      <c r="E61" s="2" t="s">
        <v>2520</v>
      </c>
      <c r="F61" s="2" t="s">
        <v>2521</v>
      </c>
      <c r="G61" s="2" t="s">
        <v>2522</v>
      </c>
      <c r="H61" s="3">
        <v>103</v>
      </c>
      <c r="I61" s="3">
        <v>103</v>
      </c>
      <c r="J61" s="2" t="s">
        <v>4826</v>
      </c>
      <c r="K61" s="2" t="s">
        <v>4827</v>
      </c>
      <c r="L61" s="2" t="s">
        <v>4828</v>
      </c>
      <c r="M61" s="3">
        <v>10326</v>
      </c>
      <c r="N61" s="2" t="s">
        <v>4904</v>
      </c>
      <c r="O61" s="2" t="s">
        <v>4905</v>
      </c>
      <c r="P61" s="2" t="s">
        <v>4906</v>
      </c>
      <c r="Q61" s="2" t="s">
        <v>2529</v>
      </c>
      <c r="R61" s="2" t="s">
        <v>26</v>
      </c>
      <c r="S61" s="2" t="s">
        <v>4907</v>
      </c>
      <c r="T61" s="4">
        <v>159</v>
      </c>
      <c r="U61" s="4">
        <v>130</v>
      </c>
      <c r="V61" s="4">
        <v>130</v>
      </c>
      <c r="W61" s="2">
        <v>675</v>
      </c>
    </row>
    <row r="62" spans="1:23" x14ac:dyDescent="0.25">
      <c r="A62" s="23">
        <f t="shared" si="0"/>
        <v>10327</v>
      </c>
      <c r="B62" t="str">
        <f t="shared" si="1"/>
        <v>RÍO CHIQUITO NORTE</v>
      </c>
      <c r="C62" s="23">
        <f t="shared" si="2"/>
        <v>10327</v>
      </c>
      <c r="D62" s="3">
        <v>1</v>
      </c>
      <c r="E62" s="2" t="s">
        <v>2520</v>
      </c>
      <c r="F62" s="2" t="s">
        <v>2521</v>
      </c>
      <c r="G62" s="2" t="s">
        <v>2522</v>
      </c>
      <c r="H62" s="3">
        <v>103</v>
      </c>
      <c r="I62" s="3">
        <v>103</v>
      </c>
      <c r="J62" s="2" t="s">
        <v>4826</v>
      </c>
      <c r="K62" s="2" t="s">
        <v>4827</v>
      </c>
      <c r="L62" s="2" t="s">
        <v>4828</v>
      </c>
      <c r="M62" s="3">
        <v>10327</v>
      </c>
      <c r="N62" s="2" t="s">
        <v>4908</v>
      </c>
      <c r="O62" s="2" t="s">
        <v>4909</v>
      </c>
      <c r="P62" s="2" t="s">
        <v>4910</v>
      </c>
      <c r="Q62" s="2" t="s">
        <v>2529</v>
      </c>
      <c r="R62" s="2" t="s">
        <v>26</v>
      </c>
      <c r="S62" s="2" t="s">
        <v>49</v>
      </c>
      <c r="T62" s="4">
        <v>63</v>
      </c>
      <c r="U62" s="4">
        <v>53</v>
      </c>
      <c r="V62" s="4">
        <v>53</v>
      </c>
      <c r="W62" s="2">
        <v>223</v>
      </c>
    </row>
    <row r="63" spans="1:23" x14ac:dyDescent="0.25">
      <c r="A63" s="23">
        <f t="shared" si="0"/>
        <v>10328</v>
      </c>
      <c r="B63" t="str">
        <f t="shared" si="1"/>
        <v>LA ROSITA</v>
      </c>
      <c r="C63" s="23">
        <f t="shared" si="2"/>
        <v>10328</v>
      </c>
      <c r="D63" s="3">
        <v>1</v>
      </c>
      <c r="E63" s="2" t="s">
        <v>2520</v>
      </c>
      <c r="F63" s="2" t="s">
        <v>2521</v>
      </c>
      <c r="G63" s="2" t="s">
        <v>2522</v>
      </c>
      <c r="H63" s="3">
        <v>103</v>
      </c>
      <c r="I63" s="3">
        <v>103</v>
      </c>
      <c r="J63" s="2" t="s">
        <v>4826</v>
      </c>
      <c r="K63" s="2" t="s">
        <v>4827</v>
      </c>
      <c r="L63" s="2" t="s">
        <v>4828</v>
      </c>
      <c r="M63" s="3">
        <v>10328</v>
      </c>
      <c r="N63" s="2" t="s">
        <v>4911</v>
      </c>
      <c r="O63" s="2" t="s">
        <v>4912</v>
      </c>
      <c r="P63" s="2" t="s">
        <v>4913</v>
      </c>
      <c r="Q63" s="2" t="s">
        <v>2529</v>
      </c>
      <c r="R63" s="2" t="s">
        <v>26</v>
      </c>
      <c r="S63" s="2" t="s">
        <v>50</v>
      </c>
      <c r="T63" s="4">
        <v>70</v>
      </c>
      <c r="U63" s="4">
        <v>63</v>
      </c>
      <c r="V63" s="4">
        <v>64</v>
      </c>
      <c r="W63" s="2">
        <v>280</v>
      </c>
    </row>
    <row r="64" spans="1:23" x14ac:dyDescent="0.25">
      <c r="A64" s="23">
        <f t="shared" si="0"/>
        <v>10329</v>
      </c>
      <c r="B64" t="str">
        <f t="shared" si="1"/>
        <v>SAN JOSÉ</v>
      </c>
      <c r="C64" s="23">
        <f t="shared" si="2"/>
        <v>10329</v>
      </c>
      <c r="D64" s="3">
        <v>1</v>
      </c>
      <c r="E64" s="2" t="s">
        <v>2520</v>
      </c>
      <c r="F64" s="2" t="s">
        <v>2521</v>
      </c>
      <c r="G64" s="2" t="s">
        <v>2522</v>
      </c>
      <c r="H64" s="3">
        <v>103</v>
      </c>
      <c r="I64" s="3">
        <v>103</v>
      </c>
      <c r="J64" s="2" t="s">
        <v>4826</v>
      </c>
      <c r="K64" s="2" t="s">
        <v>4827</v>
      </c>
      <c r="L64" s="2" t="s">
        <v>4828</v>
      </c>
      <c r="M64" s="3">
        <v>10329</v>
      </c>
      <c r="N64" s="2" t="s">
        <v>4914</v>
      </c>
      <c r="O64" s="2" t="s">
        <v>4915</v>
      </c>
      <c r="P64" s="2" t="s">
        <v>4916</v>
      </c>
      <c r="Q64" s="2" t="s">
        <v>2529</v>
      </c>
      <c r="R64" s="2" t="s">
        <v>26</v>
      </c>
      <c r="S64" s="2" t="s">
        <v>51</v>
      </c>
      <c r="T64" s="4">
        <v>292</v>
      </c>
      <c r="U64" s="4">
        <v>257</v>
      </c>
      <c r="V64" s="4">
        <v>258</v>
      </c>
      <c r="W64" s="2">
        <v>1155.13192</v>
      </c>
    </row>
    <row r="65" spans="1:23" x14ac:dyDescent="0.25">
      <c r="A65" s="23">
        <f t="shared" si="0"/>
        <v>10330</v>
      </c>
      <c r="B65" t="str">
        <f t="shared" si="1"/>
        <v>SIEMPRE VIVA</v>
      </c>
      <c r="C65" s="23">
        <f t="shared" si="2"/>
        <v>10330</v>
      </c>
      <c r="D65" s="3">
        <v>1</v>
      </c>
      <c r="E65" s="2" t="s">
        <v>2520</v>
      </c>
      <c r="F65" s="2" t="s">
        <v>2521</v>
      </c>
      <c r="G65" s="2" t="s">
        <v>2522</v>
      </c>
      <c r="H65" s="3">
        <v>103</v>
      </c>
      <c r="I65" s="3">
        <v>103</v>
      </c>
      <c r="J65" s="2" t="s">
        <v>4826</v>
      </c>
      <c r="K65" s="2" t="s">
        <v>4827</v>
      </c>
      <c r="L65" s="2" t="s">
        <v>4828</v>
      </c>
      <c r="M65" s="3">
        <v>10330</v>
      </c>
      <c r="N65" s="2" t="s">
        <v>4917</v>
      </c>
      <c r="O65" s="2" t="s">
        <v>4918</v>
      </c>
      <c r="P65" s="2" t="s">
        <v>4919</v>
      </c>
      <c r="Q65" s="2" t="s">
        <v>2529</v>
      </c>
      <c r="R65" s="2" t="s">
        <v>26</v>
      </c>
      <c r="S65" s="2" t="s">
        <v>52</v>
      </c>
      <c r="T65" s="4">
        <v>426</v>
      </c>
      <c r="U65" s="4">
        <v>325</v>
      </c>
      <c r="V65" s="4">
        <v>334</v>
      </c>
      <c r="W65" s="2">
        <v>1371.5655999999999</v>
      </c>
    </row>
    <row r="66" spans="1:23" x14ac:dyDescent="0.25">
      <c r="A66" s="23">
        <f t="shared" si="0"/>
        <v>10331</v>
      </c>
      <c r="B66" t="str">
        <f t="shared" si="1"/>
        <v>SOMBRA VERDE</v>
      </c>
      <c r="C66" s="23">
        <f t="shared" si="2"/>
        <v>10331</v>
      </c>
      <c r="D66" s="3">
        <v>1</v>
      </c>
      <c r="E66" s="2" t="s">
        <v>2520</v>
      </c>
      <c r="F66" s="2" t="s">
        <v>2521</v>
      </c>
      <c r="G66" s="2" t="s">
        <v>2522</v>
      </c>
      <c r="H66" s="3">
        <v>103</v>
      </c>
      <c r="I66" s="3">
        <v>103</v>
      </c>
      <c r="J66" s="2" t="s">
        <v>4826</v>
      </c>
      <c r="K66" s="2" t="s">
        <v>4827</v>
      </c>
      <c r="L66" s="2" t="s">
        <v>4828</v>
      </c>
      <c r="M66" s="3">
        <v>10331</v>
      </c>
      <c r="N66" s="2" t="s">
        <v>4920</v>
      </c>
      <c r="O66" s="2" t="s">
        <v>4921</v>
      </c>
      <c r="P66" s="2" t="s">
        <v>4922</v>
      </c>
      <c r="Q66" s="2" t="s">
        <v>2529</v>
      </c>
      <c r="R66" s="2" t="s">
        <v>26</v>
      </c>
      <c r="S66" s="2" t="s">
        <v>53</v>
      </c>
      <c r="T66" s="4">
        <v>116</v>
      </c>
      <c r="U66" s="4">
        <v>94</v>
      </c>
      <c r="V66" s="4">
        <v>94</v>
      </c>
      <c r="W66" s="2">
        <v>407</v>
      </c>
    </row>
    <row r="67" spans="1:23" x14ac:dyDescent="0.25">
      <c r="A67" s="23">
        <f t="shared" ref="A67:A130" si="3">+M67</f>
        <v>10401</v>
      </c>
      <c r="B67" t="str">
        <f t="shared" ref="B67:B130" si="4">+S67</f>
        <v>JUTIAPA</v>
      </c>
      <c r="C67" s="23">
        <f t="shared" ref="C67:C130" si="5">+A67</f>
        <v>10401</v>
      </c>
      <c r="D67" s="3">
        <v>1</v>
      </c>
      <c r="E67" s="2" t="s">
        <v>2520</v>
      </c>
      <c r="F67" s="2" t="s">
        <v>2521</v>
      </c>
      <c r="G67" s="2" t="s">
        <v>2522</v>
      </c>
      <c r="H67" s="3">
        <v>104</v>
      </c>
      <c r="I67" s="3">
        <v>104</v>
      </c>
      <c r="J67" s="2" t="s">
        <v>4923</v>
      </c>
      <c r="K67" s="2" t="s">
        <v>4924</v>
      </c>
      <c r="L67" s="2" t="s">
        <v>4925</v>
      </c>
      <c r="M67" s="3">
        <v>10401</v>
      </c>
      <c r="N67" s="2" t="s">
        <v>4926</v>
      </c>
      <c r="O67" s="2" t="s">
        <v>4927</v>
      </c>
      <c r="P67" s="2" t="s">
        <v>4928</v>
      </c>
      <c r="Q67" s="2" t="s">
        <v>2529</v>
      </c>
      <c r="R67" s="2" t="s">
        <v>54</v>
      </c>
      <c r="S67" s="2" t="s">
        <v>54</v>
      </c>
      <c r="T67" s="4">
        <v>1341</v>
      </c>
      <c r="U67" s="4">
        <v>1139</v>
      </c>
      <c r="V67" s="4">
        <v>1146</v>
      </c>
      <c r="W67" s="2">
        <v>5217.5045700000001</v>
      </c>
    </row>
    <row r="68" spans="1:23" x14ac:dyDescent="0.25">
      <c r="A68" s="23">
        <f t="shared" si="3"/>
        <v>10402</v>
      </c>
      <c r="B68" t="str">
        <f t="shared" si="4"/>
        <v>BERLÍN NO.1</v>
      </c>
      <c r="C68" s="23">
        <f t="shared" si="5"/>
        <v>10402</v>
      </c>
      <c r="D68" s="3">
        <v>1</v>
      </c>
      <c r="E68" s="2" t="s">
        <v>2520</v>
      </c>
      <c r="F68" s="2" t="s">
        <v>2521</v>
      </c>
      <c r="G68" s="2" t="s">
        <v>2522</v>
      </c>
      <c r="H68" s="3">
        <v>104</v>
      </c>
      <c r="I68" s="3">
        <v>104</v>
      </c>
      <c r="J68" s="2" t="s">
        <v>4923</v>
      </c>
      <c r="K68" s="2" t="s">
        <v>4924</v>
      </c>
      <c r="L68" s="2" t="s">
        <v>4925</v>
      </c>
      <c r="M68" s="3">
        <v>10402</v>
      </c>
      <c r="N68" s="2" t="s">
        <v>4929</v>
      </c>
      <c r="O68" s="2" t="s">
        <v>4930</v>
      </c>
      <c r="P68" s="2" t="s">
        <v>4931</v>
      </c>
      <c r="Q68" s="2" t="s">
        <v>2529</v>
      </c>
      <c r="R68" s="2" t="s">
        <v>54</v>
      </c>
      <c r="S68" s="2" t="s">
        <v>55</v>
      </c>
      <c r="T68" s="4">
        <v>253</v>
      </c>
      <c r="U68" s="4">
        <v>231</v>
      </c>
      <c r="V68" s="4">
        <v>231</v>
      </c>
      <c r="W68" s="2">
        <v>1176.51188</v>
      </c>
    </row>
    <row r="69" spans="1:23" x14ac:dyDescent="0.25">
      <c r="A69" s="23">
        <f t="shared" si="3"/>
        <v>10403</v>
      </c>
      <c r="B69" t="str">
        <f t="shared" si="4"/>
        <v>CANTOR</v>
      </c>
      <c r="C69" s="23">
        <f t="shared" si="5"/>
        <v>10403</v>
      </c>
      <c r="D69" s="3">
        <v>1</v>
      </c>
      <c r="E69" s="2" t="s">
        <v>2520</v>
      </c>
      <c r="F69" s="2" t="s">
        <v>2521</v>
      </c>
      <c r="G69" s="2" t="s">
        <v>2522</v>
      </c>
      <c r="H69" s="3">
        <v>104</v>
      </c>
      <c r="I69" s="3">
        <v>104</v>
      </c>
      <c r="J69" s="2" t="s">
        <v>4923</v>
      </c>
      <c r="K69" s="2" t="s">
        <v>4924</v>
      </c>
      <c r="L69" s="2" t="s">
        <v>4925</v>
      </c>
      <c r="M69" s="3">
        <v>10403</v>
      </c>
      <c r="N69" s="2" t="s">
        <v>4932</v>
      </c>
      <c r="O69" s="2" t="s">
        <v>4933</v>
      </c>
      <c r="P69" s="2" t="s">
        <v>4934</v>
      </c>
      <c r="Q69" s="2" t="s">
        <v>2529</v>
      </c>
      <c r="R69" s="2" t="s">
        <v>54</v>
      </c>
      <c r="S69" s="2" t="s">
        <v>56</v>
      </c>
      <c r="T69" s="4">
        <v>122</v>
      </c>
      <c r="U69" s="4">
        <v>122</v>
      </c>
      <c r="V69" s="4">
        <v>122</v>
      </c>
      <c r="W69" s="2">
        <v>570.13824</v>
      </c>
    </row>
    <row r="70" spans="1:23" x14ac:dyDescent="0.25">
      <c r="A70" s="23">
        <f t="shared" si="3"/>
        <v>10404</v>
      </c>
      <c r="B70" t="str">
        <f t="shared" si="4"/>
        <v>CEFALÚ</v>
      </c>
      <c r="C70" s="23">
        <f t="shared" si="5"/>
        <v>10404</v>
      </c>
      <c r="D70" s="3">
        <v>1</v>
      </c>
      <c r="E70" s="2" t="s">
        <v>2520</v>
      </c>
      <c r="F70" s="2" t="s">
        <v>2521</v>
      </c>
      <c r="G70" s="2" t="s">
        <v>2522</v>
      </c>
      <c r="H70" s="3">
        <v>104</v>
      </c>
      <c r="I70" s="3">
        <v>104</v>
      </c>
      <c r="J70" s="2" t="s">
        <v>4923</v>
      </c>
      <c r="K70" s="2" t="s">
        <v>4924</v>
      </c>
      <c r="L70" s="2" t="s">
        <v>4925</v>
      </c>
      <c r="M70" s="3">
        <v>10404</v>
      </c>
      <c r="N70" s="2" t="s">
        <v>4935</v>
      </c>
      <c r="O70" s="2" t="s">
        <v>4936</v>
      </c>
      <c r="P70" s="2" t="s">
        <v>4937</v>
      </c>
      <c r="Q70" s="2" t="s">
        <v>2529</v>
      </c>
      <c r="R70" s="2" t="s">
        <v>54</v>
      </c>
      <c r="S70" s="2" t="s">
        <v>57</v>
      </c>
      <c r="T70" s="4">
        <v>383</v>
      </c>
      <c r="U70" s="4">
        <v>339</v>
      </c>
      <c r="V70" s="4">
        <v>340</v>
      </c>
      <c r="W70" s="2">
        <v>1616.2881199999999</v>
      </c>
    </row>
    <row r="71" spans="1:23" x14ac:dyDescent="0.25">
      <c r="A71" s="23">
        <f t="shared" si="3"/>
        <v>10405</v>
      </c>
      <c r="B71" t="str">
        <f t="shared" si="4"/>
        <v>CEIBA GRANDE</v>
      </c>
      <c r="C71" s="23">
        <f t="shared" si="5"/>
        <v>10405</v>
      </c>
      <c r="D71" s="3">
        <v>1</v>
      </c>
      <c r="E71" s="2" t="s">
        <v>2520</v>
      </c>
      <c r="F71" s="2" t="s">
        <v>2521</v>
      </c>
      <c r="G71" s="2" t="s">
        <v>2522</v>
      </c>
      <c r="H71" s="3">
        <v>104</v>
      </c>
      <c r="I71" s="3">
        <v>104</v>
      </c>
      <c r="J71" s="2" t="s">
        <v>4923</v>
      </c>
      <c r="K71" s="2" t="s">
        <v>4924</v>
      </c>
      <c r="L71" s="2" t="s">
        <v>4925</v>
      </c>
      <c r="M71" s="3">
        <v>10405</v>
      </c>
      <c r="N71" s="2" t="s">
        <v>4938</v>
      </c>
      <c r="O71" s="2" t="s">
        <v>4939</v>
      </c>
      <c r="P71" s="2" t="s">
        <v>4940</v>
      </c>
      <c r="Q71" s="2" t="s">
        <v>2529</v>
      </c>
      <c r="R71" s="2" t="s">
        <v>54</v>
      </c>
      <c r="S71" s="2" t="s">
        <v>58</v>
      </c>
      <c r="T71" s="4">
        <v>80</v>
      </c>
      <c r="U71" s="4">
        <v>71</v>
      </c>
      <c r="V71" s="4">
        <v>71</v>
      </c>
      <c r="W71" s="2">
        <v>309.46508</v>
      </c>
    </row>
    <row r="72" spans="1:23" x14ac:dyDescent="0.25">
      <c r="A72" s="23">
        <f t="shared" si="3"/>
        <v>10406</v>
      </c>
      <c r="B72" t="str">
        <f t="shared" si="4"/>
        <v>CORRALITOS</v>
      </c>
      <c r="C72" s="23">
        <f t="shared" si="5"/>
        <v>10406</v>
      </c>
      <c r="D72" s="3">
        <v>1</v>
      </c>
      <c r="E72" s="2" t="s">
        <v>2520</v>
      </c>
      <c r="F72" s="2" t="s">
        <v>2521</v>
      </c>
      <c r="G72" s="2" t="s">
        <v>2522</v>
      </c>
      <c r="H72" s="3">
        <v>104</v>
      </c>
      <c r="I72" s="3">
        <v>104</v>
      </c>
      <c r="J72" s="2" t="s">
        <v>4923</v>
      </c>
      <c r="K72" s="2" t="s">
        <v>4924</v>
      </c>
      <c r="L72" s="2" t="s">
        <v>4925</v>
      </c>
      <c r="M72" s="3">
        <v>10406</v>
      </c>
      <c r="N72" s="2" t="s">
        <v>4941</v>
      </c>
      <c r="O72" s="2" t="s">
        <v>4942</v>
      </c>
      <c r="P72" s="2" t="s">
        <v>4943</v>
      </c>
      <c r="Q72" s="2" t="s">
        <v>2529</v>
      </c>
      <c r="R72" s="2" t="s">
        <v>54</v>
      </c>
      <c r="S72" s="2" t="s">
        <v>59</v>
      </c>
      <c r="T72" s="4">
        <v>618</v>
      </c>
      <c r="U72" s="4">
        <v>549</v>
      </c>
      <c r="V72" s="4">
        <v>552</v>
      </c>
      <c r="W72" s="2">
        <v>2643.2469299999998</v>
      </c>
    </row>
    <row r="73" spans="1:23" x14ac:dyDescent="0.25">
      <c r="A73" s="23">
        <f t="shared" si="3"/>
        <v>10407</v>
      </c>
      <c r="B73" t="str">
        <f t="shared" si="4"/>
        <v>DESCOMBROS</v>
      </c>
      <c r="C73" s="23">
        <f t="shared" si="5"/>
        <v>10407</v>
      </c>
      <c r="D73" s="3">
        <v>1</v>
      </c>
      <c r="E73" s="2" t="s">
        <v>2520</v>
      </c>
      <c r="F73" s="2" t="s">
        <v>2521</v>
      </c>
      <c r="G73" s="2" t="s">
        <v>2522</v>
      </c>
      <c r="H73" s="3">
        <v>104</v>
      </c>
      <c r="I73" s="3">
        <v>104</v>
      </c>
      <c r="J73" s="2" t="s">
        <v>4923</v>
      </c>
      <c r="K73" s="2" t="s">
        <v>4924</v>
      </c>
      <c r="L73" s="2" t="s">
        <v>4925</v>
      </c>
      <c r="M73" s="3">
        <v>10407</v>
      </c>
      <c r="N73" s="2" t="s">
        <v>4944</v>
      </c>
      <c r="O73" s="2" t="s">
        <v>4945</v>
      </c>
      <c r="P73" s="2" t="s">
        <v>4946</v>
      </c>
      <c r="Q73" s="2" t="s">
        <v>2529</v>
      </c>
      <c r="R73" s="2" t="s">
        <v>54</v>
      </c>
      <c r="S73" s="2" t="s">
        <v>60</v>
      </c>
      <c r="T73" s="4">
        <v>387</v>
      </c>
      <c r="U73" s="4">
        <v>354</v>
      </c>
      <c r="V73" s="4">
        <v>365</v>
      </c>
      <c r="W73" s="2">
        <v>1786.18577</v>
      </c>
    </row>
    <row r="74" spans="1:23" x14ac:dyDescent="0.25">
      <c r="A74" s="23">
        <f t="shared" si="3"/>
        <v>10408</v>
      </c>
      <c r="B74" t="str">
        <f t="shared" si="4"/>
        <v>EL AGUACATE EN LÍNEA</v>
      </c>
      <c r="C74" s="23">
        <f t="shared" si="5"/>
        <v>10408</v>
      </c>
      <c r="D74" s="3">
        <v>1</v>
      </c>
      <c r="E74" s="2" t="s">
        <v>2520</v>
      </c>
      <c r="F74" s="2" t="s">
        <v>2521</v>
      </c>
      <c r="G74" s="2" t="s">
        <v>2522</v>
      </c>
      <c r="H74" s="3">
        <v>104</v>
      </c>
      <c r="I74" s="3">
        <v>104</v>
      </c>
      <c r="J74" s="2" t="s">
        <v>4923</v>
      </c>
      <c r="K74" s="2" t="s">
        <v>4924</v>
      </c>
      <c r="L74" s="2" t="s">
        <v>4925</v>
      </c>
      <c r="M74" s="3">
        <v>10408</v>
      </c>
      <c r="N74" s="2" t="s">
        <v>4947</v>
      </c>
      <c r="O74" s="2" t="s">
        <v>4948</v>
      </c>
      <c r="P74" s="2" t="s">
        <v>4949</v>
      </c>
      <c r="Q74" s="2" t="s">
        <v>2529</v>
      </c>
      <c r="R74" s="2" t="s">
        <v>54</v>
      </c>
      <c r="S74" s="2" t="s">
        <v>61</v>
      </c>
      <c r="T74" s="4">
        <v>203</v>
      </c>
      <c r="U74" s="4">
        <v>203</v>
      </c>
      <c r="V74" s="4">
        <v>203</v>
      </c>
      <c r="W74" s="2">
        <v>983.79233999999894</v>
      </c>
    </row>
    <row r="75" spans="1:23" x14ac:dyDescent="0.25">
      <c r="A75" s="23">
        <f t="shared" si="3"/>
        <v>10409</v>
      </c>
      <c r="B75" t="str">
        <f t="shared" si="4"/>
        <v>EL CACAO</v>
      </c>
      <c r="C75" s="23">
        <f t="shared" si="5"/>
        <v>10409</v>
      </c>
      <c r="D75" s="3">
        <v>1</v>
      </c>
      <c r="E75" s="2" t="s">
        <v>2520</v>
      </c>
      <c r="F75" s="2" t="s">
        <v>2521</v>
      </c>
      <c r="G75" s="2" t="s">
        <v>2522</v>
      </c>
      <c r="H75" s="3">
        <v>104</v>
      </c>
      <c r="I75" s="3">
        <v>104</v>
      </c>
      <c r="J75" s="2" t="s">
        <v>4923</v>
      </c>
      <c r="K75" s="2" t="s">
        <v>4924</v>
      </c>
      <c r="L75" s="2" t="s">
        <v>4925</v>
      </c>
      <c r="M75" s="3">
        <v>10409</v>
      </c>
      <c r="N75" s="2" t="s">
        <v>4950</v>
      </c>
      <c r="O75" s="2" t="s">
        <v>4951</v>
      </c>
      <c r="P75" s="2" t="s">
        <v>4952</v>
      </c>
      <c r="Q75" s="2" t="s">
        <v>2529</v>
      </c>
      <c r="R75" s="2" t="s">
        <v>54</v>
      </c>
      <c r="S75" s="2" t="s">
        <v>62</v>
      </c>
      <c r="T75" s="4">
        <v>265</v>
      </c>
      <c r="U75" s="4">
        <v>224</v>
      </c>
      <c r="V75" s="4">
        <v>227</v>
      </c>
      <c r="W75" s="2">
        <v>1057.4902</v>
      </c>
    </row>
    <row r="76" spans="1:23" x14ac:dyDescent="0.25">
      <c r="A76" s="23">
        <f t="shared" si="3"/>
        <v>10410</v>
      </c>
      <c r="B76" t="str">
        <f t="shared" si="4"/>
        <v>EL DIAMANTE</v>
      </c>
      <c r="C76" s="23">
        <f t="shared" si="5"/>
        <v>10410</v>
      </c>
      <c r="D76" s="3">
        <v>1</v>
      </c>
      <c r="E76" s="2" t="s">
        <v>2520</v>
      </c>
      <c r="F76" s="2" t="s">
        <v>2521</v>
      </c>
      <c r="G76" s="2" t="s">
        <v>2522</v>
      </c>
      <c r="H76" s="3">
        <v>104</v>
      </c>
      <c r="I76" s="3">
        <v>104</v>
      </c>
      <c r="J76" s="2" t="s">
        <v>4923</v>
      </c>
      <c r="K76" s="2" t="s">
        <v>4924</v>
      </c>
      <c r="L76" s="2" t="s">
        <v>4925</v>
      </c>
      <c r="M76" s="3">
        <v>10410</v>
      </c>
      <c r="N76" s="2" t="s">
        <v>4953</v>
      </c>
      <c r="O76" s="2" t="s">
        <v>4954</v>
      </c>
      <c r="P76" s="2" t="s">
        <v>4955</v>
      </c>
      <c r="Q76" s="2" t="s">
        <v>2529</v>
      </c>
      <c r="R76" s="2" t="s">
        <v>54</v>
      </c>
      <c r="S76" s="2" t="s">
        <v>63</v>
      </c>
      <c r="T76" s="4">
        <v>209</v>
      </c>
      <c r="U76" s="4">
        <v>177</v>
      </c>
      <c r="V76" s="4">
        <v>177</v>
      </c>
      <c r="W76" s="2">
        <v>778.04516000000001</v>
      </c>
    </row>
    <row r="77" spans="1:23" x14ac:dyDescent="0.25">
      <c r="A77" s="23">
        <f t="shared" si="3"/>
        <v>10411</v>
      </c>
      <c r="B77" t="str">
        <f t="shared" si="4"/>
        <v>EL NARANJO</v>
      </c>
      <c r="C77" s="23">
        <f t="shared" si="5"/>
        <v>10411</v>
      </c>
      <c r="D77" s="3">
        <v>1</v>
      </c>
      <c r="E77" s="2" t="s">
        <v>2520</v>
      </c>
      <c r="F77" s="2" t="s">
        <v>2521</v>
      </c>
      <c r="G77" s="2" t="s">
        <v>2522</v>
      </c>
      <c r="H77" s="3">
        <v>104</v>
      </c>
      <c r="I77" s="3">
        <v>104</v>
      </c>
      <c r="J77" s="2" t="s">
        <v>4923</v>
      </c>
      <c r="K77" s="2" t="s">
        <v>4924</v>
      </c>
      <c r="L77" s="2" t="s">
        <v>4925</v>
      </c>
      <c r="M77" s="3">
        <v>10411</v>
      </c>
      <c r="N77" s="2" t="s">
        <v>4956</v>
      </c>
      <c r="O77" s="2" t="s">
        <v>4957</v>
      </c>
      <c r="P77" s="2" t="s">
        <v>4958</v>
      </c>
      <c r="Q77" s="2" t="s">
        <v>2529</v>
      </c>
      <c r="R77" s="2" t="s">
        <v>54</v>
      </c>
      <c r="S77" s="2" t="s">
        <v>64</v>
      </c>
      <c r="T77" s="4">
        <v>101</v>
      </c>
      <c r="U77" s="4">
        <v>88</v>
      </c>
      <c r="V77" s="4">
        <v>88</v>
      </c>
      <c r="W77" s="2">
        <v>449.95512000000002</v>
      </c>
    </row>
    <row r="78" spans="1:23" x14ac:dyDescent="0.25">
      <c r="A78" s="23">
        <f t="shared" si="3"/>
        <v>10412</v>
      </c>
      <c r="B78" t="str">
        <f t="shared" si="4"/>
        <v>EL URRACO</v>
      </c>
      <c r="C78" s="23">
        <f t="shared" si="5"/>
        <v>10412</v>
      </c>
      <c r="D78" s="3">
        <v>1</v>
      </c>
      <c r="E78" s="2" t="s">
        <v>2520</v>
      </c>
      <c r="F78" s="2" t="s">
        <v>2521</v>
      </c>
      <c r="G78" s="2" t="s">
        <v>2522</v>
      </c>
      <c r="H78" s="3">
        <v>104</v>
      </c>
      <c r="I78" s="3">
        <v>104</v>
      </c>
      <c r="J78" s="2" t="s">
        <v>4923</v>
      </c>
      <c r="K78" s="2" t="s">
        <v>4924</v>
      </c>
      <c r="L78" s="2" t="s">
        <v>4925</v>
      </c>
      <c r="M78" s="3">
        <v>10412</v>
      </c>
      <c r="N78" s="2" t="s">
        <v>4959</v>
      </c>
      <c r="O78" s="2" t="s">
        <v>4960</v>
      </c>
      <c r="P78" s="2" t="s">
        <v>4961</v>
      </c>
      <c r="Q78" s="2" t="s">
        <v>2529</v>
      </c>
      <c r="R78" s="2" t="s">
        <v>54</v>
      </c>
      <c r="S78" s="2" t="s">
        <v>65</v>
      </c>
      <c r="T78" s="4">
        <v>141</v>
      </c>
      <c r="U78" s="4">
        <v>117</v>
      </c>
      <c r="V78" s="4">
        <v>117</v>
      </c>
      <c r="W78" s="2">
        <v>633.77531999999997</v>
      </c>
    </row>
    <row r="79" spans="1:23" x14ac:dyDescent="0.25">
      <c r="A79" s="23">
        <f t="shared" si="3"/>
        <v>10413</v>
      </c>
      <c r="B79" t="str">
        <f t="shared" si="4"/>
        <v>EL ZAPOTAL</v>
      </c>
      <c r="C79" s="23">
        <f t="shared" si="5"/>
        <v>10413</v>
      </c>
      <c r="D79" s="3">
        <v>1</v>
      </c>
      <c r="E79" s="2" t="s">
        <v>2520</v>
      </c>
      <c r="F79" s="2" t="s">
        <v>2521</v>
      </c>
      <c r="G79" s="2" t="s">
        <v>2522</v>
      </c>
      <c r="H79" s="3">
        <v>104</v>
      </c>
      <c r="I79" s="3">
        <v>104</v>
      </c>
      <c r="J79" s="2" t="s">
        <v>4923</v>
      </c>
      <c r="K79" s="2" t="s">
        <v>4924</v>
      </c>
      <c r="L79" s="2" t="s">
        <v>4925</v>
      </c>
      <c r="M79" s="3">
        <v>10413</v>
      </c>
      <c r="N79" s="2" t="s">
        <v>4962</v>
      </c>
      <c r="O79" s="2" t="s">
        <v>4963</v>
      </c>
      <c r="P79" s="2" t="s">
        <v>4964</v>
      </c>
      <c r="Q79" s="2" t="s">
        <v>2529</v>
      </c>
      <c r="R79" s="2" t="s">
        <v>54</v>
      </c>
      <c r="S79" s="2" t="s">
        <v>66</v>
      </c>
      <c r="T79" s="4">
        <v>153</v>
      </c>
      <c r="U79" s="4">
        <v>153</v>
      </c>
      <c r="V79" s="4">
        <v>154</v>
      </c>
      <c r="W79" s="2">
        <v>705.87815999999998</v>
      </c>
    </row>
    <row r="80" spans="1:23" x14ac:dyDescent="0.25">
      <c r="A80" s="23">
        <f t="shared" si="3"/>
        <v>10414</v>
      </c>
      <c r="B80" t="str">
        <f t="shared" si="4"/>
        <v>EL ZAPOTE</v>
      </c>
      <c r="C80" s="23">
        <f t="shared" si="5"/>
        <v>10414</v>
      </c>
      <c r="D80" s="3">
        <v>1</v>
      </c>
      <c r="E80" s="2" t="s">
        <v>2520</v>
      </c>
      <c r="F80" s="2" t="s">
        <v>2521</v>
      </c>
      <c r="G80" s="2" t="s">
        <v>2522</v>
      </c>
      <c r="H80" s="3">
        <v>104</v>
      </c>
      <c r="I80" s="3">
        <v>104</v>
      </c>
      <c r="J80" s="2" t="s">
        <v>4923</v>
      </c>
      <c r="K80" s="2" t="s">
        <v>4924</v>
      </c>
      <c r="L80" s="2" t="s">
        <v>4925</v>
      </c>
      <c r="M80" s="3">
        <v>10414</v>
      </c>
      <c r="N80" s="2" t="s">
        <v>4965</v>
      </c>
      <c r="O80" s="2" t="s">
        <v>4966</v>
      </c>
      <c r="P80" s="2" t="s">
        <v>4967</v>
      </c>
      <c r="Q80" s="2" t="s">
        <v>2529</v>
      </c>
      <c r="R80" s="2" t="s">
        <v>54</v>
      </c>
      <c r="S80" s="2" t="s">
        <v>67</v>
      </c>
      <c r="T80" s="4">
        <v>25</v>
      </c>
      <c r="U80" s="4">
        <v>22</v>
      </c>
      <c r="V80" s="4">
        <v>22</v>
      </c>
      <c r="W80" s="2">
        <v>81.12</v>
      </c>
    </row>
    <row r="81" spans="1:23" x14ac:dyDescent="0.25">
      <c r="A81" s="23">
        <f t="shared" si="3"/>
        <v>10415</v>
      </c>
      <c r="B81" t="str">
        <f t="shared" si="4"/>
        <v>ENTELINA</v>
      </c>
      <c r="C81" s="23">
        <f t="shared" si="5"/>
        <v>10415</v>
      </c>
      <c r="D81" s="3">
        <v>1</v>
      </c>
      <c r="E81" s="2" t="s">
        <v>2520</v>
      </c>
      <c r="F81" s="2" t="s">
        <v>2521</v>
      </c>
      <c r="G81" s="2" t="s">
        <v>2522</v>
      </c>
      <c r="H81" s="3">
        <v>104</v>
      </c>
      <c r="I81" s="3">
        <v>104</v>
      </c>
      <c r="J81" s="2" t="s">
        <v>4923</v>
      </c>
      <c r="K81" s="2" t="s">
        <v>4924</v>
      </c>
      <c r="L81" s="2" t="s">
        <v>4925</v>
      </c>
      <c r="M81" s="3">
        <v>10415</v>
      </c>
      <c r="N81" s="2" t="s">
        <v>4968</v>
      </c>
      <c r="O81" s="2" t="s">
        <v>4969</v>
      </c>
      <c r="P81" s="2" t="s">
        <v>4970</v>
      </c>
      <c r="Q81" s="2" t="s">
        <v>2529</v>
      </c>
      <c r="R81" s="2" t="s">
        <v>54</v>
      </c>
      <c r="S81" s="2" t="s">
        <v>68</v>
      </c>
      <c r="T81" s="4">
        <v>153</v>
      </c>
      <c r="U81" s="4">
        <v>141</v>
      </c>
      <c r="V81" s="4">
        <v>141</v>
      </c>
      <c r="W81" s="2">
        <v>621.20863999999995</v>
      </c>
    </row>
    <row r="82" spans="1:23" x14ac:dyDescent="0.25">
      <c r="A82" s="23">
        <f t="shared" si="3"/>
        <v>10416</v>
      </c>
      <c r="B82" t="str">
        <f t="shared" si="4"/>
        <v>ILAMAPA</v>
      </c>
      <c r="C82" s="23">
        <f t="shared" si="5"/>
        <v>10416</v>
      </c>
      <c r="D82" s="3">
        <v>1</v>
      </c>
      <c r="E82" s="2" t="s">
        <v>2520</v>
      </c>
      <c r="F82" s="2" t="s">
        <v>2521</v>
      </c>
      <c r="G82" s="2" t="s">
        <v>2522</v>
      </c>
      <c r="H82" s="3">
        <v>104</v>
      </c>
      <c r="I82" s="3">
        <v>104</v>
      </c>
      <c r="J82" s="2" t="s">
        <v>4923</v>
      </c>
      <c r="K82" s="2" t="s">
        <v>4924</v>
      </c>
      <c r="L82" s="2" t="s">
        <v>4925</v>
      </c>
      <c r="M82" s="3">
        <v>10416</v>
      </c>
      <c r="N82" s="2" t="s">
        <v>4971</v>
      </c>
      <c r="O82" s="2" t="s">
        <v>4972</v>
      </c>
      <c r="P82" s="2" t="s">
        <v>4973</v>
      </c>
      <c r="Q82" s="2" t="s">
        <v>2529</v>
      </c>
      <c r="R82" s="2" t="s">
        <v>54</v>
      </c>
      <c r="S82" s="2" t="s">
        <v>69</v>
      </c>
      <c r="T82" s="4">
        <v>275</v>
      </c>
      <c r="U82" s="4">
        <v>264</v>
      </c>
      <c r="V82" s="4">
        <v>264</v>
      </c>
      <c r="W82" s="2">
        <v>1153.5156500000001</v>
      </c>
    </row>
    <row r="83" spans="1:23" x14ac:dyDescent="0.25">
      <c r="A83" s="23">
        <f t="shared" si="3"/>
        <v>10417</v>
      </c>
      <c r="B83" t="str">
        <f t="shared" si="4"/>
        <v>JALÁN</v>
      </c>
      <c r="C83" s="23">
        <f t="shared" si="5"/>
        <v>10417</v>
      </c>
      <c r="D83" s="3">
        <v>1</v>
      </c>
      <c r="E83" s="2" t="s">
        <v>2520</v>
      </c>
      <c r="F83" s="2" t="s">
        <v>2521</v>
      </c>
      <c r="G83" s="2" t="s">
        <v>2522</v>
      </c>
      <c r="H83" s="3">
        <v>104</v>
      </c>
      <c r="I83" s="3">
        <v>104</v>
      </c>
      <c r="J83" s="2" t="s">
        <v>4923</v>
      </c>
      <c r="K83" s="2" t="s">
        <v>4924</v>
      </c>
      <c r="L83" s="2" t="s">
        <v>4925</v>
      </c>
      <c r="M83" s="3">
        <v>10417</v>
      </c>
      <c r="N83" s="2" t="s">
        <v>4974</v>
      </c>
      <c r="O83" s="2" t="s">
        <v>4975</v>
      </c>
      <c r="P83" s="2" t="s">
        <v>4976</v>
      </c>
      <c r="Q83" s="2" t="s">
        <v>2529</v>
      </c>
      <c r="R83" s="2" t="s">
        <v>54</v>
      </c>
      <c r="S83" s="2" t="s">
        <v>11907</v>
      </c>
      <c r="T83" s="4">
        <v>122</v>
      </c>
      <c r="U83" s="4">
        <v>121</v>
      </c>
      <c r="V83" s="4">
        <v>121</v>
      </c>
      <c r="W83" s="2">
        <v>593.64598000000001</v>
      </c>
    </row>
    <row r="84" spans="1:23" x14ac:dyDescent="0.25">
      <c r="A84" s="23">
        <f t="shared" si="3"/>
        <v>10418</v>
      </c>
      <c r="B84" t="str">
        <f t="shared" si="4"/>
        <v>LA BOMBA</v>
      </c>
      <c r="C84" s="23">
        <f t="shared" si="5"/>
        <v>10418</v>
      </c>
      <c r="D84" s="3">
        <v>1</v>
      </c>
      <c r="E84" s="2" t="s">
        <v>2520</v>
      </c>
      <c r="F84" s="2" t="s">
        <v>2521</v>
      </c>
      <c r="G84" s="2" t="s">
        <v>2522</v>
      </c>
      <c r="H84" s="3">
        <v>104</v>
      </c>
      <c r="I84" s="3">
        <v>104</v>
      </c>
      <c r="J84" s="2" t="s">
        <v>4923</v>
      </c>
      <c r="K84" s="2" t="s">
        <v>4924</v>
      </c>
      <c r="L84" s="2" t="s">
        <v>4925</v>
      </c>
      <c r="M84" s="3">
        <v>10418</v>
      </c>
      <c r="N84" s="2" t="s">
        <v>4977</v>
      </c>
      <c r="O84" s="2" t="s">
        <v>4978</v>
      </c>
      <c r="P84" s="2" t="s">
        <v>4979</v>
      </c>
      <c r="Q84" s="2" t="s">
        <v>2529</v>
      </c>
      <c r="R84" s="2" t="s">
        <v>54</v>
      </c>
      <c r="S84" s="2" t="s">
        <v>70</v>
      </c>
      <c r="T84" s="4">
        <v>593</v>
      </c>
      <c r="U84" s="4">
        <v>514</v>
      </c>
      <c r="V84" s="4">
        <v>522</v>
      </c>
      <c r="W84" s="2">
        <v>2416.42398</v>
      </c>
    </row>
    <row r="85" spans="1:23" x14ac:dyDescent="0.25">
      <c r="A85" s="23">
        <f t="shared" si="3"/>
        <v>10419</v>
      </c>
      <c r="B85" t="str">
        <f t="shared" si="4"/>
        <v>LAS MARÍAS</v>
      </c>
      <c r="C85" s="23">
        <f t="shared" si="5"/>
        <v>10419</v>
      </c>
      <c r="D85" s="3">
        <v>1</v>
      </c>
      <c r="E85" s="2" t="s">
        <v>2520</v>
      </c>
      <c r="F85" s="2" t="s">
        <v>2521</v>
      </c>
      <c r="G85" s="2" t="s">
        <v>2522</v>
      </c>
      <c r="H85" s="3">
        <v>104</v>
      </c>
      <c r="I85" s="3">
        <v>104</v>
      </c>
      <c r="J85" s="2" t="s">
        <v>4923</v>
      </c>
      <c r="K85" s="2" t="s">
        <v>4924</v>
      </c>
      <c r="L85" s="2" t="s">
        <v>4925</v>
      </c>
      <c r="M85" s="3">
        <v>10419</v>
      </c>
      <c r="N85" s="2" t="s">
        <v>4980</v>
      </c>
      <c r="O85" s="2" t="s">
        <v>4981</v>
      </c>
      <c r="P85" s="2" t="s">
        <v>4982</v>
      </c>
      <c r="Q85" s="2" t="s">
        <v>2529</v>
      </c>
      <c r="R85" s="2" t="s">
        <v>54</v>
      </c>
      <c r="S85" s="2" t="s">
        <v>71</v>
      </c>
      <c r="T85" s="4">
        <v>165</v>
      </c>
      <c r="U85" s="4">
        <v>124</v>
      </c>
      <c r="V85" s="4">
        <v>124</v>
      </c>
      <c r="W85" s="2">
        <v>395.67072000000002</v>
      </c>
    </row>
    <row r="86" spans="1:23" x14ac:dyDescent="0.25">
      <c r="A86" s="23">
        <f t="shared" si="3"/>
        <v>10420</v>
      </c>
      <c r="B86" t="str">
        <f t="shared" si="4"/>
        <v>LOS OLANCHITOS</v>
      </c>
      <c r="C86" s="23">
        <f t="shared" si="5"/>
        <v>10420</v>
      </c>
      <c r="D86" s="3">
        <v>1</v>
      </c>
      <c r="E86" s="2" t="s">
        <v>2520</v>
      </c>
      <c r="F86" s="2" t="s">
        <v>2521</v>
      </c>
      <c r="G86" s="2" t="s">
        <v>2522</v>
      </c>
      <c r="H86" s="3">
        <v>104</v>
      </c>
      <c r="I86" s="3">
        <v>104</v>
      </c>
      <c r="J86" s="2" t="s">
        <v>4923</v>
      </c>
      <c r="K86" s="2" t="s">
        <v>4924</v>
      </c>
      <c r="L86" s="2" t="s">
        <v>4925</v>
      </c>
      <c r="M86" s="3">
        <v>10420</v>
      </c>
      <c r="N86" s="2" t="s">
        <v>4983</v>
      </c>
      <c r="O86" s="2" t="s">
        <v>4984</v>
      </c>
      <c r="P86" s="2" t="s">
        <v>4985</v>
      </c>
      <c r="Q86" s="2" t="s">
        <v>2529</v>
      </c>
      <c r="R86" s="2" t="s">
        <v>54</v>
      </c>
      <c r="S86" s="2" t="s">
        <v>72</v>
      </c>
      <c r="T86" s="4">
        <v>107</v>
      </c>
      <c r="U86" s="4">
        <v>90</v>
      </c>
      <c r="V86" s="4">
        <v>90</v>
      </c>
      <c r="W86" s="2">
        <v>403.28397999999999</v>
      </c>
    </row>
    <row r="87" spans="1:23" x14ac:dyDescent="0.25">
      <c r="A87" s="23">
        <f t="shared" si="3"/>
        <v>10421</v>
      </c>
      <c r="B87" t="str">
        <f t="shared" si="4"/>
        <v>NUEVA ARMENIA</v>
      </c>
      <c r="C87" s="23">
        <f t="shared" si="5"/>
        <v>10421</v>
      </c>
      <c r="D87" s="3">
        <v>1</v>
      </c>
      <c r="E87" s="2" t="s">
        <v>2520</v>
      </c>
      <c r="F87" s="2" t="s">
        <v>2521</v>
      </c>
      <c r="G87" s="2" t="s">
        <v>2522</v>
      </c>
      <c r="H87" s="3">
        <v>104</v>
      </c>
      <c r="I87" s="3">
        <v>104</v>
      </c>
      <c r="J87" s="2" t="s">
        <v>4923</v>
      </c>
      <c r="K87" s="2" t="s">
        <v>4924</v>
      </c>
      <c r="L87" s="2" t="s">
        <v>4925</v>
      </c>
      <c r="M87" s="3">
        <v>10421</v>
      </c>
      <c r="N87" s="2" t="s">
        <v>4986</v>
      </c>
      <c r="O87" s="2" t="s">
        <v>4987</v>
      </c>
      <c r="P87" s="2" t="s">
        <v>4988</v>
      </c>
      <c r="Q87" s="2" t="s">
        <v>2529</v>
      </c>
      <c r="R87" s="2" t="s">
        <v>54</v>
      </c>
      <c r="S87" s="2" t="s">
        <v>73</v>
      </c>
      <c r="T87" s="4">
        <v>419</v>
      </c>
      <c r="U87" s="4">
        <v>391</v>
      </c>
      <c r="V87" s="4">
        <v>392</v>
      </c>
      <c r="W87" s="2">
        <v>1820.85149</v>
      </c>
    </row>
    <row r="88" spans="1:23" x14ac:dyDescent="0.25">
      <c r="A88" s="23">
        <f t="shared" si="3"/>
        <v>10422</v>
      </c>
      <c r="B88" t="str">
        <f t="shared" si="4"/>
        <v>PAPALOTECA</v>
      </c>
      <c r="C88" s="23">
        <f t="shared" si="5"/>
        <v>10422</v>
      </c>
      <c r="D88" s="3">
        <v>1</v>
      </c>
      <c r="E88" s="2" t="s">
        <v>2520</v>
      </c>
      <c r="F88" s="2" t="s">
        <v>2521</v>
      </c>
      <c r="G88" s="2" t="s">
        <v>2522</v>
      </c>
      <c r="H88" s="3">
        <v>104</v>
      </c>
      <c r="I88" s="3">
        <v>104</v>
      </c>
      <c r="J88" s="2" t="s">
        <v>4923</v>
      </c>
      <c r="K88" s="2" t="s">
        <v>4924</v>
      </c>
      <c r="L88" s="2" t="s">
        <v>4925</v>
      </c>
      <c r="M88" s="3">
        <v>10422</v>
      </c>
      <c r="N88" s="2" t="s">
        <v>4989</v>
      </c>
      <c r="O88" s="2" t="s">
        <v>4990</v>
      </c>
      <c r="P88" s="2" t="s">
        <v>4991</v>
      </c>
      <c r="Q88" s="2" t="s">
        <v>2529</v>
      </c>
      <c r="R88" s="2" t="s">
        <v>54</v>
      </c>
      <c r="S88" s="2" t="s">
        <v>74</v>
      </c>
      <c r="T88" s="4">
        <v>395</v>
      </c>
      <c r="U88" s="4">
        <v>346</v>
      </c>
      <c r="V88" s="4">
        <v>372</v>
      </c>
      <c r="W88" s="2">
        <v>1510.3554999999999</v>
      </c>
    </row>
    <row r="89" spans="1:23" x14ac:dyDescent="0.25">
      <c r="A89" s="23">
        <f t="shared" si="3"/>
        <v>10423</v>
      </c>
      <c r="B89" t="str">
        <f t="shared" si="4"/>
        <v>PIEDRAS AMARILLAS</v>
      </c>
      <c r="C89" s="23">
        <f t="shared" si="5"/>
        <v>10423</v>
      </c>
      <c r="D89" s="3">
        <v>1</v>
      </c>
      <c r="E89" s="2" t="s">
        <v>2520</v>
      </c>
      <c r="F89" s="2" t="s">
        <v>2521</v>
      </c>
      <c r="G89" s="2" t="s">
        <v>2522</v>
      </c>
      <c r="H89" s="3">
        <v>104</v>
      </c>
      <c r="I89" s="3">
        <v>104</v>
      </c>
      <c r="J89" s="2" t="s">
        <v>4923</v>
      </c>
      <c r="K89" s="2" t="s">
        <v>4924</v>
      </c>
      <c r="L89" s="2" t="s">
        <v>4925</v>
      </c>
      <c r="M89" s="3">
        <v>10423</v>
      </c>
      <c r="N89" s="2" t="s">
        <v>4992</v>
      </c>
      <c r="O89" s="2" t="s">
        <v>4993</v>
      </c>
      <c r="P89" s="2" t="s">
        <v>4994</v>
      </c>
      <c r="Q89" s="2" t="s">
        <v>2529</v>
      </c>
      <c r="R89" s="2" t="s">
        <v>54</v>
      </c>
      <c r="S89" s="2" t="s">
        <v>75</v>
      </c>
      <c r="T89" s="4">
        <v>682</v>
      </c>
      <c r="U89" s="4">
        <v>607</v>
      </c>
      <c r="V89" s="4">
        <v>610</v>
      </c>
      <c r="W89" s="2">
        <v>2580.4790400000002</v>
      </c>
    </row>
    <row r="90" spans="1:23" x14ac:dyDescent="0.25">
      <c r="A90" s="23">
        <f t="shared" si="3"/>
        <v>10424</v>
      </c>
      <c r="B90" t="str">
        <f t="shared" si="4"/>
        <v>QUEBRADA GRANDE</v>
      </c>
      <c r="C90" s="23">
        <f t="shared" si="5"/>
        <v>10424</v>
      </c>
      <c r="D90" s="3">
        <v>1</v>
      </c>
      <c r="E90" s="2" t="s">
        <v>2520</v>
      </c>
      <c r="F90" s="2" t="s">
        <v>2521</v>
      </c>
      <c r="G90" s="2" t="s">
        <v>2522</v>
      </c>
      <c r="H90" s="3">
        <v>104</v>
      </c>
      <c r="I90" s="3">
        <v>104</v>
      </c>
      <c r="J90" s="2" t="s">
        <v>4923</v>
      </c>
      <c r="K90" s="2" t="s">
        <v>4924</v>
      </c>
      <c r="L90" s="2" t="s">
        <v>4925</v>
      </c>
      <c r="M90" s="3">
        <v>10424</v>
      </c>
      <c r="N90" s="2" t="s">
        <v>4995</v>
      </c>
      <c r="O90" s="2" t="s">
        <v>4996</v>
      </c>
      <c r="P90" s="2" t="s">
        <v>4997</v>
      </c>
      <c r="Q90" s="2" t="s">
        <v>2529</v>
      </c>
      <c r="R90" s="2" t="s">
        <v>54</v>
      </c>
      <c r="S90" s="2" t="s">
        <v>76</v>
      </c>
      <c r="T90" s="4">
        <v>49</v>
      </c>
      <c r="U90" s="4">
        <v>48</v>
      </c>
      <c r="V90" s="4">
        <v>48</v>
      </c>
      <c r="W90" s="2">
        <v>207.59072</v>
      </c>
    </row>
    <row r="91" spans="1:23" x14ac:dyDescent="0.25">
      <c r="A91" s="23">
        <f t="shared" si="3"/>
        <v>10425</v>
      </c>
      <c r="B91" t="str">
        <f t="shared" si="4"/>
        <v>ROMA</v>
      </c>
      <c r="C91" s="23">
        <f t="shared" si="5"/>
        <v>10425</v>
      </c>
      <c r="D91" s="3">
        <v>1</v>
      </c>
      <c r="E91" s="2" t="s">
        <v>2520</v>
      </c>
      <c r="F91" s="2" t="s">
        <v>2521</v>
      </c>
      <c r="G91" s="2" t="s">
        <v>2522</v>
      </c>
      <c r="H91" s="3">
        <v>104</v>
      </c>
      <c r="I91" s="3">
        <v>104</v>
      </c>
      <c r="J91" s="2" t="s">
        <v>4923</v>
      </c>
      <c r="K91" s="2" t="s">
        <v>4924</v>
      </c>
      <c r="L91" s="2" t="s">
        <v>4925</v>
      </c>
      <c r="M91" s="3">
        <v>10425</v>
      </c>
      <c r="N91" s="2" t="s">
        <v>4998</v>
      </c>
      <c r="O91" s="2" t="s">
        <v>4999</v>
      </c>
      <c r="P91" s="2" t="s">
        <v>5000</v>
      </c>
      <c r="Q91" s="2" t="s">
        <v>2529</v>
      </c>
      <c r="R91" s="2" t="s">
        <v>54</v>
      </c>
      <c r="S91" s="2" t="s">
        <v>77</v>
      </c>
      <c r="T91" s="4">
        <v>370</v>
      </c>
      <c r="U91" s="4">
        <v>279</v>
      </c>
      <c r="V91" s="4">
        <v>286</v>
      </c>
      <c r="W91" s="2">
        <v>1323.49731</v>
      </c>
    </row>
    <row r="92" spans="1:23" x14ac:dyDescent="0.25">
      <c r="A92" s="23">
        <f t="shared" si="3"/>
        <v>10426</v>
      </c>
      <c r="B92" t="str">
        <f t="shared" si="4"/>
        <v>SALITRAN</v>
      </c>
      <c r="C92" s="23">
        <f t="shared" si="5"/>
        <v>10426</v>
      </c>
      <c r="D92" s="3">
        <v>1</v>
      </c>
      <c r="E92" s="2" t="s">
        <v>2520</v>
      </c>
      <c r="F92" s="2" t="s">
        <v>2521</v>
      </c>
      <c r="G92" s="2" t="s">
        <v>2522</v>
      </c>
      <c r="H92" s="3">
        <v>104</v>
      </c>
      <c r="I92" s="3">
        <v>104</v>
      </c>
      <c r="J92" s="2" t="s">
        <v>4923</v>
      </c>
      <c r="K92" s="2" t="s">
        <v>4924</v>
      </c>
      <c r="L92" s="2" t="s">
        <v>4925</v>
      </c>
      <c r="M92" s="3">
        <v>10426</v>
      </c>
      <c r="N92" s="2" t="s">
        <v>5001</v>
      </c>
      <c r="O92" s="2" t="s">
        <v>5002</v>
      </c>
      <c r="P92" s="2" t="s">
        <v>5003</v>
      </c>
      <c r="Q92" s="2" t="s">
        <v>2529</v>
      </c>
      <c r="R92" s="2" t="s">
        <v>54</v>
      </c>
      <c r="S92" s="2" t="s">
        <v>11908</v>
      </c>
      <c r="T92" s="4">
        <v>162</v>
      </c>
      <c r="U92" s="4">
        <v>160</v>
      </c>
      <c r="V92" s="4">
        <v>162</v>
      </c>
      <c r="W92" s="2">
        <v>749.99289999999996</v>
      </c>
    </row>
    <row r="93" spans="1:23" x14ac:dyDescent="0.25">
      <c r="A93" s="23">
        <f t="shared" si="3"/>
        <v>10427</v>
      </c>
      <c r="B93" t="str">
        <f t="shared" si="4"/>
        <v>SALTOS</v>
      </c>
      <c r="C93" s="23">
        <f t="shared" si="5"/>
        <v>10427</v>
      </c>
      <c r="D93" s="3">
        <v>1</v>
      </c>
      <c r="E93" s="2" t="s">
        <v>2520</v>
      </c>
      <c r="F93" s="2" t="s">
        <v>2521</v>
      </c>
      <c r="G93" s="2" t="s">
        <v>2522</v>
      </c>
      <c r="H93" s="3">
        <v>104</v>
      </c>
      <c r="I93" s="3">
        <v>104</v>
      </c>
      <c r="J93" s="2" t="s">
        <v>4923</v>
      </c>
      <c r="K93" s="2" t="s">
        <v>4924</v>
      </c>
      <c r="L93" s="2" t="s">
        <v>4925</v>
      </c>
      <c r="M93" s="3">
        <v>10427</v>
      </c>
      <c r="N93" s="2" t="s">
        <v>5004</v>
      </c>
      <c r="O93" s="2" t="s">
        <v>5005</v>
      </c>
      <c r="P93" s="2" t="s">
        <v>5006</v>
      </c>
      <c r="Q93" s="2" t="s">
        <v>2529</v>
      </c>
      <c r="R93" s="2" t="s">
        <v>54</v>
      </c>
      <c r="S93" s="2" t="s">
        <v>78</v>
      </c>
      <c r="T93" s="4">
        <v>77</v>
      </c>
      <c r="U93" s="4">
        <v>70</v>
      </c>
      <c r="V93" s="4">
        <v>70</v>
      </c>
      <c r="W93" s="2">
        <v>293.10520000000002</v>
      </c>
    </row>
    <row r="94" spans="1:23" x14ac:dyDescent="0.25">
      <c r="A94" s="23">
        <f t="shared" si="3"/>
        <v>10428</v>
      </c>
      <c r="B94" t="str">
        <f t="shared" si="4"/>
        <v>SAN RAMÓN</v>
      </c>
      <c r="C94" s="23">
        <f t="shared" si="5"/>
        <v>10428</v>
      </c>
      <c r="D94" s="3">
        <v>1</v>
      </c>
      <c r="E94" s="2" t="s">
        <v>2520</v>
      </c>
      <c r="F94" s="2" t="s">
        <v>2521</v>
      </c>
      <c r="G94" s="2" t="s">
        <v>2522</v>
      </c>
      <c r="H94" s="3">
        <v>104</v>
      </c>
      <c r="I94" s="3">
        <v>104</v>
      </c>
      <c r="J94" s="2" t="s">
        <v>4923</v>
      </c>
      <c r="K94" s="2" t="s">
        <v>4924</v>
      </c>
      <c r="L94" s="2" t="s">
        <v>4925</v>
      </c>
      <c r="M94" s="3">
        <v>10428</v>
      </c>
      <c r="N94" s="2" t="s">
        <v>5007</v>
      </c>
      <c r="O94" s="2" t="s">
        <v>5008</v>
      </c>
      <c r="P94" s="2" t="s">
        <v>5009</v>
      </c>
      <c r="Q94" s="2" t="s">
        <v>2529</v>
      </c>
      <c r="R94" s="2" t="s">
        <v>54</v>
      </c>
      <c r="S94" s="2" t="s">
        <v>79</v>
      </c>
      <c r="T94" s="4">
        <v>130</v>
      </c>
      <c r="U94" s="4">
        <v>130</v>
      </c>
      <c r="V94" s="4">
        <v>130</v>
      </c>
      <c r="W94" s="2">
        <v>726.70881999999995</v>
      </c>
    </row>
    <row r="95" spans="1:23" x14ac:dyDescent="0.25">
      <c r="A95" s="23">
        <f t="shared" si="3"/>
        <v>10429</v>
      </c>
      <c r="B95" t="str">
        <f t="shared" si="4"/>
        <v>SONAGUERITA</v>
      </c>
      <c r="C95" s="23">
        <f t="shared" si="5"/>
        <v>10429</v>
      </c>
      <c r="D95" s="3">
        <v>1</v>
      </c>
      <c r="E95" s="2" t="s">
        <v>2520</v>
      </c>
      <c r="F95" s="2" t="s">
        <v>2521</v>
      </c>
      <c r="G95" s="2" t="s">
        <v>2522</v>
      </c>
      <c r="H95" s="3">
        <v>104</v>
      </c>
      <c r="I95" s="3">
        <v>104</v>
      </c>
      <c r="J95" s="2" t="s">
        <v>4923</v>
      </c>
      <c r="K95" s="2" t="s">
        <v>4924</v>
      </c>
      <c r="L95" s="2" t="s">
        <v>4925</v>
      </c>
      <c r="M95" s="3">
        <v>10429</v>
      </c>
      <c r="N95" s="2" t="s">
        <v>5010</v>
      </c>
      <c r="O95" s="2" t="s">
        <v>5011</v>
      </c>
      <c r="P95" s="2" t="s">
        <v>5012</v>
      </c>
      <c r="Q95" s="2" t="s">
        <v>2529</v>
      </c>
      <c r="R95" s="2" t="s">
        <v>54</v>
      </c>
      <c r="S95" s="2" t="s">
        <v>80</v>
      </c>
      <c r="T95" s="4">
        <v>105</v>
      </c>
      <c r="U95" s="4">
        <v>78</v>
      </c>
      <c r="V95" s="4">
        <v>78</v>
      </c>
      <c r="W95" s="2">
        <v>377.16735</v>
      </c>
    </row>
    <row r="96" spans="1:23" x14ac:dyDescent="0.25">
      <c r="A96" s="23">
        <f t="shared" si="3"/>
        <v>10430</v>
      </c>
      <c r="B96" t="str">
        <f t="shared" si="4"/>
        <v>SUBIRANA</v>
      </c>
      <c r="C96" s="23">
        <f t="shared" si="5"/>
        <v>10430</v>
      </c>
      <c r="D96" s="3">
        <v>1</v>
      </c>
      <c r="E96" s="2" t="s">
        <v>2520</v>
      </c>
      <c r="F96" s="2" t="s">
        <v>2521</v>
      </c>
      <c r="G96" s="2" t="s">
        <v>2522</v>
      </c>
      <c r="H96" s="3">
        <v>104</v>
      </c>
      <c r="I96" s="3">
        <v>104</v>
      </c>
      <c r="J96" s="2" t="s">
        <v>4923</v>
      </c>
      <c r="K96" s="2" t="s">
        <v>4924</v>
      </c>
      <c r="L96" s="2" t="s">
        <v>4925</v>
      </c>
      <c r="M96" s="3">
        <v>10430</v>
      </c>
      <c r="N96" s="2" t="s">
        <v>5013</v>
      </c>
      <c r="O96" s="2" t="s">
        <v>5014</v>
      </c>
      <c r="P96" s="2" t="s">
        <v>5015</v>
      </c>
      <c r="Q96" s="2" t="s">
        <v>2529</v>
      </c>
      <c r="R96" s="2" t="s">
        <v>54</v>
      </c>
      <c r="S96" s="2" t="s">
        <v>81</v>
      </c>
      <c r="T96" s="4">
        <v>43</v>
      </c>
      <c r="U96" s="4">
        <v>43</v>
      </c>
      <c r="V96" s="4">
        <v>43</v>
      </c>
      <c r="W96" s="2">
        <v>172.82664</v>
      </c>
    </row>
    <row r="97" spans="1:23" x14ac:dyDescent="0.25">
      <c r="A97" s="23">
        <f t="shared" si="3"/>
        <v>10431</v>
      </c>
      <c r="B97" t="str">
        <f t="shared" si="4"/>
        <v>TOMAL </v>
      </c>
      <c r="C97" s="23">
        <f t="shared" si="5"/>
        <v>10431</v>
      </c>
      <c r="D97" s="3">
        <v>1</v>
      </c>
      <c r="E97" s="2" t="s">
        <v>2520</v>
      </c>
      <c r="F97" s="2" t="s">
        <v>2521</v>
      </c>
      <c r="G97" s="2" t="s">
        <v>2522</v>
      </c>
      <c r="H97" s="3">
        <v>104</v>
      </c>
      <c r="I97" s="3">
        <v>104</v>
      </c>
      <c r="J97" s="2" t="s">
        <v>4923</v>
      </c>
      <c r="K97" s="2" t="s">
        <v>4924</v>
      </c>
      <c r="L97" s="2" t="s">
        <v>4925</v>
      </c>
      <c r="M97" s="3">
        <v>10431</v>
      </c>
      <c r="N97" s="2" t="s">
        <v>5016</v>
      </c>
      <c r="O97" s="2" t="s">
        <v>5017</v>
      </c>
      <c r="P97" s="2" t="s">
        <v>5018</v>
      </c>
      <c r="Q97" s="2" t="s">
        <v>2529</v>
      </c>
      <c r="R97" s="2" t="s">
        <v>54</v>
      </c>
      <c r="S97" s="2" t="s">
        <v>82</v>
      </c>
      <c r="T97" s="4">
        <v>176</v>
      </c>
      <c r="U97" s="4">
        <v>167</v>
      </c>
      <c r="V97" s="4">
        <v>169</v>
      </c>
      <c r="W97" s="2">
        <v>868.72925999999995</v>
      </c>
    </row>
    <row r="98" spans="1:23" x14ac:dyDescent="0.25">
      <c r="A98" s="23">
        <f t="shared" si="3"/>
        <v>10501</v>
      </c>
      <c r="B98" t="str">
        <f t="shared" si="4"/>
        <v>LA MASICA</v>
      </c>
      <c r="C98" s="23">
        <f t="shared" si="5"/>
        <v>10501</v>
      </c>
      <c r="D98" s="3">
        <v>1</v>
      </c>
      <c r="E98" s="2" t="s">
        <v>2520</v>
      </c>
      <c r="F98" s="2" t="s">
        <v>2521</v>
      </c>
      <c r="G98" s="2" t="s">
        <v>2522</v>
      </c>
      <c r="H98" s="3">
        <v>105</v>
      </c>
      <c r="I98" s="3">
        <v>105</v>
      </c>
      <c r="J98" s="2" t="s">
        <v>5019</v>
      </c>
      <c r="K98" s="2" t="s">
        <v>5020</v>
      </c>
      <c r="L98" s="2" t="s">
        <v>5021</v>
      </c>
      <c r="M98" s="3">
        <v>10501</v>
      </c>
      <c r="N98" s="2" t="s">
        <v>5022</v>
      </c>
      <c r="O98" s="2" t="s">
        <v>5023</v>
      </c>
      <c r="P98" s="2" t="s">
        <v>5024</v>
      </c>
      <c r="Q98" s="2" t="s">
        <v>2529</v>
      </c>
      <c r="R98" s="2" t="s">
        <v>83</v>
      </c>
      <c r="S98" s="2" t="s">
        <v>83</v>
      </c>
      <c r="T98" s="4">
        <v>1772</v>
      </c>
      <c r="U98" s="4">
        <v>1459</v>
      </c>
      <c r="V98" s="4">
        <v>1471</v>
      </c>
      <c r="W98" s="2">
        <v>6344.50864</v>
      </c>
    </row>
    <row r="99" spans="1:23" x14ac:dyDescent="0.25">
      <c r="A99" s="23">
        <f t="shared" si="3"/>
        <v>10502</v>
      </c>
      <c r="B99" t="str">
        <f t="shared" si="4"/>
        <v>AGUA CALIENTE</v>
      </c>
      <c r="C99" s="23">
        <f t="shared" si="5"/>
        <v>10502</v>
      </c>
      <c r="D99" s="3">
        <v>1</v>
      </c>
      <c r="E99" s="2" t="s">
        <v>2520</v>
      </c>
      <c r="F99" s="2" t="s">
        <v>2521</v>
      </c>
      <c r="G99" s="2" t="s">
        <v>2522</v>
      </c>
      <c r="H99" s="3">
        <v>105</v>
      </c>
      <c r="I99" s="3">
        <v>105</v>
      </c>
      <c r="J99" s="2" t="s">
        <v>5019</v>
      </c>
      <c r="K99" s="2" t="s">
        <v>5020</v>
      </c>
      <c r="L99" s="2" t="s">
        <v>5021</v>
      </c>
      <c r="M99" s="3">
        <v>10502</v>
      </c>
      <c r="N99" s="2" t="s">
        <v>5025</v>
      </c>
      <c r="O99" s="2" t="s">
        <v>5026</v>
      </c>
      <c r="P99" s="2" t="s">
        <v>5027</v>
      </c>
      <c r="Q99" s="2" t="s">
        <v>2529</v>
      </c>
      <c r="R99" s="2" t="s">
        <v>83</v>
      </c>
      <c r="S99" s="2" t="s">
        <v>27</v>
      </c>
      <c r="T99" s="4">
        <v>294</v>
      </c>
      <c r="U99" s="4">
        <v>248</v>
      </c>
      <c r="V99" s="4">
        <v>250</v>
      </c>
      <c r="W99" s="2">
        <v>1096.6711700000001</v>
      </c>
    </row>
    <row r="100" spans="1:23" x14ac:dyDescent="0.25">
      <c r="A100" s="23">
        <f t="shared" si="3"/>
        <v>10503</v>
      </c>
      <c r="B100" t="str">
        <f t="shared" si="4"/>
        <v>AGUA FRÍA</v>
      </c>
      <c r="C100" s="23">
        <f t="shared" si="5"/>
        <v>10503</v>
      </c>
      <c r="D100" s="3">
        <v>1</v>
      </c>
      <c r="E100" s="2" t="s">
        <v>2520</v>
      </c>
      <c r="F100" s="2" t="s">
        <v>2521</v>
      </c>
      <c r="G100" s="2" t="s">
        <v>2522</v>
      </c>
      <c r="H100" s="3">
        <v>105</v>
      </c>
      <c r="I100" s="3">
        <v>105</v>
      </c>
      <c r="J100" s="2" t="s">
        <v>5019</v>
      </c>
      <c r="K100" s="2" t="s">
        <v>5020</v>
      </c>
      <c r="L100" s="2" t="s">
        <v>5021</v>
      </c>
      <c r="M100" s="3">
        <v>10503</v>
      </c>
      <c r="N100" s="2" t="s">
        <v>5028</v>
      </c>
      <c r="O100" s="2" t="s">
        <v>5029</v>
      </c>
      <c r="P100" s="2" t="s">
        <v>5030</v>
      </c>
      <c r="Q100" s="2" t="s">
        <v>2529</v>
      </c>
      <c r="R100" s="2" t="s">
        <v>83</v>
      </c>
      <c r="S100" s="2" t="s">
        <v>84</v>
      </c>
      <c r="T100" s="4">
        <v>158</v>
      </c>
      <c r="U100" s="4">
        <v>119</v>
      </c>
      <c r="V100" s="4">
        <v>119</v>
      </c>
      <c r="W100" s="2">
        <v>486.83918</v>
      </c>
    </row>
    <row r="101" spans="1:23" x14ac:dyDescent="0.25">
      <c r="A101" s="23">
        <f t="shared" si="3"/>
        <v>10504</v>
      </c>
      <c r="B101" t="str">
        <f t="shared" si="4"/>
        <v>BOCA CERRADA</v>
      </c>
      <c r="C101" s="23">
        <f t="shared" si="5"/>
        <v>10504</v>
      </c>
      <c r="D101" s="3">
        <v>1</v>
      </c>
      <c r="E101" s="2" t="s">
        <v>2520</v>
      </c>
      <c r="F101" s="2" t="s">
        <v>2521</v>
      </c>
      <c r="G101" s="2" t="s">
        <v>2522</v>
      </c>
      <c r="H101" s="3">
        <v>105</v>
      </c>
      <c r="I101" s="3">
        <v>105</v>
      </c>
      <c r="J101" s="2" t="s">
        <v>5019</v>
      </c>
      <c r="K101" s="2" t="s">
        <v>5020</v>
      </c>
      <c r="L101" s="2" t="s">
        <v>5021</v>
      </c>
      <c r="M101" s="3">
        <v>10504</v>
      </c>
      <c r="N101" s="2" t="s">
        <v>5031</v>
      </c>
      <c r="O101" s="2" t="s">
        <v>5032</v>
      </c>
      <c r="P101" s="2" t="s">
        <v>5033</v>
      </c>
      <c r="Q101" s="2" t="s">
        <v>2529</v>
      </c>
      <c r="R101" s="2" t="s">
        <v>83</v>
      </c>
      <c r="S101" s="2" t="s">
        <v>85</v>
      </c>
      <c r="T101" s="4">
        <v>46</v>
      </c>
      <c r="U101" s="4">
        <v>41</v>
      </c>
      <c r="V101" s="4">
        <v>41</v>
      </c>
      <c r="W101" s="2">
        <v>219.69149999999999</v>
      </c>
    </row>
    <row r="102" spans="1:23" x14ac:dyDescent="0.25">
      <c r="A102" s="23">
        <f t="shared" si="3"/>
        <v>10505</v>
      </c>
      <c r="B102" t="str">
        <f t="shared" si="4"/>
        <v>COLINAS</v>
      </c>
      <c r="C102" s="23">
        <f t="shared" si="5"/>
        <v>10505</v>
      </c>
      <c r="D102" s="3">
        <v>1</v>
      </c>
      <c r="E102" s="2" t="s">
        <v>2520</v>
      </c>
      <c r="F102" s="2" t="s">
        <v>2521</v>
      </c>
      <c r="G102" s="2" t="s">
        <v>2522</v>
      </c>
      <c r="H102" s="3">
        <v>105</v>
      </c>
      <c r="I102" s="3">
        <v>105</v>
      </c>
      <c r="J102" s="2" t="s">
        <v>5019</v>
      </c>
      <c r="K102" s="2" t="s">
        <v>5020</v>
      </c>
      <c r="L102" s="2" t="s">
        <v>5021</v>
      </c>
      <c r="M102" s="3">
        <v>10505</v>
      </c>
      <c r="N102" s="2" t="s">
        <v>5034</v>
      </c>
      <c r="O102" s="2" t="s">
        <v>5035</v>
      </c>
      <c r="P102" s="2" t="s">
        <v>5036</v>
      </c>
      <c r="Q102" s="2" t="s">
        <v>2529</v>
      </c>
      <c r="R102" s="2" t="s">
        <v>83</v>
      </c>
      <c r="S102" s="2" t="s">
        <v>86</v>
      </c>
      <c r="T102" s="4">
        <v>70</v>
      </c>
      <c r="U102" s="4">
        <v>69</v>
      </c>
      <c r="V102" s="4">
        <v>69</v>
      </c>
      <c r="W102" s="2">
        <v>283</v>
      </c>
    </row>
    <row r="103" spans="1:23" x14ac:dyDescent="0.25">
      <c r="A103" s="23">
        <f t="shared" si="3"/>
        <v>10506</v>
      </c>
      <c r="B103" t="str">
        <f t="shared" si="4"/>
        <v>EL DESVÍO</v>
      </c>
      <c r="C103" s="23">
        <f t="shared" si="5"/>
        <v>10506</v>
      </c>
      <c r="D103" s="3">
        <v>1</v>
      </c>
      <c r="E103" s="2" t="s">
        <v>2520</v>
      </c>
      <c r="F103" s="2" t="s">
        <v>2521</v>
      </c>
      <c r="G103" s="2" t="s">
        <v>2522</v>
      </c>
      <c r="H103" s="3">
        <v>105</v>
      </c>
      <c r="I103" s="3">
        <v>105</v>
      </c>
      <c r="J103" s="2" t="s">
        <v>5019</v>
      </c>
      <c r="K103" s="2" t="s">
        <v>5020</v>
      </c>
      <c r="L103" s="2" t="s">
        <v>5021</v>
      </c>
      <c r="M103" s="3">
        <v>10506</v>
      </c>
      <c r="N103" s="2" t="s">
        <v>5037</v>
      </c>
      <c r="O103" s="2" t="s">
        <v>5038</v>
      </c>
      <c r="P103" s="2" t="s">
        <v>5039</v>
      </c>
      <c r="Q103" s="2" t="s">
        <v>2529</v>
      </c>
      <c r="R103" s="2" t="s">
        <v>83</v>
      </c>
      <c r="S103" s="2" t="s">
        <v>87</v>
      </c>
      <c r="T103" s="4">
        <v>303</v>
      </c>
      <c r="U103" s="4">
        <v>246</v>
      </c>
      <c r="V103" s="4">
        <v>246</v>
      </c>
      <c r="W103" s="2">
        <v>1025.28125</v>
      </c>
    </row>
    <row r="104" spans="1:23" x14ac:dyDescent="0.25">
      <c r="A104" s="23">
        <f t="shared" si="3"/>
        <v>10507</v>
      </c>
      <c r="B104" t="str">
        <f t="shared" si="4"/>
        <v>EL NARANJAL</v>
      </c>
      <c r="C104" s="23">
        <f t="shared" si="5"/>
        <v>10507</v>
      </c>
      <c r="D104" s="3">
        <v>1</v>
      </c>
      <c r="E104" s="2" t="s">
        <v>2520</v>
      </c>
      <c r="F104" s="2" t="s">
        <v>2521</v>
      </c>
      <c r="G104" s="2" t="s">
        <v>2522</v>
      </c>
      <c r="H104" s="3">
        <v>105</v>
      </c>
      <c r="I104" s="3">
        <v>105</v>
      </c>
      <c r="J104" s="2" t="s">
        <v>5019</v>
      </c>
      <c r="K104" s="2" t="s">
        <v>5020</v>
      </c>
      <c r="L104" s="2" t="s">
        <v>5021</v>
      </c>
      <c r="M104" s="3">
        <v>10507</v>
      </c>
      <c r="N104" s="2" t="s">
        <v>5040</v>
      </c>
      <c r="O104" s="2" t="s">
        <v>5041</v>
      </c>
      <c r="P104" s="2" t="s">
        <v>5042</v>
      </c>
      <c r="Q104" s="2" t="s">
        <v>2529</v>
      </c>
      <c r="R104" s="2" t="s">
        <v>83</v>
      </c>
      <c r="S104" s="2" t="s">
        <v>88</v>
      </c>
      <c r="T104" s="4">
        <v>508</v>
      </c>
      <c r="U104" s="4">
        <v>425</v>
      </c>
      <c r="V104" s="4">
        <v>425</v>
      </c>
      <c r="W104" s="2">
        <v>1772.28468</v>
      </c>
    </row>
    <row r="105" spans="1:23" x14ac:dyDescent="0.25">
      <c r="A105" s="23">
        <f t="shared" si="3"/>
        <v>10508</v>
      </c>
      <c r="B105" t="str">
        <f t="shared" si="4"/>
        <v>EL ORO</v>
      </c>
      <c r="C105" s="23">
        <f t="shared" si="5"/>
        <v>10508</v>
      </c>
      <c r="D105" s="3">
        <v>1</v>
      </c>
      <c r="E105" s="2" t="s">
        <v>2520</v>
      </c>
      <c r="F105" s="2" t="s">
        <v>2521</v>
      </c>
      <c r="G105" s="2" t="s">
        <v>2522</v>
      </c>
      <c r="H105" s="3">
        <v>105</v>
      </c>
      <c r="I105" s="3">
        <v>105</v>
      </c>
      <c r="J105" s="2" t="s">
        <v>5019</v>
      </c>
      <c r="K105" s="2" t="s">
        <v>5020</v>
      </c>
      <c r="L105" s="2" t="s">
        <v>5021</v>
      </c>
      <c r="M105" s="3">
        <v>10508</v>
      </c>
      <c r="N105" s="2" t="s">
        <v>5043</v>
      </c>
      <c r="O105" s="2" t="s">
        <v>5044</v>
      </c>
      <c r="P105" s="2" t="s">
        <v>5045</v>
      </c>
      <c r="Q105" s="2" t="s">
        <v>2529</v>
      </c>
      <c r="R105" s="2" t="s">
        <v>83</v>
      </c>
      <c r="S105" s="2" t="s">
        <v>89</v>
      </c>
      <c r="T105" s="4">
        <v>191</v>
      </c>
      <c r="U105" s="4">
        <v>169</v>
      </c>
      <c r="V105" s="4">
        <v>173</v>
      </c>
      <c r="W105" s="2">
        <v>769.39840000000004</v>
      </c>
    </row>
    <row r="106" spans="1:23" x14ac:dyDescent="0.25">
      <c r="A106" s="23">
        <f t="shared" si="3"/>
        <v>10509</v>
      </c>
      <c r="B106" t="str">
        <f t="shared" si="4"/>
        <v>EL RECREO</v>
      </c>
      <c r="C106" s="23">
        <f t="shared" si="5"/>
        <v>10509</v>
      </c>
      <c r="D106" s="3">
        <v>1</v>
      </c>
      <c r="E106" s="2" t="s">
        <v>2520</v>
      </c>
      <c r="F106" s="2" t="s">
        <v>2521</v>
      </c>
      <c r="G106" s="2" t="s">
        <v>2522</v>
      </c>
      <c r="H106" s="3">
        <v>105</v>
      </c>
      <c r="I106" s="3">
        <v>105</v>
      </c>
      <c r="J106" s="2" t="s">
        <v>5019</v>
      </c>
      <c r="K106" s="2" t="s">
        <v>5020</v>
      </c>
      <c r="L106" s="2" t="s">
        <v>5021</v>
      </c>
      <c r="M106" s="3">
        <v>10509</v>
      </c>
      <c r="N106" s="2" t="s">
        <v>5046</v>
      </c>
      <c r="O106" s="2" t="s">
        <v>5047</v>
      </c>
      <c r="P106" s="2" t="s">
        <v>5048</v>
      </c>
      <c r="Q106" s="2" t="s">
        <v>2529</v>
      </c>
      <c r="R106" s="2" t="s">
        <v>83</v>
      </c>
      <c r="S106" s="2" t="s">
        <v>90</v>
      </c>
      <c r="T106" s="4">
        <v>87</v>
      </c>
      <c r="U106" s="4">
        <v>79</v>
      </c>
      <c r="V106" s="4">
        <v>79</v>
      </c>
      <c r="W106" s="2">
        <v>352</v>
      </c>
    </row>
    <row r="107" spans="1:23" x14ac:dyDescent="0.25">
      <c r="A107" s="23">
        <f t="shared" si="3"/>
        <v>10510</v>
      </c>
      <c r="B107" t="str">
        <f t="shared" si="4"/>
        <v>LA CUMBRE</v>
      </c>
      <c r="C107" s="23">
        <f t="shared" si="5"/>
        <v>10510</v>
      </c>
      <c r="D107" s="3">
        <v>1</v>
      </c>
      <c r="E107" s="2" t="s">
        <v>2520</v>
      </c>
      <c r="F107" s="2" t="s">
        <v>2521</v>
      </c>
      <c r="G107" s="2" t="s">
        <v>2522</v>
      </c>
      <c r="H107" s="3">
        <v>105</v>
      </c>
      <c r="I107" s="3">
        <v>105</v>
      </c>
      <c r="J107" s="2" t="s">
        <v>5019</v>
      </c>
      <c r="K107" s="2" t="s">
        <v>5020</v>
      </c>
      <c r="L107" s="2" t="s">
        <v>5021</v>
      </c>
      <c r="M107" s="3">
        <v>10510</v>
      </c>
      <c r="N107" s="2" t="s">
        <v>5049</v>
      </c>
      <c r="O107" s="2" t="s">
        <v>5050</v>
      </c>
      <c r="P107" s="2" t="s">
        <v>5051</v>
      </c>
      <c r="Q107" s="2" t="s">
        <v>2529</v>
      </c>
      <c r="R107" s="2" t="s">
        <v>83</v>
      </c>
      <c r="S107" s="2" t="s">
        <v>91</v>
      </c>
      <c r="T107" s="4">
        <v>151</v>
      </c>
      <c r="U107" s="4">
        <v>124</v>
      </c>
      <c r="V107" s="4">
        <v>125</v>
      </c>
      <c r="W107" s="2">
        <v>513.61868000000004</v>
      </c>
    </row>
    <row r="108" spans="1:23" x14ac:dyDescent="0.25">
      <c r="A108" s="23">
        <f t="shared" si="3"/>
        <v>10511</v>
      </c>
      <c r="B108" t="str">
        <f t="shared" si="4"/>
        <v>MONTE NEGRO</v>
      </c>
      <c r="C108" s="23">
        <f t="shared" si="5"/>
        <v>10511</v>
      </c>
      <c r="D108" s="3">
        <v>1</v>
      </c>
      <c r="E108" s="2" t="s">
        <v>2520</v>
      </c>
      <c r="F108" s="2" t="s">
        <v>2521</v>
      </c>
      <c r="G108" s="2" t="s">
        <v>2522</v>
      </c>
      <c r="H108" s="3">
        <v>105</v>
      </c>
      <c r="I108" s="3">
        <v>105</v>
      </c>
      <c r="J108" s="2" t="s">
        <v>5019</v>
      </c>
      <c r="K108" s="2" t="s">
        <v>5020</v>
      </c>
      <c r="L108" s="2" t="s">
        <v>5021</v>
      </c>
      <c r="M108" s="3">
        <v>10511</v>
      </c>
      <c r="N108" s="2" t="s">
        <v>5052</v>
      </c>
      <c r="O108" s="2" t="s">
        <v>5053</v>
      </c>
      <c r="P108" s="2" t="s">
        <v>5054</v>
      </c>
      <c r="Q108" s="2" t="s">
        <v>2529</v>
      </c>
      <c r="R108" s="2" t="s">
        <v>83</v>
      </c>
      <c r="S108" s="2" t="s">
        <v>92</v>
      </c>
      <c r="T108" s="4">
        <v>135</v>
      </c>
      <c r="U108" s="4">
        <v>106</v>
      </c>
      <c r="V108" s="4">
        <v>107</v>
      </c>
      <c r="W108" s="2">
        <v>486.77848999999998</v>
      </c>
    </row>
    <row r="109" spans="1:23" x14ac:dyDescent="0.25">
      <c r="A109" s="23">
        <f t="shared" si="3"/>
        <v>10512</v>
      </c>
      <c r="B109" t="str">
        <f t="shared" si="4"/>
        <v>SAN ANTONIO</v>
      </c>
      <c r="C109" s="23">
        <f t="shared" si="5"/>
        <v>10512</v>
      </c>
      <c r="D109" s="3">
        <v>1</v>
      </c>
      <c r="E109" s="2" t="s">
        <v>2520</v>
      </c>
      <c r="F109" s="2" t="s">
        <v>2521</v>
      </c>
      <c r="G109" s="2" t="s">
        <v>2522</v>
      </c>
      <c r="H109" s="3">
        <v>105</v>
      </c>
      <c r="I109" s="3">
        <v>105</v>
      </c>
      <c r="J109" s="2" t="s">
        <v>5019</v>
      </c>
      <c r="K109" s="2" t="s">
        <v>5020</v>
      </c>
      <c r="L109" s="2" t="s">
        <v>5021</v>
      </c>
      <c r="M109" s="3">
        <v>10512</v>
      </c>
      <c r="N109" s="2" t="s">
        <v>5055</v>
      </c>
      <c r="O109" s="2" t="s">
        <v>5056</v>
      </c>
      <c r="P109" s="2" t="s">
        <v>5057</v>
      </c>
      <c r="Q109" s="2" t="s">
        <v>2529</v>
      </c>
      <c r="R109" s="2" t="s">
        <v>83</v>
      </c>
      <c r="S109" s="2" t="s">
        <v>93</v>
      </c>
      <c r="T109" s="4">
        <v>467</v>
      </c>
      <c r="U109" s="4">
        <v>380</v>
      </c>
      <c r="V109" s="4">
        <v>385</v>
      </c>
      <c r="W109" s="2">
        <v>1668.07285</v>
      </c>
    </row>
    <row r="110" spans="1:23" x14ac:dyDescent="0.25">
      <c r="A110" s="23">
        <f t="shared" si="3"/>
        <v>10513</v>
      </c>
      <c r="B110" t="str">
        <f t="shared" si="4"/>
        <v>SAN JUAN BENQUE</v>
      </c>
      <c r="C110" s="23">
        <f t="shared" si="5"/>
        <v>10513</v>
      </c>
      <c r="D110" s="3">
        <v>1</v>
      </c>
      <c r="E110" s="2" t="s">
        <v>2520</v>
      </c>
      <c r="F110" s="2" t="s">
        <v>2521</v>
      </c>
      <c r="G110" s="2" t="s">
        <v>2522</v>
      </c>
      <c r="H110" s="3">
        <v>105</v>
      </c>
      <c r="I110" s="3">
        <v>105</v>
      </c>
      <c r="J110" s="2" t="s">
        <v>5019</v>
      </c>
      <c r="K110" s="2" t="s">
        <v>5020</v>
      </c>
      <c r="L110" s="2" t="s">
        <v>5021</v>
      </c>
      <c r="M110" s="3">
        <v>10513</v>
      </c>
      <c r="N110" s="2" t="s">
        <v>5058</v>
      </c>
      <c r="O110" s="2" t="s">
        <v>5059</v>
      </c>
      <c r="P110" s="2" t="s">
        <v>5060</v>
      </c>
      <c r="Q110" s="2" t="s">
        <v>2529</v>
      </c>
      <c r="R110" s="2" t="s">
        <v>83</v>
      </c>
      <c r="S110" s="2" t="s">
        <v>94</v>
      </c>
      <c r="T110" s="4">
        <v>235</v>
      </c>
      <c r="U110" s="4">
        <v>190</v>
      </c>
      <c r="V110" s="4">
        <v>194</v>
      </c>
      <c r="W110" s="2">
        <v>846.83989999999994</v>
      </c>
    </row>
    <row r="111" spans="1:23" x14ac:dyDescent="0.25">
      <c r="A111" s="23">
        <f t="shared" si="3"/>
        <v>10514</v>
      </c>
      <c r="B111" t="str">
        <f t="shared" si="4"/>
        <v>SAN JUAN PUEBLO</v>
      </c>
      <c r="C111" s="23">
        <f t="shared" si="5"/>
        <v>10514</v>
      </c>
      <c r="D111" s="3">
        <v>1</v>
      </c>
      <c r="E111" s="2" t="s">
        <v>2520</v>
      </c>
      <c r="F111" s="2" t="s">
        <v>2521</v>
      </c>
      <c r="G111" s="2" t="s">
        <v>2522</v>
      </c>
      <c r="H111" s="3">
        <v>105</v>
      </c>
      <c r="I111" s="3">
        <v>105</v>
      </c>
      <c r="J111" s="2" t="s">
        <v>5019</v>
      </c>
      <c r="K111" s="2" t="s">
        <v>5020</v>
      </c>
      <c r="L111" s="2" t="s">
        <v>5021</v>
      </c>
      <c r="M111" s="3">
        <v>10514</v>
      </c>
      <c r="N111" s="2" t="s">
        <v>5061</v>
      </c>
      <c r="O111" s="2" t="s">
        <v>5062</v>
      </c>
      <c r="P111" s="2" t="s">
        <v>5063</v>
      </c>
      <c r="Q111" s="2" t="s">
        <v>2529</v>
      </c>
      <c r="R111" s="2" t="s">
        <v>83</v>
      </c>
      <c r="S111" s="2" t="s">
        <v>95</v>
      </c>
      <c r="T111" s="4">
        <v>2765</v>
      </c>
      <c r="U111" s="4">
        <v>2237</v>
      </c>
      <c r="V111" s="4">
        <v>2279</v>
      </c>
      <c r="W111" s="2">
        <v>10033.10986</v>
      </c>
    </row>
    <row r="112" spans="1:23" x14ac:dyDescent="0.25">
      <c r="A112" s="23">
        <f t="shared" si="3"/>
        <v>10515</v>
      </c>
      <c r="B112" t="str">
        <f t="shared" si="4"/>
        <v>SAN MARCOS</v>
      </c>
      <c r="C112" s="23">
        <f t="shared" si="5"/>
        <v>10515</v>
      </c>
      <c r="D112" s="3">
        <v>1</v>
      </c>
      <c r="E112" s="2" t="s">
        <v>2520</v>
      </c>
      <c r="F112" s="2" t="s">
        <v>2521</v>
      </c>
      <c r="G112" s="2" t="s">
        <v>2522</v>
      </c>
      <c r="H112" s="3">
        <v>105</v>
      </c>
      <c r="I112" s="3">
        <v>105</v>
      </c>
      <c r="J112" s="2" t="s">
        <v>5019</v>
      </c>
      <c r="K112" s="2" t="s">
        <v>5020</v>
      </c>
      <c r="L112" s="2" t="s">
        <v>5021</v>
      </c>
      <c r="M112" s="3">
        <v>10515</v>
      </c>
      <c r="N112" s="2" t="s">
        <v>5064</v>
      </c>
      <c r="O112" s="2" t="s">
        <v>5065</v>
      </c>
      <c r="P112" s="2" t="s">
        <v>5066</v>
      </c>
      <c r="Q112" s="2" t="s">
        <v>2529</v>
      </c>
      <c r="R112" s="2" t="s">
        <v>83</v>
      </c>
      <c r="S112" s="2" t="s">
        <v>96</v>
      </c>
      <c r="T112" s="4">
        <v>304</v>
      </c>
      <c r="U112" s="4">
        <v>267</v>
      </c>
      <c r="V112" s="4">
        <v>271</v>
      </c>
      <c r="W112" s="2">
        <v>1317.31053</v>
      </c>
    </row>
    <row r="113" spans="1:23" x14ac:dyDescent="0.25">
      <c r="A113" s="23">
        <f t="shared" si="3"/>
        <v>10516</v>
      </c>
      <c r="B113" t="str">
        <f t="shared" si="4"/>
        <v>SANTA FE</v>
      </c>
      <c r="C113" s="23">
        <f t="shared" si="5"/>
        <v>10516</v>
      </c>
      <c r="D113" s="3">
        <v>1</v>
      </c>
      <c r="E113" s="2" t="s">
        <v>2520</v>
      </c>
      <c r="F113" s="2" t="s">
        <v>2521</v>
      </c>
      <c r="G113" s="2" t="s">
        <v>2522</v>
      </c>
      <c r="H113" s="3">
        <v>105</v>
      </c>
      <c r="I113" s="3">
        <v>105</v>
      </c>
      <c r="J113" s="2" t="s">
        <v>5019</v>
      </c>
      <c r="K113" s="2" t="s">
        <v>5020</v>
      </c>
      <c r="L113" s="2" t="s">
        <v>5021</v>
      </c>
      <c r="M113" s="3">
        <v>10516</v>
      </c>
      <c r="N113" s="2" t="s">
        <v>5067</v>
      </c>
      <c r="O113" s="2" t="s">
        <v>5068</v>
      </c>
      <c r="P113" s="2" t="s">
        <v>5069</v>
      </c>
      <c r="Q113" s="2" t="s">
        <v>2529</v>
      </c>
      <c r="R113" s="2" t="s">
        <v>83</v>
      </c>
      <c r="S113" s="2" t="s">
        <v>97</v>
      </c>
      <c r="T113" s="4">
        <v>82</v>
      </c>
      <c r="U113" s="4">
        <v>63</v>
      </c>
      <c r="V113" s="4">
        <v>64</v>
      </c>
      <c r="W113" s="2">
        <v>304</v>
      </c>
    </row>
    <row r="114" spans="1:23" x14ac:dyDescent="0.25">
      <c r="A114" s="23">
        <f t="shared" si="3"/>
        <v>10517</v>
      </c>
      <c r="B114" t="str">
        <f t="shared" si="4"/>
        <v>SOLEDAD</v>
      </c>
      <c r="C114" s="23">
        <f t="shared" si="5"/>
        <v>10517</v>
      </c>
      <c r="D114" s="3">
        <v>1</v>
      </c>
      <c r="E114" s="2" t="s">
        <v>2520</v>
      </c>
      <c r="F114" s="2" t="s">
        <v>2521</v>
      </c>
      <c r="G114" s="2" t="s">
        <v>2522</v>
      </c>
      <c r="H114" s="3">
        <v>105</v>
      </c>
      <c r="I114" s="3">
        <v>105</v>
      </c>
      <c r="J114" s="2" t="s">
        <v>5019</v>
      </c>
      <c r="K114" s="2" t="s">
        <v>5020</v>
      </c>
      <c r="L114" s="2" t="s">
        <v>5021</v>
      </c>
      <c r="M114" s="3">
        <v>10517</v>
      </c>
      <c r="N114" s="2" t="s">
        <v>5070</v>
      </c>
      <c r="O114" s="2" t="s">
        <v>5071</v>
      </c>
      <c r="P114" s="2" t="s">
        <v>5072</v>
      </c>
      <c r="Q114" s="2" t="s">
        <v>2529</v>
      </c>
      <c r="R114" s="2" t="s">
        <v>83</v>
      </c>
      <c r="S114" s="2" t="s">
        <v>98</v>
      </c>
      <c r="T114" s="4">
        <v>28</v>
      </c>
      <c r="U114" s="4">
        <v>20</v>
      </c>
      <c r="V114" s="4">
        <v>20</v>
      </c>
      <c r="W114" s="2">
        <v>91</v>
      </c>
    </row>
    <row r="115" spans="1:23" x14ac:dyDescent="0.25">
      <c r="A115" s="23">
        <f t="shared" si="3"/>
        <v>10518</v>
      </c>
      <c r="B115" t="str">
        <f t="shared" si="4"/>
        <v>TIERRA FIRME</v>
      </c>
      <c r="C115" s="23">
        <f t="shared" si="5"/>
        <v>10518</v>
      </c>
      <c r="D115" s="3">
        <v>1</v>
      </c>
      <c r="E115" s="2" t="s">
        <v>2520</v>
      </c>
      <c r="F115" s="2" t="s">
        <v>2521</v>
      </c>
      <c r="G115" s="2" t="s">
        <v>2522</v>
      </c>
      <c r="H115" s="3">
        <v>105</v>
      </c>
      <c r="I115" s="3">
        <v>105</v>
      </c>
      <c r="J115" s="2" t="s">
        <v>5019</v>
      </c>
      <c r="K115" s="2" t="s">
        <v>5020</v>
      </c>
      <c r="L115" s="2" t="s">
        <v>5021</v>
      </c>
      <c r="M115" s="3">
        <v>10518</v>
      </c>
      <c r="N115" s="2" t="s">
        <v>5073</v>
      </c>
      <c r="O115" s="2" t="s">
        <v>5074</v>
      </c>
      <c r="P115" s="2" t="s">
        <v>5075</v>
      </c>
      <c r="Q115" s="2" t="s">
        <v>2529</v>
      </c>
      <c r="R115" s="2" t="s">
        <v>83</v>
      </c>
      <c r="S115" s="2" t="s">
        <v>99</v>
      </c>
      <c r="T115" s="4">
        <v>224</v>
      </c>
      <c r="U115" s="4">
        <v>201</v>
      </c>
      <c r="V115" s="4">
        <v>202</v>
      </c>
      <c r="W115" s="2">
        <v>886.19335000000001</v>
      </c>
    </row>
    <row r="116" spans="1:23" x14ac:dyDescent="0.25">
      <c r="A116" s="23">
        <f t="shared" si="3"/>
        <v>10519</v>
      </c>
      <c r="B116" t="str">
        <f t="shared" si="4"/>
        <v>TRÍPOLI</v>
      </c>
      <c r="C116" s="23">
        <f t="shared" si="5"/>
        <v>10519</v>
      </c>
      <c r="D116" s="3">
        <v>1</v>
      </c>
      <c r="E116" s="2" t="s">
        <v>2520</v>
      </c>
      <c r="F116" s="2" t="s">
        <v>2521</v>
      </c>
      <c r="G116" s="2" t="s">
        <v>2522</v>
      </c>
      <c r="H116" s="3">
        <v>105</v>
      </c>
      <c r="I116" s="3">
        <v>105</v>
      </c>
      <c r="J116" s="2" t="s">
        <v>5019</v>
      </c>
      <c r="K116" s="2" t="s">
        <v>5020</v>
      </c>
      <c r="L116" s="2" t="s">
        <v>5021</v>
      </c>
      <c r="M116" s="3">
        <v>10519</v>
      </c>
      <c r="N116" s="2" t="s">
        <v>5076</v>
      </c>
      <c r="O116" s="2" t="s">
        <v>5077</v>
      </c>
      <c r="P116" s="2" t="s">
        <v>5078</v>
      </c>
      <c r="Q116" s="2" t="s">
        <v>2529</v>
      </c>
      <c r="R116" s="2" t="s">
        <v>83</v>
      </c>
      <c r="S116" s="2" t="s">
        <v>100</v>
      </c>
      <c r="T116" s="4">
        <v>249</v>
      </c>
      <c r="U116" s="4">
        <v>208</v>
      </c>
      <c r="V116" s="4">
        <v>210</v>
      </c>
      <c r="W116" s="2">
        <v>930.87765000000002</v>
      </c>
    </row>
    <row r="117" spans="1:23" x14ac:dyDescent="0.25">
      <c r="A117" s="23">
        <f t="shared" si="3"/>
        <v>10601</v>
      </c>
      <c r="B117" t="str">
        <f t="shared" si="4"/>
        <v>SAN FRANCISCO</v>
      </c>
      <c r="C117" s="23">
        <f t="shared" si="5"/>
        <v>10601</v>
      </c>
      <c r="D117" s="3">
        <v>1</v>
      </c>
      <c r="E117" s="2" t="s">
        <v>2520</v>
      </c>
      <c r="F117" s="2" t="s">
        <v>2521</v>
      </c>
      <c r="G117" s="2" t="s">
        <v>2522</v>
      </c>
      <c r="H117" s="3">
        <v>106</v>
      </c>
      <c r="I117" s="3">
        <v>106</v>
      </c>
      <c r="J117" s="2" t="s">
        <v>5079</v>
      </c>
      <c r="K117" s="2" t="s">
        <v>5080</v>
      </c>
      <c r="L117" s="2" t="s">
        <v>5081</v>
      </c>
      <c r="M117" s="3">
        <v>10601</v>
      </c>
      <c r="N117" s="2" t="s">
        <v>5082</v>
      </c>
      <c r="O117" s="2" t="s">
        <v>5083</v>
      </c>
      <c r="P117" s="2" t="s">
        <v>5084</v>
      </c>
      <c r="Q117" s="2" t="s">
        <v>2529</v>
      </c>
      <c r="R117" s="2" t="s">
        <v>101</v>
      </c>
      <c r="S117" s="2" t="s">
        <v>101</v>
      </c>
      <c r="T117" s="4">
        <v>923</v>
      </c>
      <c r="U117" s="4">
        <v>801</v>
      </c>
      <c r="V117" s="4">
        <v>810</v>
      </c>
      <c r="W117" s="2">
        <v>3486.9059699999998</v>
      </c>
    </row>
    <row r="118" spans="1:23" x14ac:dyDescent="0.25">
      <c r="A118" s="23">
        <f t="shared" si="3"/>
        <v>10602</v>
      </c>
      <c r="B118" t="str">
        <f t="shared" si="4"/>
        <v>FRISCO NO.1</v>
      </c>
      <c r="C118" s="23">
        <f t="shared" si="5"/>
        <v>10602</v>
      </c>
      <c r="D118" s="3">
        <v>1</v>
      </c>
      <c r="E118" s="2" t="s">
        <v>2520</v>
      </c>
      <c r="F118" s="2" t="s">
        <v>2521</v>
      </c>
      <c r="G118" s="2" t="s">
        <v>2522</v>
      </c>
      <c r="H118" s="3">
        <v>106</v>
      </c>
      <c r="I118" s="3">
        <v>106</v>
      </c>
      <c r="J118" s="2" t="s">
        <v>5079</v>
      </c>
      <c r="K118" s="2" t="s">
        <v>5080</v>
      </c>
      <c r="L118" s="2" t="s">
        <v>5081</v>
      </c>
      <c r="M118" s="3">
        <v>10602</v>
      </c>
      <c r="N118" s="2" t="s">
        <v>5085</v>
      </c>
      <c r="O118" s="2" t="s">
        <v>5086</v>
      </c>
      <c r="P118" s="2" t="s">
        <v>5087</v>
      </c>
      <c r="Q118" s="2" t="s">
        <v>2529</v>
      </c>
      <c r="R118" s="2" t="s">
        <v>101</v>
      </c>
      <c r="S118" s="2" t="s">
        <v>102</v>
      </c>
      <c r="T118" s="4">
        <v>141</v>
      </c>
      <c r="U118" s="4">
        <v>128</v>
      </c>
      <c r="V118" s="4">
        <v>128</v>
      </c>
      <c r="W118" s="2">
        <v>509.93484000000001</v>
      </c>
    </row>
    <row r="119" spans="1:23" x14ac:dyDescent="0.25">
      <c r="A119" s="23">
        <f t="shared" si="3"/>
        <v>10603</v>
      </c>
      <c r="B119" t="str">
        <f t="shared" si="4"/>
        <v>LA FRUTERA</v>
      </c>
      <c r="C119" s="23">
        <f t="shared" si="5"/>
        <v>10603</v>
      </c>
      <c r="D119" s="3">
        <v>1</v>
      </c>
      <c r="E119" s="2" t="s">
        <v>2520</v>
      </c>
      <c r="F119" s="2" t="s">
        <v>2521</v>
      </c>
      <c r="G119" s="2" t="s">
        <v>2522</v>
      </c>
      <c r="H119" s="3">
        <v>106</v>
      </c>
      <c r="I119" s="3">
        <v>106</v>
      </c>
      <c r="J119" s="2" t="s">
        <v>5079</v>
      </c>
      <c r="K119" s="2" t="s">
        <v>5080</v>
      </c>
      <c r="L119" s="2" t="s">
        <v>5081</v>
      </c>
      <c r="M119" s="3">
        <v>10603</v>
      </c>
      <c r="N119" s="2" t="s">
        <v>5088</v>
      </c>
      <c r="O119" s="2" t="s">
        <v>5089</v>
      </c>
      <c r="P119" s="2" t="s">
        <v>5090</v>
      </c>
      <c r="Q119" s="2" t="s">
        <v>2529</v>
      </c>
      <c r="R119" s="2" t="s">
        <v>101</v>
      </c>
      <c r="S119" s="2" t="s">
        <v>103</v>
      </c>
      <c r="T119" s="4">
        <v>99</v>
      </c>
      <c r="U119" s="4">
        <v>88</v>
      </c>
      <c r="V119" s="4">
        <v>91</v>
      </c>
      <c r="W119" s="2">
        <v>350</v>
      </c>
    </row>
    <row r="120" spans="1:23" x14ac:dyDescent="0.25">
      <c r="A120" s="23">
        <f t="shared" si="3"/>
        <v>10604</v>
      </c>
      <c r="B120" t="str">
        <f t="shared" si="4"/>
        <v>LA LLAVE</v>
      </c>
      <c r="C120" s="23">
        <f t="shared" si="5"/>
        <v>10604</v>
      </c>
      <c r="D120" s="3">
        <v>1</v>
      </c>
      <c r="E120" s="2" t="s">
        <v>2520</v>
      </c>
      <c r="F120" s="2" t="s">
        <v>2521</v>
      </c>
      <c r="G120" s="2" t="s">
        <v>2522</v>
      </c>
      <c r="H120" s="3">
        <v>106</v>
      </c>
      <c r="I120" s="3">
        <v>106</v>
      </c>
      <c r="J120" s="2" t="s">
        <v>5079</v>
      </c>
      <c r="K120" s="2" t="s">
        <v>5080</v>
      </c>
      <c r="L120" s="2" t="s">
        <v>5081</v>
      </c>
      <c r="M120" s="3">
        <v>10604</v>
      </c>
      <c r="N120" s="2" t="s">
        <v>5091</v>
      </c>
      <c r="O120" s="2" t="s">
        <v>5092</v>
      </c>
      <c r="P120" s="2" t="s">
        <v>5093</v>
      </c>
      <c r="Q120" s="2" t="s">
        <v>2529</v>
      </c>
      <c r="R120" s="2" t="s">
        <v>101</v>
      </c>
      <c r="S120" s="2" t="s">
        <v>104</v>
      </c>
      <c r="T120" s="4">
        <v>186</v>
      </c>
      <c r="U120" s="4">
        <v>162</v>
      </c>
      <c r="V120" s="4">
        <v>162</v>
      </c>
      <c r="W120" s="2">
        <v>807.70038999999997</v>
      </c>
    </row>
    <row r="121" spans="1:23" x14ac:dyDescent="0.25">
      <c r="A121" s="23">
        <f t="shared" si="3"/>
        <v>10605</v>
      </c>
      <c r="B121" t="str">
        <f t="shared" si="4"/>
        <v>LAS CAMELIAS</v>
      </c>
      <c r="C121" s="23">
        <f t="shared" si="5"/>
        <v>10605</v>
      </c>
      <c r="D121" s="3">
        <v>1</v>
      </c>
      <c r="E121" s="2" t="s">
        <v>2520</v>
      </c>
      <c r="F121" s="2" t="s">
        <v>2521</v>
      </c>
      <c r="G121" s="2" t="s">
        <v>2522</v>
      </c>
      <c r="H121" s="3">
        <v>106</v>
      </c>
      <c r="I121" s="3">
        <v>106</v>
      </c>
      <c r="J121" s="2" t="s">
        <v>5079</v>
      </c>
      <c r="K121" s="2" t="s">
        <v>5080</v>
      </c>
      <c r="L121" s="2" t="s">
        <v>5081</v>
      </c>
      <c r="M121" s="3">
        <v>10605</v>
      </c>
      <c r="N121" s="2" t="s">
        <v>5094</v>
      </c>
      <c r="O121" s="2" t="s">
        <v>5095</v>
      </c>
      <c r="P121" s="2" t="s">
        <v>5096</v>
      </c>
      <c r="Q121" s="2" t="s">
        <v>2529</v>
      </c>
      <c r="R121" s="2" t="s">
        <v>101</v>
      </c>
      <c r="S121" s="2" t="s">
        <v>105</v>
      </c>
      <c r="T121" s="4">
        <v>173</v>
      </c>
      <c r="U121" s="4">
        <v>146</v>
      </c>
      <c r="V121" s="4">
        <v>147</v>
      </c>
      <c r="W121" s="2">
        <v>627.54114000000004</v>
      </c>
    </row>
    <row r="122" spans="1:23" x14ac:dyDescent="0.25">
      <c r="A122" s="23">
        <f t="shared" si="3"/>
        <v>10606</v>
      </c>
      <c r="B122" t="str">
        <f t="shared" si="4"/>
        <v>MICELLY</v>
      </c>
      <c r="C122" s="23">
        <f t="shared" si="5"/>
        <v>10606</v>
      </c>
      <c r="D122" s="3">
        <v>1</v>
      </c>
      <c r="E122" s="2" t="s">
        <v>2520</v>
      </c>
      <c r="F122" s="2" t="s">
        <v>2521</v>
      </c>
      <c r="G122" s="2" t="s">
        <v>2522</v>
      </c>
      <c r="H122" s="3">
        <v>106</v>
      </c>
      <c r="I122" s="3">
        <v>106</v>
      </c>
      <c r="J122" s="2" t="s">
        <v>5079</v>
      </c>
      <c r="K122" s="2" t="s">
        <v>5080</v>
      </c>
      <c r="L122" s="2" t="s">
        <v>5081</v>
      </c>
      <c r="M122" s="3">
        <v>10606</v>
      </c>
      <c r="N122" s="2" t="s">
        <v>5097</v>
      </c>
      <c r="O122" s="2" t="s">
        <v>5098</v>
      </c>
      <c r="P122" s="2" t="s">
        <v>5099</v>
      </c>
      <c r="Q122" s="2" t="s">
        <v>2529</v>
      </c>
      <c r="R122" s="2" t="s">
        <v>101</v>
      </c>
      <c r="S122" s="2" t="s">
        <v>106</v>
      </c>
      <c r="T122" s="4">
        <v>105</v>
      </c>
      <c r="U122" s="4">
        <v>99</v>
      </c>
      <c r="V122" s="4">
        <v>99</v>
      </c>
      <c r="W122" s="2">
        <v>437.10066999999998</v>
      </c>
    </row>
    <row r="123" spans="1:23" x14ac:dyDescent="0.25">
      <c r="A123" s="23">
        <f t="shared" si="3"/>
        <v>10607</v>
      </c>
      <c r="B123" t="str">
        <f t="shared" si="4"/>
        <v>PAGUALES</v>
      </c>
      <c r="C123" s="23">
        <f t="shared" si="5"/>
        <v>10607</v>
      </c>
      <c r="D123" s="3">
        <v>1</v>
      </c>
      <c r="E123" s="2" t="s">
        <v>2520</v>
      </c>
      <c r="F123" s="2" t="s">
        <v>2521</v>
      </c>
      <c r="G123" s="2" t="s">
        <v>2522</v>
      </c>
      <c r="H123" s="3">
        <v>106</v>
      </c>
      <c r="I123" s="3">
        <v>106</v>
      </c>
      <c r="J123" s="2" t="s">
        <v>5079</v>
      </c>
      <c r="K123" s="2" t="s">
        <v>5080</v>
      </c>
      <c r="L123" s="2" t="s">
        <v>5081</v>
      </c>
      <c r="M123" s="3">
        <v>10607</v>
      </c>
      <c r="N123" s="2" t="s">
        <v>5100</v>
      </c>
      <c r="O123" s="2" t="s">
        <v>5101</v>
      </c>
      <c r="P123" s="2" t="s">
        <v>5102</v>
      </c>
      <c r="Q123" s="2" t="s">
        <v>2529</v>
      </c>
      <c r="R123" s="2" t="s">
        <v>101</v>
      </c>
      <c r="S123" s="2" t="s">
        <v>107</v>
      </c>
      <c r="T123" s="4">
        <v>90</v>
      </c>
      <c r="U123" s="4">
        <v>79</v>
      </c>
      <c r="V123" s="4">
        <v>79</v>
      </c>
      <c r="W123" s="2">
        <v>319.15726999999998</v>
      </c>
    </row>
    <row r="124" spans="1:23" x14ac:dyDescent="0.25">
      <c r="A124" s="23">
        <f t="shared" si="3"/>
        <v>10608</v>
      </c>
      <c r="B124" t="str">
        <f t="shared" si="4"/>
        <v>RÍO CUERO</v>
      </c>
      <c r="C124" s="23">
        <f t="shared" si="5"/>
        <v>10608</v>
      </c>
      <c r="D124" s="3">
        <v>1</v>
      </c>
      <c r="E124" s="2" t="s">
        <v>2520</v>
      </c>
      <c r="F124" s="2" t="s">
        <v>2521</v>
      </c>
      <c r="G124" s="2" t="s">
        <v>2522</v>
      </c>
      <c r="H124" s="3">
        <v>106</v>
      </c>
      <c r="I124" s="3">
        <v>106</v>
      </c>
      <c r="J124" s="2" t="s">
        <v>5079</v>
      </c>
      <c r="K124" s="2" t="s">
        <v>5080</v>
      </c>
      <c r="L124" s="2" t="s">
        <v>5081</v>
      </c>
      <c r="M124" s="3">
        <v>10608</v>
      </c>
      <c r="N124" s="2" t="s">
        <v>5103</v>
      </c>
      <c r="O124" s="2" t="s">
        <v>5104</v>
      </c>
      <c r="P124" s="2" t="s">
        <v>5105</v>
      </c>
      <c r="Q124" s="2" t="s">
        <v>2529</v>
      </c>
      <c r="R124" s="2" t="s">
        <v>101</v>
      </c>
      <c r="S124" s="2" t="s">
        <v>108</v>
      </c>
      <c r="T124" s="4">
        <v>92</v>
      </c>
      <c r="U124" s="4">
        <v>74</v>
      </c>
      <c r="V124" s="4">
        <v>74</v>
      </c>
      <c r="W124" s="2">
        <v>350.68027000000001</v>
      </c>
    </row>
    <row r="125" spans="1:23" x14ac:dyDescent="0.25">
      <c r="A125" s="23">
        <f t="shared" si="3"/>
        <v>10609</v>
      </c>
      <c r="B125" t="str">
        <f t="shared" si="4"/>
        <v>SALADITO</v>
      </c>
      <c r="C125" s="23">
        <f t="shared" si="5"/>
        <v>10609</v>
      </c>
      <c r="D125" s="3">
        <v>1</v>
      </c>
      <c r="E125" s="2" t="s">
        <v>2520</v>
      </c>
      <c r="F125" s="2" t="s">
        <v>2521</v>
      </c>
      <c r="G125" s="2" t="s">
        <v>2522</v>
      </c>
      <c r="H125" s="3">
        <v>106</v>
      </c>
      <c r="I125" s="3">
        <v>106</v>
      </c>
      <c r="J125" s="2" t="s">
        <v>5079</v>
      </c>
      <c r="K125" s="2" t="s">
        <v>5080</v>
      </c>
      <c r="L125" s="2" t="s">
        <v>5081</v>
      </c>
      <c r="M125" s="3">
        <v>10609</v>
      </c>
      <c r="N125" s="2" t="s">
        <v>5106</v>
      </c>
      <c r="O125" s="2" t="s">
        <v>5107</v>
      </c>
      <c r="P125" s="2" t="s">
        <v>5108</v>
      </c>
      <c r="Q125" s="2" t="s">
        <v>2529</v>
      </c>
      <c r="R125" s="2" t="s">
        <v>101</v>
      </c>
      <c r="S125" s="2" t="s">
        <v>109</v>
      </c>
      <c r="T125" s="4">
        <v>135</v>
      </c>
      <c r="U125" s="4">
        <v>97</v>
      </c>
      <c r="V125" s="4">
        <v>97</v>
      </c>
      <c r="W125" s="2">
        <v>396.86354999999998</v>
      </c>
    </row>
    <row r="126" spans="1:23" x14ac:dyDescent="0.25">
      <c r="A126" s="23">
        <f t="shared" si="3"/>
        <v>10610</v>
      </c>
      <c r="B126" t="str">
        <f t="shared" si="4"/>
        <v>SANTA ANA</v>
      </c>
      <c r="C126" s="23">
        <f t="shared" si="5"/>
        <v>10610</v>
      </c>
      <c r="D126" s="3">
        <v>1</v>
      </c>
      <c r="E126" s="2" t="s">
        <v>2520</v>
      </c>
      <c r="F126" s="2" t="s">
        <v>2521</v>
      </c>
      <c r="G126" s="2" t="s">
        <v>2522</v>
      </c>
      <c r="H126" s="3">
        <v>106</v>
      </c>
      <c r="I126" s="3">
        <v>106</v>
      </c>
      <c r="J126" s="2" t="s">
        <v>5079</v>
      </c>
      <c r="K126" s="2" t="s">
        <v>5080</v>
      </c>
      <c r="L126" s="2" t="s">
        <v>5081</v>
      </c>
      <c r="M126" s="3">
        <v>10610</v>
      </c>
      <c r="N126" s="2" t="s">
        <v>5109</v>
      </c>
      <c r="O126" s="2" t="s">
        <v>5110</v>
      </c>
      <c r="P126" s="2" t="s">
        <v>5111</v>
      </c>
      <c r="Q126" s="2" t="s">
        <v>2529</v>
      </c>
      <c r="R126" s="2" t="s">
        <v>101</v>
      </c>
      <c r="S126" s="2" t="s">
        <v>110</v>
      </c>
      <c r="T126" s="4">
        <v>1897</v>
      </c>
      <c r="U126" s="4">
        <v>1623</v>
      </c>
      <c r="V126" s="4">
        <v>1654</v>
      </c>
      <c r="W126" s="2">
        <v>6802.2616799999996</v>
      </c>
    </row>
    <row r="127" spans="1:23" x14ac:dyDescent="0.25">
      <c r="A127" s="23">
        <f t="shared" si="3"/>
        <v>10611</v>
      </c>
      <c r="B127" t="str">
        <f t="shared" si="4"/>
        <v>SANTIAGO</v>
      </c>
      <c r="C127" s="23">
        <f t="shared" si="5"/>
        <v>10611</v>
      </c>
      <c r="D127" s="3">
        <v>1</v>
      </c>
      <c r="E127" s="2" t="s">
        <v>2520</v>
      </c>
      <c r="F127" s="2" t="s">
        <v>2521</v>
      </c>
      <c r="G127" s="2" t="s">
        <v>2522</v>
      </c>
      <c r="H127" s="3">
        <v>106</v>
      </c>
      <c r="I127" s="3">
        <v>106</v>
      </c>
      <c r="J127" s="2" t="s">
        <v>5079</v>
      </c>
      <c r="K127" s="2" t="s">
        <v>5080</v>
      </c>
      <c r="L127" s="2" t="s">
        <v>5081</v>
      </c>
      <c r="M127" s="3">
        <v>10611</v>
      </c>
      <c r="N127" s="2" t="s">
        <v>5112</v>
      </c>
      <c r="O127" s="2" t="s">
        <v>5113</v>
      </c>
      <c r="P127" s="2" t="s">
        <v>5114</v>
      </c>
      <c r="Q127" s="2" t="s">
        <v>2529</v>
      </c>
      <c r="R127" s="2" t="s">
        <v>101</v>
      </c>
      <c r="S127" s="2" t="s">
        <v>111</v>
      </c>
      <c r="T127" s="4">
        <v>51</v>
      </c>
      <c r="U127" s="4">
        <v>46</v>
      </c>
      <c r="V127" s="4">
        <v>46</v>
      </c>
      <c r="W127" s="2">
        <v>206</v>
      </c>
    </row>
    <row r="128" spans="1:23" x14ac:dyDescent="0.25">
      <c r="A128" s="23">
        <f t="shared" si="3"/>
        <v>10612</v>
      </c>
      <c r="B128" t="str">
        <f t="shared" si="4"/>
        <v>SANTIAGO ARRIBA</v>
      </c>
      <c r="C128" s="23">
        <f t="shared" si="5"/>
        <v>10612</v>
      </c>
      <c r="D128" s="3">
        <v>1</v>
      </c>
      <c r="E128" s="2" t="s">
        <v>2520</v>
      </c>
      <c r="F128" s="2" t="s">
        <v>2521</v>
      </c>
      <c r="G128" s="2" t="s">
        <v>2522</v>
      </c>
      <c r="H128" s="3">
        <v>106</v>
      </c>
      <c r="I128" s="3">
        <v>106</v>
      </c>
      <c r="J128" s="2" t="s">
        <v>5079</v>
      </c>
      <c r="K128" s="2" t="s">
        <v>5080</v>
      </c>
      <c r="L128" s="2" t="s">
        <v>5081</v>
      </c>
      <c r="M128" s="3">
        <v>10612</v>
      </c>
      <c r="N128" s="2" t="s">
        <v>5115</v>
      </c>
      <c r="O128" s="2" t="s">
        <v>5116</v>
      </c>
      <c r="P128" s="2" t="s">
        <v>5117</v>
      </c>
      <c r="Q128" s="2" t="s">
        <v>2529</v>
      </c>
      <c r="R128" s="2" t="s">
        <v>101</v>
      </c>
      <c r="S128" s="2" t="s">
        <v>112</v>
      </c>
      <c r="T128" s="4">
        <v>99</v>
      </c>
      <c r="U128" s="4">
        <v>61</v>
      </c>
      <c r="V128" s="4">
        <v>61</v>
      </c>
      <c r="W128" s="2">
        <v>265</v>
      </c>
    </row>
    <row r="129" spans="1:23" x14ac:dyDescent="0.25">
      <c r="A129" s="23">
        <f t="shared" si="3"/>
        <v>10701</v>
      </c>
      <c r="B129" t="str">
        <f t="shared" si="4"/>
        <v>TELA</v>
      </c>
      <c r="C129" s="23">
        <f t="shared" si="5"/>
        <v>10701</v>
      </c>
      <c r="D129" s="3">
        <v>1</v>
      </c>
      <c r="E129" s="2" t="s">
        <v>2520</v>
      </c>
      <c r="F129" s="2" t="s">
        <v>2521</v>
      </c>
      <c r="G129" s="2" t="s">
        <v>2522</v>
      </c>
      <c r="H129" s="3">
        <v>107</v>
      </c>
      <c r="I129" s="3">
        <v>107</v>
      </c>
      <c r="J129" s="2" t="s">
        <v>5193</v>
      </c>
      <c r="K129" s="2" t="s">
        <v>5194</v>
      </c>
      <c r="L129" s="2" t="s">
        <v>5195</v>
      </c>
      <c r="M129" s="3">
        <v>10701</v>
      </c>
      <c r="N129" s="2" t="s">
        <v>5196</v>
      </c>
      <c r="O129" s="2" t="s">
        <v>5197</v>
      </c>
      <c r="P129" s="2" t="s">
        <v>5198</v>
      </c>
      <c r="Q129" s="2" t="s">
        <v>2529</v>
      </c>
      <c r="R129" s="2" t="s">
        <v>113</v>
      </c>
      <c r="S129" s="2" t="s">
        <v>113</v>
      </c>
      <c r="T129" s="4">
        <v>9566</v>
      </c>
      <c r="U129" s="4">
        <v>8316</v>
      </c>
      <c r="V129" s="4">
        <v>8404</v>
      </c>
      <c r="W129" s="2">
        <v>33832.642999999996</v>
      </c>
    </row>
    <row r="130" spans="1:23" x14ac:dyDescent="0.25">
      <c r="A130" s="23">
        <f t="shared" si="3"/>
        <v>10702</v>
      </c>
      <c r="B130" t="str">
        <f t="shared" si="4"/>
        <v>AGUA BLANCA</v>
      </c>
      <c r="C130" s="23">
        <f t="shared" si="5"/>
        <v>10702</v>
      </c>
      <c r="D130" s="3">
        <v>1</v>
      </c>
      <c r="E130" s="2" t="s">
        <v>2520</v>
      </c>
      <c r="F130" s="2" t="s">
        <v>2521</v>
      </c>
      <c r="G130" s="2" t="s">
        <v>2522</v>
      </c>
      <c r="H130" s="3">
        <v>107</v>
      </c>
      <c r="I130" s="3">
        <v>107</v>
      </c>
      <c r="J130" s="2" t="s">
        <v>5193</v>
      </c>
      <c r="K130" s="2" t="s">
        <v>5194</v>
      </c>
      <c r="L130" s="2" t="s">
        <v>5195</v>
      </c>
      <c r="M130" s="3">
        <v>10702</v>
      </c>
      <c r="N130" s="2" t="s">
        <v>5199</v>
      </c>
      <c r="O130" s="2" t="s">
        <v>5200</v>
      </c>
      <c r="P130" s="2" t="s">
        <v>5201</v>
      </c>
      <c r="Q130" s="2" t="s">
        <v>2529</v>
      </c>
      <c r="R130" s="2" t="s">
        <v>113</v>
      </c>
      <c r="S130" s="2" t="s">
        <v>114</v>
      </c>
      <c r="T130" s="4">
        <v>130</v>
      </c>
      <c r="U130" s="4">
        <v>130</v>
      </c>
      <c r="V130" s="4">
        <v>131</v>
      </c>
      <c r="W130" s="2">
        <v>669.66135999999995</v>
      </c>
    </row>
    <row r="131" spans="1:23" x14ac:dyDescent="0.25">
      <c r="A131" s="23">
        <f t="shared" ref="A131:A194" si="6">+M131</f>
        <v>10703</v>
      </c>
      <c r="B131" t="str">
        <f t="shared" ref="B131:B194" si="7">+S131</f>
        <v>AGUA CHIQUITA</v>
      </c>
      <c r="C131" s="23">
        <f t="shared" ref="C131:C194" si="8">+A131</f>
        <v>10703</v>
      </c>
      <c r="D131" s="3">
        <v>1</v>
      </c>
      <c r="E131" s="2" t="s">
        <v>2520</v>
      </c>
      <c r="F131" s="2" t="s">
        <v>2521</v>
      </c>
      <c r="G131" s="2" t="s">
        <v>2522</v>
      </c>
      <c r="H131" s="3">
        <v>107</v>
      </c>
      <c r="I131" s="3">
        <v>107</v>
      </c>
      <c r="J131" s="2" t="s">
        <v>5193</v>
      </c>
      <c r="K131" s="2" t="s">
        <v>5194</v>
      </c>
      <c r="L131" s="2" t="s">
        <v>5195</v>
      </c>
      <c r="M131" s="3">
        <v>10703</v>
      </c>
      <c r="N131" s="2" t="s">
        <v>5202</v>
      </c>
      <c r="O131" s="2" t="s">
        <v>5203</v>
      </c>
      <c r="P131" s="2" t="s">
        <v>5204</v>
      </c>
      <c r="Q131" s="2" t="s">
        <v>2529</v>
      </c>
      <c r="R131" s="2" t="s">
        <v>113</v>
      </c>
      <c r="S131" s="2" t="s">
        <v>115</v>
      </c>
      <c r="T131" s="4">
        <v>142</v>
      </c>
      <c r="U131" s="4">
        <v>139</v>
      </c>
      <c r="V131" s="4">
        <v>139</v>
      </c>
      <c r="W131" s="2">
        <v>652.68975999999998</v>
      </c>
    </row>
    <row r="132" spans="1:23" x14ac:dyDescent="0.25">
      <c r="A132" s="23">
        <f t="shared" si="6"/>
        <v>10704</v>
      </c>
      <c r="B132" t="str">
        <f t="shared" si="7"/>
        <v>BARRA ULÚA</v>
      </c>
      <c r="C132" s="23">
        <f t="shared" si="8"/>
        <v>10704</v>
      </c>
      <c r="D132" s="3">
        <v>1</v>
      </c>
      <c r="E132" s="2" t="s">
        <v>2520</v>
      </c>
      <c r="F132" s="2" t="s">
        <v>2521</v>
      </c>
      <c r="G132" s="2" t="s">
        <v>2522</v>
      </c>
      <c r="H132" s="3">
        <v>107</v>
      </c>
      <c r="I132" s="3">
        <v>107</v>
      </c>
      <c r="J132" s="2" t="s">
        <v>5193</v>
      </c>
      <c r="K132" s="2" t="s">
        <v>5194</v>
      </c>
      <c r="L132" s="2" t="s">
        <v>5195</v>
      </c>
      <c r="M132" s="3">
        <v>10704</v>
      </c>
      <c r="N132" s="2" t="s">
        <v>5205</v>
      </c>
      <c r="O132" s="2" t="s">
        <v>5206</v>
      </c>
      <c r="P132" s="2" t="s">
        <v>5207</v>
      </c>
      <c r="Q132" s="2" t="s">
        <v>2529</v>
      </c>
      <c r="R132" s="2" t="s">
        <v>113</v>
      </c>
      <c r="S132" s="2" t="s">
        <v>116</v>
      </c>
      <c r="T132" s="4">
        <v>95</v>
      </c>
      <c r="U132" s="4">
        <v>94</v>
      </c>
      <c r="V132" s="4">
        <v>94</v>
      </c>
      <c r="W132" s="2">
        <v>390.43421000000001</v>
      </c>
    </row>
    <row r="133" spans="1:23" x14ac:dyDescent="0.25">
      <c r="A133" s="23">
        <f t="shared" si="6"/>
        <v>10705</v>
      </c>
      <c r="B133" t="str">
        <f t="shared" si="7"/>
        <v>BRISAS DEL LEAN</v>
      </c>
      <c r="C133" s="23">
        <f t="shared" si="8"/>
        <v>10705</v>
      </c>
      <c r="D133" s="3">
        <v>1</v>
      </c>
      <c r="E133" s="2" t="s">
        <v>2520</v>
      </c>
      <c r="F133" s="2" t="s">
        <v>2521</v>
      </c>
      <c r="G133" s="2" t="s">
        <v>2522</v>
      </c>
      <c r="H133" s="3">
        <v>107</v>
      </c>
      <c r="I133" s="3">
        <v>107</v>
      </c>
      <c r="J133" s="2" t="s">
        <v>5193</v>
      </c>
      <c r="K133" s="2" t="s">
        <v>5194</v>
      </c>
      <c r="L133" s="2" t="s">
        <v>5195</v>
      </c>
      <c r="M133" s="3">
        <v>10705</v>
      </c>
      <c r="N133" s="2" t="s">
        <v>5208</v>
      </c>
      <c r="O133" s="2" t="s">
        <v>5209</v>
      </c>
      <c r="P133" s="2" t="s">
        <v>5210</v>
      </c>
      <c r="Q133" s="2" t="s">
        <v>2529</v>
      </c>
      <c r="R133" s="2" t="s">
        <v>113</v>
      </c>
      <c r="S133" s="2" t="s">
        <v>11911</v>
      </c>
      <c r="T133" s="4">
        <v>88</v>
      </c>
      <c r="U133" s="4">
        <v>75</v>
      </c>
      <c r="V133" s="4">
        <v>76</v>
      </c>
      <c r="W133" s="2">
        <v>398.15749</v>
      </c>
    </row>
    <row r="134" spans="1:23" x14ac:dyDescent="0.25">
      <c r="A134" s="23">
        <f t="shared" si="6"/>
        <v>10706</v>
      </c>
      <c r="B134" t="str">
        <f t="shared" si="7"/>
        <v>BUENA VISTA</v>
      </c>
      <c r="C134" s="23">
        <f t="shared" si="8"/>
        <v>10706</v>
      </c>
      <c r="D134" s="3">
        <v>1</v>
      </c>
      <c r="E134" s="2" t="s">
        <v>2520</v>
      </c>
      <c r="F134" s="2" t="s">
        <v>2521</v>
      </c>
      <c r="G134" s="2" t="s">
        <v>2522</v>
      </c>
      <c r="H134" s="3">
        <v>107</v>
      </c>
      <c r="I134" s="3">
        <v>107</v>
      </c>
      <c r="J134" s="2" t="s">
        <v>5193</v>
      </c>
      <c r="K134" s="2" t="s">
        <v>5194</v>
      </c>
      <c r="L134" s="2" t="s">
        <v>5195</v>
      </c>
      <c r="M134" s="3">
        <v>10706</v>
      </c>
      <c r="N134" s="2" t="s">
        <v>5211</v>
      </c>
      <c r="O134" s="2" t="s">
        <v>5212</v>
      </c>
      <c r="P134" s="2" t="s">
        <v>5213</v>
      </c>
      <c r="Q134" s="2" t="s">
        <v>2529</v>
      </c>
      <c r="R134" s="2" t="s">
        <v>113</v>
      </c>
      <c r="S134" s="2" t="s">
        <v>117</v>
      </c>
      <c r="T134" s="4">
        <v>96</v>
      </c>
      <c r="U134" s="4">
        <v>96</v>
      </c>
      <c r="V134" s="4">
        <v>99</v>
      </c>
      <c r="W134" s="2">
        <v>498</v>
      </c>
    </row>
    <row r="135" spans="1:23" x14ac:dyDescent="0.25">
      <c r="A135" s="23">
        <f t="shared" si="6"/>
        <v>10707</v>
      </c>
      <c r="B135" t="str">
        <f t="shared" si="7"/>
        <v>BUENOS AIRES NO.1</v>
      </c>
      <c r="C135" s="23">
        <f t="shared" si="8"/>
        <v>10707</v>
      </c>
      <c r="D135" s="3">
        <v>1</v>
      </c>
      <c r="E135" s="2" t="s">
        <v>2520</v>
      </c>
      <c r="F135" s="2" t="s">
        <v>2521</v>
      </c>
      <c r="G135" s="2" t="s">
        <v>2522</v>
      </c>
      <c r="H135" s="3">
        <v>107</v>
      </c>
      <c r="I135" s="3">
        <v>107</v>
      </c>
      <c r="J135" s="2" t="s">
        <v>5193</v>
      </c>
      <c r="K135" s="2" t="s">
        <v>5194</v>
      </c>
      <c r="L135" s="2" t="s">
        <v>5195</v>
      </c>
      <c r="M135" s="3">
        <v>10707</v>
      </c>
      <c r="N135" s="2" t="s">
        <v>5214</v>
      </c>
      <c r="O135" s="2" t="s">
        <v>5215</v>
      </c>
      <c r="P135" s="2" t="s">
        <v>5216</v>
      </c>
      <c r="Q135" s="2" t="s">
        <v>2529</v>
      </c>
      <c r="R135" s="2" t="s">
        <v>113</v>
      </c>
      <c r="S135" s="2" t="s">
        <v>118</v>
      </c>
      <c r="T135" s="4">
        <v>315</v>
      </c>
      <c r="U135" s="4">
        <v>315</v>
      </c>
      <c r="V135" s="4">
        <v>318</v>
      </c>
      <c r="W135" s="2">
        <v>1585.86248</v>
      </c>
    </row>
    <row r="136" spans="1:23" x14ac:dyDescent="0.25">
      <c r="A136" s="23">
        <f t="shared" si="6"/>
        <v>10708</v>
      </c>
      <c r="B136" t="str">
        <f t="shared" si="7"/>
        <v>BUENOS AIRES NO.2</v>
      </c>
      <c r="C136" s="23">
        <f t="shared" si="8"/>
        <v>10708</v>
      </c>
      <c r="D136" s="3">
        <v>1</v>
      </c>
      <c r="E136" s="2" t="s">
        <v>2520</v>
      </c>
      <c r="F136" s="2" t="s">
        <v>2521</v>
      </c>
      <c r="G136" s="2" t="s">
        <v>2522</v>
      </c>
      <c r="H136" s="3">
        <v>107</v>
      </c>
      <c r="I136" s="3">
        <v>107</v>
      </c>
      <c r="J136" s="2" t="s">
        <v>5193</v>
      </c>
      <c r="K136" s="2" t="s">
        <v>5194</v>
      </c>
      <c r="L136" s="2" t="s">
        <v>5195</v>
      </c>
      <c r="M136" s="3">
        <v>10708</v>
      </c>
      <c r="N136" s="2" t="s">
        <v>5217</v>
      </c>
      <c r="O136" s="2" t="s">
        <v>5218</v>
      </c>
      <c r="P136" s="2" t="s">
        <v>5219</v>
      </c>
      <c r="Q136" s="2" t="s">
        <v>2529</v>
      </c>
      <c r="R136" s="2" t="s">
        <v>113</v>
      </c>
      <c r="S136" s="2" t="s">
        <v>119</v>
      </c>
      <c r="T136" s="4">
        <v>52</v>
      </c>
      <c r="U136" s="4">
        <v>52</v>
      </c>
      <c r="V136" s="4">
        <v>52</v>
      </c>
      <c r="W136" s="2">
        <v>231</v>
      </c>
    </row>
    <row r="137" spans="1:23" x14ac:dyDescent="0.25">
      <c r="A137" s="23">
        <f t="shared" si="6"/>
        <v>10709</v>
      </c>
      <c r="B137" t="str">
        <f t="shared" si="7"/>
        <v>CAMPO ELVIR</v>
      </c>
      <c r="C137" s="23">
        <f t="shared" si="8"/>
        <v>10709</v>
      </c>
      <c r="D137" s="3">
        <v>1</v>
      </c>
      <c r="E137" s="2" t="s">
        <v>2520</v>
      </c>
      <c r="F137" s="2" t="s">
        <v>2521</v>
      </c>
      <c r="G137" s="2" t="s">
        <v>2522</v>
      </c>
      <c r="H137" s="3">
        <v>107</v>
      </c>
      <c r="I137" s="3">
        <v>107</v>
      </c>
      <c r="J137" s="2" t="s">
        <v>5193</v>
      </c>
      <c r="K137" s="2" t="s">
        <v>5194</v>
      </c>
      <c r="L137" s="2" t="s">
        <v>5195</v>
      </c>
      <c r="M137" s="3">
        <v>10709</v>
      </c>
      <c r="N137" s="2" t="s">
        <v>5220</v>
      </c>
      <c r="O137" s="2" t="s">
        <v>5221</v>
      </c>
      <c r="P137" s="2" t="s">
        <v>5222</v>
      </c>
      <c r="Q137" s="2" t="s">
        <v>2529</v>
      </c>
      <c r="R137" s="2" t="s">
        <v>113</v>
      </c>
      <c r="S137" s="2" t="s">
        <v>120</v>
      </c>
      <c r="T137" s="4">
        <v>135</v>
      </c>
      <c r="U137" s="4">
        <v>125</v>
      </c>
      <c r="V137" s="4">
        <v>126</v>
      </c>
      <c r="W137" s="2">
        <v>544.64215999999999</v>
      </c>
    </row>
    <row r="138" spans="1:23" x14ac:dyDescent="0.25">
      <c r="A138" s="23">
        <f t="shared" si="6"/>
        <v>10710</v>
      </c>
      <c r="B138" t="str">
        <f t="shared" si="7"/>
        <v>CANGÉLICA DEL COROZAL</v>
      </c>
      <c r="C138" s="23">
        <f t="shared" si="8"/>
        <v>10710</v>
      </c>
      <c r="D138" s="3">
        <v>1</v>
      </c>
      <c r="E138" s="2" t="s">
        <v>2520</v>
      </c>
      <c r="F138" s="2" t="s">
        <v>2521</v>
      </c>
      <c r="G138" s="2" t="s">
        <v>2522</v>
      </c>
      <c r="H138" s="3">
        <v>107</v>
      </c>
      <c r="I138" s="3">
        <v>107</v>
      </c>
      <c r="J138" s="2" t="s">
        <v>5193</v>
      </c>
      <c r="K138" s="2" t="s">
        <v>5194</v>
      </c>
      <c r="L138" s="2" t="s">
        <v>5195</v>
      </c>
      <c r="M138" s="3">
        <v>10710</v>
      </c>
      <c r="N138" s="2" t="s">
        <v>5223</v>
      </c>
      <c r="O138" s="2" t="s">
        <v>5224</v>
      </c>
      <c r="P138" s="2" t="s">
        <v>5225</v>
      </c>
      <c r="Q138" s="2" t="s">
        <v>2529</v>
      </c>
      <c r="R138" s="2" t="s">
        <v>113</v>
      </c>
      <c r="S138" s="2" t="s">
        <v>121</v>
      </c>
      <c r="T138" s="4">
        <v>15</v>
      </c>
      <c r="U138" s="4">
        <v>15</v>
      </c>
      <c r="V138" s="4">
        <v>15</v>
      </c>
      <c r="W138" s="2">
        <v>68</v>
      </c>
    </row>
    <row r="139" spans="1:23" x14ac:dyDescent="0.25">
      <c r="A139" s="23">
        <f t="shared" si="6"/>
        <v>10711</v>
      </c>
      <c r="B139" t="str">
        <f t="shared" si="7"/>
        <v>CANGELIQUITA ABAJO</v>
      </c>
      <c r="C139" s="23">
        <f t="shared" si="8"/>
        <v>10711</v>
      </c>
      <c r="D139" s="3">
        <v>1</v>
      </c>
      <c r="E139" s="2" t="s">
        <v>2520</v>
      </c>
      <c r="F139" s="2" t="s">
        <v>2521</v>
      </c>
      <c r="G139" s="2" t="s">
        <v>2522</v>
      </c>
      <c r="H139" s="3">
        <v>107</v>
      </c>
      <c r="I139" s="3">
        <v>107</v>
      </c>
      <c r="J139" s="2" t="s">
        <v>5193</v>
      </c>
      <c r="K139" s="2" t="s">
        <v>5194</v>
      </c>
      <c r="L139" s="2" t="s">
        <v>5195</v>
      </c>
      <c r="M139" s="3">
        <v>10711</v>
      </c>
      <c r="N139" s="2" t="s">
        <v>5226</v>
      </c>
      <c r="O139" s="2" t="s">
        <v>5227</v>
      </c>
      <c r="P139" s="2" t="s">
        <v>5228</v>
      </c>
      <c r="Q139" s="2" t="s">
        <v>2529</v>
      </c>
      <c r="R139" s="2" t="s">
        <v>113</v>
      </c>
      <c r="S139" s="2" t="s">
        <v>122</v>
      </c>
      <c r="T139" s="4">
        <v>90</v>
      </c>
      <c r="U139" s="4">
        <v>90</v>
      </c>
      <c r="V139" s="4">
        <v>90</v>
      </c>
      <c r="W139" s="2">
        <v>489.78485999999998</v>
      </c>
    </row>
    <row r="140" spans="1:23" x14ac:dyDescent="0.25">
      <c r="A140" s="23">
        <f t="shared" si="6"/>
        <v>10712</v>
      </c>
      <c r="B140" t="str">
        <f t="shared" si="7"/>
        <v>CANGELIQUITA ARRIBA</v>
      </c>
      <c r="C140" s="23">
        <f t="shared" si="8"/>
        <v>10712</v>
      </c>
      <c r="D140" s="3">
        <v>1</v>
      </c>
      <c r="E140" s="2" t="s">
        <v>2520</v>
      </c>
      <c r="F140" s="2" t="s">
        <v>2521</v>
      </c>
      <c r="G140" s="2" t="s">
        <v>2522</v>
      </c>
      <c r="H140" s="3">
        <v>107</v>
      </c>
      <c r="I140" s="3">
        <v>107</v>
      </c>
      <c r="J140" s="2" t="s">
        <v>5193</v>
      </c>
      <c r="K140" s="2" t="s">
        <v>5194</v>
      </c>
      <c r="L140" s="2" t="s">
        <v>5195</v>
      </c>
      <c r="M140" s="3">
        <v>10712</v>
      </c>
      <c r="N140" s="2" t="s">
        <v>5229</v>
      </c>
      <c r="O140" s="2" t="s">
        <v>5230</v>
      </c>
      <c r="P140" s="2" t="s">
        <v>5231</v>
      </c>
      <c r="Q140" s="2" t="s">
        <v>2529</v>
      </c>
      <c r="R140" s="2" t="s">
        <v>113</v>
      </c>
      <c r="S140" s="2" t="s">
        <v>123</v>
      </c>
      <c r="T140" s="4">
        <v>75</v>
      </c>
      <c r="U140" s="4">
        <v>62</v>
      </c>
      <c r="V140" s="4">
        <v>63</v>
      </c>
      <c r="W140" s="2">
        <v>289.70839000000001</v>
      </c>
    </row>
    <row r="141" spans="1:23" x14ac:dyDescent="0.25">
      <c r="A141" s="23">
        <f t="shared" si="6"/>
        <v>10713</v>
      </c>
      <c r="B141" t="str">
        <f t="shared" si="7"/>
        <v>COL. LOS LAURELES</v>
      </c>
      <c r="C141" s="23">
        <f t="shared" si="8"/>
        <v>10713</v>
      </c>
      <c r="D141" s="3">
        <v>1</v>
      </c>
      <c r="E141" s="2" t="s">
        <v>2520</v>
      </c>
      <c r="F141" s="2" t="s">
        <v>2521</v>
      </c>
      <c r="G141" s="2" t="s">
        <v>2522</v>
      </c>
      <c r="H141" s="3">
        <v>107</v>
      </c>
      <c r="I141" s="3">
        <v>107</v>
      </c>
      <c r="J141" s="2" t="s">
        <v>5193</v>
      </c>
      <c r="K141" s="2" t="s">
        <v>5194</v>
      </c>
      <c r="L141" s="2" t="s">
        <v>5195</v>
      </c>
      <c r="M141" s="3">
        <v>10713</v>
      </c>
      <c r="N141" s="2" t="s">
        <v>5232</v>
      </c>
      <c r="O141" s="2" t="s">
        <v>5233</v>
      </c>
      <c r="P141" s="2" t="s">
        <v>5234</v>
      </c>
      <c r="Q141" s="2" t="s">
        <v>2529</v>
      </c>
      <c r="R141" s="2" t="s">
        <v>113</v>
      </c>
      <c r="S141" s="2" t="s">
        <v>124</v>
      </c>
      <c r="T141" s="4">
        <v>216</v>
      </c>
      <c r="U141" s="4">
        <v>194</v>
      </c>
      <c r="V141" s="4">
        <v>196</v>
      </c>
      <c r="W141" s="2">
        <v>993.2</v>
      </c>
    </row>
    <row r="142" spans="1:23" x14ac:dyDescent="0.25">
      <c r="A142" s="23">
        <f t="shared" si="6"/>
        <v>10714</v>
      </c>
      <c r="B142" t="str">
        <f t="shared" si="7"/>
        <v>CONCEPCIÓN LA FLORIDA VIEJA O CONCEP.VALLE DE LEAN</v>
      </c>
      <c r="C142" s="23">
        <f t="shared" si="8"/>
        <v>10714</v>
      </c>
      <c r="D142" s="3">
        <v>1</v>
      </c>
      <c r="E142" s="2" t="s">
        <v>2520</v>
      </c>
      <c r="F142" s="2" t="s">
        <v>2521</v>
      </c>
      <c r="G142" s="2" t="s">
        <v>2522</v>
      </c>
      <c r="H142" s="3">
        <v>107</v>
      </c>
      <c r="I142" s="3">
        <v>107</v>
      </c>
      <c r="J142" s="2" t="s">
        <v>5193</v>
      </c>
      <c r="K142" s="2" t="s">
        <v>5194</v>
      </c>
      <c r="L142" s="2" t="s">
        <v>5195</v>
      </c>
      <c r="M142" s="3">
        <v>10714</v>
      </c>
      <c r="N142" s="2" t="s">
        <v>5235</v>
      </c>
      <c r="O142" s="2" t="s">
        <v>5236</v>
      </c>
      <c r="P142" s="2" t="s">
        <v>5237</v>
      </c>
      <c r="Q142" s="2" t="s">
        <v>2529</v>
      </c>
      <c r="R142" s="2" t="s">
        <v>113</v>
      </c>
      <c r="S142" s="2" t="s">
        <v>125</v>
      </c>
      <c r="T142" s="4">
        <v>46</v>
      </c>
      <c r="U142" s="4">
        <v>46</v>
      </c>
      <c r="V142" s="4">
        <v>46</v>
      </c>
      <c r="W142" s="2">
        <v>236</v>
      </c>
    </row>
    <row r="143" spans="1:23" x14ac:dyDescent="0.25">
      <c r="A143" s="23">
        <f t="shared" si="6"/>
        <v>10715</v>
      </c>
      <c r="B143" t="str">
        <f t="shared" si="7"/>
        <v>CREEK MARTÍNEZ</v>
      </c>
      <c r="C143" s="23">
        <f t="shared" si="8"/>
        <v>10715</v>
      </c>
      <c r="D143" s="3">
        <v>1</v>
      </c>
      <c r="E143" s="2" t="s">
        <v>2520</v>
      </c>
      <c r="F143" s="2" t="s">
        <v>2521</v>
      </c>
      <c r="G143" s="2" t="s">
        <v>2522</v>
      </c>
      <c r="H143" s="3">
        <v>107</v>
      </c>
      <c r="I143" s="3">
        <v>107</v>
      </c>
      <c r="J143" s="2" t="s">
        <v>5193</v>
      </c>
      <c r="K143" s="2" t="s">
        <v>5194</v>
      </c>
      <c r="L143" s="2" t="s">
        <v>5195</v>
      </c>
      <c r="M143" s="3">
        <v>10715</v>
      </c>
      <c r="N143" s="2" t="s">
        <v>5238</v>
      </c>
      <c r="O143" s="2" t="s">
        <v>5239</v>
      </c>
      <c r="P143" s="2" t="s">
        <v>5240</v>
      </c>
      <c r="Q143" s="2" t="s">
        <v>2529</v>
      </c>
      <c r="R143" s="2" t="s">
        <v>113</v>
      </c>
      <c r="S143" s="2" t="s">
        <v>126</v>
      </c>
      <c r="T143" s="4">
        <v>68</v>
      </c>
      <c r="U143" s="4">
        <v>58</v>
      </c>
      <c r="V143" s="4">
        <v>60</v>
      </c>
      <c r="W143" s="2">
        <v>286.09730000000002</v>
      </c>
    </row>
    <row r="144" spans="1:23" x14ac:dyDescent="0.25">
      <c r="A144" s="23">
        <f t="shared" si="6"/>
        <v>10716</v>
      </c>
      <c r="B144" t="str">
        <f t="shared" si="7"/>
        <v>CHAMPERÍO O EL TRIUNFO DE ESQUIPULAS</v>
      </c>
      <c r="C144" s="23">
        <f t="shared" si="8"/>
        <v>10716</v>
      </c>
      <c r="D144" s="3">
        <v>1</v>
      </c>
      <c r="E144" s="2" t="s">
        <v>2520</v>
      </c>
      <c r="F144" s="2" t="s">
        <v>2521</v>
      </c>
      <c r="G144" s="2" t="s">
        <v>2522</v>
      </c>
      <c r="H144" s="3">
        <v>107</v>
      </c>
      <c r="I144" s="3">
        <v>107</v>
      </c>
      <c r="J144" s="2" t="s">
        <v>5193</v>
      </c>
      <c r="K144" s="2" t="s">
        <v>5194</v>
      </c>
      <c r="L144" s="2" t="s">
        <v>5195</v>
      </c>
      <c r="M144" s="3">
        <v>10716</v>
      </c>
      <c r="N144" s="2" t="s">
        <v>5241</v>
      </c>
      <c r="O144" s="2" t="s">
        <v>5242</v>
      </c>
      <c r="P144" s="2" t="s">
        <v>5243</v>
      </c>
      <c r="Q144" s="2" t="s">
        <v>2529</v>
      </c>
      <c r="R144" s="2" t="s">
        <v>113</v>
      </c>
      <c r="S144" s="2" t="s">
        <v>127</v>
      </c>
      <c r="T144" s="4">
        <v>50</v>
      </c>
      <c r="U144" s="4">
        <v>42</v>
      </c>
      <c r="V144" s="4">
        <v>42</v>
      </c>
      <c r="W144" s="2">
        <v>178.56135</v>
      </c>
    </row>
    <row r="145" spans="1:23" x14ac:dyDescent="0.25">
      <c r="A145" s="23">
        <f t="shared" si="6"/>
        <v>10717</v>
      </c>
      <c r="B145" t="str">
        <f t="shared" si="7"/>
        <v>EL BARRO O BUENA VISTA</v>
      </c>
      <c r="C145" s="23">
        <f t="shared" si="8"/>
        <v>10717</v>
      </c>
      <c r="D145" s="3">
        <v>1</v>
      </c>
      <c r="E145" s="2" t="s">
        <v>2520</v>
      </c>
      <c r="F145" s="2" t="s">
        <v>2521</v>
      </c>
      <c r="G145" s="2" t="s">
        <v>2522</v>
      </c>
      <c r="H145" s="3">
        <v>107</v>
      </c>
      <c r="I145" s="3">
        <v>107</v>
      </c>
      <c r="J145" s="2" t="s">
        <v>5193</v>
      </c>
      <c r="K145" s="2" t="s">
        <v>5194</v>
      </c>
      <c r="L145" s="2" t="s">
        <v>5195</v>
      </c>
      <c r="M145" s="3">
        <v>10717</v>
      </c>
      <c r="N145" s="2" t="s">
        <v>5244</v>
      </c>
      <c r="O145" s="2" t="s">
        <v>5245</v>
      </c>
      <c r="P145" s="2" t="s">
        <v>5246</v>
      </c>
      <c r="Q145" s="2" t="s">
        <v>2529</v>
      </c>
      <c r="R145" s="2" t="s">
        <v>113</v>
      </c>
      <c r="S145" s="2" t="s">
        <v>128</v>
      </c>
      <c r="T145" s="4">
        <v>167</v>
      </c>
      <c r="U145" s="4">
        <v>150</v>
      </c>
      <c r="V145" s="4">
        <v>150</v>
      </c>
      <c r="W145" s="2">
        <v>784</v>
      </c>
    </row>
    <row r="146" spans="1:23" x14ac:dyDescent="0.25">
      <c r="A146" s="23">
        <f t="shared" si="6"/>
        <v>10718</v>
      </c>
      <c r="B146" t="str">
        <f t="shared" si="7"/>
        <v>EL CEDRO</v>
      </c>
      <c r="C146" s="23">
        <f t="shared" si="8"/>
        <v>10718</v>
      </c>
      <c r="D146" s="3">
        <v>1</v>
      </c>
      <c r="E146" s="2" t="s">
        <v>2520</v>
      </c>
      <c r="F146" s="2" t="s">
        <v>2521</v>
      </c>
      <c r="G146" s="2" t="s">
        <v>2522</v>
      </c>
      <c r="H146" s="3">
        <v>107</v>
      </c>
      <c r="I146" s="3">
        <v>107</v>
      </c>
      <c r="J146" s="2" t="s">
        <v>5193</v>
      </c>
      <c r="K146" s="2" t="s">
        <v>5194</v>
      </c>
      <c r="L146" s="2" t="s">
        <v>5195</v>
      </c>
      <c r="M146" s="3">
        <v>10718</v>
      </c>
      <c r="N146" s="2" t="s">
        <v>5247</v>
      </c>
      <c r="O146" s="2" t="s">
        <v>5248</v>
      </c>
      <c r="P146" s="2" t="s">
        <v>5249</v>
      </c>
      <c r="Q146" s="2" t="s">
        <v>2529</v>
      </c>
      <c r="R146" s="2" t="s">
        <v>113</v>
      </c>
      <c r="S146" s="2" t="s">
        <v>129</v>
      </c>
      <c r="T146" s="4">
        <v>166</v>
      </c>
      <c r="U146" s="4">
        <v>151</v>
      </c>
      <c r="V146" s="4">
        <v>152</v>
      </c>
      <c r="W146" s="2">
        <v>726.55727000000002</v>
      </c>
    </row>
    <row r="147" spans="1:23" x14ac:dyDescent="0.25">
      <c r="A147" s="23">
        <f t="shared" si="6"/>
        <v>10719</v>
      </c>
      <c r="B147" t="str">
        <f t="shared" si="7"/>
        <v>EL DESVÍO DEL ZAPOTE MOJIMÓN</v>
      </c>
      <c r="C147" s="23">
        <f t="shared" si="8"/>
        <v>10719</v>
      </c>
      <c r="D147" s="3">
        <v>1</v>
      </c>
      <c r="E147" s="2" t="s">
        <v>2520</v>
      </c>
      <c r="F147" s="2" t="s">
        <v>2521</v>
      </c>
      <c r="G147" s="2" t="s">
        <v>2522</v>
      </c>
      <c r="H147" s="3">
        <v>107</v>
      </c>
      <c r="I147" s="3">
        <v>107</v>
      </c>
      <c r="J147" s="2" t="s">
        <v>5193</v>
      </c>
      <c r="K147" s="2" t="s">
        <v>5194</v>
      </c>
      <c r="L147" s="2" t="s">
        <v>5195</v>
      </c>
      <c r="M147" s="3">
        <v>10719</v>
      </c>
      <c r="N147" s="2" t="s">
        <v>5250</v>
      </c>
      <c r="O147" s="2" t="s">
        <v>5251</v>
      </c>
      <c r="P147" s="2" t="s">
        <v>5252</v>
      </c>
      <c r="Q147" s="2" t="s">
        <v>2529</v>
      </c>
      <c r="R147" s="2" t="s">
        <v>113</v>
      </c>
      <c r="S147" s="2" t="s">
        <v>130</v>
      </c>
      <c r="T147" s="4">
        <v>52</v>
      </c>
      <c r="U147" s="4">
        <v>52</v>
      </c>
      <c r="V147" s="4">
        <v>52</v>
      </c>
      <c r="W147" s="2">
        <v>225.01586</v>
      </c>
    </row>
    <row r="148" spans="1:23" x14ac:dyDescent="0.25">
      <c r="A148" s="23">
        <f t="shared" si="6"/>
        <v>10720</v>
      </c>
      <c r="B148" t="str">
        <f t="shared" si="7"/>
        <v>EL DORADO</v>
      </c>
      <c r="C148" s="23">
        <f t="shared" si="8"/>
        <v>10720</v>
      </c>
      <c r="D148" s="3">
        <v>1</v>
      </c>
      <c r="E148" s="2" t="s">
        <v>2520</v>
      </c>
      <c r="F148" s="2" t="s">
        <v>2521</v>
      </c>
      <c r="G148" s="2" t="s">
        <v>2522</v>
      </c>
      <c r="H148" s="3">
        <v>107</v>
      </c>
      <c r="I148" s="3">
        <v>107</v>
      </c>
      <c r="J148" s="2" t="s">
        <v>5193</v>
      </c>
      <c r="K148" s="2" t="s">
        <v>5194</v>
      </c>
      <c r="L148" s="2" t="s">
        <v>5195</v>
      </c>
      <c r="M148" s="3">
        <v>10720</v>
      </c>
      <c r="N148" s="2" t="s">
        <v>5253</v>
      </c>
      <c r="O148" s="2" t="s">
        <v>5254</v>
      </c>
      <c r="P148" s="2" t="s">
        <v>5255</v>
      </c>
      <c r="Q148" s="2" t="s">
        <v>2529</v>
      </c>
      <c r="R148" s="2" t="s">
        <v>113</v>
      </c>
      <c r="S148" s="2" t="s">
        <v>131</v>
      </c>
      <c r="T148" s="4">
        <v>115</v>
      </c>
      <c r="U148" s="4">
        <v>100</v>
      </c>
      <c r="V148" s="4">
        <v>100</v>
      </c>
      <c r="W148" s="2">
        <v>470</v>
      </c>
    </row>
    <row r="149" spans="1:23" x14ac:dyDescent="0.25">
      <c r="A149" s="23">
        <f t="shared" si="6"/>
        <v>10721</v>
      </c>
      <c r="B149" t="str">
        <f t="shared" si="7"/>
        <v>EL ENCANTO</v>
      </c>
      <c r="C149" s="23">
        <f t="shared" si="8"/>
        <v>10721</v>
      </c>
      <c r="D149" s="3">
        <v>1</v>
      </c>
      <c r="E149" s="2" t="s">
        <v>2520</v>
      </c>
      <c r="F149" s="2" t="s">
        <v>2521</v>
      </c>
      <c r="G149" s="2" t="s">
        <v>2522</v>
      </c>
      <c r="H149" s="3">
        <v>107</v>
      </c>
      <c r="I149" s="3">
        <v>107</v>
      </c>
      <c r="J149" s="2" t="s">
        <v>5193</v>
      </c>
      <c r="K149" s="2" t="s">
        <v>5194</v>
      </c>
      <c r="L149" s="2" t="s">
        <v>5195</v>
      </c>
      <c r="M149" s="3">
        <v>10721</v>
      </c>
      <c r="N149" s="2" t="s">
        <v>5256</v>
      </c>
      <c r="O149" s="2" t="s">
        <v>5257</v>
      </c>
      <c r="P149" s="2" t="s">
        <v>5258</v>
      </c>
      <c r="Q149" s="2" t="s">
        <v>2529</v>
      </c>
      <c r="R149" s="2" t="s">
        <v>113</v>
      </c>
      <c r="S149" s="2" t="s">
        <v>132</v>
      </c>
      <c r="T149" s="4">
        <v>34</v>
      </c>
      <c r="U149" s="4">
        <v>27</v>
      </c>
      <c r="V149" s="4">
        <v>27</v>
      </c>
      <c r="W149" s="2">
        <v>152</v>
      </c>
    </row>
    <row r="150" spans="1:23" x14ac:dyDescent="0.25">
      <c r="A150" s="23">
        <f t="shared" si="6"/>
        <v>10722</v>
      </c>
      <c r="B150" t="str">
        <f t="shared" si="7"/>
        <v>EL GUANO</v>
      </c>
      <c r="C150" s="23">
        <f t="shared" si="8"/>
        <v>10722</v>
      </c>
      <c r="D150" s="3">
        <v>1</v>
      </c>
      <c r="E150" s="2" t="s">
        <v>2520</v>
      </c>
      <c r="F150" s="2" t="s">
        <v>2521</v>
      </c>
      <c r="G150" s="2" t="s">
        <v>2522</v>
      </c>
      <c r="H150" s="3">
        <v>107</v>
      </c>
      <c r="I150" s="3">
        <v>107</v>
      </c>
      <c r="J150" s="2" t="s">
        <v>5193</v>
      </c>
      <c r="K150" s="2" t="s">
        <v>5194</v>
      </c>
      <c r="L150" s="2" t="s">
        <v>5195</v>
      </c>
      <c r="M150" s="3">
        <v>10722</v>
      </c>
      <c r="N150" s="2" t="s">
        <v>5259</v>
      </c>
      <c r="O150" s="2" t="s">
        <v>5260</v>
      </c>
      <c r="P150" s="2" t="s">
        <v>5261</v>
      </c>
      <c r="Q150" s="2" t="s">
        <v>2529</v>
      </c>
      <c r="R150" s="2" t="s">
        <v>113</v>
      </c>
      <c r="S150" s="2" t="s">
        <v>133</v>
      </c>
      <c r="T150" s="4">
        <v>316</v>
      </c>
      <c r="U150" s="4">
        <v>296</v>
      </c>
      <c r="V150" s="4">
        <v>300</v>
      </c>
      <c r="W150" s="2">
        <v>1289.8297399999999</v>
      </c>
    </row>
    <row r="151" spans="1:23" x14ac:dyDescent="0.25">
      <c r="A151" s="23">
        <f t="shared" si="6"/>
        <v>10723</v>
      </c>
      <c r="B151" t="str">
        <f t="shared" si="7"/>
        <v>EL GUAYABAL</v>
      </c>
      <c r="C151" s="23">
        <f t="shared" si="8"/>
        <v>10723</v>
      </c>
      <c r="D151" s="3">
        <v>1</v>
      </c>
      <c r="E151" s="2" t="s">
        <v>2520</v>
      </c>
      <c r="F151" s="2" t="s">
        <v>2521</v>
      </c>
      <c r="G151" s="2" t="s">
        <v>2522</v>
      </c>
      <c r="H151" s="3">
        <v>107</v>
      </c>
      <c r="I151" s="3">
        <v>107</v>
      </c>
      <c r="J151" s="2" t="s">
        <v>5193</v>
      </c>
      <c r="K151" s="2" t="s">
        <v>5194</v>
      </c>
      <c r="L151" s="2" t="s">
        <v>5195</v>
      </c>
      <c r="M151" s="3">
        <v>10723</v>
      </c>
      <c r="N151" s="2" t="s">
        <v>5262</v>
      </c>
      <c r="O151" s="2" t="s">
        <v>5263</v>
      </c>
      <c r="P151" s="2" t="s">
        <v>5264</v>
      </c>
      <c r="Q151" s="2" t="s">
        <v>2529</v>
      </c>
      <c r="R151" s="2" t="s">
        <v>113</v>
      </c>
      <c r="S151" s="2" t="s">
        <v>134</v>
      </c>
      <c r="T151" s="4">
        <v>62</v>
      </c>
      <c r="U151" s="4">
        <v>55</v>
      </c>
      <c r="V151" s="4">
        <v>58</v>
      </c>
      <c r="W151" s="2">
        <v>277.03744</v>
      </c>
    </row>
    <row r="152" spans="1:23" x14ac:dyDescent="0.25">
      <c r="A152" s="23">
        <f t="shared" si="6"/>
        <v>10724</v>
      </c>
      <c r="B152" t="str">
        <f t="shared" si="7"/>
        <v>EL JUNCO</v>
      </c>
      <c r="C152" s="23">
        <f t="shared" si="8"/>
        <v>10724</v>
      </c>
      <c r="D152" s="3">
        <v>1</v>
      </c>
      <c r="E152" s="2" t="s">
        <v>2520</v>
      </c>
      <c r="F152" s="2" t="s">
        <v>2521</v>
      </c>
      <c r="G152" s="2" t="s">
        <v>2522</v>
      </c>
      <c r="H152" s="3">
        <v>107</v>
      </c>
      <c r="I152" s="3">
        <v>107</v>
      </c>
      <c r="J152" s="2" t="s">
        <v>5193</v>
      </c>
      <c r="K152" s="2" t="s">
        <v>5194</v>
      </c>
      <c r="L152" s="2" t="s">
        <v>5195</v>
      </c>
      <c r="M152" s="3">
        <v>10724</v>
      </c>
      <c r="N152" s="2" t="s">
        <v>5265</v>
      </c>
      <c r="O152" s="2" t="s">
        <v>5266</v>
      </c>
      <c r="P152" s="2" t="s">
        <v>5267</v>
      </c>
      <c r="Q152" s="2" t="s">
        <v>2529</v>
      </c>
      <c r="R152" s="2" t="s">
        <v>113</v>
      </c>
      <c r="S152" s="2" t="s">
        <v>135</v>
      </c>
      <c r="T152" s="4">
        <v>177</v>
      </c>
      <c r="U152" s="4">
        <v>168</v>
      </c>
      <c r="V152" s="4">
        <v>172</v>
      </c>
      <c r="W152" s="2">
        <v>803.83389</v>
      </c>
    </row>
    <row r="153" spans="1:23" x14ac:dyDescent="0.25">
      <c r="A153" s="23">
        <f t="shared" si="6"/>
        <v>10725</v>
      </c>
      <c r="B153" t="str">
        <f t="shared" si="7"/>
        <v>EL JUTE</v>
      </c>
      <c r="C153" s="23">
        <f t="shared" si="8"/>
        <v>10725</v>
      </c>
      <c r="D153" s="3">
        <v>1</v>
      </c>
      <c r="E153" s="2" t="s">
        <v>2520</v>
      </c>
      <c r="F153" s="2" t="s">
        <v>2521</v>
      </c>
      <c r="G153" s="2" t="s">
        <v>2522</v>
      </c>
      <c r="H153" s="3">
        <v>107</v>
      </c>
      <c r="I153" s="3">
        <v>107</v>
      </c>
      <c r="J153" s="2" t="s">
        <v>5193</v>
      </c>
      <c r="K153" s="2" t="s">
        <v>5194</v>
      </c>
      <c r="L153" s="2" t="s">
        <v>5195</v>
      </c>
      <c r="M153" s="3">
        <v>10725</v>
      </c>
      <c r="N153" s="2" t="s">
        <v>5268</v>
      </c>
      <c r="O153" s="2" t="s">
        <v>5269</v>
      </c>
      <c r="P153" s="2" t="s">
        <v>5270</v>
      </c>
      <c r="Q153" s="2" t="s">
        <v>2529</v>
      </c>
      <c r="R153" s="2" t="s">
        <v>113</v>
      </c>
      <c r="S153" s="2" t="s">
        <v>136</v>
      </c>
      <c r="T153" s="4">
        <v>249</v>
      </c>
      <c r="U153" s="4">
        <v>227</v>
      </c>
      <c r="V153" s="4">
        <v>228</v>
      </c>
      <c r="W153" s="2">
        <v>1076</v>
      </c>
    </row>
    <row r="154" spans="1:23" x14ac:dyDescent="0.25">
      <c r="A154" s="23">
        <f t="shared" si="6"/>
        <v>10726</v>
      </c>
      <c r="B154" t="str">
        <f t="shared" si="7"/>
        <v>EL RODEO</v>
      </c>
      <c r="C154" s="23">
        <f t="shared" si="8"/>
        <v>10726</v>
      </c>
      <c r="D154" s="3">
        <v>1</v>
      </c>
      <c r="E154" s="2" t="s">
        <v>2520</v>
      </c>
      <c r="F154" s="2" t="s">
        <v>2521</v>
      </c>
      <c r="G154" s="2" t="s">
        <v>2522</v>
      </c>
      <c r="H154" s="3">
        <v>107</v>
      </c>
      <c r="I154" s="3">
        <v>107</v>
      </c>
      <c r="J154" s="2" t="s">
        <v>5193</v>
      </c>
      <c r="K154" s="2" t="s">
        <v>5194</v>
      </c>
      <c r="L154" s="2" t="s">
        <v>5195</v>
      </c>
      <c r="M154" s="3">
        <v>10726</v>
      </c>
      <c r="N154" s="2" t="s">
        <v>5271</v>
      </c>
      <c r="O154" s="2" t="s">
        <v>5272</v>
      </c>
      <c r="P154" s="2" t="s">
        <v>5273</v>
      </c>
      <c r="Q154" s="2" t="s">
        <v>2529</v>
      </c>
      <c r="R154" s="2" t="s">
        <v>113</v>
      </c>
      <c r="S154" s="2" t="s">
        <v>137</v>
      </c>
      <c r="T154" s="4">
        <v>67</v>
      </c>
      <c r="U154" s="4">
        <v>59</v>
      </c>
      <c r="V154" s="4">
        <v>59</v>
      </c>
      <c r="W154" s="2">
        <v>251</v>
      </c>
    </row>
    <row r="155" spans="1:23" x14ac:dyDescent="0.25">
      <c r="A155" s="23">
        <f t="shared" si="6"/>
        <v>10727</v>
      </c>
      <c r="B155" t="str">
        <f t="shared" si="7"/>
        <v>EL TIGRE</v>
      </c>
      <c r="C155" s="23">
        <f t="shared" si="8"/>
        <v>10727</v>
      </c>
      <c r="D155" s="3">
        <v>1</v>
      </c>
      <c r="E155" s="2" t="s">
        <v>2520</v>
      </c>
      <c r="F155" s="2" t="s">
        <v>2521</v>
      </c>
      <c r="G155" s="2" t="s">
        <v>2522</v>
      </c>
      <c r="H155" s="3">
        <v>107</v>
      </c>
      <c r="I155" s="3">
        <v>107</v>
      </c>
      <c r="J155" s="2" t="s">
        <v>5193</v>
      </c>
      <c r="K155" s="2" t="s">
        <v>5194</v>
      </c>
      <c r="L155" s="2" t="s">
        <v>5195</v>
      </c>
      <c r="M155" s="3">
        <v>10727</v>
      </c>
      <c r="N155" s="2" t="s">
        <v>5274</v>
      </c>
      <c r="O155" s="2" t="s">
        <v>5275</v>
      </c>
      <c r="P155" s="2" t="s">
        <v>5276</v>
      </c>
      <c r="Q155" s="2" t="s">
        <v>2529</v>
      </c>
      <c r="R155" s="2" t="s">
        <v>113</v>
      </c>
      <c r="S155" s="2" t="s">
        <v>138</v>
      </c>
      <c r="T155" s="4">
        <v>41</v>
      </c>
      <c r="U155" s="4">
        <v>37</v>
      </c>
      <c r="V155" s="4">
        <v>39</v>
      </c>
      <c r="W155" s="2">
        <v>203.45171999999999</v>
      </c>
    </row>
    <row r="156" spans="1:23" x14ac:dyDescent="0.25">
      <c r="A156" s="23">
        <f t="shared" si="6"/>
        <v>10728</v>
      </c>
      <c r="B156" t="str">
        <f t="shared" si="7"/>
        <v>EL TRIUNFO DE LA CRUZ</v>
      </c>
      <c r="C156" s="23">
        <f t="shared" si="8"/>
        <v>10728</v>
      </c>
      <c r="D156" s="3">
        <v>1</v>
      </c>
      <c r="E156" s="2" t="s">
        <v>2520</v>
      </c>
      <c r="F156" s="2" t="s">
        <v>2521</v>
      </c>
      <c r="G156" s="2" t="s">
        <v>2522</v>
      </c>
      <c r="H156" s="3">
        <v>107</v>
      </c>
      <c r="I156" s="3">
        <v>107</v>
      </c>
      <c r="J156" s="2" t="s">
        <v>5193</v>
      </c>
      <c r="K156" s="2" t="s">
        <v>5194</v>
      </c>
      <c r="L156" s="2" t="s">
        <v>5195</v>
      </c>
      <c r="M156" s="3">
        <v>10728</v>
      </c>
      <c r="N156" s="2" t="s">
        <v>5277</v>
      </c>
      <c r="O156" s="2" t="s">
        <v>5278</v>
      </c>
      <c r="P156" s="2" t="s">
        <v>5279</v>
      </c>
      <c r="Q156" s="2" t="s">
        <v>2529</v>
      </c>
      <c r="R156" s="2" t="s">
        <v>113</v>
      </c>
      <c r="S156" s="2" t="s">
        <v>139</v>
      </c>
      <c r="T156" s="4">
        <v>1244</v>
      </c>
      <c r="U156" s="4">
        <v>999</v>
      </c>
      <c r="V156" s="4">
        <v>999</v>
      </c>
      <c r="W156" s="2">
        <v>4240.2596800000001</v>
      </c>
    </row>
    <row r="157" spans="1:23" x14ac:dyDescent="0.25">
      <c r="A157" s="23">
        <f t="shared" si="6"/>
        <v>10729</v>
      </c>
      <c r="B157" t="str">
        <f t="shared" si="7"/>
        <v>EL ZAPOTE NO.1</v>
      </c>
      <c r="C157" s="23">
        <f t="shared" si="8"/>
        <v>10729</v>
      </c>
      <c r="D157" s="3">
        <v>1</v>
      </c>
      <c r="E157" s="2" t="s">
        <v>2520</v>
      </c>
      <c r="F157" s="2" t="s">
        <v>2521</v>
      </c>
      <c r="G157" s="2" t="s">
        <v>2522</v>
      </c>
      <c r="H157" s="3">
        <v>107</v>
      </c>
      <c r="I157" s="3">
        <v>107</v>
      </c>
      <c r="J157" s="2" t="s">
        <v>5193</v>
      </c>
      <c r="K157" s="2" t="s">
        <v>5194</v>
      </c>
      <c r="L157" s="2" t="s">
        <v>5195</v>
      </c>
      <c r="M157" s="3">
        <v>10729</v>
      </c>
      <c r="N157" s="2" t="s">
        <v>5280</v>
      </c>
      <c r="O157" s="2" t="s">
        <v>5281</v>
      </c>
      <c r="P157" s="2" t="s">
        <v>5282</v>
      </c>
      <c r="Q157" s="2" t="s">
        <v>2529</v>
      </c>
      <c r="R157" s="2" t="s">
        <v>113</v>
      </c>
      <c r="S157" s="2" t="s">
        <v>140</v>
      </c>
      <c r="T157" s="4">
        <v>79</v>
      </c>
      <c r="U157" s="4">
        <v>59</v>
      </c>
      <c r="V157" s="4">
        <v>60</v>
      </c>
      <c r="W157" s="2">
        <v>342.72561000000002</v>
      </c>
    </row>
    <row r="158" spans="1:23" x14ac:dyDescent="0.25">
      <c r="A158" s="23">
        <f t="shared" si="6"/>
        <v>10730</v>
      </c>
      <c r="B158" t="str">
        <f t="shared" si="7"/>
        <v>EL ZAPOTE NO.2</v>
      </c>
      <c r="C158" s="23">
        <f t="shared" si="8"/>
        <v>10730</v>
      </c>
      <c r="D158" s="3">
        <v>1</v>
      </c>
      <c r="E158" s="2" t="s">
        <v>2520</v>
      </c>
      <c r="F158" s="2" t="s">
        <v>2521</v>
      </c>
      <c r="G158" s="2" t="s">
        <v>2522</v>
      </c>
      <c r="H158" s="3">
        <v>107</v>
      </c>
      <c r="I158" s="3">
        <v>107</v>
      </c>
      <c r="J158" s="2" t="s">
        <v>5193</v>
      </c>
      <c r="K158" s="2" t="s">
        <v>5194</v>
      </c>
      <c r="L158" s="2" t="s">
        <v>5195</v>
      </c>
      <c r="M158" s="3">
        <v>10730</v>
      </c>
      <c r="N158" s="2" t="s">
        <v>5283</v>
      </c>
      <c r="O158" s="2" t="s">
        <v>5284</v>
      </c>
      <c r="P158" s="2" t="s">
        <v>5285</v>
      </c>
      <c r="Q158" s="2" t="s">
        <v>2529</v>
      </c>
      <c r="R158" s="2" t="s">
        <v>113</v>
      </c>
      <c r="S158" s="2" t="s">
        <v>141</v>
      </c>
      <c r="T158" s="4">
        <v>80</v>
      </c>
      <c r="U158" s="4">
        <v>61</v>
      </c>
      <c r="V158" s="4">
        <v>61</v>
      </c>
      <c r="W158" s="2">
        <v>313</v>
      </c>
    </row>
    <row r="159" spans="1:23" x14ac:dyDescent="0.25">
      <c r="A159" s="23">
        <f t="shared" si="6"/>
        <v>10731</v>
      </c>
      <c r="B159" t="str">
        <f t="shared" si="7"/>
        <v>KILÓMETRO TRECE</v>
      </c>
      <c r="C159" s="23">
        <f t="shared" si="8"/>
        <v>10731</v>
      </c>
      <c r="D159" s="3">
        <v>1</v>
      </c>
      <c r="E159" s="2" t="s">
        <v>2520</v>
      </c>
      <c r="F159" s="2" t="s">
        <v>2521</v>
      </c>
      <c r="G159" s="2" t="s">
        <v>2522</v>
      </c>
      <c r="H159" s="3">
        <v>107</v>
      </c>
      <c r="I159" s="3">
        <v>107</v>
      </c>
      <c r="J159" s="2" t="s">
        <v>5193</v>
      </c>
      <c r="K159" s="2" t="s">
        <v>5194</v>
      </c>
      <c r="L159" s="2" t="s">
        <v>5195</v>
      </c>
      <c r="M159" s="3">
        <v>10731</v>
      </c>
      <c r="N159" s="2" t="s">
        <v>5286</v>
      </c>
      <c r="O159" s="2" t="s">
        <v>5287</v>
      </c>
      <c r="P159" s="2" t="s">
        <v>5288</v>
      </c>
      <c r="Q159" s="2" t="s">
        <v>2529</v>
      </c>
      <c r="R159" s="2" t="s">
        <v>113</v>
      </c>
      <c r="S159" s="2" t="s">
        <v>142</v>
      </c>
      <c r="T159" s="4">
        <v>290</v>
      </c>
      <c r="U159" s="4">
        <v>262</v>
      </c>
      <c r="V159" s="4">
        <v>264</v>
      </c>
      <c r="W159" s="2">
        <v>1088.9948400000001</v>
      </c>
    </row>
    <row r="160" spans="1:23" x14ac:dyDescent="0.25">
      <c r="A160" s="23">
        <f t="shared" si="6"/>
        <v>10732</v>
      </c>
      <c r="B160" t="str">
        <f t="shared" si="7"/>
        <v>LANCETILLA</v>
      </c>
      <c r="C160" s="23">
        <f t="shared" si="8"/>
        <v>10732</v>
      </c>
      <c r="D160" s="3">
        <v>1</v>
      </c>
      <c r="E160" s="2" t="s">
        <v>2520</v>
      </c>
      <c r="F160" s="2" t="s">
        <v>2521</v>
      </c>
      <c r="G160" s="2" t="s">
        <v>2522</v>
      </c>
      <c r="H160" s="3">
        <v>107</v>
      </c>
      <c r="I160" s="3">
        <v>107</v>
      </c>
      <c r="J160" s="2" t="s">
        <v>5193</v>
      </c>
      <c r="K160" s="2" t="s">
        <v>5194</v>
      </c>
      <c r="L160" s="2" t="s">
        <v>5195</v>
      </c>
      <c r="M160" s="3">
        <v>10732</v>
      </c>
      <c r="N160" s="2" t="s">
        <v>5289</v>
      </c>
      <c r="O160" s="2" t="s">
        <v>5290</v>
      </c>
      <c r="P160" s="2" t="s">
        <v>5291</v>
      </c>
      <c r="Q160" s="2" t="s">
        <v>2529</v>
      </c>
      <c r="R160" s="2" t="s">
        <v>113</v>
      </c>
      <c r="S160" s="2" t="s">
        <v>143</v>
      </c>
      <c r="T160" s="4">
        <v>241</v>
      </c>
      <c r="U160" s="4">
        <v>215</v>
      </c>
      <c r="V160" s="4">
        <v>223</v>
      </c>
      <c r="W160" s="2">
        <v>956.06523999999899</v>
      </c>
    </row>
    <row r="161" spans="1:23" x14ac:dyDescent="0.25">
      <c r="A161" s="23">
        <f t="shared" si="6"/>
        <v>10733</v>
      </c>
      <c r="B161" t="str">
        <f t="shared" si="7"/>
        <v>LA ESPERANZA</v>
      </c>
      <c r="C161" s="23">
        <f t="shared" si="8"/>
        <v>10733</v>
      </c>
      <c r="D161" s="3">
        <v>1</v>
      </c>
      <c r="E161" s="2" t="s">
        <v>2520</v>
      </c>
      <c r="F161" s="2" t="s">
        <v>2521</v>
      </c>
      <c r="G161" s="2" t="s">
        <v>2522</v>
      </c>
      <c r="H161" s="3">
        <v>107</v>
      </c>
      <c r="I161" s="3">
        <v>107</v>
      </c>
      <c r="J161" s="2" t="s">
        <v>5193</v>
      </c>
      <c r="K161" s="2" t="s">
        <v>5194</v>
      </c>
      <c r="L161" s="2" t="s">
        <v>5195</v>
      </c>
      <c r="M161" s="3">
        <v>10733</v>
      </c>
      <c r="N161" s="2" t="s">
        <v>5292</v>
      </c>
      <c r="O161" s="2" t="s">
        <v>5293</v>
      </c>
      <c r="P161" s="2" t="s">
        <v>5294</v>
      </c>
      <c r="Q161" s="2" t="s">
        <v>2529</v>
      </c>
      <c r="R161" s="2" t="s">
        <v>113</v>
      </c>
      <c r="S161" s="2" t="s">
        <v>144</v>
      </c>
      <c r="T161" s="4">
        <v>212</v>
      </c>
      <c r="U161" s="4">
        <v>202</v>
      </c>
      <c r="V161" s="4">
        <v>210</v>
      </c>
      <c r="W161" s="2">
        <v>1031.875</v>
      </c>
    </row>
    <row r="162" spans="1:23" x14ac:dyDescent="0.25">
      <c r="A162" s="23">
        <f t="shared" si="6"/>
        <v>10734</v>
      </c>
      <c r="B162" t="str">
        <f t="shared" si="7"/>
        <v>LA ESPERANZA DE SANTIAGO</v>
      </c>
      <c r="C162" s="23">
        <f t="shared" si="8"/>
        <v>10734</v>
      </c>
      <c r="D162" s="3">
        <v>1</v>
      </c>
      <c r="E162" s="2" t="s">
        <v>2520</v>
      </c>
      <c r="F162" s="2" t="s">
        <v>2521</v>
      </c>
      <c r="G162" s="2" t="s">
        <v>2522</v>
      </c>
      <c r="H162" s="3">
        <v>107</v>
      </c>
      <c r="I162" s="3">
        <v>107</v>
      </c>
      <c r="J162" s="2" t="s">
        <v>5193</v>
      </c>
      <c r="K162" s="2" t="s">
        <v>5194</v>
      </c>
      <c r="L162" s="2" t="s">
        <v>5195</v>
      </c>
      <c r="M162" s="3">
        <v>10734</v>
      </c>
      <c r="N162" s="2" t="s">
        <v>5295</v>
      </c>
      <c r="O162" s="2" t="s">
        <v>5296</v>
      </c>
      <c r="P162" s="2" t="s">
        <v>5297</v>
      </c>
      <c r="Q162" s="2" t="s">
        <v>2529</v>
      </c>
      <c r="R162" s="2" t="s">
        <v>113</v>
      </c>
      <c r="S162" s="2" t="s">
        <v>145</v>
      </c>
      <c r="T162" s="4">
        <v>104</v>
      </c>
      <c r="U162" s="4">
        <v>79</v>
      </c>
      <c r="V162" s="4">
        <v>80</v>
      </c>
      <c r="W162" s="2">
        <v>399.82182</v>
      </c>
    </row>
    <row r="163" spans="1:23" x14ac:dyDescent="0.25">
      <c r="A163" s="23">
        <f t="shared" si="6"/>
        <v>10735</v>
      </c>
      <c r="B163" t="str">
        <f t="shared" si="7"/>
        <v>LA FORTUNA</v>
      </c>
      <c r="C163" s="23">
        <f t="shared" si="8"/>
        <v>10735</v>
      </c>
      <c r="D163" s="3">
        <v>1</v>
      </c>
      <c r="E163" s="2" t="s">
        <v>2520</v>
      </c>
      <c r="F163" s="2" t="s">
        <v>2521</v>
      </c>
      <c r="G163" s="2" t="s">
        <v>2522</v>
      </c>
      <c r="H163" s="3">
        <v>107</v>
      </c>
      <c r="I163" s="3">
        <v>107</v>
      </c>
      <c r="J163" s="2" t="s">
        <v>5193</v>
      </c>
      <c r="K163" s="2" t="s">
        <v>5194</v>
      </c>
      <c r="L163" s="2" t="s">
        <v>5195</v>
      </c>
      <c r="M163" s="3">
        <v>10735</v>
      </c>
      <c r="N163" s="2" t="s">
        <v>5298</v>
      </c>
      <c r="O163" s="2" t="s">
        <v>5299</v>
      </c>
      <c r="P163" s="2" t="s">
        <v>5300</v>
      </c>
      <c r="Q163" s="2" t="s">
        <v>2529</v>
      </c>
      <c r="R163" s="2" t="s">
        <v>113</v>
      </c>
      <c r="S163" s="2" t="s">
        <v>146</v>
      </c>
      <c r="T163" s="4">
        <v>313</v>
      </c>
      <c r="U163" s="4">
        <v>272</v>
      </c>
      <c r="V163" s="4">
        <v>272</v>
      </c>
      <c r="W163" s="2">
        <v>1181.65616</v>
      </c>
    </row>
    <row r="164" spans="1:23" x14ac:dyDescent="0.25">
      <c r="A164" s="23">
        <f t="shared" si="6"/>
        <v>10736</v>
      </c>
      <c r="B164" t="str">
        <f t="shared" si="7"/>
        <v>LA ICA</v>
      </c>
      <c r="C164" s="23">
        <f t="shared" si="8"/>
        <v>10736</v>
      </c>
      <c r="D164" s="3">
        <v>1</v>
      </c>
      <c r="E164" s="2" t="s">
        <v>2520</v>
      </c>
      <c r="F164" s="2" t="s">
        <v>2521</v>
      </c>
      <c r="G164" s="2" t="s">
        <v>2522</v>
      </c>
      <c r="H164" s="3">
        <v>107</v>
      </c>
      <c r="I164" s="3">
        <v>107</v>
      </c>
      <c r="J164" s="2" t="s">
        <v>5193</v>
      </c>
      <c r="K164" s="2" t="s">
        <v>5194</v>
      </c>
      <c r="L164" s="2" t="s">
        <v>5195</v>
      </c>
      <c r="M164" s="3">
        <v>10736</v>
      </c>
      <c r="N164" s="2" t="s">
        <v>5301</v>
      </c>
      <c r="O164" s="2" t="s">
        <v>5302</v>
      </c>
      <c r="P164" s="2" t="s">
        <v>5303</v>
      </c>
      <c r="Q164" s="2" t="s">
        <v>2529</v>
      </c>
      <c r="R164" s="2" t="s">
        <v>113</v>
      </c>
      <c r="S164" s="2" t="s">
        <v>147</v>
      </c>
      <c r="T164" s="4">
        <v>364</v>
      </c>
      <c r="U164" s="4">
        <v>346</v>
      </c>
      <c r="V164" s="4">
        <v>353</v>
      </c>
      <c r="W164" s="2">
        <v>1760.66606</v>
      </c>
    </row>
    <row r="165" spans="1:23" x14ac:dyDescent="0.25">
      <c r="A165" s="23">
        <f t="shared" si="6"/>
        <v>10737</v>
      </c>
      <c r="B165" t="str">
        <f t="shared" si="7"/>
        <v>LA PAZ</v>
      </c>
      <c r="C165" s="23">
        <f t="shared" si="8"/>
        <v>10737</v>
      </c>
      <c r="D165" s="3">
        <v>1</v>
      </c>
      <c r="E165" s="2" t="s">
        <v>2520</v>
      </c>
      <c r="F165" s="2" t="s">
        <v>2521</v>
      </c>
      <c r="G165" s="2" t="s">
        <v>2522</v>
      </c>
      <c r="H165" s="3">
        <v>107</v>
      </c>
      <c r="I165" s="3">
        <v>107</v>
      </c>
      <c r="J165" s="2" t="s">
        <v>5193</v>
      </c>
      <c r="K165" s="2" t="s">
        <v>5194</v>
      </c>
      <c r="L165" s="2" t="s">
        <v>5195</v>
      </c>
      <c r="M165" s="3">
        <v>10737</v>
      </c>
      <c r="N165" s="2" t="s">
        <v>5304</v>
      </c>
      <c r="O165" s="2" t="s">
        <v>5305</v>
      </c>
      <c r="P165" s="2" t="s">
        <v>5306</v>
      </c>
      <c r="Q165" s="2" t="s">
        <v>2529</v>
      </c>
      <c r="R165" s="2" t="s">
        <v>113</v>
      </c>
      <c r="S165" s="2" t="s">
        <v>148</v>
      </c>
      <c r="T165" s="4">
        <v>10</v>
      </c>
      <c r="U165" s="4">
        <v>10</v>
      </c>
      <c r="V165" s="4">
        <v>10</v>
      </c>
      <c r="W165" s="2">
        <v>45.294150000000002</v>
      </c>
    </row>
    <row r="166" spans="1:23" x14ac:dyDescent="0.25">
      <c r="A166" s="23">
        <f t="shared" si="6"/>
        <v>10738</v>
      </c>
      <c r="B166" t="str">
        <f t="shared" si="7"/>
        <v>LA UNIÓN</v>
      </c>
      <c r="C166" s="23">
        <f t="shared" si="8"/>
        <v>10738</v>
      </c>
      <c r="D166" s="3">
        <v>1</v>
      </c>
      <c r="E166" s="2" t="s">
        <v>2520</v>
      </c>
      <c r="F166" s="2" t="s">
        <v>2521</v>
      </c>
      <c r="G166" s="2" t="s">
        <v>2522</v>
      </c>
      <c r="H166" s="3">
        <v>107</v>
      </c>
      <c r="I166" s="3">
        <v>107</v>
      </c>
      <c r="J166" s="2" t="s">
        <v>5193</v>
      </c>
      <c r="K166" s="2" t="s">
        <v>5194</v>
      </c>
      <c r="L166" s="2" t="s">
        <v>5195</v>
      </c>
      <c r="M166" s="3">
        <v>10738</v>
      </c>
      <c r="N166" s="2" t="s">
        <v>5307</v>
      </c>
      <c r="O166" s="2" t="s">
        <v>5308</v>
      </c>
      <c r="P166" s="2" t="s">
        <v>5309</v>
      </c>
      <c r="Q166" s="2" t="s">
        <v>2529</v>
      </c>
      <c r="R166" s="2" t="s">
        <v>113</v>
      </c>
      <c r="S166" s="2" t="s">
        <v>22</v>
      </c>
      <c r="T166" s="4">
        <v>102</v>
      </c>
      <c r="U166" s="4">
        <v>91</v>
      </c>
      <c r="V166" s="4">
        <v>91</v>
      </c>
      <c r="W166" s="2">
        <v>474.16259000000002</v>
      </c>
    </row>
    <row r="167" spans="1:23" x14ac:dyDescent="0.25">
      <c r="A167" s="23">
        <f t="shared" si="6"/>
        <v>10739</v>
      </c>
      <c r="B167" t="str">
        <f t="shared" si="7"/>
        <v>LA YUSA</v>
      </c>
      <c r="C167" s="23">
        <f t="shared" si="8"/>
        <v>10739</v>
      </c>
      <c r="D167" s="3">
        <v>1</v>
      </c>
      <c r="E167" s="2" t="s">
        <v>2520</v>
      </c>
      <c r="F167" s="2" t="s">
        <v>2521</v>
      </c>
      <c r="G167" s="2" t="s">
        <v>2522</v>
      </c>
      <c r="H167" s="3">
        <v>107</v>
      </c>
      <c r="I167" s="3">
        <v>107</v>
      </c>
      <c r="J167" s="2" t="s">
        <v>5193</v>
      </c>
      <c r="K167" s="2" t="s">
        <v>5194</v>
      </c>
      <c r="L167" s="2" t="s">
        <v>5195</v>
      </c>
      <c r="M167" s="3">
        <v>10739</v>
      </c>
      <c r="N167" s="2" t="s">
        <v>5310</v>
      </c>
      <c r="O167" s="2" t="s">
        <v>5311</v>
      </c>
      <c r="P167" s="2" t="s">
        <v>5312</v>
      </c>
      <c r="Q167" s="2" t="s">
        <v>2529</v>
      </c>
      <c r="R167" s="2" t="s">
        <v>113</v>
      </c>
      <c r="S167" s="2" t="s">
        <v>149</v>
      </c>
      <c r="T167" s="4">
        <v>144</v>
      </c>
      <c r="U167" s="4">
        <v>129</v>
      </c>
      <c r="V167" s="4">
        <v>129</v>
      </c>
      <c r="W167" s="2">
        <v>673.17145000000005</v>
      </c>
    </row>
    <row r="168" spans="1:23" x14ac:dyDescent="0.25">
      <c r="A168" s="23">
        <f t="shared" si="6"/>
        <v>10740</v>
      </c>
      <c r="B168" t="str">
        <f t="shared" si="7"/>
        <v>LAS DELICIAS NO.1</v>
      </c>
      <c r="C168" s="23">
        <f t="shared" si="8"/>
        <v>10740</v>
      </c>
      <c r="D168" s="3">
        <v>1</v>
      </c>
      <c r="E168" s="2" t="s">
        <v>2520</v>
      </c>
      <c r="F168" s="2" t="s">
        <v>2521</v>
      </c>
      <c r="G168" s="2" t="s">
        <v>2522</v>
      </c>
      <c r="H168" s="3">
        <v>107</v>
      </c>
      <c r="I168" s="3">
        <v>107</v>
      </c>
      <c r="J168" s="2" t="s">
        <v>5193</v>
      </c>
      <c r="K168" s="2" t="s">
        <v>5194</v>
      </c>
      <c r="L168" s="2" t="s">
        <v>5195</v>
      </c>
      <c r="M168" s="3">
        <v>10740</v>
      </c>
      <c r="N168" s="2" t="s">
        <v>5313</v>
      </c>
      <c r="O168" s="2" t="s">
        <v>5314</v>
      </c>
      <c r="P168" s="2" t="s">
        <v>5315</v>
      </c>
      <c r="Q168" s="2" t="s">
        <v>2529</v>
      </c>
      <c r="R168" s="2" t="s">
        <v>113</v>
      </c>
      <c r="S168" s="2" t="s">
        <v>150</v>
      </c>
      <c r="T168" s="4">
        <v>88</v>
      </c>
      <c r="U168" s="4">
        <v>74</v>
      </c>
      <c r="V168" s="4">
        <v>74</v>
      </c>
      <c r="W168" s="2">
        <v>398</v>
      </c>
    </row>
    <row r="169" spans="1:23" x14ac:dyDescent="0.25">
      <c r="A169" s="23">
        <f t="shared" si="6"/>
        <v>10741</v>
      </c>
      <c r="B169" t="str">
        <f t="shared" si="7"/>
        <v>LAS MERCEDES</v>
      </c>
      <c r="C169" s="23">
        <f t="shared" si="8"/>
        <v>10741</v>
      </c>
      <c r="D169" s="3">
        <v>1</v>
      </c>
      <c r="E169" s="2" t="s">
        <v>2520</v>
      </c>
      <c r="F169" s="2" t="s">
        <v>2521</v>
      </c>
      <c r="G169" s="2" t="s">
        <v>2522</v>
      </c>
      <c r="H169" s="3">
        <v>107</v>
      </c>
      <c r="I169" s="3">
        <v>107</v>
      </c>
      <c r="J169" s="2" t="s">
        <v>5193</v>
      </c>
      <c r="K169" s="2" t="s">
        <v>5194</v>
      </c>
      <c r="L169" s="2" t="s">
        <v>5195</v>
      </c>
      <c r="M169" s="3">
        <v>10741</v>
      </c>
      <c r="N169" s="2" t="s">
        <v>5316</v>
      </c>
      <c r="O169" s="2" t="s">
        <v>5317</v>
      </c>
      <c r="P169" s="2" t="s">
        <v>5318</v>
      </c>
      <c r="Q169" s="2" t="s">
        <v>2529</v>
      </c>
      <c r="R169" s="2" t="s">
        <v>113</v>
      </c>
      <c r="S169" s="2" t="s">
        <v>151</v>
      </c>
      <c r="T169" s="4">
        <v>57</v>
      </c>
      <c r="U169" s="4">
        <v>47</v>
      </c>
      <c r="V169" s="4">
        <v>47</v>
      </c>
      <c r="W169" s="2">
        <v>245</v>
      </c>
    </row>
    <row r="170" spans="1:23" x14ac:dyDescent="0.25">
      <c r="A170" s="23">
        <f t="shared" si="6"/>
        <v>10742</v>
      </c>
      <c r="B170" t="str">
        <f t="shared" si="7"/>
        <v>LAS METALIAS</v>
      </c>
      <c r="C170" s="23">
        <f t="shared" si="8"/>
        <v>10742</v>
      </c>
      <c r="D170" s="3">
        <v>1</v>
      </c>
      <c r="E170" s="2" t="s">
        <v>2520</v>
      </c>
      <c r="F170" s="2" t="s">
        <v>2521</v>
      </c>
      <c r="G170" s="2" t="s">
        <v>2522</v>
      </c>
      <c r="H170" s="3">
        <v>107</v>
      </c>
      <c r="I170" s="3">
        <v>107</v>
      </c>
      <c r="J170" s="2" t="s">
        <v>5193</v>
      </c>
      <c r="K170" s="2" t="s">
        <v>5194</v>
      </c>
      <c r="L170" s="2" t="s">
        <v>5195</v>
      </c>
      <c r="M170" s="3">
        <v>10742</v>
      </c>
      <c r="N170" s="2" t="s">
        <v>5319</v>
      </c>
      <c r="O170" s="2" t="s">
        <v>5320</v>
      </c>
      <c r="P170" s="2" t="s">
        <v>5321</v>
      </c>
      <c r="Q170" s="2" t="s">
        <v>2529</v>
      </c>
      <c r="R170" s="2" t="s">
        <v>113</v>
      </c>
      <c r="S170" s="2" t="s">
        <v>152</v>
      </c>
      <c r="T170" s="4">
        <v>303</v>
      </c>
      <c r="U170" s="4">
        <v>242</v>
      </c>
      <c r="V170" s="4">
        <v>243</v>
      </c>
      <c r="W170" s="2">
        <v>1160.1255000000001</v>
      </c>
    </row>
    <row r="171" spans="1:23" x14ac:dyDescent="0.25">
      <c r="A171" s="23">
        <f t="shared" si="6"/>
        <v>10743</v>
      </c>
      <c r="B171" t="str">
        <f t="shared" si="7"/>
        <v>LAS MINAS</v>
      </c>
      <c r="C171" s="23">
        <f t="shared" si="8"/>
        <v>10743</v>
      </c>
      <c r="D171" s="3">
        <v>1</v>
      </c>
      <c r="E171" s="2" t="s">
        <v>2520</v>
      </c>
      <c r="F171" s="2" t="s">
        <v>2521</v>
      </c>
      <c r="G171" s="2" t="s">
        <v>2522</v>
      </c>
      <c r="H171" s="3">
        <v>107</v>
      </c>
      <c r="I171" s="3">
        <v>107</v>
      </c>
      <c r="J171" s="2" t="s">
        <v>5193</v>
      </c>
      <c r="K171" s="2" t="s">
        <v>5194</v>
      </c>
      <c r="L171" s="2" t="s">
        <v>5195</v>
      </c>
      <c r="M171" s="3">
        <v>10743</v>
      </c>
      <c r="N171" s="2" t="s">
        <v>5322</v>
      </c>
      <c r="O171" s="2" t="s">
        <v>5323</v>
      </c>
      <c r="P171" s="2" t="s">
        <v>5324</v>
      </c>
      <c r="Q171" s="2" t="s">
        <v>2529</v>
      </c>
      <c r="R171" s="2" t="s">
        <v>113</v>
      </c>
      <c r="S171" s="2" t="s">
        <v>153</v>
      </c>
      <c r="T171" s="4">
        <v>65</v>
      </c>
      <c r="U171" s="4">
        <v>61</v>
      </c>
      <c r="V171" s="4">
        <v>62</v>
      </c>
      <c r="W171" s="2">
        <v>276</v>
      </c>
    </row>
    <row r="172" spans="1:23" x14ac:dyDescent="0.25">
      <c r="A172" s="23">
        <f t="shared" si="6"/>
        <v>10744</v>
      </c>
      <c r="B172" t="str">
        <f t="shared" si="7"/>
        <v>LAS PALMAS</v>
      </c>
      <c r="C172" s="23">
        <f t="shared" si="8"/>
        <v>10744</v>
      </c>
      <c r="D172" s="3">
        <v>1</v>
      </c>
      <c r="E172" s="2" t="s">
        <v>2520</v>
      </c>
      <c r="F172" s="2" t="s">
        <v>2521</v>
      </c>
      <c r="G172" s="2" t="s">
        <v>2522</v>
      </c>
      <c r="H172" s="3">
        <v>107</v>
      </c>
      <c r="I172" s="3">
        <v>107</v>
      </c>
      <c r="J172" s="2" t="s">
        <v>5193</v>
      </c>
      <c r="K172" s="2" t="s">
        <v>5194</v>
      </c>
      <c r="L172" s="2" t="s">
        <v>5195</v>
      </c>
      <c r="M172" s="3">
        <v>10744</v>
      </c>
      <c r="N172" s="2" t="s">
        <v>5325</v>
      </c>
      <c r="O172" s="2" t="s">
        <v>5326</v>
      </c>
      <c r="P172" s="2" t="s">
        <v>5327</v>
      </c>
      <c r="Q172" s="2" t="s">
        <v>2529</v>
      </c>
      <c r="R172" s="2" t="s">
        <v>113</v>
      </c>
      <c r="S172" s="2" t="s">
        <v>154</v>
      </c>
      <c r="T172" s="4">
        <v>119</v>
      </c>
      <c r="U172" s="4">
        <v>113</v>
      </c>
      <c r="V172" s="4">
        <v>113</v>
      </c>
      <c r="W172" s="2">
        <v>488</v>
      </c>
    </row>
    <row r="173" spans="1:23" x14ac:dyDescent="0.25">
      <c r="A173" s="23">
        <f t="shared" si="6"/>
        <v>10745</v>
      </c>
      <c r="B173" t="str">
        <f t="shared" si="7"/>
        <v>LAS QUEBRADAS</v>
      </c>
      <c r="C173" s="23">
        <f t="shared" si="8"/>
        <v>10745</v>
      </c>
      <c r="D173" s="3">
        <v>1</v>
      </c>
      <c r="E173" s="2" t="s">
        <v>2520</v>
      </c>
      <c r="F173" s="2" t="s">
        <v>2521</v>
      </c>
      <c r="G173" s="2" t="s">
        <v>2522</v>
      </c>
      <c r="H173" s="3">
        <v>107</v>
      </c>
      <c r="I173" s="3">
        <v>107</v>
      </c>
      <c r="J173" s="2" t="s">
        <v>5193</v>
      </c>
      <c r="K173" s="2" t="s">
        <v>5194</v>
      </c>
      <c r="L173" s="2" t="s">
        <v>5195</v>
      </c>
      <c r="M173" s="3">
        <v>10745</v>
      </c>
      <c r="N173" s="2" t="s">
        <v>5328</v>
      </c>
      <c r="O173" s="2" t="s">
        <v>5329</v>
      </c>
      <c r="P173" s="2" t="s">
        <v>5330</v>
      </c>
      <c r="Q173" s="2" t="s">
        <v>2529</v>
      </c>
      <c r="R173" s="2" t="s">
        <v>113</v>
      </c>
      <c r="S173" s="2" t="s">
        <v>155</v>
      </c>
      <c r="T173" s="4">
        <v>174</v>
      </c>
      <c r="U173" s="4">
        <v>162</v>
      </c>
      <c r="V173" s="4">
        <v>165</v>
      </c>
      <c r="W173" s="2">
        <v>747.95986000000005</v>
      </c>
    </row>
    <row r="174" spans="1:23" x14ac:dyDescent="0.25">
      <c r="A174" s="23">
        <f t="shared" si="6"/>
        <v>10746</v>
      </c>
      <c r="B174" t="str">
        <f t="shared" si="7"/>
        <v>LOS CERRITOS</v>
      </c>
      <c r="C174" s="23">
        <f t="shared" si="8"/>
        <v>10746</v>
      </c>
      <c r="D174" s="3">
        <v>1</v>
      </c>
      <c r="E174" s="2" t="s">
        <v>2520</v>
      </c>
      <c r="F174" s="2" t="s">
        <v>2521</v>
      </c>
      <c r="G174" s="2" t="s">
        <v>2522</v>
      </c>
      <c r="H174" s="3">
        <v>107</v>
      </c>
      <c r="I174" s="3">
        <v>107</v>
      </c>
      <c r="J174" s="2" t="s">
        <v>5193</v>
      </c>
      <c r="K174" s="2" t="s">
        <v>5194</v>
      </c>
      <c r="L174" s="2" t="s">
        <v>5195</v>
      </c>
      <c r="M174" s="3">
        <v>10746</v>
      </c>
      <c r="N174" s="2" t="s">
        <v>5331</v>
      </c>
      <c r="O174" s="2" t="s">
        <v>5332</v>
      </c>
      <c r="P174" s="2" t="s">
        <v>5333</v>
      </c>
      <c r="Q174" s="2" t="s">
        <v>2529</v>
      </c>
      <c r="R174" s="2" t="s">
        <v>113</v>
      </c>
      <c r="S174" s="2" t="s">
        <v>45</v>
      </c>
      <c r="T174" s="4">
        <v>136</v>
      </c>
      <c r="U174" s="4">
        <v>127</v>
      </c>
      <c r="V174" s="4">
        <v>127</v>
      </c>
      <c r="W174" s="2">
        <v>618</v>
      </c>
    </row>
    <row r="175" spans="1:23" x14ac:dyDescent="0.25">
      <c r="A175" s="23">
        <f t="shared" si="6"/>
        <v>10747</v>
      </c>
      <c r="B175" t="str">
        <f t="shared" si="7"/>
        <v>MELCHER O KILOMETRO DIEZ Y SIETE</v>
      </c>
      <c r="C175" s="23">
        <f t="shared" si="8"/>
        <v>10747</v>
      </c>
      <c r="D175" s="3">
        <v>1</v>
      </c>
      <c r="E175" s="2" t="s">
        <v>2520</v>
      </c>
      <c r="F175" s="2" t="s">
        <v>2521</v>
      </c>
      <c r="G175" s="2" t="s">
        <v>2522</v>
      </c>
      <c r="H175" s="3">
        <v>107</v>
      </c>
      <c r="I175" s="3">
        <v>107</v>
      </c>
      <c r="J175" s="2" t="s">
        <v>5193</v>
      </c>
      <c r="K175" s="2" t="s">
        <v>5194</v>
      </c>
      <c r="L175" s="2" t="s">
        <v>5195</v>
      </c>
      <c r="M175" s="3">
        <v>10747</v>
      </c>
      <c r="N175" s="2" t="s">
        <v>5334</v>
      </c>
      <c r="O175" s="2" t="s">
        <v>5335</v>
      </c>
      <c r="P175" s="2" t="s">
        <v>5336</v>
      </c>
      <c r="Q175" s="2" t="s">
        <v>2529</v>
      </c>
      <c r="R175" s="2" t="s">
        <v>113</v>
      </c>
      <c r="S175" s="2" t="s">
        <v>156</v>
      </c>
      <c r="T175" s="4">
        <v>50</v>
      </c>
      <c r="U175" s="4">
        <v>45</v>
      </c>
      <c r="V175" s="4">
        <v>45</v>
      </c>
      <c r="W175" s="2">
        <v>182</v>
      </c>
    </row>
    <row r="176" spans="1:23" x14ac:dyDescent="0.25">
      <c r="A176" s="23">
        <f t="shared" si="6"/>
        <v>10748</v>
      </c>
      <c r="B176" t="str">
        <f t="shared" si="7"/>
        <v>MEROA OCHO</v>
      </c>
      <c r="C176" s="23">
        <f t="shared" si="8"/>
        <v>10748</v>
      </c>
      <c r="D176" s="3">
        <v>1</v>
      </c>
      <c r="E176" s="2" t="s">
        <v>2520</v>
      </c>
      <c r="F176" s="2" t="s">
        <v>2521</v>
      </c>
      <c r="G176" s="2" t="s">
        <v>2522</v>
      </c>
      <c r="H176" s="3">
        <v>107</v>
      </c>
      <c r="I176" s="3">
        <v>107</v>
      </c>
      <c r="J176" s="2" t="s">
        <v>5193</v>
      </c>
      <c r="K176" s="2" t="s">
        <v>5194</v>
      </c>
      <c r="L176" s="2" t="s">
        <v>5195</v>
      </c>
      <c r="M176" s="3">
        <v>10748</v>
      </c>
      <c r="N176" s="2" t="s">
        <v>5337</v>
      </c>
      <c r="O176" s="2" t="s">
        <v>5338</v>
      </c>
      <c r="P176" s="2" t="s">
        <v>5339</v>
      </c>
      <c r="Q176" s="2" t="s">
        <v>2529</v>
      </c>
      <c r="R176" s="2" t="s">
        <v>113</v>
      </c>
      <c r="S176" s="2" t="s">
        <v>157</v>
      </c>
      <c r="T176" s="4">
        <v>105</v>
      </c>
      <c r="U176" s="4">
        <v>97</v>
      </c>
      <c r="V176" s="4">
        <v>97</v>
      </c>
      <c r="W176" s="2">
        <v>387.50040000000001</v>
      </c>
    </row>
    <row r="177" spans="1:23" x14ac:dyDescent="0.25">
      <c r="A177" s="23">
        <f t="shared" si="6"/>
        <v>10749</v>
      </c>
      <c r="B177" t="str">
        <f t="shared" si="7"/>
        <v>MEROA RÍO</v>
      </c>
      <c r="C177" s="23">
        <f t="shared" si="8"/>
        <v>10749</v>
      </c>
      <c r="D177" s="3">
        <v>1</v>
      </c>
      <c r="E177" s="2" t="s">
        <v>2520</v>
      </c>
      <c r="F177" s="2" t="s">
        <v>2521</v>
      </c>
      <c r="G177" s="2" t="s">
        <v>2522</v>
      </c>
      <c r="H177" s="3">
        <v>107</v>
      </c>
      <c r="I177" s="3">
        <v>107</v>
      </c>
      <c r="J177" s="2" t="s">
        <v>5193</v>
      </c>
      <c r="K177" s="2" t="s">
        <v>5194</v>
      </c>
      <c r="L177" s="2" t="s">
        <v>5195</v>
      </c>
      <c r="M177" s="3">
        <v>10749</v>
      </c>
      <c r="N177" s="2" t="s">
        <v>5340</v>
      </c>
      <c r="O177" s="2" t="s">
        <v>5341</v>
      </c>
      <c r="P177" s="2" t="s">
        <v>5342</v>
      </c>
      <c r="Q177" s="2" t="s">
        <v>2529</v>
      </c>
      <c r="R177" s="2" t="s">
        <v>113</v>
      </c>
      <c r="S177" s="2" t="s">
        <v>158</v>
      </c>
      <c r="T177" s="4">
        <v>47</v>
      </c>
      <c r="U177" s="4">
        <v>41</v>
      </c>
      <c r="V177" s="4">
        <v>41</v>
      </c>
      <c r="W177" s="2">
        <v>162.53919999999999</v>
      </c>
    </row>
    <row r="178" spans="1:23" x14ac:dyDescent="0.25">
      <c r="A178" s="23">
        <f t="shared" si="6"/>
        <v>10750</v>
      </c>
      <c r="B178" t="str">
        <f t="shared" si="7"/>
        <v>MEZAPA O SANTA ROSA DEL NORTE</v>
      </c>
      <c r="C178" s="23">
        <f t="shared" si="8"/>
        <v>10750</v>
      </c>
      <c r="D178" s="3">
        <v>1</v>
      </c>
      <c r="E178" s="2" t="s">
        <v>2520</v>
      </c>
      <c r="F178" s="2" t="s">
        <v>2521</v>
      </c>
      <c r="G178" s="2" t="s">
        <v>2522</v>
      </c>
      <c r="H178" s="3">
        <v>107</v>
      </c>
      <c r="I178" s="3">
        <v>107</v>
      </c>
      <c r="J178" s="2" t="s">
        <v>5193</v>
      </c>
      <c r="K178" s="2" t="s">
        <v>5194</v>
      </c>
      <c r="L178" s="2" t="s">
        <v>5195</v>
      </c>
      <c r="M178" s="3">
        <v>10750</v>
      </c>
      <c r="N178" s="2" t="s">
        <v>5343</v>
      </c>
      <c r="O178" s="2" t="s">
        <v>5344</v>
      </c>
      <c r="P178" s="2" t="s">
        <v>5345</v>
      </c>
      <c r="Q178" s="2" t="s">
        <v>2529</v>
      </c>
      <c r="R178" s="2" t="s">
        <v>113</v>
      </c>
      <c r="S178" s="2" t="s">
        <v>159</v>
      </c>
      <c r="T178" s="4">
        <v>2275</v>
      </c>
      <c r="U178" s="4">
        <v>1951</v>
      </c>
      <c r="V178" s="4">
        <v>2033</v>
      </c>
      <c r="W178" s="2">
        <v>8784.46119</v>
      </c>
    </row>
    <row r="179" spans="1:23" x14ac:dyDescent="0.25">
      <c r="A179" s="23">
        <f t="shared" si="6"/>
        <v>10751</v>
      </c>
      <c r="B179" t="str">
        <f t="shared" si="7"/>
        <v>MONTE SIÓN</v>
      </c>
      <c r="C179" s="23">
        <f t="shared" si="8"/>
        <v>10751</v>
      </c>
      <c r="D179" s="3">
        <v>1</v>
      </c>
      <c r="E179" s="2" t="s">
        <v>2520</v>
      </c>
      <c r="F179" s="2" t="s">
        <v>2521</v>
      </c>
      <c r="G179" s="2" t="s">
        <v>2522</v>
      </c>
      <c r="H179" s="3">
        <v>107</v>
      </c>
      <c r="I179" s="3">
        <v>107</v>
      </c>
      <c r="J179" s="2" t="s">
        <v>5193</v>
      </c>
      <c r="K179" s="2" t="s">
        <v>5194</v>
      </c>
      <c r="L179" s="2" t="s">
        <v>5195</v>
      </c>
      <c r="M179" s="3">
        <v>10751</v>
      </c>
      <c r="N179" s="2" t="s">
        <v>5346</v>
      </c>
      <c r="O179" s="2" t="s">
        <v>5347</v>
      </c>
      <c r="P179" s="2" t="s">
        <v>5348</v>
      </c>
      <c r="Q179" s="2" t="s">
        <v>2529</v>
      </c>
      <c r="R179" s="2" t="s">
        <v>113</v>
      </c>
      <c r="S179" s="2" t="s">
        <v>160</v>
      </c>
      <c r="T179" s="4">
        <v>112</v>
      </c>
      <c r="U179" s="4">
        <v>97</v>
      </c>
      <c r="V179" s="4">
        <v>101</v>
      </c>
      <c r="W179" s="2">
        <v>522.95993999999996</v>
      </c>
    </row>
    <row r="180" spans="1:23" x14ac:dyDescent="0.25">
      <c r="A180" s="23">
        <f t="shared" si="6"/>
        <v>10752</v>
      </c>
      <c r="B180" t="str">
        <f t="shared" si="7"/>
        <v>MORAZÁN</v>
      </c>
      <c r="C180" s="23">
        <f t="shared" si="8"/>
        <v>10752</v>
      </c>
      <c r="D180" s="3">
        <v>1</v>
      </c>
      <c r="E180" s="2" t="s">
        <v>2520</v>
      </c>
      <c r="F180" s="2" t="s">
        <v>2521</v>
      </c>
      <c r="G180" s="2" t="s">
        <v>2522</v>
      </c>
      <c r="H180" s="3">
        <v>107</v>
      </c>
      <c r="I180" s="3">
        <v>107</v>
      </c>
      <c r="J180" s="2" t="s">
        <v>5193</v>
      </c>
      <c r="K180" s="2" t="s">
        <v>5194</v>
      </c>
      <c r="L180" s="2" t="s">
        <v>5195</v>
      </c>
      <c r="M180" s="3">
        <v>10752</v>
      </c>
      <c r="N180" s="2" t="s">
        <v>5349</v>
      </c>
      <c r="O180" s="2" t="s">
        <v>5350</v>
      </c>
      <c r="P180" s="2" t="s">
        <v>5351</v>
      </c>
      <c r="Q180" s="2" t="s">
        <v>2529</v>
      </c>
      <c r="R180" s="2" t="s">
        <v>113</v>
      </c>
      <c r="S180" s="2" t="s">
        <v>161</v>
      </c>
      <c r="T180" s="4">
        <v>101</v>
      </c>
      <c r="U180" s="4">
        <v>90</v>
      </c>
      <c r="V180" s="4">
        <v>91</v>
      </c>
      <c r="W180" s="2">
        <v>451</v>
      </c>
    </row>
    <row r="181" spans="1:23" x14ac:dyDescent="0.25">
      <c r="A181" s="23">
        <f t="shared" si="6"/>
        <v>10753</v>
      </c>
      <c r="B181" t="str">
        <f t="shared" si="7"/>
        <v>NOMBRE DE DIOS</v>
      </c>
      <c r="C181" s="23">
        <f t="shared" si="8"/>
        <v>10753</v>
      </c>
      <c r="D181" s="3">
        <v>1</v>
      </c>
      <c r="E181" s="2" t="s">
        <v>2520</v>
      </c>
      <c r="F181" s="2" t="s">
        <v>2521</v>
      </c>
      <c r="G181" s="2" t="s">
        <v>2522</v>
      </c>
      <c r="H181" s="3">
        <v>107</v>
      </c>
      <c r="I181" s="3">
        <v>107</v>
      </c>
      <c r="J181" s="2" t="s">
        <v>5193</v>
      </c>
      <c r="K181" s="2" t="s">
        <v>5194</v>
      </c>
      <c r="L181" s="2" t="s">
        <v>5195</v>
      </c>
      <c r="M181" s="3">
        <v>10753</v>
      </c>
      <c r="N181" s="2" t="s">
        <v>5352</v>
      </c>
      <c r="O181" s="2" t="s">
        <v>5353</v>
      </c>
      <c r="P181" s="2" t="s">
        <v>5354</v>
      </c>
      <c r="Q181" s="2" t="s">
        <v>2529</v>
      </c>
      <c r="R181" s="2" t="s">
        <v>113</v>
      </c>
      <c r="S181" s="2" t="s">
        <v>162</v>
      </c>
      <c r="T181" s="4">
        <v>93</v>
      </c>
      <c r="U181" s="4">
        <v>88</v>
      </c>
      <c r="V181" s="4">
        <v>90</v>
      </c>
      <c r="W181" s="2">
        <v>430.61536999999998</v>
      </c>
    </row>
    <row r="182" spans="1:23" x14ac:dyDescent="0.25">
      <c r="A182" s="23">
        <f t="shared" si="6"/>
        <v>10754</v>
      </c>
      <c r="B182" t="str">
        <f t="shared" si="7"/>
        <v>NUEVA ESPERANZA</v>
      </c>
      <c r="C182" s="23">
        <f t="shared" si="8"/>
        <v>10754</v>
      </c>
      <c r="D182" s="3">
        <v>1</v>
      </c>
      <c r="E182" s="2" t="s">
        <v>2520</v>
      </c>
      <c r="F182" s="2" t="s">
        <v>2521</v>
      </c>
      <c r="G182" s="2" t="s">
        <v>2522</v>
      </c>
      <c r="H182" s="3">
        <v>107</v>
      </c>
      <c r="I182" s="3">
        <v>107</v>
      </c>
      <c r="J182" s="2" t="s">
        <v>5193</v>
      </c>
      <c r="K182" s="2" t="s">
        <v>5194</v>
      </c>
      <c r="L182" s="2" t="s">
        <v>5195</v>
      </c>
      <c r="M182" s="3">
        <v>10754</v>
      </c>
      <c r="N182" s="2" t="s">
        <v>5355</v>
      </c>
      <c r="O182" s="2" t="s">
        <v>5356</v>
      </c>
      <c r="P182" s="2" t="s">
        <v>5357</v>
      </c>
      <c r="Q182" s="2" t="s">
        <v>2529</v>
      </c>
      <c r="R182" s="2" t="s">
        <v>113</v>
      </c>
      <c r="S182" s="2" t="s">
        <v>47</v>
      </c>
      <c r="T182" s="4">
        <v>50</v>
      </c>
      <c r="U182" s="4">
        <v>49</v>
      </c>
      <c r="V182" s="4">
        <v>50</v>
      </c>
      <c r="W182" s="2">
        <v>248.6841</v>
      </c>
    </row>
    <row r="183" spans="1:23" x14ac:dyDescent="0.25">
      <c r="A183" s="23">
        <f t="shared" si="6"/>
        <v>10755</v>
      </c>
      <c r="B183" t="str">
        <f t="shared" si="7"/>
        <v>NUEVA SUYAPA</v>
      </c>
      <c r="C183" s="23">
        <f t="shared" si="8"/>
        <v>10755</v>
      </c>
      <c r="D183" s="3">
        <v>1</v>
      </c>
      <c r="E183" s="2" t="s">
        <v>2520</v>
      </c>
      <c r="F183" s="2" t="s">
        <v>2521</v>
      </c>
      <c r="G183" s="2" t="s">
        <v>2522</v>
      </c>
      <c r="H183" s="3">
        <v>107</v>
      </c>
      <c r="I183" s="3">
        <v>107</v>
      </c>
      <c r="J183" s="2" t="s">
        <v>5193</v>
      </c>
      <c r="K183" s="2" t="s">
        <v>5194</v>
      </c>
      <c r="L183" s="2" t="s">
        <v>5195</v>
      </c>
      <c r="M183" s="3">
        <v>10755</v>
      </c>
      <c r="N183" s="2" t="s">
        <v>5358</v>
      </c>
      <c r="O183" s="2" t="s">
        <v>5359</v>
      </c>
      <c r="P183" s="2" t="s">
        <v>5360</v>
      </c>
      <c r="Q183" s="2" t="s">
        <v>2529</v>
      </c>
      <c r="R183" s="2" t="s">
        <v>113</v>
      </c>
      <c r="S183" s="2" t="s">
        <v>163</v>
      </c>
      <c r="T183" s="4">
        <v>62</v>
      </c>
      <c r="U183" s="4">
        <v>54</v>
      </c>
      <c r="V183" s="4">
        <v>56</v>
      </c>
      <c r="W183" s="2">
        <v>268</v>
      </c>
    </row>
    <row r="184" spans="1:23" x14ac:dyDescent="0.25">
      <c r="A184" s="23">
        <f t="shared" si="6"/>
        <v>10756</v>
      </c>
      <c r="B184" t="str">
        <f t="shared" si="7"/>
        <v>NUEVO BERLÍN O LAS JICOTEAS</v>
      </c>
      <c r="C184" s="23">
        <f t="shared" si="8"/>
        <v>10756</v>
      </c>
      <c r="D184" s="3">
        <v>1</v>
      </c>
      <c r="E184" s="2" t="s">
        <v>2520</v>
      </c>
      <c r="F184" s="2" t="s">
        <v>2521</v>
      </c>
      <c r="G184" s="2" t="s">
        <v>2522</v>
      </c>
      <c r="H184" s="3">
        <v>107</v>
      </c>
      <c r="I184" s="3">
        <v>107</v>
      </c>
      <c r="J184" s="2" t="s">
        <v>5193</v>
      </c>
      <c r="K184" s="2" t="s">
        <v>5194</v>
      </c>
      <c r="L184" s="2" t="s">
        <v>5195</v>
      </c>
      <c r="M184" s="3">
        <v>10756</v>
      </c>
      <c r="N184" s="2" t="s">
        <v>5361</v>
      </c>
      <c r="O184" s="2" t="s">
        <v>5362</v>
      </c>
      <c r="P184" s="2" t="s">
        <v>5363</v>
      </c>
      <c r="Q184" s="2" t="s">
        <v>2529</v>
      </c>
      <c r="R184" s="2" t="s">
        <v>113</v>
      </c>
      <c r="S184" s="2" t="s">
        <v>164</v>
      </c>
      <c r="T184" s="4">
        <v>46</v>
      </c>
      <c r="U184" s="4">
        <v>46</v>
      </c>
      <c r="V184" s="4">
        <v>46</v>
      </c>
      <c r="W184" s="2">
        <v>185.39209</v>
      </c>
    </row>
    <row r="185" spans="1:23" x14ac:dyDescent="0.25">
      <c r="A185" s="23">
        <f t="shared" si="6"/>
        <v>10757</v>
      </c>
      <c r="B185" t="str">
        <f t="shared" si="7"/>
        <v>PAUJILES</v>
      </c>
      <c r="C185" s="23">
        <f t="shared" si="8"/>
        <v>10757</v>
      </c>
      <c r="D185" s="3">
        <v>1</v>
      </c>
      <c r="E185" s="2" t="s">
        <v>2520</v>
      </c>
      <c r="F185" s="2" t="s">
        <v>2521</v>
      </c>
      <c r="G185" s="2" t="s">
        <v>2522</v>
      </c>
      <c r="H185" s="3">
        <v>107</v>
      </c>
      <c r="I185" s="3">
        <v>107</v>
      </c>
      <c r="J185" s="2" t="s">
        <v>5193</v>
      </c>
      <c r="K185" s="2" t="s">
        <v>5194</v>
      </c>
      <c r="L185" s="2" t="s">
        <v>5195</v>
      </c>
      <c r="M185" s="3">
        <v>10757</v>
      </c>
      <c r="N185" s="2" t="s">
        <v>5364</v>
      </c>
      <c r="O185" s="2" t="s">
        <v>5365</v>
      </c>
      <c r="P185" s="2" t="s">
        <v>5366</v>
      </c>
      <c r="Q185" s="2" t="s">
        <v>2529</v>
      </c>
      <c r="R185" s="2" t="s">
        <v>113</v>
      </c>
      <c r="S185" s="2" t="s">
        <v>165</v>
      </c>
      <c r="T185" s="4">
        <v>455</v>
      </c>
      <c r="U185" s="4">
        <v>414</v>
      </c>
      <c r="V185" s="4">
        <v>420</v>
      </c>
      <c r="W185" s="2">
        <v>1961.4680800000001</v>
      </c>
    </row>
    <row r="186" spans="1:23" x14ac:dyDescent="0.25">
      <c r="A186" s="23">
        <f t="shared" si="6"/>
        <v>10758</v>
      </c>
      <c r="B186" t="str">
        <f t="shared" si="7"/>
        <v>PEMAN O ULUITA ADENTRO</v>
      </c>
      <c r="C186" s="23">
        <f t="shared" si="8"/>
        <v>10758</v>
      </c>
      <c r="D186" s="3">
        <v>1</v>
      </c>
      <c r="E186" s="2" t="s">
        <v>2520</v>
      </c>
      <c r="F186" s="2" t="s">
        <v>2521</v>
      </c>
      <c r="G186" s="2" t="s">
        <v>2522</v>
      </c>
      <c r="H186" s="3">
        <v>107</v>
      </c>
      <c r="I186" s="3">
        <v>107</v>
      </c>
      <c r="J186" s="2" t="s">
        <v>5193</v>
      </c>
      <c r="K186" s="2" t="s">
        <v>5194</v>
      </c>
      <c r="L186" s="2" t="s">
        <v>5195</v>
      </c>
      <c r="M186" s="3">
        <v>10758</v>
      </c>
      <c r="N186" s="2" t="s">
        <v>5367</v>
      </c>
      <c r="O186" s="2" t="s">
        <v>5368</v>
      </c>
      <c r="P186" s="2" t="s">
        <v>5369</v>
      </c>
      <c r="Q186" s="2" t="s">
        <v>2529</v>
      </c>
      <c r="R186" s="2" t="s">
        <v>113</v>
      </c>
      <c r="S186" s="2" t="s">
        <v>166</v>
      </c>
      <c r="T186" s="4">
        <v>106</v>
      </c>
      <c r="U186" s="4">
        <v>103</v>
      </c>
      <c r="V186" s="4">
        <v>107</v>
      </c>
      <c r="W186" s="2">
        <v>489.74270000000001</v>
      </c>
    </row>
    <row r="187" spans="1:23" x14ac:dyDescent="0.25">
      <c r="A187" s="23">
        <f t="shared" si="6"/>
        <v>10759</v>
      </c>
      <c r="B187" t="str">
        <f t="shared" si="7"/>
        <v>PIEDRAS GORDAS</v>
      </c>
      <c r="C187" s="23">
        <f t="shared" si="8"/>
        <v>10759</v>
      </c>
      <c r="D187" s="3">
        <v>1</v>
      </c>
      <c r="E187" s="2" t="s">
        <v>2520</v>
      </c>
      <c r="F187" s="2" t="s">
        <v>2521</v>
      </c>
      <c r="G187" s="2" t="s">
        <v>2522</v>
      </c>
      <c r="H187" s="3">
        <v>107</v>
      </c>
      <c r="I187" s="3">
        <v>107</v>
      </c>
      <c r="J187" s="2" t="s">
        <v>5193</v>
      </c>
      <c r="K187" s="2" t="s">
        <v>5194</v>
      </c>
      <c r="L187" s="2" t="s">
        <v>5195</v>
      </c>
      <c r="M187" s="3">
        <v>10759</v>
      </c>
      <c r="N187" s="2" t="s">
        <v>5370</v>
      </c>
      <c r="O187" s="2" t="s">
        <v>5371</v>
      </c>
      <c r="P187" s="2" t="s">
        <v>5372</v>
      </c>
      <c r="Q187" s="2" t="s">
        <v>2529</v>
      </c>
      <c r="R187" s="2" t="s">
        <v>113</v>
      </c>
      <c r="S187" s="2" t="s">
        <v>167</v>
      </c>
      <c r="T187" s="4">
        <v>86</v>
      </c>
      <c r="U187" s="4">
        <v>81</v>
      </c>
      <c r="V187" s="4">
        <v>81</v>
      </c>
      <c r="W187" s="2">
        <v>363.12491</v>
      </c>
    </row>
    <row r="188" spans="1:23" x14ac:dyDescent="0.25">
      <c r="A188" s="23">
        <f t="shared" si="6"/>
        <v>10760</v>
      </c>
      <c r="B188" t="str">
        <f t="shared" si="7"/>
        <v>PLANES</v>
      </c>
      <c r="C188" s="23">
        <f t="shared" si="8"/>
        <v>10760</v>
      </c>
      <c r="D188" s="3">
        <v>1</v>
      </c>
      <c r="E188" s="2" t="s">
        <v>2520</v>
      </c>
      <c r="F188" s="2" t="s">
        <v>2521</v>
      </c>
      <c r="G188" s="2" t="s">
        <v>2522</v>
      </c>
      <c r="H188" s="3">
        <v>107</v>
      </c>
      <c r="I188" s="3">
        <v>107</v>
      </c>
      <c r="J188" s="2" t="s">
        <v>5193</v>
      </c>
      <c r="K188" s="2" t="s">
        <v>5194</v>
      </c>
      <c r="L188" s="2" t="s">
        <v>5195</v>
      </c>
      <c r="M188" s="3">
        <v>10760</v>
      </c>
      <c r="N188" s="2" t="s">
        <v>5373</v>
      </c>
      <c r="O188" s="2" t="s">
        <v>5374</v>
      </c>
      <c r="P188" s="2" t="s">
        <v>5375</v>
      </c>
      <c r="Q188" s="2" t="s">
        <v>2529</v>
      </c>
      <c r="R188" s="2" t="s">
        <v>113</v>
      </c>
      <c r="S188" s="2" t="s">
        <v>168</v>
      </c>
      <c r="T188" s="4">
        <v>220</v>
      </c>
      <c r="U188" s="4">
        <v>191</v>
      </c>
      <c r="V188" s="4">
        <v>191</v>
      </c>
      <c r="W188" s="2">
        <v>903.92371000000003</v>
      </c>
    </row>
    <row r="189" spans="1:23" x14ac:dyDescent="0.25">
      <c r="A189" s="23">
        <f t="shared" si="6"/>
        <v>10761</v>
      </c>
      <c r="B189" t="str">
        <f t="shared" si="7"/>
        <v>PROCÓN</v>
      </c>
      <c r="C189" s="23">
        <f t="shared" si="8"/>
        <v>10761</v>
      </c>
      <c r="D189" s="3">
        <v>1</v>
      </c>
      <c r="E189" s="2" t="s">
        <v>2520</v>
      </c>
      <c r="F189" s="2" t="s">
        <v>2521</v>
      </c>
      <c r="G189" s="2" t="s">
        <v>2522</v>
      </c>
      <c r="H189" s="3">
        <v>107</v>
      </c>
      <c r="I189" s="3">
        <v>107</v>
      </c>
      <c r="J189" s="2" t="s">
        <v>5193</v>
      </c>
      <c r="K189" s="2" t="s">
        <v>5194</v>
      </c>
      <c r="L189" s="2" t="s">
        <v>5195</v>
      </c>
      <c r="M189" s="3">
        <v>10761</v>
      </c>
      <c r="N189" s="2" t="s">
        <v>5376</v>
      </c>
      <c r="O189" s="2" t="s">
        <v>5377</v>
      </c>
      <c r="P189" s="2" t="s">
        <v>5378</v>
      </c>
      <c r="Q189" s="2" t="s">
        <v>2529</v>
      </c>
      <c r="R189" s="2" t="s">
        <v>113</v>
      </c>
      <c r="S189" s="2" t="s">
        <v>169</v>
      </c>
      <c r="T189" s="4">
        <v>127</v>
      </c>
      <c r="U189" s="4">
        <v>124</v>
      </c>
      <c r="V189" s="4">
        <v>125</v>
      </c>
      <c r="W189" s="2">
        <v>641</v>
      </c>
    </row>
    <row r="190" spans="1:23" x14ac:dyDescent="0.25">
      <c r="A190" s="23">
        <f t="shared" si="6"/>
        <v>10762</v>
      </c>
      <c r="B190" t="str">
        <f t="shared" si="7"/>
        <v>PUERTO ARTURO</v>
      </c>
      <c r="C190" s="23">
        <f t="shared" si="8"/>
        <v>10762</v>
      </c>
      <c r="D190" s="3">
        <v>1</v>
      </c>
      <c r="E190" s="2" t="s">
        <v>2520</v>
      </c>
      <c r="F190" s="2" t="s">
        <v>2521</v>
      </c>
      <c r="G190" s="2" t="s">
        <v>2522</v>
      </c>
      <c r="H190" s="3">
        <v>107</v>
      </c>
      <c r="I190" s="3">
        <v>107</v>
      </c>
      <c r="J190" s="2" t="s">
        <v>5193</v>
      </c>
      <c r="K190" s="2" t="s">
        <v>5194</v>
      </c>
      <c r="L190" s="2" t="s">
        <v>5195</v>
      </c>
      <c r="M190" s="3">
        <v>10762</v>
      </c>
      <c r="N190" s="2" t="s">
        <v>5379</v>
      </c>
      <c r="O190" s="2" t="s">
        <v>5380</v>
      </c>
      <c r="P190" s="2" t="s">
        <v>5381</v>
      </c>
      <c r="Q190" s="2" t="s">
        <v>2529</v>
      </c>
      <c r="R190" s="2" t="s">
        <v>113</v>
      </c>
      <c r="S190" s="2" t="s">
        <v>170</v>
      </c>
      <c r="T190" s="4">
        <v>57</v>
      </c>
      <c r="U190" s="4">
        <v>48</v>
      </c>
      <c r="V190" s="4">
        <v>49</v>
      </c>
      <c r="W190" s="2">
        <v>237</v>
      </c>
    </row>
    <row r="191" spans="1:23" x14ac:dyDescent="0.25">
      <c r="A191" s="23">
        <f t="shared" si="6"/>
        <v>10763</v>
      </c>
      <c r="B191" t="str">
        <f t="shared" si="7"/>
        <v>RÍO TINTO</v>
      </c>
      <c r="C191" s="23">
        <f t="shared" si="8"/>
        <v>10763</v>
      </c>
      <c r="D191" s="3">
        <v>1</v>
      </c>
      <c r="E191" s="2" t="s">
        <v>2520</v>
      </c>
      <c r="F191" s="2" t="s">
        <v>2521</v>
      </c>
      <c r="G191" s="2" t="s">
        <v>2522</v>
      </c>
      <c r="H191" s="3">
        <v>107</v>
      </c>
      <c r="I191" s="3">
        <v>107</v>
      </c>
      <c r="J191" s="2" t="s">
        <v>5193</v>
      </c>
      <c r="K191" s="2" t="s">
        <v>5194</v>
      </c>
      <c r="L191" s="2" t="s">
        <v>5195</v>
      </c>
      <c r="M191" s="3">
        <v>10763</v>
      </c>
      <c r="N191" s="2" t="s">
        <v>5382</v>
      </c>
      <c r="O191" s="2" t="s">
        <v>5383</v>
      </c>
      <c r="P191" s="2" t="s">
        <v>5384</v>
      </c>
      <c r="Q191" s="2" t="s">
        <v>2529</v>
      </c>
      <c r="R191" s="2" t="s">
        <v>113</v>
      </c>
      <c r="S191" s="2" t="s">
        <v>171</v>
      </c>
      <c r="T191" s="4">
        <v>192</v>
      </c>
      <c r="U191" s="4">
        <v>190</v>
      </c>
      <c r="V191" s="4">
        <v>190</v>
      </c>
      <c r="W191" s="2">
        <v>782.08864000000005</v>
      </c>
    </row>
    <row r="192" spans="1:23" x14ac:dyDescent="0.25">
      <c r="A192" s="23">
        <f t="shared" si="6"/>
        <v>10764</v>
      </c>
      <c r="B192" t="str">
        <f t="shared" si="7"/>
        <v>SAN ALEJO</v>
      </c>
      <c r="C192" s="23">
        <f t="shared" si="8"/>
        <v>10764</v>
      </c>
      <c r="D192" s="3">
        <v>1</v>
      </c>
      <c r="E192" s="2" t="s">
        <v>2520</v>
      </c>
      <c r="F192" s="2" t="s">
        <v>2521</v>
      </c>
      <c r="G192" s="2" t="s">
        <v>2522</v>
      </c>
      <c r="H192" s="3">
        <v>107</v>
      </c>
      <c r="I192" s="3">
        <v>107</v>
      </c>
      <c r="J192" s="2" t="s">
        <v>5193</v>
      </c>
      <c r="K192" s="2" t="s">
        <v>5194</v>
      </c>
      <c r="L192" s="2" t="s">
        <v>5195</v>
      </c>
      <c r="M192" s="3">
        <v>10764</v>
      </c>
      <c r="N192" s="2" t="s">
        <v>5385</v>
      </c>
      <c r="O192" s="2" t="s">
        <v>5386</v>
      </c>
      <c r="P192" s="2" t="s">
        <v>5387</v>
      </c>
      <c r="Q192" s="2" t="s">
        <v>2529</v>
      </c>
      <c r="R192" s="2" t="s">
        <v>113</v>
      </c>
      <c r="S192" s="2" t="s">
        <v>172</v>
      </c>
      <c r="T192" s="4">
        <v>696</v>
      </c>
      <c r="U192" s="4">
        <v>626</v>
      </c>
      <c r="V192" s="4">
        <v>638</v>
      </c>
      <c r="W192" s="2">
        <v>2846.2356199999999</v>
      </c>
    </row>
    <row r="193" spans="1:23" x14ac:dyDescent="0.25">
      <c r="A193" s="23">
        <f t="shared" si="6"/>
        <v>10765</v>
      </c>
      <c r="B193" t="str">
        <f t="shared" si="7"/>
        <v>SAN ANTONIO</v>
      </c>
      <c r="C193" s="23">
        <f t="shared" si="8"/>
        <v>10765</v>
      </c>
      <c r="D193" s="3">
        <v>1</v>
      </c>
      <c r="E193" s="2" t="s">
        <v>2520</v>
      </c>
      <c r="F193" s="2" t="s">
        <v>2521</v>
      </c>
      <c r="G193" s="2" t="s">
        <v>2522</v>
      </c>
      <c r="H193" s="3">
        <v>107</v>
      </c>
      <c r="I193" s="3">
        <v>107</v>
      </c>
      <c r="J193" s="2" t="s">
        <v>5193</v>
      </c>
      <c r="K193" s="2" t="s">
        <v>5194</v>
      </c>
      <c r="L193" s="2" t="s">
        <v>5195</v>
      </c>
      <c r="M193" s="3">
        <v>10765</v>
      </c>
      <c r="N193" s="2" t="s">
        <v>5388</v>
      </c>
      <c r="O193" s="2" t="s">
        <v>5389</v>
      </c>
      <c r="P193" s="2" t="s">
        <v>5390</v>
      </c>
      <c r="Q193" s="2" t="s">
        <v>2529</v>
      </c>
      <c r="R193" s="2" t="s">
        <v>113</v>
      </c>
      <c r="S193" s="2" t="s">
        <v>93</v>
      </c>
      <c r="T193" s="4">
        <v>87</v>
      </c>
      <c r="U193" s="4">
        <v>80</v>
      </c>
      <c r="V193" s="4">
        <v>81</v>
      </c>
      <c r="W193" s="2">
        <v>365</v>
      </c>
    </row>
    <row r="194" spans="1:23" x14ac:dyDescent="0.25">
      <c r="A194" s="23">
        <f t="shared" si="6"/>
        <v>10766</v>
      </c>
      <c r="B194" t="str">
        <f t="shared" si="7"/>
        <v>SAN ANTONIO DE VILLAFRANCA</v>
      </c>
      <c r="C194" s="23">
        <f t="shared" si="8"/>
        <v>10766</v>
      </c>
      <c r="D194" s="3">
        <v>1</v>
      </c>
      <c r="E194" s="2" t="s">
        <v>2520</v>
      </c>
      <c r="F194" s="2" t="s">
        <v>2521</v>
      </c>
      <c r="G194" s="2" t="s">
        <v>2522</v>
      </c>
      <c r="H194" s="3">
        <v>107</v>
      </c>
      <c r="I194" s="3">
        <v>107</v>
      </c>
      <c r="J194" s="2" t="s">
        <v>5193</v>
      </c>
      <c r="K194" s="2" t="s">
        <v>5194</v>
      </c>
      <c r="L194" s="2" t="s">
        <v>5195</v>
      </c>
      <c r="M194" s="3">
        <v>10766</v>
      </c>
      <c r="N194" s="2" t="s">
        <v>5391</v>
      </c>
      <c r="O194" s="2" t="s">
        <v>5392</v>
      </c>
      <c r="P194" s="2" t="s">
        <v>5393</v>
      </c>
      <c r="Q194" s="2" t="s">
        <v>2529</v>
      </c>
      <c r="R194" s="2" t="s">
        <v>113</v>
      </c>
      <c r="S194" s="2" t="s">
        <v>173</v>
      </c>
      <c r="T194" s="4">
        <v>53</v>
      </c>
      <c r="U194" s="4">
        <v>53</v>
      </c>
      <c r="V194" s="4">
        <v>53</v>
      </c>
      <c r="W194" s="2">
        <v>247.72944000000001</v>
      </c>
    </row>
    <row r="195" spans="1:23" x14ac:dyDescent="0.25">
      <c r="A195" s="23">
        <f t="shared" ref="A195:A258" si="9">+M195</f>
        <v>10767</v>
      </c>
      <c r="B195" t="str">
        <f t="shared" ref="B195:B258" si="10">+S195</f>
        <v>SAN JOSÉ</v>
      </c>
      <c r="C195" s="23">
        <f t="shared" ref="C195:C258" si="11">+A195</f>
        <v>10767</v>
      </c>
      <c r="D195" s="3">
        <v>1</v>
      </c>
      <c r="E195" s="2" t="s">
        <v>2520</v>
      </c>
      <c r="F195" s="2" t="s">
        <v>2521</v>
      </c>
      <c r="G195" s="2" t="s">
        <v>2522</v>
      </c>
      <c r="H195" s="3">
        <v>107</v>
      </c>
      <c r="I195" s="3">
        <v>107</v>
      </c>
      <c r="J195" s="2" t="s">
        <v>5193</v>
      </c>
      <c r="K195" s="2" t="s">
        <v>5194</v>
      </c>
      <c r="L195" s="2" t="s">
        <v>5195</v>
      </c>
      <c r="M195" s="3">
        <v>10767</v>
      </c>
      <c r="N195" s="2" t="s">
        <v>5394</v>
      </c>
      <c r="O195" s="2" t="s">
        <v>5395</v>
      </c>
      <c r="P195" s="2" t="s">
        <v>5396</v>
      </c>
      <c r="Q195" s="2" t="s">
        <v>2529</v>
      </c>
      <c r="R195" s="2" t="s">
        <v>113</v>
      </c>
      <c r="S195" s="2" t="s">
        <v>51</v>
      </c>
      <c r="T195" s="4">
        <v>114</v>
      </c>
      <c r="U195" s="4">
        <v>109</v>
      </c>
      <c r="V195" s="4">
        <v>109</v>
      </c>
      <c r="W195" s="2">
        <v>527.33184000000006</v>
      </c>
    </row>
    <row r="196" spans="1:23" x14ac:dyDescent="0.25">
      <c r="A196" s="23">
        <f t="shared" si="9"/>
        <v>10768</v>
      </c>
      <c r="B196" t="str">
        <f t="shared" si="10"/>
        <v>SAN JUAN</v>
      </c>
      <c r="C196" s="23">
        <f t="shared" si="11"/>
        <v>10768</v>
      </c>
      <c r="D196" s="3">
        <v>1</v>
      </c>
      <c r="E196" s="2" t="s">
        <v>2520</v>
      </c>
      <c r="F196" s="2" t="s">
        <v>2521</v>
      </c>
      <c r="G196" s="2" t="s">
        <v>2522</v>
      </c>
      <c r="H196" s="3">
        <v>107</v>
      </c>
      <c r="I196" s="3">
        <v>107</v>
      </c>
      <c r="J196" s="2" t="s">
        <v>5193</v>
      </c>
      <c r="K196" s="2" t="s">
        <v>5194</v>
      </c>
      <c r="L196" s="2" t="s">
        <v>5195</v>
      </c>
      <c r="M196" s="3">
        <v>10768</v>
      </c>
      <c r="N196" s="2" t="s">
        <v>5397</v>
      </c>
      <c r="O196" s="2" t="s">
        <v>5398</v>
      </c>
      <c r="P196" s="2" t="s">
        <v>5399</v>
      </c>
      <c r="Q196" s="2" t="s">
        <v>2529</v>
      </c>
      <c r="R196" s="2" t="s">
        <v>113</v>
      </c>
      <c r="S196" s="2" t="s">
        <v>174</v>
      </c>
      <c r="T196" s="4">
        <v>1008</v>
      </c>
      <c r="U196" s="4">
        <v>793</v>
      </c>
      <c r="V196" s="4">
        <v>799</v>
      </c>
      <c r="W196" s="2">
        <v>3404.8887399999999</v>
      </c>
    </row>
    <row r="197" spans="1:23" x14ac:dyDescent="0.25">
      <c r="A197" s="23">
        <f t="shared" si="9"/>
        <v>10769</v>
      </c>
      <c r="B197" t="str">
        <f t="shared" si="10"/>
        <v>SAN JUAN LEMPIRA</v>
      </c>
      <c r="C197" s="23">
        <f t="shared" si="11"/>
        <v>10769</v>
      </c>
      <c r="D197" s="3">
        <v>1</v>
      </c>
      <c r="E197" s="2" t="s">
        <v>2520</v>
      </c>
      <c r="F197" s="2" t="s">
        <v>2521</v>
      </c>
      <c r="G197" s="2" t="s">
        <v>2522</v>
      </c>
      <c r="H197" s="3">
        <v>107</v>
      </c>
      <c r="I197" s="3">
        <v>107</v>
      </c>
      <c r="J197" s="2" t="s">
        <v>5193</v>
      </c>
      <c r="K197" s="2" t="s">
        <v>5194</v>
      </c>
      <c r="L197" s="2" t="s">
        <v>5195</v>
      </c>
      <c r="M197" s="3">
        <v>10769</v>
      </c>
      <c r="N197" s="2" t="s">
        <v>5400</v>
      </c>
      <c r="O197" s="2" t="s">
        <v>5401</v>
      </c>
      <c r="P197" s="2" t="s">
        <v>5402</v>
      </c>
      <c r="Q197" s="2" t="s">
        <v>2529</v>
      </c>
      <c r="R197" s="2" t="s">
        <v>113</v>
      </c>
      <c r="S197" s="2" t="s">
        <v>175</v>
      </c>
      <c r="T197" s="4">
        <v>105</v>
      </c>
      <c r="U197" s="4">
        <v>97</v>
      </c>
      <c r="V197" s="4">
        <v>98</v>
      </c>
      <c r="W197" s="2">
        <v>502.17874</v>
      </c>
    </row>
    <row r="198" spans="1:23" x14ac:dyDescent="0.25">
      <c r="A198" s="23">
        <f t="shared" si="9"/>
        <v>10770</v>
      </c>
      <c r="B198" t="str">
        <f t="shared" si="10"/>
        <v>SANTIAGO</v>
      </c>
      <c r="C198" s="23">
        <f t="shared" si="11"/>
        <v>10770</v>
      </c>
      <c r="D198" s="3">
        <v>1</v>
      </c>
      <c r="E198" s="2" t="s">
        <v>2520</v>
      </c>
      <c r="F198" s="2" t="s">
        <v>2521</v>
      </c>
      <c r="G198" s="2" t="s">
        <v>2522</v>
      </c>
      <c r="H198" s="3">
        <v>107</v>
      </c>
      <c r="I198" s="3">
        <v>107</v>
      </c>
      <c r="J198" s="2" t="s">
        <v>5193</v>
      </c>
      <c r="K198" s="2" t="s">
        <v>5194</v>
      </c>
      <c r="L198" s="2" t="s">
        <v>5195</v>
      </c>
      <c r="M198" s="3">
        <v>10770</v>
      </c>
      <c r="N198" s="2" t="s">
        <v>5403</v>
      </c>
      <c r="O198" s="2" t="s">
        <v>5404</v>
      </c>
      <c r="P198" s="2" t="s">
        <v>5405</v>
      </c>
      <c r="Q198" s="2" t="s">
        <v>2529</v>
      </c>
      <c r="R198" s="2" t="s">
        <v>113</v>
      </c>
      <c r="S198" s="2" t="s">
        <v>111</v>
      </c>
      <c r="T198" s="4">
        <v>297</v>
      </c>
      <c r="U198" s="4">
        <v>278</v>
      </c>
      <c r="V198" s="4">
        <v>286</v>
      </c>
      <c r="W198" s="2">
        <v>1214.3093799999999</v>
      </c>
    </row>
    <row r="199" spans="1:23" x14ac:dyDescent="0.25">
      <c r="A199" s="23">
        <f t="shared" si="9"/>
        <v>10771</v>
      </c>
      <c r="B199" t="str">
        <f t="shared" si="10"/>
        <v>TARRALOSA</v>
      </c>
      <c r="C199" s="23">
        <f t="shared" si="11"/>
        <v>10771</v>
      </c>
      <c r="D199" s="3">
        <v>1</v>
      </c>
      <c r="E199" s="2" t="s">
        <v>2520</v>
      </c>
      <c r="F199" s="2" t="s">
        <v>2521</v>
      </c>
      <c r="G199" s="2" t="s">
        <v>2522</v>
      </c>
      <c r="H199" s="3">
        <v>107</v>
      </c>
      <c r="I199" s="3">
        <v>107</v>
      </c>
      <c r="J199" s="2" t="s">
        <v>5193</v>
      </c>
      <c r="K199" s="2" t="s">
        <v>5194</v>
      </c>
      <c r="L199" s="2" t="s">
        <v>5195</v>
      </c>
      <c r="M199" s="3">
        <v>10771</v>
      </c>
      <c r="N199" s="2" t="s">
        <v>5406</v>
      </c>
      <c r="O199" s="2" t="s">
        <v>5407</v>
      </c>
      <c r="P199" s="2" t="s">
        <v>5408</v>
      </c>
      <c r="Q199" s="2" t="s">
        <v>2529</v>
      </c>
      <c r="R199" s="2" t="s">
        <v>113</v>
      </c>
      <c r="S199" s="2" t="s">
        <v>176</v>
      </c>
      <c r="T199" s="4">
        <v>205</v>
      </c>
      <c r="U199" s="4">
        <v>194</v>
      </c>
      <c r="V199" s="4">
        <v>197</v>
      </c>
      <c r="W199" s="2">
        <v>849.48396000000002</v>
      </c>
    </row>
    <row r="200" spans="1:23" x14ac:dyDescent="0.25">
      <c r="A200" s="23">
        <f t="shared" si="9"/>
        <v>10772</v>
      </c>
      <c r="B200" t="str">
        <f t="shared" si="10"/>
        <v>TOLOA ADENTRO</v>
      </c>
      <c r="C200" s="23">
        <f t="shared" si="11"/>
        <v>10772</v>
      </c>
      <c r="D200" s="3">
        <v>1</v>
      </c>
      <c r="E200" s="2" t="s">
        <v>2520</v>
      </c>
      <c r="F200" s="2" t="s">
        <v>2521</v>
      </c>
      <c r="G200" s="2" t="s">
        <v>2522</v>
      </c>
      <c r="H200" s="3">
        <v>107</v>
      </c>
      <c r="I200" s="3">
        <v>107</v>
      </c>
      <c r="J200" s="2" t="s">
        <v>5193</v>
      </c>
      <c r="K200" s="2" t="s">
        <v>5194</v>
      </c>
      <c r="L200" s="2" t="s">
        <v>5195</v>
      </c>
      <c r="M200" s="3">
        <v>10772</v>
      </c>
      <c r="N200" s="2" t="s">
        <v>5409</v>
      </c>
      <c r="O200" s="2" t="s">
        <v>5410</v>
      </c>
      <c r="P200" s="2" t="s">
        <v>5411</v>
      </c>
      <c r="Q200" s="2" t="s">
        <v>2529</v>
      </c>
      <c r="R200" s="2" t="s">
        <v>113</v>
      </c>
      <c r="S200" s="2" t="s">
        <v>177</v>
      </c>
      <c r="T200" s="4">
        <v>395</v>
      </c>
      <c r="U200" s="4">
        <v>357</v>
      </c>
      <c r="V200" s="4">
        <v>359</v>
      </c>
      <c r="W200" s="2">
        <v>1763.2645399999999</v>
      </c>
    </row>
    <row r="201" spans="1:23" x14ac:dyDescent="0.25">
      <c r="A201" s="23">
        <f t="shared" si="9"/>
        <v>10773</v>
      </c>
      <c r="B201" t="str">
        <f t="shared" si="10"/>
        <v>TOLOA CREEK</v>
      </c>
      <c r="C201" s="23">
        <f t="shared" si="11"/>
        <v>10773</v>
      </c>
      <c r="D201" s="3">
        <v>1</v>
      </c>
      <c r="E201" s="2" t="s">
        <v>2520</v>
      </c>
      <c r="F201" s="2" t="s">
        <v>2521</v>
      </c>
      <c r="G201" s="2" t="s">
        <v>2522</v>
      </c>
      <c r="H201" s="3">
        <v>107</v>
      </c>
      <c r="I201" s="3">
        <v>107</v>
      </c>
      <c r="J201" s="2" t="s">
        <v>5193</v>
      </c>
      <c r="K201" s="2" t="s">
        <v>5194</v>
      </c>
      <c r="L201" s="2" t="s">
        <v>5195</v>
      </c>
      <c r="M201" s="3">
        <v>10773</v>
      </c>
      <c r="N201" s="2" t="s">
        <v>5412</v>
      </c>
      <c r="O201" s="2" t="s">
        <v>5413</v>
      </c>
      <c r="P201" s="2" t="s">
        <v>5414</v>
      </c>
      <c r="Q201" s="2" t="s">
        <v>2529</v>
      </c>
      <c r="R201" s="2" t="s">
        <v>113</v>
      </c>
      <c r="S201" s="2" t="s">
        <v>178</v>
      </c>
      <c r="T201" s="4">
        <v>76</v>
      </c>
      <c r="U201" s="4">
        <v>63</v>
      </c>
      <c r="V201" s="4">
        <v>63</v>
      </c>
      <c r="W201" s="2">
        <v>264.16485</v>
      </c>
    </row>
    <row r="202" spans="1:23" x14ac:dyDescent="0.25">
      <c r="A202" s="23">
        <f t="shared" si="9"/>
        <v>10774</v>
      </c>
      <c r="B202" t="str">
        <f t="shared" si="10"/>
        <v>TORNABÉ</v>
      </c>
      <c r="C202" s="23">
        <f t="shared" si="11"/>
        <v>10774</v>
      </c>
      <c r="D202" s="3">
        <v>1</v>
      </c>
      <c r="E202" s="2" t="s">
        <v>2520</v>
      </c>
      <c r="F202" s="2" t="s">
        <v>2521</v>
      </c>
      <c r="G202" s="2" t="s">
        <v>2522</v>
      </c>
      <c r="H202" s="3">
        <v>107</v>
      </c>
      <c r="I202" s="3">
        <v>107</v>
      </c>
      <c r="J202" s="2" t="s">
        <v>5193</v>
      </c>
      <c r="K202" s="2" t="s">
        <v>5194</v>
      </c>
      <c r="L202" s="2" t="s">
        <v>5195</v>
      </c>
      <c r="M202" s="3">
        <v>10774</v>
      </c>
      <c r="N202" s="2" t="s">
        <v>5415</v>
      </c>
      <c r="O202" s="2" t="s">
        <v>5416</v>
      </c>
      <c r="P202" s="2" t="s">
        <v>5417</v>
      </c>
      <c r="Q202" s="2" t="s">
        <v>2529</v>
      </c>
      <c r="R202" s="2" t="s">
        <v>113</v>
      </c>
      <c r="S202" s="2" t="s">
        <v>179</v>
      </c>
      <c r="T202" s="4">
        <v>709</v>
      </c>
      <c r="U202" s="4">
        <v>496</v>
      </c>
      <c r="V202" s="4">
        <v>501</v>
      </c>
      <c r="W202" s="2">
        <v>2027.7413200000001</v>
      </c>
    </row>
    <row r="203" spans="1:23" x14ac:dyDescent="0.25">
      <c r="A203" s="23">
        <f t="shared" si="9"/>
        <v>10775</v>
      </c>
      <c r="B203" t="str">
        <f t="shared" si="10"/>
        <v>VILLAFRANCA</v>
      </c>
      <c r="C203" s="23">
        <f t="shared" si="11"/>
        <v>10775</v>
      </c>
      <c r="D203" s="3">
        <v>1</v>
      </c>
      <c r="E203" s="2" t="s">
        <v>2520</v>
      </c>
      <c r="F203" s="2" t="s">
        <v>2521</v>
      </c>
      <c r="G203" s="2" t="s">
        <v>2522</v>
      </c>
      <c r="H203" s="3">
        <v>107</v>
      </c>
      <c r="I203" s="3">
        <v>107</v>
      </c>
      <c r="J203" s="2" t="s">
        <v>5193</v>
      </c>
      <c r="K203" s="2" t="s">
        <v>5194</v>
      </c>
      <c r="L203" s="2" t="s">
        <v>5195</v>
      </c>
      <c r="M203" s="3">
        <v>10775</v>
      </c>
      <c r="N203" s="2" t="s">
        <v>5418</v>
      </c>
      <c r="O203" s="2" t="s">
        <v>5419</v>
      </c>
      <c r="P203" s="2" t="s">
        <v>5420</v>
      </c>
      <c r="Q203" s="2" t="s">
        <v>2529</v>
      </c>
      <c r="R203" s="2" t="s">
        <v>113</v>
      </c>
      <c r="S203" s="2" t="s">
        <v>180</v>
      </c>
      <c r="T203" s="4">
        <v>157</v>
      </c>
      <c r="U203" s="4">
        <v>154</v>
      </c>
      <c r="V203" s="4">
        <v>158</v>
      </c>
      <c r="W203" s="2">
        <v>747.07389000000001</v>
      </c>
    </row>
    <row r="204" spans="1:23" x14ac:dyDescent="0.25">
      <c r="A204" s="23">
        <f t="shared" si="9"/>
        <v>10776</v>
      </c>
      <c r="B204" t="str">
        <f t="shared" si="10"/>
        <v>ZOILABÉ</v>
      </c>
      <c r="C204" s="23">
        <f t="shared" si="11"/>
        <v>10776</v>
      </c>
      <c r="D204" s="3">
        <v>1</v>
      </c>
      <c r="E204" s="2" t="s">
        <v>2520</v>
      </c>
      <c r="F204" s="2" t="s">
        <v>2521</v>
      </c>
      <c r="G204" s="2" t="s">
        <v>2522</v>
      </c>
      <c r="H204" s="3">
        <v>107</v>
      </c>
      <c r="I204" s="3">
        <v>107</v>
      </c>
      <c r="J204" s="2" t="s">
        <v>5193</v>
      </c>
      <c r="K204" s="2" t="s">
        <v>5194</v>
      </c>
      <c r="L204" s="2" t="s">
        <v>5195</v>
      </c>
      <c r="M204" s="3">
        <v>10776</v>
      </c>
      <c r="N204" s="2" t="s">
        <v>5421</v>
      </c>
      <c r="O204" s="2" t="s">
        <v>5422</v>
      </c>
      <c r="P204" s="2" t="s">
        <v>5423</v>
      </c>
      <c r="Q204" s="2" t="s">
        <v>2529</v>
      </c>
      <c r="R204" s="2" t="s">
        <v>113</v>
      </c>
      <c r="S204" s="2" t="s">
        <v>181</v>
      </c>
      <c r="T204" s="4">
        <v>238</v>
      </c>
      <c r="U204" s="4">
        <v>222</v>
      </c>
      <c r="V204" s="4">
        <v>233</v>
      </c>
      <c r="W204" s="2">
        <v>953.14868999999999</v>
      </c>
    </row>
    <row r="205" spans="1:23" x14ac:dyDescent="0.25">
      <c r="A205" s="23">
        <f t="shared" si="9"/>
        <v>10801</v>
      </c>
      <c r="B205" t="str">
        <f t="shared" si="10"/>
        <v>ARIZONA</v>
      </c>
      <c r="C205" s="23">
        <f t="shared" si="11"/>
        <v>10801</v>
      </c>
      <c r="D205" s="3">
        <v>1</v>
      </c>
      <c r="E205" s="2" t="s">
        <v>2520</v>
      </c>
      <c r="F205" s="2" t="s">
        <v>2521</v>
      </c>
      <c r="G205" s="2" t="s">
        <v>2522</v>
      </c>
      <c r="H205" s="3">
        <v>108</v>
      </c>
      <c r="I205" s="3">
        <v>108</v>
      </c>
      <c r="J205" s="2" t="s">
        <v>2572</v>
      </c>
      <c r="K205" s="2" t="s">
        <v>2573</v>
      </c>
      <c r="L205" s="2" t="s">
        <v>2574</v>
      </c>
      <c r="M205" s="3">
        <v>10801</v>
      </c>
      <c r="N205" s="2" t="s">
        <v>5118</v>
      </c>
      <c r="O205" s="2" t="s">
        <v>5119</v>
      </c>
      <c r="P205" s="2" t="s">
        <v>5120</v>
      </c>
      <c r="Q205" s="2" t="s">
        <v>2529</v>
      </c>
      <c r="R205" s="2" t="s">
        <v>182</v>
      </c>
      <c r="S205" s="2" t="s">
        <v>182</v>
      </c>
      <c r="T205" s="4">
        <v>1557</v>
      </c>
      <c r="U205" s="4">
        <v>1372</v>
      </c>
      <c r="V205" s="4">
        <v>1392</v>
      </c>
      <c r="W205" s="2">
        <v>5844.9771700000001</v>
      </c>
    </row>
    <row r="206" spans="1:23" x14ac:dyDescent="0.25">
      <c r="A206" s="23">
        <f t="shared" si="9"/>
        <v>10802</v>
      </c>
      <c r="B206" t="str">
        <f t="shared" si="10"/>
        <v>AGUA CALIENTE</v>
      </c>
      <c r="C206" s="23">
        <f t="shared" si="11"/>
        <v>10802</v>
      </c>
      <c r="D206" s="3">
        <v>1</v>
      </c>
      <c r="E206" s="2" t="s">
        <v>2520</v>
      </c>
      <c r="F206" s="2" t="s">
        <v>2521</v>
      </c>
      <c r="G206" s="2" t="s">
        <v>2522</v>
      </c>
      <c r="H206" s="3">
        <v>108</v>
      </c>
      <c r="I206" s="3">
        <v>108</v>
      </c>
      <c r="J206" s="2" t="s">
        <v>2572</v>
      </c>
      <c r="K206" s="2" t="s">
        <v>2573</v>
      </c>
      <c r="L206" s="2" t="s">
        <v>2574</v>
      </c>
      <c r="M206" s="3">
        <v>10802</v>
      </c>
      <c r="N206" s="2" t="s">
        <v>5121</v>
      </c>
      <c r="O206" s="2" t="s">
        <v>5122</v>
      </c>
      <c r="P206" s="2" t="s">
        <v>5123</v>
      </c>
      <c r="Q206" s="2" t="s">
        <v>2529</v>
      </c>
      <c r="R206" s="2" t="s">
        <v>182</v>
      </c>
      <c r="S206" s="2" t="s">
        <v>27</v>
      </c>
      <c r="T206" s="4">
        <v>156</v>
      </c>
      <c r="U206" s="4">
        <v>136</v>
      </c>
      <c r="V206" s="4">
        <v>137</v>
      </c>
      <c r="W206" s="2">
        <v>673.37944000000005</v>
      </c>
    </row>
    <row r="207" spans="1:23" x14ac:dyDescent="0.25">
      <c r="A207" s="23">
        <f t="shared" si="9"/>
        <v>10803</v>
      </c>
      <c r="B207" t="str">
        <f t="shared" si="10"/>
        <v>ATENAS DE SAN CRISTÓBAL O KM. 17</v>
      </c>
      <c r="C207" s="23">
        <f t="shared" si="11"/>
        <v>10803</v>
      </c>
      <c r="D207" s="3">
        <v>1</v>
      </c>
      <c r="E207" s="2" t="s">
        <v>2520</v>
      </c>
      <c r="F207" s="2" t="s">
        <v>2521</v>
      </c>
      <c r="G207" s="2" t="s">
        <v>2522</v>
      </c>
      <c r="H207" s="3">
        <v>108</v>
      </c>
      <c r="I207" s="3">
        <v>108</v>
      </c>
      <c r="J207" s="2" t="s">
        <v>2572</v>
      </c>
      <c r="K207" s="2" t="s">
        <v>2573</v>
      </c>
      <c r="L207" s="2" t="s">
        <v>2574</v>
      </c>
      <c r="M207" s="3">
        <v>10803</v>
      </c>
      <c r="N207" s="2" t="s">
        <v>5124</v>
      </c>
      <c r="O207" s="2" t="s">
        <v>5125</v>
      </c>
      <c r="P207" s="2" t="s">
        <v>5126</v>
      </c>
      <c r="Q207" s="2" t="s">
        <v>2529</v>
      </c>
      <c r="R207" s="2" t="s">
        <v>182</v>
      </c>
      <c r="S207" s="2" t="s">
        <v>183</v>
      </c>
      <c r="T207" s="4">
        <v>421</v>
      </c>
      <c r="U207" s="4">
        <v>393</v>
      </c>
      <c r="V207" s="4">
        <v>396</v>
      </c>
      <c r="W207" s="2">
        <v>1676.30033999999</v>
      </c>
    </row>
    <row r="208" spans="1:23" x14ac:dyDescent="0.25">
      <c r="A208" s="23">
        <f t="shared" si="9"/>
        <v>10804</v>
      </c>
      <c r="B208" t="str">
        <f t="shared" si="10"/>
        <v>BARRANQUILLA SUR</v>
      </c>
      <c r="C208" s="23">
        <f t="shared" si="11"/>
        <v>10804</v>
      </c>
      <c r="D208" s="3">
        <v>1</v>
      </c>
      <c r="E208" s="2" t="s">
        <v>2520</v>
      </c>
      <c r="F208" s="2" t="s">
        <v>2521</v>
      </c>
      <c r="G208" s="2" t="s">
        <v>2522</v>
      </c>
      <c r="H208" s="3">
        <v>108</v>
      </c>
      <c r="I208" s="3">
        <v>108</v>
      </c>
      <c r="J208" s="2" t="s">
        <v>2572</v>
      </c>
      <c r="K208" s="2" t="s">
        <v>2573</v>
      </c>
      <c r="L208" s="2" t="s">
        <v>2574</v>
      </c>
      <c r="M208" s="3">
        <v>10804</v>
      </c>
      <c r="N208" s="2" t="s">
        <v>5127</v>
      </c>
      <c r="O208" s="2" t="s">
        <v>5128</v>
      </c>
      <c r="P208" s="2" t="s">
        <v>5129</v>
      </c>
      <c r="Q208" s="2" t="s">
        <v>2529</v>
      </c>
      <c r="R208" s="2" t="s">
        <v>182</v>
      </c>
      <c r="S208" s="2" t="s">
        <v>184</v>
      </c>
      <c r="T208" s="4">
        <v>13</v>
      </c>
      <c r="U208" s="4">
        <v>7</v>
      </c>
      <c r="V208" s="4">
        <v>8</v>
      </c>
      <c r="W208" s="2">
        <v>51</v>
      </c>
    </row>
    <row r="209" spans="1:23" x14ac:dyDescent="0.25">
      <c r="A209" s="23">
        <f t="shared" si="9"/>
        <v>10805</v>
      </c>
      <c r="B209" t="str">
        <f t="shared" si="10"/>
        <v>COLONIA RÍO PLÁTANO</v>
      </c>
      <c r="C209" s="23">
        <f t="shared" si="11"/>
        <v>10805</v>
      </c>
      <c r="D209" s="3">
        <v>1</v>
      </c>
      <c r="E209" s="2" t="s">
        <v>2520</v>
      </c>
      <c r="F209" s="2" t="s">
        <v>2521</v>
      </c>
      <c r="G209" s="2" t="s">
        <v>2522</v>
      </c>
      <c r="H209" s="3">
        <v>108</v>
      </c>
      <c r="I209" s="3">
        <v>108</v>
      </c>
      <c r="J209" s="2" t="s">
        <v>2572</v>
      </c>
      <c r="K209" s="2" t="s">
        <v>2573</v>
      </c>
      <c r="L209" s="2" t="s">
        <v>2574</v>
      </c>
      <c r="M209" s="3">
        <v>10805</v>
      </c>
      <c r="N209" s="2" t="s">
        <v>5130</v>
      </c>
      <c r="O209" s="2" t="s">
        <v>5131</v>
      </c>
      <c r="P209" s="2" t="s">
        <v>5132</v>
      </c>
      <c r="Q209" s="2" t="s">
        <v>2529</v>
      </c>
      <c r="R209" s="2" t="s">
        <v>182</v>
      </c>
      <c r="S209" s="2" t="s">
        <v>11905</v>
      </c>
      <c r="T209" s="4">
        <v>28</v>
      </c>
      <c r="U209" s="4">
        <v>24</v>
      </c>
      <c r="V209" s="4">
        <v>24</v>
      </c>
      <c r="W209" s="2">
        <v>109.83083999999999</v>
      </c>
    </row>
    <row r="210" spans="1:23" x14ac:dyDescent="0.25">
      <c r="A210" s="23">
        <f t="shared" si="9"/>
        <v>10806</v>
      </c>
      <c r="B210" t="str">
        <f t="shared" si="10"/>
        <v>COLORADITO</v>
      </c>
      <c r="C210" s="23">
        <f t="shared" si="11"/>
        <v>10806</v>
      </c>
      <c r="D210" s="3">
        <v>1</v>
      </c>
      <c r="E210" s="2" t="s">
        <v>2520</v>
      </c>
      <c r="F210" s="2" t="s">
        <v>2521</v>
      </c>
      <c r="G210" s="2" t="s">
        <v>2522</v>
      </c>
      <c r="H210" s="3">
        <v>108</v>
      </c>
      <c r="I210" s="3">
        <v>108</v>
      </c>
      <c r="J210" s="2" t="s">
        <v>2572</v>
      </c>
      <c r="K210" s="2" t="s">
        <v>2573</v>
      </c>
      <c r="L210" s="2" t="s">
        <v>2574</v>
      </c>
      <c r="M210" s="3">
        <v>10806</v>
      </c>
      <c r="N210" s="2" t="s">
        <v>5133</v>
      </c>
      <c r="O210" s="2" t="s">
        <v>5134</v>
      </c>
      <c r="P210" s="2" t="s">
        <v>5135</v>
      </c>
      <c r="Q210" s="2" t="s">
        <v>2529</v>
      </c>
      <c r="R210" s="2" t="s">
        <v>182</v>
      </c>
      <c r="S210" s="2" t="s">
        <v>185</v>
      </c>
      <c r="T210" s="4">
        <v>132</v>
      </c>
      <c r="U210" s="4">
        <v>115</v>
      </c>
      <c r="V210" s="4">
        <v>117</v>
      </c>
      <c r="W210" s="2">
        <v>500.70839999999998</v>
      </c>
    </row>
    <row r="211" spans="1:23" x14ac:dyDescent="0.25">
      <c r="A211" s="23">
        <f t="shared" si="9"/>
        <v>10807</v>
      </c>
      <c r="B211" t="str">
        <f t="shared" si="10"/>
        <v>EL COCO</v>
      </c>
      <c r="C211" s="23">
        <f t="shared" si="11"/>
        <v>10807</v>
      </c>
      <c r="D211" s="3">
        <v>1</v>
      </c>
      <c r="E211" s="2" t="s">
        <v>2520</v>
      </c>
      <c r="F211" s="2" t="s">
        <v>2521</v>
      </c>
      <c r="G211" s="2" t="s">
        <v>2522</v>
      </c>
      <c r="H211" s="3">
        <v>108</v>
      </c>
      <c r="I211" s="3">
        <v>108</v>
      </c>
      <c r="J211" s="2" t="s">
        <v>2572</v>
      </c>
      <c r="K211" s="2" t="s">
        <v>2573</v>
      </c>
      <c r="L211" s="2" t="s">
        <v>2574</v>
      </c>
      <c r="M211" s="3">
        <v>10807</v>
      </c>
      <c r="N211" s="2" t="s">
        <v>5136</v>
      </c>
      <c r="O211" s="2" t="s">
        <v>5137</v>
      </c>
      <c r="P211" s="2" t="s">
        <v>5138</v>
      </c>
      <c r="Q211" s="2" t="s">
        <v>2529</v>
      </c>
      <c r="R211" s="2" t="s">
        <v>182</v>
      </c>
      <c r="S211" s="2" t="s">
        <v>186</v>
      </c>
      <c r="T211" s="4">
        <v>147</v>
      </c>
      <c r="U211" s="4">
        <v>136</v>
      </c>
      <c r="V211" s="4">
        <v>136</v>
      </c>
      <c r="W211" s="2">
        <v>632.56268</v>
      </c>
    </row>
    <row r="212" spans="1:23" x14ac:dyDescent="0.25">
      <c r="A212" s="23">
        <f t="shared" si="9"/>
        <v>10808</v>
      </c>
      <c r="B212" t="str">
        <f t="shared" si="10"/>
        <v>EL EMPALME</v>
      </c>
      <c r="C212" s="23">
        <f t="shared" si="11"/>
        <v>10808</v>
      </c>
      <c r="D212" s="3">
        <v>1</v>
      </c>
      <c r="E212" s="2" t="s">
        <v>2520</v>
      </c>
      <c r="F212" s="2" t="s">
        <v>2521</v>
      </c>
      <c r="G212" s="2" t="s">
        <v>2522</v>
      </c>
      <c r="H212" s="3">
        <v>108</v>
      </c>
      <c r="I212" s="3">
        <v>108</v>
      </c>
      <c r="J212" s="2" t="s">
        <v>2572</v>
      </c>
      <c r="K212" s="2" t="s">
        <v>2573</v>
      </c>
      <c r="L212" s="2" t="s">
        <v>2574</v>
      </c>
      <c r="M212" s="3">
        <v>10808</v>
      </c>
      <c r="N212" s="2" t="s">
        <v>5139</v>
      </c>
      <c r="O212" s="2" t="s">
        <v>5140</v>
      </c>
      <c r="P212" s="2" t="s">
        <v>5141</v>
      </c>
      <c r="Q212" s="2" t="s">
        <v>2529</v>
      </c>
      <c r="R212" s="2" t="s">
        <v>182</v>
      </c>
      <c r="S212" s="2" t="s">
        <v>187</v>
      </c>
      <c r="T212" s="4">
        <v>49</v>
      </c>
      <c r="U212" s="4">
        <v>43</v>
      </c>
      <c r="V212" s="4">
        <v>47</v>
      </c>
      <c r="W212" s="2">
        <v>217.24209999999999</v>
      </c>
    </row>
    <row r="213" spans="1:23" x14ac:dyDescent="0.25">
      <c r="A213" s="23">
        <f t="shared" si="9"/>
        <v>10809</v>
      </c>
      <c r="B213" t="str">
        <f t="shared" si="10"/>
        <v>EL RETIRO</v>
      </c>
      <c r="C213" s="23">
        <f t="shared" si="11"/>
        <v>10809</v>
      </c>
      <c r="D213" s="3">
        <v>1</v>
      </c>
      <c r="E213" s="2" t="s">
        <v>2520</v>
      </c>
      <c r="F213" s="2" t="s">
        <v>2521</v>
      </c>
      <c r="G213" s="2" t="s">
        <v>2522</v>
      </c>
      <c r="H213" s="3">
        <v>108</v>
      </c>
      <c r="I213" s="3">
        <v>108</v>
      </c>
      <c r="J213" s="2" t="s">
        <v>2572</v>
      </c>
      <c r="K213" s="2" t="s">
        <v>2573</v>
      </c>
      <c r="L213" s="2" t="s">
        <v>2574</v>
      </c>
      <c r="M213" s="3">
        <v>10809</v>
      </c>
      <c r="N213" s="2" t="s">
        <v>5142</v>
      </c>
      <c r="O213" s="2" t="s">
        <v>5143</v>
      </c>
      <c r="P213" s="2" t="s">
        <v>5144</v>
      </c>
      <c r="Q213" s="2" t="s">
        <v>2529</v>
      </c>
      <c r="R213" s="2" t="s">
        <v>182</v>
      </c>
      <c r="S213" s="2" t="s">
        <v>188</v>
      </c>
      <c r="T213" s="4">
        <v>118</v>
      </c>
      <c r="U213" s="4">
        <v>111</v>
      </c>
      <c r="V213" s="4">
        <v>114</v>
      </c>
      <c r="W213" s="2">
        <v>529</v>
      </c>
    </row>
    <row r="214" spans="1:23" x14ac:dyDescent="0.25">
      <c r="A214" s="23">
        <f t="shared" si="9"/>
        <v>10810</v>
      </c>
      <c r="B214" t="str">
        <f t="shared" si="10"/>
        <v>HICAQUE</v>
      </c>
      <c r="C214" s="23">
        <f t="shared" si="11"/>
        <v>10810</v>
      </c>
      <c r="D214" s="3">
        <v>1</v>
      </c>
      <c r="E214" s="2" t="s">
        <v>2520</v>
      </c>
      <c r="F214" s="2" t="s">
        <v>2521</v>
      </c>
      <c r="G214" s="2" t="s">
        <v>2522</v>
      </c>
      <c r="H214" s="3">
        <v>108</v>
      </c>
      <c r="I214" s="3">
        <v>108</v>
      </c>
      <c r="J214" s="2" t="s">
        <v>2572</v>
      </c>
      <c r="K214" s="2" t="s">
        <v>2573</v>
      </c>
      <c r="L214" s="2" t="s">
        <v>2574</v>
      </c>
      <c r="M214" s="3">
        <v>10810</v>
      </c>
      <c r="N214" s="2" t="s">
        <v>5145</v>
      </c>
      <c r="O214" s="2" t="s">
        <v>5146</v>
      </c>
      <c r="P214" s="2" t="s">
        <v>5147</v>
      </c>
      <c r="Q214" s="2" t="s">
        <v>2529</v>
      </c>
      <c r="R214" s="2" t="s">
        <v>182</v>
      </c>
      <c r="S214" s="2" t="s">
        <v>189</v>
      </c>
      <c r="T214" s="4">
        <v>389</v>
      </c>
      <c r="U214" s="4">
        <v>342</v>
      </c>
      <c r="V214" s="4">
        <v>353</v>
      </c>
      <c r="W214" s="2">
        <v>1532.3067000000001</v>
      </c>
    </row>
    <row r="215" spans="1:23" x14ac:dyDescent="0.25">
      <c r="A215" s="23">
        <f t="shared" si="9"/>
        <v>10811</v>
      </c>
      <c r="B215" t="str">
        <f t="shared" si="10"/>
        <v>HISOPO</v>
      </c>
      <c r="C215" s="23">
        <f t="shared" si="11"/>
        <v>10811</v>
      </c>
      <c r="D215" s="3">
        <v>1</v>
      </c>
      <c r="E215" s="2" t="s">
        <v>2520</v>
      </c>
      <c r="F215" s="2" t="s">
        <v>2521</v>
      </c>
      <c r="G215" s="2" t="s">
        <v>2522</v>
      </c>
      <c r="H215" s="3">
        <v>108</v>
      </c>
      <c r="I215" s="3">
        <v>108</v>
      </c>
      <c r="J215" s="2" t="s">
        <v>2572</v>
      </c>
      <c r="K215" s="2" t="s">
        <v>2573</v>
      </c>
      <c r="L215" s="2" t="s">
        <v>2574</v>
      </c>
      <c r="M215" s="3">
        <v>10811</v>
      </c>
      <c r="N215" s="2" t="s">
        <v>5148</v>
      </c>
      <c r="O215" s="2" t="s">
        <v>5149</v>
      </c>
      <c r="P215" s="2" t="s">
        <v>5150</v>
      </c>
      <c r="Q215" s="2" t="s">
        <v>2529</v>
      </c>
      <c r="R215" s="2" t="s">
        <v>182</v>
      </c>
      <c r="S215" s="2" t="s">
        <v>190</v>
      </c>
      <c r="T215" s="4">
        <v>6</v>
      </c>
      <c r="U215" s="4">
        <v>6</v>
      </c>
      <c r="V215" s="4">
        <v>6</v>
      </c>
      <c r="W215" s="2">
        <v>25.074719999999999</v>
      </c>
    </row>
    <row r="216" spans="1:23" x14ac:dyDescent="0.25">
      <c r="A216" s="23">
        <f t="shared" si="9"/>
        <v>10812</v>
      </c>
      <c r="B216" t="str">
        <f t="shared" si="10"/>
        <v>JILAMITO NUEVO</v>
      </c>
      <c r="C216" s="23">
        <f t="shared" si="11"/>
        <v>10812</v>
      </c>
      <c r="D216" s="3">
        <v>1</v>
      </c>
      <c r="E216" s="2" t="s">
        <v>2520</v>
      </c>
      <c r="F216" s="2" t="s">
        <v>2521</v>
      </c>
      <c r="G216" s="2" t="s">
        <v>2522</v>
      </c>
      <c r="H216" s="3">
        <v>108</v>
      </c>
      <c r="I216" s="3">
        <v>108</v>
      </c>
      <c r="J216" s="2" t="s">
        <v>2572</v>
      </c>
      <c r="K216" s="2" t="s">
        <v>2573</v>
      </c>
      <c r="L216" s="2" t="s">
        <v>2574</v>
      </c>
      <c r="M216" s="3">
        <v>10812</v>
      </c>
      <c r="N216" s="2" t="s">
        <v>5151</v>
      </c>
      <c r="O216" s="2" t="s">
        <v>5152</v>
      </c>
      <c r="P216" s="2" t="s">
        <v>5153</v>
      </c>
      <c r="Q216" s="2" t="s">
        <v>2529</v>
      </c>
      <c r="R216" s="2" t="s">
        <v>182</v>
      </c>
      <c r="S216" s="2" t="s">
        <v>191</v>
      </c>
      <c r="T216" s="4">
        <v>149</v>
      </c>
      <c r="U216" s="4">
        <v>121</v>
      </c>
      <c r="V216" s="4">
        <v>127</v>
      </c>
      <c r="W216" s="2">
        <v>593.12159999999994</v>
      </c>
    </row>
    <row r="217" spans="1:23" x14ac:dyDescent="0.25">
      <c r="A217" s="23">
        <f t="shared" si="9"/>
        <v>10813</v>
      </c>
      <c r="B217" t="str">
        <f t="shared" si="10"/>
        <v>JILAMITO VIEJO</v>
      </c>
      <c r="C217" s="23">
        <f t="shared" si="11"/>
        <v>10813</v>
      </c>
      <c r="D217" s="3">
        <v>1</v>
      </c>
      <c r="E217" s="2" t="s">
        <v>2520</v>
      </c>
      <c r="F217" s="2" t="s">
        <v>2521</v>
      </c>
      <c r="G217" s="2" t="s">
        <v>2522</v>
      </c>
      <c r="H217" s="3">
        <v>108</v>
      </c>
      <c r="I217" s="3">
        <v>108</v>
      </c>
      <c r="J217" s="2" t="s">
        <v>2572</v>
      </c>
      <c r="K217" s="2" t="s">
        <v>2573</v>
      </c>
      <c r="L217" s="2" t="s">
        <v>2574</v>
      </c>
      <c r="M217" s="3">
        <v>10813</v>
      </c>
      <c r="N217" s="2" t="s">
        <v>5154</v>
      </c>
      <c r="O217" s="2" t="s">
        <v>5155</v>
      </c>
      <c r="P217" s="2" t="s">
        <v>5156</v>
      </c>
      <c r="Q217" s="2" t="s">
        <v>2529</v>
      </c>
      <c r="R217" s="2" t="s">
        <v>182</v>
      </c>
      <c r="S217" s="2" t="s">
        <v>192</v>
      </c>
      <c r="T217" s="4">
        <v>63</v>
      </c>
      <c r="U217" s="4">
        <v>55</v>
      </c>
      <c r="V217" s="4">
        <v>55</v>
      </c>
      <c r="W217" s="2">
        <v>279.50027999999998</v>
      </c>
    </row>
    <row r="218" spans="1:23" x14ac:dyDescent="0.25">
      <c r="A218" s="23">
        <f t="shared" si="9"/>
        <v>10814</v>
      </c>
      <c r="B218" t="str">
        <f t="shared" si="10"/>
        <v>JILAMO NUEVO</v>
      </c>
      <c r="C218" s="23">
        <f t="shared" si="11"/>
        <v>10814</v>
      </c>
      <c r="D218" s="3">
        <v>1</v>
      </c>
      <c r="E218" s="2" t="s">
        <v>2520</v>
      </c>
      <c r="F218" s="2" t="s">
        <v>2521</v>
      </c>
      <c r="G218" s="2" t="s">
        <v>2522</v>
      </c>
      <c r="H218" s="3">
        <v>108</v>
      </c>
      <c r="I218" s="3">
        <v>108</v>
      </c>
      <c r="J218" s="2" t="s">
        <v>2572</v>
      </c>
      <c r="K218" s="2" t="s">
        <v>2573</v>
      </c>
      <c r="L218" s="2" t="s">
        <v>2574</v>
      </c>
      <c r="M218" s="3">
        <v>10814</v>
      </c>
      <c r="N218" s="2" t="s">
        <v>5157</v>
      </c>
      <c r="O218" s="2" t="s">
        <v>5158</v>
      </c>
      <c r="P218" s="2" t="s">
        <v>5159</v>
      </c>
      <c r="Q218" s="2" t="s">
        <v>2529</v>
      </c>
      <c r="R218" s="2" t="s">
        <v>182</v>
      </c>
      <c r="S218" s="2" t="s">
        <v>193</v>
      </c>
      <c r="T218" s="4">
        <v>162</v>
      </c>
      <c r="U218" s="4">
        <v>143</v>
      </c>
      <c r="V218" s="4">
        <v>146</v>
      </c>
      <c r="W218" s="2">
        <v>732.25662999999997</v>
      </c>
    </row>
    <row r="219" spans="1:23" x14ac:dyDescent="0.25">
      <c r="A219" s="23">
        <f t="shared" si="9"/>
        <v>10815</v>
      </c>
      <c r="B219" t="str">
        <f t="shared" si="10"/>
        <v>JILAMO VIEJO</v>
      </c>
      <c r="C219" s="23">
        <f t="shared" si="11"/>
        <v>10815</v>
      </c>
      <c r="D219" s="3">
        <v>1</v>
      </c>
      <c r="E219" s="2" t="s">
        <v>2520</v>
      </c>
      <c r="F219" s="2" t="s">
        <v>2521</v>
      </c>
      <c r="G219" s="2" t="s">
        <v>2522</v>
      </c>
      <c r="H219" s="3">
        <v>108</v>
      </c>
      <c r="I219" s="3">
        <v>108</v>
      </c>
      <c r="J219" s="2" t="s">
        <v>2572</v>
      </c>
      <c r="K219" s="2" t="s">
        <v>2573</v>
      </c>
      <c r="L219" s="2" t="s">
        <v>2574</v>
      </c>
      <c r="M219" s="3">
        <v>10815</v>
      </c>
      <c r="N219" s="2" t="s">
        <v>5160</v>
      </c>
      <c r="O219" s="2" t="s">
        <v>5161</v>
      </c>
      <c r="P219" s="2" t="s">
        <v>5162</v>
      </c>
      <c r="Q219" s="2" t="s">
        <v>2529</v>
      </c>
      <c r="R219" s="2" t="s">
        <v>182</v>
      </c>
      <c r="S219" s="2" t="s">
        <v>194</v>
      </c>
      <c r="T219" s="4">
        <v>13</v>
      </c>
      <c r="U219" s="4">
        <v>13</v>
      </c>
      <c r="V219" s="4">
        <v>13</v>
      </c>
      <c r="W219" s="2">
        <v>60.908999999999999</v>
      </c>
    </row>
    <row r="220" spans="1:23" x14ac:dyDescent="0.25">
      <c r="A220" s="23">
        <f t="shared" si="9"/>
        <v>10816</v>
      </c>
      <c r="B220" t="str">
        <f t="shared" si="10"/>
        <v>LA LEONA O KM. DOCE</v>
      </c>
      <c r="C220" s="23">
        <f t="shared" si="11"/>
        <v>10816</v>
      </c>
      <c r="D220" s="3">
        <v>1</v>
      </c>
      <c r="E220" s="2" t="s">
        <v>2520</v>
      </c>
      <c r="F220" s="2" t="s">
        <v>2521</v>
      </c>
      <c r="G220" s="2" t="s">
        <v>2522</v>
      </c>
      <c r="H220" s="3">
        <v>108</v>
      </c>
      <c r="I220" s="3">
        <v>108</v>
      </c>
      <c r="J220" s="2" t="s">
        <v>2572</v>
      </c>
      <c r="K220" s="2" t="s">
        <v>2573</v>
      </c>
      <c r="L220" s="2" t="s">
        <v>2574</v>
      </c>
      <c r="M220" s="3">
        <v>10816</v>
      </c>
      <c r="N220" s="2" t="s">
        <v>5163</v>
      </c>
      <c r="O220" s="2" t="s">
        <v>5164</v>
      </c>
      <c r="P220" s="2" t="s">
        <v>5165</v>
      </c>
      <c r="Q220" s="2" t="s">
        <v>2529</v>
      </c>
      <c r="R220" s="2" t="s">
        <v>182</v>
      </c>
      <c r="S220" s="2" t="s">
        <v>195</v>
      </c>
      <c r="T220" s="4">
        <v>208</v>
      </c>
      <c r="U220" s="4">
        <v>160</v>
      </c>
      <c r="V220" s="4">
        <v>160</v>
      </c>
      <c r="W220" s="2">
        <v>725.28224999999998</v>
      </c>
    </row>
    <row r="221" spans="1:23" x14ac:dyDescent="0.25">
      <c r="A221" s="23">
        <f t="shared" si="9"/>
        <v>10817</v>
      </c>
      <c r="B221" t="str">
        <f t="shared" si="10"/>
        <v>LAS LOMAS</v>
      </c>
      <c r="C221" s="23">
        <f t="shared" si="11"/>
        <v>10817</v>
      </c>
      <c r="D221" s="3">
        <v>1</v>
      </c>
      <c r="E221" s="2" t="s">
        <v>2520</v>
      </c>
      <c r="F221" s="2" t="s">
        <v>2521</v>
      </c>
      <c r="G221" s="2" t="s">
        <v>2522</v>
      </c>
      <c r="H221" s="3">
        <v>108</v>
      </c>
      <c r="I221" s="3">
        <v>108</v>
      </c>
      <c r="J221" s="2" t="s">
        <v>2572</v>
      </c>
      <c r="K221" s="2" t="s">
        <v>2573</v>
      </c>
      <c r="L221" s="2" t="s">
        <v>2574</v>
      </c>
      <c r="M221" s="3">
        <v>10817</v>
      </c>
      <c r="N221" s="2" t="s">
        <v>5166</v>
      </c>
      <c r="O221" s="2" t="s">
        <v>5167</v>
      </c>
      <c r="P221" s="2" t="s">
        <v>5168</v>
      </c>
      <c r="Q221" s="2" t="s">
        <v>2529</v>
      </c>
      <c r="R221" s="2" t="s">
        <v>182</v>
      </c>
      <c r="S221" s="2" t="s">
        <v>196</v>
      </c>
      <c r="T221" s="4">
        <v>116</v>
      </c>
      <c r="U221" s="4">
        <v>106</v>
      </c>
      <c r="V221" s="4">
        <v>107</v>
      </c>
      <c r="W221" s="2">
        <v>517.64574000000005</v>
      </c>
    </row>
    <row r="222" spans="1:23" x14ac:dyDescent="0.25">
      <c r="A222" s="23">
        <f t="shared" si="9"/>
        <v>10818</v>
      </c>
      <c r="B222" t="str">
        <f t="shared" si="10"/>
        <v>MEZAPA</v>
      </c>
      <c r="C222" s="23">
        <f t="shared" si="11"/>
        <v>10818</v>
      </c>
      <c r="D222" s="3">
        <v>1</v>
      </c>
      <c r="E222" s="2" t="s">
        <v>2520</v>
      </c>
      <c r="F222" s="2" t="s">
        <v>2521</v>
      </c>
      <c r="G222" s="2" t="s">
        <v>2522</v>
      </c>
      <c r="H222" s="3">
        <v>108</v>
      </c>
      <c r="I222" s="3">
        <v>108</v>
      </c>
      <c r="J222" s="2" t="s">
        <v>2572</v>
      </c>
      <c r="K222" s="2" t="s">
        <v>2573</v>
      </c>
      <c r="L222" s="2" t="s">
        <v>2574</v>
      </c>
      <c r="M222" s="3">
        <v>10818</v>
      </c>
      <c r="N222" s="2" t="s">
        <v>5169</v>
      </c>
      <c r="O222" s="2" t="s">
        <v>5170</v>
      </c>
      <c r="P222" s="2" t="s">
        <v>5171</v>
      </c>
      <c r="Q222" s="2" t="s">
        <v>2529</v>
      </c>
      <c r="R222" s="2" t="s">
        <v>182</v>
      </c>
      <c r="S222" s="2" t="s">
        <v>197</v>
      </c>
      <c r="T222" s="4">
        <v>242</v>
      </c>
      <c r="U222" s="4">
        <v>202</v>
      </c>
      <c r="V222" s="4">
        <v>203</v>
      </c>
      <c r="W222" s="2">
        <v>852.00563</v>
      </c>
    </row>
    <row r="223" spans="1:23" x14ac:dyDescent="0.25">
      <c r="A223" s="23">
        <f t="shared" si="9"/>
        <v>10819</v>
      </c>
      <c r="B223" t="str">
        <f t="shared" si="10"/>
        <v>MEZAPITA</v>
      </c>
      <c r="C223" s="23">
        <f t="shared" si="11"/>
        <v>10819</v>
      </c>
      <c r="D223" s="3">
        <v>1</v>
      </c>
      <c r="E223" s="2" t="s">
        <v>2520</v>
      </c>
      <c r="F223" s="2" t="s">
        <v>2521</v>
      </c>
      <c r="G223" s="2" t="s">
        <v>2522</v>
      </c>
      <c r="H223" s="3">
        <v>108</v>
      </c>
      <c r="I223" s="3">
        <v>108</v>
      </c>
      <c r="J223" s="2" t="s">
        <v>2572</v>
      </c>
      <c r="K223" s="2" t="s">
        <v>2573</v>
      </c>
      <c r="L223" s="2" t="s">
        <v>2574</v>
      </c>
      <c r="M223" s="3">
        <v>10819</v>
      </c>
      <c r="N223" s="2" t="s">
        <v>5172</v>
      </c>
      <c r="O223" s="2" t="s">
        <v>5173</v>
      </c>
      <c r="P223" s="2" t="s">
        <v>5174</v>
      </c>
      <c r="Q223" s="2" t="s">
        <v>2529</v>
      </c>
      <c r="R223" s="2" t="s">
        <v>182</v>
      </c>
      <c r="S223" s="2" t="s">
        <v>198</v>
      </c>
      <c r="T223" s="4">
        <v>590</v>
      </c>
      <c r="U223" s="4">
        <v>542</v>
      </c>
      <c r="V223" s="4">
        <v>563</v>
      </c>
      <c r="W223" s="2">
        <v>2443.2461199999998</v>
      </c>
    </row>
    <row r="224" spans="1:23" x14ac:dyDescent="0.25">
      <c r="A224" s="23">
        <f t="shared" si="9"/>
        <v>10820</v>
      </c>
      <c r="B224" t="str">
        <f t="shared" si="10"/>
        <v>PLANES DE HICAQUE</v>
      </c>
      <c r="C224" s="23">
        <f t="shared" si="11"/>
        <v>10820</v>
      </c>
      <c r="D224" s="3">
        <v>1</v>
      </c>
      <c r="E224" s="2" t="s">
        <v>2520</v>
      </c>
      <c r="F224" s="2" t="s">
        <v>2521</v>
      </c>
      <c r="G224" s="2" t="s">
        <v>2522</v>
      </c>
      <c r="H224" s="3">
        <v>108</v>
      </c>
      <c r="I224" s="3">
        <v>108</v>
      </c>
      <c r="J224" s="2" t="s">
        <v>2572</v>
      </c>
      <c r="K224" s="2" t="s">
        <v>2573</v>
      </c>
      <c r="L224" s="2" t="s">
        <v>2574</v>
      </c>
      <c r="M224" s="3">
        <v>10820</v>
      </c>
      <c r="N224" s="2" t="s">
        <v>5175</v>
      </c>
      <c r="O224" s="2" t="s">
        <v>5176</v>
      </c>
      <c r="P224" s="2" t="s">
        <v>5177</v>
      </c>
      <c r="Q224" s="2" t="s">
        <v>2529</v>
      </c>
      <c r="R224" s="2" t="s">
        <v>182</v>
      </c>
      <c r="S224" s="2" t="s">
        <v>199</v>
      </c>
      <c r="T224" s="4">
        <v>161</v>
      </c>
      <c r="U224" s="4">
        <v>146</v>
      </c>
      <c r="V224" s="4">
        <v>150</v>
      </c>
      <c r="W224" s="2">
        <v>741.40012000000002</v>
      </c>
    </row>
    <row r="225" spans="1:23" x14ac:dyDescent="0.25">
      <c r="A225" s="23">
        <f t="shared" si="9"/>
        <v>10821</v>
      </c>
      <c r="B225" t="str">
        <f t="shared" si="10"/>
        <v>RÍO CHIQUITO SUR</v>
      </c>
      <c r="C225" s="23">
        <f t="shared" si="11"/>
        <v>10821</v>
      </c>
      <c r="D225" s="3">
        <v>1</v>
      </c>
      <c r="E225" s="2" t="s">
        <v>2520</v>
      </c>
      <c r="F225" s="2" t="s">
        <v>2521</v>
      </c>
      <c r="G225" s="2" t="s">
        <v>2522</v>
      </c>
      <c r="H225" s="3">
        <v>108</v>
      </c>
      <c r="I225" s="3">
        <v>108</v>
      </c>
      <c r="J225" s="2" t="s">
        <v>2572</v>
      </c>
      <c r="K225" s="2" t="s">
        <v>2573</v>
      </c>
      <c r="L225" s="2" t="s">
        <v>2574</v>
      </c>
      <c r="M225" s="3">
        <v>10821</v>
      </c>
      <c r="N225" s="2" t="s">
        <v>5178</v>
      </c>
      <c r="O225" s="2" t="s">
        <v>5179</v>
      </c>
      <c r="P225" s="2" t="s">
        <v>5180</v>
      </c>
      <c r="Q225" s="2" t="s">
        <v>2529</v>
      </c>
      <c r="R225" s="2" t="s">
        <v>182</v>
      </c>
      <c r="S225" s="2" t="s">
        <v>200</v>
      </c>
      <c r="T225" s="4">
        <v>34</v>
      </c>
      <c r="U225" s="4">
        <v>34</v>
      </c>
      <c r="V225" s="4">
        <v>37</v>
      </c>
      <c r="W225" s="2">
        <v>170</v>
      </c>
    </row>
    <row r="226" spans="1:23" x14ac:dyDescent="0.25">
      <c r="A226" s="23">
        <f t="shared" si="9"/>
        <v>10822</v>
      </c>
      <c r="B226" t="str">
        <f t="shared" si="10"/>
        <v>SAN FRANCISCO DE SACO</v>
      </c>
      <c r="C226" s="23">
        <f t="shared" si="11"/>
        <v>10822</v>
      </c>
      <c r="D226" s="3">
        <v>1</v>
      </c>
      <c r="E226" s="2" t="s">
        <v>2520</v>
      </c>
      <c r="F226" s="2" t="s">
        <v>2521</v>
      </c>
      <c r="G226" s="2" t="s">
        <v>2522</v>
      </c>
      <c r="H226" s="3">
        <v>108</v>
      </c>
      <c r="I226" s="3">
        <v>108</v>
      </c>
      <c r="J226" s="2" t="s">
        <v>2572</v>
      </c>
      <c r="K226" s="2" t="s">
        <v>2573</v>
      </c>
      <c r="L226" s="2" t="s">
        <v>2574</v>
      </c>
      <c r="M226" s="3">
        <v>10822</v>
      </c>
      <c r="N226" s="2" t="s">
        <v>5181</v>
      </c>
      <c r="O226" s="2" t="s">
        <v>5182</v>
      </c>
      <c r="P226" s="2" t="s">
        <v>5183</v>
      </c>
      <c r="Q226" s="2" t="s">
        <v>2529</v>
      </c>
      <c r="R226" s="2" t="s">
        <v>182</v>
      </c>
      <c r="S226" s="2" t="s">
        <v>201</v>
      </c>
      <c r="T226" s="4">
        <v>399</v>
      </c>
      <c r="U226" s="4">
        <v>351</v>
      </c>
      <c r="V226" s="4">
        <v>356</v>
      </c>
      <c r="W226" s="2">
        <v>1512.5046</v>
      </c>
    </row>
    <row r="227" spans="1:23" x14ac:dyDescent="0.25">
      <c r="A227" s="23">
        <f t="shared" si="9"/>
        <v>10823</v>
      </c>
      <c r="B227" t="str">
        <f t="shared" si="10"/>
        <v>SAN JOSÉ DE TIBURÓN</v>
      </c>
      <c r="C227" s="23">
        <f t="shared" si="11"/>
        <v>10823</v>
      </c>
      <c r="D227" s="3">
        <v>1</v>
      </c>
      <c r="E227" s="2" t="s">
        <v>2520</v>
      </c>
      <c r="F227" s="2" t="s">
        <v>2521</v>
      </c>
      <c r="G227" s="2" t="s">
        <v>2522</v>
      </c>
      <c r="H227" s="3">
        <v>108</v>
      </c>
      <c r="I227" s="3">
        <v>108</v>
      </c>
      <c r="J227" s="2" t="s">
        <v>2572</v>
      </c>
      <c r="K227" s="2" t="s">
        <v>2573</v>
      </c>
      <c r="L227" s="2" t="s">
        <v>2574</v>
      </c>
      <c r="M227" s="3">
        <v>10823</v>
      </c>
      <c r="N227" s="8">
        <v>10823</v>
      </c>
      <c r="O227" s="8" t="s">
        <v>2575</v>
      </c>
      <c r="P227" s="2" t="s">
        <v>2576</v>
      </c>
      <c r="Q227" s="2" t="s">
        <v>2529</v>
      </c>
      <c r="R227" s="2" t="s">
        <v>182</v>
      </c>
      <c r="S227" s="2" t="s">
        <v>202</v>
      </c>
      <c r="T227" s="4">
        <v>58</v>
      </c>
      <c r="U227" s="4">
        <v>58</v>
      </c>
      <c r="V227" s="4">
        <v>58</v>
      </c>
      <c r="W227" s="2">
        <v>300.22667999999999</v>
      </c>
    </row>
    <row r="228" spans="1:23" x14ac:dyDescent="0.25">
      <c r="A228" s="23">
        <f t="shared" si="9"/>
        <v>10824</v>
      </c>
      <c r="B228" t="str">
        <f t="shared" si="10"/>
        <v>SANTA MARÍA</v>
      </c>
      <c r="C228" s="23">
        <f t="shared" si="11"/>
        <v>10824</v>
      </c>
      <c r="D228" s="3">
        <v>1</v>
      </c>
      <c r="E228" s="2" t="s">
        <v>2520</v>
      </c>
      <c r="F228" s="2" t="s">
        <v>2521</v>
      </c>
      <c r="G228" s="2" t="s">
        <v>2522</v>
      </c>
      <c r="H228" s="3">
        <v>108</v>
      </c>
      <c r="I228" s="3">
        <v>108</v>
      </c>
      <c r="J228" s="2" t="s">
        <v>2572</v>
      </c>
      <c r="K228" s="2" t="s">
        <v>2573</v>
      </c>
      <c r="L228" s="2" t="s">
        <v>2574</v>
      </c>
      <c r="M228" s="3">
        <v>10824</v>
      </c>
      <c r="N228" s="8">
        <v>10824</v>
      </c>
      <c r="O228" s="8" t="s">
        <v>5184</v>
      </c>
      <c r="P228" s="2" t="s">
        <v>5185</v>
      </c>
      <c r="Q228" s="2" t="s">
        <v>2529</v>
      </c>
      <c r="R228" s="2" t="s">
        <v>182</v>
      </c>
      <c r="S228" s="2" t="s">
        <v>203</v>
      </c>
      <c r="T228" s="4">
        <v>360</v>
      </c>
      <c r="U228" s="4">
        <v>360</v>
      </c>
      <c r="V228" s="4">
        <v>361</v>
      </c>
      <c r="W228" s="2">
        <v>1672.49369</v>
      </c>
    </row>
    <row r="229" spans="1:23" x14ac:dyDescent="0.25">
      <c r="A229" s="23">
        <f t="shared" si="9"/>
        <v>10825</v>
      </c>
      <c r="B229" t="str">
        <f t="shared" si="10"/>
        <v>SISAMA</v>
      </c>
      <c r="C229" s="23">
        <f t="shared" si="11"/>
        <v>10825</v>
      </c>
      <c r="D229" s="3">
        <v>1</v>
      </c>
      <c r="E229" s="2" t="s">
        <v>2520</v>
      </c>
      <c r="F229" s="2" t="s">
        <v>2521</v>
      </c>
      <c r="G229" s="2" t="s">
        <v>2522</v>
      </c>
      <c r="H229" s="3">
        <v>108</v>
      </c>
      <c r="I229" s="3">
        <v>108</v>
      </c>
      <c r="J229" s="2" t="s">
        <v>2572</v>
      </c>
      <c r="K229" s="2" t="s">
        <v>2573</v>
      </c>
      <c r="L229" s="2" t="s">
        <v>2574</v>
      </c>
      <c r="M229" s="3">
        <v>10825</v>
      </c>
      <c r="N229" s="8">
        <v>10825</v>
      </c>
      <c r="O229" s="8" t="s">
        <v>5186</v>
      </c>
      <c r="P229" s="2" t="s">
        <v>5187</v>
      </c>
      <c r="Q229" s="2" t="s">
        <v>2529</v>
      </c>
      <c r="R229" s="2" t="s">
        <v>182</v>
      </c>
      <c r="S229" s="2" t="s">
        <v>204</v>
      </c>
      <c r="T229" s="4">
        <v>80</v>
      </c>
      <c r="U229" s="4">
        <v>70</v>
      </c>
      <c r="V229" s="4">
        <v>70</v>
      </c>
      <c r="W229" s="2">
        <v>263</v>
      </c>
    </row>
    <row r="230" spans="1:23" x14ac:dyDescent="0.25">
      <c r="A230" s="23">
        <f t="shared" si="9"/>
        <v>10826</v>
      </c>
      <c r="B230" t="str">
        <f t="shared" si="10"/>
        <v>SUYAPA DE LEÓN O MATARAS</v>
      </c>
      <c r="C230" s="23">
        <f t="shared" si="11"/>
        <v>10826</v>
      </c>
      <c r="D230" s="3">
        <v>1</v>
      </c>
      <c r="E230" s="2" t="s">
        <v>2520</v>
      </c>
      <c r="F230" s="2" t="s">
        <v>2521</v>
      </c>
      <c r="G230" s="2" t="s">
        <v>2522</v>
      </c>
      <c r="H230" s="3">
        <v>108</v>
      </c>
      <c r="I230" s="3">
        <v>108</v>
      </c>
      <c r="J230" s="2" t="s">
        <v>2572</v>
      </c>
      <c r="K230" s="2" t="s">
        <v>2573</v>
      </c>
      <c r="L230" s="2" t="s">
        <v>2574</v>
      </c>
      <c r="M230" s="3">
        <v>10826</v>
      </c>
      <c r="N230" s="8">
        <v>10826</v>
      </c>
      <c r="O230" s="8" t="s">
        <v>5188</v>
      </c>
      <c r="P230" s="2" t="s">
        <v>5189</v>
      </c>
      <c r="Q230" s="2" t="s">
        <v>2529</v>
      </c>
      <c r="R230" s="2" t="s">
        <v>182</v>
      </c>
      <c r="S230" s="2" t="s">
        <v>205</v>
      </c>
      <c r="T230" s="4">
        <v>289</v>
      </c>
      <c r="U230" s="4">
        <v>236</v>
      </c>
      <c r="V230" s="4">
        <v>239</v>
      </c>
      <c r="W230" s="2">
        <v>1057.94238</v>
      </c>
    </row>
    <row r="231" spans="1:23" x14ac:dyDescent="0.25">
      <c r="A231" s="23">
        <f t="shared" si="9"/>
        <v>10827</v>
      </c>
      <c r="B231" t="str">
        <f t="shared" si="10"/>
        <v>SAN JOSÉ DE TEXIGUAT</v>
      </c>
      <c r="C231" s="23">
        <f t="shared" si="11"/>
        <v>10827</v>
      </c>
      <c r="D231" s="3">
        <v>1</v>
      </c>
      <c r="E231" s="2" t="s">
        <v>2520</v>
      </c>
      <c r="F231" s="2" t="s">
        <v>2521</v>
      </c>
      <c r="G231" s="2" t="s">
        <v>2522</v>
      </c>
      <c r="H231" s="3">
        <v>108</v>
      </c>
      <c r="I231" s="3">
        <v>108</v>
      </c>
      <c r="J231" s="2" t="s">
        <v>2572</v>
      </c>
      <c r="K231" s="2" t="s">
        <v>2573</v>
      </c>
      <c r="L231" s="2" t="s">
        <v>2574</v>
      </c>
      <c r="M231" s="3">
        <v>10827</v>
      </c>
      <c r="N231" s="8" t="s">
        <v>5190</v>
      </c>
      <c r="O231" s="8" t="s">
        <v>5191</v>
      </c>
      <c r="P231" s="2" t="s">
        <v>5192</v>
      </c>
      <c r="Q231" s="2" t="s">
        <v>2529</v>
      </c>
      <c r="R231" s="2" t="s">
        <v>182</v>
      </c>
      <c r="S231" s="2" t="s">
        <v>2248</v>
      </c>
      <c r="T231" s="4" t="s">
        <v>2465</v>
      </c>
      <c r="U231" s="4" t="s">
        <v>2465</v>
      </c>
      <c r="V231" s="4" t="s">
        <v>2465</v>
      </c>
      <c r="W231" s="2" t="s">
        <v>2465</v>
      </c>
    </row>
    <row r="232" spans="1:23" x14ac:dyDescent="0.25">
      <c r="A232" s="23">
        <f t="shared" si="9"/>
        <v>20101</v>
      </c>
      <c r="B232" t="str">
        <f t="shared" si="10"/>
        <v>TRUJILLO</v>
      </c>
      <c r="C232" s="23">
        <f t="shared" si="11"/>
        <v>20101</v>
      </c>
      <c r="D232" s="3">
        <v>2</v>
      </c>
      <c r="E232" s="2" t="s">
        <v>2508</v>
      </c>
      <c r="F232" s="2" t="s">
        <v>2509</v>
      </c>
      <c r="G232" s="2" t="s">
        <v>2510</v>
      </c>
      <c r="H232" s="3">
        <v>201</v>
      </c>
      <c r="I232" s="3">
        <v>201</v>
      </c>
      <c r="J232" s="2" t="s">
        <v>2511</v>
      </c>
      <c r="K232" s="2" t="s">
        <v>2512</v>
      </c>
      <c r="L232" s="2" t="s">
        <v>2513</v>
      </c>
      <c r="M232" s="3">
        <v>20101</v>
      </c>
      <c r="N232" s="2" t="s">
        <v>3025</v>
      </c>
      <c r="O232" s="2" t="s">
        <v>3026</v>
      </c>
      <c r="P232" s="2" t="s">
        <v>3027</v>
      </c>
      <c r="Q232" s="2" t="s">
        <v>2516</v>
      </c>
      <c r="R232" s="2" t="s">
        <v>206</v>
      </c>
      <c r="S232" s="2" t="s">
        <v>206</v>
      </c>
      <c r="T232" s="4">
        <v>5541</v>
      </c>
      <c r="U232" s="4">
        <v>4397</v>
      </c>
      <c r="V232" s="4">
        <v>4462</v>
      </c>
      <c r="W232" s="2">
        <v>19739.846140000001</v>
      </c>
    </row>
    <row r="233" spans="1:23" x14ac:dyDescent="0.25">
      <c r="A233" s="23">
        <f t="shared" si="9"/>
        <v>20102</v>
      </c>
      <c r="B233" t="str">
        <f t="shared" si="10"/>
        <v>COL. AGUAN</v>
      </c>
      <c r="C233" s="23">
        <f t="shared" si="11"/>
        <v>20102</v>
      </c>
      <c r="D233" s="3">
        <v>2</v>
      </c>
      <c r="E233" s="2" t="s">
        <v>2508</v>
      </c>
      <c r="F233" s="2" t="s">
        <v>2509</v>
      </c>
      <c r="G233" s="2" t="s">
        <v>2510</v>
      </c>
      <c r="H233" s="3">
        <v>201</v>
      </c>
      <c r="I233" s="3">
        <v>201</v>
      </c>
      <c r="J233" s="2" t="s">
        <v>2511</v>
      </c>
      <c r="K233" s="2" t="s">
        <v>2512</v>
      </c>
      <c r="L233" s="2" t="s">
        <v>2513</v>
      </c>
      <c r="M233" s="3">
        <v>20102</v>
      </c>
      <c r="N233" s="2" t="s">
        <v>3028</v>
      </c>
      <c r="O233" s="2" t="s">
        <v>3029</v>
      </c>
      <c r="P233" s="2" t="s">
        <v>3030</v>
      </c>
      <c r="Q233" s="2" t="s">
        <v>2516</v>
      </c>
      <c r="R233" s="2" t="s">
        <v>206</v>
      </c>
      <c r="S233" s="2" t="s">
        <v>207</v>
      </c>
      <c r="T233" s="4">
        <v>125</v>
      </c>
      <c r="U233" s="4">
        <v>111</v>
      </c>
      <c r="V233" s="4">
        <v>118</v>
      </c>
      <c r="W233" s="2">
        <v>546.61559999999997</v>
      </c>
    </row>
    <row r="234" spans="1:23" x14ac:dyDescent="0.25">
      <c r="A234" s="23">
        <f t="shared" si="9"/>
        <v>20103</v>
      </c>
      <c r="B234" t="str">
        <f t="shared" si="10"/>
        <v>CHAPAGUA</v>
      </c>
      <c r="C234" s="23">
        <f t="shared" si="11"/>
        <v>20103</v>
      </c>
      <c r="D234" s="3">
        <v>2</v>
      </c>
      <c r="E234" s="2" t="s">
        <v>2508</v>
      </c>
      <c r="F234" s="2" t="s">
        <v>2509</v>
      </c>
      <c r="G234" s="2" t="s">
        <v>2510</v>
      </c>
      <c r="H234" s="3">
        <v>201</v>
      </c>
      <c r="I234" s="3">
        <v>201</v>
      </c>
      <c r="J234" s="2" t="s">
        <v>2511</v>
      </c>
      <c r="K234" s="2" t="s">
        <v>2512</v>
      </c>
      <c r="L234" s="2" t="s">
        <v>2513</v>
      </c>
      <c r="M234" s="3">
        <v>20103</v>
      </c>
      <c r="N234" s="2" t="s">
        <v>3031</v>
      </c>
      <c r="O234" s="2" t="s">
        <v>3032</v>
      </c>
      <c r="P234" s="2" t="s">
        <v>3033</v>
      </c>
      <c r="Q234" s="2" t="s">
        <v>2516</v>
      </c>
      <c r="R234" s="2" t="s">
        <v>206</v>
      </c>
      <c r="S234" s="2" t="s">
        <v>208</v>
      </c>
      <c r="T234" s="4">
        <v>885</v>
      </c>
      <c r="U234" s="4">
        <v>794</v>
      </c>
      <c r="V234" s="4">
        <v>813</v>
      </c>
      <c r="W234" s="2">
        <v>3629.7931800000101</v>
      </c>
    </row>
    <row r="235" spans="1:23" x14ac:dyDescent="0.25">
      <c r="A235" s="23">
        <f t="shared" si="9"/>
        <v>20104</v>
      </c>
      <c r="B235" t="str">
        <f t="shared" si="10"/>
        <v>EL COCO NO.1</v>
      </c>
      <c r="C235" s="23">
        <f t="shared" si="11"/>
        <v>20104</v>
      </c>
      <c r="D235" s="3">
        <v>2</v>
      </c>
      <c r="E235" s="2" t="s">
        <v>2508</v>
      </c>
      <c r="F235" s="2" t="s">
        <v>2509</v>
      </c>
      <c r="G235" s="2" t="s">
        <v>2510</v>
      </c>
      <c r="H235" s="3">
        <v>201</v>
      </c>
      <c r="I235" s="3">
        <v>201</v>
      </c>
      <c r="J235" s="2" t="s">
        <v>2511</v>
      </c>
      <c r="K235" s="2" t="s">
        <v>2512</v>
      </c>
      <c r="L235" s="2" t="s">
        <v>2513</v>
      </c>
      <c r="M235" s="3">
        <v>20104</v>
      </c>
      <c r="N235" s="2" t="s">
        <v>3034</v>
      </c>
      <c r="O235" s="2" t="s">
        <v>3035</v>
      </c>
      <c r="P235" s="2" t="s">
        <v>3036</v>
      </c>
      <c r="Q235" s="2" t="s">
        <v>2516</v>
      </c>
      <c r="R235" s="2" t="s">
        <v>206</v>
      </c>
      <c r="S235" s="2" t="s">
        <v>209</v>
      </c>
      <c r="T235" s="4">
        <v>954</v>
      </c>
      <c r="U235" s="4">
        <v>787</v>
      </c>
      <c r="V235" s="4">
        <v>804</v>
      </c>
      <c r="W235" s="2">
        <v>3522.0966199999998</v>
      </c>
    </row>
    <row r="236" spans="1:23" x14ac:dyDescent="0.25">
      <c r="A236" s="23">
        <f t="shared" si="9"/>
        <v>20105</v>
      </c>
      <c r="B236" t="str">
        <f t="shared" si="10"/>
        <v>ILANGA</v>
      </c>
      <c r="C236" s="23">
        <f t="shared" si="11"/>
        <v>20105</v>
      </c>
      <c r="D236" s="3">
        <v>2</v>
      </c>
      <c r="E236" s="2" t="s">
        <v>2508</v>
      </c>
      <c r="F236" s="2" t="s">
        <v>2509</v>
      </c>
      <c r="G236" s="2" t="s">
        <v>2510</v>
      </c>
      <c r="H236" s="3">
        <v>201</v>
      </c>
      <c r="I236" s="3">
        <v>201</v>
      </c>
      <c r="J236" s="2" t="s">
        <v>2511</v>
      </c>
      <c r="K236" s="2" t="s">
        <v>2512</v>
      </c>
      <c r="L236" s="2" t="s">
        <v>2513</v>
      </c>
      <c r="M236" s="3">
        <v>20105</v>
      </c>
      <c r="N236" s="2" t="s">
        <v>3037</v>
      </c>
      <c r="O236" s="2" t="s">
        <v>3038</v>
      </c>
      <c r="P236" s="2" t="s">
        <v>3039</v>
      </c>
      <c r="Q236" s="2" t="s">
        <v>2516</v>
      </c>
      <c r="R236" s="2" t="s">
        <v>206</v>
      </c>
      <c r="S236" s="2" t="s">
        <v>210</v>
      </c>
      <c r="T236" s="4">
        <v>4395</v>
      </c>
      <c r="U236" s="4">
        <v>3672</v>
      </c>
      <c r="V236" s="4">
        <v>3701</v>
      </c>
      <c r="W236" s="2">
        <v>16457.08913</v>
      </c>
    </row>
    <row r="237" spans="1:23" x14ac:dyDescent="0.25">
      <c r="A237" s="23">
        <f t="shared" si="9"/>
        <v>20106</v>
      </c>
      <c r="B237" t="str">
        <f t="shared" si="10"/>
        <v>LA BREA</v>
      </c>
      <c r="C237" s="23">
        <f t="shared" si="11"/>
        <v>20106</v>
      </c>
      <c r="D237" s="3">
        <v>2</v>
      </c>
      <c r="E237" s="2" t="s">
        <v>2508</v>
      </c>
      <c r="F237" s="2" t="s">
        <v>2509</v>
      </c>
      <c r="G237" s="2" t="s">
        <v>2510</v>
      </c>
      <c r="H237" s="3">
        <v>201</v>
      </c>
      <c r="I237" s="3">
        <v>201</v>
      </c>
      <c r="J237" s="2" t="s">
        <v>2511</v>
      </c>
      <c r="K237" s="2" t="s">
        <v>2512</v>
      </c>
      <c r="L237" s="2" t="s">
        <v>2513</v>
      </c>
      <c r="M237" s="2">
        <v>20106</v>
      </c>
      <c r="N237" s="8">
        <v>20106</v>
      </c>
      <c r="O237" s="8" t="s">
        <v>2514</v>
      </c>
      <c r="P237" s="2" t="s">
        <v>2515</v>
      </c>
      <c r="Q237" s="2" t="s">
        <v>2516</v>
      </c>
      <c r="R237" s="2" t="s">
        <v>206</v>
      </c>
      <c r="S237" s="2" t="s">
        <v>211</v>
      </c>
      <c r="T237" s="4">
        <v>1264</v>
      </c>
      <c r="U237" s="4">
        <v>1051</v>
      </c>
      <c r="V237" s="4">
        <v>1072</v>
      </c>
      <c r="W237" s="2">
        <v>5048.9597199999998</v>
      </c>
    </row>
    <row r="238" spans="1:23" x14ac:dyDescent="0.25">
      <c r="A238" s="23">
        <f t="shared" si="9"/>
        <v>20107</v>
      </c>
      <c r="B238" t="str">
        <f t="shared" si="10"/>
        <v>PUERTO CASTILLA</v>
      </c>
      <c r="C238" s="23">
        <f t="shared" si="11"/>
        <v>20107</v>
      </c>
      <c r="D238" s="3">
        <v>2</v>
      </c>
      <c r="E238" s="2" t="s">
        <v>2508</v>
      </c>
      <c r="F238" s="2" t="s">
        <v>2509</v>
      </c>
      <c r="G238" s="2" t="s">
        <v>2510</v>
      </c>
      <c r="H238" s="3">
        <v>201</v>
      </c>
      <c r="I238" s="3">
        <v>201</v>
      </c>
      <c r="J238" s="2" t="s">
        <v>2511</v>
      </c>
      <c r="K238" s="2" t="s">
        <v>2512</v>
      </c>
      <c r="L238" s="2" t="s">
        <v>2513</v>
      </c>
      <c r="M238" s="2">
        <v>20107</v>
      </c>
      <c r="N238" s="8">
        <v>20107</v>
      </c>
      <c r="O238" s="8" t="s">
        <v>3040</v>
      </c>
      <c r="P238" s="2" t="s">
        <v>3041</v>
      </c>
      <c r="Q238" s="2" t="s">
        <v>2516</v>
      </c>
      <c r="R238" s="2" t="s">
        <v>206</v>
      </c>
      <c r="S238" s="2" t="s">
        <v>212</v>
      </c>
      <c r="T238" s="4">
        <v>1066</v>
      </c>
      <c r="U238" s="4">
        <v>891</v>
      </c>
      <c r="V238" s="4">
        <v>910</v>
      </c>
      <c r="W238" s="2">
        <v>4274.6594799999903</v>
      </c>
    </row>
    <row r="239" spans="1:23" x14ac:dyDescent="0.25">
      <c r="A239" s="23">
        <f t="shared" si="9"/>
        <v>20108</v>
      </c>
      <c r="B239" t="str">
        <f t="shared" si="10"/>
        <v>TARROS</v>
      </c>
      <c r="C239" s="23">
        <f t="shared" si="11"/>
        <v>20108</v>
      </c>
      <c r="D239" s="3">
        <v>2</v>
      </c>
      <c r="E239" s="2" t="s">
        <v>2508</v>
      </c>
      <c r="F239" s="2" t="s">
        <v>2509</v>
      </c>
      <c r="G239" s="2" t="s">
        <v>2510</v>
      </c>
      <c r="H239" s="3">
        <v>201</v>
      </c>
      <c r="I239" s="3">
        <v>201</v>
      </c>
      <c r="J239" s="2" t="s">
        <v>2511</v>
      </c>
      <c r="K239" s="2" t="s">
        <v>2512</v>
      </c>
      <c r="L239" s="2" t="s">
        <v>2513</v>
      </c>
      <c r="M239" s="2">
        <v>20108</v>
      </c>
      <c r="N239" s="8">
        <v>20108</v>
      </c>
      <c r="O239" s="8" t="s">
        <v>3042</v>
      </c>
      <c r="P239" s="2" t="s">
        <v>3043</v>
      </c>
      <c r="Q239" s="2" t="s">
        <v>2516</v>
      </c>
      <c r="R239" s="2" t="s">
        <v>206</v>
      </c>
      <c r="S239" s="2" t="s">
        <v>213</v>
      </c>
      <c r="T239" s="4">
        <v>1740</v>
      </c>
      <c r="U239" s="4">
        <v>1501</v>
      </c>
      <c r="V239" s="4">
        <v>1539</v>
      </c>
      <c r="W239" s="2">
        <v>7339.2770700000001</v>
      </c>
    </row>
    <row r="240" spans="1:23" x14ac:dyDescent="0.25">
      <c r="A240" s="23">
        <f t="shared" si="9"/>
        <v>20201</v>
      </c>
      <c r="B240" t="str">
        <f t="shared" si="10"/>
        <v>BALFATE</v>
      </c>
      <c r="C240" s="23">
        <f t="shared" si="11"/>
        <v>20201</v>
      </c>
      <c r="D240" s="3">
        <v>2</v>
      </c>
      <c r="E240" s="2" t="s">
        <v>2508</v>
      </c>
      <c r="F240" s="2" t="s">
        <v>2509</v>
      </c>
      <c r="G240" s="2" t="s">
        <v>2510</v>
      </c>
      <c r="H240" s="3">
        <v>202</v>
      </c>
      <c r="I240" s="3">
        <v>202</v>
      </c>
      <c r="J240" s="2" t="s">
        <v>3044</v>
      </c>
      <c r="K240" s="2" t="s">
        <v>3045</v>
      </c>
      <c r="L240" s="2" t="s">
        <v>3046</v>
      </c>
      <c r="M240" s="3">
        <v>20201</v>
      </c>
      <c r="N240" s="2" t="s">
        <v>3047</v>
      </c>
      <c r="O240" s="2" t="s">
        <v>3048</v>
      </c>
      <c r="P240" s="2" t="s">
        <v>3049</v>
      </c>
      <c r="Q240" s="2" t="s">
        <v>2516</v>
      </c>
      <c r="R240" s="2" t="s">
        <v>214</v>
      </c>
      <c r="S240" s="2" t="s">
        <v>214</v>
      </c>
      <c r="T240" s="4">
        <v>125</v>
      </c>
      <c r="U240" s="4">
        <v>95</v>
      </c>
      <c r="V240" s="4">
        <v>95</v>
      </c>
      <c r="W240" s="2">
        <v>397</v>
      </c>
    </row>
    <row r="241" spans="1:23" x14ac:dyDescent="0.25">
      <c r="A241" s="23">
        <f t="shared" si="9"/>
        <v>20202</v>
      </c>
      <c r="B241" t="str">
        <f t="shared" si="10"/>
        <v>ARENALOSA</v>
      </c>
      <c r="C241" s="23">
        <f t="shared" si="11"/>
        <v>20202</v>
      </c>
      <c r="D241" s="3">
        <v>2</v>
      </c>
      <c r="E241" s="2" t="s">
        <v>2508</v>
      </c>
      <c r="F241" s="2" t="s">
        <v>2509</v>
      </c>
      <c r="G241" s="2" t="s">
        <v>2510</v>
      </c>
      <c r="H241" s="3">
        <v>202</v>
      </c>
      <c r="I241" s="3">
        <v>202</v>
      </c>
      <c r="J241" s="2" t="s">
        <v>3044</v>
      </c>
      <c r="K241" s="2" t="s">
        <v>3045</v>
      </c>
      <c r="L241" s="2" t="s">
        <v>3046</v>
      </c>
      <c r="M241" s="3">
        <v>20202</v>
      </c>
      <c r="N241" s="2" t="s">
        <v>3050</v>
      </c>
      <c r="O241" s="2" t="s">
        <v>3051</v>
      </c>
      <c r="P241" s="2" t="s">
        <v>3052</v>
      </c>
      <c r="Q241" s="2" t="s">
        <v>2516</v>
      </c>
      <c r="R241" s="2" t="s">
        <v>214</v>
      </c>
      <c r="S241" s="2" t="s">
        <v>215</v>
      </c>
      <c r="T241" s="4">
        <v>14</v>
      </c>
      <c r="U241" s="4">
        <v>12</v>
      </c>
      <c r="V241" s="4">
        <v>12</v>
      </c>
      <c r="W241" s="2">
        <v>68.088260000000005</v>
      </c>
    </row>
    <row r="242" spans="1:23" x14ac:dyDescent="0.25">
      <c r="A242" s="23">
        <f t="shared" si="9"/>
        <v>20203</v>
      </c>
      <c r="B242" t="str">
        <f t="shared" si="10"/>
        <v>BAMBÚ</v>
      </c>
      <c r="C242" s="23">
        <f t="shared" si="11"/>
        <v>20203</v>
      </c>
      <c r="D242" s="3">
        <v>2</v>
      </c>
      <c r="E242" s="2" t="s">
        <v>2508</v>
      </c>
      <c r="F242" s="2" t="s">
        <v>2509</v>
      </c>
      <c r="G242" s="2" t="s">
        <v>2510</v>
      </c>
      <c r="H242" s="3">
        <v>202</v>
      </c>
      <c r="I242" s="3">
        <v>202</v>
      </c>
      <c r="J242" s="2" t="s">
        <v>3044</v>
      </c>
      <c r="K242" s="2" t="s">
        <v>3045</v>
      </c>
      <c r="L242" s="2" t="s">
        <v>3046</v>
      </c>
      <c r="M242" s="3">
        <v>20203</v>
      </c>
      <c r="N242" s="2" t="s">
        <v>3053</v>
      </c>
      <c r="O242" s="2" t="s">
        <v>3054</v>
      </c>
      <c r="P242" s="2" t="s">
        <v>3055</v>
      </c>
      <c r="Q242" s="2" t="s">
        <v>2516</v>
      </c>
      <c r="R242" s="2" t="s">
        <v>214</v>
      </c>
      <c r="S242" s="2" t="s">
        <v>216</v>
      </c>
      <c r="T242" s="4">
        <v>109</v>
      </c>
      <c r="U242" s="4">
        <v>104</v>
      </c>
      <c r="V242" s="4">
        <v>109</v>
      </c>
      <c r="W242" s="2">
        <v>528.40928999999903</v>
      </c>
    </row>
    <row r="243" spans="1:23" x14ac:dyDescent="0.25">
      <c r="A243" s="23">
        <f t="shared" si="9"/>
        <v>20204</v>
      </c>
      <c r="B243" t="str">
        <f t="shared" si="10"/>
        <v>CUYAMEL</v>
      </c>
      <c r="C243" s="23">
        <f t="shared" si="11"/>
        <v>20204</v>
      </c>
      <c r="D243" s="3">
        <v>2</v>
      </c>
      <c r="E243" s="2" t="s">
        <v>2508</v>
      </c>
      <c r="F243" s="2" t="s">
        <v>2509</v>
      </c>
      <c r="G243" s="2" t="s">
        <v>2510</v>
      </c>
      <c r="H243" s="3">
        <v>202</v>
      </c>
      <c r="I243" s="3">
        <v>202</v>
      </c>
      <c r="J243" s="2" t="s">
        <v>3044</v>
      </c>
      <c r="K243" s="2" t="s">
        <v>3045</v>
      </c>
      <c r="L243" s="2" t="s">
        <v>3046</v>
      </c>
      <c r="M243" s="3">
        <v>20204</v>
      </c>
      <c r="N243" s="2" t="s">
        <v>3056</v>
      </c>
      <c r="O243" s="2" t="s">
        <v>3057</v>
      </c>
      <c r="P243" s="2" t="s">
        <v>3058</v>
      </c>
      <c r="Q243" s="2" t="s">
        <v>2516</v>
      </c>
      <c r="R243" s="2" t="s">
        <v>214</v>
      </c>
      <c r="S243" s="2" t="s">
        <v>217</v>
      </c>
      <c r="T243" s="4">
        <v>24</v>
      </c>
      <c r="U243" s="4">
        <v>19</v>
      </c>
      <c r="V243" s="4">
        <v>19</v>
      </c>
      <c r="W243" s="2">
        <v>102</v>
      </c>
    </row>
    <row r="244" spans="1:23" x14ac:dyDescent="0.25">
      <c r="A244" s="23">
        <f t="shared" si="9"/>
        <v>20205</v>
      </c>
      <c r="B244" t="str">
        <f t="shared" si="10"/>
        <v>EL CENIZO</v>
      </c>
      <c r="C244" s="23">
        <f t="shared" si="11"/>
        <v>20205</v>
      </c>
      <c r="D244" s="3">
        <v>2</v>
      </c>
      <c r="E244" s="2" t="s">
        <v>2508</v>
      </c>
      <c r="F244" s="2" t="s">
        <v>2509</v>
      </c>
      <c r="G244" s="2" t="s">
        <v>2510</v>
      </c>
      <c r="H244" s="3">
        <v>202</v>
      </c>
      <c r="I244" s="3">
        <v>202</v>
      </c>
      <c r="J244" s="2" t="s">
        <v>3044</v>
      </c>
      <c r="K244" s="2" t="s">
        <v>3045</v>
      </c>
      <c r="L244" s="2" t="s">
        <v>3046</v>
      </c>
      <c r="M244" s="3">
        <v>20205</v>
      </c>
      <c r="N244" s="2" t="s">
        <v>3059</v>
      </c>
      <c r="O244" s="2" t="s">
        <v>3060</v>
      </c>
      <c r="P244" s="2" t="s">
        <v>3061</v>
      </c>
      <c r="Q244" s="2" t="s">
        <v>2516</v>
      </c>
      <c r="R244" s="2" t="s">
        <v>214</v>
      </c>
      <c r="S244" s="2" t="s">
        <v>218</v>
      </c>
      <c r="T244" s="4">
        <v>108</v>
      </c>
      <c r="U244" s="4">
        <v>87</v>
      </c>
      <c r="V244" s="4">
        <v>88</v>
      </c>
      <c r="W244" s="2">
        <v>474.51217000000003</v>
      </c>
    </row>
    <row r="245" spans="1:23" x14ac:dyDescent="0.25">
      <c r="A245" s="23">
        <f t="shared" si="9"/>
        <v>20206</v>
      </c>
      <c r="B245" t="str">
        <f t="shared" si="10"/>
        <v>EL PORVENIR</v>
      </c>
      <c r="C245" s="23">
        <f t="shared" si="11"/>
        <v>20206</v>
      </c>
      <c r="D245" s="3">
        <v>2</v>
      </c>
      <c r="E245" s="2" t="s">
        <v>2508</v>
      </c>
      <c r="F245" s="2" t="s">
        <v>2509</v>
      </c>
      <c r="G245" s="2" t="s">
        <v>2510</v>
      </c>
      <c r="H245" s="3">
        <v>202</v>
      </c>
      <c r="I245" s="3">
        <v>202</v>
      </c>
      <c r="J245" s="2" t="s">
        <v>3044</v>
      </c>
      <c r="K245" s="2" t="s">
        <v>3045</v>
      </c>
      <c r="L245" s="2" t="s">
        <v>3046</v>
      </c>
      <c r="M245" s="3">
        <v>20206</v>
      </c>
      <c r="N245" s="2" t="s">
        <v>3062</v>
      </c>
      <c r="O245" s="2" t="s">
        <v>3063</v>
      </c>
      <c r="P245" s="2" t="s">
        <v>3064</v>
      </c>
      <c r="Q245" s="2" t="s">
        <v>2516</v>
      </c>
      <c r="R245" s="2" t="s">
        <v>214</v>
      </c>
      <c r="S245" s="2" t="s">
        <v>15</v>
      </c>
      <c r="T245" s="4">
        <v>206</v>
      </c>
      <c r="U245" s="4">
        <v>192</v>
      </c>
      <c r="V245" s="4">
        <v>192</v>
      </c>
      <c r="W245" s="2">
        <v>958.37199999999996</v>
      </c>
    </row>
    <row r="246" spans="1:23" x14ac:dyDescent="0.25">
      <c r="A246" s="23">
        <f t="shared" si="9"/>
        <v>20207</v>
      </c>
      <c r="B246" t="str">
        <f t="shared" si="10"/>
        <v>EL SATAL</v>
      </c>
      <c r="C246" s="23">
        <f t="shared" si="11"/>
        <v>20207</v>
      </c>
      <c r="D246" s="3">
        <v>2</v>
      </c>
      <c r="E246" s="2" t="s">
        <v>2508</v>
      </c>
      <c r="F246" s="2" t="s">
        <v>2509</v>
      </c>
      <c r="G246" s="2" t="s">
        <v>2510</v>
      </c>
      <c r="H246" s="3">
        <v>202</v>
      </c>
      <c r="I246" s="3">
        <v>202</v>
      </c>
      <c r="J246" s="2" t="s">
        <v>3044</v>
      </c>
      <c r="K246" s="2" t="s">
        <v>3045</v>
      </c>
      <c r="L246" s="2" t="s">
        <v>3046</v>
      </c>
      <c r="M246" s="3">
        <v>20207</v>
      </c>
      <c r="N246" s="2" t="s">
        <v>3065</v>
      </c>
      <c r="O246" s="2" t="s">
        <v>3066</v>
      </c>
      <c r="P246" s="2" t="s">
        <v>3067</v>
      </c>
      <c r="Q246" s="2" t="s">
        <v>2516</v>
      </c>
      <c r="R246" s="2" t="s">
        <v>214</v>
      </c>
      <c r="S246" s="2" t="s">
        <v>219</v>
      </c>
      <c r="T246" s="4">
        <v>27</v>
      </c>
      <c r="U246" s="4">
        <v>21</v>
      </c>
      <c r="V246" s="4">
        <v>21</v>
      </c>
      <c r="W246" s="2">
        <v>98</v>
      </c>
    </row>
    <row r="247" spans="1:23" x14ac:dyDescent="0.25">
      <c r="A247" s="23">
        <f t="shared" si="9"/>
        <v>20208</v>
      </c>
      <c r="B247" t="str">
        <f t="shared" si="10"/>
        <v>EL SATALITO</v>
      </c>
      <c r="C247" s="23">
        <f t="shared" si="11"/>
        <v>20208</v>
      </c>
      <c r="D247" s="3">
        <v>2</v>
      </c>
      <c r="E247" s="2" t="s">
        <v>2508</v>
      </c>
      <c r="F247" s="2" t="s">
        <v>2509</v>
      </c>
      <c r="G247" s="2" t="s">
        <v>2510</v>
      </c>
      <c r="H247" s="3">
        <v>202</v>
      </c>
      <c r="I247" s="3">
        <v>202</v>
      </c>
      <c r="J247" s="2" t="s">
        <v>3044</v>
      </c>
      <c r="K247" s="2" t="s">
        <v>3045</v>
      </c>
      <c r="L247" s="2" t="s">
        <v>3046</v>
      </c>
      <c r="M247" s="3">
        <v>20208</v>
      </c>
      <c r="N247" s="2" t="s">
        <v>3068</v>
      </c>
      <c r="O247" s="2" t="s">
        <v>3069</v>
      </c>
      <c r="P247" s="2" t="s">
        <v>3070</v>
      </c>
      <c r="Q247" s="2" t="s">
        <v>2516</v>
      </c>
      <c r="R247" s="2" t="s">
        <v>214</v>
      </c>
      <c r="S247" s="2" t="s">
        <v>220</v>
      </c>
      <c r="T247" s="4">
        <v>72</v>
      </c>
      <c r="U247" s="4">
        <v>64</v>
      </c>
      <c r="V247" s="4">
        <v>65</v>
      </c>
      <c r="W247" s="2">
        <v>321.65845999999999</v>
      </c>
    </row>
    <row r="248" spans="1:23" x14ac:dyDescent="0.25">
      <c r="A248" s="23">
        <f t="shared" si="9"/>
        <v>20209</v>
      </c>
      <c r="B248" t="str">
        <f t="shared" si="10"/>
        <v>LAS CRUCITAS</v>
      </c>
      <c r="C248" s="23">
        <f t="shared" si="11"/>
        <v>20209</v>
      </c>
      <c r="D248" s="3">
        <v>2</v>
      </c>
      <c r="E248" s="2" t="s">
        <v>2508</v>
      </c>
      <c r="F248" s="2" t="s">
        <v>2509</v>
      </c>
      <c r="G248" s="2" t="s">
        <v>2510</v>
      </c>
      <c r="H248" s="3">
        <v>202</v>
      </c>
      <c r="I248" s="3">
        <v>202</v>
      </c>
      <c r="J248" s="2" t="s">
        <v>3044</v>
      </c>
      <c r="K248" s="2" t="s">
        <v>3045</v>
      </c>
      <c r="L248" s="2" t="s">
        <v>3046</v>
      </c>
      <c r="M248" s="3">
        <v>20209</v>
      </c>
      <c r="N248" s="2" t="s">
        <v>3071</v>
      </c>
      <c r="O248" s="2" t="s">
        <v>3072</v>
      </c>
      <c r="P248" s="2" t="s">
        <v>3073</v>
      </c>
      <c r="Q248" s="2" t="s">
        <v>2516</v>
      </c>
      <c r="R248" s="2" t="s">
        <v>214</v>
      </c>
      <c r="S248" s="2" t="s">
        <v>221</v>
      </c>
      <c r="T248" s="4">
        <v>76</v>
      </c>
      <c r="U248" s="4">
        <v>62</v>
      </c>
      <c r="V248" s="4">
        <v>62</v>
      </c>
      <c r="W248" s="2">
        <v>272</v>
      </c>
    </row>
    <row r="249" spans="1:23" x14ac:dyDescent="0.25">
      <c r="A249" s="23">
        <f t="shared" si="9"/>
        <v>20210</v>
      </c>
      <c r="B249" t="str">
        <f t="shared" si="10"/>
        <v>LAS FLORES</v>
      </c>
      <c r="C249" s="23">
        <f t="shared" si="11"/>
        <v>20210</v>
      </c>
      <c r="D249" s="3">
        <v>2</v>
      </c>
      <c r="E249" s="2" t="s">
        <v>2508</v>
      </c>
      <c r="F249" s="2" t="s">
        <v>2509</v>
      </c>
      <c r="G249" s="2" t="s">
        <v>2510</v>
      </c>
      <c r="H249" s="3">
        <v>202</v>
      </c>
      <c r="I249" s="3">
        <v>202</v>
      </c>
      <c r="J249" s="2" t="s">
        <v>3044</v>
      </c>
      <c r="K249" s="2" t="s">
        <v>3045</v>
      </c>
      <c r="L249" s="2" t="s">
        <v>3046</v>
      </c>
      <c r="M249" s="3">
        <v>20210</v>
      </c>
      <c r="N249" s="2" t="s">
        <v>3074</v>
      </c>
      <c r="O249" s="2" t="s">
        <v>3075</v>
      </c>
      <c r="P249" s="2" t="s">
        <v>3076</v>
      </c>
      <c r="Q249" s="2" t="s">
        <v>2516</v>
      </c>
      <c r="R249" s="2" t="s">
        <v>214</v>
      </c>
      <c r="S249" s="2" t="s">
        <v>222</v>
      </c>
      <c r="T249" s="4">
        <v>36</v>
      </c>
      <c r="U249" s="4">
        <v>30</v>
      </c>
      <c r="V249" s="4">
        <v>30</v>
      </c>
      <c r="W249" s="2">
        <v>135.97113999999999</v>
      </c>
    </row>
    <row r="250" spans="1:23" x14ac:dyDescent="0.25">
      <c r="A250" s="23">
        <f t="shared" si="9"/>
        <v>20211</v>
      </c>
      <c r="B250" t="str">
        <f t="shared" si="10"/>
        <v>LAS MANGAS</v>
      </c>
      <c r="C250" s="23">
        <f t="shared" si="11"/>
        <v>20211</v>
      </c>
      <c r="D250" s="3">
        <v>2</v>
      </c>
      <c r="E250" s="2" t="s">
        <v>2508</v>
      </c>
      <c r="F250" s="2" t="s">
        <v>2509</v>
      </c>
      <c r="G250" s="2" t="s">
        <v>2510</v>
      </c>
      <c r="H250" s="3">
        <v>202</v>
      </c>
      <c r="I250" s="3">
        <v>202</v>
      </c>
      <c r="J250" s="2" t="s">
        <v>3044</v>
      </c>
      <c r="K250" s="2" t="s">
        <v>3045</v>
      </c>
      <c r="L250" s="2" t="s">
        <v>3046</v>
      </c>
      <c r="M250" s="3">
        <v>20211</v>
      </c>
      <c r="N250" s="2" t="s">
        <v>3077</v>
      </c>
      <c r="O250" s="2" t="s">
        <v>3078</v>
      </c>
      <c r="P250" s="2" t="s">
        <v>3079</v>
      </c>
      <c r="Q250" s="2" t="s">
        <v>2516</v>
      </c>
      <c r="R250" s="2" t="s">
        <v>214</v>
      </c>
      <c r="S250" s="2" t="s">
        <v>7</v>
      </c>
      <c r="T250" s="4">
        <v>78</v>
      </c>
      <c r="U250" s="4">
        <v>61</v>
      </c>
      <c r="V250" s="4">
        <v>61</v>
      </c>
      <c r="W250" s="2">
        <v>295</v>
      </c>
    </row>
    <row r="251" spans="1:23" x14ac:dyDescent="0.25">
      <c r="A251" s="23">
        <f t="shared" si="9"/>
        <v>20212</v>
      </c>
      <c r="B251" t="str">
        <f t="shared" si="10"/>
        <v>LIMERA</v>
      </c>
      <c r="C251" s="23">
        <f t="shared" si="11"/>
        <v>20212</v>
      </c>
      <c r="D251" s="3">
        <v>2</v>
      </c>
      <c r="E251" s="2" t="s">
        <v>2508</v>
      </c>
      <c r="F251" s="2" t="s">
        <v>2509</v>
      </c>
      <c r="G251" s="2" t="s">
        <v>2510</v>
      </c>
      <c r="H251" s="3">
        <v>202</v>
      </c>
      <c r="I251" s="3">
        <v>202</v>
      </c>
      <c r="J251" s="2" t="s">
        <v>3044</v>
      </c>
      <c r="K251" s="2" t="s">
        <v>3045</v>
      </c>
      <c r="L251" s="2" t="s">
        <v>3046</v>
      </c>
      <c r="M251" s="3">
        <v>20212</v>
      </c>
      <c r="N251" s="2" t="s">
        <v>3080</v>
      </c>
      <c r="O251" s="2" t="s">
        <v>3081</v>
      </c>
      <c r="P251" s="2" t="s">
        <v>3082</v>
      </c>
      <c r="Q251" s="2" t="s">
        <v>2516</v>
      </c>
      <c r="R251" s="2" t="s">
        <v>214</v>
      </c>
      <c r="S251" s="2" t="s">
        <v>223</v>
      </c>
      <c r="T251" s="4">
        <v>206</v>
      </c>
      <c r="U251" s="4">
        <v>184</v>
      </c>
      <c r="V251" s="4">
        <v>185</v>
      </c>
      <c r="W251" s="2">
        <v>927.30243999999902</v>
      </c>
    </row>
    <row r="252" spans="1:23" x14ac:dyDescent="0.25">
      <c r="A252" s="23">
        <f t="shared" si="9"/>
        <v>20213</v>
      </c>
      <c r="B252" t="str">
        <f t="shared" si="10"/>
        <v>LIS LIS</v>
      </c>
      <c r="C252" s="23">
        <f t="shared" si="11"/>
        <v>20213</v>
      </c>
      <c r="D252" s="3">
        <v>2</v>
      </c>
      <c r="E252" s="2" t="s">
        <v>2508</v>
      </c>
      <c r="F252" s="2" t="s">
        <v>2509</v>
      </c>
      <c r="G252" s="2" t="s">
        <v>2510</v>
      </c>
      <c r="H252" s="3">
        <v>202</v>
      </c>
      <c r="I252" s="3">
        <v>202</v>
      </c>
      <c r="J252" s="2" t="s">
        <v>3044</v>
      </c>
      <c r="K252" s="2" t="s">
        <v>3045</v>
      </c>
      <c r="L252" s="2" t="s">
        <v>3046</v>
      </c>
      <c r="M252" s="3">
        <v>20213</v>
      </c>
      <c r="N252" s="2" t="s">
        <v>3083</v>
      </c>
      <c r="O252" s="2" t="s">
        <v>3084</v>
      </c>
      <c r="P252" s="2" t="s">
        <v>3085</v>
      </c>
      <c r="Q252" s="2" t="s">
        <v>2516</v>
      </c>
      <c r="R252" s="2" t="s">
        <v>214</v>
      </c>
      <c r="S252" s="2" t="s">
        <v>224</v>
      </c>
      <c r="T252" s="4">
        <v>271</v>
      </c>
      <c r="U252" s="4">
        <v>223</v>
      </c>
      <c r="V252" s="4">
        <v>224</v>
      </c>
      <c r="W252" s="2">
        <v>1111.95183</v>
      </c>
    </row>
    <row r="253" spans="1:23" x14ac:dyDescent="0.25">
      <c r="A253" s="23">
        <f t="shared" si="9"/>
        <v>20214</v>
      </c>
      <c r="B253" t="str">
        <f t="shared" si="10"/>
        <v>LUCINDA</v>
      </c>
      <c r="C253" s="23">
        <f t="shared" si="11"/>
        <v>20214</v>
      </c>
      <c r="D253" s="3">
        <v>2</v>
      </c>
      <c r="E253" s="2" t="s">
        <v>2508</v>
      </c>
      <c r="F253" s="2" t="s">
        <v>2509</v>
      </c>
      <c r="G253" s="2" t="s">
        <v>2510</v>
      </c>
      <c r="H253" s="3">
        <v>202</v>
      </c>
      <c r="I253" s="3">
        <v>202</v>
      </c>
      <c r="J253" s="2" t="s">
        <v>3044</v>
      </c>
      <c r="K253" s="2" t="s">
        <v>3045</v>
      </c>
      <c r="L253" s="2" t="s">
        <v>3046</v>
      </c>
      <c r="M253" s="3">
        <v>20214</v>
      </c>
      <c r="N253" s="2" t="s">
        <v>3086</v>
      </c>
      <c r="O253" s="2" t="s">
        <v>3087</v>
      </c>
      <c r="P253" s="2" t="s">
        <v>3088</v>
      </c>
      <c r="Q253" s="2" t="s">
        <v>2516</v>
      </c>
      <c r="R253" s="2" t="s">
        <v>214</v>
      </c>
      <c r="S253" s="2" t="s">
        <v>225</v>
      </c>
      <c r="T253" s="4">
        <v>335</v>
      </c>
      <c r="U253" s="4">
        <v>289</v>
      </c>
      <c r="V253" s="4">
        <v>293</v>
      </c>
      <c r="W253" s="2">
        <v>1501.3018400000001</v>
      </c>
    </row>
    <row r="254" spans="1:23" x14ac:dyDescent="0.25">
      <c r="A254" s="23">
        <f t="shared" si="9"/>
        <v>20215</v>
      </c>
      <c r="B254" t="str">
        <f t="shared" si="10"/>
        <v>PLANES DE BAMBÚ</v>
      </c>
      <c r="C254" s="23">
        <f t="shared" si="11"/>
        <v>20215</v>
      </c>
      <c r="D254" s="3">
        <v>2</v>
      </c>
      <c r="E254" s="2" t="s">
        <v>2508</v>
      </c>
      <c r="F254" s="2" t="s">
        <v>2509</v>
      </c>
      <c r="G254" s="2" t="s">
        <v>2510</v>
      </c>
      <c r="H254" s="3">
        <v>202</v>
      </c>
      <c r="I254" s="3">
        <v>202</v>
      </c>
      <c r="J254" s="2" t="s">
        <v>3044</v>
      </c>
      <c r="K254" s="2" t="s">
        <v>3045</v>
      </c>
      <c r="L254" s="2" t="s">
        <v>3046</v>
      </c>
      <c r="M254" s="3">
        <v>20215</v>
      </c>
      <c r="N254" s="2" t="s">
        <v>3089</v>
      </c>
      <c r="O254" s="2" t="s">
        <v>3090</v>
      </c>
      <c r="P254" s="2" t="s">
        <v>3091</v>
      </c>
      <c r="Q254" s="2" t="s">
        <v>2516</v>
      </c>
      <c r="R254" s="2" t="s">
        <v>214</v>
      </c>
      <c r="S254" s="2" t="s">
        <v>226</v>
      </c>
      <c r="T254" s="4">
        <v>298</v>
      </c>
      <c r="U254" s="4">
        <v>280</v>
      </c>
      <c r="V254" s="4">
        <v>287</v>
      </c>
      <c r="W254" s="2">
        <v>1609.9618800000001</v>
      </c>
    </row>
    <row r="255" spans="1:23" x14ac:dyDescent="0.25">
      <c r="A255" s="23">
        <f t="shared" si="9"/>
        <v>20216</v>
      </c>
      <c r="B255" t="str">
        <f t="shared" si="10"/>
        <v>RÍO COCO</v>
      </c>
      <c r="C255" s="23">
        <f t="shared" si="11"/>
        <v>20216</v>
      </c>
      <c r="D255" s="3">
        <v>2</v>
      </c>
      <c r="E255" s="2" t="s">
        <v>2508</v>
      </c>
      <c r="F255" s="2" t="s">
        <v>2509</v>
      </c>
      <c r="G255" s="2" t="s">
        <v>2510</v>
      </c>
      <c r="H255" s="3">
        <v>202</v>
      </c>
      <c r="I255" s="3">
        <v>202</v>
      </c>
      <c r="J255" s="2" t="s">
        <v>3044</v>
      </c>
      <c r="K255" s="2" t="s">
        <v>3045</v>
      </c>
      <c r="L255" s="2" t="s">
        <v>3046</v>
      </c>
      <c r="M255" s="3">
        <v>20216</v>
      </c>
      <c r="N255" s="2" t="s">
        <v>3092</v>
      </c>
      <c r="O255" s="2" t="s">
        <v>3093</v>
      </c>
      <c r="P255" s="2" t="s">
        <v>3094</v>
      </c>
      <c r="Q255" s="2" t="s">
        <v>2516</v>
      </c>
      <c r="R255" s="2" t="s">
        <v>214</v>
      </c>
      <c r="S255" s="2" t="s">
        <v>227</v>
      </c>
      <c r="T255" s="4">
        <v>335</v>
      </c>
      <c r="U255" s="4">
        <v>283</v>
      </c>
      <c r="V255" s="4">
        <v>284</v>
      </c>
      <c r="W255" s="2">
        <v>1365.1554599999999</v>
      </c>
    </row>
    <row r="256" spans="1:23" x14ac:dyDescent="0.25">
      <c r="A256" s="23">
        <f t="shared" si="9"/>
        <v>20217</v>
      </c>
      <c r="B256" t="str">
        <f t="shared" si="10"/>
        <v>RÍO ESTEBAN</v>
      </c>
      <c r="C256" s="23">
        <f t="shared" si="11"/>
        <v>20217</v>
      </c>
      <c r="D256" s="3">
        <v>2</v>
      </c>
      <c r="E256" s="2" t="s">
        <v>2508</v>
      </c>
      <c r="F256" s="2" t="s">
        <v>2509</v>
      </c>
      <c r="G256" s="2" t="s">
        <v>2510</v>
      </c>
      <c r="H256" s="3">
        <v>202</v>
      </c>
      <c r="I256" s="3">
        <v>202</v>
      </c>
      <c r="J256" s="2" t="s">
        <v>3044</v>
      </c>
      <c r="K256" s="2" t="s">
        <v>3045</v>
      </c>
      <c r="L256" s="2" t="s">
        <v>3046</v>
      </c>
      <c r="M256" s="3">
        <v>20217</v>
      </c>
      <c r="N256" s="2" t="s">
        <v>3095</v>
      </c>
      <c r="O256" s="2" t="s">
        <v>3096</v>
      </c>
      <c r="P256" s="2" t="s">
        <v>3097</v>
      </c>
      <c r="Q256" s="2" t="s">
        <v>2516</v>
      </c>
      <c r="R256" s="2" t="s">
        <v>214</v>
      </c>
      <c r="S256" s="2" t="s">
        <v>228</v>
      </c>
      <c r="T256" s="4">
        <v>572</v>
      </c>
      <c r="U256" s="4">
        <v>428</v>
      </c>
      <c r="V256" s="4">
        <v>428</v>
      </c>
      <c r="W256" s="2">
        <v>2013.5284200000001</v>
      </c>
    </row>
    <row r="257" spans="1:23" x14ac:dyDescent="0.25">
      <c r="A257" s="23">
        <f t="shared" si="9"/>
        <v>20218</v>
      </c>
      <c r="B257" t="str">
        <f t="shared" si="10"/>
        <v>SAN LUIS</v>
      </c>
      <c r="C257" s="23">
        <f t="shared" si="11"/>
        <v>20218</v>
      </c>
      <c r="D257" s="3">
        <v>2</v>
      </c>
      <c r="E257" s="2" t="s">
        <v>2508</v>
      </c>
      <c r="F257" s="2" t="s">
        <v>2509</v>
      </c>
      <c r="G257" s="2" t="s">
        <v>2510</v>
      </c>
      <c r="H257" s="3">
        <v>202</v>
      </c>
      <c r="I257" s="3">
        <v>202</v>
      </c>
      <c r="J257" s="2" t="s">
        <v>3044</v>
      </c>
      <c r="K257" s="2" t="s">
        <v>3045</v>
      </c>
      <c r="L257" s="2" t="s">
        <v>3046</v>
      </c>
      <c r="M257" s="3">
        <v>20218</v>
      </c>
      <c r="N257" s="2" t="s">
        <v>3098</v>
      </c>
      <c r="O257" s="2" t="s">
        <v>3099</v>
      </c>
      <c r="P257" s="2" t="s">
        <v>3100</v>
      </c>
      <c r="Q257" s="2" t="s">
        <v>2516</v>
      </c>
      <c r="R257" s="2" t="s">
        <v>214</v>
      </c>
      <c r="S257" s="2" t="s">
        <v>229</v>
      </c>
      <c r="T257" s="4">
        <v>245</v>
      </c>
      <c r="U257" s="4">
        <v>202</v>
      </c>
      <c r="V257" s="4">
        <v>202</v>
      </c>
      <c r="W257" s="2">
        <v>922.54899999999998</v>
      </c>
    </row>
    <row r="258" spans="1:23" x14ac:dyDescent="0.25">
      <c r="A258" s="23">
        <f t="shared" si="9"/>
        <v>20301</v>
      </c>
      <c r="B258" t="str">
        <f t="shared" si="10"/>
        <v>IRIONA</v>
      </c>
      <c r="C258" s="23">
        <f t="shared" si="11"/>
        <v>20301</v>
      </c>
      <c r="D258" s="3">
        <v>2</v>
      </c>
      <c r="E258" s="2" t="s">
        <v>2508</v>
      </c>
      <c r="F258" s="2" t="s">
        <v>2509</v>
      </c>
      <c r="G258" s="2" t="s">
        <v>2510</v>
      </c>
      <c r="H258" s="3">
        <v>203</v>
      </c>
      <c r="I258" s="3">
        <v>203</v>
      </c>
      <c r="J258" s="2" t="s">
        <v>3101</v>
      </c>
      <c r="K258" s="2" t="s">
        <v>3102</v>
      </c>
      <c r="L258" s="2" t="s">
        <v>3103</v>
      </c>
      <c r="M258" s="3">
        <v>20301</v>
      </c>
      <c r="N258" s="2" t="s">
        <v>3104</v>
      </c>
      <c r="O258" s="2" t="s">
        <v>3105</v>
      </c>
      <c r="P258" s="2" t="s">
        <v>3106</v>
      </c>
      <c r="Q258" s="2" t="s">
        <v>2516</v>
      </c>
      <c r="R258" s="2" t="s">
        <v>230</v>
      </c>
      <c r="S258" s="2" t="s">
        <v>230</v>
      </c>
      <c r="T258" s="4">
        <v>168</v>
      </c>
      <c r="U258" s="4">
        <v>161</v>
      </c>
      <c r="V258" s="4">
        <v>170</v>
      </c>
      <c r="W258" s="2">
        <v>820.94749000000002</v>
      </c>
    </row>
    <row r="259" spans="1:23" x14ac:dyDescent="0.25">
      <c r="A259" s="23">
        <f t="shared" ref="A259:A322" si="12">+M259</f>
        <v>20302</v>
      </c>
      <c r="B259" t="str">
        <f t="shared" ref="B259:B322" si="13">+S259</f>
        <v>CIRIBOYA</v>
      </c>
      <c r="C259" s="23">
        <f t="shared" ref="C259:C322" si="14">+A259</f>
        <v>20302</v>
      </c>
      <c r="D259" s="3">
        <v>2</v>
      </c>
      <c r="E259" s="2" t="s">
        <v>2508</v>
      </c>
      <c r="F259" s="2" t="s">
        <v>2509</v>
      </c>
      <c r="G259" s="2" t="s">
        <v>2510</v>
      </c>
      <c r="H259" s="3">
        <v>203</v>
      </c>
      <c r="I259" s="3">
        <v>203</v>
      </c>
      <c r="J259" s="2" t="s">
        <v>3101</v>
      </c>
      <c r="K259" s="2" t="s">
        <v>3102</v>
      </c>
      <c r="L259" s="2" t="s">
        <v>3103</v>
      </c>
      <c r="M259" s="3">
        <v>20302</v>
      </c>
      <c r="N259" s="2" t="s">
        <v>3107</v>
      </c>
      <c r="O259" s="2" t="s">
        <v>3108</v>
      </c>
      <c r="P259" s="2" t="s">
        <v>3109</v>
      </c>
      <c r="Q259" s="2" t="s">
        <v>2516</v>
      </c>
      <c r="R259" s="2" t="s">
        <v>230</v>
      </c>
      <c r="S259" s="2" t="s">
        <v>231</v>
      </c>
      <c r="T259" s="4">
        <v>229</v>
      </c>
      <c r="U259" s="4">
        <v>162</v>
      </c>
      <c r="V259" s="4">
        <v>162</v>
      </c>
      <c r="W259" s="2">
        <v>670.08221000000003</v>
      </c>
    </row>
    <row r="260" spans="1:23" x14ac:dyDescent="0.25">
      <c r="A260" s="23">
        <f t="shared" si="12"/>
        <v>20303</v>
      </c>
      <c r="B260" t="str">
        <f t="shared" si="13"/>
        <v>CUSUNA</v>
      </c>
      <c r="C260" s="23">
        <f t="shared" si="14"/>
        <v>20303</v>
      </c>
      <c r="D260" s="3">
        <v>2</v>
      </c>
      <c r="E260" s="2" t="s">
        <v>2508</v>
      </c>
      <c r="F260" s="2" t="s">
        <v>2509</v>
      </c>
      <c r="G260" s="2" t="s">
        <v>2510</v>
      </c>
      <c r="H260" s="3">
        <v>203</v>
      </c>
      <c r="I260" s="3">
        <v>203</v>
      </c>
      <c r="J260" s="2" t="s">
        <v>3101</v>
      </c>
      <c r="K260" s="2" t="s">
        <v>3102</v>
      </c>
      <c r="L260" s="2" t="s">
        <v>3103</v>
      </c>
      <c r="M260" s="3">
        <v>20303</v>
      </c>
      <c r="N260" s="2" t="s">
        <v>3110</v>
      </c>
      <c r="O260" s="2" t="s">
        <v>3111</v>
      </c>
      <c r="P260" s="2" t="s">
        <v>3112</v>
      </c>
      <c r="Q260" s="2" t="s">
        <v>2516</v>
      </c>
      <c r="R260" s="2" t="s">
        <v>230</v>
      </c>
      <c r="S260" s="2" t="s">
        <v>232</v>
      </c>
      <c r="T260" s="4">
        <v>480</v>
      </c>
      <c r="U260" s="4">
        <v>361</v>
      </c>
      <c r="V260" s="4">
        <v>361</v>
      </c>
      <c r="W260" s="2">
        <v>1491.2668799999999</v>
      </c>
    </row>
    <row r="261" spans="1:23" x14ac:dyDescent="0.25">
      <c r="A261" s="23">
        <f t="shared" si="12"/>
        <v>20304</v>
      </c>
      <c r="B261" t="str">
        <f t="shared" si="13"/>
        <v>IRIONA VIEJO</v>
      </c>
      <c r="C261" s="23">
        <f t="shared" si="14"/>
        <v>20304</v>
      </c>
      <c r="D261" s="3">
        <v>2</v>
      </c>
      <c r="E261" s="2" t="s">
        <v>2508</v>
      </c>
      <c r="F261" s="2" t="s">
        <v>2509</v>
      </c>
      <c r="G261" s="2" t="s">
        <v>2510</v>
      </c>
      <c r="H261" s="3">
        <v>203</v>
      </c>
      <c r="I261" s="3">
        <v>203</v>
      </c>
      <c r="J261" s="2" t="s">
        <v>3101</v>
      </c>
      <c r="K261" s="2" t="s">
        <v>3102</v>
      </c>
      <c r="L261" s="2" t="s">
        <v>3103</v>
      </c>
      <c r="M261" s="3">
        <v>20304</v>
      </c>
      <c r="N261" s="2" t="s">
        <v>3113</v>
      </c>
      <c r="O261" s="2" t="s">
        <v>3114</v>
      </c>
      <c r="P261" s="2" t="s">
        <v>3115</v>
      </c>
      <c r="Q261" s="2" t="s">
        <v>2516</v>
      </c>
      <c r="R261" s="2" t="s">
        <v>230</v>
      </c>
      <c r="S261" s="2" t="s">
        <v>233</v>
      </c>
      <c r="T261" s="4">
        <v>90</v>
      </c>
      <c r="U261" s="4">
        <v>83</v>
      </c>
      <c r="V261" s="4">
        <v>84</v>
      </c>
      <c r="W261" s="2">
        <v>316.75</v>
      </c>
    </row>
    <row r="262" spans="1:23" x14ac:dyDescent="0.25">
      <c r="A262" s="23">
        <f t="shared" si="12"/>
        <v>20305</v>
      </c>
      <c r="B262" t="str">
        <f t="shared" si="13"/>
        <v>LAS CHAMPAS U OCOTALES</v>
      </c>
      <c r="C262" s="23">
        <f t="shared" si="14"/>
        <v>20305</v>
      </c>
      <c r="D262" s="3">
        <v>2</v>
      </c>
      <c r="E262" s="2" t="s">
        <v>2508</v>
      </c>
      <c r="F262" s="2" t="s">
        <v>2509</v>
      </c>
      <c r="G262" s="2" t="s">
        <v>2510</v>
      </c>
      <c r="H262" s="3">
        <v>203</v>
      </c>
      <c r="I262" s="3">
        <v>203</v>
      </c>
      <c r="J262" s="2" t="s">
        <v>3101</v>
      </c>
      <c r="K262" s="2" t="s">
        <v>3102</v>
      </c>
      <c r="L262" s="2" t="s">
        <v>3103</v>
      </c>
      <c r="M262" s="3">
        <v>20305</v>
      </c>
      <c r="N262" s="2" t="s">
        <v>3116</v>
      </c>
      <c r="O262" s="2" t="s">
        <v>3117</v>
      </c>
      <c r="P262" s="2" t="s">
        <v>3118</v>
      </c>
      <c r="Q262" s="2" t="s">
        <v>2516</v>
      </c>
      <c r="R262" s="2" t="s">
        <v>230</v>
      </c>
      <c r="S262" s="2" t="s">
        <v>234</v>
      </c>
      <c r="T262" s="4">
        <v>680</v>
      </c>
      <c r="U262" s="4">
        <v>633</v>
      </c>
      <c r="V262" s="4">
        <v>674</v>
      </c>
      <c r="W262" s="2">
        <v>3280.7984000000001</v>
      </c>
    </row>
    <row r="263" spans="1:23" x14ac:dyDescent="0.25">
      <c r="A263" s="23">
        <f t="shared" si="12"/>
        <v>20306</v>
      </c>
      <c r="B263" t="str">
        <f t="shared" si="13"/>
        <v>PAYA</v>
      </c>
      <c r="C263" s="23">
        <f t="shared" si="14"/>
        <v>20306</v>
      </c>
      <c r="D263" s="3">
        <v>2</v>
      </c>
      <c r="E263" s="2" t="s">
        <v>2508</v>
      </c>
      <c r="F263" s="2" t="s">
        <v>2509</v>
      </c>
      <c r="G263" s="2" t="s">
        <v>2510</v>
      </c>
      <c r="H263" s="3">
        <v>203</v>
      </c>
      <c r="I263" s="3">
        <v>203</v>
      </c>
      <c r="J263" s="2" t="s">
        <v>3101</v>
      </c>
      <c r="K263" s="2" t="s">
        <v>3102</v>
      </c>
      <c r="L263" s="2" t="s">
        <v>3103</v>
      </c>
      <c r="M263" s="3">
        <v>20306</v>
      </c>
      <c r="N263" s="2" t="s">
        <v>3119</v>
      </c>
      <c r="O263" s="2" t="s">
        <v>3120</v>
      </c>
      <c r="P263" s="2" t="s">
        <v>3121</v>
      </c>
      <c r="Q263" s="2" t="s">
        <v>2516</v>
      </c>
      <c r="R263" s="2" t="s">
        <v>230</v>
      </c>
      <c r="S263" s="2" t="s">
        <v>235</v>
      </c>
      <c r="T263" s="4">
        <v>455</v>
      </c>
      <c r="U263" s="4">
        <v>410</v>
      </c>
      <c r="V263" s="4">
        <v>420</v>
      </c>
      <c r="W263" s="2">
        <v>2207.2734799999998</v>
      </c>
    </row>
    <row r="264" spans="1:23" x14ac:dyDescent="0.25">
      <c r="A264" s="23">
        <f t="shared" si="12"/>
        <v>20307</v>
      </c>
      <c r="B264" t="str">
        <f t="shared" si="13"/>
        <v>PUNTA DE PIEDRA</v>
      </c>
      <c r="C264" s="23">
        <f t="shared" si="14"/>
        <v>20307</v>
      </c>
      <c r="D264" s="3">
        <v>2</v>
      </c>
      <c r="E264" s="2" t="s">
        <v>2508</v>
      </c>
      <c r="F264" s="2" t="s">
        <v>2509</v>
      </c>
      <c r="G264" s="2" t="s">
        <v>2510</v>
      </c>
      <c r="H264" s="3">
        <v>203</v>
      </c>
      <c r="I264" s="3">
        <v>203</v>
      </c>
      <c r="J264" s="2" t="s">
        <v>3101</v>
      </c>
      <c r="K264" s="2" t="s">
        <v>3102</v>
      </c>
      <c r="L264" s="2" t="s">
        <v>3103</v>
      </c>
      <c r="M264" s="3">
        <v>20307</v>
      </c>
      <c r="N264" s="2" t="s">
        <v>3122</v>
      </c>
      <c r="O264" s="2" t="s">
        <v>3123</v>
      </c>
      <c r="P264" s="2" t="s">
        <v>3124</v>
      </c>
      <c r="Q264" s="2" t="s">
        <v>2516</v>
      </c>
      <c r="R264" s="2" t="s">
        <v>230</v>
      </c>
      <c r="S264" s="2" t="s">
        <v>236</v>
      </c>
      <c r="T264" s="4">
        <v>708</v>
      </c>
      <c r="U264" s="4">
        <v>552</v>
      </c>
      <c r="V264" s="4">
        <v>557</v>
      </c>
      <c r="W264" s="2">
        <v>2476.71956</v>
      </c>
    </row>
    <row r="265" spans="1:23" x14ac:dyDescent="0.25">
      <c r="A265" s="23">
        <f t="shared" si="12"/>
        <v>20308</v>
      </c>
      <c r="B265" t="str">
        <f t="shared" si="13"/>
        <v>SAN JOSÉ DE LA PUNTA</v>
      </c>
      <c r="C265" s="23">
        <f t="shared" si="14"/>
        <v>20308</v>
      </c>
      <c r="D265" s="3">
        <v>2</v>
      </c>
      <c r="E265" s="2" t="s">
        <v>2508</v>
      </c>
      <c r="F265" s="2" t="s">
        <v>2509</v>
      </c>
      <c r="G265" s="2" t="s">
        <v>2510</v>
      </c>
      <c r="H265" s="3">
        <v>203</v>
      </c>
      <c r="I265" s="3">
        <v>203</v>
      </c>
      <c r="J265" s="2" t="s">
        <v>3101</v>
      </c>
      <c r="K265" s="2" t="s">
        <v>3102</v>
      </c>
      <c r="L265" s="2" t="s">
        <v>3103</v>
      </c>
      <c r="M265" s="3">
        <v>20308</v>
      </c>
      <c r="N265" s="2" t="s">
        <v>3125</v>
      </c>
      <c r="O265" s="2" t="s">
        <v>3126</v>
      </c>
      <c r="P265" s="2" t="s">
        <v>3127</v>
      </c>
      <c r="Q265" s="2" t="s">
        <v>2516</v>
      </c>
      <c r="R265" s="2" t="s">
        <v>230</v>
      </c>
      <c r="S265" s="2" t="s">
        <v>237</v>
      </c>
      <c r="T265" s="4">
        <v>262</v>
      </c>
      <c r="U265" s="4">
        <v>228</v>
      </c>
      <c r="V265" s="4">
        <v>228</v>
      </c>
      <c r="W265" s="2">
        <v>937.47611999999901</v>
      </c>
    </row>
    <row r="266" spans="1:23" x14ac:dyDescent="0.25">
      <c r="A266" s="23">
        <f t="shared" si="12"/>
        <v>20309</v>
      </c>
      <c r="B266" t="str">
        <f t="shared" si="13"/>
        <v>SANGRELAYA</v>
      </c>
      <c r="C266" s="23">
        <f t="shared" si="14"/>
        <v>20309</v>
      </c>
      <c r="D266" s="3">
        <v>2</v>
      </c>
      <c r="E266" s="2" t="s">
        <v>2508</v>
      </c>
      <c r="F266" s="2" t="s">
        <v>2509</v>
      </c>
      <c r="G266" s="2" t="s">
        <v>2510</v>
      </c>
      <c r="H266" s="3">
        <v>203</v>
      </c>
      <c r="I266" s="3">
        <v>203</v>
      </c>
      <c r="J266" s="2" t="s">
        <v>3101</v>
      </c>
      <c r="K266" s="2" t="s">
        <v>3102</v>
      </c>
      <c r="L266" s="2" t="s">
        <v>3103</v>
      </c>
      <c r="M266" s="3">
        <v>20309</v>
      </c>
      <c r="N266" s="2" t="s">
        <v>3128</v>
      </c>
      <c r="O266" s="2" t="s">
        <v>3129</v>
      </c>
      <c r="P266" s="2" t="s">
        <v>3130</v>
      </c>
      <c r="Q266" s="2" t="s">
        <v>2516</v>
      </c>
      <c r="R266" s="2" t="s">
        <v>230</v>
      </c>
      <c r="S266" s="2" t="s">
        <v>238</v>
      </c>
      <c r="T266" s="4">
        <v>374</v>
      </c>
      <c r="U266" s="4">
        <v>290</v>
      </c>
      <c r="V266" s="4">
        <v>301</v>
      </c>
      <c r="W266" s="2">
        <v>1223.62435</v>
      </c>
    </row>
    <row r="267" spans="1:23" x14ac:dyDescent="0.25">
      <c r="A267" s="23">
        <f t="shared" si="12"/>
        <v>20310</v>
      </c>
      <c r="B267" t="str">
        <f t="shared" si="13"/>
        <v>SICO</v>
      </c>
      <c r="C267" s="23">
        <f t="shared" si="14"/>
        <v>20310</v>
      </c>
      <c r="D267" s="3">
        <v>2</v>
      </c>
      <c r="E267" s="2" t="s">
        <v>2508</v>
      </c>
      <c r="F267" s="2" t="s">
        <v>2509</v>
      </c>
      <c r="G267" s="2" t="s">
        <v>2510</v>
      </c>
      <c r="H267" s="3">
        <v>203</v>
      </c>
      <c r="I267" s="3">
        <v>203</v>
      </c>
      <c r="J267" s="2" t="s">
        <v>3101</v>
      </c>
      <c r="K267" s="2" t="s">
        <v>3102</v>
      </c>
      <c r="L267" s="2" t="s">
        <v>3103</v>
      </c>
      <c r="M267" s="3">
        <v>20310</v>
      </c>
      <c r="N267" s="2" t="s">
        <v>3131</v>
      </c>
      <c r="O267" s="2" t="s">
        <v>3132</v>
      </c>
      <c r="P267" s="2" t="s">
        <v>3133</v>
      </c>
      <c r="Q267" s="2" t="s">
        <v>2516</v>
      </c>
      <c r="R267" s="2" t="s">
        <v>230</v>
      </c>
      <c r="S267" s="2" t="s">
        <v>239</v>
      </c>
      <c r="T267" s="4">
        <v>1214</v>
      </c>
      <c r="U267" s="4">
        <v>1048</v>
      </c>
      <c r="V267" s="4">
        <v>1146</v>
      </c>
      <c r="W267" s="2">
        <v>5451.7841399999998</v>
      </c>
    </row>
    <row r="268" spans="1:23" x14ac:dyDescent="0.25">
      <c r="A268" s="23">
        <f t="shared" si="12"/>
        <v>20311</v>
      </c>
      <c r="B268" t="str">
        <f t="shared" si="13"/>
        <v>TOCAMACHO</v>
      </c>
      <c r="C268" s="23">
        <f t="shared" si="14"/>
        <v>20311</v>
      </c>
      <c r="D268" s="3">
        <v>2</v>
      </c>
      <c r="E268" s="2" t="s">
        <v>2508</v>
      </c>
      <c r="F268" s="2" t="s">
        <v>2509</v>
      </c>
      <c r="G268" s="2" t="s">
        <v>2510</v>
      </c>
      <c r="H268" s="3">
        <v>203</v>
      </c>
      <c r="I268" s="3">
        <v>203</v>
      </c>
      <c r="J268" s="2" t="s">
        <v>3101</v>
      </c>
      <c r="K268" s="2" t="s">
        <v>3102</v>
      </c>
      <c r="L268" s="2" t="s">
        <v>3103</v>
      </c>
      <c r="M268" s="3">
        <v>20311</v>
      </c>
      <c r="N268" s="2" t="s">
        <v>3134</v>
      </c>
      <c r="O268" s="2" t="s">
        <v>3135</v>
      </c>
      <c r="P268" s="2" t="s">
        <v>3136</v>
      </c>
      <c r="Q268" s="2" t="s">
        <v>2516</v>
      </c>
      <c r="R268" s="2" t="s">
        <v>230</v>
      </c>
      <c r="S268" s="2" t="s">
        <v>240</v>
      </c>
      <c r="T268" s="4">
        <v>474</v>
      </c>
      <c r="U268" s="4">
        <v>421</v>
      </c>
      <c r="V268" s="4">
        <v>425</v>
      </c>
      <c r="W268" s="2">
        <v>1853.00587</v>
      </c>
    </row>
    <row r="269" spans="1:23" x14ac:dyDescent="0.25">
      <c r="A269" s="23">
        <f t="shared" si="12"/>
        <v>20401</v>
      </c>
      <c r="B269" t="str">
        <f t="shared" si="13"/>
        <v>LIMÓN</v>
      </c>
      <c r="C269" s="23">
        <f t="shared" si="14"/>
        <v>20401</v>
      </c>
      <c r="D269" s="3">
        <v>2</v>
      </c>
      <c r="E269" s="2" t="s">
        <v>2508</v>
      </c>
      <c r="F269" s="2" t="s">
        <v>2509</v>
      </c>
      <c r="G269" s="2" t="s">
        <v>2510</v>
      </c>
      <c r="H269" s="3">
        <v>204</v>
      </c>
      <c r="I269" s="3">
        <v>204</v>
      </c>
      <c r="J269" s="2" t="s">
        <v>3137</v>
      </c>
      <c r="K269" s="2" t="s">
        <v>3138</v>
      </c>
      <c r="L269" s="2" t="s">
        <v>3139</v>
      </c>
      <c r="M269" s="3">
        <v>20401</v>
      </c>
      <c r="N269" s="2" t="s">
        <v>3140</v>
      </c>
      <c r="O269" s="2" t="s">
        <v>3141</v>
      </c>
      <c r="P269" s="2" t="s">
        <v>3142</v>
      </c>
      <c r="Q269" s="2" t="s">
        <v>2516</v>
      </c>
      <c r="R269" s="2" t="s">
        <v>241</v>
      </c>
      <c r="S269" s="2" t="s">
        <v>241</v>
      </c>
      <c r="T269" s="4">
        <v>1269</v>
      </c>
      <c r="U269" s="4">
        <v>1097</v>
      </c>
      <c r="V269" s="4">
        <v>1099</v>
      </c>
      <c r="W269" s="2">
        <v>4847.9514799999997</v>
      </c>
    </row>
    <row r="270" spans="1:23" x14ac:dyDescent="0.25">
      <c r="A270" s="23">
        <f t="shared" si="12"/>
        <v>20402</v>
      </c>
      <c r="B270" t="str">
        <f t="shared" si="13"/>
        <v>FRANCIA</v>
      </c>
      <c r="C270" s="23">
        <f t="shared" si="14"/>
        <v>20402</v>
      </c>
      <c r="D270" s="3">
        <v>2</v>
      </c>
      <c r="E270" s="2" t="s">
        <v>2508</v>
      </c>
      <c r="F270" s="2" t="s">
        <v>2509</v>
      </c>
      <c r="G270" s="2" t="s">
        <v>2510</v>
      </c>
      <c r="H270" s="3">
        <v>204</v>
      </c>
      <c r="I270" s="3">
        <v>204</v>
      </c>
      <c r="J270" s="2" t="s">
        <v>3137</v>
      </c>
      <c r="K270" s="2" t="s">
        <v>3138</v>
      </c>
      <c r="L270" s="2" t="s">
        <v>3139</v>
      </c>
      <c r="M270" s="3">
        <v>20402</v>
      </c>
      <c r="N270" s="2" t="s">
        <v>3143</v>
      </c>
      <c r="O270" s="2" t="s">
        <v>3144</v>
      </c>
      <c r="P270" s="2" t="s">
        <v>3145</v>
      </c>
      <c r="Q270" s="2" t="s">
        <v>2516</v>
      </c>
      <c r="R270" s="2" t="s">
        <v>241</v>
      </c>
      <c r="S270" s="2" t="s">
        <v>242</v>
      </c>
      <c r="T270" s="4">
        <v>926</v>
      </c>
      <c r="U270" s="4">
        <v>805</v>
      </c>
      <c r="V270" s="4">
        <v>811</v>
      </c>
      <c r="W270" s="2">
        <v>4402.9863800000003</v>
      </c>
    </row>
    <row r="271" spans="1:23" x14ac:dyDescent="0.25">
      <c r="A271" s="23">
        <f t="shared" si="12"/>
        <v>20403</v>
      </c>
      <c r="B271" t="str">
        <f t="shared" si="13"/>
        <v>VALLECITO</v>
      </c>
      <c r="C271" s="23">
        <f t="shared" si="14"/>
        <v>20403</v>
      </c>
      <c r="D271" s="3">
        <v>2</v>
      </c>
      <c r="E271" s="2" t="s">
        <v>2508</v>
      </c>
      <c r="F271" s="2" t="s">
        <v>2509</v>
      </c>
      <c r="G271" s="2" t="s">
        <v>2510</v>
      </c>
      <c r="H271" s="3">
        <v>204</v>
      </c>
      <c r="I271" s="3">
        <v>204</v>
      </c>
      <c r="J271" s="2" t="s">
        <v>3137</v>
      </c>
      <c r="K271" s="2" t="s">
        <v>3138</v>
      </c>
      <c r="L271" s="2" t="s">
        <v>3139</v>
      </c>
      <c r="M271" s="3">
        <v>20403</v>
      </c>
      <c r="N271" s="2" t="s">
        <v>3146</v>
      </c>
      <c r="O271" s="2" t="s">
        <v>3147</v>
      </c>
      <c r="P271" s="2" t="s">
        <v>3148</v>
      </c>
      <c r="Q271" s="2" t="s">
        <v>2516</v>
      </c>
      <c r="R271" s="2" t="s">
        <v>241</v>
      </c>
      <c r="S271" s="2" t="s">
        <v>243</v>
      </c>
      <c r="T271" s="4">
        <v>949</v>
      </c>
      <c r="U271" s="4">
        <v>849</v>
      </c>
      <c r="V271" s="4">
        <v>867</v>
      </c>
      <c r="W271" s="2">
        <v>4490.8644800000002</v>
      </c>
    </row>
    <row r="272" spans="1:23" x14ac:dyDescent="0.25">
      <c r="A272" s="23">
        <f t="shared" si="12"/>
        <v>20501</v>
      </c>
      <c r="B272" t="str">
        <f t="shared" si="13"/>
        <v>SANTA FE</v>
      </c>
      <c r="C272" s="23">
        <f t="shared" si="14"/>
        <v>20501</v>
      </c>
      <c r="D272" s="3">
        <v>2</v>
      </c>
      <c r="E272" s="2" t="s">
        <v>2508</v>
      </c>
      <c r="F272" s="2" t="s">
        <v>2509</v>
      </c>
      <c r="G272" s="2" t="s">
        <v>2510</v>
      </c>
      <c r="H272" s="3">
        <v>205</v>
      </c>
      <c r="I272" s="3">
        <v>205</v>
      </c>
      <c r="J272" s="2" t="s">
        <v>2567</v>
      </c>
      <c r="K272" s="2" t="s">
        <v>2568</v>
      </c>
      <c r="L272" s="2" t="s">
        <v>2569</v>
      </c>
      <c r="M272" s="3">
        <v>20501</v>
      </c>
      <c r="N272" s="2" t="s">
        <v>3149</v>
      </c>
      <c r="O272" s="2" t="s">
        <v>3150</v>
      </c>
      <c r="P272" s="2" t="s">
        <v>3151</v>
      </c>
      <c r="Q272" s="2" t="s">
        <v>2516</v>
      </c>
      <c r="R272" s="2" t="s">
        <v>97</v>
      </c>
      <c r="S272" s="2" t="s">
        <v>97</v>
      </c>
      <c r="T272" s="4">
        <v>703</v>
      </c>
      <c r="U272" s="4">
        <v>527</v>
      </c>
      <c r="V272" s="4">
        <v>537</v>
      </c>
      <c r="W272" s="2">
        <v>2055.4418999999998</v>
      </c>
    </row>
    <row r="273" spans="1:23" x14ac:dyDescent="0.25">
      <c r="A273" s="23">
        <f t="shared" si="12"/>
        <v>20502</v>
      </c>
      <c r="B273" t="str">
        <f t="shared" si="13"/>
        <v>GUADALUPE</v>
      </c>
      <c r="C273" s="23">
        <f t="shared" si="14"/>
        <v>20502</v>
      </c>
      <c r="D273" s="3">
        <v>2</v>
      </c>
      <c r="E273" s="2" t="s">
        <v>2508</v>
      </c>
      <c r="F273" s="2" t="s">
        <v>2509</v>
      </c>
      <c r="G273" s="2" t="s">
        <v>2510</v>
      </c>
      <c r="H273" s="3">
        <v>205</v>
      </c>
      <c r="I273" s="3">
        <v>205</v>
      </c>
      <c r="J273" s="2" t="s">
        <v>2567</v>
      </c>
      <c r="K273" s="2" t="s">
        <v>2568</v>
      </c>
      <c r="L273" s="2" t="s">
        <v>2569</v>
      </c>
      <c r="M273" s="3">
        <v>20502</v>
      </c>
      <c r="N273" s="2" t="s">
        <v>3152</v>
      </c>
      <c r="O273" s="2" t="s">
        <v>3153</v>
      </c>
      <c r="P273" s="2" t="s">
        <v>3154</v>
      </c>
      <c r="Q273" s="2" t="s">
        <v>2516</v>
      </c>
      <c r="R273" s="2" t="s">
        <v>97</v>
      </c>
      <c r="S273" s="2" t="s">
        <v>244</v>
      </c>
      <c r="T273" s="4">
        <v>385</v>
      </c>
      <c r="U273" s="4">
        <v>293</v>
      </c>
      <c r="V273" s="4">
        <v>293</v>
      </c>
      <c r="W273" s="2">
        <v>1228.4649999999999</v>
      </c>
    </row>
    <row r="274" spans="1:23" x14ac:dyDescent="0.25">
      <c r="A274" s="23">
        <f t="shared" si="12"/>
        <v>20503</v>
      </c>
      <c r="B274" t="str">
        <f t="shared" si="13"/>
        <v>PLAN GRANDE</v>
      </c>
      <c r="C274" s="23">
        <f t="shared" si="14"/>
        <v>20503</v>
      </c>
      <c r="D274" s="3">
        <v>2</v>
      </c>
      <c r="E274" s="2" t="s">
        <v>2508</v>
      </c>
      <c r="F274" s="2" t="s">
        <v>2509</v>
      </c>
      <c r="G274" s="2" t="s">
        <v>2510</v>
      </c>
      <c r="H274" s="3">
        <v>205</v>
      </c>
      <c r="I274" s="3">
        <v>205</v>
      </c>
      <c r="J274" s="2" t="s">
        <v>2567</v>
      </c>
      <c r="K274" s="2" t="s">
        <v>2568</v>
      </c>
      <c r="L274" s="2" t="s">
        <v>2569</v>
      </c>
      <c r="M274" s="3">
        <v>20503</v>
      </c>
      <c r="N274" s="2" t="s">
        <v>3155</v>
      </c>
      <c r="O274" s="2" t="s">
        <v>3156</v>
      </c>
      <c r="P274" s="2" t="s">
        <v>3157</v>
      </c>
      <c r="Q274" s="2" t="s">
        <v>2516</v>
      </c>
      <c r="R274" s="2" t="s">
        <v>97</v>
      </c>
      <c r="S274" s="2" t="s">
        <v>245</v>
      </c>
      <c r="T274" s="4">
        <v>204</v>
      </c>
      <c r="U274" s="4">
        <v>164</v>
      </c>
      <c r="V274" s="4">
        <v>164</v>
      </c>
      <c r="W274" s="2">
        <v>803.07992000000002</v>
      </c>
    </row>
    <row r="275" spans="1:23" x14ac:dyDescent="0.25">
      <c r="A275" s="23">
        <f t="shared" si="12"/>
        <v>20504</v>
      </c>
      <c r="B275" t="str">
        <f t="shared" si="13"/>
        <v>SAN ANTONIO</v>
      </c>
      <c r="C275" s="23">
        <f t="shared" si="14"/>
        <v>20504</v>
      </c>
      <c r="D275" s="3">
        <v>2</v>
      </c>
      <c r="E275" s="2" t="s">
        <v>2508</v>
      </c>
      <c r="F275" s="2" t="s">
        <v>2509</v>
      </c>
      <c r="G275" s="2" t="s">
        <v>2510</v>
      </c>
      <c r="H275" s="3">
        <v>205</v>
      </c>
      <c r="I275" s="3">
        <v>205</v>
      </c>
      <c r="J275" s="2" t="s">
        <v>2567</v>
      </c>
      <c r="K275" s="2" t="s">
        <v>2568</v>
      </c>
      <c r="L275" s="2" t="s">
        <v>2569</v>
      </c>
      <c r="M275" s="3">
        <v>20504</v>
      </c>
      <c r="N275" s="2" t="s">
        <v>3158</v>
      </c>
      <c r="O275" s="2" t="s">
        <v>3159</v>
      </c>
      <c r="P275" s="2" t="s">
        <v>3160</v>
      </c>
      <c r="Q275" s="2" t="s">
        <v>2516</v>
      </c>
      <c r="R275" s="2" t="s">
        <v>97</v>
      </c>
      <c r="S275" s="2" t="s">
        <v>93</v>
      </c>
      <c r="T275" s="4">
        <v>434</v>
      </c>
      <c r="U275" s="4">
        <v>336</v>
      </c>
      <c r="V275" s="4">
        <v>339</v>
      </c>
      <c r="W275" s="2">
        <v>1340.5871199999999</v>
      </c>
    </row>
    <row r="276" spans="1:23" x14ac:dyDescent="0.25">
      <c r="A276" s="23">
        <f t="shared" si="12"/>
        <v>20601</v>
      </c>
      <c r="B276" t="str">
        <f t="shared" si="13"/>
        <v>SANTA ROSA DE AGUÁN</v>
      </c>
      <c r="C276" s="23">
        <f t="shared" si="14"/>
        <v>20601</v>
      </c>
      <c r="D276" s="3">
        <v>2</v>
      </c>
      <c r="E276" s="2" t="s">
        <v>2508</v>
      </c>
      <c r="F276" s="2" t="s">
        <v>2509</v>
      </c>
      <c r="G276" s="2" t="s">
        <v>2510</v>
      </c>
      <c r="H276" s="3">
        <v>206</v>
      </c>
      <c r="I276" s="3">
        <v>206</v>
      </c>
      <c r="J276" s="2" t="s">
        <v>2517</v>
      </c>
      <c r="K276" s="2" t="s">
        <v>2518</v>
      </c>
      <c r="L276" s="2" t="s">
        <v>2519</v>
      </c>
      <c r="M276" s="3">
        <v>20601</v>
      </c>
      <c r="N276" s="2" t="s">
        <v>3161</v>
      </c>
      <c r="O276" s="2" t="s">
        <v>3162</v>
      </c>
      <c r="P276" s="2" t="s">
        <v>3163</v>
      </c>
      <c r="Q276" s="2" t="s">
        <v>2516</v>
      </c>
      <c r="R276" s="2" t="s">
        <v>11913</v>
      </c>
      <c r="S276" s="2" t="s">
        <v>11913</v>
      </c>
      <c r="T276" s="4">
        <v>1703</v>
      </c>
      <c r="U276" s="4">
        <v>1347</v>
      </c>
      <c r="V276" s="4">
        <v>1357</v>
      </c>
      <c r="W276" s="2">
        <v>5134.7609499999999</v>
      </c>
    </row>
    <row r="277" spans="1:23" x14ac:dyDescent="0.25">
      <c r="A277" s="23">
        <f t="shared" si="12"/>
        <v>20602</v>
      </c>
      <c r="B277" t="str">
        <f t="shared" si="13"/>
        <v>VUELTA GRANDE</v>
      </c>
      <c r="C277" s="23">
        <f t="shared" si="14"/>
        <v>20602</v>
      </c>
      <c r="D277" s="3">
        <v>2</v>
      </c>
      <c r="E277" s="2" t="s">
        <v>2508</v>
      </c>
      <c r="F277" s="2" t="s">
        <v>2509</v>
      </c>
      <c r="G277" s="2" t="s">
        <v>2510</v>
      </c>
      <c r="H277" s="3">
        <v>206</v>
      </c>
      <c r="I277" s="3">
        <v>206</v>
      </c>
      <c r="J277" s="2" t="s">
        <v>2517</v>
      </c>
      <c r="K277" s="2" t="s">
        <v>2518</v>
      </c>
      <c r="L277" s="2" t="s">
        <v>2519</v>
      </c>
      <c r="M277" s="3">
        <v>20602</v>
      </c>
      <c r="N277" s="2" t="s">
        <v>3164</v>
      </c>
      <c r="O277" s="2" t="s">
        <v>3165</v>
      </c>
      <c r="P277" s="2" t="s">
        <v>3166</v>
      </c>
      <c r="Q277" s="2" t="s">
        <v>2516</v>
      </c>
      <c r="R277" s="2" t="s">
        <v>11913</v>
      </c>
      <c r="S277" s="2" t="s">
        <v>246</v>
      </c>
      <c r="T277" s="4">
        <v>65</v>
      </c>
      <c r="U277" s="4">
        <v>65</v>
      </c>
      <c r="V277" s="4">
        <v>65</v>
      </c>
      <c r="W277" s="2">
        <v>241.23919000000001</v>
      </c>
    </row>
    <row r="278" spans="1:23" x14ac:dyDescent="0.25">
      <c r="A278" s="23">
        <f t="shared" si="12"/>
        <v>20701</v>
      </c>
      <c r="B278" t="str">
        <f t="shared" si="13"/>
        <v>SONAGUERA</v>
      </c>
      <c r="C278" s="23">
        <f t="shared" si="14"/>
        <v>20701</v>
      </c>
      <c r="D278" s="3">
        <v>2</v>
      </c>
      <c r="E278" s="2" t="s">
        <v>2508</v>
      </c>
      <c r="F278" s="2" t="s">
        <v>2509</v>
      </c>
      <c r="G278" s="2" t="s">
        <v>2510</v>
      </c>
      <c r="H278" s="3">
        <v>207</v>
      </c>
      <c r="I278" s="3">
        <v>207</v>
      </c>
      <c r="J278" s="2" t="s">
        <v>3167</v>
      </c>
      <c r="K278" s="2" t="s">
        <v>3168</v>
      </c>
      <c r="L278" s="2" t="s">
        <v>3169</v>
      </c>
      <c r="M278" s="16">
        <v>20701</v>
      </c>
      <c r="N278" s="8" t="s">
        <v>3170</v>
      </c>
      <c r="O278" s="8" t="s">
        <v>3171</v>
      </c>
      <c r="P278" s="2" t="s">
        <v>3172</v>
      </c>
      <c r="Q278" s="2" t="s">
        <v>2516</v>
      </c>
      <c r="R278" s="2" t="s">
        <v>247</v>
      </c>
      <c r="S278" s="2" t="s">
        <v>247</v>
      </c>
      <c r="T278" s="4">
        <v>3714</v>
      </c>
      <c r="U278" s="4">
        <v>3030</v>
      </c>
      <c r="V278" s="4">
        <v>3087</v>
      </c>
      <c r="W278" s="2">
        <v>13398.415800000001</v>
      </c>
    </row>
    <row r="279" spans="1:23" x14ac:dyDescent="0.25">
      <c r="A279" s="23">
        <f t="shared" si="12"/>
        <v>20702</v>
      </c>
      <c r="B279" t="str">
        <f t="shared" si="13"/>
        <v>AGUA CALIENTE</v>
      </c>
      <c r="C279" s="23">
        <f t="shared" si="14"/>
        <v>20702</v>
      </c>
      <c r="D279" s="3">
        <v>2</v>
      </c>
      <c r="E279" s="2" t="s">
        <v>2508</v>
      </c>
      <c r="F279" s="2" t="s">
        <v>2509</v>
      </c>
      <c r="G279" s="2" t="s">
        <v>2510</v>
      </c>
      <c r="H279" s="3">
        <v>207</v>
      </c>
      <c r="I279" s="3">
        <v>207</v>
      </c>
      <c r="J279" s="2" t="s">
        <v>3167</v>
      </c>
      <c r="K279" s="2" t="s">
        <v>3168</v>
      </c>
      <c r="L279" s="2" t="s">
        <v>3169</v>
      </c>
      <c r="M279" s="16">
        <v>20702</v>
      </c>
      <c r="N279" s="8" t="s">
        <v>3173</v>
      </c>
      <c r="O279" s="8" t="s">
        <v>3174</v>
      </c>
      <c r="P279" s="2" t="s">
        <v>3175</v>
      </c>
      <c r="Q279" s="2" t="s">
        <v>2516</v>
      </c>
      <c r="R279" s="2" t="s">
        <v>247</v>
      </c>
      <c r="S279" s="2" t="s">
        <v>27</v>
      </c>
      <c r="T279" s="4">
        <v>267</v>
      </c>
      <c r="U279" s="4">
        <v>209</v>
      </c>
      <c r="V279" s="4">
        <v>210</v>
      </c>
      <c r="W279" s="2">
        <v>852.37503999999899</v>
      </c>
    </row>
    <row r="280" spans="1:23" x14ac:dyDescent="0.25">
      <c r="A280" s="23">
        <f t="shared" si="12"/>
        <v>20704</v>
      </c>
      <c r="B280" t="str">
        <f t="shared" si="13"/>
        <v>CAMPO LA PAZ</v>
      </c>
      <c r="C280" s="23">
        <f t="shared" si="14"/>
        <v>20704</v>
      </c>
      <c r="D280" s="1">
        <v>2</v>
      </c>
      <c r="E280" s="1" t="s">
        <v>2508</v>
      </c>
      <c r="F280" s="1" t="s">
        <v>2509</v>
      </c>
      <c r="G280" s="1" t="s">
        <v>2510</v>
      </c>
      <c r="H280" s="1">
        <v>207</v>
      </c>
      <c r="I280" s="1">
        <v>207</v>
      </c>
      <c r="J280" s="1" t="s">
        <v>3167</v>
      </c>
      <c r="K280" s="1" t="s">
        <v>3168</v>
      </c>
      <c r="L280" s="1" t="s">
        <v>3169</v>
      </c>
      <c r="M280" s="17">
        <v>20704</v>
      </c>
      <c r="N280" s="10" t="s">
        <v>12002</v>
      </c>
      <c r="O280" s="9" t="s">
        <v>11970</v>
      </c>
      <c r="P280" s="1" t="s">
        <v>11915</v>
      </c>
      <c r="Q280" s="1" t="s">
        <v>2516</v>
      </c>
      <c r="R280" s="1" t="s">
        <v>247</v>
      </c>
      <c r="S280" s="1" t="s">
        <v>2400</v>
      </c>
      <c r="T280" s="6"/>
      <c r="U280" s="6"/>
      <c r="V280" s="6"/>
      <c r="W280" s="1"/>
    </row>
    <row r="281" spans="1:23" x14ac:dyDescent="0.25">
      <c r="A281" s="23">
        <f t="shared" si="12"/>
        <v>20705</v>
      </c>
      <c r="B281" t="str">
        <f t="shared" si="13"/>
        <v>CHURRUSQUERA</v>
      </c>
      <c r="C281" s="23">
        <f t="shared" si="14"/>
        <v>20705</v>
      </c>
      <c r="D281" s="1">
        <v>2</v>
      </c>
      <c r="E281" s="1" t="s">
        <v>2508</v>
      </c>
      <c r="F281" s="1" t="s">
        <v>2509</v>
      </c>
      <c r="G281" s="1" t="s">
        <v>2510</v>
      </c>
      <c r="H281" s="1">
        <v>207</v>
      </c>
      <c r="I281" s="1">
        <v>207</v>
      </c>
      <c r="J281" s="1" t="s">
        <v>3167</v>
      </c>
      <c r="K281" s="1" t="s">
        <v>3168</v>
      </c>
      <c r="L281" s="1" t="s">
        <v>3169</v>
      </c>
      <c r="M281" s="17">
        <v>20705</v>
      </c>
      <c r="N281" s="10" t="s">
        <v>12003</v>
      </c>
      <c r="O281" s="9" t="s">
        <v>11971</v>
      </c>
      <c r="P281" s="1" t="s">
        <v>11916</v>
      </c>
      <c r="Q281" s="1" t="s">
        <v>2516</v>
      </c>
      <c r="R281" s="1" t="s">
        <v>247</v>
      </c>
      <c r="S281" s="1" t="s">
        <v>2401</v>
      </c>
      <c r="T281" s="6"/>
      <c r="U281" s="6"/>
      <c r="V281" s="6"/>
      <c r="W281" s="1"/>
    </row>
    <row r="282" spans="1:23" x14ac:dyDescent="0.25">
      <c r="A282" s="23">
        <f t="shared" si="12"/>
        <v>20706</v>
      </c>
      <c r="B282" t="str">
        <f t="shared" si="13"/>
        <v>EL GUAYABAL</v>
      </c>
      <c r="C282" s="23">
        <f t="shared" si="14"/>
        <v>20706</v>
      </c>
      <c r="D282" s="12">
        <v>2</v>
      </c>
      <c r="E282" s="13" t="s">
        <v>2508</v>
      </c>
      <c r="F282" s="13" t="s">
        <v>2509</v>
      </c>
      <c r="G282" s="13" t="s">
        <v>2510</v>
      </c>
      <c r="H282" s="12">
        <v>207</v>
      </c>
      <c r="I282" s="12">
        <v>207</v>
      </c>
      <c r="J282" s="13" t="s">
        <v>3167</v>
      </c>
      <c r="K282" s="13" t="s">
        <v>3168</v>
      </c>
      <c r="L282" s="13" t="s">
        <v>3169</v>
      </c>
      <c r="M282" s="13">
        <v>20706</v>
      </c>
      <c r="N282" s="14" t="s">
        <v>12131</v>
      </c>
      <c r="O282" s="14" t="s">
        <v>12132</v>
      </c>
      <c r="P282" s="13" t="s">
        <v>12133</v>
      </c>
      <c r="Q282" s="13" t="s">
        <v>2516</v>
      </c>
      <c r="R282" s="13" t="s">
        <v>247</v>
      </c>
      <c r="S282" s="13" t="s">
        <v>134</v>
      </c>
      <c r="T282" s="15"/>
      <c r="U282" s="15"/>
      <c r="V282" s="15"/>
      <c r="W282" s="13"/>
    </row>
    <row r="283" spans="1:23" x14ac:dyDescent="0.25">
      <c r="A283" s="23">
        <f t="shared" si="12"/>
        <v>20707</v>
      </c>
      <c r="B283" t="str">
        <f t="shared" si="13"/>
        <v>EL LIMÓN</v>
      </c>
      <c r="C283" s="23">
        <f t="shared" si="14"/>
        <v>20707</v>
      </c>
      <c r="D283" s="3">
        <v>2</v>
      </c>
      <c r="E283" s="2" t="s">
        <v>2508</v>
      </c>
      <c r="F283" s="2" t="s">
        <v>2509</v>
      </c>
      <c r="G283" s="2" t="s">
        <v>2510</v>
      </c>
      <c r="H283" s="11">
        <v>207</v>
      </c>
      <c r="I283" s="11">
        <v>207</v>
      </c>
      <c r="J283" s="11" t="s">
        <v>3167</v>
      </c>
      <c r="K283" s="8" t="s">
        <v>3168</v>
      </c>
      <c r="L283" s="2" t="s">
        <v>3169</v>
      </c>
      <c r="M283" s="16">
        <v>20707</v>
      </c>
      <c r="N283" s="8" t="s">
        <v>11969</v>
      </c>
      <c r="O283" s="8" t="s">
        <v>11943</v>
      </c>
      <c r="P283" s="2" t="s">
        <v>11765</v>
      </c>
      <c r="Q283" s="2" t="s">
        <v>2516</v>
      </c>
      <c r="R283" s="2" t="s">
        <v>247</v>
      </c>
      <c r="S283" s="2" t="s">
        <v>249</v>
      </c>
      <c r="T283" s="4" t="s">
        <v>2465</v>
      </c>
      <c r="U283" s="4" t="s">
        <v>2465</v>
      </c>
      <c r="V283" s="4" t="s">
        <v>2465</v>
      </c>
      <c r="W283" s="2" t="s">
        <v>2465</v>
      </c>
    </row>
    <row r="284" spans="1:23" x14ac:dyDescent="0.25">
      <c r="A284" s="23">
        <f t="shared" si="12"/>
        <v>20708</v>
      </c>
      <c r="B284" t="str">
        <f t="shared" si="13"/>
        <v>EL PORVENIR DE AÍDA O EL BERRINCHE</v>
      </c>
      <c r="C284" s="23">
        <f t="shared" si="14"/>
        <v>20708</v>
      </c>
      <c r="D284" s="1">
        <v>2</v>
      </c>
      <c r="E284" s="1" t="s">
        <v>2508</v>
      </c>
      <c r="F284" s="1" t="s">
        <v>2509</v>
      </c>
      <c r="G284" s="1" t="s">
        <v>2510</v>
      </c>
      <c r="H284" s="1">
        <v>207</v>
      </c>
      <c r="I284" s="1">
        <v>207</v>
      </c>
      <c r="J284" s="1" t="s">
        <v>3167</v>
      </c>
      <c r="K284" s="1" t="s">
        <v>3168</v>
      </c>
      <c r="L284" s="1" t="s">
        <v>3169</v>
      </c>
      <c r="M284" s="17">
        <v>20708</v>
      </c>
      <c r="N284" s="10" t="s">
        <v>12004</v>
      </c>
      <c r="O284" s="9" t="s">
        <v>11972</v>
      </c>
      <c r="P284" s="1" t="s">
        <v>11918</v>
      </c>
      <c r="Q284" s="1" t="s">
        <v>2516</v>
      </c>
      <c r="R284" s="1" t="s">
        <v>247</v>
      </c>
      <c r="S284" s="1" t="s">
        <v>11917</v>
      </c>
      <c r="T284" s="6"/>
      <c r="U284" s="6"/>
      <c r="V284" s="6"/>
      <c r="W284" s="1"/>
    </row>
    <row r="285" spans="1:23" x14ac:dyDescent="0.25">
      <c r="A285" s="23">
        <f t="shared" si="12"/>
        <v>20709</v>
      </c>
      <c r="B285" t="str">
        <f t="shared" si="13"/>
        <v>EL SASTRE</v>
      </c>
      <c r="C285" s="23">
        <f t="shared" si="14"/>
        <v>20709</v>
      </c>
      <c r="D285" s="1">
        <v>2</v>
      </c>
      <c r="E285" s="1" t="s">
        <v>2508</v>
      </c>
      <c r="F285" s="1" t="s">
        <v>2509</v>
      </c>
      <c r="G285" s="1" t="s">
        <v>2510</v>
      </c>
      <c r="H285" s="1">
        <v>207</v>
      </c>
      <c r="I285" s="1">
        <v>207</v>
      </c>
      <c r="J285" s="1" t="s">
        <v>3167</v>
      </c>
      <c r="K285" s="1" t="s">
        <v>3168</v>
      </c>
      <c r="L285" s="1" t="s">
        <v>3169</v>
      </c>
      <c r="M285" s="17">
        <v>20709</v>
      </c>
      <c r="N285" s="10" t="s">
        <v>12005</v>
      </c>
      <c r="O285" s="9" t="s">
        <v>11973</v>
      </c>
      <c r="P285" s="1" t="s">
        <v>11766</v>
      </c>
      <c r="Q285" s="1" t="s">
        <v>2516</v>
      </c>
      <c r="R285" s="1" t="s">
        <v>247</v>
      </c>
      <c r="S285" s="1" t="s">
        <v>2402</v>
      </c>
      <c r="T285" s="6"/>
      <c r="U285" s="6"/>
      <c r="V285" s="6"/>
      <c r="W285" s="1"/>
    </row>
    <row r="286" spans="1:23" x14ac:dyDescent="0.25">
      <c r="A286" s="23">
        <f t="shared" si="12"/>
        <v>20710</v>
      </c>
      <c r="B286" t="str">
        <f t="shared" si="13"/>
        <v>FAUSTO</v>
      </c>
      <c r="C286" s="23">
        <f t="shared" si="14"/>
        <v>20710</v>
      </c>
      <c r="D286" s="1">
        <v>2</v>
      </c>
      <c r="E286" s="1" t="s">
        <v>2508</v>
      </c>
      <c r="F286" s="1" t="s">
        <v>2509</v>
      </c>
      <c r="G286" s="1" t="s">
        <v>2510</v>
      </c>
      <c r="H286" s="1">
        <v>207</v>
      </c>
      <c r="I286" s="1">
        <v>207</v>
      </c>
      <c r="J286" s="1" t="s">
        <v>3167</v>
      </c>
      <c r="K286" s="1" t="s">
        <v>3168</v>
      </c>
      <c r="L286" s="1" t="s">
        <v>3169</v>
      </c>
      <c r="M286" s="17">
        <v>20710</v>
      </c>
      <c r="N286" s="10" t="s">
        <v>12006</v>
      </c>
      <c r="O286" s="9" t="s">
        <v>11974</v>
      </c>
      <c r="P286" s="1" t="s">
        <v>11919</v>
      </c>
      <c r="Q286" s="1" t="s">
        <v>2516</v>
      </c>
      <c r="R286" s="1" t="s">
        <v>247</v>
      </c>
      <c r="S286" s="1" t="s">
        <v>2403</v>
      </c>
      <c r="T286" s="6"/>
      <c r="U286" s="6"/>
      <c r="V286" s="6"/>
      <c r="W286" s="1"/>
    </row>
    <row r="287" spans="1:23" x14ac:dyDescent="0.25">
      <c r="A287" s="23">
        <f t="shared" si="12"/>
        <v>20711</v>
      </c>
      <c r="B287" t="str">
        <f t="shared" si="13"/>
        <v>FLORES DEL ESTE</v>
      </c>
      <c r="C287" s="23">
        <f t="shared" si="14"/>
        <v>20711</v>
      </c>
      <c r="D287" s="1">
        <v>2</v>
      </c>
      <c r="E287" s="1" t="s">
        <v>2508</v>
      </c>
      <c r="F287" s="1" t="s">
        <v>2509</v>
      </c>
      <c r="G287" s="1" t="s">
        <v>2510</v>
      </c>
      <c r="H287" s="1">
        <v>207</v>
      </c>
      <c r="I287" s="1">
        <v>207</v>
      </c>
      <c r="J287" s="1" t="s">
        <v>3167</v>
      </c>
      <c r="K287" s="1" t="s">
        <v>3168</v>
      </c>
      <c r="L287" s="1" t="s">
        <v>3169</v>
      </c>
      <c r="M287" s="17">
        <v>20711</v>
      </c>
      <c r="N287" s="10" t="s">
        <v>12007</v>
      </c>
      <c r="O287" s="9" t="s">
        <v>11975</v>
      </c>
      <c r="P287" s="1" t="s">
        <v>11920</v>
      </c>
      <c r="Q287" s="1" t="s">
        <v>2516</v>
      </c>
      <c r="R287" s="1" t="s">
        <v>247</v>
      </c>
      <c r="S287" s="1" t="s">
        <v>2404</v>
      </c>
      <c r="T287" s="6"/>
      <c r="U287" s="6"/>
      <c r="V287" s="6"/>
      <c r="W287" s="1"/>
    </row>
    <row r="288" spans="1:23" x14ac:dyDescent="0.25">
      <c r="A288" s="23">
        <f t="shared" si="12"/>
        <v>20712</v>
      </c>
      <c r="B288" t="str">
        <f t="shared" si="13"/>
        <v>GIOCONDA</v>
      </c>
      <c r="C288" s="23">
        <f t="shared" si="14"/>
        <v>20712</v>
      </c>
      <c r="D288" s="1">
        <v>2</v>
      </c>
      <c r="E288" s="1" t="s">
        <v>2508</v>
      </c>
      <c r="F288" s="1" t="s">
        <v>2509</v>
      </c>
      <c r="G288" s="1" t="s">
        <v>2510</v>
      </c>
      <c r="H288" s="1">
        <v>207</v>
      </c>
      <c r="I288" s="1">
        <v>207</v>
      </c>
      <c r="J288" s="1" t="s">
        <v>3167</v>
      </c>
      <c r="K288" s="1" t="s">
        <v>3168</v>
      </c>
      <c r="L288" s="1" t="s">
        <v>3169</v>
      </c>
      <c r="M288" s="17">
        <v>20712</v>
      </c>
      <c r="N288" s="10" t="s">
        <v>12008</v>
      </c>
      <c r="O288" s="9" t="s">
        <v>11976</v>
      </c>
      <c r="P288" s="1" t="s">
        <v>11921</v>
      </c>
      <c r="Q288" s="1" t="s">
        <v>2516</v>
      </c>
      <c r="R288" s="1" t="s">
        <v>247</v>
      </c>
      <c r="S288" s="1" t="s">
        <v>2405</v>
      </c>
      <c r="T288" s="6"/>
      <c r="U288" s="6"/>
      <c r="V288" s="6"/>
      <c r="W288" s="1"/>
    </row>
    <row r="289" spans="1:23" x14ac:dyDescent="0.25">
      <c r="A289" s="23">
        <f t="shared" si="12"/>
        <v>20713</v>
      </c>
      <c r="B289" t="str">
        <f t="shared" si="13"/>
        <v>ISLETA CENTRAL</v>
      </c>
      <c r="C289" s="23">
        <f t="shared" si="14"/>
        <v>20713</v>
      </c>
      <c r="D289" s="3">
        <v>2</v>
      </c>
      <c r="E289" s="2" t="s">
        <v>2508</v>
      </c>
      <c r="F289" s="2" t="s">
        <v>2509</v>
      </c>
      <c r="G289" s="2" t="s">
        <v>2510</v>
      </c>
      <c r="H289" s="11">
        <v>207</v>
      </c>
      <c r="I289" s="11">
        <v>207</v>
      </c>
      <c r="J289" s="11" t="s">
        <v>3167</v>
      </c>
      <c r="K289" s="8" t="s">
        <v>3168</v>
      </c>
      <c r="L289" s="2" t="s">
        <v>3169</v>
      </c>
      <c r="M289" s="16">
        <v>20713</v>
      </c>
      <c r="N289" s="8" t="s">
        <v>11990</v>
      </c>
      <c r="O289" s="8" t="s">
        <v>11957</v>
      </c>
      <c r="P289" s="2" t="s">
        <v>11767</v>
      </c>
      <c r="Q289" s="2" t="s">
        <v>2516</v>
      </c>
      <c r="R289" s="2" t="s">
        <v>247</v>
      </c>
      <c r="S289" s="2" t="s">
        <v>250</v>
      </c>
      <c r="T289" s="4" t="s">
        <v>2465</v>
      </c>
      <c r="U289" s="4" t="s">
        <v>2465</v>
      </c>
      <c r="V289" s="4" t="s">
        <v>2465</v>
      </c>
      <c r="W289" s="2" t="s">
        <v>2465</v>
      </c>
    </row>
    <row r="290" spans="1:23" x14ac:dyDescent="0.25">
      <c r="A290" s="23">
        <f t="shared" si="12"/>
        <v>20714</v>
      </c>
      <c r="B290" t="str">
        <f t="shared" si="13"/>
        <v>JUAN LÁZARO ABAJO O SAN JOSÉ DE LA UNIÓN</v>
      </c>
      <c r="C290" s="23">
        <f t="shared" si="14"/>
        <v>20714</v>
      </c>
      <c r="D290" s="3">
        <v>2</v>
      </c>
      <c r="E290" s="2" t="s">
        <v>2508</v>
      </c>
      <c r="F290" s="2" t="s">
        <v>2509</v>
      </c>
      <c r="G290" s="2" t="s">
        <v>2510</v>
      </c>
      <c r="H290" s="11">
        <v>207</v>
      </c>
      <c r="I290" s="11">
        <v>207</v>
      </c>
      <c r="J290" s="11" t="s">
        <v>3167</v>
      </c>
      <c r="K290" s="8" t="s">
        <v>3168</v>
      </c>
      <c r="L290" s="2" t="s">
        <v>3169</v>
      </c>
      <c r="M290" s="16">
        <v>20714</v>
      </c>
      <c r="N290" s="8" t="s">
        <v>11985</v>
      </c>
      <c r="O290" s="8" t="s">
        <v>11952</v>
      </c>
      <c r="P290" s="2" t="s">
        <v>11768</v>
      </c>
      <c r="Q290" s="2" t="s">
        <v>2516</v>
      </c>
      <c r="R290" s="2" t="s">
        <v>247</v>
      </c>
      <c r="S290" s="2" t="s">
        <v>11922</v>
      </c>
      <c r="T290" s="4" t="s">
        <v>2465</v>
      </c>
      <c r="U290" s="4" t="s">
        <v>2465</v>
      </c>
      <c r="V290" s="4" t="s">
        <v>2465</v>
      </c>
      <c r="W290" s="2" t="s">
        <v>2465</v>
      </c>
    </row>
    <row r="291" spans="1:23" x14ac:dyDescent="0.25">
      <c r="A291" s="23">
        <f t="shared" si="12"/>
        <v>20715</v>
      </c>
      <c r="B291" t="str">
        <f t="shared" si="13"/>
        <v>LA CUBANA</v>
      </c>
      <c r="C291" s="23">
        <f t="shared" si="14"/>
        <v>20715</v>
      </c>
      <c r="D291" s="3">
        <v>2</v>
      </c>
      <c r="E291" s="2" t="s">
        <v>2508</v>
      </c>
      <c r="F291" s="2" t="s">
        <v>2509</v>
      </c>
      <c r="G291" s="2" t="s">
        <v>2510</v>
      </c>
      <c r="H291" s="11">
        <v>207</v>
      </c>
      <c r="I291" s="11">
        <v>207</v>
      </c>
      <c r="J291" s="11" t="s">
        <v>3167</v>
      </c>
      <c r="K291" s="8" t="s">
        <v>3168</v>
      </c>
      <c r="L291" s="2" t="s">
        <v>3169</v>
      </c>
      <c r="M291" s="16">
        <v>20715</v>
      </c>
      <c r="N291" s="8" t="s">
        <v>11978</v>
      </c>
      <c r="O291" s="8" t="s">
        <v>11945</v>
      </c>
      <c r="P291" s="2" t="s">
        <v>11769</v>
      </c>
      <c r="Q291" s="2" t="s">
        <v>2516</v>
      </c>
      <c r="R291" s="2" t="s">
        <v>247</v>
      </c>
      <c r="S291" s="2" t="s">
        <v>251</v>
      </c>
      <c r="T291" s="4" t="s">
        <v>2465</v>
      </c>
      <c r="U291" s="4" t="s">
        <v>2465</v>
      </c>
      <c r="V291" s="4" t="s">
        <v>2465</v>
      </c>
      <c r="W291" s="2" t="s">
        <v>2465</v>
      </c>
    </row>
    <row r="292" spans="1:23" x14ac:dyDescent="0.25">
      <c r="A292" s="23">
        <f t="shared" si="12"/>
        <v>20716</v>
      </c>
      <c r="B292" t="str">
        <f t="shared" si="13"/>
        <v>LA CURVA DE ISLETAS</v>
      </c>
      <c r="C292" s="23">
        <f t="shared" si="14"/>
        <v>20716</v>
      </c>
      <c r="D292" s="3">
        <v>2</v>
      </c>
      <c r="E292" s="2" t="s">
        <v>2508</v>
      </c>
      <c r="F292" s="2" t="s">
        <v>2509</v>
      </c>
      <c r="G292" s="2" t="s">
        <v>2510</v>
      </c>
      <c r="H292" s="11">
        <v>207</v>
      </c>
      <c r="I292" s="11">
        <v>207</v>
      </c>
      <c r="J292" s="11" t="s">
        <v>3167</v>
      </c>
      <c r="K292" s="8" t="s">
        <v>3168</v>
      </c>
      <c r="L292" s="2" t="s">
        <v>3169</v>
      </c>
      <c r="M292" s="16">
        <v>20716</v>
      </c>
      <c r="N292" s="8" t="s">
        <v>11989</v>
      </c>
      <c r="O292" s="8" t="s">
        <v>11956</v>
      </c>
      <c r="P292" s="2" t="s">
        <v>11770</v>
      </c>
      <c r="Q292" s="2" t="s">
        <v>2516</v>
      </c>
      <c r="R292" s="2" t="s">
        <v>247</v>
      </c>
      <c r="S292" s="2" t="s">
        <v>252</v>
      </c>
      <c r="T292" s="4" t="s">
        <v>2465</v>
      </c>
      <c r="U292" s="4" t="s">
        <v>2465</v>
      </c>
      <c r="V292" s="4" t="s">
        <v>2465</v>
      </c>
      <c r="W292" s="2" t="s">
        <v>2465</v>
      </c>
    </row>
    <row r="293" spans="1:23" x14ac:dyDescent="0.25">
      <c r="A293" s="23">
        <f t="shared" si="12"/>
        <v>20717</v>
      </c>
      <c r="B293" t="str">
        <f t="shared" si="13"/>
        <v>LA HOYA ARRIBA</v>
      </c>
      <c r="C293" s="23">
        <f t="shared" si="14"/>
        <v>20717</v>
      </c>
      <c r="D293" s="3">
        <v>2</v>
      </c>
      <c r="E293" s="2" t="s">
        <v>2508</v>
      </c>
      <c r="F293" s="2" t="s">
        <v>2509</v>
      </c>
      <c r="G293" s="2" t="s">
        <v>2510</v>
      </c>
      <c r="H293" s="11">
        <v>207</v>
      </c>
      <c r="I293" s="11">
        <v>207</v>
      </c>
      <c r="J293" s="11" t="s">
        <v>3167</v>
      </c>
      <c r="K293" s="8" t="s">
        <v>3168</v>
      </c>
      <c r="L293" s="2" t="s">
        <v>3169</v>
      </c>
      <c r="M293" s="16">
        <v>20717</v>
      </c>
      <c r="N293" s="8" t="s">
        <v>11999</v>
      </c>
      <c r="O293" s="8" t="s">
        <v>11966</v>
      </c>
      <c r="P293" s="2" t="s">
        <v>11923</v>
      </c>
      <c r="Q293" s="2" t="s">
        <v>2516</v>
      </c>
      <c r="R293" s="2" t="s">
        <v>247</v>
      </c>
      <c r="S293" s="2" t="s">
        <v>253</v>
      </c>
      <c r="T293" s="4" t="s">
        <v>2465</v>
      </c>
      <c r="U293" s="4" t="s">
        <v>2465</v>
      </c>
      <c r="V293" s="4" t="s">
        <v>2465</v>
      </c>
      <c r="W293" s="2" t="s">
        <v>2465</v>
      </c>
    </row>
    <row r="294" spans="1:23" x14ac:dyDescent="0.25">
      <c r="A294" s="23">
        <f t="shared" si="12"/>
        <v>20718</v>
      </c>
      <c r="B294" t="str">
        <f t="shared" si="13"/>
        <v>LA PRESA O JUAN LÁZARO ARRIBA</v>
      </c>
      <c r="C294" s="23">
        <f t="shared" si="14"/>
        <v>20718</v>
      </c>
      <c r="D294" s="3">
        <v>2</v>
      </c>
      <c r="E294" s="2" t="s">
        <v>2508</v>
      </c>
      <c r="F294" s="2" t="s">
        <v>2509</v>
      </c>
      <c r="G294" s="2" t="s">
        <v>2510</v>
      </c>
      <c r="H294" s="11">
        <v>207</v>
      </c>
      <c r="I294" s="11">
        <v>207</v>
      </c>
      <c r="J294" s="11" t="s">
        <v>3167</v>
      </c>
      <c r="K294" s="8" t="s">
        <v>3168</v>
      </c>
      <c r="L294" s="2" t="s">
        <v>3169</v>
      </c>
      <c r="M294" s="16">
        <v>20718</v>
      </c>
      <c r="N294" s="8" t="s">
        <v>11979</v>
      </c>
      <c r="O294" s="8" t="s">
        <v>11946</v>
      </c>
      <c r="P294" s="2" t="s">
        <v>11771</v>
      </c>
      <c r="Q294" s="2" t="s">
        <v>2516</v>
      </c>
      <c r="R294" s="2" t="s">
        <v>247</v>
      </c>
      <c r="S294" s="2" t="s">
        <v>254</v>
      </c>
      <c r="T294" s="4" t="s">
        <v>2465</v>
      </c>
      <c r="U294" s="4" t="s">
        <v>2465</v>
      </c>
      <c r="V294" s="4" t="s">
        <v>2465</v>
      </c>
      <c r="W294" s="2" t="s">
        <v>2465</v>
      </c>
    </row>
    <row r="295" spans="1:23" x14ac:dyDescent="0.25">
      <c r="A295" s="23">
        <f t="shared" si="12"/>
        <v>20719</v>
      </c>
      <c r="B295" t="str">
        <f t="shared" si="13"/>
        <v>LANZA</v>
      </c>
      <c r="C295" s="23">
        <f t="shared" si="14"/>
        <v>20719</v>
      </c>
      <c r="D295" s="3">
        <v>2</v>
      </c>
      <c r="E295" s="2" t="s">
        <v>2508</v>
      </c>
      <c r="F295" s="2" t="s">
        <v>2509</v>
      </c>
      <c r="G295" s="2" t="s">
        <v>2510</v>
      </c>
      <c r="H295" s="11">
        <v>207</v>
      </c>
      <c r="I295" s="11">
        <v>207</v>
      </c>
      <c r="J295" s="11" t="s">
        <v>3167</v>
      </c>
      <c r="K295" s="8" t="s">
        <v>3168</v>
      </c>
      <c r="L295" s="2" t="s">
        <v>3169</v>
      </c>
      <c r="M295" s="16">
        <v>20719</v>
      </c>
      <c r="N295" s="8" t="s">
        <v>11992</v>
      </c>
      <c r="O295" s="8" t="s">
        <v>11959</v>
      </c>
      <c r="P295" s="2" t="s">
        <v>11924</v>
      </c>
      <c r="Q295" s="2" t="s">
        <v>2516</v>
      </c>
      <c r="R295" s="2" t="s">
        <v>247</v>
      </c>
      <c r="S295" s="2" t="s">
        <v>255</v>
      </c>
      <c r="T295" s="4" t="s">
        <v>2465</v>
      </c>
      <c r="U295" s="4" t="s">
        <v>2465</v>
      </c>
      <c r="V295" s="4" t="s">
        <v>2465</v>
      </c>
      <c r="W295" s="2" t="s">
        <v>2465</v>
      </c>
    </row>
    <row r="296" spans="1:23" x14ac:dyDescent="0.25">
      <c r="A296" s="23">
        <f t="shared" si="12"/>
        <v>20720</v>
      </c>
      <c r="B296" t="str">
        <f t="shared" si="13"/>
        <v>LEZCANO</v>
      </c>
      <c r="C296" s="23">
        <f t="shared" si="14"/>
        <v>20720</v>
      </c>
      <c r="D296" s="3">
        <v>2</v>
      </c>
      <c r="E296" s="2" t="s">
        <v>2508</v>
      </c>
      <c r="F296" s="2" t="s">
        <v>2509</v>
      </c>
      <c r="G296" s="2" t="s">
        <v>2510</v>
      </c>
      <c r="H296" s="11">
        <v>207</v>
      </c>
      <c r="I296" s="11">
        <v>207</v>
      </c>
      <c r="J296" s="11" t="s">
        <v>3167</v>
      </c>
      <c r="K296" s="8" t="s">
        <v>3168</v>
      </c>
      <c r="L296" s="2" t="s">
        <v>3169</v>
      </c>
      <c r="M296" s="16">
        <v>20720</v>
      </c>
      <c r="N296" s="8" t="s">
        <v>11991</v>
      </c>
      <c r="O296" s="8" t="s">
        <v>11958</v>
      </c>
      <c r="P296" s="2" t="s">
        <v>11925</v>
      </c>
      <c r="Q296" s="2" t="s">
        <v>2516</v>
      </c>
      <c r="R296" s="2" t="s">
        <v>247</v>
      </c>
      <c r="S296" s="2" t="s">
        <v>256</v>
      </c>
      <c r="T296" s="4" t="s">
        <v>2465</v>
      </c>
      <c r="U296" s="4" t="s">
        <v>2465</v>
      </c>
      <c r="V296" s="4" t="s">
        <v>2465</v>
      </c>
      <c r="W296" s="2" t="s">
        <v>2465</v>
      </c>
    </row>
    <row r="297" spans="1:23" x14ac:dyDescent="0.25">
      <c r="A297" s="23">
        <f t="shared" si="12"/>
        <v>20721</v>
      </c>
      <c r="B297" t="str">
        <f t="shared" si="13"/>
        <v>LORELAY</v>
      </c>
      <c r="C297" s="23">
        <f t="shared" si="14"/>
        <v>20721</v>
      </c>
      <c r="D297" s="3">
        <v>2</v>
      </c>
      <c r="E297" s="2" t="s">
        <v>2508</v>
      </c>
      <c r="F297" s="2" t="s">
        <v>2509</v>
      </c>
      <c r="G297" s="2" t="s">
        <v>2510</v>
      </c>
      <c r="H297" s="11">
        <v>207</v>
      </c>
      <c r="I297" s="11">
        <v>207</v>
      </c>
      <c r="J297" s="11" t="s">
        <v>3167</v>
      </c>
      <c r="K297" s="8" t="s">
        <v>3168</v>
      </c>
      <c r="L297" s="2" t="s">
        <v>3169</v>
      </c>
      <c r="M297" s="16">
        <v>20721</v>
      </c>
      <c r="N297" s="8" t="s">
        <v>11982</v>
      </c>
      <c r="O297" s="8" t="s">
        <v>11949</v>
      </c>
      <c r="P297" s="2" t="s">
        <v>11926</v>
      </c>
      <c r="Q297" s="2" t="s">
        <v>2516</v>
      </c>
      <c r="R297" s="2" t="s">
        <v>247</v>
      </c>
      <c r="S297" s="2" t="s">
        <v>257</v>
      </c>
      <c r="T297" s="4" t="s">
        <v>2465</v>
      </c>
      <c r="U297" s="4" t="s">
        <v>2465</v>
      </c>
      <c r="V297" s="4" t="s">
        <v>2465</v>
      </c>
      <c r="W297" s="2" t="s">
        <v>2465</v>
      </c>
    </row>
    <row r="298" spans="1:23" x14ac:dyDescent="0.25">
      <c r="A298" s="23">
        <f t="shared" si="12"/>
        <v>20722</v>
      </c>
      <c r="B298" t="str">
        <f t="shared" si="13"/>
        <v>LORENCITO</v>
      </c>
      <c r="C298" s="23">
        <f t="shared" si="14"/>
        <v>20722</v>
      </c>
      <c r="D298" s="3">
        <v>2</v>
      </c>
      <c r="E298" s="2" t="s">
        <v>2508</v>
      </c>
      <c r="F298" s="2" t="s">
        <v>2509</v>
      </c>
      <c r="G298" s="2" t="s">
        <v>2510</v>
      </c>
      <c r="H298" s="11">
        <v>207</v>
      </c>
      <c r="I298" s="11">
        <v>207</v>
      </c>
      <c r="J298" s="11" t="s">
        <v>3167</v>
      </c>
      <c r="K298" s="8" t="s">
        <v>3168</v>
      </c>
      <c r="L298" s="2" t="s">
        <v>3169</v>
      </c>
      <c r="M298" s="16">
        <v>20722</v>
      </c>
      <c r="N298" s="8" t="s">
        <v>11983</v>
      </c>
      <c r="O298" s="8" t="s">
        <v>11950</v>
      </c>
      <c r="P298" s="2" t="s">
        <v>11927</v>
      </c>
      <c r="Q298" s="2" t="s">
        <v>2516</v>
      </c>
      <c r="R298" s="2" t="s">
        <v>247</v>
      </c>
      <c r="S298" s="2" t="s">
        <v>258</v>
      </c>
      <c r="T298" s="4" t="s">
        <v>2465</v>
      </c>
      <c r="U298" s="4" t="s">
        <v>2465</v>
      </c>
      <c r="V298" s="4" t="s">
        <v>2465</v>
      </c>
      <c r="W298" s="2" t="s">
        <v>2465</v>
      </c>
    </row>
    <row r="299" spans="1:23" x14ac:dyDescent="0.25">
      <c r="A299" s="23">
        <f t="shared" si="12"/>
        <v>20723</v>
      </c>
      <c r="B299" t="str">
        <f t="shared" si="13"/>
        <v>LUCÍA</v>
      </c>
      <c r="C299" s="23">
        <f t="shared" si="14"/>
        <v>20723</v>
      </c>
      <c r="D299" s="3">
        <v>2</v>
      </c>
      <c r="E299" s="2" t="s">
        <v>2508</v>
      </c>
      <c r="F299" s="2" t="s">
        <v>2509</v>
      </c>
      <c r="G299" s="2" t="s">
        <v>2510</v>
      </c>
      <c r="H299" s="11">
        <v>207</v>
      </c>
      <c r="I299" s="11">
        <v>207</v>
      </c>
      <c r="J299" s="11" t="s">
        <v>3167</v>
      </c>
      <c r="K299" s="8" t="s">
        <v>3168</v>
      </c>
      <c r="L299" s="2" t="s">
        <v>3169</v>
      </c>
      <c r="M299" s="16">
        <v>20723</v>
      </c>
      <c r="N299" s="8" t="s">
        <v>12001</v>
      </c>
      <c r="O299" s="8" t="s">
        <v>11968</v>
      </c>
      <c r="P299" s="2" t="s">
        <v>11928</v>
      </c>
      <c r="Q299" s="2" t="s">
        <v>2516</v>
      </c>
      <c r="R299" s="2" t="s">
        <v>247</v>
      </c>
      <c r="S299" s="2" t="s">
        <v>259</v>
      </c>
      <c r="T299" s="4" t="s">
        <v>2465</v>
      </c>
      <c r="U299" s="4" t="s">
        <v>2465</v>
      </c>
      <c r="V299" s="4" t="s">
        <v>2465</v>
      </c>
      <c r="W299" s="2" t="s">
        <v>2465</v>
      </c>
    </row>
    <row r="300" spans="1:23" x14ac:dyDescent="0.25">
      <c r="A300" s="23">
        <f t="shared" si="12"/>
        <v>20724</v>
      </c>
      <c r="B300" t="str">
        <f t="shared" si="13"/>
        <v>LOS CARRIOLES</v>
      </c>
      <c r="C300" s="23">
        <f t="shared" si="14"/>
        <v>20724</v>
      </c>
      <c r="D300" s="3">
        <v>2</v>
      </c>
      <c r="E300" s="2" t="s">
        <v>2508</v>
      </c>
      <c r="F300" s="2" t="s">
        <v>2509</v>
      </c>
      <c r="G300" s="2" t="s">
        <v>2510</v>
      </c>
      <c r="H300" s="11">
        <v>207</v>
      </c>
      <c r="I300" s="11">
        <v>207</v>
      </c>
      <c r="J300" s="11" t="s">
        <v>3167</v>
      </c>
      <c r="K300" s="8" t="s">
        <v>3168</v>
      </c>
      <c r="L300" s="2" t="s">
        <v>3169</v>
      </c>
      <c r="M300" s="16">
        <v>20724</v>
      </c>
      <c r="N300" s="8" t="s">
        <v>11986</v>
      </c>
      <c r="O300" s="8" t="s">
        <v>11953</v>
      </c>
      <c r="P300" s="2" t="s">
        <v>11929</v>
      </c>
      <c r="Q300" s="2" t="s">
        <v>2516</v>
      </c>
      <c r="R300" s="2" t="s">
        <v>247</v>
      </c>
      <c r="S300" s="2" t="s">
        <v>260</v>
      </c>
      <c r="T300" s="4" t="s">
        <v>2465</v>
      </c>
      <c r="U300" s="4" t="s">
        <v>2465</v>
      </c>
      <c r="V300" s="4" t="s">
        <v>2465</v>
      </c>
      <c r="W300" s="2" t="s">
        <v>2465</v>
      </c>
    </row>
    <row r="301" spans="1:23" x14ac:dyDescent="0.25">
      <c r="A301" s="23">
        <f t="shared" si="12"/>
        <v>20725</v>
      </c>
      <c r="B301" t="str">
        <f t="shared" si="13"/>
        <v>LOS PLANES</v>
      </c>
      <c r="C301" s="23">
        <f t="shared" si="14"/>
        <v>20725</v>
      </c>
      <c r="D301" s="3">
        <v>2</v>
      </c>
      <c r="E301" s="2" t="s">
        <v>2508</v>
      </c>
      <c r="F301" s="2" t="s">
        <v>2509</v>
      </c>
      <c r="G301" s="2" t="s">
        <v>2510</v>
      </c>
      <c r="H301" s="11">
        <v>207</v>
      </c>
      <c r="I301" s="11">
        <v>207</v>
      </c>
      <c r="J301" s="11" t="s">
        <v>3167</v>
      </c>
      <c r="K301" s="8" t="s">
        <v>3168</v>
      </c>
      <c r="L301" s="2" t="s">
        <v>3169</v>
      </c>
      <c r="M301" s="16">
        <v>20725</v>
      </c>
      <c r="N301" s="8" t="s">
        <v>11997</v>
      </c>
      <c r="O301" s="8" t="s">
        <v>11964</v>
      </c>
      <c r="P301" s="2" t="s">
        <v>11930</v>
      </c>
      <c r="Q301" s="2" t="s">
        <v>2516</v>
      </c>
      <c r="R301" s="2" t="s">
        <v>247</v>
      </c>
      <c r="S301" s="2" t="s">
        <v>261</v>
      </c>
      <c r="T301" s="4" t="s">
        <v>2465</v>
      </c>
      <c r="U301" s="4" t="s">
        <v>2465</v>
      </c>
      <c r="V301" s="4" t="s">
        <v>2465</v>
      </c>
      <c r="W301" s="2" t="s">
        <v>2465</v>
      </c>
    </row>
    <row r="302" spans="1:23" x14ac:dyDescent="0.25">
      <c r="A302" s="23">
        <f t="shared" si="12"/>
        <v>20726</v>
      </c>
      <c r="B302" t="str">
        <f t="shared" si="13"/>
        <v>MIRAMAR</v>
      </c>
      <c r="C302" s="23">
        <f t="shared" si="14"/>
        <v>20726</v>
      </c>
      <c r="D302" s="3">
        <v>2</v>
      </c>
      <c r="E302" s="2" t="s">
        <v>2508</v>
      </c>
      <c r="F302" s="2" t="s">
        <v>2509</v>
      </c>
      <c r="G302" s="2" t="s">
        <v>2510</v>
      </c>
      <c r="H302" s="11">
        <v>207</v>
      </c>
      <c r="I302" s="11">
        <v>207</v>
      </c>
      <c r="J302" s="11" t="s">
        <v>3167</v>
      </c>
      <c r="K302" s="8" t="s">
        <v>3168</v>
      </c>
      <c r="L302" s="2" t="s">
        <v>3169</v>
      </c>
      <c r="M302" s="16">
        <v>20726</v>
      </c>
      <c r="N302" s="8" t="s">
        <v>11977</v>
      </c>
      <c r="O302" s="8" t="s">
        <v>11944</v>
      </c>
      <c r="P302" s="2" t="s">
        <v>11931</v>
      </c>
      <c r="Q302" s="2" t="s">
        <v>2516</v>
      </c>
      <c r="R302" s="2" t="s">
        <v>247</v>
      </c>
      <c r="S302" s="2" t="s">
        <v>262</v>
      </c>
      <c r="T302" s="4" t="s">
        <v>2465</v>
      </c>
      <c r="U302" s="4" t="s">
        <v>2465</v>
      </c>
      <c r="V302" s="4" t="s">
        <v>2465</v>
      </c>
      <c r="W302" s="2" t="s">
        <v>2465</v>
      </c>
    </row>
    <row r="303" spans="1:23" x14ac:dyDescent="0.25">
      <c r="A303" s="23">
        <f t="shared" si="12"/>
        <v>20727</v>
      </c>
      <c r="B303" t="str">
        <f t="shared" si="13"/>
        <v>MONTE DE ORO</v>
      </c>
      <c r="C303" s="23">
        <f t="shared" si="14"/>
        <v>20727</v>
      </c>
      <c r="D303" s="3">
        <v>2</v>
      </c>
      <c r="E303" s="2" t="s">
        <v>2508</v>
      </c>
      <c r="F303" s="2" t="s">
        <v>2509</v>
      </c>
      <c r="G303" s="2" t="s">
        <v>2510</v>
      </c>
      <c r="H303" s="11">
        <v>207</v>
      </c>
      <c r="I303" s="11">
        <v>207</v>
      </c>
      <c r="J303" s="11" t="s">
        <v>3167</v>
      </c>
      <c r="K303" s="8" t="s">
        <v>3168</v>
      </c>
      <c r="L303" s="2" t="s">
        <v>3169</v>
      </c>
      <c r="M303" s="16">
        <v>20727</v>
      </c>
      <c r="N303" s="8" t="s">
        <v>12000</v>
      </c>
      <c r="O303" s="8" t="s">
        <v>11967</v>
      </c>
      <c r="P303" s="2" t="s">
        <v>11932</v>
      </c>
      <c r="Q303" s="2" t="s">
        <v>2516</v>
      </c>
      <c r="R303" s="2" t="s">
        <v>247</v>
      </c>
      <c r="S303" s="2" t="s">
        <v>263</v>
      </c>
      <c r="T303" s="4" t="s">
        <v>2465</v>
      </c>
      <c r="U303" s="4" t="s">
        <v>2465</v>
      </c>
      <c r="V303" s="4" t="s">
        <v>2465</v>
      </c>
      <c r="W303" s="2" t="s">
        <v>2465</v>
      </c>
    </row>
    <row r="304" spans="1:23" x14ac:dyDescent="0.25">
      <c r="A304" s="23">
        <f t="shared" si="12"/>
        <v>20728</v>
      </c>
      <c r="B304" t="str">
        <f t="shared" si="13"/>
        <v>PARMAS</v>
      </c>
      <c r="C304" s="23">
        <f t="shared" si="14"/>
        <v>20728</v>
      </c>
      <c r="D304" s="3">
        <v>2</v>
      </c>
      <c r="E304" s="2" t="s">
        <v>2508</v>
      </c>
      <c r="F304" s="2" t="s">
        <v>2509</v>
      </c>
      <c r="G304" s="2" t="s">
        <v>2510</v>
      </c>
      <c r="H304" s="11">
        <v>207</v>
      </c>
      <c r="I304" s="11">
        <v>207</v>
      </c>
      <c r="J304" s="11" t="s">
        <v>3167</v>
      </c>
      <c r="K304" s="8" t="s">
        <v>3168</v>
      </c>
      <c r="L304" s="2" t="s">
        <v>3169</v>
      </c>
      <c r="M304" s="16">
        <v>20728</v>
      </c>
      <c r="N304" s="8" t="s">
        <v>11980</v>
      </c>
      <c r="O304" s="8" t="s">
        <v>11947</v>
      </c>
      <c r="P304" s="2" t="s">
        <v>11933</v>
      </c>
      <c r="Q304" s="2" t="s">
        <v>2516</v>
      </c>
      <c r="R304" s="2" t="s">
        <v>247</v>
      </c>
      <c r="S304" s="2" t="s">
        <v>266</v>
      </c>
      <c r="T304" s="4" t="s">
        <v>2465</v>
      </c>
      <c r="U304" s="4" t="s">
        <v>2465</v>
      </c>
      <c r="V304" s="4" t="s">
        <v>2465</v>
      </c>
      <c r="W304" s="2" t="s">
        <v>2465</v>
      </c>
    </row>
    <row r="305" spans="1:23" x14ac:dyDescent="0.25">
      <c r="A305" s="23">
        <f t="shared" si="12"/>
        <v>20729</v>
      </c>
      <c r="B305" t="str">
        <f t="shared" si="13"/>
        <v>PUENTE ALTO</v>
      </c>
      <c r="C305" s="23">
        <f t="shared" si="14"/>
        <v>20729</v>
      </c>
      <c r="D305" s="3">
        <v>2</v>
      </c>
      <c r="E305" s="2" t="s">
        <v>2508</v>
      </c>
      <c r="F305" s="2" t="s">
        <v>2509</v>
      </c>
      <c r="G305" s="2" t="s">
        <v>2510</v>
      </c>
      <c r="H305" s="11">
        <v>207</v>
      </c>
      <c r="I305" s="11">
        <v>207</v>
      </c>
      <c r="J305" s="11" t="s">
        <v>3167</v>
      </c>
      <c r="K305" s="8" t="s">
        <v>3168</v>
      </c>
      <c r="L305" s="2" t="s">
        <v>3169</v>
      </c>
      <c r="M305" s="16">
        <v>20729</v>
      </c>
      <c r="N305" s="8" t="s">
        <v>11996</v>
      </c>
      <c r="O305" s="8" t="s">
        <v>11963</v>
      </c>
      <c r="P305" s="2" t="s">
        <v>11934</v>
      </c>
      <c r="Q305" s="2" t="s">
        <v>2516</v>
      </c>
      <c r="R305" s="2" t="s">
        <v>247</v>
      </c>
      <c r="S305" s="2" t="s">
        <v>268</v>
      </c>
      <c r="T305" s="4" t="s">
        <v>2465</v>
      </c>
      <c r="U305" s="4" t="s">
        <v>2465</v>
      </c>
      <c r="V305" s="4" t="s">
        <v>2465</v>
      </c>
      <c r="W305" s="2" t="s">
        <v>2465</v>
      </c>
    </row>
    <row r="306" spans="1:23" x14ac:dyDescent="0.25">
      <c r="A306" s="23">
        <f t="shared" si="12"/>
        <v>20730</v>
      </c>
      <c r="B306" t="str">
        <f t="shared" si="13"/>
        <v>QUEBRADA DE ARENA</v>
      </c>
      <c r="C306" s="23">
        <f t="shared" si="14"/>
        <v>20730</v>
      </c>
      <c r="D306" s="3">
        <v>2</v>
      </c>
      <c r="E306" s="2" t="s">
        <v>2508</v>
      </c>
      <c r="F306" s="2" t="s">
        <v>2509</v>
      </c>
      <c r="G306" s="2" t="s">
        <v>2510</v>
      </c>
      <c r="H306" s="11">
        <v>207</v>
      </c>
      <c r="I306" s="11">
        <v>207</v>
      </c>
      <c r="J306" s="11" t="s">
        <v>3167</v>
      </c>
      <c r="K306" s="8" t="s">
        <v>3168</v>
      </c>
      <c r="L306" s="2" t="s">
        <v>3169</v>
      </c>
      <c r="M306" s="16">
        <v>20730</v>
      </c>
      <c r="N306" s="8" t="s">
        <v>11984</v>
      </c>
      <c r="O306" s="8" t="s">
        <v>11951</v>
      </c>
      <c r="P306" s="2" t="s">
        <v>11935</v>
      </c>
      <c r="Q306" s="2" t="s">
        <v>2516</v>
      </c>
      <c r="R306" s="2" t="s">
        <v>247</v>
      </c>
      <c r="S306" s="2" t="s">
        <v>270</v>
      </c>
      <c r="T306" s="4" t="s">
        <v>2465</v>
      </c>
      <c r="U306" s="4" t="s">
        <v>2465</v>
      </c>
      <c r="V306" s="4" t="s">
        <v>2465</v>
      </c>
      <c r="W306" s="2" t="s">
        <v>2465</v>
      </c>
    </row>
    <row r="307" spans="1:23" x14ac:dyDescent="0.25">
      <c r="A307" s="23">
        <f t="shared" si="12"/>
        <v>20731</v>
      </c>
      <c r="B307" t="str">
        <f t="shared" si="13"/>
        <v>RÍO DE PIEDRA</v>
      </c>
      <c r="C307" s="23">
        <f t="shared" si="14"/>
        <v>20731</v>
      </c>
      <c r="D307" s="3">
        <v>2</v>
      </c>
      <c r="E307" s="2" t="s">
        <v>2508</v>
      </c>
      <c r="F307" s="2" t="s">
        <v>2509</v>
      </c>
      <c r="G307" s="2" t="s">
        <v>2510</v>
      </c>
      <c r="H307" s="11">
        <v>207</v>
      </c>
      <c r="I307" s="11">
        <v>207</v>
      </c>
      <c r="J307" s="11" t="s">
        <v>3167</v>
      </c>
      <c r="K307" s="8" t="s">
        <v>3168</v>
      </c>
      <c r="L307" s="2" t="s">
        <v>3169</v>
      </c>
      <c r="M307" s="16">
        <v>20731</v>
      </c>
      <c r="N307" s="8" t="s">
        <v>11987</v>
      </c>
      <c r="O307" s="8" t="s">
        <v>11954</v>
      </c>
      <c r="P307" s="2" t="s">
        <v>11936</v>
      </c>
      <c r="Q307" s="2" t="s">
        <v>2516</v>
      </c>
      <c r="R307" s="2" t="s">
        <v>247</v>
      </c>
      <c r="S307" s="2" t="s">
        <v>273</v>
      </c>
      <c r="T307" s="4" t="s">
        <v>2465</v>
      </c>
      <c r="U307" s="4" t="s">
        <v>2465</v>
      </c>
      <c r="V307" s="4" t="s">
        <v>2465</v>
      </c>
      <c r="W307" s="2" t="s">
        <v>2465</v>
      </c>
    </row>
    <row r="308" spans="1:23" x14ac:dyDescent="0.25">
      <c r="A308" s="23">
        <f t="shared" si="12"/>
        <v>20732</v>
      </c>
      <c r="B308" t="str">
        <f t="shared" si="13"/>
        <v>SABANA DE LA PITA</v>
      </c>
      <c r="C308" s="23">
        <f t="shared" si="14"/>
        <v>20732</v>
      </c>
      <c r="D308" s="3">
        <v>2</v>
      </c>
      <c r="E308" s="2" t="s">
        <v>2508</v>
      </c>
      <c r="F308" s="2" t="s">
        <v>2509</v>
      </c>
      <c r="G308" s="2" t="s">
        <v>2510</v>
      </c>
      <c r="H308" s="11">
        <v>207</v>
      </c>
      <c r="I308" s="11">
        <v>207</v>
      </c>
      <c r="J308" s="11" t="s">
        <v>3167</v>
      </c>
      <c r="K308" s="8" t="s">
        <v>3168</v>
      </c>
      <c r="L308" s="2" t="s">
        <v>3169</v>
      </c>
      <c r="M308" s="16">
        <v>20732</v>
      </c>
      <c r="N308" s="8" t="s">
        <v>11993</v>
      </c>
      <c r="O308" s="8" t="s">
        <v>11960</v>
      </c>
      <c r="P308" s="2" t="s">
        <v>11937</v>
      </c>
      <c r="Q308" s="2" t="s">
        <v>2516</v>
      </c>
      <c r="R308" s="2" t="s">
        <v>247</v>
      </c>
      <c r="S308" s="2" t="s">
        <v>264</v>
      </c>
      <c r="T308" s="4" t="s">
        <v>2465</v>
      </c>
      <c r="U308" s="4" t="s">
        <v>2465</v>
      </c>
      <c r="V308" s="4" t="s">
        <v>2465</v>
      </c>
      <c r="W308" s="2" t="s">
        <v>2465</v>
      </c>
    </row>
    <row r="309" spans="1:23" x14ac:dyDescent="0.25">
      <c r="A309" s="23">
        <f t="shared" si="12"/>
        <v>20733</v>
      </c>
      <c r="B309" t="str">
        <f t="shared" si="13"/>
        <v>SABANA DE UTILA</v>
      </c>
      <c r="C309" s="23">
        <f t="shared" si="14"/>
        <v>20733</v>
      </c>
      <c r="D309" s="3">
        <v>2</v>
      </c>
      <c r="E309" s="2" t="s">
        <v>2508</v>
      </c>
      <c r="F309" s="2" t="s">
        <v>2509</v>
      </c>
      <c r="G309" s="2" t="s">
        <v>2510</v>
      </c>
      <c r="H309" s="11">
        <v>207</v>
      </c>
      <c r="I309" s="11">
        <v>207</v>
      </c>
      <c r="J309" s="11" t="s">
        <v>3167</v>
      </c>
      <c r="K309" s="8" t="s">
        <v>3168</v>
      </c>
      <c r="L309" s="2" t="s">
        <v>3169</v>
      </c>
      <c r="M309" s="16">
        <v>20733</v>
      </c>
      <c r="N309" s="8" t="s">
        <v>11988</v>
      </c>
      <c r="O309" s="8" t="s">
        <v>11955</v>
      </c>
      <c r="P309" s="2" t="s">
        <v>11938</v>
      </c>
      <c r="Q309" s="2" t="s">
        <v>2516</v>
      </c>
      <c r="R309" s="2" t="s">
        <v>247</v>
      </c>
      <c r="S309" s="2" t="s">
        <v>265</v>
      </c>
      <c r="T309" s="4" t="s">
        <v>2465</v>
      </c>
      <c r="U309" s="4" t="s">
        <v>2465</v>
      </c>
      <c r="V309" s="4" t="s">
        <v>2465</v>
      </c>
      <c r="W309" s="2" t="s">
        <v>2465</v>
      </c>
    </row>
    <row r="310" spans="1:23" x14ac:dyDescent="0.25">
      <c r="A310" s="23">
        <f t="shared" si="12"/>
        <v>20734</v>
      </c>
      <c r="B310" t="str">
        <f t="shared" si="13"/>
        <v>TOSCA</v>
      </c>
      <c r="C310" s="23">
        <f t="shared" si="14"/>
        <v>20734</v>
      </c>
      <c r="D310" s="3">
        <v>2</v>
      </c>
      <c r="E310" s="2" t="s">
        <v>2508</v>
      </c>
      <c r="F310" s="2" t="s">
        <v>2509</v>
      </c>
      <c r="G310" s="2" t="s">
        <v>2510</v>
      </c>
      <c r="H310" s="11">
        <v>207</v>
      </c>
      <c r="I310" s="11">
        <v>207</v>
      </c>
      <c r="J310" s="11" t="s">
        <v>3167</v>
      </c>
      <c r="K310" s="8" t="s">
        <v>3168</v>
      </c>
      <c r="L310" s="2" t="s">
        <v>3169</v>
      </c>
      <c r="M310" s="16">
        <v>20734</v>
      </c>
      <c r="N310" s="8" t="s">
        <v>11995</v>
      </c>
      <c r="O310" s="8" t="s">
        <v>11962</v>
      </c>
      <c r="P310" s="2" t="s">
        <v>11939</v>
      </c>
      <c r="Q310" s="2" t="s">
        <v>2516</v>
      </c>
      <c r="R310" s="2" t="s">
        <v>247</v>
      </c>
      <c r="S310" s="2" t="s">
        <v>267</v>
      </c>
      <c r="T310" s="4" t="s">
        <v>2465</v>
      </c>
      <c r="U310" s="4" t="s">
        <v>2465</v>
      </c>
      <c r="V310" s="4" t="s">
        <v>2465</v>
      </c>
      <c r="W310" s="2" t="s">
        <v>2465</v>
      </c>
    </row>
    <row r="311" spans="1:23" x14ac:dyDescent="0.25">
      <c r="A311" s="23">
        <f t="shared" si="12"/>
        <v>20735</v>
      </c>
      <c r="B311" t="str">
        <f t="shared" si="13"/>
        <v>TRES LUCES</v>
      </c>
      <c r="C311" s="23">
        <f t="shared" si="14"/>
        <v>20735</v>
      </c>
      <c r="D311" s="3">
        <v>2</v>
      </c>
      <c r="E311" s="2" t="s">
        <v>2508</v>
      </c>
      <c r="F311" s="2" t="s">
        <v>2509</v>
      </c>
      <c r="G311" s="2" t="s">
        <v>2510</v>
      </c>
      <c r="H311" s="11">
        <v>207</v>
      </c>
      <c r="I311" s="11">
        <v>207</v>
      </c>
      <c r="J311" s="11" t="s">
        <v>3167</v>
      </c>
      <c r="K311" s="8" t="s">
        <v>3168</v>
      </c>
      <c r="L311" s="2" t="s">
        <v>3169</v>
      </c>
      <c r="M311" s="16">
        <v>20735</v>
      </c>
      <c r="N311" s="8" t="s">
        <v>11998</v>
      </c>
      <c r="O311" s="8" t="s">
        <v>11965</v>
      </c>
      <c r="P311" s="2" t="s">
        <v>11940</v>
      </c>
      <c r="Q311" s="2" t="s">
        <v>2516</v>
      </c>
      <c r="R311" s="2" t="s">
        <v>247</v>
      </c>
      <c r="S311" s="2" t="s">
        <v>269</v>
      </c>
      <c r="T311" s="4" t="s">
        <v>2465</v>
      </c>
      <c r="U311" s="4" t="s">
        <v>2465</v>
      </c>
      <c r="V311" s="4" t="s">
        <v>2465</v>
      </c>
      <c r="W311" s="2" t="s">
        <v>2465</v>
      </c>
    </row>
    <row r="312" spans="1:23" x14ac:dyDescent="0.25">
      <c r="A312" s="23">
        <f t="shared" si="12"/>
        <v>20736</v>
      </c>
      <c r="B312" t="str">
        <f t="shared" si="13"/>
        <v>TROVADOR</v>
      </c>
      <c r="C312" s="23">
        <f t="shared" si="14"/>
        <v>20736</v>
      </c>
      <c r="D312" s="3">
        <v>2</v>
      </c>
      <c r="E312" s="2" t="s">
        <v>2508</v>
      </c>
      <c r="F312" s="2" t="s">
        <v>2509</v>
      </c>
      <c r="G312" s="2" t="s">
        <v>2510</v>
      </c>
      <c r="H312" s="11">
        <v>207</v>
      </c>
      <c r="I312" s="11">
        <v>207</v>
      </c>
      <c r="J312" s="11" t="s">
        <v>3167</v>
      </c>
      <c r="K312" s="8" t="s">
        <v>3168</v>
      </c>
      <c r="L312" s="2" t="s">
        <v>3169</v>
      </c>
      <c r="M312" s="16">
        <v>20736</v>
      </c>
      <c r="N312" s="8" t="s">
        <v>11994</v>
      </c>
      <c r="O312" s="8" t="s">
        <v>11961</v>
      </c>
      <c r="P312" s="2" t="s">
        <v>11941</v>
      </c>
      <c r="Q312" s="2" t="s">
        <v>2516</v>
      </c>
      <c r="R312" s="2" t="s">
        <v>247</v>
      </c>
      <c r="S312" s="2" t="s">
        <v>271</v>
      </c>
      <c r="T312" s="4" t="s">
        <v>2465</v>
      </c>
      <c r="U312" s="4" t="s">
        <v>2465</v>
      </c>
      <c r="V312" s="4" t="s">
        <v>2465</v>
      </c>
      <c r="W312" s="2" t="s">
        <v>2465</v>
      </c>
    </row>
    <row r="313" spans="1:23" x14ac:dyDescent="0.25">
      <c r="A313" s="23">
        <f t="shared" si="12"/>
        <v>20736</v>
      </c>
      <c r="B313" t="str">
        <f t="shared" si="13"/>
        <v>ALTO SECO</v>
      </c>
      <c r="C313" s="23">
        <f t="shared" si="14"/>
        <v>20736</v>
      </c>
      <c r="D313" s="3">
        <v>2</v>
      </c>
      <c r="E313" s="2" t="s">
        <v>2508</v>
      </c>
      <c r="F313" s="2" t="s">
        <v>2509</v>
      </c>
      <c r="G313" s="2" t="s">
        <v>2510</v>
      </c>
      <c r="H313" s="11">
        <v>207</v>
      </c>
      <c r="I313" s="11">
        <v>207</v>
      </c>
      <c r="J313" s="11" t="s">
        <v>3167</v>
      </c>
      <c r="K313" s="8" t="s">
        <v>3168</v>
      </c>
      <c r="L313" s="2" t="s">
        <v>3169</v>
      </c>
      <c r="M313" s="16">
        <v>20736</v>
      </c>
      <c r="N313" s="8" t="s">
        <v>11994</v>
      </c>
      <c r="O313" s="8" t="s">
        <v>11961</v>
      </c>
      <c r="P313" s="2" t="s">
        <v>11941</v>
      </c>
      <c r="Q313" s="2" t="s">
        <v>2516</v>
      </c>
      <c r="R313" s="2" t="s">
        <v>247</v>
      </c>
      <c r="S313" s="2" t="s">
        <v>248</v>
      </c>
      <c r="T313" s="4" t="s">
        <v>2465</v>
      </c>
      <c r="U313" s="4" t="s">
        <v>2465</v>
      </c>
      <c r="V313" s="4" t="s">
        <v>2465</v>
      </c>
      <c r="W313" s="2" t="s">
        <v>2465</v>
      </c>
    </row>
    <row r="314" spans="1:23" x14ac:dyDescent="0.25">
      <c r="A314" s="23">
        <f t="shared" si="12"/>
        <v>20737</v>
      </c>
      <c r="B314" t="str">
        <f t="shared" si="13"/>
        <v>UTILA</v>
      </c>
      <c r="C314" s="23">
        <f t="shared" si="14"/>
        <v>20737</v>
      </c>
      <c r="D314" s="3">
        <v>2</v>
      </c>
      <c r="E314" s="2" t="s">
        <v>2508</v>
      </c>
      <c r="F314" s="2" t="s">
        <v>2509</v>
      </c>
      <c r="G314" s="2" t="s">
        <v>2510</v>
      </c>
      <c r="H314" s="11">
        <v>207</v>
      </c>
      <c r="I314" s="11">
        <v>207</v>
      </c>
      <c r="J314" s="11" t="s">
        <v>3167</v>
      </c>
      <c r="K314" s="8" t="s">
        <v>3168</v>
      </c>
      <c r="L314" s="2" t="s">
        <v>3169</v>
      </c>
      <c r="M314" s="16">
        <v>20737</v>
      </c>
      <c r="N314" s="8" t="s">
        <v>11981</v>
      </c>
      <c r="O314" s="8" t="s">
        <v>11948</v>
      </c>
      <c r="P314" s="2" t="s">
        <v>11942</v>
      </c>
      <c r="Q314" s="2" t="s">
        <v>2516</v>
      </c>
      <c r="R314" s="2" t="s">
        <v>247</v>
      </c>
      <c r="S314" s="2" t="s">
        <v>272</v>
      </c>
      <c r="T314" s="4" t="s">
        <v>2465</v>
      </c>
      <c r="U314" s="4" t="s">
        <v>2465</v>
      </c>
      <c r="V314" s="4" t="s">
        <v>2465</v>
      </c>
      <c r="W314" s="2" t="s">
        <v>2465</v>
      </c>
    </row>
    <row r="315" spans="1:23" x14ac:dyDescent="0.25">
      <c r="A315" s="23">
        <f t="shared" si="12"/>
        <v>20801</v>
      </c>
      <c r="B315" t="str">
        <f t="shared" si="13"/>
        <v>SABÁ</v>
      </c>
      <c r="C315" s="23">
        <f t="shared" si="14"/>
        <v>20801</v>
      </c>
      <c r="D315" s="3">
        <v>2</v>
      </c>
      <c r="E315" s="2" t="s">
        <v>2508</v>
      </c>
      <c r="F315" s="2" t="s">
        <v>2509</v>
      </c>
      <c r="G315" s="2" t="s">
        <v>2510</v>
      </c>
      <c r="H315" s="3">
        <v>208</v>
      </c>
      <c r="I315" s="3">
        <v>208</v>
      </c>
      <c r="J315" s="2" t="s">
        <v>2556</v>
      </c>
      <c r="K315" s="2" t="s">
        <v>2557</v>
      </c>
      <c r="L315" s="2" t="s">
        <v>2558</v>
      </c>
      <c r="M315" s="3">
        <v>20801</v>
      </c>
      <c r="N315" s="2" t="s">
        <v>3176</v>
      </c>
      <c r="O315" s="2" t="s">
        <v>3177</v>
      </c>
      <c r="P315" s="2" t="s">
        <v>3178</v>
      </c>
      <c r="Q315" s="2" t="s">
        <v>2516</v>
      </c>
      <c r="R315" s="2" t="s">
        <v>2570</v>
      </c>
      <c r="S315" s="2" t="s">
        <v>11914</v>
      </c>
      <c r="T315" s="4">
        <v>4123</v>
      </c>
      <c r="U315" s="4">
        <v>3416</v>
      </c>
      <c r="V315" s="4">
        <v>3444</v>
      </c>
      <c r="W315" s="2">
        <v>14777.36737</v>
      </c>
    </row>
    <row r="316" spans="1:23" x14ac:dyDescent="0.25">
      <c r="A316" s="23">
        <f t="shared" si="12"/>
        <v>20802</v>
      </c>
      <c r="B316" t="str">
        <f t="shared" si="13"/>
        <v>BARRANCO CHELE</v>
      </c>
      <c r="C316" s="23">
        <f t="shared" si="14"/>
        <v>20802</v>
      </c>
      <c r="D316" s="3">
        <v>2</v>
      </c>
      <c r="E316" s="2" t="s">
        <v>2508</v>
      </c>
      <c r="F316" s="2" t="s">
        <v>2509</v>
      </c>
      <c r="G316" s="2" t="s">
        <v>2510</v>
      </c>
      <c r="H316" s="3">
        <v>208</v>
      </c>
      <c r="I316" s="3">
        <v>208</v>
      </c>
      <c r="J316" s="2" t="s">
        <v>2556</v>
      </c>
      <c r="K316" s="2" t="s">
        <v>2557</v>
      </c>
      <c r="L316" s="2" t="s">
        <v>2558</v>
      </c>
      <c r="M316" s="3">
        <v>20802</v>
      </c>
      <c r="N316" s="2" t="s">
        <v>3179</v>
      </c>
      <c r="O316" s="2" t="s">
        <v>3180</v>
      </c>
      <c r="P316" s="2" t="s">
        <v>3181</v>
      </c>
      <c r="Q316" s="2" t="s">
        <v>2516</v>
      </c>
      <c r="R316" s="2" t="s">
        <v>2570</v>
      </c>
      <c r="S316" s="2" t="s">
        <v>274</v>
      </c>
      <c r="T316" s="4">
        <v>337</v>
      </c>
      <c r="U316" s="4">
        <v>287</v>
      </c>
      <c r="V316" s="4">
        <v>289</v>
      </c>
      <c r="W316" s="2">
        <v>1403.0495699999999</v>
      </c>
    </row>
    <row r="317" spans="1:23" x14ac:dyDescent="0.25">
      <c r="A317" s="23">
        <f t="shared" si="12"/>
        <v>20806</v>
      </c>
      <c r="B317" t="str">
        <f t="shared" si="13"/>
        <v>CAMPO VALLY</v>
      </c>
      <c r="C317" s="23">
        <f t="shared" si="14"/>
        <v>20806</v>
      </c>
      <c r="D317" s="3">
        <v>2</v>
      </c>
      <c r="E317" s="2" t="s">
        <v>2508</v>
      </c>
      <c r="F317" s="2" t="s">
        <v>2509</v>
      </c>
      <c r="G317" s="2" t="s">
        <v>2510</v>
      </c>
      <c r="H317" s="3">
        <v>208</v>
      </c>
      <c r="I317" s="3">
        <v>208</v>
      </c>
      <c r="J317" s="2" t="s">
        <v>2556</v>
      </c>
      <c r="K317" s="2" t="s">
        <v>2557</v>
      </c>
      <c r="L317" s="2" t="s">
        <v>2558</v>
      </c>
      <c r="M317" s="3">
        <v>20806</v>
      </c>
      <c r="N317" s="2" t="s">
        <v>3182</v>
      </c>
      <c r="O317" s="2" t="s">
        <v>3183</v>
      </c>
      <c r="P317" s="2" t="s">
        <v>3184</v>
      </c>
      <c r="Q317" s="2" t="s">
        <v>2516</v>
      </c>
      <c r="R317" s="2" t="s">
        <v>2570</v>
      </c>
      <c r="S317" s="2" t="s">
        <v>275</v>
      </c>
      <c r="T317" s="4">
        <v>64</v>
      </c>
      <c r="U317" s="4">
        <v>56</v>
      </c>
      <c r="V317" s="4">
        <v>63</v>
      </c>
      <c r="W317" s="2">
        <v>283.50081</v>
      </c>
    </row>
    <row r="318" spans="1:23" x14ac:dyDescent="0.25">
      <c r="A318" s="23">
        <f t="shared" si="12"/>
        <v>20807</v>
      </c>
      <c r="B318" t="str">
        <f t="shared" si="13"/>
        <v>CEIBITA</v>
      </c>
      <c r="C318" s="23">
        <f t="shared" si="14"/>
        <v>20807</v>
      </c>
      <c r="D318" s="3">
        <v>2</v>
      </c>
      <c r="E318" s="2" t="s">
        <v>2508</v>
      </c>
      <c r="F318" s="2" t="s">
        <v>2509</v>
      </c>
      <c r="G318" s="2" t="s">
        <v>2510</v>
      </c>
      <c r="H318" s="3">
        <v>208</v>
      </c>
      <c r="I318" s="3">
        <v>208</v>
      </c>
      <c r="J318" s="2" t="s">
        <v>2556</v>
      </c>
      <c r="K318" s="2" t="s">
        <v>2557</v>
      </c>
      <c r="L318" s="2" t="s">
        <v>2558</v>
      </c>
      <c r="M318" s="3">
        <v>20807</v>
      </c>
      <c r="N318" s="2" t="s">
        <v>3185</v>
      </c>
      <c r="O318" s="2" t="s">
        <v>3186</v>
      </c>
      <c r="P318" s="2" t="s">
        <v>3187</v>
      </c>
      <c r="Q318" s="2" t="s">
        <v>2516</v>
      </c>
      <c r="R318" s="2" t="s">
        <v>2570</v>
      </c>
      <c r="S318" s="2" t="s">
        <v>276</v>
      </c>
      <c r="T318" s="4">
        <v>206</v>
      </c>
      <c r="U318" s="4">
        <v>187</v>
      </c>
      <c r="V318" s="4">
        <v>190</v>
      </c>
      <c r="W318" s="2">
        <v>860.38879999999904</v>
      </c>
    </row>
    <row r="319" spans="1:23" x14ac:dyDescent="0.25">
      <c r="A319" s="23">
        <f t="shared" si="12"/>
        <v>20808</v>
      </c>
      <c r="B319" t="str">
        <f t="shared" si="13"/>
        <v>COOPERATIVA EL ESFUERZO</v>
      </c>
      <c r="C319" s="23">
        <f t="shared" si="14"/>
        <v>20808</v>
      </c>
      <c r="D319" s="3">
        <v>2</v>
      </c>
      <c r="E319" s="2" t="s">
        <v>2508</v>
      </c>
      <c r="F319" s="2" t="s">
        <v>2509</v>
      </c>
      <c r="G319" s="2" t="s">
        <v>2510</v>
      </c>
      <c r="H319" s="3">
        <v>208</v>
      </c>
      <c r="I319" s="3">
        <v>208</v>
      </c>
      <c r="J319" s="2" t="s">
        <v>2556</v>
      </c>
      <c r="K319" s="2" t="s">
        <v>2557</v>
      </c>
      <c r="L319" s="2" t="s">
        <v>2558</v>
      </c>
      <c r="M319" s="3">
        <v>20808</v>
      </c>
      <c r="N319" s="2" t="s">
        <v>3188</v>
      </c>
      <c r="O319" s="2" t="s">
        <v>3189</v>
      </c>
      <c r="P319" s="2" t="s">
        <v>3190</v>
      </c>
      <c r="Q319" s="2" t="s">
        <v>2516</v>
      </c>
      <c r="R319" s="2" t="s">
        <v>2570</v>
      </c>
      <c r="S319" s="2" t="s">
        <v>277</v>
      </c>
      <c r="T319" s="4">
        <v>46</v>
      </c>
      <c r="U319" s="4">
        <v>43</v>
      </c>
      <c r="V319" s="4">
        <v>46</v>
      </c>
      <c r="W319" s="2">
        <v>214.07501999999999</v>
      </c>
    </row>
    <row r="320" spans="1:23" x14ac:dyDescent="0.25">
      <c r="A320" s="23">
        <f t="shared" si="12"/>
        <v>20809</v>
      </c>
      <c r="B320" t="str">
        <f t="shared" si="13"/>
        <v>EL ACHIOTE</v>
      </c>
      <c r="C320" s="23">
        <f t="shared" si="14"/>
        <v>20809</v>
      </c>
      <c r="D320" s="3">
        <v>2</v>
      </c>
      <c r="E320" s="2" t="s">
        <v>2508</v>
      </c>
      <c r="F320" s="2" t="s">
        <v>2509</v>
      </c>
      <c r="G320" s="2" t="s">
        <v>2510</v>
      </c>
      <c r="H320" s="3">
        <v>208</v>
      </c>
      <c r="I320" s="3">
        <v>208</v>
      </c>
      <c r="J320" s="2" t="s">
        <v>2556</v>
      </c>
      <c r="K320" s="2" t="s">
        <v>2557</v>
      </c>
      <c r="L320" s="2" t="s">
        <v>2558</v>
      </c>
      <c r="M320" s="3">
        <v>20809</v>
      </c>
      <c r="N320" s="2" t="s">
        <v>3191</v>
      </c>
      <c r="O320" s="2" t="s">
        <v>3192</v>
      </c>
      <c r="P320" s="2" t="s">
        <v>3193</v>
      </c>
      <c r="Q320" s="2" t="s">
        <v>2516</v>
      </c>
      <c r="R320" s="2" t="s">
        <v>2570</v>
      </c>
      <c r="S320" s="2" t="s">
        <v>278</v>
      </c>
      <c r="T320" s="4">
        <v>567</v>
      </c>
      <c r="U320" s="4">
        <v>496</v>
      </c>
      <c r="V320" s="4">
        <v>515</v>
      </c>
      <c r="W320" s="2">
        <v>2332.7824999999998</v>
      </c>
    </row>
    <row r="321" spans="1:23" x14ac:dyDescent="0.25">
      <c r="A321" s="23">
        <f t="shared" si="12"/>
        <v>20810</v>
      </c>
      <c r="B321" t="str">
        <f t="shared" si="13"/>
        <v>EL JAGUILLO MUERTO</v>
      </c>
      <c r="C321" s="23">
        <f t="shared" si="14"/>
        <v>20810</v>
      </c>
      <c r="D321" s="3">
        <v>2</v>
      </c>
      <c r="E321" s="2" t="s">
        <v>2508</v>
      </c>
      <c r="F321" s="2" t="s">
        <v>2509</v>
      </c>
      <c r="G321" s="2" t="s">
        <v>2510</v>
      </c>
      <c r="H321" s="3">
        <v>208</v>
      </c>
      <c r="I321" s="3">
        <v>208</v>
      </c>
      <c r="J321" s="2" t="s">
        <v>2556</v>
      </c>
      <c r="K321" s="2" t="s">
        <v>2557</v>
      </c>
      <c r="L321" s="2" t="s">
        <v>2558</v>
      </c>
      <c r="M321" s="3">
        <v>20810</v>
      </c>
      <c r="N321" s="2" t="s">
        <v>3194</v>
      </c>
      <c r="O321" s="2" t="s">
        <v>3195</v>
      </c>
      <c r="P321" s="2" t="s">
        <v>3196</v>
      </c>
      <c r="Q321" s="2" t="s">
        <v>2516</v>
      </c>
      <c r="R321" s="2" t="s">
        <v>2570</v>
      </c>
      <c r="S321" s="2" t="s">
        <v>279</v>
      </c>
      <c r="T321" s="4">
        <v>64</v>
      </c>
      <c r="U321" s="4">
        <v>54</v>
      </c>
      <c r="V321" s="4">
        <v>57</v>
      </c>
      <c r="W321" s="2">
        <v>258.57654000000002</v>
      </c>
    </row>
    <row r="322" spans="1:23" x14ac:dyDescent="0.25">
      <c r="A322" s="23">
        <f t="shared" si="12"/>
        <v>20811</v>
      </c>
      <c r="B322" t="str">
        <f t="shared" si="13"/>
        <v>ELÍXIR</v>
      </c>
      <c r="C322" s="23">
        <f t="shared" si="14"/>
        <v>20811</v>
      </c>
      <c r="D322" s="3">
        <v>2</v>
      </c>
      <c r="E322" s="2" t="s">
        <v>2508</v>
      </c>
      <c r="F322" s="2" t="s">
        <v>2509</v>
      </c>
      <c r="G322" s="2" t="s">
        <v>2510</v>
      </c>
      <c r="H322" s="3">
        <v>208</v>
      </c>
      <c r="I322" s="3">
        <v>208</v>
      </c>
      <c r="J322" s="2" t="s">
        <v>2556</v>
      </c>
      <c r="K322" s="2" t="s">
        <v>2557</v>
      </c>
      <c r="L322" s="2" t="s">
        <v>2558</v>
      </c>
      <c r="M322" s="3">
        <v>20811</v>
      </c>
      <c r="N322" s="2" t="s">
        <v>3197</v>
      </c>
      <c r="O322" s="2" t="s">
        <v>3198</v>
      </c>
      <c r="P322" s="2" t="s">
        <v>3199</v>
      </c>
      <c r="Q322" s="2" t="s">
        <v>2516</v>
      </c>
      <c r="R322" s="2" t="s">
        <v>2570</v>
      </c>
      <c r="S322" s="2" t="s">
        <v>280</v>
      </c>
      <c r="T322" s="4">
        <v>1236</v>
      </c>
      <c r="U322" s="4">
        <v>990</v>
      </c>
      <c r="V322" s="4">
        <v>1030</v>
      </c>
      <c r="W322" s="2">
        <v>4417.8348299999998</v>
      </c>
    </row>
    <row r="323" spans="1:23" x14ac:dyDescent="0.25">
      <c r="A323" s="23">
        <f t="shared" ref="A323:A386" si="15">+M323</f>
        <v>20813</v>
      </c>
      <c r="B323" t="str">
        <f t="shared" ref="B323:B386" si="16">+S323</f>
        <v>LAS GOLONDRINAS</v>
      </c>
      <c r="C323" s="23">
        <f t="shared" ref="C323:C386" si="17">+A323</f>
        <v>20813</v>
      </c>
      <c r="D323" s="3">
        <v>2</v>
      </c>
      <c r="E323" s="2" t="s">
        <v>2508</v>
      </c>
      <c r="F323" s="2" t="s">
        <v>2509</v>
      </c>
      <c r="G323" s="2" t="s">
        <v>2510</v>
      </c>
      <c r="H323" s="3">
        <v>208</v>
      </c>
      <c r="I323" s="3">
        <v>208</v>
      </c>
      <c r="J323" s="2" t="s">
        <v>2556</v>
      </c>
      <c r="K323" s="2" t="s">
        <v>2557</v>
      </c>
      <c r="L323" s="2" t="s">
        <v>2558</v>
      </c>
      <c r="M323" s="3">
        <v>20813</v>
      </c>
      <c r="N323" s="2" t="s">
        <v>3200</v>
      </c>
      <c r="O323" s="2" t="s">
        <v>3201</v>
      </c>
      <c r="P323" s="2" t="s">
        <v>3202</v>
      </c>
      <c r="Q323" s="2" t="s">
        <v>2516</v>
      </c>
      <c r="R323" s="2" t="s">
        <v>2570</v>
      </c>
      <c r="S323" s="2" t="s">
        <v>281</v>
      </c>
      <c r="T323" s="4">
        <v>368</v>
      </c>
      <c r="U323" s="4">
        <v>352</v>
      </c>
      <c r="V323" s="4">
        <v>368</v>
      </c>
      <c r="W323" s="2">
        <v>1580.3386800000001</v>
      </c>
    </row>
    <row r="324" spans="1:23" x14ac:dyDescent="0.25">
      <c r="A324" s="23">
        <f t="shared" si="15"/>
        <v>20814</v>
      </c>
      <c r="B324" t="str">
        <f t="shared" si="16"/>
        <v>ORICA</v>
      </c>
      <c r="C324" s="23">
        <f t="shared" si="17"/>
        <v>20814</v>
      </c>
      <c r="D324" s="3">
        <v>2</v>
      </c>
      <c r="E324" s="2" t="s">
        <v>2508</v>
      </c>
      <c r="F324" s="2" t="s">
        <v>2509</v>
      </c>
      <c r="G324" s="2" t="s">
        <v>2510</v>
      </c>
      <c r="H324" s="3">
        <v>208</v>
      </c>
      <c r="I324" s="3">
        <v>208</v>
      </c>
      <c r="J324" s="2" t="s">
        <v>2556</v>
      </c>
      <c r="K324" s="2" t="s">
        <v>2557</v>
      </c>
      <c r="L324" s="2" t="s">
        <v>2558</v>
      </c>
      <c r="M324" s="3">
        <v>20814</v>
      </c>
      <c r="N324" s="2" t="s">
        <v>3203</v>
      </c>
      <c r="O324" s="2" t="s">
        <v>3204</v>
      </c>
      <c r="P324" s="2" t="s">
        <v>3205</v>
      </c>
      <c r="Q324" s="2" t="s">
        <v>2516</v>
      </c>
      <c r="R324" s="2" t="s">
        <v>2570</v>
      </c>
      <c r="S324" s="2" t="s">
        <v>282</v>
      </c>
      <c r="T324" s="4">
        <v>269</v>
      </c>
      <c r="U324" s="4">
        <v>238</v>
      </c>
      <c r="V324" s="4">
        <v>247</v>
      </c>
      <c r="W324" s="2">
        <v>1167.14887</v>
      </c>
    </row>
    <row r="325" spans="1:23" x14ac:dyDescent="0.25">
      <c r="A325" s="23">
        <f t="shared" si="15"/>
        <v>20815</v>
      </c>
      <c r="B325" t="str">
        <f t="shared" si="16"/>
        <v>PAGUALES</v>
      </c>
      <c r="C325" s="23">
        <f t="shared" si="17"/>
        <v>20815</v>
      </c>
      <c r="D325" s="3">
        <v>2</v>
      </c>
      <c r="E325" s="2" t="s">
        <v>2508</v>
      </c>
      <c r="F325" s="2" t="s">
        <v>2509</v>
      </c>
      <c r="G325" s="2" t="s">
        <v>2510</v>
      </c>
      <c r="H325" s="3">
        <v>208</v>
      </c>
      <c r="I325" s="3">
        <v>208</v>
      </c>
      <c r="J325" s="2" t="s">
        <v>2556</v>
      </c>
      <c r="K325" s="2" t="s">
        <v>2557</v>
      </c>
      <c r="L325" s="2" t="s">
        <v>2558</v>
      </c>
      <c r="M325" s="3">
        <v>20815</v>
      </c>
      <c r="N325" s="2" t="s">
        <v>3206</v>
      </c>
      <c r="O325" s="2" t="s">
        <v>3207</v>
      </c>
      <c r="P325" s="2" t="s">
        <v>3208</v>
      </c>
      <c r="Q325" s="2" t="s">
        <v>2516</v>
      </c>
      <c r="R325" s="2" t="s">
        <v>2570</v>
      </c>
      <c r="S325" s="2" t="s">
        <v>107</v>
      </c>
      <c r="T325" s="4">
        <v>139</v>
      </c>
      <c r="U325" s="4">
        <v>124</v>
      </c>
      <c r="V325" s="4">
        <v>144</v>
      </c>
      <c r="W325" s="2">
        <v>667.33246999999994</v>
      </c>
    </row>
    <row r="326" spans="1:23" x14ac:dyDescent="0.25">
      <c r="A326" s="23">
        <f t="shared" si="15"/>
        <v>20816</v>
      </c>
      <c r="B326" t="str">
        <f t="shared" si="16"/>
        <v>PALOS DE AGUA ABAJO</v>
      </c>
      <c r="C326" s="23">
        <f t="shared" si="17"/>
        <v>20816</v>
      </c>
      <c r="D326" s="3">
        <v>2</v>
      </c>
      <c r="E326" s="2" t="s">
        <v>2508</v>
      </c>
      <c r="F326" s="2" t="s">
        <v>2509</v>
      </c>
      <c r="G326" s="2" t="s">
        <v>2510</v>
      </c>
      <c r="H326" s="3">
        <v>208</v>
      </c>
      <c r="I326" s="3">
        <v>208</v>
      </c>
      <c r="J326" s="2" t="s">
        <v>2556</v>
      </c>
      <c r="K326" s="2" t="s">
        <v>2557</v>
      </c>
      <c r="L326" s="2" t="s">
        <v>2558</v>
      </c>
      <c r="M326" s="3">
        <v>20816</v>
      </c>
      <c r="N326" s="2" t="s">
        <v>3209</v>
      </c>
      <c r="O326" s="2" t="s">
        <v>3210</v>
      </c>
      <c r="P326" s="2" t="s">
        <v>3211</v>
      </c>
      <c r="Q326" s="2" t="s">
        <v>2516</v>
      </c>
      <c r="R326" s="2" t="s">
        <v>2570</v>
      </c>
      <c r="S326" s="2" t="s">
        <v>283</v>
      </c>
      <c r="T326" s="4">
        <v>307</v>
      </c>
      <c r="U326" s="4">
        <v>267</v>
      </c>
      <c r="V326" s="4">
        <v>279</v>
      </c>
      <c r="W326" s="2">
        <v>1312.45532</v>
      </c>
    </row>
    <row r="327" spans="1:23" x14ac:dyDescent="0.25">
      <c r="A327" s="23">
        <f t="shared" si="15"/>
        <v>20817</v>
      </c>
      <c r="B327" t="str">
        <f t="shared" si="16"/>
        <v>SONÁMBULA</v>
      </c>
      <c r="C327" s="23">
        <f t="shared" si="17"/>
        <v>20817</v>
      </c>
      <c r="D327" s="3">
        <v>2</v>
      </c>
      <c r="E327" s="2" t="s">
        <v>2508</v>
      </c>
      <c r="F327" s="2" t="s">
        <v>2509</v>
      </c>
      <c r="G327" s="2" t="s">
        <v>2510</v>
      </c>
      <c r="H327" s="3">
        <v>208</v>
      </c>
      <c r="I327" s="3">
        <v>208</v>
      </c>
      <c r="J327" s="2" t="s">
        <v>2556</v>
      </c>
      <c r="K327" s="2" t="s">
        <v>2557</v>
      </c>
      <c r="L327" s="2" t="s">
        <v>2558</v>
      </c>
      <c r="M327" s="3">
        <v>20817</v>
      </c>
      <c r="N327" s="2" t="s">
        <v>3212</v>
      </c>
      <c r="O327" s="2" t="s">
        <v>3213</v>
      </c>
      <c r="P327" s="2" t="s">
        <v>3214</v>
      </c>
      <c r="Q327" s="2" t="s">
        <v>2516</v>
      </c>
      <c r="R327" s="2" t="s">
        <v>2570</v>
      </c>
      <c r="S327" s="2" t="s">
        <v>2571</v>
      </c>
      <c r="T327" s="4">
        <v>58</v>
      </c>
      <c r="U327" s="4">
        <v>54</v>
      </c>
      <c r="V327" s="4">
        <v>54</v>
      </c>
      <c r="W327" s="2">
        <v>250</v>
      </c>
    </row>
    <row r="328" spans="1:23" x14ac:dyDescent="0.25">
      <c r="A328" s="23">
        <f t="shared" si="15"/>
        <v>20818</v>
      </c>
      <c r="B328" t="str">
        <f t="shared" si="16"/>
        <v>TIBURONES</v>
      </c>
      <c r="C328" s="23">
        <f t="shared" si="17"/>
        <v>20818</v>
      </c>
      <c r="D328" s="3">
        <v>2</v>
      </c>
      <c r="E328" s="2" t="s">
        <v>2508</v>
      </c>
      <c r="F328" s="2" t="s">
        <v>2509</v>
      </c>
      <c r="G328" s="2" t="s">
        <v>2510</v>
      </c>
      <c r="H328" s="3">
        <v>208</v>
      </c>
      <c r="I328" s="3">
        <v>208</v>
      </c>
      <c r="J328" s="2" t="s">
        <v>2556</v>
      </c>
      <c r="K328" s="2" t="s">
        <v>2557</v>
      </c>
      <c r="L328" s="2" t="s">
        <v>2558</v>
      </c>
      <c r="M328" s="3">
        <v>20818</v>
      </c>
      <c r="N328" s="2" t="s">
        <v>3215</v>
      </c>
      <c r="O328" s="2" t="s">
        <v>3216</v>
      </c>
      <c r="P328" s="2" t="s">
        <v>3217</v>
      </c>
      <c r="Q328" s="2" t="s">
        <v>2516</v>
      </c>
      <c r="R328" s="2" t="s">
        <v>2570</v>
      </c>
      <c r="S328" s="2" t="s">
        <v>284</v>
      </c>
      <c r="T328" s="4">
        <v>8</v>
      </c>
      <c r="U328" s="4">
        <v>7</v>
      </c>
      <c r="V328" s="4">
        <v>7</v>
      </c>
      <c r="W328" s="2">
        <v>36</v>
      </c>
    </row>
    <row r="329" spans="1:23" x14ac:dyDescent="0.25">
      <c r="A329" s="23">
        <f t="shared" si="15"/>
        <v>20901</v>
      </c>
      <c r="B329" t="str">
        <f t="shared" si="16"/>
        <v>TOCOA</v>
      </c>
      <c r="C329" s="23">
        <f t="shared" si="17"/>
        <v>20901</v>
      </c>
      <c r="D329" s="3">
        <v>2</v>
      </c>
      <c r="E329" s="2" t="s">
        <v>2508</v>
      </c>
      <c r="F329" s="2" t="s">
        <v>2509</v>
      </c>
      <c r="G329" s="2" t="s">
        <v>2510</v>
      </c>
      <c r="H329" s="3">
        <v>209</v>
      </c>
      <c r="I329" s="3">
        <v>209</v>
      </c>
      <c r="J329" s="2" t="s">
        <v>3218</v>
      </c>
      <c r="K329" s="2" t="s">
        <v>3219</v>
      </c>
      <c r="L329" s="2" t="s">
        <v>3220</v>
      </c>
      <c r="M329" s="3">
        <v>20901</v>
      </c>
      <c r="N329" s="2" t="s">
        <v>3221</v>
      </c>
      <c r="O329" s="2" t="s">
        <v>3222</v>
      </c>
      <c r="P329" s="2" t="s">
        <v>3223</v>
      </c>
      <c r="Q329" s="2" t="s">
        <v>2516</v>
      </c>
      <c r="R329" s="2" t="s">
        <v>285</v>
      </c>
      <c r="S329" s="2" t="s">
        <v>285</v>
      </c>
      <c r="T329" s="4">
        <v>13270</v>
      </c>
      <c r="U329" s="4">
        <v>11252</v>
      </c>
      <c r="V329" s="4">
        <v>11421</v>
      </c>
      <c r="W329" s="2">
        <v>50794.511740000002</v>
      </c>
    </row>
    <row r="330" spans="1:23" x14ac:dyDescent="0.25">
      <c r="A330" s="23">
        <f t="shared" si="15"/>
        <v>20902</v>
      </c>
      <c r="B330" t="str">
        <f t="shared" si="16"/>
        <v>CAYO SIERRA</v>
      </c>
      <c r="C330" s="23">
        <f t="shared" si="17"/>
        <v>20902</v>
      </c>
      <c r="D330" s="3">
        <v>2</v>
      </c>
      <c r="E330" s="2" t="s">
        <v>2508</v>
      </c>
      <c r="F330" s="2" t="s">
        <v>2509</v>
      </c>
      <c r="G330" s="2" t="s">
        <v>2510</v>
      </c>
      <c r="H330" s="3">
        <v>209</v>
      </c>
      <c r="I330" s="3">
        <v>209</v>
      </c>
      <c r="J330" s="2" t="s">
        <v>3218</v>
      </c>
      <c r="K330" s="2" t="s">
        <v>3219</v>
      </c>
      <c r="L330" s="2" t="s">
        <v>3220</v>
      </c>
      <c r="M330" s="3">
        <v>20902</v>
      </c>
      <c r="N330" s="2" t="s">
        <v>3224</v>
      </c>
      <c r="O330" s="2" t="s">
        <v>3225</v>
      </c>
      <c r="P330" s="2" t="s">
        <v>3226</v>
      </c>
      <c r="Q330" s="2" t="s">
        <v>2516</v>
      </c>
      <c r="R330" s="2" t="s">
        <v>285</v>
      </c>
      <c r="S330" s="2" t="s">
        <v>286</v>
      </c>
      <c r="T330" s="4">
        <v>382</v>
      </c>
      <c r="U330" s="4">
        <v>308</v>
      </c>
      <c r="V330" s="4">
        <v>313</v>
      </c>
      <c r="W330" s="2">
        <v>1515.90814</v>
      </c>
    </row>
    <row r="331" spans="1:23" x14ac:dyDescent="0.25">
      <c r="A331" s="23">
        <f t="shared" si="15"/>
        <v>20903</v>
      </c>
      <c r="B331" t="str">
        <f t="shared" si="16"/>
        <v>CUACA NUEVA O JARAL</v>
      </c>
      <c r="C331" s="23">
        <f t="shared" si="17"/>
        <v>20903</v>
      </c>
      <c r="D331" s="3">
        <v>2</v>
      </c>
      <c r="E331" s="2" t="s">
        <v>2508</v>
      </c>
      <c r="F331" s="2" t="s">
        <v>2509</v>
      </c>
      <c r="G331" s="2" t="s">
        <v>2510</v>
      </c>
      <c r="H331" s="3">
        <v>209</v>
      </c>
      <c r="I331" s="3">
        <v>209</v>
      </c>
      <c r="J331" s="2" t="s">
        <v>3218</v>
      </c>
      <c r="K331" s="2" t="s">
        <v>3219</v>
      </c>
      <c r="L331" s="2" t="s">
        <v>3220</v>
      </c>
      <c r="M331" s="3">
        <v>20903</v>
      </c>
      <c r="N331" s="2" t="s">
        <v>3227</v>
      </c>
      <c r="O331" s="2" t="s">
        <v>3228</v>
      </c>
      <c r="P331" s="2" t="s">
        <v>3229</v>
      </c>
      <c r="Q331" s="2" t="s">
        <v>2516</v>
      </c>
      <c r="R331" s="2" t="s">
        <v>285</v>
      </c>
      <c r="S331" s="2" t="s">
        <v>287</v>
      </c>
      <c r="T331" s="4">
        <v>69</v>
      </c>
      <c r="U331" s="4">
        <v>60</v>
      </c>
      <c r="V331" s="4">
        <v>61</v>
      </c>
      <c r="W331" s="2">
        <v>280</v>
      </c>
    </row>
    <row r="332" spans="1:23" x14ac:dyDescent="0.25">
      <c r="A332" s="23">
        <f t="shared" si="15"/>
        <v>20904</v>
      </c>
      <c r="B332" t="str">
        <f t="shared" si="16"/>
        <v>CUACA VIEJA O CUACA ZONA</v>
      </c>
      <c r="C332" s="23">
        <f t="shared" si="17"/>
        <v>20904</v>
      </c>
      <c r="D332" s="3">
        <v>2</v>
      </c>
      <c r="E332" s="2" t="s">
        <v>2508</v>
      </c>
      <c r="F332" s="2" t="s">
        <v>2509</v>
      </c>
      <c r="G332" s="2" t="s">
        <v>2510</v>
      </c>
      <c r="H332" s="3">
        <v>209</v>
      </c>
      <c r="I332" s="3">
        <v>209</v>
      </c>
      <c r="J332" s="2" t="s">
        <v>3218</v>
      </c>
      <c r="K332" s="2" t="s">
        <v>3219</v>
      </c>
      <c r="L332" s="2" t="s">
        <v>3220</v>
      </c>
      <c r="M332" s="3">
        <v>20904</v>
      </c>
      <c r="N332" s="2" t="s">
        <v>3230</v>
      </c>
      <c r="O332" s="2" t="s">
        <v>3231</v>
      </c>
      <c r="P332" s="2" t="s">
        <v>3232</v>
      </c>
      <c r="Q332" s="2" t="s">
        <v>2516</v>
      </c>
      <c r="R332" s="2" t="s">
        <v>285</v>
      </c>
      <c r="S332" s="2" t="s">
        <v>288</v>
      </c>
      <c r="T332" s="4">
        <v>280</v>
      </c>
      <c r="U332" s="4">
        <v>242</v>
      </c>
      <c r="V332" s="4">
        <v>244</v>
      </c>
      <c r="W332" s="2">
        <v>1145.47351</v>
      </c>
    </row>
    <row r="333" spans="1:23" x14ac:dyDescent="0.25">
      <c r="A333" s="23">
        <f t="shared" si="15"/>
        <v>20905</v>
      </c>
      <c r="B333" t="str">
        <f t="shared" si="16"/>
        <v>CHIRIPA</v>
      </c>
      <c r="C333" s="23">
        <f t="shared" si="17"/>
        <v>20905</v>
      </c>
      <c r="D333" s="3">
        <v>2</v>
      </c>
      <c r="E333" s="2" t="s">
        <v>2508</v>
      </c>
      <c r="F333" s="2" t="s">
        <v>2509</v>
      </c>
      <c r="G333" s="2" t="s">
        <v>2510</v>
      </c>
      <c r="H333" s="3">
        <v>209</v>
      </c>
      <c r="I333" s="3">
        <v>209</v>
      </c>
      <c r="J333" s="2" t="s">
        <v>3218</v>
      </c>
      <c r="K333" s="2" t="s">
        <v>3219</v>
      </c>
      <c r="L333" s="2" t="s">
        <v>3220</v>
      </c>
      <c r="M333" s="3">
        <v>20905</v>
      </c>
      <c r="N333" s="2" t="s">
        <v>3233</v>
      </c>
      <c r="O333" s="2" t="s">
        <v>3234</v>
      </c>
      <c r="P333" s="2" t="s">
        <v>3235</v>
      </c>
      <c r="Q333" s="2" t="s">
        <v>2516</v>
      </c>
      <c r="R333" s="2" t="s">
        <v>285</v>
      </c>
      <c r="S333" s="2" t="s">
        <v>289</v>
      </c>
      <c r="T333" s="4">
        <v>499</v>
      </c>
      <c r="U333" s="4">
        <v>419</v>
      </c>
      <c r="V333" s="4">
        <v>420</v>
      </c>
      <c r="W333" s="2">
        <v>2032.67444</v>
      </c>
    </row>
    <row r="334" spans="1:23" x14ac:dyDescent="0.25">
      <c r="A334" s="23">
        <f t="shared" si="15"/>
        <v>20906</v>
      </c>
      <c r="B334" t="str">
        <f t="shared" si="16"/>
        <v>EL GUAPINOL</v>
      </c>
      <c r="C334" s="23">
        <f t="shared" si="17"/>
        <v>20906</v>
      </c>
      <c r="D334" s="3">
        <v>2</v>
      </c>
      <c r="E334" s="2" t="s">
        <v>2508</v>
      </c>
      <c r="F334" s="2" t="s">
        <v>2509</v>
      </c>
      <c r="G334" s="2" t="s">
        <v>2510</v>
      </c>
      <c r="H334" s="3">
        <v>209</v>
      </c>
      <c r="I334" s="3">
        <v>209</v>
      </c>
      <c r="J334" s="2" t="s">
        <v>3218</v>
      </c>
      <c r="K334" s="2" t="s">
        <v>3219</v>
      </c>
      <c r="L334" s="2" t="s">
        <v>3220</v>
      </c>
      <c r="M334" s="3">
        <v>20906</v>
      </c>
      <c r="N334" s="2" t="s">
        <v>3236</v>
      </c>
      <c r="O334" s="2" t="s">
        <v>3237</v>
      </c>
      <c r="P334" s="2" t="s">
        <v>3238</v>
      </c>
      <c r="Q334" s="2" t="s">
        <v>2516</v>
      </c>
      <c r="R334" s="2" t="s">
        <v>285</v>
      </c>
      <c r="S334" s="2" t="s">
        <v>290</v>
      </c>
      <c r="T334" s="4">
        <v>712</v>
      </c>
      <c r="U334" s="4">
        <v>567</v>
      </c>
      <c r="V334" s="4">
        <v>570</v>
      </c>
      <c r="W334" s="2">
        <v>2543.0517599999998</v>
      </c>
    </row>
    <row r="335" spans="1:23" x14ac:dyDescent="0.25">
      <c r="A335" s="23">
        <f t="shared" si="15"/>
        <v>20907</v>
      </c>
      <c r="B335" t="str">
        <f t="shared" si="16"/>
        <v>JUAN ANTONIO</v>
      </c>
      <c r="C335" s="23">
        <f t="shared" si="17"/>
        <v>20907</v>
      </c>
      <c r="D335" s="3">
        <v>2</v>
      </c>
      <c r="E335" s="2" t="s">
        <v>2508</v>
      </c>
      <c r="F335" s="2" t="s">
        <v>2509</v>
      </c>
      <c r="G335" s="2" t="s">
        <v>2510</v>
      </c>
      <c r="H335" s="3">
        <v>209</v>
      </c>
      <c r="I335" s="3">
        <v>209</v>
      </c>
      <c r="J335" s="2" t="s">
        <v>3218</v>
      </c>
      <c r="K335" s="2" t="s">
        <v>3219</v>
      </c>
      <c r="L335" s="2" t="s">
        <v>3220</v>
      </c>
      <c r="M335" s="3">
        <v>20907</v>
      </c>
      <c r="N335" s="2" t="s">
        <v>3239</v>
      </c>
      <c r="O335" s="2" t="s">
        <v>3240</v>
      </c>
      <c r="P335" s="2" t="s">
        <v>3241</v>
      </c>
      <c r="Q335" s="2" t="s">
        <v>2516</v>
      </c>
      <c r="R335" s="2" t="s">
        <v>285</v>
      </c>
      <c r="S335" s="2" t="s">
        <v>291</v>
      </c>
      <c r="T335" s="4">
        <v>159</v>
      </c>
      <c r="U335" s="4">
        <v>157</v>
      </c>
      <c r="V335" s="4">
        <v>161</v>
      </c>
      <c r="W335" s="2">
        <v>659.6617</v>
      </c>
    </row>
    <row r="336" spans="1:23" x14ac:dyDescent="0.25">
      <c r="A336" s="23">
        <f t="shared" si="15"/>
        <v>20908</v>
      </c>
      <c r="B336" t="str">
        <f t="shared" si="16"/>
        <v>LA ABISINIA</v>
      </c>
      <c r="C336" s="23">
        <f t="shared" si="17"/>
        <v>20908</v>
      </c>
      <c r="D336" s="3">
        <v>2</v>
      </c>
      <c r="E336" s="2" t="s">
        <v>2508</v>
      </c>
      <c r="F336" s="2" t="s">
        <v>2509</v>
      </c>
      <c r="G336" s="2" t="s">
        <v>2510</v>
      </c>
      <c r="H336" s="3">
        <v>209</v>
      </c>
      <c r="I336" s="3">
        <v>209</v>
      </c>
      <c r="J336" s="2" t="s">
        <v>3218</v>
      </c>
      <c r="K336" s="2" t="s">
        <v>3219</v>
      </c>
      <c r="L336" s="2" t="s">
        <v>3220</v>
      </c>
      <c r="M336" s="3">
        <v>20908</v>
      </c>
      <c r="N336" s="2" t="s">
        <v>3242</v>
      </c>
      <c r="O336" s="2" t="s">
        <v>3243</v>
      </c>
      <c r="P336" s="2" t="s">
        <v>3244</v>
      </c>
      <c r="Q336" s="2" t="s">
        <v>2516</v>
      </c>
      <c r="R336" s="2" t="s">
        <v>285</v>
      </c>
      <c r="S336" s="2" t="s">
        <v>292</v>
      </c>
      <c r="T336" s="4">
        <v>1331</v>
      </c>
      <c r="U336" s="4">
        <v>1101</v>
      </c>
      <c r="V336" s="4">
        <v>1101</v>
      </c>
      <c r="W336" s="2">
        <v>5712.9134199999999</v>
      </c>
    </row>
    <row r="337" spans="1:23" x14ac:dyDescent="0.25">
      <c r="A337" s="23">
        <f t="shared" si="15"/>
        <v>20909</v>
      </c>
      <c r="B337" t="str">
        <f t="shared" si="16"/>
        <v>LA CEIBITA</v>
      </c>
      <c r="C337" s="23">
        <f t="shared" si="17"/>
        <v>20909</v>
      </c>
      <c r="D337" s="3">
        <v>2</v>
      </c>
      <c r="E337" s="2" t="s">
        <v>2508</v>
      </c>
      <c r="F337" s="2" t="s">
        <v>2509</v>
      </c>
      <c r="G337" s="2" t="s">
        <v>2510</v>
      </c>
      <c r="H337" s="3">
        <v>209</v>
      </c>
      <c r="I337" s="3">
        <v>209</v>
      </c>
      <c r="J337" s="2" t="s">
        <v>3218</v>
      </c>
      <c r="K337" s="2" t="s">
        <v>3219</v>
      </c>
      <c r="L337" s="2" t="s">
        <v>3220</v>
      </c>
      <c r="M337" s="3">
        <v>20909</v>
      </c>
      <c r="N337" s="2" t="s">
        <v>3245</v>
      </c>
      <c r="O337" s="2" t="s">
        <v>3246</v>
      </c>
      <c r="P337" s="2" t="s">
        <v>3247</v>
      </c>
      <c r="Q337" s="2" t="s">
        <v>2516</v>
      </c>
      <c r="R337" s="2" t="s">
        <v>285</v>
      </c>
      <c r="S337" s="2" t="s">
        <v>293</v>
      </c>
      <c r="T337" s="4">
        <v>822</v>
      </c>
      <c r="U337" s="4">
        <v>755</v>
      </c>
      <c r="V337" s="4">
        <v>763</v>
      </c>
      <c r="W337" s="2">
        <v>3661.0864200000001</v>
      </c>
    </row>
    <row r="338" spans="1:23" x14ac:dyDescent="0.25">
      <c r="A338" s="23">
        <f t="shared" si="15"/>
        <v>20910</v>
      </c>
      <c r="B338" t="str">
        <f t="shared" si="16"/>
        <v>LA CONCEPCIÓN</v>
      </c>
      <c r="C338" s="23">
        <f t="shared" si="17"/>
        <v>20910</v>
      </c>
      <c r="D338" s="3">
        <v>2</v>
      </c>
      <c r="E338" s="2" t="s">
        <v>2508</v>
      </c>
      <c r="F338" s="2" t="s">
        <v>2509</v>
      </c>
      <c r="G338" s="2" t="s">
        <v>2510</v>
      </c>
      <c r="H338" s="3">
        <v>209</v>
      </c>
      <c r="I338" s="3">
        <v>209</v>
      </c>
      <c r="J338" s="2" t="s">
        <v>3218</v>
      </c>
      <c r="K338" s="2" t="s">
        <v>3219</v>
      </c>
      <c r="L338" s="2" t="s">
        <v>3220</v>
      </c>
      <c r="M338" s="3">
        <v>20910</v>
      </c>
      <c r="N338" s="2" t="s">
        <v>3248</v>
      </c>
      <c r="O338" s="2" t="s">
        <v>3249</v>
      </c>
      <c r="P338" s="2" t="s">
        <v>3250</v>
      </c>
      <c r="Q338" s="2" t="s">
        <v>2516</v>
      </c>
      <c r="R338" s="2" t="s">
        <v>285</v>
      </c>
      <c r="S338" s="2" t="s">
        <v>294</v>
      </c>
      <c r="T338" s="4">
        <v>259</v>
      </c>
      <c r="U338" s="4">
        <v>213</v>
      </c>
      <c r="V338" s="4">
        <v>216</v>
      </c>
      <c r="W338" s="2">
        <v>1059.14688</v>
      </c>
    </row>
    <row r="339" spans="1:23" x14ac:dyDescent="0.25">
      <c r="A339" s="23">
        <f t="shared" si="15"/>
        <v>20911</v>
      </c>
      <c r="B339" t="str">
        <f t="shared" si="16"/>
        <v>LAS MANGAS</v>
      </c>
      <c r="C339" s="23">
        <f t="shared" si="17"/>
        <v>20911</v>
      </c>
      <c r="D339" s="3">
        <v>2</v>
      </c>
      <c r="E339" s="2" t="s">
        <v>2508</v>
      </c>
      <c r="F339" s="2" t="s">
        <v>2509</v>
      </c>
      <c r="G339" s="2" t="s">
        <v>2510</v>
      </c>
      <c r="H339" s="3">
        <v>209</v>
      </c>
      <c r="I339" s="3">
        <v>209</v>
      </c>
      <c r="J339" s="2" t="s">
        <v>3218</v>
      </c>
      <c r="K339" s="2" t="s">
        <v>3219</v>
      </c>
      <c r="L339" s="2" t="s">
        <v>3220</v>
      </c>
      <c r="M339" s="3">
        <v>20911</v>
      </c>
      <c r="N339" s="2" t="s">
        <v>3251</v>
      </c>
      <c r="O339" s="2" t="s">
        <v>3252</v>
      </c>
      <c r="P339" s="2" t="s">
        <v>3253</v>
      </c>
      <c r="Q339" s="2" t="s">
        <v>2516</v>
      </c>
      <c r="R339" s="2" t="s">
        <v>285</v>
      </c>
      <c r="S339" s="2" t="s">
        <v>7</v>
      </c>
      <c r="T339" s="4">
        <v>798</v>
      </c>
      <c r="U339" s="4">
        <v>715</v>
      </c>
      <c r="V339" s="4">
        <v>720</v>
      </c>
      <c r="W339" s="2">
        <v>3787.5796500000001</v>
      </c>
    </row>
    <row r="340" spans="1:23" x14ac:dyDescent="0.25">
      <c r="A340" s="23">
        <f t="shared" si="15"/>
        <v>20912</v>
      </c>
      <c r="B340" t="str">
        <f t="shared" si="16"/>
        <v>LÉRIDA</v>
      </c>
      <c r="C340" s="23">
        <f t="shared" si="17"/>
        <v>20912</v>
      </c>
      <c r="D340" s="3">
        <v>2</v>
      </c>
      <c r="E340" s="2" t="s">
        <v>2508</v>
      </c>
      <c r="F340" s="2" t="s">
        <v>2509</v>
      </c>
      <c r="G340" s="2" t="s">
        <v>2510</v>
      </c>
      <c r="H340" s="3">
        <v>209</v>
      </c>
      <c r="I340" s="3">
        <v>209</v>
      </c>
      <c r="J340" s="2" t="s">
        <v>3218</v>
      </c>
      <c r="K340" s="2" t="s">
        <v>3219</v>
      </c>
      <c r="L340" s="2" t="s">
        <v>3220</v>
      </c>
      <c r="M340" s="3">
        <v>20912</v>
      </c>
      <c r="N340" s="2" t="s">
        <v>3254</v>
      </c>
      <c r="O340" s="2" t="s">
        <v>3255</v>
      </c>
      <c r="P340" s="2" t="s">
        <v>3256</v>
      </c>
      <c r="Q340" s="2" t="s">
        <v>2516</v>
      </c>
      <c r="R340" s="2" t="s">
        <v>285</v>
      </c>
      <c r="S340" s="2" t="s">
        <v>295</v>
      </c>
      <c r="T340" s="4">
        <v>203</v>
      </c>
      <c r="U340" s="4">
        <v>188</v>
      </c>
      <c r="V340" s="4">
        <v>199</v>
      </c>
      <c r="W340" s="2">
        <v>814.46928000000003</v>
      </c>
    </row>
    <row r="341" spans="1:23" x14ac:dyDescent="0.25">
      <c r="A341" s="23">
        <f t="shared" si="15"/>
        <v>20913</v>
      </c>
      <c r="B341" t="str">
        <f t="shared" si="16"/>
        <v>PRIETA</v>
      </c>
      <c r="C341" s="23">
        <f t="shared" si="17"/>
        <v>20913</v>
      </c>
      <c r="D341" s="3">
        <v>2</v>
      </c>
      <c r="E341" s="2" t="s">
        <v>2508</v>
      </c>
      <c r="F341" s="2" t="s">
        <v>2509</v>
      </c>
      <c r="G341" s="2" t="s">
        <v>2510</v>
      </c>
      <c r="H341" s="3">
        <v>209</v>
      </c>
      <c r="I341" s="3">
        <v>209</v>
      </c>
      <c r="J341" s="2" t="s">
        <v>3218</v>
      </c>
      <c r="K341" s="2" t="s">
        <v>3219</v>
      </c>
      <c r="L341" s="2" t="s">
        <v>3220</v>
      </c>
      <c r="M341" s="3">
        <v>20913</v>
      </c>
      <c r="N341" s="2" t="s">
        <v>3257</v>
      </c>
      <c r="O341" s="2" t="s">
        <v>3258</v>
      </c>
      <c r="P341" s="2" t="s">
        <v>3259</v>
      </c>
      <c r="Q341" s="2" t="s">
        <v>2516</v>
      </c>
      <c r="R341" s="2" t="s">
        <v>285</v>
      </c>
      <c r="S341" s="2" t="s">
        <v>296</v>
      </c>
      <c r="T341" s="4">
        <v>305</v>
      </c>
      <c r="U341" s="4">
        <v>285</v>
      </c>
      <c r="V341" s="4">
        <v>295</v>
      </c>
      <c r="W341" s="2">
        <v>1402.1280400000001</v>
      </c>
    </row>
    <row r="342" spans="1:23" x14ac:dyDescent="0.25">
      <c r="A342" s="23">
        <f t="shared" si="15"/>
        <v>20914</v>
      </c>
      <c r="B342" t="str">
        <f t="shared" si="16"/>
        <v>QUEBRADA DE AGUA</v>
      </c>
      <c r="C342" s="23">
        <f t="shared" si="17"/>
        <v>20914</v>
      </c>
      <c r="D342" s="3">
        <v>2</v>
      </c>
      <c r="E342" s="2" t="s">
        <v>2508</v>
      </c>
      <c r="F342" s="2" t="s">
        <v>2509</v>
      </c>
      <c r="G342" s="2" t="s">
        <v>2510</v>
      </c>
      <c r="H342" s="3">
        <v>209</v>
      </c>
      <c r="I342" s="3">
        <v>209</v>
      </c>
      <c r="J342" s="2" t="s">
        <v>3218</v>
      </c>
      <c r="K342" s="2" t="s">
        <v>3219</v>
      </c>
      <c r="L342" s="2" t="s">
        <v>3220</v>
      </c>
      <c r="M342" s="3">
        <v>20914</v>
      </c>
      <c r="N342" s="2" t="s">
        <v>3260</v>
      </c>
      <c r="O342" s="2" t="s">
        <v>3261</v>
      </c>
      <c r="P342" s="2" t="s">
        <v>3262</v>
      </c>
      <c r="Q342" s="2" t="s">
        <v>2516</v>
      </c>
      <c r="R342" s="2" t="s">
        <v>285</v>
      </c>
      <c r="S342" s="2" t="s">
        <v>297</v>
      </c>
      <c r="T342" s="4">
        <v>99</v>
      </c>
      <c r="U342" s="4">
        <v>76</v>
      </c>
      <c r="V342" s="4">
        <v>79</v>
      </c>
      <c r="W342" s="2">
        <v>422.8159</v>
      </c>
    </row>
    <row r="343" spans="1:23" x14ac:dyDescent="0.25">
      <c r="A343" s="23">
        <f t="shared" si="15"/>
        <v>20915</v>
      </c>
      <c r="B343" t="str">
        <f t="shared" si="16"/>
        <v>QUEBRADA DE ARENA</v>
      </c>
      <c r="C343" s="23">
        <f t="shared" si="17"/>
        <v>20915</v>
      </c>
      <c r="D343" s="3">
        <v>2</v>
      </c>
      <c r="E343" s="2" t="s">
        <v>2508</v>
      </c>
      <c r="F343" s="2" t="s">
        <v>2509</v>
      </c>
      <c r="G343" s="2" t="s">
        <v>2510</v>
      </c>
      <c r="H343" s="3">
        <v>209</v>
      </c>
      <c r="I343" s="3">
        <v>209</v>
      </c>
      <c r="J343" s="2" t="s">
        <v>3218</v>
      </c>
      <c r="K343" s="2" t="s">
        <v>3219</v>
      </c>
      <c r="L343" s="2" t="s">
        <v>3220</v>
      </c>
      <c r="M343" s="3">
        <v>20915</v>
      </c>
      <c r="N343" s="2" t="s">
        <v>3263</v>
      </c>
      <c r="O343" s="2" t="s">
        <v>3264</v>
      </c>
      <c r="P343" s="2" t="s">
        <v>3265</v>
      </c>
      <c r="Q343" s="2" t="s">
        <v>2516</v>
      </c>
      <c r="R343" s="2" t="s">
        <v>285</v>
      </c>
      <c r="S343" s="2" t="s">
        <v>270</v>
      </c>
      <c r="T343" s="4">
        <v>1026</v>
      </c>
      <c r="U343" s="4">
        <v>820</v>
      </c>
      <c r="V343" s="4">
        <v>846</v>
      </c>
      <c r="W343" s="2">
        <v>3667.9959199999998</v>
      </c>
    </row>
    <row r="344" spans="1:23" x14ac:dyDescent="0.25">
      <c r="A344" s="23">
        <f t="shared" si="15"/>
        <v>20916</v>
      </c>
      <c r="B344" t="str">
        <f t="shared" si="16"/>
        <v>SALAMA</v>
      </c>
      <c r="C344" s="23">
        <f t="shared" si="17"/>
        <v>20916</v>
      </c>
      <c r="D344" s="3">
        <v>2</v>
      </c>
      <c r="E344" s="2" t="s">
        <v>2508</v>
      </c>
      <c r="F344" s="2" t="s">
        <v>2509</v>
      </c>
      <c r="G344" s="2" t="s">
        <v>2510</v>
      </c>
      <c r="H344" s="3">
        <v>209</v>
      </c>
      <c r="I344" s="3">
        <v>209</v>
      </c>
      <c r="J344" s="2" t="s">
        <v>3218</v>
      </c>
      <c r="K344" s="2" t="s">
        <v>3219</v>
      </c>
      <c r="L344" s="2" t="s">
        <v>3220</v>
      </c>
      <c r="M344" s="3">
        <v>20916</v>
      </c>
      <c r="N344" s="2" t="s">
        <v>3266</v>
      </c>
      <c r="O344" s="2" t="s">
        <v>3267</v>
      </c>
      <c r="P344" s="2" t="s">
        <v>3268</v>
      </c>
      <c r="Q344" s="2" t="s">
        <v>2516</v>
      </c>
      <c r="R344" s="2" t="s">
        <v>285</v>
      </c>
      <c r="S344" s="2" t="s">
        <v>11912</v>
      </c>
      <c r="T344" s="4">
        <v>886</v>
      </c>
      <c r="U344" s="4">
        <v>760</v>
      </c>
      <c r="V344" s="4">
        <v>771</v>
      </c>
      <c r="W344" s="2">
        <v>3389.66302</v>
      </c>
    </row>
    <row r="345" spans="1:23" x14ac:dyDescent="0.25">
      <c r="A345" s="23">
        <f t="shared" si="15"/>
        <v>20917</v>
      </c>
      <c r="B345" t="str">
        <f t="shared" si="16"/>
        <v>TAUJICA</v>
      </c>
      <c r="C345" s="23">
        <f t="shared" si="17"/>
        <v>20917</v>
      </c>
      <c r="D345" s="3">
        <v>2</v>
      </c>
      <c r="E345" s="2" t="s">
        <v>2508</v>
      </c>
      <c r="F345" s="2" t="s">
        <v>2509</v>
      </c>
      <c r="G345" s="2" t="s">
        <v>2510</v>
      </c>
      <c r="H345" s="3">
        <v>209</v>
      </c>
      <c r="I345" s="3">
        <v>209</v>
      </c>
      <c r="J345" s="2" t="s">
        <v>3218</v>
      </c>
      <c r="K345" s="2" t="s">
        <v>3219</v>
      </c>
      <c r="L345" s="2" t="s">
        <v>3220</v>
      </c>
      <c r="M345" s="3">
        <v>20917</v>
      </c>
      <c r="N345" s="2" t="s">
        <v>3269</v>
      </c>
      <c r="O345" s="2" t="s">
        <v>3270</v>
      </c>
      <c r="P345" s="2" t="s">
        <v>3271</v>
      </c>
      <c r="Q345" s="2" t="s">
        <v>2516</v>
      </c>
      <c r="R345" s="2" t="s">
        <v>285</v>
      </c>
      <c r="S345" s="2" t="s">
        <v>298</v>
      </c>
      <c r="T345" s="4">
        <v>792</v>
      </c>
      <c r="U345" s="4">
        <v>643</v>
      </c>
      <c r="V345" s="4">
        <v>653</v>
      </c>
      <c r="W345" s="2">
        <v>2942.7221300000001</v>
      </c>
    </row>
    <row r="346" spans="1:23" x14ac:dyDescent="0.25">
      <c r="A346" s="23">
        <f t="shared" si="15"/>
        <v>20918</v>
      </c>
      <c r="B346" t="str">
        <f t="shared" si="16"/>
        <v>ZAMORA</v>
      </c>
      <c r="C346" s="23">
        <f t="shared" si="17"/>
        <v>20918</v>
      </c>
      <c r="D346" s="3">
        <v>2</v>
      </c>
      <c r="E346" s="2" t="s">
        <v>2508</v>
      </c>
      <c r="F346" s="2" t="s">
        <v>2509</v>
      </c>
      <c r="G346" s="2" t="s">
        <v>2510</v>
      </c>
      <c r="H346" s="3">
        <v>209</v>
      </c>
      <c r="I346" s="3">
        <v>209</v>
      </c>
      <c r="J346" s="2" t="s">
        <v>3218</v>
      </c>
      <c r="K346" s="2" t="s">
        <v>3219</v>
      </c>
      <c r="L346" s="2" t="s">
        <v>3220</v>
      </c>
      <c r="M346" s="3">
        <v>20918</v>
      </c>
      <c r="N346" s="2" t="s">
        <v>3272</v>
      </c>
      <c r="O346" s="2" t="s">
        <v>3273</v>
      </c>
      <c r="P346" s="2" t="s">
        <v>3274</v>
      </c>
      <c r="Q346" s="2" t="s">
        <v>2516</v>
      </c>
      <c r="R346" s="2" t="s">
        <v>285</v>
      </c>
      <c r="S346" s="2" t="s">
        <v>299</v>
      </c>
      <c r="T346" s="4">
        <v>1088</v>
      </c>
      <c r="U346" s="4">
        <v>899</v>
      </c>
      <c r="V346" s="4">
        <v>919</v>
      </c>
      <c r="W346" s="2">
        <v>4017.5875799999899</v>
      </c>
    </row>
    <row r="347" spans="1:23" x14ac:dyDescent="0.25">
      <c r="A347" s="23">
        <f t="shared" si="15"/>
        <v>21001</v>
      </c>
      <c r="B347" t="str">
        <f t="shared" si="16"/>
        <v>BONITO ORIENTAL</v>
      </c>
      <c r="C347" s="23">
        <f t="shared" si="17"/>
        <v>21001</v>
      </c>
      <c r="D347" s="3">
        <v>2</v>
      </c>
      <c r="E347" s="2" t="s">
        <v>2508</v>
      </c>
      <c r="F347" s="2" t="s">
        <v>2509</v>
      </c>
      <c r="G347" s="2" t="s">
        <v>2510</v>
      </c>
      <c r="H347" s="3">
        <v>210</v>
      </c>
      <c r="I347" s="3">
        <v>210</v>
      </c>
      <c r="J347" s="2" t="s">
        <v>3275</v>
      </c>
      <c r="K347" s="2" t="s">
        <v>3276</v>
      </c>
      <c r="L347" s="2" t="s">
        <v>3277</v>
      </c>
      <c r="M347" s="3">
        <v>21001</v>
      </c>
      <c r="N347" s="2" t="s">
        <v>3278</v>
      </c>
      <c r="O347" s="2" t="s">
        <v>3279</v>
      </c>
      <c r="P347" s="2" t="s">
        <v>3280</v>
      </c>
      <c r="Q347" s="2" t="s">
        <v>2516</v>
      </c>
      <c r="R347" s="2" t="s">
        <v>300</v>
      </c>
      <c r="S347" s="2" t="s">
        <v>300</v>
      </c>
      <c r="T347" s="4">
        <v>2361</v>
      </c>
      <c r="U347" s="4">
        <v>2038</v>
      </c>
      <c r="V347" s="4">
        <v>2094</v>
      </c>
      <c r="W347" s="2">
        <v>9831.8208799999993</v>
      </c>
    </row>
    <row r="348" spans="1:23" x14ac:dyDescent="0.25">
      <c r="A348" s="23">
        <f t="shared" si="15"/>
        <v>21002</v>
      </c>
      <c r="B348" t="str">
        <f t="shared" si="16"/>
        <v>COROCITO</v>
      </c>
      <c r="C348" s="23">
        <f t="shared" si="17"/>
        <v>21002</v>
      </c>
      <c r="D348" s="3">
        <v>2</v>
      </c>
      <c r="E348" s="2" t="s">
        <v>2508</v>
      </c>
      <c r="F348" s="2" t="s">
        <v>2509</v>
      </c>
      <c r="G348" s="2" t="s">
        <v>2510</v>
      </c>
      <c r="H348" s="3">
        <v>210</v>
      </c>
      <c r="I348" s="3">
        <v>210</v>
      </c>
      <c r="J348" s="2" t="s">
        <v>3275</v>
      </c>
      <c r="K348" s="2" t="s">
        <v>3276</v>
      </c>
      <c r="L348" s="2" t="s">
        <v>3277</v>
      </c>
      <c r="M348" s="3">
        <v>21002</v>
      </c>
      <c r="N348" s="2" t="s">
        <v>3281</v>
      </c>
      <c r="O348" s="2" t="s">
        <v>3282</v>
      </c>
      <c r="P348" s="2" t="s">
        <v>3283</v>
      </c>
      <c r="Q348" s="2" t="s">
        <v>2516</v>
      </c>
      <c r="R348" s="2" t="s">
        <v>300</v>
      </c>
      <c r="S348" s="2" t="s">
        <v>301</v>
      </c>
      <c r="T348" s="4">
        <v>1007</v>
      </c>
      <c r="U348" s="4">
        <v>886</v>
      </c>
      <c r="V348" s="4">
        <v>922</v>
      </c>
      <c r="W348" s="2">
        <v>4248.2457600000098</v>
      </c>
    </row>
    <row r="349" spans="1:23" x14ac:dyDescent="0.25">
      <c r="A349" s="23">
        <f t="shared" si="15"/>
        <v>21003</v>
      </c>
      <c r="B349" t="str">
        <f t="shared" si="16"/>
        <v>EL ACHIOTE</v>
      </c>
      <c r="C349" s="23">
        <f t="shared" si="17"/>
        <v>21003</v>
      </c>
      <c r="D349" s="3">
        <v>2</v>
      </c>
      <c r="E349" s="2" t="s">
        <v>2508</v>
      </c>
      <c r="F349" s="2" t="s">
        <v>2509</v>
      </c>
      <c r="G349" s="2" t="s">
        <v>2510</v>
      </c>
      <c r="H349" s="3">
        <v>210</v>
      </c>
      <c r="I349" s="3">
        <v>210</v>
      </c>
      <c r="J349" s="2" t="s">
        <v>3275</v>
      </c>
      <c r="K349" s="2" t="s">
        <v>3276</v>
      </c>
      <c r="L349" s="2" t="s">
        <v>3277</v>
      </c>
      <c r="M349" s="3">
        <v>21003</v>
      </c>
      <c r="N349" s="2" t="s">
        <v>3284</v>
      </c>
      <c r="O349" s="2" t="s">
        <v>3285</v>
      </c>
      <c r="P349" s="2" t="s">
        <v>3286</v>
      </c>
      <c r="Q349" s="2" t="s">
        <v>2516</v>
      </c>
      <c r="R349" s="2" t="s">
        <v>300</v>
      </c>
      <c r="S349" s="2" t="s">
        <v>278</v>
      </c>
      <c r="T349" s="4">
        <v>303</v>
      </c>
      <c r="U349" s="4">
        <v>253</v>
      </c>
      <c r="V349" s="4">
        <v>259</v>
      </c>
      <c r="W349" s="2">
        <v>1291.7917299999999</v>
      </c>
    </row>
    <row r="350" spans="1:23" x14ac:dyDescent="0.25">
      <c r="A350" s="23">
        <f t="shared" si="15"/>
        <v>21004</v>
      </c>
      <c r="B350" t="str">
        <f t="shared" si="16"/>
        <v>EL ANTIGUAL</v>
      </c>
      <c r="C350" s="23">
        <f t="shared" si="17"/>
        <v>21004</v>
      </c>
      <c r="D350" s="3">
        <v>2</v>
      </c>
      <c r="E350" s="2" t="s">
        <v>2508</v>
      </c>
      <c r="F350" s="2" t="s">
        <v>2509</v>
      </c>
      <c r="G350" s="2" t="s">
        <v>2510</v>
      </c>
      <c r="H350" s="3">
        <v>210</v>
      </c>
      <c r="I350" s="3">
        <v>210</v>
      </c>
      <c r="J350" s="2" t="s">
        <v>3275</v>
      </c>
      <c r="K350" s="2" t="s">
        <v>3276</v>
      </c>
      <c r="L350" s="2" t="s">
        <v>3277</v>
      </c>
      <c r="M350" s="3">
        <v>21004</v>
      </c>
      <c r="N350" s="2" t="s">
        <v>3287</v>
      </c>
      <c r="O350" s="2" t="s">
        <v>3288</v>
      </c>
      <c r="P350" s="2" t="s">
        <v>3289</v>
      </c>
      <c r="Q350" s="2" t="s">
        <v>2516</v>
      </c>
      <c r="R350" s="2" t="s">
        <v>300</v>
      </c>
      <c r="S350" s="2" t="s">
        <v>302</v>
      </c>
      <c r="T350" s="4">
        <v>456</v>
      </c>
      <c r="U350" s="4">
        <v>399</v>
      </c>
      <c r="V350" s="4">
        <v>402</v>
      </c>
      <c r="W350" s="2">
        <v>1770.2042200000001</v>
      </c>
    </row>
    <row r="351" spans="1:23" x14ac:dyDescent="0.25">
      <c r="A351" s="23">
        <f t="shared" si="15"/>
        <v>21005</v>
      </c>
      <c r="B351" t="str">
        <f t="shared" si="16"/>
        <v>FEO</v>
      </c>
      <c r="C351" s="23">
        <f t="shared" si="17"/>
        <v>21005</v>
      </c>
      <c r="D351" s="3">
        <v>2</v>
      </c>
      <c r="E351" s="2" t="s">
        <v>2508</v>
      </c>
      <c r="F351" s="2" t="s">
        <v>2509</v>
      </c>
      <c r="G351" s="2" t="s">
        <v>2510</v>
      </c>
      <c r="H351" s="3">
        <v>210</v>
      </c>
      <c r="I351" s="3">
        <v>210</v>
      </c>
      <c r="J351" s="2" t="s">
        <v>3275</v>
      </c>
      <c r="K351" s="2" t="s">
        <v>3276</v>
      </c>
      <c r="L351" s="2" t="s">
        <v>3277</v>
      </c>
      <c r="M351" s="3">
        <v>21005</v>
      </c>
      <c r="N351" s="2" t="s">
        <v>3290</v>
      </c>
      <c r="O351" s="2" t="s">
        <v>3291</v>
      </c>
      <c r="P351" s="2" t="s">
        <v>3292</v>
      </c>
      <c r="Q351" s="2" t="s">
        <v>2516</v>
      </c>
      <c r="R351" s="2" t="s">
        <v>300</v>
      </c>
      <c r="S351" s="2" t="s">
        <v>303</v>
      </c>
      <c r="T351" s="4">
        <v>271</v>
      </c>
      <c r="U351" s="4">
        <v>249</v>
      </c>
      <c r="V351" s="4">
        <v>255</v>
      </c>
      <c r="W351" s="2">
        <v>1148.42436</v>
      </c>
    </row>
    <row r="352" spans="1:23" x14ac:dyDescent="0.25">
      <c r="A352" s="23">
        <f t="shared" si="15"/>
        <v>21006</v>
      </c>
      <c r="B352" t="str">
        <f t="shared" si="16"/>
        <v>LA ESPERANZA</v>
      </c>
      <c r="C352" s="23">
        <f t="shared" si="17"/>
        <v>21006</v>
      </c>
      <c r="D352" s="3">
        <v>2</v>
      </c>
      <c r="E352" s="2" t="s">
        <v>2508</v>
      </c>
      <c r="F352" s="2" t="s">
        <v>2509</v>
      </c>
      <c r="G352" s="2" t="s">
        <v>2510</v>
      </c>
      <c r="H352" s="3">
        <v>210</v>
      </c>
      <c r="I352" s="3">
        <v>210</v>
      </c>
      <c r="J352" s="2" t="s">
        <v>3275</v>
      </c>
      <c r="K352" s="2" t="s">
        <v>3276</v>
      </c>
      <c r="L352" s="2" t="s">
        <v>3277</v>
      </c>
      <c r="M352" s="3">
        <v>21006</v>
      </c>
      <c r="N352" s="2" t="s">
        <v>3293</v>
      </c>
      <c r="O352" s="2" t="s">
        <v>3294</v>
      </c>
      <c r="P352" s="2" t="s">
        <v>3295</v>
      </c>
      <c r="Q352" s="2" t="s">
        <v>2516</v>
      </c>
      <c r="R352" s="2" t="s">
        <v>300</v>
      </c>
      <c r="S352" s="2" t="s">
        <v>144</v>
      </c>
      <c r="T352" s="4">
        <v>569</v>
      </c>
      <c r="U352" s="4">
        <v>439</v>
      </c>
      <c r="V352" s="4">
        <v>444</v>
      </c>
      <c r="W352" s="2">
        <v>2095.7992399999998</v>
      </c>
    </row>
    <row r="353" spans="1:23" x14ac:dyDescent="0.25">
      <c r="A353" s="23">
        <f t="shared" si="15"/>
        <v>21007</v>
      </c>
      <c r="B353" t="str">
        <f t="shared" si="16"/>
        <v>PLAYA DE GANADO</v>
      </c>
      <c r="C353" s="23">
        <f t="shared" si="17"/>
        <v>21007</v>
      </c>
      <c r="D353" s="3">
        <v>2</v>
      </c>
      <c r="E353" s="2" t="s">
        <v>2508</v>
      </c>
      <c r="F353" s="2" t="s">
        <v>2509</v>
      </c>
      <c r="G353" s="2" t="s">
        <v>2510</v>
      </c>
      <c r="H353" s="3">
        <v>210</v>
      </c>
      <c r="I353" s="3">
        <v>210</v>
      </c>
      <c r="J353" s="2" t="s">
        <v>3275</v>
      </c>
      <c r="K353" s="2" t="s">
        <v>3276</v>
      </c>
      <c r="L353" s="2" t="s">
        <v>3277</v>
      </c>
      <c r="M353" s="3">
        <v>21007</v>
      </c>
      <c r="N353" s="2" t="s">
        <v>3296</v>
      </c>
      <c r="O353" s="2" t="s">
        <v>3297</v>
      </c>
      <c r="P353" s="2" t="s">
        <v>3298</v>
      </c>
      <c r="Q353" s="2" t="s">
        <v>2516</v>
      </c>
      <c r="R353" s="2" t="s">
        <v>300</v>
      </c>
      <c r="S353" s="2" t="s">
        <v>304</v>
      </c>
      <c r="T353" s="4">
        <v>293</v>
      </c>
      <c r="U353" s="4">
        <v>266</v>
      </c>
      <c r="V353" s="4">
        <v>266</v>
      </c>
      <c r="W353" s="2">
        <v>1372.4101599999999</v>
      </c>
    </row>
    <row r="354" spans="1:23" x14ac:dyDescent="0.25">
      <c r="A354" s="23">
        <f t="shared" si="15"/>
        <v>21008</v>
      </c>
      <c r="B354" t="str">
        <f t="shared" si="16"/>
        <v>RÍO PIEDRA BLANCA</v>
      </c>
      <c r="C354" s="23">
        <f t="shared" si="17"/>
        <v>21008</v>
      </c>
      <c r="D354" s="3">
        <v>2</v>
      </c>
      <c r="E354" s="2" t="s">
        <v>2508</v>
      </c>
      <c r="F354" s="2" t="s">
        <v>2509</v>
      </c>
      <c r="G354" s="2" t="s">
        <v>2510</v>
      </c>
      <c r="H354" s="3">
        <v>210</v>
      </c>
      <c r="I354" s="3">
        <v>210</v>
      </c>
      <c r="J354" s="2" t="s">
        <v>3275</v>
      </c>
      <c r="K354" s="2" t="s">
        <v>3276</v>
      </c>
      <c r="L354" s="2" t="s">
        <v>3277</v>
      </c>
      <c r="M354" s="3">
        <v>21008</v>
      </c>
      <c r="N354" s="2" t="s">
        <v>3299</v>
      </c>
      <c r="O354" s="2" t="s">
        <v>3300</v>
      </c>
      <c r="P354" s="2" t="s">
        <v>3301</v>
      </c>
      <c r="Q354" s="2" t="s">
        <v>2516</v>
      </c>
      <c r="R354" s="2" t="s">
        <v>300</v>
      </c>
      <c r="S354" s="2" t="s">
        <v>305</v>
      </c>
      <c r="T354" s="4">
        <v>373</v>
      </c>
      <c r="U354" s="4">
        <v>343</v>
      </c>
      <c r="V354" s="4">
        <v>347</v>
      </c>
      <c r="W354" s="2">
        <v>1746.6096500000001</v>
      </c>
    </row>
    <row r="355" spans="1:23" x14ac:dyDescent="0.25">
      <c r="A355" s="23">
        <f t="shared" si="15"/>
        <v>21009</v>
      </c>
      <c r="B355" t="str">
        <f t="shared" si="16"/>
        <v>SAN JOSÉ DEL CINCO</v>
      </c>
      <c r="C355" s="23">
        <f t="shared" si="17"/>
        <v>21009</v>
      </c>
      <c r="D355" s="3">
        <v>2</v>
      </c>
      <c r="E355" s="2" t="s">
        <v>2508</v>
      </c>
      <c r="F355" s="2" t="s">
        <v>2509</v>
      </c>
      <c r="G355" s="2" t="s">
        <v>2510</v>
      </c>
      <c r="H355" s="3">
        <v>210</v>
      </c>
      <c r="I355" s="3">
        <v>210</v>
      </c>
      <c r="J355" s="2" t="s">
        <v>3275</v>
      </c>
      <c r="K355" s="2" t="s">
        <v>3276</v>
      </c>
      <c r="L355" s="2" t="s">
        <v>3277</v>
      </c>
      <c r="M355" s="3">
        <v>21009</v>
      </c>
      <c r="N355" s="2" t="s">
        <v>3302</v>
      </c>
      <c r="O355" s="2" t="s">
        <v>3303</v>
      </c>
      <c r="P355" s="2" t="s">
        <v>3304</v>
      </c>
      <c r="Q355" s="2" t="s">
        <v>2516</v>
      </c>
      <c r="R355" s="2" t="s">
        <v>300</v>
      </c>
      <c r="S355" s="2" t="s">
        <v>306</v>
      </c>
      <c r="T355" s="4">
        <v>740</v>
      </c>
      <c r="U355" s="4">
        <v>667</v>
      </c>
      <c r="V355" s="4">
        <v>680</v>
      </c>
      <c r="W355" s="2">
        <v>3143.9016700000002</v>
      </c>
    </row>
    <row r="356" spans="1:23" x14ac:dyDescent="0.25">
      <c r="A356" s="23">
        <f t="shared" si="15"/>
        <v>21010</v>
      </c>
      <c r="B356" t="str">
        <f t="shared" si="16"/>
        <v>VISTA HERMOSA O BRAVO</v>
      </c>
      <c r="C356" s="23">
        <f t="shared" si="17"/>
        <v>21010</v>
      </c>
      <c r="D356" s="3">
        <v>2</v>
      </c>
      <c r="E356" s="2" t="s">
        <v>2508</v>
      </c>
      <c r="F356" s="2" t="s">
        <v>2509</v>
      </c>
      <c r="G356" s="2" t="s">
        <v>2510</v>
      </c>
      <c r="H356" s="3">
        <v>210</v>
      </c>
      <c r="I356" s="3">
        <v>210</v>
      </c>
      <c r="J356" s="2" t="s">
        <v>3275</v>
      </c>
      <c r="K356" s="2" t="s">
        <v>3276</v>
      </c>
      <c r="L356" s="2" t="s">
        <v>3277</v>
      </c>
      <c r="M356" s="3">
        <v>21010</v>
      </c>
      <c r="N356" s="2" t="s">
        <v>3305</v>
      </c>
      <c r="O356" s="2" t="s">
        <v>3306</v>
      </c>
      <c r="P356" s="2" t="s">
        <v>3307</v>
      </c>
      <c r="Q356" s="2" t="s">
        <v>2516</v>
      </c>
      <c r="R356" s="2" t="s">
        <v>300</v>
      </c>
      <c r="S356" s="2" t="s">
        <v>307</v>
      </c>
      <c r="T356" s="4">
        <v>395</v>
      </c>
      <c r="U356" s="4">
        <v>341</v>
      </c>
      <c r="V356" s="4">
        <v>351</v>
      </c>
      <c r="W356" s="2">
        <v>1777.7332699999999</v>
      </c>
    </row>
    <row r="357" spans="1:23" x14ac:dyDescent="0.25">
      <c r="A357" s="23">
        <f t="shared" si="15"/>
        <v>30101</v>
      </c>
      <c r="B357" t="str">
        <f t="shared" si="16"/>
        <v>COMAYAGUA</v>
      </c>
      <c r="C357" s="23">
        <f t="shared" si="17"/>
        <v>30101</v>
      </c>
      <c r="D357" s="3">
        <v>3</v>
      </c>
      <c r="E357" s="2" t="s">
        <v>2651</v>
      </c>
      <c r="F357" s="2" t="s">
        <v>2652</v>
      </c>
      <c r="G357" s="2" t="s">
        <v>2653</v>
      </c>
      <c r="H357" s="3">
        <v>301</v>
      </c>
      <c r="I357" s="3">
        <v>301</v>
      </c>
      <c r="J357" s="2" t="s">
        <v>7963</v>
      </c>
      <c r="K357" s="2" t="s">
        <v>7964</v>
      </c>
      <c r="L357" s="2" t="s">
        <v>7965</v>
      </c>
      <c r="M357" s="3">
        <v>30101</v>
      </c>
      <c r="N357" s="2" t="s">
        <v>7966</v>
      </c>
      <c r="O357" s="2" t="s">
        <v>7967</v>
      </c>
      <c r="P357" s="2" t="s">
        <v>7968</v>
      </c>
      <c r="Q357" s="2" t="s">
        <v>308</v>
      </c>
      <c r="R357" s="2" t="s">
        <v>308</v>
      </c>
      <c r="S357" s="2" t="s">
        <v>308</v>
      </c>
      <c r="T357" s="4">
        <v>23838</v>
      </c>
      <c r="U357" s="4">
        <v>20605</v>
      </c>
      <c r="V357" s="4">
        <v>21211</v>
      </c>
      <c r="W357" s="2">
        <v>95093.015339999998</v>
      </c>
    </row>
    <row r="358" spans="1:23" x14ac:dyDescent="0.25">
      <c r="A358" s="23">
        <f t="shared" si="15"/>
        <v>30102</v>
      </c>
      <c r="B358" t="str">
        <f t="shared" si="16"/>
        <v>AGUA SALADA</v>
      </c>
      <c r="C358" s="23">
        <f t="shared" si="17"/>
        <v>30102</v>
      </c>
      <c r="D358" s="3">
        <v>3</v>
      </c>
      <c r="E358" s="2" t="s">
        <v>2651</v>
      </c>
      <c r="F358" s="2" t="s">
        <v>2652</v>
      </c>
      <c r="G358" s="2" t="s">
        <v>2653</v>
      </c>
      <c r="H358" s="3">
        <v>301</v>
      </c>
      <c r="I358" s="3">
        <v>301</v>
      </c>
      <c r="J358" s="2" t="s">
        <v>7963</v>
      </c>
      <c r="K358" s="2" t="s">
        <v>7964</v>
      </c>
      <c r="L358" s="2" t="s">
        <v>7965</v>
      </c>
      <c r="M358" s="3">
        <v>30102</v>
      </c>
      <c r="N358" s="2" t="s">
        <v>7969</v>
      </c>
      <c r="O358" s="2" t="s">
        <v>7970</v>
      </c>
      <c r="P358" s="2" t="s">
        <v>7971</v>
      </c>
      <c r="Q358" s="2" t="s">
        <v>308</v>
      </c>
      <c r="R358" s="2" t="s">
        <v>308</v>
      </c>
      <c r="S358" s="2" t="s">
        <v>309</v>
      </c>
      <c r="T358" s="4">
        <v>272</v>
      </c>
      <c r="U358" s="4">
        <v>219</v>
      </c>
      <c r="V358" s="4">
        <v>228</v>
      </c>
      <c r="W358" s="2">
        <v>906.62995000000001</v>
      </c>
    </row>
    <row r="359" spans="1:23" x14ac:dyDescent="0.25">
      <c r="A359" s="23">
        <f t="shared" si="15"/>
        <v>30103</v>
      </c>
      <c r="B359" t="str">
        <f t="shared" si="16"/>
        <v>CACAHUAPA</v>
      </c>
      <c r="C359" s="23">
        <f t="shared" si="17"/>
        <v>30103</v>
      </c>
      <c r="D359" s="3">
        <v>3</v>
      </c>
      <c r="E359" s="2" t="s">
        <v>2651</v>
      </c>
      <c r="F359" s="2" t="s">
        <v>2652</v>
      </c>
      <c r="G359" s="2" t="s">
        <v>2653</v>
      </c>
      <c r="H359" s="3">
        <v>301</v>
      </c>
      <c r="I359" s="3">
        <v>301</v>
      </c>
      <c r="J359" s="2" t="s">
        <v>7963</v>
      </c>
      <c r="K359" s="2" t="s">
        <v>7964</v>
      </c>
      <c r="L359" s="2" t="s">
        <v>7965</v>
      </c>
      <c r="M359" s="3">
        <v>30103</v>
      </c>
      <c r="N359" s="2" t="s">
        <v>7972</v>
      </c>
      <c r="O359" s="2" t="s">
        <v>7973</v>
      </c>
      <c r="P359" s="2" t="s">
        <v>7974</v>
      </c>
      <c r="Q359" s="2" t="s">
        <v>308</v>
      </c>
      <c r="R359" s="2" t="s">
        <v>308</v>
      </c>
      <c r="S359" s="2" t="s">
        <v>310</v>
      </c>
      <c r="T359" s="4">
        <v>191</v>
      </c>
      <c r="U359" s="4">
        <v>167</v>
      </c>
      <c r="V359" s="4">
        <v>169</v>
      </c>
      <c r="W359" s="2">
        <v>810.87058999999999</v>
      </c>
    </row>
    <row r="360" spans="1:23" x14ac:dyDescent="0.25">
      <c r="A360" s="23">
        <f t="shared" si="15"/>
        <v>30104</v>
      </c>
      <c r="B360" t="str">
        <f t="shared" si="16"/>
        <v>CANTORAL</v>
      </c>
      <c r="C360" s="23">
        <f t="shared" si="17"/>
        <v>30104</v>
      </c>
      <c r="D360" s="3">
        <v>3</v>
      </c>
      <c r="E360" s="2" t="s">
        <v>2651</v>
      </c>
      <c r="F360" s="2" t="s">
        <v>2652</v>
      </c>
      <c r="G360" s="2" t="s">
        <v>2653</v>
      </c>
      <c r="H360" s="3">
        <v>301</v>
      </c>
      <c r="I360" s="3">
        <v>301</v>
      </c>
      <c r="J360" s="2" t="s">
        <v>7963</v>
      </c>
      <c r="K360" s="2" t="s">
        <v>7964</v>
      </c>
      <c r="L360" s="2" t="s">
        <v>7965</v>
      </c>
      <c r="M360" s="3">
        <v>30104</v>
      </c>
      <c r="N360" s="2" t="s">
        <v>7975</v>
      </c>
      <c r="O360" s="2" t="s">
        <v>7976</v>
      </c>
      <c r="P360" s="2" t="s">
        <v>7977</v>
      </c>
      <c r="Q360" s="2" t="s">
        <v>308</v>
      </c>
      <c r="R360" s="2" t="s">
        <v>308</v>
      </c>
      <c r="S360" s="2" t="s">
        <v>311</v>
      </c>
      <c r="T360" s="4">
        <v>124</v>
      </c>
      <c r="U360" s="4">
        <v>124</v>
      </c>
      <c r="V360" s="4">
        <v>127</v>
      </c>
      <c r="W360" s="2">
        <v>603</v>
      </c>
    </row>
    <row r="361" spans="1:23" x14ac:dyDescent="0.25">
      <c r="A361" s="23">
        <f t="shared" si="15"/>
        <v>30105</v>
      </c>
      <c r="B361" t="str">
        <f t="shared" si="16"/>
        <v>EL CIRUELO</v>
      </c>
      <c r="C361" s="23">
        <f t="shared" si="17"/>
        <v>30105</v>
      </c>
      <c r="D361" s="3">
        <v>3</v>
      </c>
      <c r="E361" s="2" t="s">
        <v>2651</v>
      </c>
      <c r="F361" s="2" t="s">
        <v>2652</v>
      </c>
      <c r="G361" s="2" t="s">
        <v>2653</v>
      </c>
      <c r="H361" s="3">
        <v>301</v>
      </c>
      <c r="I361" s="3">
        <v>301</v>
      </c>
      <c r="J361" s="2" t="s">
        <v>7963</v>
      </c>
      <c r="K361" s="2" t="s">
        <v>7964</v>
      </c>
      <c r="L361" s="2" t="s">
        <v>7965</v>
      </c>
      <c r="M361" s="3">
        <v>30105</v>
      </c>
      <c r="N361" s="2" t="s">
        <v>7978</v>
      </c>
      <c r="O361" s="2" t="s">
        <v>7979</v>
      </c>
      <c r="P361" s="2" t="s">
        <v>7980</v>
      </c>
      <c r="Q361" s="2" t="s">
        <v>308</v>
      </c>
      <c r="R361" s="2" t="s">
        <v>308</v>
      </c>
      <c r="S361" s="2" t="s">
        <v>312</v>
      </c>
      <c r="T361" s="4">
        <v>427</v>
      </c>
      <c r="U361" s="4">
        <v>380</v>
      </c>
      <c r="V361" s="4">
        <v>381</v>
      </c>
      <c r="W361" s="2">
        <v>1708.04431</v>
      </c>
    </row>
    <row r="362" spans="1:23" x14ac:dyDescent="0.25">
      <c r="A362" s="23">
        <f t="shared" si="15"/>
        <v>30106</v>
      </c>
      <c r="B362" t="str">
        <f t="shared" si="16"/>
        <v>EL GUACHIPILÍN</v>
      </c>
      <c r="C362" s="23">
        <f t="shared" si="17"/>
        <v>30106</v>
      </c>
      <c r="D362" s="3">
        <v>3</v>
      </c>
      <c r="E362" s="2" t="s">
        <v>2651</v>
      </c>
      <c r="F362" s="2" t="s">
        <v>2652</v>
      </c>
      <c r="G362" s="2" t="s">
        <v>2653</v>
      </c>
      <c r="H362" s="3">
        <v>301</v>
      </c>
      <c r="I362" s="3">
        <v>301</v>
      </c>
      <c r="J362" s="2" t="s">
        <v>7963</v>
      </c>
      <c r="K362" s="2" t="s">
        <v>7964</v>
      </c>
      <c r="L362" s="2" t="s">
        <v>7965</v>
      </c>
      <c r="M362" s="3">
        <v>30106</v>
      </c>
      <c r="N362" s="2" t="s">
        <v>7981</v>
      </c>
      <c r="O362" s="2" t="s">
        <v>7982</v>
      </c>
      <c r="P362" s="2" t="s">
        <v>7983</v>
      </c>
      <c r="Q362" s="2" t="s">
        <v>308</v>
      </c>
      <c r="R362" s="2" t="s">
        <v>308</v>
      </c>
      <c r="S362" s="2" t="s">
        <v>313</v>
      </c>
      <c r="T362" s="4">
        <v>338</v>
      </c>
      <c r="U362" s="4">
        <v>315</v>
      </c>
      <c r="V362" s="4">
        <v>325</v>
      </c>
      <c r="W362" s="2">
        <v>1655.21183</v>
      </c>
    </row>
    <row r="363" spans="1:23" x14ac:dyDescent="0.25">
      <c r="A363" s="23">
        <f t="shared" si="15"/>
        <v>30107</v>
      </c>
      <c r="B363" t="str">
        <f t="shared" si="16"/>
        <v>EL HORNO</v>
      </c>
      <c r="C363" s="23">
        <f t="shared" si="17"/>
        <v>30107</v>
      </c>
      <c r="D363" s="3">
        <v>3</v>
      </c>
      <c r="E363" s="2" t="s">
        <v>2651</v>
      </c>
      <c r="F363" s="2" t="s">
        <v>2652</v>
      </c>
      <c r="G363" s="2" t="s">
        <v>2653</v>
      </c>
      <c r="H363" s="3">
        <v>301</v>
      </c>
      <c r="I363" s="3">
        <v>301</v>
      </c>
      <c r="J363" s="2" t="s">
        <v>7963</v>
      </c>
      <c r="K363" s="2" t="s">
        <v>7964</v>
      </c>
      <c r="L363" s="2" t="s">
        <v>7965</v>
      </c>
      <c r="M363" s="3">
        <v>30107</v>
      </c>
      <c r="N363" s="2" t="s">
        <v>7984</v>
      </c>
      <c r="O363" s="2" t="s">
        <v>7985</v>
      </c>
      <c r="P363" s="2" t="s">
        <v>7986</v>
      </c>
      <c r="Q363" s="2" t="s">
        <v>308</v>
      </c>
      <c r="R363" s="2" t="s">
        <v>308</v>
      </c>
      <c r="S363" s="2" t="s">
        <v>314</v>
      </c>
      <c r="T363" s="4">
        <v>266</v>
      </c>
      <c r="U363" s="4">
        <v>253</v>
      </c>
      <c r="V363" s="4">
        <v>255</v>
      </c>
      <c r="W363" s="2">
        <v>1095.4108799999999</v>
      </c>
    </row>
    <row r="364" spans="1:23" x14ac:dyDescent="0.25">
      <c r="A364" s="23">
        <f t="shared" si="15"/>
        <v>30108</v>
      </c>
      <c r="B364" t="str">
        <f t="shared" si="16"/>
        <v>EL PARAÍSO</v>
      </c>
      <c r="C364" s="23">
        <f t="shared" si="17"/>
        <v>30108</v>
      </c>
      <c r="D364" s="3">
        <v>3</v>
      </c>
      <c r="E364" s="2" t="s">
        <v>2651</v>
      </c>
      <c r="F364" s="2" t="s">
        <v>2652</v>
      </c>
      <c r="G364" s="2" t="s">
        <v>2653</v>
      </c>
      <c r="H364" s="3">
        <v>301</v>
      </c>
      <c r="I364" s="3">
        <v>301</v>
      </c>
      <c r="J364" s="2" t="s">
        <v>7963</v>
      </c>
      <c r="K364" s="2" t="s">
        <v>7964</v>
      </c>
      <c r="L364" s="2" t="s">
        <v>7965</v>
      </c>
      <c r="M364" s="3">
        <v>30108</v>
      </c>
      <c r="N364" s="2" t="s">
        <v>7987</v>
      </c>
      <c r="O364" s="2" t="s">
        <v>7988</v>
      </c>
      <c r="P364" s="2" t="s">
        <v>7989</v>
      </c>
      <c r="Q364" s="2" t="s">
        <v>308</v>
      </c>
      <c r="R364" s="2" t="s">
        <v>308</v>
      </c>
      <c r="S364" s="2" t="s">
        <v>315</v>
      </c>
      <c r="T364" s="4">
        <v>242</v>
      </c>
      <c r="U364" s="4">
        <v>240</v>
      </c>
      <c r="V364" s="4">
        <v>249</v>
      </c>
      <c r="W364" s="2">
        <v>1266.3043</v>
      </c>
    </row>
    <row r="365" spans="1:23" x14ac:dyDescent="0.25">
      <c r="A365" s="23">
        <f t="shared" si="15"/>
        <v>30109</v>
      </c>
      <c r="B365" t="str">
        <f t="shared" si="16"/>
        <v>EL PLAN DE LA ROSA</v>
      </c>
      <c r="C365" s="23">
        <f t="shared" si="17"/>
        <v>30109</v>
      </c>
      <c r="D365" s="3">
        <v>3</v>
      </c>
      <c r="E365" s="2" t="s">
        <v>2651</v>
      </c>
      <c r="F365" s="2" t="s">
        <v>2652</v>
      </c>
      <c r="G365" s="2" t="s">
        <v>2653</v>
      </c>
      <c r="H365" s="3">
        <v>301</v>
      </c>
      <c r="I365" s="3">
        <v>301</v>
      </c>
      <c r="J365" s="2" t="s">
        <v>7963</v>
      </c>
      <c r="K365" s="2" t="s">
        <v>7964</v>
      </c>
      <c r="L365" s="2" t="s">
        <v>7965</v>
      </c>
      <c r="M365" s="3">
        <v>30109</v>
      </c>
      <c r="N365" s="2" t="s">
        <v>7990</v>
      </c>
      <c r="O365" s="2" t="s">
        <v>7991</v>
      </c>
      <c r="P365" s="2" t="s">
        <v>7992</v>
      </c>
      <c r="Q365" s="2" t="s">
        <v>308</v>
      </c>
      <c r="R365" s="2" t="s">
        <v>308</v>
      </c>
      <c r="S365" s="2" t="s">
        <v>316</v>
      </c>
      <c r="T365" s="4">
        <v>136</v>
      </c>
      <c r="U365" s="4">
        <v>135</v>
      </c>
      <c r="V365" s="4">
        <v>135</v>
      </c>
      <c r="W365" s="2">
        <v>641.93462</v>
      </c>
    </row>
    <row r="366" spans="1:23" x14ac:dyDescent="0.25">
      <c r="A366" s="23">
        <f t="shared" si="15"/>
        <v>30110</v>
      </c>
      <c r="B366" t="str">
        <f t="shared" si="16"/>
        <v>EL PORTILLO DE LA MORA</v>
      </c>
      <c r="C366" s="23">
        <f t="shared" si="17"/>
        <v>30110</v>
      </c>
      <c r="D366" s="3">
        <v>3</v>
      </c>
      <c r="E366" s="2" t="s">
        <v>2651</v>
      </c>
      <c r="F366" s="2" t="s">
        <v>2652</v>
      </c>
      <c r="G366" s="2" t="s">
        <v>2653</v>
      </c>
      <c r="H366" s="3">
        <v>301</v>
      </c>
      <c r="I366" s="3">
        <v>301</v>
      </c>
      <c r="J366" s="2" t="s">
        <v>7963</v>
      </c>
      <c r="K366" s="2" t="s">
        <v>7964</v>
      </c>
      <c r="L366" s="2" t="s">
        <v>7965</v>
      </c>
      <c r="M366" s="3">
        <v>30110</v>
      </c>
      <c r="N366" s="2" t="s">
        <v>7993</v>
      </c>
      <c r="O366" s="2" t="s">
        <v>7994</v>
      </c>
      <c r="P366" s="2" t="s">
        <v>7995</v>
      </c>
      <c r="Q366" s="2" t="s">
        <v>308</v>
      </c>
      <c r="R366" s="2" t="s">
        <v>308</v>
      </c>
      <c r="S366" s="2" t="s">
        <v>317</v>
      </c>
      <c r="T366" s="4">
        <v>290</v>
      </c>
      <c r="U366" s="4">
        <v>246</v>
      </c>
      <c r="V366" s="4">
        <v>257</v>
      </c>
      <c r="W366" s="2">
        <v>1457.1390899999999</v>
      </c>
    </row>
    <row r="367" spans="1:23" x14ac:dyDescent="0.25">
      <c r="A367" s="23">
        <f t="shared" si="15"/>
        <v>30111</v>
      </c>
      <c r="B367" t="str">
        <f t="shared" si="16"/>
        <v>EL RESUMIDERO</v>
      </c>
      <c r="C367" s="23">
        <f t="shared" si="17"/>
        <v>30111</v>
      </c>
      <c r="D367" s="3">
        <v>3</v>
      </c>
      <c r="E367" s="2" t="s">
        <v>2651</v>
      </c>
      <c r="F367" s="2" t="s">
        <v>2652</v>
      </c>
      <c r="G367" s="2" t="s">
        <v>2653</v>
      </c>
      <c r="H367" s="3">
        <v>301</v>
      </c>
      <c r="I367" s="3">
        <v>301</v>
      </c>
      <c r="J367" s="2" t="s">
        <v>7963</v>
      </c>
      <c r="K367" s="2" t="s">
        <v>7964</v>
      </c>
      <c r="L367" s="2" t="s">
        <v>7965</v>
      </c>
      <c r="M367" s="3">
        <v>30111</v>
      </c>
      <c r="N367" s="2" t="s">
        <v>7996</v>
      </c>
      <c r="O367" s="2" t="s">
        <v>7997</v>
      </c>
      <c r="P367" s="2" t="s">
        <v>7998</v>
      </c>
      <c r="Q367" s="2" t="s">
        <v>308</v>
      </c>
      <c r="R367" s="2" t="s">
        <v>308</v>
      </c>
      <c r="S367" s="2" t="s">
        <v>318</v>
      </c>
      <c r="T367" s="4">
        <v>275</v>
      </c>
      <c r="U367" s="4">
        <v>255</v>
      </c>
      <c r="V367" s="4">
        <v>259</v>
      </c>
      <c r="W367" s="2">
        <v>1330.34141</v>
      </c>
    </row>
    <row r="368" spans="1:23" x14ac:dyDescent="0.25">
      <c r="A368" s="23">
        <f t="shared" si="15"/>
        <v>30112</v>
      </c>
      <c r="B368" t="str">
        <f t="shared" si="16"/>
        <v>EL SAUCE</v>
      </c>
      <c r="C368" s="23">
        <f t="shared" si="17"/>
        <v>30112</v>
      </c>
      <c r="D368" s="3">
        <v>3</v>
      </c>
      <c r="E368" s="2" t="s">
        <v>2651</v>
      </c>
      <c r="F368" s="2" t="s">
        <v>2652</v>
      </c>
      <c r="G368" s="2" t="s">
        <v>2653</v>
      </c>
      <c r="H368" s="3">
        <v>301</v>
      </c>
      <c r="I368" s="3">
        <v>301</v>
      </c>
      <c r="J368" s="2" t="s">
        <v>7963</v>
      </c>
      <c r="K368" s="2" t="s">
        <v>7964</v>
      </c>
      <c r="L368" s="2" t="s">
        <v>7965</v>
      </c>
      <c r="M368" s="3">
        <v>30112</v>
      </c>
      <c r="N368" s="2" t="s">
        <v>7999</v>
      </c>
      <c r="O368" s="2" t="s">
        <v>8000</v>
      </c>
      <c r="P368" s="2" t="s">
        <v>8001</v>
      </c>
      <c r="Q368" s="2" t="s">
        <v>308</v>
      </c>
      <c r="R368" s="2" t="s">
        <v>308</v>
      </c>
      <c r="S368" s="2" t="s">
        <v>319</v>
      </c>
      <c r="T368" s="4">
        <v>528</v>
      </c>
      <c r="U368" s="4">
        <v>450</v>
      </c>
      <c r="V368" s="4">
        <v>462</v>
      </c>
      <c r="W368" s="2">
        <v>1890.66245</v>
      </c>
    </row>
    <row r="369" spans="1:23" x14ac:dyDescent="0.25">
      <c r="A369" s="23">
        <f t="shared" si="15"/>
        <v>30113</v>
      </c>
      <c r="B369" t="str">
        <f t="shared" si="16"/>
        <v>EL SITIO</v>
      </c>
      <c r="C369" s="23">
        <f t="shared" si="17"/>
        <v>30113</v>
      </c>
      <c r="D369" s="3">
        <v>3</v>
      </c>
      <c r="E369" s="2" t="s">
        <v>2651</v>
      </c>
      <c r="F369" s="2" t="s">
        <v>2652</v>
      </c>
      <c r="G369" s="2" t="s">
        <v>2653</v>
      </c>
      <c r="H369" s="3">
        <v>301</v>
      </c>
      <c r="I369" s="3">
        <v>301</v>
      </c>
      <c r="J369" s="2" t="s">
        <v>7963</v>
      </c>
      <c r="K369" s="2" t="s">
        <v>7964</v>
      </c>
      <c r="L369" s="2" t="s">
        <v>7965</v>
      </c>
      <c r="M369" s="3">
        <v>30113</v>
      </c>
      <c r="N369" s="2" t="s">
        <v>8002</v>
      </c>
      <c r="O369" s="2" t="s">
        <v>8003</v>
      </c>
      <c r="P369" s="2" t="s">
        <v>8004</v>
      </c>
      <c r="Q369" s="2" t="s">
        <v>308</v>
      </c>
      <c r="R369" s="2" t="s">
        <v>308</v>
      </c>
      <c r="S369" s="2" t="s">
        <v>320</v>
      </c>
      <c r="T369" s="4">
        <v>615</v>
      </c>
      <c r="U369" s="4">
        <v>593</v>
      </c>
      <c r="V369" s="4">
        <v>597</v>
      </c>
      <c r="W369" s="2">
        <v>2657.5041999999999</v>
      </c>
    </row>
    <row r="370" spans="1:23" x14ac:dyDescent="0.25">
      <c r="A370" s="23">
        <f t="shared" si="15"/>
        <v>30114</v>
      </c>
      <c r="B370" t="str">
        <f t="shared" si="16"/>
        <v>EL TALADRO</v>
      </c>
      <c r="C370" s="23">
        <f t="shared" si="17"/>
        <v>30114</v>
      </c>
      <c r="D370" s="3">
        <v>3</v>
      </c>
      <c r="E370" s="2" t="s">
        <v>2651</v>
      </c>
      <c r="F370" s="2" t="s">
        <v>2652</v>
      </c>
      <c r="G370" s="2" t="s">
        <v>2653</v>
      </c>
      <c r="H370" s="3">
        <v>301</v>
      </c>
      <c r="I370" s="3">
        <v>301</v>
      </c>
      <c r="J370" s="2" t="s">
        <v>7963</v>
      </c>
      <c r="K370" s="2" t="s">
        <v>7964</v>
      </c>
      <c r="L370" s="2" t="s">
        <v>7965</v>
      </c>
      <c r="M370" s="3">
        <v>30114</v>
      </c>
      <c r="N370" s="2" t="s">
        <v>8005</v>
      </c>
      <c r="O370" s="2" t="s">
        <v>8006</v>
      </c>
      <c r="P370" s="2" t="s">
        <v>8007</v>
      </c>
      <c r="Q370" s="2" t="s">
        <v>308</v>
      </c>
      <c r="R370" s="2" t="s">
        <v>308</v>
      </c>
      <c r="S370" s="2" t="s">
        <v>321</v>
      </c>
      <c r="T370" s="4">
        <v>565</v>
      </c>
      <c r="U370" s="4">
        <v>506</v>
      </c>
      <c r="V370" s="4">
        <v>529</v>
      </c>
      <c r="W370" s="2">
        <v>2542.8026199999999</v>
      </c>
    </row>
    <row r="371" spans="1:23" x14ac:dyDescent="0.25">
      <c r="A371" s="23">
        <f t="shared" si="15"/>
        <v>30115</v>
      </c>
      <c r="B371" t="str">
        <f t="shared" si="16"/>
        <v>EL VOLCÁN</v>
      </c>
      <c r="C371" s="23">
        <f t="shared" si="17"/>
        <v>30115</v>
      </c>
      <c r="D371" s="3">
        <v>3</v>
      </c>
      <c r="E371" s="2" t="s">
        <v>2651</v>
      </c>
      <c r="F371" s="2" t="s">
        <v>2652</v>
      </c>
      <c r="G371" s="2" t="s">
        <v>2653</v>
      </c>
      <c r="H371" s="3">
        <v>301</v>
      </c>
      <c r="I371" s="3">
        <v>301</v>
      </c>
      <c r="J371" s="2" t="s">
        <v>7963</v>
      </c>
      <c r="K371" s="2" t="s">
        <v>7964</v>
      </c>
      <c r="L371" s="2" t="s">
        <v>7965</v>
      </c>
      <c r="M371" s="3">
        <v>30115</v>
      </c>
      <c r="N371" s="2" t="s">
        <v>8008</v>
      </c>
      <c r="O371" s="2" t="s">
        <v>8009</v>
      </c>
      <c r="P371" s="2" t="s">
        <v>8010</v>
      </c>
      <c r="Q371" s="2" t="s">
        <v>308</v>
      </c>
      <c r="R371" s="2" t="s">
        <v>308</v>
      </c>
      <c r="S371" s="2" t="s">
        <v>322</v>
      </c>
      <c r="T371" s="4">
        <v>214</v>
      </c>
      <c r="U371" s="4">
        <v>173</v>
      </c>
      <c r="V371" s="4">
        <v>174</v>
      </c>
      <c r="W371" s="2">
        <v>845.43988999999999</v>
      </c>
    </row>
    <row r="372" spans="1:23" x14ac:dyDescent="0.25">
      <c r="A372" s="23">
        <f t="shared" si="15"/>
        <v>30116</v>
      </c>
      <c r="B372" t="str">
        <f t="shared" si="16"/>
        <v>GUACAMAYA</v>
      </c>
      <c r="C372" s="23">
        <f t="shared" si="17"/>
        <v>30116</v>
      </c>
      <c r="D372" s="3">
        <v>3</v>
      </c>
      <c r="E372" s="2" t="s">
        <v>2651</v>
      </c>
      <c r="F372" s="2" t="s">
        <v>2652</v>
      </c>
      <c r="G372" s="2" t="s">
        <v>2653</v>
      </c>
      <c r="H372" s="3">
        <v>301</v>
      </c>
      <c r="I372" s="3">
        <v>301</v>
      </c>
      <c r="J372" s="2" t="s">
        <v>7963</v>
      </c>
      <c r="K372" s="2" t="s">
        <v>7964</v>
      </c>
      <c r="L372" s="2" t="s">
        <v>7965</v>
      </c>
      <c r="M372" s="3">
        <v>30116</v>
      </c>
      <c r="N372" s="2" t="s">
        <v>8011</v>
      </c>
      <c r="O372" s="2" t="s">
        <v>8012</v>
      </c>
      <c r="P372" s="2" t="s">
        <v>8013</v>
      </c>
      <c r="Q372" s="2" t="s">
        <v>308</v>
      </c>
      <c r="R372" s="2" t="s">
        <v>308</v>
      </c>
      <c r="S372" s="2" t="s">
        <v>323</v>
      </c>
      <c r="T372" s="4">
        <v>35</v>
      </c>
      <c r="U372" s="4">
        <v>31</v>
      </c>
      <c r="V372" s="4">
        <v>32</v>
      </c>
      <c r="W372" s="2">
        <v>133.81147999999999</v>
      </c>
    </row>
    <row r="373" spans="1:23" x14ac:dyDescent="0.25">
      <c r="A373" s="23">
        <f t="shared" si="15"/>
        <v>30117</v>
      </c>
      <c r="B373" t="str">
        <f t="shared" si="16"/>
        <v>LA COOPERATIVA</v>
      </c>
      <c r="C373" s="23">
        <f t="shared" si="17"/>
        <v>30117</v>
      </c>
      <c r="D373" s="3">
        <v>3</v>
      </c>
      <c r="E373" s="2" t="s">
        <v>2651</v>
      </c>
      <c r="F373" s="2" t="s">
        <v>2652</v>
      </c>
      <c r="G373" s="2" t="s">
        <v>2653</v>
      </c>
      <c r="H373" s="3">
        <v>301</v>
      </c>
      <c r="I373" s="3">
        <v>301</v>
      </c>
      <c r="J373" s="2" t="s">
        <v>7963</v>
      </c>
      <c r="K373" s="2" t="s">
        <v>7964</v>
      </c>
      <c r="L373" s="2" t="s">
        <v>7965</v>
      </c>
      <c r="M373" s="3">
        <v>30117</v>
      </c>
      <c r="N373" s="2" t="s">
        <v>8014</v>
      </c>
      <c r="O373" s="2" t="s">
        <v>8015</v>
      </c>
      <c r="P373" s="2" t="s">
        <v>8016</v>
      </c>
      <c r="Q373" s="2" t="s">
        <v>308</v>
      </c>
      <c r="R373" s="2" t="s">
        <v>308</v>
      </c>
      <c r="S373" s="2" t="s">
        <v>324</v>
      </c>
      <c r="T373" s="4">
        <v>96</v>
      </c>
      <c r="U373" s="4">
        <v>74</v>
      </c>
      <c r="V373" s="4">
        <v>77</v>
      </c>
      <c r="W373" s="2">
        <v>379</v>
      </c>
    </row>
    <row r="374" spans="1:23" x14ac:dyDescent="0.25">
      <c r="A374" s="23">
        <f t="shared" si="15"/>
        <v>30118</v>
      </c>
      <c r="B374" t="str">
        <f t="shared" si="16"/>
        <v>LA ESCALERA</v>
      </c>
      <c r="C374" s="23">
        <f t="shared" si="17"/>
        <v>30118</v>
      </c>
      <c r="D374" s="3">
        <v>3</v>
      </c>
      <c r="E374" s="2" t="s">
        <v>2651</v>
      </c>
      <c r="F374" s="2" t="s">
        <v>2652</v>
      </c>
      <c r="G374" s="2" t="s">
        <v>2653</v>
      </c>
      <c r="H374" s="3">
        <v>301</v>
      </c>
      <c r="I374" s="3">
        <v>301</v>
      </c>
      <c r="J374" s="2" t="s">
        <v>7963</v>
      </c>
      <c r="K374" s="2" t="s">
        <v>7964</v>
      </c>
      <c r="L374" s="2" t="s">
        <v>7965</v>
      </c>
      <c r="M374" s="3">
        <v>30118</v>
      </c>
      <c r="N374" s="2" t="s">
        <v>8017</v>
      </c>
      <c r="O374" s="2" t="s">
        <v>8018</v>
      </c>
      <c r="P374" s="2" t="s">
        <v>8019</v>
      </c>
      <c r="Q374" s="2" t="s">
        <v>308</v>
      </c>
      <c r="R374" s="2" t="s">
        <v>308</v>
      </c>
      <c r="S374" s="2" t="s">
        <v>325</v>
      </c>
      <c r="T374" s="4">
        <v>138</v>
      </c>
      <c r="U374" s="4">
        <v>117</v>
      </c>
      <c r="V374" s="4">
        <v>119</v>
      </c>
      <c r="W374" s="2">
        <v>652</v>
      </c>
    </row>
    <row r="375" spans="1:23" x14ac:dyDescent="0.25">
      <c r="A375" s="23">
        <f t="shared" si="15"/>
        <v>30119</v>
      </c>
      <c r="B375" t="str">
        <f t="shared" si="16"/>
        <v>LA FLOR AGUA SALADA</v>
      </c>
      <c r="C375" s="23">
        <f t="shared" si="17"/>
        <v>30119</v>
      </c>
      <c r="D375" s="3">
        <v>3</v>
      </c>
      <c r="E375" s="2" t="s">
        <v>2651</v>
      </c>
      <c r="F375" s="2" t="s">
        <v>2652</v>
      </c>
      <c r="G375" s="2" t="s">
        <v>2653</v>
      </c>
      <c r="H375" s="3">
        <v>301</v>
      </c>
      <c r="I375" s="3">
        <v>301</v>
      </c>
      <c r="J375" s="2" t="s">
        <v>7963</v>
      </c>
      <c r="K375" s="2" t="s">
        <v>7964</v>
      </c>
      <c r="L375" s="2" t="s">
        <v>7965</v>
      </c>
      <c r="M375" s="3">
        <v>30119</v>
      </c>
      <c r="N375" s="2" t="s">
        <v>8020</v>
      </c>
      <c r="O375" s="2" t="s">
        <v>8021</v>
      </c>
      <c r="P375" s="2" t="s">
        <v>8022</v>
      </c>
      <c r="Q375" s="2" t="s">
        <v>308</v>
      </c>
      <c r="R375" s="2" t="s">
        <v>308</v>
      </c>
      <c r="S375" s="2" t="s">
        <v>326</v>
      </c>
      <c r="T375" s="4">
        <v>282</v>
      </c>
      <c r="U375" s="4">
        <v>235</v>
      </c>
      <c r="V375" s="4">
        <v>238</v>
      </c>
      <c r="W375" s="2">
        <v>1075.8957</v>
      </c>
    </row>
    <row r="376" spans="1:23" x14ac:dyDescent="0.25">
      <c r="A376" s="23">
        <f t="shared" si="15"/>
        <v>30120</v>
      </c>
      <c r="B376" t="str">
        <f t="shared" si="16"/>
        <v>LA JAGÁITA</v>
      </c>
      <c r="C376" s="23">
        <f t="shared" si="17"/>
        <v>30120</v>
      </c>
      <c r="D376" s="3">
        <v>3</v>
      </c>
      <c r="E376" s="2" t="s">
        <v>2651</v>
      </c>
      <c r="F376" s="2" t="s">
        <v>2652</v>
      </c>
      <c r="G376" s="2" t="s">
        <v>2653</v>
      </c>
      <c r="H376" s="3">
        <v>301</v>
      </c>
      <c r="I376" s="3">
        <v>301</v>
      </c>
      <c r="J376" s="2" t="s">
        <v>7963</v>
      </c>
      <c r="K376" s="2" t="s">
        <v>7964</v>
      </c>
      <c r="L376" s="2" t="s">
        <v>7965</v>
      </c>
      <c r="M376" s="3">
        <v>30120</v>
      </c>
      <c r="N376" s="2" t="s">
        <v>8023</v>
      </c>
      <c r="O376" s="2" t="s">
        <v>8024</v>
      </c>
      <c r="P376" s="2" t="s">
        <v>8025</v>
      </c>
      <c r="Q376" s="2" t="s">
        <v>308</v>
      </c>
      <c r="R376" s="2" t="s">
        <v>308</v>
      </c>
      <c r="S376" s="2" t="s">
        <v>327</v>
      </c>
      <c r="T376" s="4">
        <v>228</v>
      </c>
      <c r="U376" s="4">
        <v>215</v>
      </c>
      <c r="V376" s="4">
        <v>226</v>
      </c>
      <c r="W376" s="2">
        <v>1035.3605</v>
      </c>
    </row>
    <row r="377" spans="1:23" x14ac:dyDescent="0.25">
      <c r="A377" s="23">
        <f t="shared" si="15"/>
        <v>30121</v>
      </c>
      <c r="B377" t="str">
        <f t="shared" si="16"/>
        <v>LA LAGUNA</v>
      </c>
      <c r="C377" s="23">
        <f t="shared" si="17"/>
        <v>30121</v>
      </c>
      <c r="D377" s="3">
        <v>3</v>
      </c>
      <c r="E377" s="2" t="s">
        <v>2651</v>
      </c>
      <c r="F377" s="2" t="s">
        <v>2652</v>
      </c>
      <c r="G377" s="2" t="s">
        <v>2653</v>
      </c>
      <c r="H377" s="3">
        <v>301</v>
      </c>
      <c r="I377" s="3">
        <v>301</v>
      </c>
      <c r="J377" s="2" t="s">
        <v>7963</v>
      </c>
      <c r="K377" s="2" t="s">
        <v>7964</v>
      </c>
      <c r="L377" s="2" t="s">
        <v>7965</v>
      </c>
      <c r="M377" s="3">
        <v>30121</v>
      </c>
      <c r="N377" s="2" t="s">
        <v>8026</v>
      </c>
      <c r="O377" s="2" t="s">
        <v>8027</v>
      </c>
      <c r="P377" s="2" t="s">
        <v>8028</v>
      </c>
      <c r="Q377" s="2" t="s">
        <v>308</v>
      </c>
      <c r="R377" s="2" t="s">
        <v>308</v>
      </c>
      <c r="S377" s="2" t="s">
        <v>328</v>
      </c>
      <c r="T377" s="4">
        <v>214</v>
      </c>
      <c r="U377" s="4">
        <v>205</v>
      </c>
      <c r="V377" s="4">
        <v>221</v>
      </c>
      <c r="W377" s="2">
        <v>1118</v>
      </c>
    </row>
    <row r="378" spans="1:23" x14ac:dyDescent="0.25">
      <c r="A378" s="23">
        <f t="shared" si="15"/>
        <v>30122</v>
      </c>
      <c r="B378" t="str">
        <f t="shared" si="16"/>
        <v>LA PALMA</v>
      </c>
      <c r="C378" s="23">
        <f t="shared" si="17"/>
        <v>30122</v>
      </c>
      <c r="D378" s="3">
        <v>3</v>
      </c>
      <c r="E378" s="2" t="s">
        <v>2651</v>
      </c>
      <c r="F378" s="2" t="s">
        <v>2652</v>
      </c>
      <c r="G378" s="2" t="s">
        <v>2653</v>
      </c>
      <c r="H378" s="3">
        <v>301</v>
      </c>
      <c r="I378" s="3">
        <v>301</v>
      </c>
      <c r="J378" s="2" t="s">
        <v>7963</v>
      </c>
      <c r="K378" s="2" t="s">
        <v>7964</v>
      </c>
      <c r="L378" s="2" t="s">
        <v>7965</v>
      </c>
      <c r="M378" s="3">
        <v>30122</v>
      </c>
      <c r="N378" s="2" t="s">
        <v>8029</v>
      </c>
      <c r="O378" s="2" t="s">
        <v>8030</v>
      </c>
      <c r="P378" s="2" t="s">
        <v>8031</v>
      </c>
      <c r="Q378" s="2" t="s">
        <v>308</v>
      </c>
      <c r="R378" s="2" t="s">
        <v>308</v>
      </c>
      <c r="S378" s="2" t="s">
        <v>329</v>
      </c>
      <c r="T378" s="4">
        <v>105</v>
      </c>
      <c r="U378" s="4">
        <v>92</v>
      </c>
      <c r="V378" s="4">
        <v>95</v>
      </c>
      <c r="W378" s="2">
        <v>533.70000000000005</v>
      </c>
    </row>
    <row r="379" spans="1:23" x14ac:dyDescent="0.25">
      <c r="A379" s="23">
        <f t="shared" si="15"/>
        <v>30123</v>
      </c>
      <c r="B379" t="str">
        <f t="shared" si="16"/>
        <v>LA SAMPEDRANA</v>
      </c>
      <c r="C379" s="23">
        <f t="shared" si="17"/>
        <v>30123</v>
      </c>
      <c r="D379" s="3">
        <v>3</v>
      </c>
      <c r="E379" s="2" t="s">
        <v>2651</v>
      </c>
      <c r="F379" s="2" t="s">
        <v>2652</v>
      </c>
      <c r="G379" s="2" t="s">
        <v>2653</v>
      </c>
      <c r="H379" s="3">
        <v>301</v>
      </c>
      <c r="I379" s="3">
        <v>301</v>
      </c>
      <c r="J379" s="2" t="s">
        <v>7963</v>
      </c>
      <c r="K379" s="2" t="s">
        <v>7964</v>
      </c>
      <c r="L379" s="2" t="s">
        <v>7965</v>
      </c>
      <c r="M379" s="3">
        <v>30123</v>
      </c>
      <c r="N379" s="2" t="s">
        <v>8032</v>
      </c>
      <c r="O379" s="2" t="s">
        <v>8033</v>
      </c>
      <c r="P379" s="2" t="s">
        <v>8034</v>
      </c>
      <c r="Q379" s="2" t="s">
        <v>308</v>
      </c>
      <c r="R379" s="2" t="s">
        <v>308</v>
      </c>
      <c r="S379" s="2" t="s">
        <v>330</v>
      </c>
      <c r="T379" s="4">
        <v>308</v>
      </c>
      <c r="U379" s="4">
        <v>275</v>
      </c>
      <c r="V379" s="4">
        <v>288</v>
      </c>
      <c r="W379" s="2">
        <v>1361.60394</v>
      </c>
    </row>
    <row r="380" spans="1:23" x14ac:dyDescent="0.25">
      <c r="A380" s="23">
        <f t="shared" si="15"/>
        <v>30124</v>
      </c>
      <c r="B380" t="str">
        <f t="shared" si="16"/>
        <v>LAS ANONAS</v>
      </c>
      <c r="C380" s="23">
        <f t="shared" si="17"/>
        <v>30124</v>
      </c>
      <c r="D380" s="3">
        <v>3</v>
      </c>
      <c r="E380" s="2" t="s">
        <v>2651</v>
      </c>
      <c r="F380" s="2" t="s">
        <v>2652</v>
      </c>
      <c r="G380" s="2" t="s">
        <v>2653</v>
      </c>
      <c r="H380" s="3">
        <v>301</v>
      </c>
      <c r="I380" s="3">
        <v>301</v>
      </c>
      <c r="J380" s="2" t="s">
        <v>7963</v>
      </c>
      <c r="K380" s="2" t="s">
        <v>7964</v>
      </c>
      <c r="L380" s="2" t="s">
        <v>7965</v>
      </c>
      <c r="M380" s="3">
        <v>30124</v>
      </c>
      <c r="N380" s="2" t="s">
        <v>8035</v>
      </c>
      <c r="O380" s="2" t="s">
        <v>8036</v>
      </c>
      <c r="P380" s="2" t="s">
        <v>8037</v>
      </c>
      <c r="Q380" s="2" t="s">
        <v>308</v>
      </c>
      <c r="R380" s="2" t="s">
        <v>308</v>
      </c>
      <c r="S380" s="2" t="s">
        <v>331</v>
      </c>
      <c r="T380" s="4">
        <v>70</v>
      </c>
      <c r="U380" s="4">
        <v>64</v>
      </c>
      <c r="V380" s="4">
        <v>66</v>
      </c>
      <c r="W380" s="2">
        <v>289.28613999999999</v>
      </c>
    </row>
    <row r="381" spans="1:23" x14ac:dyDescent="0.25">
      <c r="A381" s="23">
        <f t="shared" si="15"/>
        <v>30125</v>
      </c>
      <c r="B381" t="str">
        <f t="shared" si="16"/>
        <v>LAS LICONAS</v>
      </c>
      <c r="C381" s="23">
        <f t="shared" si="17"/>
        <v>30125</v>
      </c>
      <c r="D381" s="3">
        <v>3</v>
      </c>
      <c r="E381" s="2" t="s">
        <v>2651</v>
      </c>
      <c r="F381" s="2" t="s">
        <v>2652</v>
      </c>
      <c r="G381" s="2" t="s">
        <v>2653</v>
      </c>
      <c r="H381" s="3">
        <v>301</v>
      </c>
      <c r="I381" s="3">
        <v>301</v>
      </c>
      <c r="J381" s="2" t="s">
        <v>7963</v>
      </c>
      <c r="K381" s="2" t="s">
        <v>7964</v>
      </c>
      <c r="L381" s="2" t="s">
        <v>7965</v>
      </c>
      <c r="M381" s="3">
        <v>30125</v>
      </c>
      <c r="N381" s="2" t="s">
        <v>8038</v>
      </c>
      <c r="O381" s="2" t="s">
        <v>8039</v>
      </c>
      <c r="P381" s="2" t="s">
        <v>8040</v>
      </c>
      <c r="Q381" s="2" t="s">
        <v>308</v>
      </c>
      <c r="R381" s="2" t="s">
        <v>308</v>
      </c>
      <c r="S381" s="2" t="s">
        <v>332</v>
      </c>
      <c r="T381" s="4">
        <v>253</v>
      </c>
      <c r="U381" s="4">
        <v>244</v>
      </c>
      <c r="V381" s="4">
        <v>246</v>
      </c>
      <c r="W381" s="2">
        <v>1039.4650799999999</v>
      </c>
    </row>
    <row r="382" spans="1:23" x14ac:dyDescent="0.25">
      <c r="A382" s="23">
        <f t="shared" si="15"/>
        <v>30126</v>
      </c>
      <c r="B382" t="str">
        <f t="shared" si="16"/>
        <v>LAS MESAS</v>
      </c>
      <c r="C382" s="23">
        <f t="shared" si="17"/>
        <v>30126</v>
      </c>
      <c r="D382" s="3">
        <v>3</v>
      </c>
      <c r="E382" s="2" t="s">
        <v>2651</v>
      </c>
      <c r="F382" s="2" t="s">
        <v>2652</v>
      </c>
      <c r="G382" s="2" t="s">
        <v>2653</v>
      </c>
      <c r="H382" s="3">
        <v>301</v>
      </c>
      <c r="I382" s="3">
        <v>301</v>
      </c>
      <c r="J382" s="2" t="s">
        <v>7963</v>
      </c>
      <c r="K382" s="2" t="s">
        <v>7964</v>
      </c>
      <c r="L382" s="2" t="s">
        <v>7965</v>
      </c>
      <c r="M382" s="3">
        <v>30126</v>
      </c>
      <c r="N382" s="2" t="s">
        <v>8041</v>
      </c>
      <c r="O382" s="2" t="s">
        <v>8042</v>
      </c>
      <c r="P382" s="2" t="s">
        <v>8043</v>
      </c>
      <c r="Q382" s="2" t="s">
        <v>308</v>
      </c>
      <c r="R382" s="2" t="s">
        <v>308</v>
      </c>
      <c r="S382" s="2" t="s">
        <v>333</v>
      </c>
      <c r="T382" s="4">
        <v>87</v>
      </c>
      <c r="U382" s="4">
        <v>87</v>
      </c>
      <c r="V382" s="4">
        <v>89</v>
      </c>
      <c r="W382" s="2">
        <v>460</v>
      </c>
    </row>
    <row r="383" spans="1:23" x14ac:dyDescent="0.25">
      <c r="A383" s="23">
        <f t="shared" si="15"/>
        <v>30127</v>
      </c>
      <c r="B383" t="str">
        <f t="shared" si="16"/>
        <v>LOMAS DEL CORDERO</v>
      </c>
      <c r="C383" s="23">
        <f t="shared" si="17"/>
        <v>30127</v>
      </c>
      <c r="D383" s="3">
        <v>3</v>
      </c>
      <c r="E383" s="2" t="s">
        <v>2651</v>
      </c>
      <c r="F383" s="2" t="s">
        <v>2652</v>
      </c>
      <c r="G383" s="2" t="s">
        <v>2653</v>
      </c>
      <c r="H383" s="3">
        <v>301</v>
      </c>
      <c r="I383" s="3">
        <v>301</v>
      </c>
      <c r="J383" s="2" t="s">
        <v>7963</v>
      </c>
      <c r="K383" s="2" t="s">
        <v>7964</v>
      </c>
      <c r="L383" s="2" t="s">
        <v>7965</v>
      </c>
      <c r="M383" s="3">
        <v>30127</v>
      </c>
      <c r="N383" s="2" t="s">
        <v>8044</v>
      </c>
      <c r="O383" s="2" t="s">
        <v>8045</v>
      </c>
      <c r="P383" s="2" t="s">
        <v>8046</v>
      </c>
      <c r="Q383" s="2" t="s">
        <v>308</v>
      </c>
      <c r="R383" s="2" t="s">
        <v>308</v>
      </c>
      <c r="S383" s="2" t="s">
        <v>334</v>
      </c>
      <c r="T383" s="4">
        <v>486</v>
      </c>
      <c r="U383" s="4">
        <v>405</v>
      </c>
      <c r="V383" s="4">
        <v>408</v>
      </c>
      <c r="W383" s="2">
        <v>1919.663</v>
      </c>
    </row>
    <row r="384" spans="1:23" x14ac:dyDescent="0.25">
      <c r="A384" s="23">
        <f t="shared" si="15"/>
        <v>30128</v>
      </c>
      <c r="B384" t="str">
        <f t="shared" si="16"/>
        <v>LOS PLANES</v>
      </c>
      <c r="C384" s="23">
        <f t="shared" si="17"/>
        <v>30128</v>
      </c>
      <c r="D384" s="3">
        <v>3</v>
      </c>
      <c r="E384" s="2" t="s">
        <v>2651</v>
      </c>
      <c r="F384" s="2" t="s">
        <v>2652</v>
      </c>
      <c r="G384" s="2" t="s">
        <v>2653</v>
      </c>
      <c r="H384" s="3">
        <v>301</v>
      </c>
      <c r="I384" s="3">
        <v>301</v>
      </c>
      <c r="J384" s="2" t="s">
        <v>7963</v>
      </c>
      <c r="K384" s="2" t="s">
        <v>7964</v>
      </c>
      <c r="L384" s="2" t="s">
        <v>7965</v>
      </c>
      <c r="M384" s="3">
        <v>30128</v>
      </c>
      <c r="N384" s="2" t="s">
        <v>8047</v>
      </c>
      <c r="O384" s="2" t="s">
        <v>8048</v>
      </c>
      <c r="P384" s="2" t="s">
        <v>8049</v>
      </c>
      <c r="Q384" s="2" t="s">
        <v>308</v>
      </c>
      <c r="R384" s="2" t="s">
        <v>308</v>
      </c>
      <c r="S384" s="2" t="s">
        <v>261</v>
      </c>
      <c r="T384" s="4">
        <v>178</v>
      </c>
      <c r="U384" s="4">
        <v>149</v>
      </c>
      <c r="V384" s="4">
        <v>149</v>
      </c>
      <c r="W384" s="2">
        <v>636.79755999999998</v>
      </c>
    </row>
    <row r="385" spans="1:23" x14ac:dyDescent="0.25">
      <c r="A385" s="23">
        <f t="shared" si="15"/>
        <v>30129</v>
      </c>
      <c r="B385" t="str">
        <f t="shared" si="16"/>
        <v>MOTAGUA DEL ROBLITO</v>
      </c>
      <c r="C385" s="23">
        <f t="shared" si="17"/>
        <v>30129</v>
      </c>
      <c r="D385" s="3">
        <v>3</v>
      </c>
      <c r="E385" s="2" t="s">
        <v>2651</v>
      </c>
      <c r="F385" s="2" t="s">
        <v>2652</v>
      </c>
      <c r="G385" s="2" t="s">
        <v>2653</v>
      </c>
      <c r="H385" s="3">
        <v>301</v>
      </c>
      <c r="I385" s="3">
        <v>301</v>
      </c>
      <c r="J385" s="2" t="s">
        <v>7963</v>
      </c>
      <c r="K385" s="2" t="s">
        <v>7964</v>
      </c>
      <c r="L385" s="2" t="s">
        <v>7965</v>
      </c>
      <c r="M385" s="3">
        <v>30129</v>
      </c>
      <c r="N385" s="2" t="s">
        <v>8050</v>
      </c>
      <c r="O385" s="2" t="s">
        <v>8051</v>
      </c>
      <c r="P385" s="2" t="s">
        <v>8052</v>
      </c>
      <c r="Q385" s="2" t="s">
        <v>308</v>
      </c>
      <c r="R385" s="2" t="s">
        <v>308</v>
      </c>
      <c r="S385" s="2" t="s">
        <v>335</v>
      </c>
      <c r="T385" s="4">
        <v>216</v>
      </c>
      <c r="U385" s="4">
        <v>176</v>
      </c>
      <c r="V385" s="4">
        <v>179</v>
      </c>
      <c r="W385" s="2">
        <v>911.84068000000002</v>
      </c>
    </row>
    <row r="386" spans="1:23" x14ac:dyDescent="0.25">
      <c r="A386" s="23">
        <f t="shared" si="15"/>
        <v>30130</v>
      </c>
      <c r="B386" t="str">
        <f t="shared" si="16"/>
        <v>NUEVA VALLADOLID DE CAPIRO</v>
      </c>
      <c r="C386" s="23">
        <f t="shared" si="17"/>
        <v>30130</v>
      </c>
      <c r="D386" s="3">
        <v>3</v>
      </c>
      <c r="E386" s="2" t="s">
        <v>2651</v>
      </c>
      <c r="F386" s="2" t="s">
        <v>2652</v>
      </c>
      <c r="G386" s="2" t="s">
        <v>2653</v>
      </c>
      <c r="H386" s="3">
        <v>301</v>
      </c>
      <c r="I386" s="3">
        <v>301</v>
      </c>
      <c r="J386" s="2" t="s">
        <v>7963</v>
      </c>
      <c r="K386" s="2" t="s">
        <v>7964</v>
      </c>
      <c r="L386" s="2" t="s">
        <v>7965</v>
      </c>
      <c r="M386" s="3">
        <v>30130</v>
      </c>
      <c r="N386" s="2" t="s">
        <v>8053</v>
      </c>
      <c r="O386" s="2" t="s">
        <v>8054</v>
      </c>
      <c r="P386" s="2" t="s">
        <v>8055</v>
      </c>
      <c r="Q386" s="2" t="s">
        <v>308</v>
      </c>
      <c r="R386" s="2" t="s">
        <v>308</v>
      </c>
      <c r="S386" s="2" t="s">
        <v>336</v>
      </c>
      <c r="T386" s="4">
        <v>386</v>
      </c>
      <c r="U386" s="4">
        <v>357</v>
      </c>
      <c r="V386" s="4">
        <v>362</v>
      </c>
      <c r="W386" s="2">
        <v>1778.9870900000001</v>
      </c>
    </row>
    <row r="387" spans="1:23" x14ac:dyDescent="0.25">
      <c r="A387" s="23">
        <f t="shared" ref="A387:A450" si="18">+M387</f>
        <v>30131</v>
      </c>
      <c r="B387" t="str">
        <f t="shared" ref="B387:B450" si="19">+S387</f>
        <v>PALO PINTADO</v>
      </c>
      <c r="C387" s="23">
        <f t="shared" ref="C387:C450" si="20">+A387</f>
        <v>30131</v>
      </c>
      <c r="D387" s="3">
        <v>3</v>
      </c>
      <c r="E387" s="2" t="s">
        <v>2651</v>
      </c>
      <c r="F387" s="2" t="s">
        <v>2652</v>
      </c>
      <c r="G387" s="2" t="s">
        <v>2653</v>
      </c>
      <c r="H387" s="3">
        <v>301</v>
      </c>
      <c r="I387" s="3">
        <v>301</v>
      </c>
      <c r="J387" s="2" t="s">
        <v>7963</v>
      </c>
      <c r="K387" s="2" t="s">
        <v>7964</v>
      </c>
      <c r="L387" s="2" t="s">
        <v>7965</v>
      </c>
      <c r="M387" s="3">
        <v>30131</v>
      </c>
      <c r="N387" s="2" t="s">
        <v>8056</v>
      </c>
      <c r="O387" s="2" t="s">
        <v>8057</v>
      </c>
      <c r="P387" s="2" t="s">
        <v>8058</v>
      </c>
      <c r="Q387" s="2" t="s">
        <v>308</v>
      </c>
      <c r="R387" s="2" t="s">
        <v>308</v>
      </c>
      <c r="S387" s="2" t="s">
        <v>337</v>
      </c>
      <c r="T387" s="4">
        <v>1235</v>
      </c>
      <c r="U387" s="4">
        <v>1010</v>
      </c>
      <c r="V387" s="4">
        <v>1036</v>
      </c>
      <c r="W387" s="2">
        <v>4692.3408600000002</v>
      </c>
    </row>
    <row r="388" spans="1:23" x14ac:dyDescent="0.25">
      <c r="A388" s="23">
        <f t="shared" si="18"/>
        <v>30132</v>
      </c>
      <c r="B388" t="str">
        <f t="shared" si="19"/>
        <v>PIEDRAS AZULES</v>
      </c>
      <c r="C388" s="23">
        <f t="shared" si="20"/>
        <v>30132</v>
      </c>
      <c r="D388" s="3">
        <v>3</v>
      </c>
      <c r="E388" s="2" t="s">
        <v>2651</v>
      </c>
      <c r="F388" s="2" t="s">
        <v>2652</v>
      </c>
      <c r="G388" s="2" t="s">
        <v>2653</v>
      </c>
      <c r="H388" s="3">
        <v>301</v>
      </c>
      <c r="I388" s="3">
        <v>301</v>
      </c>
      <c r="J388" s="2" t="s">
        <v>7963</v>
      </c>
      <c r="K388" s="2" t="s">
        <v>7964</v>
      </c>
      <c r="L388" s="2" t="s">
        <v>7965</v>
      </c>
      <c r="M388" s="3">
        <v>30132</v>
      </c>
      <c r="N388" s="2" t="s">
        <v>8059</v>
      </c>
      <c r="O388" s="2" t="s">
        <v>8060</v>
      </c>
      <c r="P388" s="2" t="s">
        <v>8061</v>
      </c>
      <c r="Q388" s="2" t="s">
        <v>308</v>
      </c>
      <c r="R388" s="2" t="s">
        <v>308</v>
      </c>
      <c r="S388" s="2" t="s">
        <v>338</v>
      </c>
      <c r="T388" s="4">
        <v>542</v>
      </c>
      <c r="U388" s="4">
        <v>490</v>
      </c>
      <c r="V388" s="4">
        <v>498</v>
      </c>
      <c r="W388" s="2">
        <v>2334.1035099999999</v>
      </c>
    </row>
    <row r="389" spans="1:23" x14ac:dyDescent="0.25">
      <c r="A389" s="23">
        <f t="shared" si="18"/>
        <v>30133</v>
      </c>
      <c r="B389" t="str">
        <f t="shared" si="19"/>
        <v>PLANES DE CHURUNE</v>
      </c>
      <c r="C389" s="23">
        <f t="shared" si="20"/>
        <v>30133</v>
      </c>
      <c r="D389" s="3">
        <v>3</v>
      </c>
      <c r="E389" s="2" t="s">
        <v>2651</v>
      </c>
      <c r="F389" s="2" t="s">
        <v>2652</v>
      </c>
      <c r="G389" s="2" t="s">
        <v>2653</v>
      </c>
      <c r="H389" s="3">
        <v>301</v>
      </c>
      <c r="I389" s="3">
        <v>301</v>
      </c>
      <c r="J389" s="2" t="s">
        <v>7963</v>
      </c>
      <c r="K389" s="2" t="s">
        <v>7964</v>
      </c>
      <c r="L389" s="2" t="s">
        <v>7965</v>
      </c>
      <c r="M389" s="3">
        <v>30133</v>
      </c>
      <c r="N389" s="2" t="s">
        <v>8062</v>
      </c>
      <c r="O389" s="2" t="s">
        <v>8063</v>
      </c>
      <c r="P389" s="2" t="s">
        <v>8064</v>
      </c>
      <c r="Q389" s="2" t="s">
        <v>308</v>
      </c>
      <c r="R389" s="2" t="s">
        <v>308</v>
      </c>
      <c r="S389" s="2" t="s">
        <v>339</v>
      </c>
      <c r="T389" s="4">
        <v>212</v>
      </c>
      <c r="U389" s="4">
        <v>193</v>
      </c>
      <c r="V389" s="4">
        <v>199</v>
      </c>
      <c r="W389" s="2">
        <v>931.12181999999996</v>
      </c>
    </row>
    <row r="390" spans="1:23" x14ac:dyDescent="0.25">
      <c r="A390" s="23">
        <f t="shared" si="18"/>
        <v>30134</v>
      </c>
      <c r="B390" t="str">
        <f t="shared" si="19"/>
        <v>RÍO BLANCO O SAN JOSÉ</v>
      </c>
      <c r="C390" s="23">
        <f t="shared" si="20"/>
        <v>30134</v>
      </c>
      <c r="D390" s="3">
        <v>3</v>
      </c>
      <c r="E390" s="2" t="s">
        <v>2651</v>
      </c>
      <c r="F390" s="2" t="s">
        <v>2652</v>
      </c>
      <c r="G390" s="2" t="s">
        <v>2653</v>
      </c>
      <c r="H390" s="3">
        <v>301</v>
      </c>
      <c r="I390" s="3">
        <v>301</v>
      </c>
      <c r="J390" s="2" t="s">
        <v>7963</v>
      </c>
      <c r="K390" s="2" t="s">
        <v>7964</v>
      </c>
      <c r="L390" s="2" t="s">
        <v>7965</v>
      </c>
      <c r="M390" s="3">
        <v>30134</v>
      </c>
      <c r="N390" s="2" t="s">
        <v>8065</v>
      </c>
      <c r="O390" s="2" t="s">
        <v>8066</v>
      </c>
      <c r="P390" s="2" t="s">
        <v>8067</v>
      </c>
      <c r="Q390" s="2" t="s">
        <v>308</v>
      </c>
      <c r="R390" s="2" t="s">
        <v>308</v>
      </c>
      <c r="S390" s="2" t="s">
        <v>12010</v>
      </c>
      <c r="T390" s="4">
        <v>168</v>
      </c>
      <c r="U390" s="4">
        <v>147</v>
      </c>
      <c r="V390" s="4">
        <v>147</v>
      </c>
      <c r="W390" s="2">
        <v>653.73054999999999</v>
      </c>
    </row>
    <row r="391" spans="1:23" x14ac:dyDescent="0.25">
      <c r="A391" s="23">
        <f t="shared" si="18"/>
        <v>30135</v>
      </c>
      <c r="B391" t="str">
        <f t="shared" si="19"/>
        <v>SAN ANTONIO DE CAÑAS</v>
      </c>
      <c r="C391" s="23">
        <f t="shared" si="20"/>
        <v>30135</v>
      </c>
      <c r="D391" s="3">
        <v>3</v>
      </c>
      <c r="E391" s="2" t="s">
        <v>2651</v>
      </c>
      <c r="F391" s="2" t="s">
        <v>2652</v>
      </c>
      <c r="G391" s="2" t="s">
        <v>2653</v>
      </c>
      <c r="H391" s="3">
        <v>301</v>
      </c>
      <c r="I391" s="3">
        <v>301</v>
      </c>
      <c r="J391" s="2" t="s">
        <v>7963</v>
      </c>
      <c r="K391" s="2" t="s">
        <v>7964</v>
      </c>
      <c r="L391" s="2" t="s">
        <v>7965</v>
      </c>
      <c r="M391" s="3">
        <v>30135</v>
      </c>
      <c r="N391" s="2" t="s">
        <v>8068</v>
      </c>
      <c r="O391" s="2" t="s">
        <v>8069</v>
      </c>
      <c r="P391" s="2" t="s">
        <v>8070</v>
      </c>
      <c r="Q391" s="2" t="s">
        <v>308</v>
      </c>
      <c r="R391" s="2" t="s">
        <v>308</v>
      </c>
      <c r="S391" s="2" t="s">
        <v>340</v>
      </c>
      <c r="T391" s="4">
        <v>66</v>
      </c>
      <c r="U391" s="4">
        <v>54</v>
      </c>
      <c r="V391" s="4">
        <v>58</v>
      </c>
      <c r="W391" s="2">
        <v>267.06349</v>
      </c>
    </row>
    <row r="392" spans="1:23" x14ac:dyDescent="0.25">
      <c r="A392" s="23">
        <f t="shared" si="18"/>
        <v>30136</v>
      </c>
      <c r="B392" t="str">
        <f t="shared" si="19"/>
        <v>SAN ANTONIO DE LA LIBERTAD</v>
      </c>
      <c r="C392" s="23">
        <f t="shared" si="20"/>
        <v>30136</v>
      </c>
      <c r="D392" s="3">
        <v>3</v>
      </c>
      <c r="E392" s="2" t="s">
        <v>2651</v>
      </c>
      <c r="F392" s="2" t="s">
        <v>2652</v>
      </c>
      <c r="G392" s="2" t="s">
        <v>2653</v>
      </c>
      <c r="H392" s="3">
        <v>301</v>
      </c>
      <c r="I392" s="3">
        <v>301</v>
      </c>
      <c r="J392" s="2" t="s">
        <v>7963</v>
      </c>
      <c r="K392" s="2" t="s">
        <v>7964</v>
      </c>
      <c r="L392" s="2" t="s">
        <v>7965</v>
      </c>
      <c r="M392" s="3">
        <v>30136</v>
      </c>
      <c r="N392" s="2" t="s">
        <v>8071</v>
      </c>
      <c r="O392" s="2" t="s">
        <v>8072</v>
      </c>
      <c r="P392" s="2" t="s">
        <v>8073</v>
      </c>
      <c r="Q392" s="2" t="s">
        <v>308</v>
      </c>
      <c r="R392" s="2" t="s">
        <v>308</v>
      </c>
      <c r="S392" s="2" t="s">
        <v>341</v>
      </c>
      <c r="T392" s="4">
        <v>205</v>
      </c>
      <c r="U392" s="4">
        <v>195</v>
      </c>
      <c r="V392" s="4">
        <v>197</v>
      </c>
      <c r="W392" s="2">
        <v>1055.5486000000001</v>
      </c>
    </row>
    <row r="393" spans="1:23" x14ac:dyDescent="0.25">
      <c r="A393" s="23">
        <f t="shared" si="18"/>
        <v>30137</v>
      </c>
      <c r="B393" t="str">
        <f t="shared" si="19"/>
        <v>SAN JOSÉ DE PANE</v>
      </c>
      <c r="C393" s="23">
        <f t="shared" si="20"/>
        <v>30137</v>
      </c>
      <c r="D393" s="3">
        <v>3</v>
      </c>
      <c r="E393" s="2" t="s">
        <v>2651</v>
      </c>
      <c r="F393" s="2" t="s">
        <v>2652</v>
      </c>
      <c r="G393" s="2" t="s">
        <v>2653</v>
      </c>
      <c r="H393" s="3">
        <v>301</v>
      </c>
      <c r="I393" s="3">
        <v>301</v>
      </c>
      <c r="J393" s="2" t="s">
        <v>7963</v>
      </c>
      <c r="K393" s="2" t="s">
        <v>7964</v>
      </c>
      <c r="L393" s="2" t="s">
        <v>7965</v>
      </c>
      <c r="M393" s="3">
        <v>30137</v>
      </c>
      <c r="N393" s="2" t="s">
        <v>8074</v>
      </c>
      <c r="O393" s="2" t="s">
        <v>8075</v>
      </c>
      <c r="P393" s="2" t="s">
        <v>8076</v>
      </c>
      <c r="Q393" s="2" t="s">
        <v>308</v>
      </c>
      <c r="R393" s="2" t="s">
        <v>308</v>
      </c>
      <c r="S393" s="2" t="s">
        <v>342</v>
      </c>
      <c r="T393" s="4">
        <v>495</v>
      </c>
      <c r="U393" s="4">
        <v>460</v>
      </c>
      <c r="V393" s="4">
        <v>491</v>
      </c>
      <c r="W393" s="2">
        <v>2336.0219999999999</v>
      </c>
    </row>
    <row r="394" spans="1:23" x14ac:dyDescent="0.25">
      <c r="A394" s="23">
        <f t="shared" si="18"/>
        <v>30138</v>
      </c>
      <c r="B394" t="str">
        <f t="shared" si="19"/>
        <v>SAN MIGUEL DE SELGUAPA</v>
      </c>
      <c r="C394" s="23">
        <f t="shared" si="20"/>
        <v>30138</v>
      </c>
      <c r="D394" s="3">
        <v>3</v>
      </c>
      <c r="E394" s="2" t="s">
        <v>2651</v>
      </c>
      <c r="F394" s="2" t="s">
        <v>2652</v>
      </c>
      <c r="G394" s="2" t="s">
        <v>2653</v>
      </c>
      <c r="H394" s="3">
        <v>301</v>
      </c>
      <c r="I394" s="3">
        <v>301</v>
      </c>
      <c r="J394" s="2" t="s">
        <v>7963</v>
      </c>
      <c r="K394" s="2" t="s">
        <v>7964</v>
      </c>
      <c r="L394" s="2" t="s">
        <v>7965</v>
      </c>
      <c r="M394" s="3">
        <v>30138</v>
      </c>
      <c r="N394" s="2" t="s">
        <v>8077</v>
      </c>
      <c r="O394" s="2" t="s">
        <v>8078</v>
      </c>
      <c r="P394" s="2" t="s">
        <v>8079</v>
      </c>
      <c r="Q394" s="2" t="s">
        <v>308</v>
      </c>
      <c r="R394" s="2" t="s">
        <v>308</v>
      </c>
      <c r="S394" s="2" t="s">
        <v>343</v>
      </c>
      <c r="T394" s="4">
        <v>166</v>
      </c>
      <c r="U394" s="4">
        <v>148</v>
      </c>
      <c r="V394" s="4">
        <v>152</v>
      </c>
      <c r="W394" s="2">
        <v>849.29637000000002</v>
      </c>
    </row>
    <row r="395" spans="1:23" x14ac:dyDescent="0.25">
      <c r="A395" s="23">
        <f t="shared" si="18"/>
        <v>30139</v>
      </c>
      <c r="B395" t="str">
        <f t="shared" si="19"/>
        <v>VALLE DE ÁNGELES</v>
      </c>
      <c r="C395" s="23">
        <f t="shared" si="20"/>
        <v>30139</v>
      </c>
      <c r="D395" s="3">
        <v>3</v>
      </c>
      <c r="E395" s="2" t="s">
        <v>2651</v>
      </c>
      <c r="F395" s="2" t="s">
        <v>2652</v>
      </c>
      <c r="G395" s="2" t="s">
        <v>2653</v>
      </c>
      <c r="H395" s="3">
        <v>301</v>
      </c>
      <c r="I395" s="3">
        <v>301</v>
      </c>
      <c r="J395" s="2" t="s">
        <v>7963</v>
      </c>
      <c r="K395" s="2" t="s">
        <v>7964</v>
      </c>
      <c r="L395" s="2" t="s">
        <v>7965</v>
      </c>
      <c r="M395" s="3">
        <v>30139</v>
      </c>
      <c r="N395" s="2" t="s">
        <v>8080</v>
      </c>
      <c r="O395" s="2" t="s">
        <v>8081</v>
      </c>
      <c r="P395" s="2" t="s">
        <v>8082</v>
      </c>
      <c r="Q395" s="2" t="s">
        <v>308</v>
      </c>
      <c r="R395" s="2" t="s">
        <v>308</v>
      </c>
      <c r="S395" s="2" t="s">
        <v>12009</v>
      </c>
      <c r="T395" s="4">
        <v>452</v>
      </c>
      <c r="U395" s="4">
        <v>405</v>
      </c>
      <c r="V395" s="4">
        <v>416</v>
      </c>
      <c r="W395" s="2">
        <v>2051.05728</v>
      </c>
    </row>
    <row r="396" spans="1:23" x14ac:dyDescent="0.25">
      <c r="A396" s="23">
        <f t="shared" si="18"/>
        <v>30140</v>
      </c>
      <c r="B396" t="str">
        <f t="shared" si="19"/>
        <v>VERACRUZ</v>
      </c>
      <c r="C396" s="23">
        <f t="shared" si="20"/>
        <v>30140</v>
      </c>
      <c r="D396" s="3">
        <v>3</v>
      </c>
      <c r="E396" s="2" t="s">
        <v>2651</v>
      </c>
      <c r="F396" s="2" t="s">
        <v>2652</v>
      </c>
      <c r="G396" s="2" t="s">
        <v>2653</v>
      </c>
      <c r="H396" s="3">
        <v>301</v>
      </c>
      <c r="I396" s="3">
        <v>301</v>
      </c>
      <c r="J396" s="2" t="s">
        <v>7963</v>
      </c>
      <c r="K396" s="2" t="s">
        <v>7964</v>
      </c>
      <c r="L396" s="2" t="s">
        <v>7965</v>
      </c>
      <c r="M396" s="3">
        <v>30140</v>
      </c>
      <c r="N396" s="2" t="s">
        <v>8083</v>
      </c>
      <c r="O396" s="2" t="s">
        <v>8084</v>
      </c>
      <c r="P396" s="2" t="s">
        <v>8085</v>
      </c>
      <c r="Q396" s="2" t="s">
        <v>308</v>
      </c>
      <c r="R396" s="2" t="s">
        <v>308</v>
      </c>
      <c r="S396" s="2" t="s">
        <v>345</v>
      </c>
      <c r="T396" s="4">
        <v>377</v>
      </c>
      <c r="U396" s="4">
        <v>359</v>
      </c>
      <c r="V396" s="4">
        <v>363</v>
      </c>
      <c r="W396" s="2">
        <v>1784.8192899999999</v>
      </c>
    </row>
    <row r="397" spans="1:23" x14ac:dyDescent="0.25">
      <c r="A397" s="23">
        <f t="shared" si="18"/>
        <v>30201</v>
      </c>
      <c r="B397" t="str">
        <f t="shared" si="19"/>
        <v>AJUTERIQUE</v>
      </c>
      <c r="C397" s="23">
        <f t="shared" si="20"/>
        <v>30201</v>
      </c>
      <c r="D397" s="3">
        <v>3</v>
      </c>
      <c r="E397" s="2" t="s">
        <v>2651</v>
      </c>
      <c r="F397" s="2" t="s">
        <v>2652</v>
      </c>
      <c r="G397" s="2" t="s">
        <v>2653</v>
      </c>
      <c r="H397" s="3">
        <v>302</v>
      </c>
      <c r="I397" s="3">
        <v>302</v>
      </c>
      <c r="J397" s="2" t="s">
        <v>8086</v>
      </c>
      <c r="K397" s="2" t="s">
        <v>8087</v>
      </c>
      <c r="L397" s="2" t="s">
        <v>8088</v>
      </c>
      <c r="M397" s="3">
        <v>30201</v>
      </c>
      <c r="N397" s="2" t="s">
        <v>8089</v>
      </c>
      <c r="O397" s="2" t="s">
        <v>8090</v>
      </c>
      <c r="P397" s="2" t="s">
        <v>8091</v>
      </c>
      <c r="Q397" s="2" t="s">
        <v>308</v>
      </c>
      <c r="R397" s="2" t="s">
        <v>346</v>
      </c>
      <c r="S397" s="2" t="s">
        <v>346</v>
      </c>
      <c r="T397" s="4">
        <v>2040</v>
      </c>
      <c r="U397" s="4">
        <v>1610</v>
      </c>
      <c r="V397" s="4">
        <v>1633</v>
      </c>
      <c r="W397" s="2">
        <v>6801.26271</v>
      </c>
    </row>
    <row r="398" spans="1:23" x14ac:dyDescent="0.25">
      <c r="A398" s="23">
        <f t="shared" si="18"/>
        <v>30202</v>
      </c>
      <c r="B398" t="str">
        <f t="shared" si="19"/>
        <v>EL MISTERIO</v>
      </c>
      <c r="C398" s="23">
        <f t="shared" si="20"/>
        <v>30202</v>
      </c>
      <c r="D398" s="3">
        <v>3</v>
      </c>
      <c r="E398" s="2" t="s">
        <v>2651</v>
      </c>
      <c r="F398" s="2" t="s">
        <v>2652</v>
      </c>
      <c r="G398" s="2" t="s">
        <v>2653</v>
      </c>
      <c r="H398" s="3">
        <v>302</v>
      </c>
      <c r="I398" s="3">
        <v>302</v>
      </c>
      <c r="J398" s="2" t="s">
        <v>8086</v>
      </c>
      <c r="K398" s="2" t="s">
        <v>8087</v>
      </c>
      <c r="L398" s="2" t="s">
        <v>8088</v>
      </c>
      <c r="M398" s="3">
        <v>30202</v>
      </c>
      <c r="N398" s="2" t="s">
        <v>8092</v>
      </c>
      <c r="O398" s="2" t="s">
        <v>8093</v>
      </c>
      <c r="P398" s="2" t="s">
        <v>8094</v>
      </c>
      <c r="Q398" s="2" t="s">
        <v>308</v>
      </c>
      <c r="R398" s="2" t="s">
        <v>346</v>
      </c>
      <c r="S398" s="2" t="s">
        <v>347</v>
      </c>
      <c r="T398" s="4">
        <v>153</v>
      </c>
      <c r="U398" s="4">
        <v>136</v>
      </c>
      <c r="V398" s="4">
        <v>136</v>
      </c>
      <c r="W398" s="2">
        <v>711.71875</v>
      </c>
    </row>
    <row r="399" spans="1:23" x14ac:dyDescent="0.25">
      <c r="A399" s="23">
        <f t="shared" si="18"/>
        <v>30203</v>
      </c>
      <c r="B399" t="str">
        <f t="shared" si="19"/>
        <v>PLAYITAS</v>
      </c>
      <c r="C399" s="23">
        <f t="shared" si="20"/>
        <v>30203</v>
      </c>
      <c r="D399" s="3">
        <v>3</v>
      </c>
      <c r="E399" s="2" t="s">
        <v>2651</v>
      </c>
      <c r="F399" s="2" t="s">
        <v>2652</v>
      </c>
      <c r="G399" s="2" t="s">
        <v>2653</v>
      </c>
      <c r="H399" s="3">
        <v>302</v>
      </c>
      <c r="I399" s="3">
        <v>302</v>
      </c>
      <c r="J399" s="2" t="s">
        <v>8086</v>
      </c>
      <c r="K399" s="2" t="s">
        <v>8087</v>
      </c>
      <c r="L399" s="2" t="s">
        <v>8088</v>
      </c>
      <c r="M399" s="3">
        <v>30203</v>
      </c>
      <c r="N399" s="2" t="s">
        <v>8095</v>
      </c>
      <c r="O399" s="2" t="s">
        <v>8096</v>
      </c>
      <c r="P399" s="2" t="s">
        <v>8097</v>
      </c>
      <c r="Q399" s="2" t="s">
        <v>308</v>
      </c>
      <c r="R399" s="2" t="s">
        <v>346</v>
      </c>
      <c r="S399" s="2" t="s">
        <v>348</v>
      </c>
      <c r="T399" s="4">
        <v>551</v>
      </c>
      <c r="U399" s="4">
        <v>451</v>
      </c>
      <c r="V399" s="4">
        <v>463</v>
      </c>
      <c r="W399" s="2">
        <v>2056.3536899999999</v>
      </c>
    </row>
    <row r="400" spans="1:23" x14ac:dyDescent="0.25">
      <c r="A400" s="23">
        <f t="shared" si="18"/>
        <v>30204</v>
      </c>
      <c r="B400" t="str">
        <f t="shared" si="19"/>
        <v>SAN ANTONIO DEL PLAYÓN</v>
      </c>
      <c r="C400" s="23">
        <f t="shared" si="20"/>
        <v>30204</v>
      </c>
      <c r="D400" s="3">
        <v>3</v>
      </c>
      <c r="E400" s="2" t="s">
        <v>2651</v>
      </c>
      <c r="F400" s="2" t="s">
        <v>2652</v>
      </c>
      <c r="G400" s="2" t="s">
        <v>2653</v>
      </c>
      <c r="H400" s="3">
        <v>302</v>
      </c>
      <c r="I400" s="3">
        <v>302</v>
      </c>
      <c r="J400" s="2" t="s">
        <v>8086</v>
      </c>
      <c r="K400" s="2" t="s">
        <v>8087</v>
      </c>
      <c r="L400" s="2" t="s">
        <v>8088</v>
      </c>
      <c r="M400" s="3">
        <v>30204</v>
      </c>
      <c r="N400" s="2" t="s">
        <v>8098</v>
      </c>
      <c r="O400" s="2" t="s">
        <v>8099</v>
      </c>
      <c r="P400" s="2" t="s">
        <v>8100</v>
      </c>
      <c r="Q400" s="2" t="s">
        <v>308</v>
      </c>
      <c r="R400" s="2" t="s">
        <v>346</v>
      </c>
      <c r="S400" s="2" t="s">
        <v>349</v>
      </c>
      <c r="T400" s="4">
        <v>435</v>
      </c>
      <c r="U400" s="4">
        <v>355</v>
      </c>
      <c r="V400" s="4">
        <v>357</v>
      </c>
      <c r="W400" s="2">
        <v>1787.14347</v>
      </c>
    </row>
    <row r="401" spans="1:23" x14ac:dyDescent="0.25">
      <c r="A401" s="23">
        <f t="shared" si="18"/>
        <v>30301</v>
      </c>
      <c r="B401" t="str">
        <f t="shared" si="19"/>
        <v>EL ROSARIO</v>
      </c>
      <c r="C401" s="23">
        <f t="shared" si="20"/>
        <v>30301</v>
      </c>
      <c r="D401" s="3">
        <v>3</v>
      </c>
      <c r="E401" s="2" t="s">
        <v>2651</v>
      </c>
      <c r="F401" s="2" t="s">
        <v>2652</v>
      </c>
      <c r="G401" s="2" t="s">
        <v>2653</v>
      </c>
      <c r="H401" s="3">
        <v>303</v>
      </c>
      <c r="I401" s="3">
        <v>303</v>
      </c>
      <c r="J401" s="2" t="s">
        <v>8101</v>
      </c>
      <c r="K401" s="2" t="s">
        <v>8102</v>
      </c>
      <c r="L401" s="2" t="s">
        <v>8103</v>
      </c>
      <c r="M401" s="3">
        <v>30301</v>
      </c>
      <c r="N401" s="2" t="s">
        <v>8104</v>
      </c>
      <c r="O401" s="2" t="s">
        <v>8105</v>
      </c>
      <c r="P401" s="2" t="s">
        <v>8106</v>
      </c>
      <c r="Q401" s="2" t="s">
        <v>308</v>
      </c>
      <c r="R401" s="2" t="s">
        <v>350</v>
      </c>
      <c r="S401" s="2" t="s">
        <v>350</v>
      </c>
      <c r="T401" s="4">
        <v>1043</v>
      </c>
      <c r="U401" s="4">
        <v>824</v>
      </c>
      <c r="V401" s="4">
        <v>832</v>
      </c>
      <c r="W401" s="2">
        <v>3475.3721099999998</v>
      </c>
    </row>
    <row r="402" spans="1:23" x14ac:dyDescent="0.25">
      <c r="A402" s="23">
        <f t="shared" si="18"/>
        <v>30302</v>
      </c>
      <c r="B402" t="str">
        <f t="shared" si="19"/>
        <v>AGUA DULCITA</v>
      </c>
      <c r="C402" s="23">
        <f t="shared" si="20"/>
        <v>30302</v>
      </c>
      <c r="D402" s="3">
        <v>3</v>
      </c>
      <c r="E402" s="2" t="s">
        <v>2651</v>
      </c>
      <c r="F402" s="2" t="s">
        <v>2652</v>
      </c>
      <c r="G402" s="2" t="s">
        <v>2653</v>
      </c>
      <c r="H402" s="3">
        <v>303</v>
      </c>
      <c r="I402" s="3">
        <v>303</v>
      </c>
      <c r="J402" s="2" t="s">
        <v>8101</v>
      </c>
      <c r="K402" s="2" t="s">
        <v>8102</v>
      </c>
      <c r="L402" s="2" t="s">
        <v>8103</v>
      </c>
      <c r="M402" s="3">
        <v>30302</v>
      </c>
      <c r="N402" s="2" t="s">
        <v>8107</v>
      </c>
      <c r="O402" s="2" t="s">
        <v>8108</v>
      </c>
      <c r="P402" s="2" t="s">
        <v>8109</v>
      </c>
      <c r="Q402" s="2" t="s">
        <v>308</v>
      </c>
      <c r="R402" s="2" t="s">
        <v>350</v>
      </c>
      <c r="S402" s="2" t="s">
        <v>351</v>
      </c>
      <c r="T402" s="4">
        <v>409</v>
      </c>
      <c r="U402" s="4">
        <v>309</v>
      </c>
      <c r="V402" s="4">
        <v>314</v>
      </c>
      <c r="W402" s="2">
        <v>1608.0134599999999</v>
      </c>
    </row>
    <row r="403" spans="1:23" x14ac:dyDescent="0.25">
      <c r="A403" s="23">
        <f t="shared" si="18"/>
        <v>30303</v>
      </c>
      <c r="B403" t="str">
        <f t="shared" si="19"/>
        <v>CERRO BLANCO</v>
      </c>
      <c r="C403" s="23">
        <f t="shared" si="20"/>
        <v>30303</v>
      </c>
      <c r="D403" s="3">
        <v>3</v>
      </c>
      <c r="E403" s="2" t="s">
        <v>2651</v>
      </c>
      <c r="F403" s="2" t="s">
        <v>2652</v>
      </c>
      <c r="G403" s="2" t="s">
        <v>2653</v>
      </c>
      <c r="H403" s="3">
        <v>303</v>
      </c>
      <c r="I403" s="3">
        <v>303</v>
      </c>
      <c r="J403" s="2" t="s">
        <v>8101</v>
      </c>
      <c r="K403" s="2" t="s">
        <v>8102</v>
      </c>
      <c r="L403" s="2" t="s">
        <v>8103</v>
      </c>
      <c r="M403" s="3">
        <v>30303</v>
      </c>
      <c r="N403" s="2" t="s">
        <v>8110</v>
      </c>
      <c r="O403" s="2" t="s">
        <v>8111</v>
      </c>
      <c r="P403" s="2" t="s">
        <v>8112</v>
      </c>
      <c r="Q403" s="2" t="s">
        <v>308</v>
      </c>
      <c r="R403" s="2" t="s">
        <v>350</v>
      </c>
      <c r="S403" s="2" t="s">
        <v>352</v>
      </c>
      <c r="T403" s="4">
        <v>720</v>
      </c>
      <c r="U403" s="4">
        <v>577</v>
      </c>
      <c r="V403" s="4">
        <v>589</v>
      </c>
      <c r="W403" s="2">
        <v>2685.0183400000001</v>
      </c>
    </row>
    <row r="404" spans="1:23" x14ac:dyDescent="0.25">
      <c r="A404" s="23">
        <f t="shared" si="18"/>
        <v>30304</v>
      </c>
      <c r="B404" t="str">
        <f t="shared" si="19"/>
        <v>CONCEPCIÓN DE GUASISTAGUA</v>
      </c>
      <c r="C404" s="23">
        <f t="shared" si="20"/>
        <v>30304</v>
      </c>
      <c r="D404" s="3">
        <v>3</v>
      </c>
      <c r="E404" s="2" t="s">
        <v>2651</v>
      </c>
      <c r="F404" s="2" t="s">
        <v>2652</v>
      </c>
      <c r="G404" s="2" t="s">
        <v>2653</v>
      </c>
      <c r="H404" s="3">
        <v>303</v>
      </c>
      <c r="I404" s="3">
        <v>303</v>
      </c>
      <c r="J404" s="2" t="s">
        <v>8101</v>
      </c>
      <c r="K404" s="2" t="s">
        <v>8102</v>
      </c>
      <c r="L404" s="2" t="s">
        <v>8103</v>
      </c>
      <c r="M404" s="3">
        <v>30304</v>
      </c>
      <c r="N404" s="2" t="s">
        <v>8113</v>
      </c>
      <c r="O404" s="2" t="s">
        <v>8114</v>
      </c>
      <c r="P404" s="2" t="s">
        <v>8115</v>
      </c>
      <c r="Q404" s="2" t="s">
        <v>308</v>
      </c>
      <c r="R404" s="2" t="s">
        <v>350</v>
      </c>
      <c r="S404" s="2" t="s">
        <v>353</v>
      </c>
      <c r="T404" s="4">
        <v>798</v>
      </c>
      <c r="U404" s="4">
        <v>683</v>
      </c>
      <c r="V404" s="4">
        <v>736</v>
      </c>
      <c r="W404" s="2">
        <v>3170.2088800000001</v>
      </c>
    </row>
    <row r="405" spans="1:23" x14ac:dyDescent="0.25">
      <c r="A405" s="23">
        <f t="shared" si="18"/>
        <v>30305</v>
      </c>
      <c r="B405" t="str">
        <f t="shared" si="19"/>
        <v>EL BUEN PASTOR</v>
      </c>
      <c r="C405" s="23">
        <f t="shared" si="20"/>
        <v>30305</v>
      </c>
      <c r="D405" s="3">
        <v>3</v>
      </c>
      <c r="E405" s="2" t="s">
        <v>2651</v>
      </c>
      <c r="F405" s="2" t="s">
        <v>2652</v>
      </c>
      <c r="G405" s="2" t="s">
        <v>2653</v>
      </c>
      <c r="H405" s="3">
        <v>303</v>
      </c>
      <c r="I405" s="3">
        <v>303</v>
      </c>
      <c r="J405" s="2" t="s">
        <v>8101</v>
      </c>
      <c r="K405" s="2" t="s">
        <v>8102</v>
      </c>
      <c r="L405" s="2" t="s">
        <v>8103</v>
      </c>
      <c r="M405" s="3">
        <v>30305</v>
      </c>
      <c r="N405" s="2" t="s">
        <v>8116</v>
      </c>
      <c r="O405" s="2" t="s">
        <v>8117</v>
      </c>
      <c r="P405" s="2" t="s">
        <v>8118</v>
      </c>
      <c r="Q405" s="2" t="s">
        <v>308</v>
      </c>
      <c r="R405" s="2" t="s">
        <v>350</v>
      </c>
      <c r="S405" s="2" t="s">
        <v>354</v>
      </c>
      <c r="T405" s="4">
        <v>255</v>
      </c>
      <c r="U405" s="4">
        <v>221</v>
      </c>
      <c r="V405" s="4">
        <v>228</v>
      </c>
      <c r="W405" s="2">
        <v>1136.8676800000001</v>
      </c>
    </row>
    <row r="406" spans="1:23" x14ac:dyDescent="0.25">
      <c r="A406" s="23">
        <f t="shared" si="18"/>
        <v>30306</v>
      </c>
      <c r="B406" t="str">
        <f t="shared" si="19"/>
        <v>LA LAGUNA</v>
      </c>
      <c r="C406" s="23">
        <f t="shared" si="20"/>
        <v>30306</v>
      </c>
      <c r="D406" s="3">
        <v>3</v>
      </c>
      <c r="E406" s="2" t="s">
        <v>2651</v>
      </c>
      <c r="F406" s="2" t="s">
        <v>2652</v>
      </c>
      <c r="G406" s="2" t="s">
        <v>2653</v>
      </c>
      <c r="H406" s="3">
        <v>303</v>
      </c>
      <c r="I406" s="3">
        <v>303</v>
      </c>
      <c r="J406" s="2" t="s">
        <v>8101</v>
      </c>
      <c r="K406" s="2" t="s">
        <v>8102</v>
      </c>
      <c r="L406" s="2" t="s">
        <v>8103</v>
      </c>
      <c r="M406" s="3">
        <v>30306</v>
      </c>
      <c r="N406" s="2" t="s">
        <v>8119</v>
      </c>
      <c r="O406" s="2" t="s">
        <v>8120</v>
      </c>
      <c r="P406" s="2" t="s">
        <v>8121</v>
      </c>
      <c r="Q406" s="2" t="s">
        <v>308</v>
      </c>
      <c r="R406" s="2" t="s">
        <v>350</v>
      </c>
      <c r="S406" s="2" t="s">
        <v>328</v>
      </c>
      <c r="T406" s="4">
        <v>560</v>
      </c>
      <c r="U406" s="4">
        <v>472</v>
      </c>
      <c r="V406" s="4">
        <v>487</v>
      </c>
      <c r="W406" s="2">
        <v>2193.9400099999998</v>
      </c>
    </row>
    <row r="407" spans="1:23" x14ac:dyDescent="0.25">
      <c r="A407" s="23">
        <f t="shared" si="18"/>
        <v>30307</v>
      </c>
      <c r="B407" t="str">
        <f t="shared" si="19"/>
        <v>LAS HUERTAS</v>
      </c>
      <c r="C407" s="23">
        <f t="shared" si="20"/>
        <v>30307</v>
      </c>
      <c r="D407" s="3">
        <v>3</v>
      </c>
      <c r="E407" s="2" t="s">
        <v>2651</v>
      </c>
      <c r="F407" s="2" t="s">
        <v>2652</v>
      </c>
      <c r="G407" s="2" t="s">
        <v>2653</v>
      </c>
      <c r="H407" s="3">
        <v>303</v>
      </c>
      <c r="I407" s="3">
        <v>303</v>
      </c>
      <c r="J407" s="2" t="s">
        <v>8101</v>
      </c>
      <c r="K407" s="2" t="s">
        <v>8102</v>
      </c>
      <c r="L407" s="2" t="s">
        <v>8103</v>
      </c>
      <c r="M407" s="3">
        <v>30307</v>
      </c>
      <c r="N407" s="2" t="s">
        <v>8122</v>
      </c>
      <c r="O407" s="2" t="s">
        <v>8123</v>
      </c>
      <c r="P407" s="2" t="s">
        <v>8124</v>
      </c>
      <c r="Q407" s="2" t="s">
        <v>308</v>
      </c>
      <c r="R407" s="2" t="s">
        <v>350</v>
      </c>
      <c r="S407" s="2" t="s">
        <v>355</v>
      </c>
      <c r="T407" s="4">
        <v>289</v>
      </c>
      <c r="U407" s="4">
        <v>226</v>
      </c>
      <c r="V407" s="4">
        <v>233</v>
      </c>
      <c r="W407" s="2">
        <v>1127.7537299999999</v>
      </c>
    </row>
    <row r="408" spans="1:23" x14ac:dyDescent="0.25">
      <c r="A408" s="23">
        <f t="shared" si="18"/>
        <v>30308</v>
      </c>
      <c r="B408" t="str">
        <f t="shared" si="19"/>
        <v>LOMAS VERDES</v>
      </c>
      <c r="C408" s="23">
        <f t="shared" si="20"/>
        <v>30308</v>
      </c>
      <c r="D408" s="3">
        <v>3</v>
      </c>
      <c r="E408" s="2" t="s">
        <v>2651</v>
      </c>
      <c r="F408" s="2" t="s">
        <v>2652</v>
      </c>
      <c r="G408" s="2" t="s">
        <v>2653</v>
      </c>
      <c r="H408" s="3">
        <v>303</v>
      </c>
      <c r="I408" s="3">
        <v>303</v>
      </c>
      <c r="J408" s="2" t="s">
        <v>8101</v>
      </c>
      <c r="K408" s="2" t="s">
        <v>8102</v>
      </c>
      <c r="L408" s="2" t="s">
        <v>8103</v>
      </c>
      <c r="M408" s="3">
        <v>30308</v>
      </c>
      <c r="N408" s="2" t="s">
        <v>8125</v>
      </c>
      <c r="O408" s="2" t="s">
        <v>8126</v>
      </c>
      <c r="P408" s="2" t="s">
        <v>8127</v>
      </c>
      <c r="Q408" s="2" t="s">
        <v>308</v>
      </c>
      <c r="R408" s="2" t="s">
        <v>350</v>
      </c>
      <c r="S408" s="2" t="s">
        <v>356</v>
      </c>
      <c r="T408" s="4">
        <v>215</v>
      </c>
      <c r="U408" s="4">
        <v>163</v>
      </c>
      <c r="V408" s="4">
        <v>165</v>
      </c>
      <c r="W408" s="2">
        <v>809.88025000000005</v>
      </c>
    </row>
    <row r="409" spans="1:23" x14ac:dyDescent="0.25">
      <c r="A409" s="23">
        <f t="shared" si="18"/>
        <v>30309</v>
      </c>
      <c r="B409" t="str">
        <f t="shared" si="19"/>
        <v>LOS LLANITOS O LEONCITO</v>
      </c>
      <c r="C409" s="23">
        <f t="shared" si="20"/>
        <v>30309</v>
      </c>
      <c r="D409" s="3">
        <v>3</v>
      </c>
      <c r="E409" s="2" t="s">
        <v>2651</v>
      </c>
      <c r="F409" s="2" t="s">
        <v>2652</v>
      </c>
      <c r="G409" s="2" t="s">
        <v>2653</v>
      </c>
      <c r="H409" s="3">
        <v>303</v>
      </c>
      <c r="I409" s="3">
        <v>303</v>
      </c>
      <c r="J409" s="2" t="s">
        <v>8101</v>
      </c>
      <c r="K409" s="2" t="s">
        <v>8102</v>
      </c>
      <c r="L409" s="2" t="s">
        <v>8103</v>
      </c>
      <c r="M409" s="3">
        <v>30309</v>
      </c>
      <c r="N409" s="2" t="s">
        <v>8128</v>
      </c>
      <c r="O409" s="2" t="s">
        <v>8129</v>
      </c>
      <c r="P409" s="2" t="s">
        <v>8130</v>
      </c>
      <c r="Q409" s="2" t="s">
        <v>308</v>
      </c>
      <c r="R409" s="2" t="s">
        <v>350</v>
      </c>
      <c r="S409" s="2" t="s">
        <v>357</v>
      </c>
      <c r="T409" s="4">
        <v>96</v>
      </c>
      <c r="U409" s="4">
        <v>73</v>
      </c>
      <c r="V409" s="4">
        <v>75</v>
      </c>
      <c r="W409" s="2">
        <v>333</v>
      </c>
    </row>
    <row r="410" spans="1:23" x14ac:dyDescent="0.25">
      <c r="A410" s="23">
        <f t="shared" si="18"/>
        <v>30310</v>
      </c>
      <c r="B410" t="str">
        <f t="shared" si="19"/>
        <v>SAN FRANCISCO DE LA CAMPA</v>
      </c>
      <c r="C410" s="23">
        <f t="shared" si="20"/>
        <v>30310</v>
      </c>
      <c r="D410" s="3">
        <v>3</v>
      </c>
      <c r="E410" s="2" t="s">
        <v>2651</v>
      </c>
      <c r="F410" s="2" t="s">
        <v>2652</v>
      </c>
      <c r="G410" s="2" t="s">
        <v>2653</v>
      </c>
      <c r="H410" s="3">
        <v>303</v>
      </c>
      <c r="I410" s="3">
        <v>303</v>
      </c>
      <c r="J410" s="2" t="s">
        <v>8101</v>
      </c>
      <c r="K410" s="2" t="s">
        <v>8102</v>
      </c>
      <c r="L410" s="2" t="s">
        <v>8103</v>
      </c>
      <c r="M410" s="3">
        <v>30310</v>
      </c>
      <c r="N410" s="2" t="s">
        <v>8131</v>
      </c>
      <c r="O410" s="2" t="s">
        <v>8132</v>
      </c>
      <c r="P410" s="2" t="s">
        <v>8133</v>
      </c>
      <c r="Q410" s="2" t="s">
        <v>308</v>
      </c>
      <c r="R410" s="2" t="s">
        <v>350</v>
      </c>
      <c r="S410" s="2" t="s">
        <v>358</v>
      </c>
      <c r="T410" s="4">
        <v>104</v>
      </c>
      <c r="U410" s="4">
        <v>93</v>
      </c>
      <c r="V410" s="4">
        <v>96</v>
      </c>
      <c r="W410" s="2">
        <v>499.74822</v>
      </c>
    </row>
    <row r="411" spans="1:23" x14ac:dyDescent="0.25">
      <c r="A411" s="23">
        <f t="shared" si="18"/>
        <v>30311</v>
      </c>
      <c r="B411" t="str">
        <f t="shared" si="19"/>
        <v>SAN FRANCISCO DE LOMA LARGA</v>
      </c>
      <c r="C411" s="23">
        <f t="shared" si="20"/>
        <v>30311</v>
      </c>
      <c r="D411" s="3">
        <v>3</v>
      </c>
      <c r="E411" s="2" t="s">
        <v>2651</v>
      </c>
      <c r="F411" s="2" t="s">
        <v>2652</v>
      </c>
      <c r="G411" s="2" t="s">
        <v>2653</v>
      </c>
      <c r="H411" s="3">
        <v>303</v>
      </c>
      <c r="I411" s="3">
        <v>303</v>
      </c>
      <c r="J411" s="2" t="s">
        <v>8101</v>
      </c>
      <c r="K411" s="2" t="s">
        <v>8102</v>
      </c>
      <c r="L411" s="2" t="s">
        <v>8103</v>
      </c>
      <c r="M411" s="3">
        <v>30311</v>
      </c>
      <c r="N411" s="2" t="s">
        <v>8134</v>
      </c>
      <c r="O411" s="2" t="s">
        <v>8135</v>
      </c>
      <c r="P411" s="2" t="s">
        <v>8136</v>
      </c>
      <c r="Q411" s="2" t="s">
        <v>308</v>
      </c>
      <c r="R411" s="2" t="s">
        <v>350</v>
      </c>
      <c r="S411" s="2" t="s">
        <v>359</v>
      </c>
      <c r="T411" s="4">
        <v>1245</v>
      </c>
      <c r="U411" s="4">
        <v>1020</v>
      </c>
      <c r="V411" s="4">
        <v>1048</v>
      </c>
      <c r="W411" s="2">
        <v>4998.7973499999998</v>
      </c>
    </row>
    <row r="412" spans="1:23" x14ac:dyDescent="0.25">
      <c r="A412" s="23">
        <f t="shared" si="18"/>
        <v>30312</v>
      </c>
      <c r="B412" t="str">
        <f t="shared" si="19"/>
        <v>SAN ISIDRO</v>
      </c>
      <c r="C412" s="23">
        <f t="shared" si="20"/>
        <v>30312</v>
      </c>
      <c r="D412" s="3">
        <v>3</v>
      </c>
      <c r="E412" s="2" t="s">
        <v>2651</v>
      </c>
      <c r="F412" s="2" t="s">
        <v>2652</v>
      </c>
      <c r="G412" s="2" t="s">
        <v>2653</v>
      </c>
      <c r="H412" s="3">
        <v>303</v>
      </c>
      <c r="I412" s="3">
        <v>303</v>
      </c>
      <c r="J412" s="2" t="s">
        <v>8101</v>
      </c>
      <c r="K412" s="2" t="s">
        <v>8102</v>
      </c>
      <c r="L412" s="2" t="s">
        <v>8103</v>
      </c>
      <c r="M412" s="3">
        <v>30312</v>
      </c>
      <c r="N412" s="2" t="s">
        <v>8137</v>
      </c>
      <c r="O412" s="2" t="s">
        <v>8138</v>
      </c>
      <c r="P412" s="2" t="s">
        <v>8139</v>
      </c>
      <c r="Q412" s="2" t="s">
        <v>308</v>
      </c>
      <c r="R412" s="2" t="s">
        <v>350</v>
      </c>
      <c r="S412" s="2" t="s">
        <v>360</v>
      </c>
      <c r="T412" s="4">
        <v>1523</v>
      </c>
      <c r="U412" s="4">
        <v>1214</v>
      </c>
      <c r="V412" s="4">
        <v>1250</v>
      </c>
      <c r="W412" s="2">
        <v>5709.9370799999997</v>
      </c>
    </row>
    <row r="413" spans="1:23" x14ac:dyDescent="0.25">
      <c r="A413" s="23">
        <f t="shared" si="18"/>
        <v>30313</v>
      </c>
      <c r="B413" t="str">
        <f t="shared" si="19"/>
        <v>SAN JACINTO O CARBONERAS</v>
      </c>
      <c r="C413" s="23">
        <f t="shared" si="20"/>
        <v>30313</v>
      </c>
      <c r="D413" s="3">
        <v>3</v>
      </c>
      <c r="E413" s="2" t="s">
        <v>2651</v>
      </c>
      <c r="F413" s="2" t="s">
        <v>2652</v>
      </c>
      <c r="G413" s="2" t="s">
        <v>2653</v>
      </c>
      <c r="H413" s="3">
        <v>303</v>
      </c>
      <c r="I413" s="3">
        <v>303</v>
      </c>
      <c r="J413" s="2" t="s">
        <v>8101</v>
      </c>
      <c r="K413" s="2" t="s">
        <v>8102</v>
      </c>
      <c r="L413" s="2" t="s">
        <v>8103</v>
      </c>
      <c r="M413" s="3">
        <v>30313</v>
      </c>
      <c r="N413" s="2" t="s">
        <v>8140</v>
      </c>
      <c r="O413" s="2" t="s">
        <v>8141</v>
      </c>
      <c r="P413" s="2" t="s">
        <v>8142</v>
      </c>
      <c r="Q413" s="2" t="s">
        <v>308</v>
      </c>
      <c r="R413" s="2" t="s">
        <v>350</v>
      </c>
      <c r="S413" s="2" t="s">
        <v>361</v>
      </c>
      <c r="T413" s="4">
        <v>306</v>
      </c>
      <c r="U413" s="4">
        <v>242</v>
      </c>
      <c r="V413" s="4">
        <v>244</v>
      </c>
      <c r="W413" s="2">
        <v>1093.69507</v>
      </c>
    </row>
    <row r="414" spans="1:23" x14ac:dyDescent="0.25">
      <c r="A414" s="23">
        <f t="shared" si="18"/>
        <v>30401</v>
      </c>
      <c r="B414" t="str">
        <f t="shared" si="19"/>
        <v>ESQUÍAS</v>
      </c>
      <c r="C414" s="23">
        <f t="shared" si="20"/>
        <v>30401</v>
      </c>
      <c r="D414" s="3">
        <v>3</v>
      </c>
      <c r="E414" s="2" t="s">
        <v>2651</v>
      </c>
      <c r="F414" s="2" t="s">
        <v>2652</v>
      </c>
      <c r="G414" s="2" t="s">
        <v>2653</v>
      </c>
      <c r="H414" s="3">
        <v>304</v>
      </c>
      <c r="I414" s="3">
        <v>304</v>
      </c>
      <c r="J414" s="2" t="s">
        <v>8143</v>
      </c>
      <c r="K414" s="2" t="s">
        <v>8144</v>
      </c>
      <c r="L414" s="2" t="s">
        <v>8145</v>
      </c>
      <c r="M414" s="3">
        <v>30401</v>
      </c>
      <c r="N414" s="2" t="s">
        <v>8146</v>
      </c>
      <c r="O414" s="2" t="s">
        <v>8147</v>
      </c>
      <c r="P414" s="2" t="s">
        <v>8148</v>
      </c>
      <c r="Q414" s="2" t="s">
        <v>308</v>
      </c>
      <c r="R414" s="2" t="s">
        <v>362</v>
      </c>
      <c r="S414" s="2" t="s">
        <v>362</v>
      </c>
      <c r="T414" s="4">
        <v>646</v>
      </c>
      <c r="U414" s="4">
        <v>479</v>
      </c>
      <c r="V414" s="4">
        <v>496</v>
      </c>
      <c r="W414" s="2">
        <v>1811.1189999999999</v>
      </c>
    </row>
    <row r="415" spans="1:23" x14ac:dyDescent="0.25">
      <c r="A415" s="23">
        <f t="shared" si="18"/>
        <v>30402</v>
      </c>
      <c r="B415" t="str">
        <f t="shared" si="19"/>
        <v>EL ORO ABAJO</v>
      </c>
      <c r="C415" s="23">
        <f t="shared" si="20"/>
        <v>30402</v>
      </c>
      <c r="D415" s="3">
        <v>3</v>
      </c>
      <c r="E415" s="2" t="s">
        <v>2651</v>
      </c>
      <c r="F415" s="2" t="s">
        <v>2652</v>
      </c>
      <c r="G415" s="2" t="s">
        <v>2653</v>
      </c>
      <c r="H415" s="3">
        <v>304</v>
      </c>
      <c r="I415" s="3">
        <v>304</v>
      </c>
      <c r="J415" s="2" t="s">
        <v>8143</v>
      </c>
      <c r="K415" s="2" t="s">
        <v>8144</v>
      </c>
      <c r="L415" s="2" t="s">
        <v>8145</v>
      </c>
      <c r="M415" s="3">
        <v>30402</v>
      </c>
      <c r="N415" s="2" t="s">
        <v>8149</v>
      </c>
      <c r="O415" s="2" t="s">
        <v>8150</v>
      </c>
      <c r="P415" s="2" t="s">
        <v>8151</v>
      </c>
      <c r="Q415" s="2" t="s">
        <v>308</v>
      </c>
      <c r="R415" s="2" t="s">
        <v>362</v>
      </c>
      <c r="S415" s="2" t="s">
        <v>363</v>
      </c>
      <c r="T415" s="4">
        <v>1453</v>
      </c>
      <c r="U415" s="4">
        <v>1132</v>
      </c>
      <c r="V415" s="4">
        <v>1152</v>
      </c>
      <c r="W415" s="2">
        <v>5934.0953600000003</v>
      </c>
    </row>
    <row r="416" spans="1:23" x14ac:dyDescent="0.25">
      <c r="A416" s="23">
        <f t="shared" si="18"/>
        <v>30403</v>
      </c>
      <c r="B416" t="str">
        <f t="shared" si="19"/>
        <v>EL PLAYÓN</v>
      </c>
      <c r="C416" s="23">
        <f t="shared" si="20"/>
        <v>30403</v>
      </c>
      <c r="D416" s="3">
        <v>3</v>
      </c>
      <c r="E416" s="2" t="s">
        <v>2651</v>
      </c>
      <c r="F416" s="2" t="s">
        <v>2652</v>
      </c>
      <c r="G416" s="2" t="s">
        <v>2653</v>
      </c>
      <c r="H416" s="3">
        <v>304</v>
      </c>
      <c r="I416" s="3">
        <v>304</v>
      </c>
      <c r="J416" s="2" t="s">
        <v>8143</v>
      </c>
      <c r="K416" s="2" t="s">
        <v>8144</v>
      </c>
      <c r="L416" s="2" t="s">
        <v>8145</v>
      </c>
      <c r="M416" s="3">
        <v>30403</v>
      </c>
      <c r="N416" s="2" t="s">
        <v>8152</v>
      </c>
      <c r="O416" s="2" t="s">
        <v>8153</v>
      </c>
      <c r="P416" s="2" t="s">
        <v>8154</v>
      </c>
      <c r="Q416" s="2" t="s">
        <v>308</v>
      </c>
      <c r="R416" s="2" t="s">
        <v>362</v>
      </c>
      <c r="S416" s="2" t="s">
        <v>364</v>
      </c>
      <c r="T416" s="4">
        <v>947</v>
      </c>
      <c r="U416" s="4">
        <v>844</v>
      </c>
      <c r="V416" s="4">
        <v>855</v>
      </c>
      <c r="W416" s="2">
        <v>3900.0386800000001</v>
      </c>
    </row>
    <row r="417" spans="1:23" x14ac:dyDescent="0.25">
      <c r="A417" s="23">
        <f t="shared" si="18"/>
        <v>30404</v>
      </c>
      <c r="B417" t="str">
        <f t="shared" si="19"/>
        <v>NETAPA</v>
      </c>
      <c r="C417" s="23">
        <f t="shared" si="20"/>
        <v>30404</v>
      </c>
      <c r="D417" s="3">
        <v>3</v>
      </c>
      <c r="E417" s="2" t="s">
        <v>2651</v>
      </c>
      <c r="F417" s="2" t="s">
        <v>2652</v>
      </c>
      <c r="G417" s="2" t="s">
        <v>2653</v>
      </c>
      <c r="H417" s="3">
        <v>304</v>
      </c>
      <c r="I417" s="3">
        <v>304</v>
      </c>
      <c r="J417" s="2" t="s">
        <v>8143</v>
      </c>
      <c r="K417" s="2" t="s">
        <v>8144</v>
      </c>
      <c r="L417" s="2" t="s">
        <v>8145</v>
      </c>
      <c r="M417" s="3">
        <v>30404</v>
      </c>
      <c r="N417" s="2" t="s">
        <v>8155</v>
      </c>
      <c r="O417" s="2" t="s">
        <v>8156</v>
      </c>
      <c r="P417" s="2" t="s">
        <v>8157</v>
      </c>
      <c r="Q417" s="2" t="s">
        <v>308</v>
      </c>
      <c r="R417" s="2" t="s">
        <v>362</v>
      </c>
      <c r="S417" s="2" t="s">
        <v>365</v>
      </c>
      <c r="T417" s="4">
        <v>234</v>
      </c>
      <c r="U417" s="4">
        <v>189</v>
      </c>
      <c r="V417" s="4">
        <v>199</v>
      </c>
      <c r="W417" s="2">
        <v>957</v>
      </c>
    </row>
    <row r="418" spans="1:23" x14ac:dyDescent="0.25">
      <c r="A418" s="23">
        <f t="shared" si="18"/>
        <v>30405</v>
      </c>
      <c r="B418" t="str">
        <f t="shared" si="19"/>
        <v>PELADERITOS</v>
      </c>
      <c r="C418" s="23">
        <f t="shared" si="20"/>
        <v>30405</v>
      </c>
      <c r="D418" s="3">
        <v>3</v>
      </c>
      <c r="E418" s="2" t="s">
        <v>2651</v>
      </c>
      <c r="F418" s="2" t="s">
        <v>2652</v>
      </c>
      <c r="G418" s="2" t="s">
        <v>2653</v>
      </c>
      <c r="H418" s="3">
        <v>304</v>
      </c>
      <c r="I418" s="3">
        <v>304</v>
      </c>
      <c r="J418" s="2" t="s">
        <v>8143</v>
      </c>
      <c r="K418" s="2" t="s">
        <v>8144</v>
      </c>
      <c r="L418" s="2" t="s">
        <v>8145</v>
      </c>
      <c r="M418" s="3">
        <v>30405</v>
      </c>
      <c r="N418" s="2" t="s">
        <v>8158</v>
      </c>
      <c r="O418" s="2" t="s">
        <v>8159</v>
      </c>
      <c r="P418" s="2" t="s">
        <v>8160</v>
      </c>
      <c r="Q418" s="2" t="s">
        <v>308</v>
      </c>
      <c r="R418" s="2" t="s">
        <v>362</v>
      </c>
      <c r="S418" s="2" t="s">
        <v>366</v>
      </c>
      <c r="T418" s="4">
        <v>635</v>
      </c>
      <c r="U418" s="4">
        <v>466</v>
      </c>
      <c r="V418" s="4">
        <v>478</v>
      </c>
      <c r="W418" s="2">
        <v>2254</v>
      </c>
    </row>
    <row r="419" spans="1:23" x14ac:dyDescent="0.25">
      <c r="A419" s="23">
        <f t="shared" si="18"/>
        <v>30406</v>
      </c>
      <c r="B419" t="str">
        <f t="shared" si="19"/>
        <v>RANCHO GRANDE</v>
      </c>
      <c r="C419" s="23">
        <f t="shared" si="20"/>
        <v>30406</v>
      </c>
      <c r="D419" s="3">
        <v>3</v>
      </c>
      <c r="E419" s="2" t="s">
        <v>2651</v>
      </c>
      <c r="F419" s="2" t="s">
        <v>2652</v>
      </c>
      <c r="G419" s="2" t="s">
        <v>2653</v>
      </c>
      <c r="H419" s="3">
        <v>304</v>
      </c>
      <c r="I419" s="3">
        <v>304</v>
      </c>
      <c r="J419" s="2" t="s">
        <v>8143</v>
      </c>
      <c r="K419" s="2" t="s">
        <v>8144</v>
      </c>
      <c r="L419" s="2" t="s">
        <v>8145</v>
      </c>
      <c r="M419" s="3">
        <v>30406</v>
      </c>
      <c r="N419" s="2" t="s">
        <v>8161</v>
      </c>
      <c r="O419" s="2" t="s">
        <v>8162</v>
      </c>
      <c r="P419" s="2" t="s">
        <v>8163</v>
      </c>
      <c r="Q419" s="2" t="s">
        <v>308</v>
      </c>
      <c r="R419" s="2" t="s">
        <v>362</v>
      </c>
      <c r="S419" s="2" t="s">
        <v>367</v>
      </c>
      <c r="T419" s="4">
        <v>993</v>
      </c>
      <c r="U419" s="4">
        <v>828</v>
      </c>
      <c r="V419" s="4">
        <v>843</v>
      </c>
      <c r="W419" s="2">
        <v>3668.1423300000001</v>
      </c>
    </row>
    <row r="420" spans="1:23" x14ac:dyDescent="0.25">
      <c r="A420" s="23">
        <f t="shared" si="18"/>
        <v>30407</v>
      </c>
      <c r="B420" t="str">
        <f t="shared" si="19"/>
        <v>RÍO CHIQUITO</v>
      </c>
      <c r="C420" s="23">
        <f t="shared" si="20"/>
        <v>30407</v>
      </c>
      <c r="D420" s="3">
        <v>3</v>
      </c>
      <c r="E420" s="2" t="s">
        <v>2651</v>
      </c>
      <c r="F420" s="2" t="s">
        <v>2652</v>
      </c>
      <c r="G420" s="2" t="s">
        <v>2653</v>
      </c>
      <c r="H420" s="3">
        <v>304</v>
      </c>
      <c r="I420" s="3">
        <v>304</v>
      </c>
      <c r="J420" s="2" t="s">
        <v>8143</v>
      </c>
      <c r="K420" s="2" t="s">
        <v>8144</v>
      </c>
      <c r="L420" s="2" t="s">
        <v>8145</v>
      </c>
      <c r="M420" s="3">
        <v>30407</v>
      </c>
      <c r="N420" s="2" t="s">
        <v>8164</v>
      </c>
      <c r="O420" s="2" t="s">
        <v>8165</v>
      </c>
      <c r="P420" s="2" t="s">
        <v>8166</v>
      </c>
      <c r="Q420" s="2" t="s">
        <v>308</v>
      </c>
      <c r="R420" s="2" t="s">
        <v>362</v>
      </c>
      <c r="S420" s="2" t="s">
        <v>368</v>
      </c>
      <c r="T420" s="4">
        <v>606</v>
      </c>
      <c r="U420" s="4">
        <v>459</v>
      </c>
      <c r="V420" s="4">
        <v>471</v>
      </c>
      <c r="W420" s="2">
        <v>1994.4306999999999</v>
      </c>
    </row>
    <row r="421" spans="1:23" x14ac:dyDescent="0.25">
      <c r="A421" s="23">
        <f t="shared" si="18"/>
        <v>30501</v>
      </c>
      <c r="B421" t="str">
        <f t="shared" si="19"/>
        <v>HUMUYA</v>
      </c>
      <c r="C421" s="23">
        <f t="shared" si="20"/>
        <v>30501</v>
      </c>
      <c r="D421" s="3">
        <v>3</v>
      </c>
      <c r="E421" s="2" t="s">
        <v>2651</v>
      </c>
      <c r="F421" s="2" t="s">
        <v>2652</v>
      </c>
      <c r="G421" s="2" t="s">
        <v>2653</v>
      </c>
      <c r="H421" s="3">
        <v>305</v>
      </c>
      <c r="I421" s="3">
        <v>305</v>
      </c>
      <c r="J421" s="2" t="s">
        <v>8167</v>
      </c>
      <c r="K421" s="2" t="s">
        <v>8168</v>
      </c>
      <c r="L421" s="2" t="s">
        <v>8169</v>
      </c>
      <c r="M421" s="3">
        <v>30501</v>
      </c>
      <c r="N421" s="2" t="s">
        <v>8170</v>
      </c>
      <c r="O421" s="2" t="s">
        <v>8171</v>
      </c>
      <c r="P421" s="2" t="s">
        <v>8172</v>
      </c>
      <c r="Q421" s="2" t="s">
        <v>308</v>
      </c>
      <c r="R421" s="2" t="s">
        <v>369</v>
      </c>
      <c r="S421" s="2" t="s">
        <v>369</v>
      </c>
      <c r="T421" s="4">
        <v>240</v>
      </c>
      <c r="U421" s="4">
        <v>189</v>
      </c>
      <c r="V421" s="4">
        <v>189</v>
      </c>
      <c r="W421" s="2">
        <v>739</v>
      </c>
    </row>
    <row r="422" spans="1:23" x14ac:dyDescent="0.25">
      <c r="A422" s="23">
        <f t="shared" si="18"/>
        <v>30502</v>
      </c>
      <c r="B422" t="str">
        <f t="shared" si="19"/>
        <v>EL JUNQUILLO</v>
      </c>
      <c r="C422" s="23">
        <f t="shared" si="20"/>
        <v>30502</v>
      </c>
      <c r="D422" s="3">
        <v>3</v>
      </c>
      <c r="E422" s="2" t="s">
        <v>2651</v>
      </c>
      <c r="F422" s="2" t="s">
        <v>2652</v>
      </c>
      <c r="G422" s="2" t="s">
        <v>2653</v>
      </c>
      <c r="H422" s="3">
        <v>305</v>
      </c>
      <c r="I422" s="3">
        <v>305</v>
      </c>
      <c r="J422" s="2" t="s">
        <v>8167</v>
      </c>
      <c r="K422" s="2" t="s">
        <v>8168</v>
      </c>
      <c r="L422" s="2" t="s">
        <v>8169</v>
      </c>
      <c r="M422" s="3">
        <v>30502</v>
      </c>
      <c r="N422" s="2" t="s">
        <v>8173</v>
      </c>
      <c r="O422" s="2" t="s">
        <v>8174</v>
      </c>
      <c r="P422" s="2" t="s">
        <v>8175</v>
      </c>
      <c r="Q422" s="2" t="s">
        <v>308</v>
      </c>
      <c r="R422" s="2" t="s">
        <v>369</v>
      </c>
      <c r="S422" s="2" t="s">
        <v>370</v>
      </c>
      <c r="T422" s="4">
        <v>110</v>
      </c>
      <c r="U422" s="4">
        <v>95</v>
      </c>
      <c r="V422" s="4">
        <v>96</v>
      </c>
      <c r="W422" s="2">
        <v>462</v>
      </c>
    </row>
    <row r="423" spans="1:23" x14ac:dyDescent="0.25">
      <c r="A423" s="23">
        <f t="shared" si="18"/>
        <v>30503</v>
      </c>
      <c r="B423" t="str">
        <f t="shared" si="19"/>
        <v>TRAVESÍA</v>
      </c>
      <c r="C423" s="23">
        <f t="shared" si="20"/>
        <v>30503</v>
      </c>
      <c r="D423" s="3">
        <v>3</v>
      </c>
      <c r="E423" s="2" t="s">
        <v>2651</v>
      </c>
      <c r="F423" s="2" t="s">
        <v>2652</v>
      </c>
      <c r="G423" s="2" t="s">
        <v>2653</v>
      </c>
      <c r="H423" s="3">
        <v>305</v>
      </c>
      <c r="I423" s="3">
        <v>305</v>
      </c>
      <c r="J423" s="2" t="s">
        <v>8167</v>
      </c>
      <c r="K423" s="2" t="s">
        <v>8168</v>
      </c>
      <c r="L423" s="2" t="s">
        <v>8169</v>
      </c>
      <c r="M423" s="3">
        <v>30503</v>
      </c>
      <c r="N423" s="2" t="s">
        <v>8176</v>
      </c>
      <c r="O423" s="2" t="s">
        <v>8177</v>
      </c>
      <c r="P423" s="2" t="s">
        <v>8178</v>
      </c>
      <c r="Q423" s="2" t="s">
        <v>308</v>
      </c>
      <c r="R423" s="2" t="s">
        <v>369</v>
      </c>
      <c r="S423" s="2" t="s">
        <v>371</v>
      </c>
      <c r="T423" s="4">
        <v>29</v>
      </c>
      <c r="U423" s="4">
        <v>26</v>
      </c>
      <c r="V423" s="4">
        <v>26</v>
      </c>
      <c r="W423" s="2">
        <v>118</v>
      </c>
    </row>
    <row r="424" spans="1:23" x14ac:dyDescent="0.25">
      <c r="A424" s="23">
        <f t="shared" si="18"/>
        <v>30601</v>
      </c>
      <c r="B424" t="str">
        <f t="shared" si="19"/>
        <v>LA LIBERTAD</v>
      </c>
      <c r="C424" s="23">
        <f t="shared" si="20"/>
        <v>30601</v>
      </c>
      <c r="D424" s="3">
        <v>3</v>
      </c>
      <c r="E424" s="2" t="s">
        <v>2651</v>
      </c>
      <c r="F424" s="2" t="s">
        <v>2652</v>
      </c>
      <c r="G424" s="2" t="s">
        <v>2653</v>
      </c>
      <c r="H424" s="3">
        <v>306</v>
      </c>
      <c r="I424" s="3">
        <v>306</v>
      </c>
      <c r="J424" s="2" t="s">
        <v>2664</v>
      </c>
      <c r="K424" s="2" t="s">
        <v>2665</v>
      </c>
      <c r="L424" s="2" t="s">
        <v>2666</v>
      </c>
      <c r="M424" s="16">
        <v>30601</v>
      </c>
      <c r="N424" s="8" t="s">
        <v>8179</v>
      </c>
      <c r="O424" s="8" t="s">
        <v>8180</v>
      </c>
      <c r="P424" s="2" t="s">
        <v>8181</v>
      </c>
      <c r="Q424" s="2" t="s">
        <v>308</v>
      </c>
      <c r="R424" s="2" t="s">
        <v>39</v>
      </c>
      <c r="S424" s="2" t="s">
        <v>39</v>
      </c>
      <c r="T424" s="4">
        <v>2150</v>
      </c>
      <c r="U424" s="4">
        <v>1759</v>
      </c>
      <c r="V424" s="4">
        <v>1811</v>
      </c>
      <c r="W424" s="2">
        <v>7967.41806</v>
      </c>
    </row>
    <row r="425" spans="1:23" x14ac:dyDescent="0.25">
      <c r="A425" s="23">
        <f t="shared" si="18"/>
        <v>30602</v>
      </c>
      <c r="B425" t="str">
        <f t="shared" si="19"/>
        <v>CABECERAS</v>
      </c>
      <c r="C425" s="23">
        <f t="shared" si="20"/>
        <v>30602</v>
      </c>
      <c r="D425" s="3">
        <v>3</v>
      </c>
      <c r="E425" s="2" t="s">
        <v>2651</v>
      </c>
      <c r="F425" s="2" t="s">
        <v>2652</v>
      </c>
      <c r="G425" s="2" t="s">
        <v>2653</v>
      </c>
      <c r="H425" s="3">
        <v>306</v>
      </c>
      <c r="I425" s="3">
        <v>306</v>
      </c>
      <c r="J425" s="2" t="s">
        <v>2664</v>
      </c>
      <c r="K425" s="2" t="s">
        <v>2665</v>
      </c>
      <c r="L425" s="2" t="s">
        <v>2666</v>
      </c>
      <c r="M425" s="16">
        <v>30602</v>
      </c>
      <c r="N425" s="8" t="s">
        <v>8182</v>
      </c>
      <c r="O425" s="8" t="s">
        <v>8183</v>
      </c>
      <c r="P425" s="2" t="s">
        <v>8184</v>
      </c>
      <c r="Q425" s="2" t="s">
        <v>308</v>
      </c>
      <c r="R425" s="2" t="s">
        <v>39</v>
      </c>
      <c r="S425" s="2" t="s">
        <v>372</v>
      </c>
      <c r="T425" s="4">
        <v>117</v>
      </c>
      <c r="U425" s="4">
        <v>93</v>
      </c>
      <c r="V425" s="4">
        <v>97</v>
      </c>
      <c r="W425" s="2">
        <v>488</v>
      </c>
    </row>
    <row r="426" spans="1:23" x14ac:dyDescent="0.25">
      <c r="A426" s="23">
        <f t="shared" si="18"/>
        <v>30603</v>
      </c>
      <c r="B426" t="str">
        <f t="shared" si="19"/>
        <v>CANTÓN SAN ANTONIO</v>
      </c>
      <c r="C426" s="23">
        <f t="shared" si="20"/>
        <v>30603</v>
      </c>
      <c r="D426" s="3">
        <v>3</v>
      </c>
      <c r="E426" s="2" t="s">
        <v>2651</v>
      </c>
      <c r="F426" s="2" t="s">
        <v>2652</v>
      </c>
      <c r="G426" s="2" t="s">
        <v>2653</v>
      </c>
      <c r="H426" s="3">
        <v>306</v>
      </c>
      <c r="I426" s="3">
        <v>306</v>
      </c>
      <c r="J426" s="2" t="s">
        <v>2664</v>
      </c>
      <c r="K426" s="2" t="s">
        <v>2665</v>
      </c>
      <c r="L426" s="2" t="s">
        <v>2666</v>
      </c>
      <c r="M426" s="16">
        <v>30603</v>
      </c>
      <c r="N426" s="8" t="s">
        <v>8185</v>
      </c>
      <c r="O426" s="8" t="s">
        <v>8186</v>
      </c>
      <c r="P426" s="2" t="s">
        <v>8187</v>
      </c>
      <c r="Q426" s="2" t="s">
        <v>308</v>
      </c>
      <c r="R426" s="2" t="s">
        <v>39</v>
      </c>
      <c r="S426" s="2" t="s">
        <v>373</v>
      </c>
      <c r="T426" s="4">
        <v>78</v>
      </c>
      <c r="U426" s="4">
        <v>63</v>
      </c>
      <c r="V426" s="4">
        <v>63</v>
      </c>
      <c r="W426" s="2">
        <v>302</v>
      </c>
    </row>
    <row r="427" spans="1:23" x14ac:dyDescent="0.25">
      <c r="A427" s="23">
        <f t="shared" si="18"/>
        <v>30604</v>
      </c>
      <c r="B427" t="str">
        <f t="shared" si="19"/>
        <v>CUESTA DEL NEO</v>
      </c>
      <c r="C427" s="23">
        <f t="shared" si="20"/>
        <v>30604</v>
      </c>
      <c r="D427" s="3">
        <v>3</v>
      </c>
      <c r="E427" s="2" t="s">
        <v>2651</v>
      </c>
      <c r="F427" s="2" t="s">
        <v>2652</v>
      </c>
      <c r="G427" s="2" t="s">
        <v>2653</v>
      </c>
      <c r="H427" s="3">
        <v>306</v>
      </c>
      <c r="I427" s="3">
        <v>306</v>
      </c>
      <c r="J427" s="2" t="s">
        <v>2664</v>
      </c>
      <c r="K427" s="2" t="s">
        <v>2665</v>
      </c>
      <c r="L427" s="2" t="s">
        <v>2666</v>
      </c>
      <c r="M427" s="16">
        <v>30604</v>
      </c>
      <c r="N427" s="8" t="s">
        <v>8188</v>
      </c>
      <c r="O427" s="8" t="s">
        <v>8189</v>
      </c>
      <c r="P427" s="2" t="s">
        <v>8190</v>
      </c>
      <c r="Q427" s="2" t="s">
        <v>308</v>
      </c>
      <c r="R427" s="2" t="s">
        <v>39</v>
      </c>
      <c r="S427" s="2" t="s">
        <v>374</v>
      </c>
      <c r="T427" s="4">
        <v>79</v>
      </c>
      <c r="U427" s="4">
        <v>58</v>
      </c>
      <c r="V427" s="4">
        <v>63</v>
      </c>
      <c r="W427" s="2">
        <v>273.15404999999998</v>
      </c>
    </row>
    <row r="428" spans="1:23" x14ac:dyDescent="0.25">
      <c r="A428" s="23">
        <f t="shared" si="18"/>
        <v>30605</v>
      </c>
      <c r="B428" t="str">
        <f t="shared" si="19"/>
        <v>EL HIGUERÓN</v>
      </c>
      <c r="C428" s="23">
        <f t="shared" si="20"/>
        <v>30605</v>
      </c>
      <c r="D428" s="3">
        <v>3</v>
      </c>
      <c r="E428" s="2" t="s">
        <v>2651</v>
      </c>
      <c r="F428" s="2" t="s">
        <v>2652</v>
      </c>
      <c r="G428" s="2" t="s">
        <v>2653</v>
      </c>
      <c r="H428" s="3">
        <v>306</v>
      </c>
      <c r="I428" s="3">
        <v>306</v>
      </c>
      <c r="J428" s="2" t="s">
        <v>2664</v>
      </c>
      <c r="K428" s="2" t="s">
        <v>2665</v>
      </c>
      <c r="L428" s="2" t="s">
        <v>2666</v>
      </c>
      <c r="M428" s="16">
        <v>30605</v>
      </c>
      <c r="N428" s="8" t="s">
        <v>8191</v>
      </c>
      <c r="O428" s="8" t="s">
        <v>8192</v>
      </c>
      <c r="P428" s="2" t="s">
        <v>8193</v>
      </c>
      <c r="Q428" s="2" t="s">
        <v>308</v>
      </c>
      <c r="R428" s="2" t="s">
        <v>39</v>
      </c>
      <c r="S428" s="2" t="s">
        <v>375</v>
      </c>
      <c r="T428" s="4">
        <v>39</v>
      </c>
      <c r="U428" s="4">
        <v>30</v>
      </c>
      <c r="V428" s="4">
        <v>32</v>
      </c>
      <c r="W428" s="2">
        <v>179.90102999999999</v>
      </c>
    </row>
    <row r="429" spans="1:23" x14ac:dyDescent="0.25">
      <c r="A429" s="23">
        <f t="shared" si="18"/>
        <v>30606</v>
      </c>
      <c r="B429" t="str">
        <f t="shared" si="19"/>
        <v>EL OLVIDO</v>
      </c>
      <c r="C429" s="23">
        <f t="shared" si="20"/>
        <v>30606</v>
      </c>
      <c r="D429" s="3">
        <v>3</v>
      </c>
      <c r="E429" s="2" t="s">
        <v>2651</v>
      </c>
      <c r="F429" s="2" t="s">
        <v>2652</v>
      </c>
      <c r="G429" s="2" t="s">
        <v>2653</v>
      </c>
      <c r="H429" s="3">
        <v>306</v>
      </c>
      <c r="I429" s="3">
        <v>306</v>
      </c>
      <c r="J429" s="2" t="s">
        <v>2664</v>
      </c>
      <c r="K429" s="2" t="s">
        <v>2665</v>
      </c>
      <c r="L429" s="2" t="s">
        <v>2666</v>
      </c>
      <c r="M429" s="16">
        <v>30606</v>
      </c>
      <c r="N429" s="8" t="s">
        <v>8194</v>
      </c>
      <c r="O429" s="8" t="s">
        <v>8195</v>
      </c>
      <c r="P429" s="2" t="s">
        <v>8196</v>
      </c>
      <c r="Q429" s="2" t="s">
        <v>308</v>
      </c>
      <c r="R429" s="2" t="s">
        <v>39</v>
      </c>
      <c r="S429" s="2" t="s">
        <v>376</v>
      </c>
      <c r="T429" s="4">
        <v>135</v>
      </c>
      <c r="U429" s="4">
        <v>110</v>
      </c>
      <c r="V429" s="4">
        <v>112</v>
      </c>
      <c r="W429" s="2">
        <v>519</v>
      </c>
    </row>
    <row r="430" spans="1:23" x14ac:dyDescent="0.25">
      <c r="A430" s="23">
        <f t="shared" si="18"/>
        <v>30607</v>
      </c>
      <c r="B430" t="str">
        <f t="shared" si="19"/>
        <v>GOTERAS</v>
      </c>
      <c r="C430" s="23">
        <f t="shared" si="20"/>
        <v>30607</v>
      </c>
      <c r="D430" s="3">
        <v>3</v>
      </c>
      <c r="E430" s="2" t="s">
        <v>2651</v>
      </c>
      <c r="F430" s="2" t="s">
        <v>2652</v>
      </c>
      <c r="G430" s="2" t="s">
        <v>2653</v>
      </c>
      <c r="H430" s="3">
        <v>306</v>
      </c>
      <c r="I430" s="3">
        <v>306</v>
      </c>
      <c r="J430" s="2" t="s">
        <v>2664</v>
      </c>
      <c r="K430" s="2" t="s">
        <v>2665</v>
      </c>
      <c r="L430" s="2" t="s">
        <v>2666</v>
      </c>
      <c r="M430" s="16">
        <v>30607</v>
      </c>
      <c r="N430" s="8" t="s">
        <v>2667</v>
      </c>
      <c r="O430" s="8" t="s">
        <v>2668</v>
      </c>
      <c r="P430" s="2" t="s">
        <v>2669</v>
      </c>
      <c r="Q430" s="2" t="s">
        <v>308</v>
      </c>
      <c r="R430" s="2" t="s">
        <v>39</v>
      </c>
      <c r="S430" s="2" t="s">
        <v>377</v>
      </c>
      <c r="T430" s="4">
        <v>71</v>
      </c>
      <c r="U430" s="4">
        <v>58</v>
      </c>
      <c r="V430" s="4">
        <v>58</v>
      </c>
      <c r="W430" s="2">
        <v>328</v>
      </c>
    </row>
    <row r="431" spans="1:23" x14ac:dyDescent="0.25">
      <c r="A431" s="23">
        <f t="shared" si="18"/>
        <v>30608</v>
      </c>
      <c r="B431" t="str">
        <f t="shared" si="19"/>
        <v>LA PITA</v>
      </c>
      <c r="C431" s="23">
        <f t="shared" si="20"/>
        <v>30608</v>
      </c>
      <c r="D431" s="3">
        <v>3</v>
      </c>
      <c r="E431" s="2" t="s">
        <v>2651</v>
      </c>
      <c r="F431" s="2" t="s">
        <v>2652</v>
      </c>
      <c r="G431" s="2" t="s">
        <v>2653</v>
      </c>
      <c r="H431" s="3">
        <v>306</v>
      </c>
      <c r="I431" s="3">
        <v>306</v>
      </c>
      <c r="J431" s="2" t="s">
        <v>2664</v>
      </c>
      <c r="K431" s="2" t="s">
        <v>2665</v>
      </c>
      <c r="L431" s="2" t="s">
        <v>2666</v>
      </c>
      <c r="M431" s="16">
        <v>30608</v>
      </c>
      <c r="N431" s="8" t="s">
        <v>8197</v>
      </c>
      <c r="O431" s="8" t="s">
        <v>8198</v>
      </c>
      <c r="P431" s="2" t="s">
        <v>8199</v>
      </c>
      <c r="Q431" s="2" t="s">
        <v>308</v>
      </c>
      <c r="R431" s="2" t="s">
        <v>39</v>
      </c>
      <c r="S431" s="2" t="s">
        <v>378</v>
      </c>
      <c r="T431" s="4">
        <v>60</v>
      </c>
      <c r="U431" s="4">
        <v>54</v>
      </c>
      <c r="V431" s="4">
        <v>54</v>
      </c>
      <c r="W431" s="2">
        <v>236</v>
      </c>
    </row>
    <row r="432" spans="1:23" x14ac:dyDescent="0.25">
      <c r="A432" s="23">
        <f t="shared" si="18"/>
        <v>30609</v>
      </c>
      <c r="B432" t="str">
        <f t="shared" si="19"/>
        <v>LOMA ALTA</v>
      </c>
      <c r="C432" s="23">
        <f t="shared" si="20"/>
        <v>30609</v>
      </c>
      <c r="D432" s="3">
        <v>3</v>
      </c>
      <c r="E432" s="2" t="s">
        <v>2651</v>
      </c>
      <c r="F432" s="2" t="s">
        <v>2652</v>
      </c>
      <c r="G432" s="2" t="s">
        <v>2653</v>
      </c>
      <c r="H432" s="3">
        <v>306</v>
      </c>
      <c r="I432" s="3">
        <v>306</v>
      </c>
      <c r="J432" s="2" t="s">
        <v>2664</v>
      </c>
      <c r="K432" s="2" t="s">
        <v>2665</v>
      </c>
      <c r="L432" s="2" t="s">
        <v>2666</v>
      </c>
      <c r="M432" s="16">
        <v>30609</v>
      </c>
      <c r="N432" s="8" t="s">
        <v>8200</v>
      </c>
      <c r="O432" s="8" t="s">
        <v>8201</v>
      </c>
      <c r="P432" s="2" t="s">
        <v>8202</v>
      </c>
      <c r="Q432" s="2" t="s">
        <v>308</v>
      </c>
      <c r="R432" s="2" t="s">
        <v>39</v>
      </c>
      <c r="S432" s="2" t="s">
        <v>379</v>
      </c>
      <c r="T432" s="4">
        <v>583</v>
      </c>
      <c r="U432" s="4">
        <v>446</v>
      </c>
      <c r="V432" s="4">
        <v>467</v>
      </c>
      <c r="W432" s="2">
        <v>2192.5945900000002</v>
      </c>
    </row>
    <row r="433" spans="1:23" x14ac:dyDescent="0.25">
      <c r="A433" s="23">
        <f t="shared" si="18"/>
        <v>30610</v>
      </c>
      <c r="B433" t="str">
        <f t="shared" si="19"/>
        <v>LOS ALFAROS</v>
      </c>
      <c r="C433" s="23">
        <f t="shared" si="20"/>
        <v>30610</v>
      </c>
      <c r="D433" s="3">
        <v>3</v>
      </c>
      <c r="E433" s="2" t="s">
        <v>2651</v>
      </c>
      <c r="F433" s="2" t="s">
        <v>2652</v>
      </c>
      <c r="G433" s="2" t="s">
        <v>2653</v>
      </c>
      <c r="H433" s="3">
        <v>306</v>
      </c>
      <c r="I433" s="3">
        <v>306</v>
      </c>
      <c r="J433" s="2" t="s">
        <v>2664</v>
      </c>
      <c r="K433" s="2" t="s">
        <v>2665</v>
      </c>
      <c r="L433" s="2" t="s">
        <v>2666</v>
      </c>
      <c r="M433" s="16">
        <v>30610</v>
      </c>
      <c r="N433" s="8" t="s">
        <v>8203</v>
      </c>
      <c r="O433" s="8" t="s">
        <v>8204</v>
      </c>
      <c r="P433" s="2" t="s">
        <v>8205</v>
      </c>
      <c r="Q433" s="2" t="s">
        <v>308</v>
      </c>
      <c r="R433" s="2" t="s">
        <v>39</v>
      </c>
      <c r="S433" s="2" t="s">
        <v>380</v>
      </c>
      <c r="T433" s="4">
        <v>150</v>
      </c>
      <c r="U433" s="4">
        <v>119</v>
      </c>
      <c r="V433" s="4">
        <v>125</v>
      </c>
      <c r="W433" s="2">
        <v>550.83429999999998</v>
      </c>
    </row>
    <row r="434" spans="1:23" x14ac:dyDescent="0.25">
      <c r="A434" s="23">
        <f t="shared" si="18"/>
        <v>30611</v>
      </c>
      <c r="B434" t="str">
        <f t="shared" si="19"/>
        <v>MONTAÑUELAS</v>
      </c>
      <c r="C434" s="23">
        <f t="shared" si="20"/>
        <v>30611</v>
      </c>
      <c r="D434" s="3">
        <v>3</v>
      </c>
      <c r="E434" s="2" t="s">
        <v>2651</v>
      </c>
      <c r="F434" s="2" t="s">
        <v>2652</v>
      </c>
      <c r="G434" s="2" t="s">
        <v>2653</v>
      </c>
      <c r="H434" s="3">
        <v>306</v>
      </c>
      <c r="I434" s="3">
        <v>306</v>
      </c>
      <c r="J434" s="2" t="s">
        <v>2664</v>
      </c>
      <c r="K434" s="2" t="s">
        <v>2665</v>
      </c>
      <c r="L434" s="2" t="s">
        <v>2666</v>
      </c>
      <c r="M434" s="16">
        <v>30611</v>
      </c>
      <c r="N434" s="8" t="s">
        <v>8206</v>
      </c>
      <c r="O434" s="8" t="s">
        <v>8207</v>
      </c>
      <c r="P434" s="2" t="s">
        <v>8208</v>
      </c>
      <c r="Q434" s="2" t="s">
        <v>308</v>
      </c>
      <c r="R434" s="2" t="s">
        <v>39</v>
      </c>
      <c r="S434" s="2" t="s">
        <v>381</v>
      </c>
      <c r="T434" s="4">
        <v>409</v>
      </c>
      <c r="U434" s="4">
        <v>363</v>
      </c>
      <c r="V434" s="4">
        <v>386</v>
      </c>
      <c r="W434" s="2">
        <v>1729.1409100000001</v>
      </c>
    </row>
    <row r="435" spans="1:23" x14ac:dyDescent="0.25">
      <c r="A435" s="23">
        <f t="shared" si="18"/>
        <v>30612</v>
      </c>
      <c r="B435" t="str">
        <f t="shared" si="19"/>
        <v>PLAN DE ALEJANDRO</v>
      </c>
      <c r="C435" s="23">
        <f t="shared" si="20"/>
        <v>30612</v>
      </c>
      <c r="D435" s="3">
        <v>3</v>
      </c>
      <c r="E435" s="2" t="s">
        <v>2651</v>
      </c>
      <c r="F435" s="2" t="s">
        <v>2652</v>
      </c>
      <c r="G435" s="2" t="s">
        <v>2653</v>
      </c>
      <c r="H435" s="3">
        <v>306</v>
      </c>
      <c r="I435" s="3">
        <v>306</v>
      </c>
      <c r="J435" s="2" t="s">
        <v>2664</v>
      </c>
      <c r="K435" s="2" t="s">
        <v>2665</v>
      </c>
      <c r="L435" s="2" t="s">
        <v>2666</v>
      </c>
      <c r="M435" s="16">
        <v>30612</v>
      </c>
      <c r="N435" s="8" t="s">
        <v>8209</v>
      </c>
      <c r="O435" s="8" t="s">
        <v>8210</v>
      </c>
      <c r="P435" s="2" t="s">
        <v>8211</v>
      </c>
      <c r="Q435" s="2" t="s">
        <v>308</v>
      </c>
      <c r="R435" s="2" t="s">
        <v>39</v>
      </c>
      <c r="S435" s="2" t="s">
        <v>382</v>
      </c>
      <c r="T435" s="4">
        <v>301</v>
      </c>
      <c r="U435" s="4">
        <v>241</v>
      </c>
      <c r="V435" s="4">
        <v>249</v>
      </c>
      <c r="W435" s="2">
        <v>1151.5848000000001</v>
      </c>
    </row>
    <row r="436" spans="1:23" x14ac:dyDescent="0.25">
      <c r="A436" s="23">
        <f t="shared" si="18"/>
        <v>30613</v>
      </c>
      <c r="B436" t="str">
        <f t="shared" si="19"/>
        <v>SAN ANDRÉS</v>
      </c>
      <c r="C436" s="23">
        <f t="shared" si="20"/>
        <v>30613</v>
      </c>
      <c r="D436" s="3">
        <v>3</v>
      </c>
      <c r="E436" s="2" t="s">
        <v>2651</v>
      </c>
      <c r="F436" s="2" t="s">
        <v>2652</v>
      </c>
      <c r="G436" s="2" t="s">
        <v>2653</v>
      </c>
      <c r="H436" s="3">
        <v>306</v>
      </c>
      <c r="I436" s="3">
        <v>306</v>
      </c>
      <c r="J436" s="2" t="s">
        <v>2664</v>
      </c>
      <c r="K436" s="2" t="s">
        <v>2665</v>
      </c>
      <c r="L436" s="2" t="s">
        <v>2666</v>
      </c>
      <c r="M436" s="16">
        <v>30613</v>
      </c>
      <c r="N436" s="8" t="s">
        <v>8212</v>
      </c>
      <c r="O436" s="8" t="s">
        <v>8213</v>
      </c>
      <c r="P436" s="2" t="s">
        <v>8214</v>
      </c>
      <c r="Q436" s="2" t="s">
        <v>308</v>
      </c>
      <c r="R436" s="2" t="s">
        <v>39</v>
      </c>
      <c r="S436" s="2" t="s">
        <v>383</v>
      </c>
      <c r="T436" s="4">
        <v>709</v>
      </c>
      <c r="U436" s="4">
        <v>552</v>
      </c>
      <c r="V436" s="4">
        <v>573</v>
      </c>
      <c r="W436" s="2">
        <v>2835.5491699999998</v>
      </c>
    </row>
    <row r="437" spans="1:23" x14ac:dyDescent="0.25">
      <c r="A437" s="23">
        <f t="shared" si="18"/>
        <v>30614</v>
      </c>
      <c r="B437" t="str">
        <f t="shared" si="19"/>
        <v>SAN JOSÉ</v>
      </c>
      <c r="C437" s="23">
        <f t="shared" si="20"/>
        <v>30614</v>
      </c>
      <c r="D437" s="3">
        <v>3</v>
      </c>
      <c r="E437" s="2" t="s">
        <v>2651</v>
      </c>
      <c r="F437" s="2" t="s">
        <v>2652</v>
      </c>
      <c r="G437" s="2" t="s">
        <v>2653</v>
      </c>
      <c r="H437" s="3">
        <v>306</v>
      </c>
      <c r="I437" s="3">
        <v>306</v>
      </c>
      <c r="J437" s="2" t="s">
        <v>2664</v>
      </c>
      <c r="K437" s="2" t="s">
        <v>2665</v>
      </c>
      <c r="L437" s="2" t="s">
        <v>2666</v>
      </c>
      <c r="M437" s="16">
        <v>30614</v>
      </c>
      <c r="N437" s="8" t="s">
        <v>8215</v>
      </c>
      <c r="O437" s="8" t="s">
        <v>8216</v>
      </c>
      <c r="P437" s="2" t="s">
        <v>8217</v>
      </c>
      <c r="Q437" s="2" t="s">
        <v>308</v>
      </c>
      <c r="R437" s="2" t="s">
        <v>39</v>
      </c>
      <c r="S437" s="2" t="s">
        <v>51</v>
      </c>
      <c r="T437" s="4">
        <v>61</v>
      </c>
      <c r="U437" s="4">
        <v>54</v>
      </c>
      <c r="V437" s="4">
        <v>54</v>
      </c>
      <c r="W437" s="2">
        <v>237</v>
      </c>
    </row>
    <row r="438" spans="1:23" x14ac:dyDescent="0.25">
      <c r="A438" s="23">
        <f t="shared" si="18"/>
        <v>30615</v>
      </c>
      <c r="B438" t="str">
        <f t="shared" si="19"/>
        <v>SANTA FE</v>
      </c>
      <c r="C438" s="23">
        <f t="shared" si="20"/>
        <v>30615</v>
      </c>
      <c r="D438" s="3">
        <v>3</v>
      </c>
      <c r="E438" s="2" t="s">
        <v>2651</v>
      </c>
      <c r="F438" s="2" t="s">
        <v>2652</v>
      </c>
      <c r="G438" s="2" t="s">
        <v>2653</v>
      </c>
      <c r="H438" s="3">
        <v>306</v>
      </c>
      <c r="I438" s="3">
        <v>306</v>
      </c>
      <c r="J438" s="2" t="s">
        <v>2664</v>
      </c>
      <c r="K438" s="2" t="s">
        <v>2665</v>
      </c>
      <c r="L438" s="2" t="s">
        <v>2666</v>
      </c>
      <c r="M438" s="16">
        <v>30615</v>
      </c>
      <c r="N438" s="8" t="s">
        <v>2673</v>
      </c>
      <c r="O438" s="8" t="s">
        <v>2674</v>
      </c>
      <c r="P438" s="2" t="s">
        <v>2675</v>
      </c>
      <c r="Q438" s="2" t="s">
        <v>308</v>
      </c>
      <c r="R438" s="2" t="s">
        <v>39</v>
      </c>
      <c r="S438" s="2" t="s">
        <v>97</v>
      </c>
      <c r="T438" s="4">
        <v>416</v>
      </c>
      <c r="U438" s="4">
        <v>302</v>
      </c>
      <c r="V438" s="4">
        <v>319</v>
      </c>
      <c r="W438" s="2">
        <v>1642.64617</v>
      </c>
    </row>
    <row r="439" spans="1:23" x14ac:dyDescent="0.25">
      <c r="A439" s="23">
        <f t="shared" si="18"/>
        <v>30616</v>
      </c>
      <c r="B439" t="str">
        <f t="shared" si="19"/>
        <v>TERRERITOS</v>
      </c>
      <c r="C439" s="23">
        <f t="shared" si="20"/>
        <v>30616</v>
      </c>
      <c r="D439" s="3">
        <v>3</v>
      </c>
      <c r="E439" s="2" t="s">
        <v>2651</v>
      </c>
      <c r="F439" s="2" t="s">
        <v>2652</v>
      </c>
      <c r="G439" s="2" t="s">
        <v>2653</v>
      </c>
      <c r="H439" s="3">
        <v>306</v>
      </c>
      <c r="I439" s="3">
        <v>306</v>
      </c>
      <c r="J439" s="2" t="s">
        <v>2664</v>
      </c>
      <c r="K439" s="2" t="s">
        <v>2665</v>
      </c>
      <c r="L439" s="2" t="s">
        <v>2666</v>
      </c>
      <c r="M439" s="16">
        <v>30616</v>
      </c>
      <c r="N439" s="8" t="s">
        <v>8218</v>
      </c>
      <c r="O439" s="8" t="s">
        <v>8219</v>
      </c>
      <c r="P439" s="2" t="s">
        <v>8220</v>
      </c>
      <c r="Q439" s="2" t="s">
        <v>308</v>
      </c>
      <c r="R439" s="2" t="s">
        <v>39</v>
      </c>
      <c r="S439" s="2" t="s">
        <v>384</v>
      </c>
      <c r="T439" s="4">
        <v>103</v>
      </c>
      <c r="U439" s="4">
        <v>89</v>
      </c>
      <c r="V439" s="4">
        <v>94</v>
      </c>
      <c r="W439" s="2">
        <v>434.88479999999998</v>
      </c>
    </row>
    <row r="440" spans="1:23" x14ac:dyDescent="0.25">
      <c r="A440" s="23">
        <f t="shared" si="18"/>
        <v>30617</v>
      </c>
      <c r="B440" t="str">
        <f t="shared" si="19"/>
        <v>VALLE BONITO</v>
      </c>
      <c r="C440" s="23">
        <f t="shared" si="20"/>
        <v>30617</v>
      </c>
      <c r="D440" s="3">
        <v>3</v>
      </c>
      <c r="E440" s="2" t="s">
        <v>2651</v>
      </c>
      <c r="F440" s="2" t="s">
        <v>2652</v>
      </c>
      <c r="G440" s="2" t="s">
        <v>2653</v>
      </c>
      <c r="H440" s="3">
        <v>306</v>
      </c>
      <c r="I440" s="3">
        <v>306</v>
      </c>
      <c r="J440" s="2" t="s">
        <v>2664</v>
      </c>
      <c r="K440" s="2" t="s">
        <v>2665</v>
      </c>
      <c r="L440" s="2" t="s">
        <v>2666</v>
      </c>
      <c r="M440" s="16">
        <v>30617</v>
      </c>
      <c r="N440" s="8" t="s">
        <v>8221</v>
      </c>
      <c r="O440" s="8" t="s">
        <v>8222</v>
      </c>
      <c r="P440" s="2" t="s">
        <v>8223</v>
      </c>
      <c r="Q440" s="2" t="s">
        <v>308</v>
      </c>
      <c r="R440" s="2" t="s">
        <v>39</v>
      </c>
      <c r="S440" s="2" t="s">
        <v>385</v>
      </c>
      <c r="T440" s="4">
        <v>354</v>
      </c>
      <c r="U440" s="4">
        <v>277</v>
      </c>
      <c r="V440" s="4">
        <v>291</v>
      </c>
      <c r="W440" s="2">
        <v>1270.52954</v>
      </c>
    </row>
    <row r="441" spans="1:23" x14ac:dyDescent="0.25">
      <c r="A441" s="23">
        <f t="shared" si="18"/>
        <v>30618</v>
      </c>
      <c r="B441" t="str">
        <f t="shared" si="19"/>
        <v>VALLE DE ÁNGELES</v>
      </c>
      <c r="C441" s="23">
        <f t="shared" si="20"/>
        <v>30618</v>
      </c>
      <c r="D441" s="3">
        <v>3</v>
      </c>
      <c r="E441" s="2" t="s">
        <v>2651</v>
      </c>
      <c r="F441" s="2" t="s">
        <v>2652</v>
      </c>
      <c r="G441" s="2" t="s">
        <v>2653</v>
      </c>
      <c r="H441" s="3">
        <v>306</v>
      </c>
      <c r="I441" s="3">
        <v>306</v>
      </c>
      <c r="J441" s="2" t="s">
        <v>2664</v>
      </c>
      <c r="K441" s="2" t="s">
        <v>2665</v>
      </c>
      <c r="L441" s="2" t="s">
        <v>2666</v>
      </c>
      <c r="M441" s="16">
        <v>30618</v>
      </c>
      <c r="N441" s="8" t="s">
        <v>8224</v>
      </c>
      <c r="O441" s="8" t="s">
        <v>8225</v>
      </c>
      <c r="P441" s="2" t="s">
        <v>8226</v>
      </c>
      <c r="Q441" s="2" t="s">
        <v>308</v>
      </c>
      <c r="R441" s="2" t="s">
        <v>39</v>
      </c>
      <c r="S441" s="2" t="s">
        <v>12009</v>
      </c>
      <c r="T441" s="4">
        <v>28</v>
      </c>
      <c r="U441" s="4">
        <v>26</v>
      </c>
      <c r="V441" s="4">
        <v>27</v>
      </c>
      <c r="W441" s="2">
        <v>132.33619999999999</v>
      </c>
    </row>
    <row r="442" spans="1:23" x14ac:dyDescent="0.25">
      <c r="A442" s="23">
        <f t="shared" si="18"/>
        <v>30619</v>
      </c>
      <c r="B442" t="str">
        <f t="shared" si="19"/>
        <v>VALLECITOS</v>
      </c>
      <c r="C442" s="23">
        <f t="shared" si="20"/>
        <v>30619</v>
      </c>
      <c r="D442" s="3">
        <v>3</v>
      </c>
      <c r="E442" s="2" t="s">
        <v>2651</v>
      </c>
      <c r="F442" s="2" t="s">
        <v>2652</v>
      </c>
      <c r="G442" s="2" t="s">
        <v>2653</v>
      </c>
      <c r="H442" s="3">
        <v>306</v>
      </c>
      <c r="I442" s="3">
        <v>306</v>
      </c>
      <c r="J442" s="2" t="s">
        <v>2664</v>
      </c>
      <c r="K442" s="2" t="s">
        <v>2665</v>
      </c>
      <c r="L442" s="2" t="s">
        <v>2666</v>
      </c>
      <c r="M442" s="16">
        <v>30619</v>
      </c>
      <c r="N442" s="8" t="s">
        <v>8227</v>
      </c>
      <c r="O442" s="8" t="s">
        <v>8228</v>
      </c>
      <c r="P442" s="2" t="s">
        <v>8229</v>
      </c>
      <c r="Q442" s="2" t="s">
        <v>308</v>
      </c>
      <c r="R442" s="2" t="s">
        <v>39</v>
      </c>
      <c r="S442" s="2" t="s">
        <v>386</v>
      </c>
      <c r="T442" s="4">
        <v>99</v>
      </c>
      <c r="U442" s="4">
        <v>84</v>
      </c>
      <c r="V442" s="4">
        <v>87</v>
      </c>
      <c r="W442" s="2">
        <v>447</v>
      </c>
    </row>
    <row r="443" spans="1:23" x14ac:dyDescent="0.25">
      <c r="A443" s="23">
        <f t="shared" si="18"/>
        <v>30620</v>
      </c>
      <c r="B443" t="str">
        <f t="shared" si="19"/>
        <v>ZACATALITOS</v>
      </c>
      <c r="C443" s="23">
        <f t="shared" si="20"/>
        <v>30620</v>
      </c>
      <c r="D443" s="3">
        <v>3</v>
      </c>
      <c r="E443" s="2" t="s">
        <v>2651</v>
      </c>
      <c r="F443" s="2" t="s">
        <v>2652</v>
      </c>
      <c r="G443" s="2" t="s">
        <v>2653</v>
      </c>
      <c r="H443" s="3">
        <v>306</v>
      </c>
      <c r="I443" s="3">
        <v>306</v>
      </c>
      <c r="J443" s="2" t="s">
        <v>2664</v>
      </c>
      <c r="K443" s="2" t="s">
        <v>2665</v>
      </c>
      <c r="L443" s="2" t="s">
        <v>2666</v>
      </c>
      <c r="M443" s="16">
        <v>30620</v>
      </c>
      <c r="N443" s="8" t="s">
        <v>8230</v>
      </c>
      <c r="O443" s="8" t="s">
        <v>8231</v>
      </c>
      <c r="P443" s="2" t="s">
        <v>8232</v>
      </c>
      <c r="Q443" s="2" t="s">
        <v>308</v>
      </c>
      <c r="R443" s="2" t="s">
        <v>39</v>
      </c>
      <c r="S443" s="2" t="s">
        <v>387</v>
      </c>
      <c r="T443" s="4">
        <v>766</v>
      </c>
      <c r="U443" s="4">
        <v>573</v>
      </c>
      <c r="V443" s="4">
        <v>589</v>
      </c>
      <c r="W443" s="2">
        <v>2973.03917</v>
      </c>
    </row>
    <row r="444" spans="1:23" x14ac:dyDescent="0.25">
      <c r="A444" s="23">
        <f t="shared" si="18"/>
        <v>30701</v>
      </c>
      <c r="B444" t="str">
        <f t="shared" si="19"/>
        <v>LAMANÍ</v>
      </c>
      <c r="C444" s="23">
        <f t="shared" si="20"/>
        <v>30701</v>
      </c>
      <c r="D444" s="3">
        <v>3</v>
      </c>
      <c r="E444" s="2" t="s">
        <v>2651</v>
      </c>
      <c r="F444" s="2" t="s">
        <v>2652</v>
      </c>
      <c r="G444" s="2" t="s">
        <v>2653</v>
      </c>
      <c r="H444" s="3">
        <v>307</v>
      </c>
      <c r="I444" s="3">
        <v>307</v>
      </c>
      <c r="J444" s="2" t="s">
        <v>8233</v>
      </c>
      <c r="K444" s="2" t="s">
        <v>8234</v>
      </c>
      <c r="L444" s="2" t="s">
        <v>8235</v>
      </c>
      <c r="M444" s="3">
        <v>30701</v>
      </c>
      <c r="N444" s="2" t="s">
        <v>8236</v>
      </c>
      <c r="O444" s="2" t="s">
        <v>8237</v>
      </c>
      <c r="P444" s="2" t="s">
        <v>8238</v>
      </c>
      <c r="Q444" s="2" t="s">
        <v>308</v>
      </c>
      <c r="R444" s="2" t="s">
        <v>388</v>
      </c>
      <c r="S444" s="2" t="s">
        <v>388</v>
      </c>
      <c r="T444" s="4">
        <v>878</v>
      </c>
      <c r="U444" s="4">
        <v>781</v>
      </c>
      <c r="V444" s="4">
        <v>794</v>
      </c>
      <c r="W444" s="2">
        <v>3604.25353</v>
      </c>
    </row>
    <row r="445" spans="1:23" x14ac:dyDescent="0.25">
      <c r="A445" s="23">
        <f t="shared" si="18"/>
        <v>30702</v>
      </c>
      <c r="B445" t="str">
        <f t="shared" si="19"/>
        <v>GUACHIPILÍN</v>
      </c>
      <c r="C445" s="23">
        <f t="shared" si="20"/>
        <v>30702</v>
      </c>
      <c r="D445" s="3">
        <v>3</v>
      </c>
      <c r="E445" s="2" t="s">
        <v>2651</v>
      </c>
      <c r="F445" s="2" t="s">
        <v>2652</v>
      </c>
      <c r="G445" s="2" t="s">
        <v>2653</v>
      </c>
      <c r="H445" s="3">
        <v>307</v>
      </c>
      <c r="I445" s="3">
        <v>307</v>
      </c>
      <c r="J445" s="2" t="s">
        <v>8233</v>
      </c>
      <c r="K445" s="2" t="s">
        <v>8234</v>
      </c>
      <c r="L445" s="2" t="s">
        <v>8235</v>
      </c>
      <c r="M445" s="3">
        <v>30702</v>
      </c>
      <c r="N445" s="2" t="s">
        <v>8239</v>
      </c>
      <c r="O445" s="2" t="s">
        <v>8240</v>
      </c>
      <c r="P445" s="2" t="s">
        <v>8241</v>
      </c>
      <c r="Q445" s="2" t="s">
        <v>308</v>
      </c>
      <c r="R445" s="2" t="s">
        <v>388</v>
      </c>
      <c r="S445" s="2" t="s">
        <v>389</v>
      </c>
      <c r="T445" s="4">
        <v>65</v>
      </c>
      <c r="U445" s="4">
        <v>65</v>
      </c>
      <c r="V445" s="4">
        <v>79</v>
      </c>
      <c r="W445" s="2">
        <v>361.3091</v>
      </c>
    </row>
    <row r="446" spans="1:23" x14ac:dyDescent="0.25">
      <c r="A446" s="23">
        <f t="shared" si="18"/>
        <v>30703</v>
      </c>
      <c r="B446" t="str">
        <f t="shared" si="19"/>
        <v>LAGUNETAS</v>
      </c>
      <c r="C446" s="23">
        <f t="shared" si="20"/>
        <v>30703</v>
      </c>
      <c r="D446" s="3">
        <v>3</v>
      </c>
      <c r="E446" s="2" t="s">
        <v>2651</v>
      </c>
      <c r="F446" s="2" t="s">
        <v>2652</v>
      </c>
      <c r="G446" s="2" t="s">
        <v>2653</v>
      </c>
      <c r="H446" s="3">
        <v>307</v>
      </c>
      <c r="I446" s="3">
        <v>307</v>
      </c>
      <c r="J446" s="2" t="s">
        <v>8233</v>
      </c>
      <c r="K446" s="2" t="s">
        <v>8234</v>
      </c>
      <c r="L446" s="2" t="s">
        <v>8235</v>
      </c>
      <c r="M446" s="3">
        <v>30703</v>
      </c>
      <c r="N446" s="2" t="s">
        <v>8242</v>
      </c>
      <c r="O446" s="2" t="s">
        <v>8243</v>
      </c>
      <c r="P446" s="2" t="s">
        <v>8244</v>
      </c>
      <c r="Q446" s="2" t="s">
        <v>308</v>
      </c>
      <c r="R446" s="2" t="s">
        <v>388</v>
      </c>
      <c r="S446" s="2" t="s">
        <v>390</v>
      </c>
      <c r="T446" s="4">
        <v>42</v>
      </c>
      <c r="U446" s="4">
        <v>42</v>
      </c>
      <c r="V446" s="4">
        <v>44</v>
      </c>
      <c r="W446" s="2">
        <v>255.00067999999999</v>
      </c>
    </row>
    <row r="447" spans="1:23" x14ac:dyDescent="0.25">
      <c r="A447" s="23">
        <f t="shared" si="18"/>
        <v>30704</v>
      </c>
      <c r="B447" t="str">
        <f t="shared" si="19"/>
        <v>LAS MESETAS</v>
      </c>
      <c r="C447" s="23">
        <f t="shared" si="20"/>
        <v>30704</v>
      </c>
      <c r="D447" s="3">
        <v>3</v>
      </c>
      <c r="E447" s="2" t="s">
        <v>2651</v>
      </c>
      <c r="F447" s="2" t="s">
        <v>2652</v>
      </c>
      <c r="G447" s="2" t="s">
        <v>2653</v>
      </c>
      <c r="H447" s="3">
        <v>307</v>
      </c>
      <c r="I447" s="3">
        <v>307</v>
      </c>
      <c r="J447" s="2" t="s">
        <v>8233</v>
      </c>
      <c r="K447" s="2" t="s">
        <v>8234</v>
      </c>
      <c r="L447" s="2" t="s">
        <v>8235</v>
      </c>
      <c r="M447" s="3">
        <v>30704</v>
      </c>
      <c r="N447" s="2" t="s">
        <v>8245</v>
      </c>
      <c r="O447" s="2" t="s">
        <v>8246</v>
      </c>
      <c r="P447" s="2" t="s">
        <v>8247</v>
      </c>
      <c r="Q447" s="2" t="s">
        <v>308</v>
      </c>
      <c r="R447" s="2" t="s">
        <v>388</v>
      </c>
      <c r="S447" s="2" t="s">
        <v>391</v>
      </c>
      <c r="T447" s="4">
        <v>79</v>
      </c>
      <c r="U447" s="4">
        <v>78</v>
      </c>
      <c r="V447" s="4">
        <v>79</v>
      </c>
      <c r="W447" s="2">
        <v>346</v>
      </c>
    </row>
    <row r="448" spans="1:23" x14ac:dyDescent="0.25">
      <c r="A448" s="23">
        <f t="shared" si="18"/>
        <v>30705</v>
      </c>
      <c r="B448" t="str">
        <f t="shared" si="19"/>
        <v>MULACAGUA</v>
      </c>
      <c r="C448" s="23">
        <f t="shared" si="20"/>
        <v>30705</v>
      </c>
      <c r="D448" s="3">
        <v>3</v>
      </c>
      <c r="E448" s="2" t="s">
        <v>2651</v>
      </c>
      <c r="F448" s="2" t="s">
        <v>2652</v>
      </c>
      <c r="G448" s="2" t="s">
        <v>2653</v>
      </c>
      <c r="H448" s="3">
        <v>307</v>
      </c>
      <c r="I448" s="3">
        <v>307</v>
      </c>
      <c r="J448" s="2" t="s">
        <v>8233</v>
      </c>
      <c r="K448" s="2" t="s">
        <v>8234</v>
      </c>
      <c r="L448" s="2" t="s">
        <v>8235</v>
      </c>
      <c r="M448" s="3">
        <v>30705</v>
      </c>
      <c r="N448" s="2" t="s">
        <v>8248</v>
      </c>
      <c r="O448" s="2" t="s">
        <v>8249</v>
      </c>
      <c r="P448" s="2" t="s">
        <v>8250</v>
      </c>
      <c r="Q448" s="2" t="s">
        <v>308</v>
      </c>
      <c r="R448" s="2" t="s">
        <v>388</v>
      </c>
      <c r="S448" s="2" t="s">
        <v>392</v>
      </c>
      <c r="T448" s="4">
        <v>36</v>
      </c>
      <c r="U448" s="4">
        <v>33</v>
      </c>
      <c r="V448" s="4">
        <v>33</v>
      </c>
      <c r="W448" s="2">
        <v>173</v>
      </c>
    </row>
    <row r="449" spans="1:23" x14ac:dyDescent="0.25">
      <c r="A449" s="23">
        <f t="shared" si="18"/>
        <v>30706</v>
      </c>
      <c r="B449" t="str">
        <f t="shared" si="19"/>
        <v>OJO DE AGUA</v>
      </c>
      <c r="C449" s="23">
        <f t="shared" si="20"/>
        <v>30706</v>
      </c>
      <c r="D449" s="3">
        <v>3</v>
      </c>
      <c r="E449" s="2" t="s">
        <v>2651</v>
      </c>
      <c r="F449" s="2" t="s">
        <v>2652</v>
      </c>
      <c r="G449" s="2" t="s">
        <v>2653</v>
      </c>
      <c r="H449" s="3">
        <v>307</v>
      </c>
      <c r="I449" s="3">
        <v>307</v>
      </c>
      <c r="J449" s="2" t="s">
        <v>8233</v>
      </c>
      <c r="K449" s="2" t="s">
        <v>8234</v>
      </c>
      <c r="L449" s="2" t="s">
        <v>8235</v>
      </c>
      <c r="M449" s="3">
        <v>30706</v>
      </c>
      <c r="N449" s="2" t="s">
        <v>8251</v>
      </c>
      <c r="O449" s="2" t="s">
        <v>8252</v>
      </c>
      <c r="P449" s="2" t="s">
        <v>8253</v>
      </c>
      <c r="Q449" s="2" t="s">
        <v>308</v>
      </c>
      <c r="R449" s="2" t="s">
        <v>388</v>
      </c>
      <c r="S449" s="2" t="s">
        <v>393</v>
      </c>
      <c r="T449" s="4">
        <v>71</v>
      </c>
      <c r="U449" s="4">
        <v>67</v>
      </c>
      <c r="V449" s="4">
        <v>67</v>
      </c>
      <c r="W449" s="2">
        <v>307</v>
      </c>
    </row>
    <row r="450" spans="1:23" x14ac:dyDescent="0.25">
      <c r="A450" s="23">
        <f t="shared" si="18"/>
        <v>30707</v>
      </c>
      <c r="B450" t="str">
        <f t="shared" si="19"/>
        <v>TABLAZÓN</v>
      </c>
      <c r="C450" s="23">
        <f t="shared" si="20"/>
        <v>30707</v>
      </c>
      <c r="D450" s="3">
        <v>3</v>
      </c>
      <c r="E450" s="2" t="s">
        <v>2651</v>
      </c>
      <c r="F450" s="2" t="s">
        <v>2652</v>
      </c>
      <c r="G450" s="2" t="s">
        <v>2653</v>
      </c>
      <c r="H450" s="3">
        <v>307</v>
      </c>
      <c r="I450" s="3">
        <v>307</v>
      </c>
      <c r="J450" s="2" t="s">
        <v>8233</v>
      </c>
      <c r="K450" s="2" t="s">
        <v>8234</v>
      </c>
      <c r="L450" s="2" t="s">
        <v>8235</v>
      </c>
      <c r="M450" s="3">
        <v>30707</v>
      </c>
      <c r="N450" s="2" t="s">
        <v>8254</v>
      </c>
      <c r="O450" s="2" t="s">
        <v>8255</v>
      </c>
      <c r="P450" s="2" t="s">
        <v>8256</v>
      </c>
      <c r="Q450" s="2" t="s">
        <v>308</v>
      </c>
      <c r="R450" s="2" t="s">
        <v>388</v>
      </c>
      <c r="S450" s="2" t="s">
        <v>394</v>
      </c>
      <c r="T450" s="4">
        <v>125</v>
      </c>
      <c r="U450" s="4">
        <v>124</v>
      </c>
      <c r="V450" s="4">
        <v>126</v>
      </c>
      <c r="W450" s="2">
        <v>676.54596000000004</v>
      </c>
    </row>
    <row r="451" spans="1:23" x14ac:dyDescent="0.25">
      <c r="A451" s="23">
        <f t="shared" ref="A451:A514" si="21">+M451</f>
        <v>30708</v>
      </c>
      <c r="B451" t="str">
        <f t="shared" ref="B451:B514" si="22">+S451</f>
        <v>VALLADOLID</v>
      </c>
      <c r="C451" s="23">
        <f t="shared" ref="C451:C514" si="23">+A451</f>
        <v>30708</v>
      </c>
      <c r="D451" s="3">
        <v>3</v>
      </c>
      <c r="E451" s="2" t="s">
        <v>2651</v>
      </c>
      <c r="F451" s="2" t="s">
        <v>2652</v>
      </c>
      <c r="G451" s="2" t="s">
        <v>2653</v>
      </c>
      <c r="H451" s="3">
        <v>307</v>
      </c>
      <c r="I451" s="3">
        <v>307</v>
      </c>
      <c r="J451" s="2" t="s">
        <v>8233</v>
      </c>
      <c r="K451" s="2" t="s">
        <v>8234</v>
      </c>
      <c r="L451" s="2" t="s">
        <v>8235</v>
      </c>
      <c r="M451" s="3">
        <v>30708</v>
      </c>
      <c r="N451" s="2" t="s">
        <v>8257</v>
      </c>
      <c r="O451" s="2" t="s">
        <v>8258</v>
      </c>
      <c r="P451" s="2" t="s">
        <v>8259</v>
      </c>
      <c r="Q451" s="2" t="s">
        <v>308</v>
      </c>
      <c r="R451" s="2" t="s">
        <v>388</v>
      </c>
      <c r="S451" s="2" t="s">
        <v>395</v>
      </c>
      <c r="T451" s="4">
        <v>265</v>
      </c>
      <c r="U451" s="4">
        <v>237</v>
      </c>
      <c r="V451" s="4">
        <v>242</v>
      </c>
      <c r="W451" s="2">
        <v>1286</v>
      </c>
    </row>
    <row r="452" spans="1:23" x14ac:dyDescent="0.25">
      <c r="A452" s="23">
        <f t="shared" si="21"/>
        <v>30801</v>
      </c>
      <c r="B452" t="str">
        <f t="shared" si="22"/>
        <v>LA TRINIDAD</v>
      </c>
      <c r="C452" s="23">
        <f t="shared" si="23"/>
        <v>30801</v>
      </c>
      <c r="D452" s="3">
        <v>3</v>
      </c>
      <c r="E452" s="2" t="s">
        <v>2651</v>
      </c>
      <c r="F452" s="2" t="s">
        <v>2652</v>
      </c>
      <c r="G452" s="2" t="s">
        <v>2653</v>
      </c>
      <c r="H452" s="3">
        <v>308</v>
      </c>
      <c r="I452" s="3">
        <v>308</v>
      </c>
      <c r="J452" s="2" t="s">
        <v>8260</v>
      </c>
      <c r="K452" s="2" t="s">
        <v>8261</v>
      </c>
      <c r="L452" s="2" t="s">
        <v>8262</v>
      </c>
      <c r="M452" s="3">
        <v>30801</v>
      </c>
      <c r="N452" s="2" t="s">
        <v>8263</v>
      </c>
      <c r="O452" s="2" t="s">
        <v>8264</v>
      </c>
      <c r="P452" s="2" t="s">
        <v>8265</v>
      </c>
      <c r="Q452" s="2" t="s">
        <v>308</v>
      </c>
      <c r="R452" s="2" t="s">
        <v>396</v>
      </c>
      <c r="S452" s="2" t="s">
        <v>396</v>
      </c>
      <c r="T452" s="4">
        <v>284</v>
      </c>
      <c r="U452" s="4">
        <v>222</v>
      </c>
      <c r="V452" s="4">
        <v>224</v>
      </c>
      <c r="W452" s="2">
        <v>984</v>
      </c>
    </row>
    <row r="453" spans="1:23" x14ac:dyDescent="0.25">
      <c r="A453" s="23">
        <f t="shared" si="21"/>
        <v>30802</v>
      </c>
      <c r="B453" t="str">
        <f t="shared" si="22"/>
        <v>EL CORDONCILLO</v>
      </c>
      <c r="C453" s="23">
        <f t="shared" si="23"/>
        <v>30802</v>
      </c>
      <c r="D453" s="3">
        <v>3</v>
      </c>
      <c r="E453" s="2" t="s">
        <v>2651</v>
      </c>
      <c r="F453" s="2" t="s">
        <v>2652</v>
      </c>
      <c r="G453" s="2" t="s">
        <v>2653</v>
      </c>
      <c r="H453" s="3">
        <v>308</v>
      </c>
      <c r="I453" s="3">
        <v>308</v>
      </c>
      <c r="J453" s="2" t="s">
        <v>8260</v>
      </c>
      <c r="K453" s="2" t="s">
        <v>8261</v>
      </c>
      <c r="L453" s="2" t="s">
        <v>8262</v>
      </c>
      <c r="M453" s="3">
        <v>30802</v>
      </c>
      <c r="N453" s="2" t="s">
        <v>8266</v>
      </c>
      <c r="O453" s="2" t="s">
        <v>8267</v>
      </c>
      <c r="P453" s="2" t="s">
        <v>8268</v>
      </c>
      <c r="Q453" s="2" t="s">
        <v>308</v>
      </c>
      <c r="R453" s="2" t="s">
        <v>396</v>
      </c>
      <c r="S453" s="2" t="s">
        <v>397</v>
      </c>
      <c r="T453" s="4">
        <v>80</v>
      </c>
      <c r="U453" s="4">
        <v>59</v>
      </c>
      <c r="V453" s="4">
        <v>59</v>
      </c>
      <c r="W453" s="2">
        <v>281</v>
      </c>
    </row>
    <row r="454" spans="1:23" x14ac:dyDescent="0.25">
      <c r="A454" s="23">
        <f t="shared" si="21"/>
        <v>30803</v>
      </c>
      <c r="B454" t="str">
        <f t="shared" si="22"/>
        <v>EL PEÑÓN</v>
      </c>
      <c r="C454" s="23">
        <f t="shared" si="23"/>
        <v>30803</v>
      </c>
      <c r="D454" s="3">
        <v>3</v>
      </c>
      <c r="E454" s="2" t="s">
        <v>2651</v>
      </c>
      <c r="F454" s="2" t="s">
        <v>2652</v>
      </c>
      <c r="G454" s="2" t="s">
        <v>2653</v>
      </c>
      <c r="H454" s="3">
        <v>308</v>
      </c>
      <c r="I454" s="3">
        <v>308</v>
      </c>
      <c r="J454" s="2" t="s">
        <v>8260</v>
      </c>
      <c r="K454" s="2" t="s">
        <v>8261</v>
      </c>
      <c r="L454" s="2" t="s">
        <v>8262</v>
      </c>
      <c r="M454" s="3">
        <v>30803</v>
      </c>
      <c r="N454" s="2" t="s">
        <v>8269</v>
      </c>
      <c r="O454" s="2" t="s">
        <v>8270</v>
      </c>
      <c r="P454" s="2" t="s">
        <v>8271</v>
      </c>
      <c r="Q454" s="2" t="s">
        <v>308</v>
      </c>
      <c r="R454" s="2" t="s">
        <v>396</v>
      </c>
      <c r="S454" s="2" t="s">
        <v>398</v>
      </c>
      <c r="T454" s="4">
        <v>75</v>
      </c>
      <c r="U454" s="4">
        <v>64</v>
      </c>
      <c r="V454" s="4">
        <v>64</v>
      </c>
      <c r="W454" s="2">
        <v>351</v>
      </c>
    </row>
    <row r="455" spans="1:23" x14ac:dyDescent="0.25">
      <c r="A455" s="23">
        <f t="shared" si="21"/>
        <v>30804</v>
      </c>
      <c r="B455" t="str">
        <f t="shared" si="22"/>
        <v>GUACAMAYA BARRIO ABAJO</v>
      </c>
      <c r="C455" s="23">
        <f t="shared" si="23"/>
        <v>30804</v>
      </c>
      <c r="D455" s="3">
        <v>3</v>
      </c>
      <c r="E455" s="2" t="s">
        <v>2651</v>
      </c>
      <c r="F455" s="2" t="s">
        <v>2652</v>
      </c>
      <c r="G455" s="2" t="s">
        <v>2653</v>
      </c>
      <c r="H455" s="3">
        <v>308</v>
      </c>
      <c r="I455" s="3">
        <v>308</v>
      </c>
      <c r="J455" s="2" t="s">
        <v>8260</v>
      </c>
      <c r="K455" s="2" t="s">
        <v>8261</v>
      </c>
      <c r="L455" s="2" t="s">
        <v>8262</v>
      </c>
      <c r="M455" s="3">
        <v>30804</v>
      </c>
      <c r="N455" s="2" t="s">
        <v>8272</v>
      </c>
      <c r="O455" s="2" t="s">
        <v>8273</v>
      </c>
      <c r="P455" s="2" t="s">
        <v>8274</v>
      </c>
      <c r="Q455" s="2" t="s">
        <v>308</v>
      </c>
      <c r="R455" s="2" t="s">
        <v>396</v>
      </c>
      <c r="S455" s="2" t="s">
        <v>399</v>
      </c>
      <c r="T455" s="4">
        <v>158</v>
      </c>
      <c r="U455" s="4">
        <v>129</v>
      </c>
      <c r="V455" s="4">
        <v>130</v>
      </c>
      <c r="W455" s="2">
        <v>617</v>
      </c>
    </row>
    <row r="456" spans="1:23" x14ac:dyDescent="0.25">
      <c r="A456" s="23">
        <f t="shared" si="21"/>
        <v>30805</v>
      </c>
      <c r="B456" t="str">
        <f t="shared" si="22"/>
        <v>LAS TIERRAS</v>
      </c>
      <c r="C456" s="23">
        <f t="shared" si="23"/>
        <v>30805</v>
      </c>
      <c r="D456" s="3">
        <v>3</v>
      </c>
      <c r="E456" s="2" t="s">
        <v>2651</v>
      </c>
      <c r="F456" s="2" t="s">
        <v>2652</v>
      </c>
      <c r="G456" s="2" t="s">
        <v>2653</v>
      </c>
      <c r="H456" s="3">
        <v>308</v>
      </c>
      <c r="I456" s="3">
        <v>308</v>
      </c>
      <c r="J456" s="2" t="s">
        <v>8260</v>
      </c>
      <c r="K456" s="2" t="s">
        <v>8261</v>
      </c>
      <c r="L456" s="2" t="s">
        <v>8262</v>
      </c>
      <c r="M456" s="3">
        <v>30805</v>
      </c>
      <c r="N456" s="2" t="s">
        <v>8275</v>
      </c>
      <c r="O456" s="2" t="s">
        <v>8276</v>
      </c>
      <c r="P456" s="2" t="s">
        <v>8277</v>
      </c>
      <c r="Q456" s="2" t="s">
        <v>308</v>
      </c>
      <c r="R456" s="2" t="s">
        <v>396</v>
      </c>
      <c r="S456" s="2" t="s">
        <v>400</v>
      </c>
      <c r="T456" s="4">
        <v>71</v>
      </c>
      <c r="U456" s="4">
        <v>56</v>
      </c>
      <c r="V456" s="4">
        <v>56</v>
      </c>
      <c r="W456" s="2">
        <v>236.38164</v>
      </c>
    </row>
    <row r="457" spans="1:23" x14ac:dyDescent="0.25">
      <c r="A457" s="23">
        <f t="shared" si="21"/>
        <v>30806</v>
      </c>
      <c r="B457" t="str">
        <f t="shared" si="22"/>
        <v>LOS ANISES</v>
      </c>
      <c r="C457" s="23">
        <f t="shared" si="23"/>
        <v>30806</v>
      </c>
      <c r="D457" s="3">
        <v>3</v>
      </c>
      <c r="E457" s="2" t="s">
        <v>2651</v>
      </c>
      <c r="F457" s="2" t="s">
        <v>2652</v>
      </c>
      <c r="G457" s="2" t="s">
        <v>2653</v>
      </c>
      <c r="H457" s="3">
        <v>308</v>
      </c>
      <c r="I457" s="3">
        <v>308</v>
      </c>
      <c r="J457" s="2" t="s">
        <v>8260</v>
      </c>
      <c r="K457" s="2" t="s">
        <v>8261</v>
      </c>
      <c r="L457" s="2" t="s">
        <v>8262</v>
      </c>
      <c r="M457" s="3">
        <v>30806</v>
      </c>
      <c r="N457" s="2" t="s">
        <v>8278</v>
      </c>
      <c r="O457" s="2" t="s">
        <v>8279</v>
      </c>
      <c r="P457" s="2" t="s">
        <v>8280</v>
      </c>
      <c r="Q457" s="2" t="s">
        <v>308</v>
      </c>
      <c r="R457" s="2" t="s">
        <v>396</v>
      </c>
      <c r="S457" s="2" t="s">
        <v>401</v>
      </c>
      <c r="T457" s="4">
        <v>104</v>
      </c>
      <c r="U457" s="4">
        <v>84</v>
      </c>
      <c r="V457" s="4">
        <v>87</v>
      </c>
      <c r="W457" s="2">
        <v>487</v>
      </c>
    </row>
    <row r="458" spans="1:23" x14ac:dyDescent="0.25">
      <c r="A458" s="23">
        <f t="shared" si="21"/>
        <v>30807</v>
      </c>
      <c r="B458" t="str">
        <f t="shared" si="22"/>
        <v>TIERRA BLANCA</v>
      </c>
      <c r="C458" s="23">
        <f t="shared" si="23"/>
        <v>30807</v>
      </c>
      <c r="D458" s="3">
        <v>3</v>
      </c>
      <c r="E458" s="2" t="s">
        <v>2651</v>
      </c>
      <c r="F458" s="2" t="s">
        <v>2652</v>
      </c>
      <c r="G458" s="2" t="s">
        <v>2653</v>
      </c>
      <c r="H458" s="3">
        <v>308</v>
      </c>
      <c r="I458" s="3">
        <v>308</v>
      </c>
      <c r="J458" s="2" t="s">
        <v>8260</v>
      </c>
      <c r="K458" s="2" t="s">
        <v>8261</v>
      </c>
      <c r="L458" s="2" t="s">
        <v>8262</v>
      </c>
      <c r="M458" s="3">
        <v>30807</v>
      </c>
      <c r="N458" s="2" t="s">
        <v>8281</v>
      </c>
      <c r="O458" s="2" t="s">
        <v>8282</v>
      </c>
      <c r="P458" s="2" t="s">
        <v>8283</v>
      </c>
      <c r="Q458" s="2" t="s">
        <v>308</v>
      </c>
      <c r="R458" s="2" t="s">
        <v>396</v>
      </c>
      <c r="S458" s="2" t="s">
        <v>402</v>
      </c>
      <c r="T458" s="4">
        <v>326</v>
      </c>
      <c r="U458" s="4">
        <v>278</v>
      </c>
      <c r="V458" s="4">
        <v>282</v>
      </c>
      <c r="W458" s="2">
        <v>1559.0402799999999</v>
      </c>
    </row>
    <row r="459" spans="1:23" x14ac:dyDescent="0.25">
      <c r="A459" s="23">
        <f t="shared" si="21"/>
        <v>30901</v>
      </c>
      <c r="B459" t="str">
        <f t="shared" si="22"/>
        <v>LEJAMANÍ</v>
      </c>
      <c r="C459" s="23">
        <f t="shared" si="23"/>
        <v>30901</v>
      </c>
      <c r="D459" s="3">
        <v>3</v>
      </c>
      <c r="E459" s="2" t="s">
        <v>2651</v>
      </c>
      <c r="F459" s="2" t="s">
        <v>2652</v>
      </c>
      <c r="G459" s="2" t="s">
        <v>2653</v>
      </c>
      <c r="H459" s="3">
        <v>309</v>
      </c>
      <c r="I459" s="3">
        <v>309</v>
      </c>
      <c r="J459" s="2" t="s">
        <v>8284</v>
      </c>
      <c r="K459" s="2" t="s">
        <v>8285</v>
      </c>
      <c r="L459" s="2" t="s">
        <v>8286</v>
      </c>
      <c r="M459" s="3">
        <v>30901</v>
      </c>
      <c r="N459" s="2" t="s">
        <v>8287</v>
      </c>
      <c r="O459" s="2" t="s">
        <v>8288</v>
      </c>
      <c r="P459" s="2" t="s">
        <v>8289</v>
      </c>
      <c r="Q459" s="2" t="s">
        <v>308</v>
      </c>
      <c r="R459" s="2" t="s">
        <v>403</v>
      </c>
      <c r="S459" s="2" t="s">
        <v>403</v>
      </c>
      <c r="T459" s="4">
        <v>1473</v>
      </c>
      <c r="U459" s="4">
        <v>1281</v>
      </c>
      <c r="V459" s="4">
        <v>1374</v>
      </c>
      <c r="W459" s="2">
        <v>5679.9988499999999</v>
      </c>
    </row>
    <row r="460" spans="1:23" x14ac:dyDescent="0.25">
      <c r="A460" s="23">
        <f t="shared" si="21"/>
        <v>31001</v>
      </c>
      <c r="B460" t="str">
        <f t="shared" si="22"/>
        <v>MEÁMBAR</v>
      </c>
      <c r="C460" s="23">
        <f t="shared" si="23"/>
        <v>31001</v>
      </c>
      <c r="D460" s="3">
        <v>3</v>
      </c>
      <c r="E460" s="2" t="s">
        <v>2651</v>
      </c>
      <c r="F460" s="2" t="s">
        <v>2652</v>
      </c>
      <c r="G460" s="2" t="s">
        <v>2653</v>
      </c>
      <c r="H460" s="3">
        <v>310</v>
      </c>
      <c r="I460" s="3">
        <v>310</v>
      </c>
      <c r="J460" s="2" t="s">
        <v>8290</v>
      </c>
      <c r="K460" s="2" t="s">
        <v>8291</v>
      </c>
      <c r="L460" s="2" t="s">
        <v>8292</v>
      </c>
      <c r="M460" s="3">
        <v>31001</v>
      </c>
      <c r="N460" s="2" t="s">
        <v>8293</v>
      </c>
      <c r="O460" s="2" t="s">
        <v>8294</v>
      </c>
      <c r="P460" s="2" t="s">
        <v>8295</v>
      </c>
      <c r="Q460" s="2" t="s">
        <v>308</v>
      </c>
      <c r="R460" s="2" t="s">
        <v>8296</v>
      </c>
      <c r="S460" s="2" t="s">
        <v>8296</v>
      </c>
      <c r="T460" s="4">
        <v>340</v>
      </c>
      <c r="U460" s="4">
        <v>245</v>
      </c>
      <c r="V460" s="4">
        <v>250</v>
      </c>
      <c r="W460" s="2">
        <v>1142</v>
      </c>
    </row>
    <row r="461" spans="1:23" x14ac:dyDescent="0.25">
      <c r="A461" s="23">
        <f t="shared" si="21"/>
        <v>31003</v>
      </c>
      <c r="B461" t="str">
        <f t="shared" si="22"/>
        <v>AGUA CALIENTE</v>
      </c>
      <c r="C461" s="23">
        <f t="shared" si="23"/>
        <v>31003</v>
      </c>
      <c r="D461" s="3">
        <v>3</v>
      </c>
      <c r="E461" s="2" t="s">
        <v>2651</v>
      </c>
      <c r="F461" s="2" t="s">
        <v>2652</v>
      </c>
      <c r="G461" s="2" t="s">
        <v>2653</v>
      </c>
      <c r="H461" s="3">
        <v>310</v>
      </c>
      <c r="I461" s="3">
        <v>310</v>
      </c>
      <c r="J461" s="2" t="s">
        <v>8290</v>
      </c>
      <c r="K461" s="2" t="s">
        <v>8291</v>
      </c>
      <c r="L461" s="2" t="s">
        <v>8292</v>
      </c>
      <c r="M461" s="3">
        <v>31003</v>
      </c>
      <c r="N461" s="2" t="s">
        <v>8297</v>
      </c>
      <c r="O461" s="2" t="s">
        <v>8298</v>
      </c>
      <c r="P461" s="2" t="s">
        <v>8299</v>
      </c>
      <c r="Q461" s="2" t="s">
        <v>308</v>
      </c>
      <c r="R461" s="2" t="s">
        <v>8296</v>
      </c>
      <c r="S461" s="2" t="s">
        <v>27</v>
      </c>
      <c r="T461" s="4">
        <v>88</v>
      </c>
      <c r="U461" s="4">
        <v>76</v>
      </c>
      <c r="V461" s="4">
        <v>82</v>
      </c>
      <c r="W461" s="2">
        <v>407.20006000000001</v>
      </c>
    </row>
    <row r="462" spans="1:23" x14ac:dyDescent="0.25">
      <c r="A462" s="23">
        <f t="shared" si="21"/>
        <v>31004</v>
      </c>
      <c r="B462" t="str">
        <f t="shared" si="22"/>
        <v>CHICHIPATE</v>
      </c>
      <c r="C462" s="23">
        <f t="shared" si="23"/>
        <v>31004</v>
      </c>
      <c r="D462" s="3">
        <v>3</v>
      </c>
      <c r="E462" s="2" t="s">
        <v>2651</v>
      </c>
      <c r="F462" s="2" t="s">
        <v>2652</v>
      </c>
      <c r="G462" s="2" t="s">
        <v>2653</v>
      </c>
      <c r="H462" s="3">
        <v>310</v>
      </c>
      <c r="I462" s="3">
        <v>310</v>
      </c>
      <c r="J462" s="2" t="s">
        <v>8290</v>
      </c>
      <c r="K462" s="2" t="s">
        <v>8291</v>
      </c>
      <c r="L462" s="2" t="s">
        <v>8292</v>
      </c>
      <c r="M462" s="3">
        <v>31004</v>
      </c>
      <c r="N462" s="2" t="s">
        <v>8300</v>
      </c>
      <c r="O462" s="2" t="s">
        <v>8301</v>
      </c>
      <c r="P462" s="2" t="s">
        <v>8302</v>
      </c>
      <c r="Q462" s="2" t="s">
        <v>308</v>
      </c>
      <c r="R462" s="2" t="s">
        <v>8296</v>
      </c>
      <c r="S462" s="2" t="s">
        <v>404</v>
      </c>
      <c r="T462" s="4">
        <v>25</v>
      </c>
      <c r="U462" s="4">
        <v>22</v>
      </c>
      <c r="V462" s="4">
        <v>22</v>
      </c>
      <c r="W462" s="2">
        <v>120</v>
      </c>
    </row>
    <row r="463" spans="1:23" x14ac:dyDescent="0.25">
      <c r="A463" s="23">
        <f t="shared" si="21"/>
        <v>31005</v>
      </c>
      <c r="B463" t="str">
        <f t="shared" si="22"/>
        <v>EL AGUAJE</v>
      </c>
      <c r="C463" s="23">
        <f t="shared" si="23"/>
        <v>31005</v>
      </c>
      <c r="D463" s="3">
        <v>3</v>
      </c>
      <c r="E463" s="2" t="s">
        <v>2651</v>
      </c>
      <c r="F463" s="2" t="s">
        <v>2652</v>
      </c>
      <c r="G463" s="2" t="s">
        <v>2653</v>
      </c>
      <c r="H463" s="3">
        <v>310</v>
      </c>
      <c r="I463" s="3">
        <v>310</v>
      </c>
      <c r="J463" s="2" t="s">
        <v>8290</v>
      </c>
      <c r="K463" s="2" t="s">
        <v>8291</v>
      </c>
      <c r="L463" s="2" t="s">
        <v>8292</v>
      </c>
      <c r="M463" s="3">
        <v>31005</v>
      </c>
      <c r="N463" s="2" t="s">
        <v>8303</v>
      </c>
      <c r="O463" s="2" t="s">
        <v>8304</v>
      </c>
      <c r="P463" s="2" t="s">
        <v>8305</v>
      </c>
      <c r="Q463" s="2" t="s">
        <v>308</v>
      </c>
      <c r="R463" s="2" t="s">
        <v>8296</v>
      </c>
      <c r="S463" s="2" t="s">
        <v>405</v>
      </c>
      <c r="T463" s="4">
        <v>107</v>
      </c>
      <c r="U463" s="4">
        <v>89</v>
      </c>
      <c r="V463" s="4">
        <v>90</v>
      </c>
      <c r="W463" s="2">
        <v>377</v>
      </c>
    </row>
    <row r="464" spans="1:23" x14ac:dyDescent="0.25">
      <c r="A464" s="23">
        <f t="shared" si="21"/>
        <v>31006</v>
      </c>
      <c r="B464" t="str">
        <f t="shared" si="22"/>
        <v>EL BUEN PASTOR</v>
      </c>
      <c r="C464" s="23">
        <f t="shared" si="23"/>
        <v>31006</v>
      </c>
      <c r="D464" s="3">
        <v>3</v>
      </c>
      <c r="E464" s="2" t="s">
        <v>2651</v>
      </c>
      <c r="F464" s="2" t="s">
        <v>2652</v>
      </c>
      <c r="G464" s="2" t="s">
        <v>2653</v>
      </c>
      <c r="H464" s="3">
        <v>310</v>
      </c>
      <c r="I464" s="3">
        <v>310</v>
      </c>
      <c r="J464" s="2" t="s">
        <v>8290</v>
      </c>
      <c r="K464" s="2" t="s">
        <v>8291</v>
      </c>
      <c r="L464" s="2" t="s">
        <v>8292</v>
      </c>
      <c r="M464" s="3">
        <v>31006</v>
      </c>
      <c r="N464" s="2" t="s">
        <v>8306</v>
      </c>
      <c r="O464" s="2" t="s">
        <v>8307</v>
      </c>
      <c r="P464" s="2" t="s">
        <v>8308</v>
      </c>
      <c r="Q464" s="2" t="s">
        <v>308</v>
      </c>
      <c r="R464" s="2" t="s">
        <v>8296</v>
      </c>
      <c r="S464" s="2" t="s">
        <v>354</v>
      </c>
      <c r="T464" s="4">
        <v>167</v>
      </c>
      <c r="U464" s="4">
        <v>140</v>
      </c>
      <c r="V464" s="4">
        <v>150</v>
      </c>
      <c r="W464" s="2">
        <v>658.84326999999996</v>
      </c>
    </row>
    <row r="465" spans="1:23" x14ac:dyDescent="0.25">
      <c r="A465" s="23">
        <f t="shared" si="21"/>
        <v>31007</v>
      </c>
      <c r="B465" t="str">
        <f t="shared" si="22"/>
        <v>EL CIENEGAL NO. 1</v>
      </c>
      <c r="C465" s="23">
        <f t="shared" si="23"/>
        <v>31007</v>
      </c>
      <c r="D465" s="3">
        <v>3</v>
      </c>
      <c r="E465" s="2" t="s">
        <v>2651</v>
      </c>
      <c r="F465" s="2" t="s">
        <v>2652</v>
      </c>
      <c r="G465" s="2" t="s">
        <v>2653</v>
      </c>
      <c r="H465" s="3">
        <v>310</v>
      </c>
      <c r="I465" s="3">
        <v>310</v>
      </c>
      <c r="J465" s="2" t="s">
        <v>8290</v>
      </c>
      <c r="K465" s="2" t="s">
        <v>8291</v>
      </c>
      <c r="L465" s="2" t="s">
        <v>8292</v>
      </c>
      <c r="M465" s="3">
        <v>31007</v>
      </c>
      <c r="N465" s="2" t="s">
        <v>8309</v>
      </c>
      <c r="O465" s="2" t="s">
        <v>8310</v>
      </c>
      <c r="P465" s="2" t="s">
        <v>8311</v>
      </c>
      <c r="Q465" s="2" t="s">
        <v>308</v>
      </c>
      <c r="R465" s="2" t="s">
        <v>8296</v>
      </c>
      <c r="S465" s="2" t="s">
        <v>406</v>
      </c>
      <c r="T465" s="4">
        <v>67</v>
      </c>
      <c r="U465" s="4">
        <v>53</v>
      </c>
      <c r="V465" s="4">
        <v>53</v>
      </c>
      <c r="W465" s="2">
        <v>295.27269999999999</v>
      </c>
    </row>
    <row r="466" spans="1:23" x14ac:dyDescent="0.25">
      <c r="A466" s="23">
        <f t="shared" si="21"/>
        <v>31008</v>
      </c>
      <c r="B466" t="str">
        <f t="shared" si="22"/>
        <v>EL PALMITAL</v>
      </c>
      <c r="C466" s="23">
        <f t="shared" si="23"/>
        <v>31008</v>
      </c>
      <c r="D466" s="3">
        <v>3</v>
      </c>
      <c r="E466" s="2" t="s">
        <v>2651</v>
      </c>
      <c r="F466" s="2" t="s">
        <v>2652</v>
      </c>
      <c r="G466" s="2" t="s">
        <v>2653</v>
      </c>
      <c r="H466" s="3">
        <v>310</v>
      </c>
      <c r="I466" s="3">
        <v>310</v>
      </c>
      <c r="J466" s="2" t="s">
        <v>8290</v>
      </c>
      <c r="K466" s="2" t="s">
        <v>8291</v>
      </c>
      <c r="L466" s="2" t="s">
        <v>8292</v>
      </c>
      <c r="M466" s="3">
        <v>31008</v>
      </c>
      <c r="N466" s="2" t="s">
        <v>8312</v>
      </c>
      <c r="O466" s="2" t="s">
        <v>8313</v>
      </c>
      <c r="P466" s="2" t="s">
        <v>8314</v>
      </c>
      <c r="Q466" s="2" t="s">
        <v>308</v>
      </c>
      <c r="R466" s="2" t="s">
        <v>8296</v>
      </c>
      <c r="S466" s="2" t="s">
        <v>407</v>
      </c>
      <c r="T466" s="4">
        <v>196</v>
      </c>
      <c r="U466" s="4">
        <v>180</v>
      </c>
      <c r="V466" s="4">
        <v>187</v>
      </c>
      <c r="W466" s="2">
        <v>847.96614</v>
      </c>
    </row>
    <row r="467" spans="1:23" x14ac:dyDescent="0.25">
      <c r="A467" s="23">
        <f t="shared" si="21"/>
        <v>31009</v>
      </c>
      <c r="B467" t="str">
        <f t="shared" si="22"/>
        <v>EL ZAPOTE</v>
      </c>
      <c r="C467" s="23">
        <f t="shared" si="23"/>
        <v>31009</v>
      </c>
      <c r="D467" s="3">
        <v>3</v>
      </c>
      <c r="E467" s="2" t="s">
        <v>2651</v>
      </c>
      <c r="F467" s="2" t="s">
        <v>2652</v>
      </c>
      <c r="G467" s="2" t="s">
        <v>2653</v>
      </c>
      <c r="H467" s="3">
        <v>310</v>
      </c>
      <c r="I467" s="3">
        <v>310</v>
      </c>
      <c r="J467" s="2" t="s">
        <v>8290</v>
      </c>
      <c r="K467" s="2" t="s">
        <v>8291</v>
      </c>
      <c r="L467" s="2" t="s">
        <v>8292</v>
      </c>
      <c r="M467" s="3">
        <v>31009</v>
      </c>
      <c r="N467" s="2" t="s">
        <v>8315</v>
      </c>
      <c r="O467" s="2" t="s">
        <v>8316</v>
      </c>
      <c r="P467" s="2" t="s">
        <v>8317</v>
      </c>
      <c r="Q467" s="2" t="s">
        <v>308</v>
      </c>
      <c r="R467" s="2" t="s">
        <v>8296</v>
      </c>
      <c r="S467" s="2" t="s">
        <v>67</v>
      </c>
      <c r="T467" s="4">
        <v>34</v>
      </c>
      <c r="U467" s="4">
        <v>31</v>
      </c>
      <c r="V467" s="4">
        <v>32</v>
      </c>
      <c r="W467" s="2">
        <v>178.66640000000001</v>
      </c>
    </row>
    <row r="468" spans="1:23" x14ac:dyDescent="0.25">
      <c r="A468" s="23">
        <f t="shared" si="21"/>
        <v>31010</v>
      </c>
      <c r="B468" t="str">
        <f t="shared" si="22"/>
        <v>JICARITO</v>
      </c>
      <c r="C468" s="23">
        <f t="shared" si="23"/>
        <v>31010</v>
      </c>
      <c r="D468" s="3">
        <v>3</v>
      </c>
      <c r="E468" s="2" t="s">
        <v>2651</v>
      </c>
      <c r="F468" s="2" t="s">
        <v>2652</v>
      </c>
      <c r="G468" s="2" t="s">
        <v>2653</v>
      </c>
      <c r="H468" s="3">
        <v>310</v>
      </c>
      <c r="I468" s="3">
        <v>310</v>
      </c>
      <c r="J468" s="2" t="s">
        <v>8290</v>
      </c>
      <c r="K468" s="2" t="s">
        <v>8291</v>
      </c>
      <c r="L468" s="2" t="s">
        <v>8292</v>
      </c>
      <c r="M468" s="3">
        <v>31010</v>
      </c>
      <c r="N468" s="2" t="s">
        <v>8318</v>
      </c>
      <c r="O468" s="2" t="s">
        <v>8319</v>
      </c>
      <c r="P468" s="2" t="s">
        <v>8320</v>
      </c>
      <c r="Q468" s="2" t="s">
        <v>308</v>
      </c>
      <c r="R468" s="2" t="s">
        <v>8296</v>
      </c>
      <c r="S468" s="2" t="s">
        <v>408</v>
      </c>
      <c r="T468" s="4">
        <v>92</v>
      </c>
      <c r="U468" s="4">
        <v>82</v>
      </c>
      <c r="V468" s="4">
        <v>83</v>
      </c>
      <c r="W468" s="2">
        <v>418.17885000000001</v>
      </c>
    </row>
    <row r="469" spans="1:23" x14ac:dyDescent="0.25">
      <c r="A469" s="23">
        <f t="shared" si="21"/>
        <v>31011</v>
      </c>
      <c r="B469" t="str">
        <f t="shared" si="22"/>
        <v>LA CONCEPCIÓN</v>
      </c>
      <c r="C469" s="23">
        <f t="shared" si="23"/>
        <v>31011</v>
      </c>
      <c r="D469" s="3">
        <v>3</v>
      </c>
      <c r="E469" s="2" t="s">
        <v>2651</v>
      </c>
      <c r="F469" s="2" t="s">
        <v>2652</v>
      </c>
      <c r="G469" s="2" t="s">
        <v>2653</v>
      </c>
      <c r="H469" s="3">
        <v>310</v>
      </c>
      <c r="I469" s="3">
        <v>310</v>
      </c>
      <c r="J469" s="2" t="s">
        <v>8290</v>
      </c>
      <c r="K469" s="2" t="s">
        <v>8291</v>
      </c>
      <c r="L469" s="2" t="s">
        <v>8292</v>
      </c>
      <c r="M469" s="3">
        <v>31011</v>
      </c>
      <c r="N469" s="2" t="s">
        <v>8321</v>
      </c>
      <c r="O469" s="2" t="s">
        <v>8322</v>
      </c>
      <c r="P469" s="2" t="s">
        <v>8323</v>
      </c>
      <c r="Q469" s="2" t="s">
        <v>308</v>
      </c>
      <c r="R469" s="2" t="s">
        <v>8296</v>
      </c>
      <c r="S469" s="2" t="s">
        <v>294</v>
      </c>
      <c r="T469" s="4">
        <v>114</v>
      </c>
      <c r="U469" s="4">
        <v>107</v>
      </c>
      <c r="V469" s="4">
        <v>109</v>
      </c>
      <c r="W469" s="2">
        <v>559.12765999999999</v>
      </c>
    </row>
    <row r="470" spans="1:23" x14ac:dyDescent="0.25">
      <c r="A470" s="23">
        <f t="shared" si="21"/>
        <v>31012</v>
      </c>
      <c r="B470" t="str">
        <f t="shared" si="22"/>
        <v>LA JOYA</v>
      </c>
      <c r="C470" s="23">
        <f t="shared" si="23"/>
        <v>31012</v>
      </c>
      <c r="D470" s="3">
        <v>3</v>
      </c>
      <c r="E470" s="2" t="s">
        <v>2651</v>
      </c>
      <c r="F470" s="2" t="s">
        <v>2652</v>
      </c>
      <c r="G470" s="2" t="s">
        <v>2653</v>
      </c>
      <c r="H470" s="3">
        <v>310</v>
      </c>
      <c r="I470" s="3">
        <v>310</v>
      </c>
      <c r="J470" s="2" t="s">
        <v>8290</v>
      </c>
      <c r="K470" s="2" t="s">
        <v>8291</v>
      </c>
      <c r="L470" s="2" t="s">
        <v>8292</v>
      </c>
      <c r="M470" s="3">
        <v>31012</v>
      </c>
      <c r="N470" s="2" t="s">
        <v>8324</v>
      </c>
      <c r="O470" s="2" t="s">
        <v>8325</v>
      </c>
      <c r="P470" s="2" t="s">
        <v>8326</v>
      </c>
      <c r="Q470" s="2" t="s">
        <v>308</v>
      </c>
      <c r="R470" s="2" t="s">
        <v>8296</v>
      </c>
      <c r="S470" s="2" t="s">
        <v>409</v>
      </c>
      <c r="T470" s="4">
        <v>86</v>
      </c>
      <c r="U470" s="4">
        <v>84</v>
      </c>
      <c r="V470" s="4">
        <v>89</v>
      </c>
      <c r="W470" s="2">
        <v>483</v>
      </c>
    </row>
    <row r="471" spans="1:23" x14ac:dyDescent="0.25">
      <c r="A471" s="23">
        <f t="shared" si="21"/>
        <v>31013</v>
      </c>
      <c r="B471" t="str">
        <f t="shared" si="22"/>
        <v>LA MESA</v>
      </c>
      <c r="C471" s="23">
        <f t="shared" si="23"/>
        <v>31013</v>
      </c>
      <c r="D471" s="3">
        <v>3</v>
      </c>
      <c r="E471" s="2" t="s">
        <v>2651</v>
      </c>
      <c r="F471" s="2" t="s">
        <v>2652</v>
      </c>
      <c r="G471" s="2" t="s">
        <v>2653</v>
      </c>
      <c r="H471" s="3">
        <v>310</v>
      </c>
      <c r="I471" s="3">
        <v>310</v>
      </c>
      <c r="J471" s="2" t="s">
        <v>8290</v>
      </c>
      <c r="K471" s="2" t="s">
        <v>8291</v>
      </c>
      <c r="L471" s="2" t="s">
        <v>8292</v>
      </c>
      <c r="M471" s="3">
        <v>31013</v>
      </c>
      <c r="N471" s="2" t="s">
        <v>8327</v>
      </c>
      <c r="O471" s="2" t="s">
        <v>8328</v>
      </c>
      <c r="P471" s="2" t="s">
        <v>8329</v>
      </c>
      <c r="Q471" s="2" t="s">
        <v>308</v>
      </c>
      <c r="R471" s="2" t="s">
        <v>8296</v>
      </c>
      <c r="S471" s="2" t="s">
        <v>410</v>
      </c>
      <c r="T471" s="4">
        <v>75</v>
      </c>
      <c r="U471" s="4">
        <v>66</v>
      </c>
      <c r="V471" s="4">
        <v>66</v>
      </c>
      <c r="W471" s="2">
        <v>356</v>
      </c>
    </row>
    <row r="472" spans="1:23" x14ac:dyDescent="0.25">
      <c r="A472" s="23">
        <f t="shared" si="21"/>
        <v>31014</v>
      </c>
      <c r="B472" t="str">
        <f t="shared" si="22"/>
        <v>LA PIMIENTA</v>
      </c>
      <c r="C472" s="23">
        <f t="shared" si="23"/>
        <v>31014</v>
      </c>
      <c r="D472" s="3">
        <v>3</v>
      </c>
      <c r="E472" s="2" t="s">
        <v>2651</v>
      </c>
      <c r="F472" s="2" t="s">
        <v>2652</v>
      </c>
      <c r="G472" s="2" t="s">
        <v>2653</v>
      </c>
      <c r="H472" s="3">
        <v>310</v>
      </c>
      <c r="I472" s="3">
        <v>310</v>
      </c>
      <c r="J472" s="2" t="s">
        <v>8290</v>
      </c>
      <c r="K472" s="2" t="s">
        <v>8291</v>
      </c>
      <c r="L472" s="2" t="s">
        <v>8292</v>
      </c>
      <c r="M472" s="3">
        <v>31014</v>
      </c>
      <c r="N472" s="2" t="s">
        <v>8330</v>
      </c>
      <c r="O472" s="2" t="s">
        <v>8331</v>
      </c>
      <c r="P472" s="2" t="s">
        <v>8332</v>
      </c>
      <c r="Q472" s="2" t="s">
        <v>308</v>
      </c>
      <c r="R472" s="2" t="s">
        <v>8296</v>
      </c>
      <c r="S472" s="2" t="s">
        <v>411</v>
      </c>
      <c r="T472" s="4">
        <v>94</v>
      </c>
      <c r="U472" s="4">
        <v>81</v>
      </c>
      <c r="V472" s="4">
        <v>86</v>
      </c>
      <c r="W472" s="2">
        <v>456.74587000000002</v>
      </c>
    </row>
    <row r="473" spans="1:23" x14ac:dyDescent="0.25">
      <c r="A473" s="23">
        <f t="shared" si="21"/>
        <v>31015</v>
      </c>
      <c r="B473" t="str">
        <f t="shared" si="22"/>
        <v>LAS LAJAS</v>
      </c>
      <c r="C473" s="23">
        <f t="shared" si="23"/>
        <v>31015</v>
      </c>
      <c r="D473" s="3">
        <v>3</v>
      </c>
      <c r="E473" s="2" t="s">
        <v>2651</v>
      </c>
      <c r="F473" s="2" t="s">
        <v>2652</v>
      </c>
      <c r="G473" s="2" t="s">
        <v>2653</v>
      </c>
      <c r="H473" s="3">
        <v>310</v>
      </c>
      <c r="I473" s="3">
        <v>310</v>
      </c>
      <c r="J473" s="2" t="s">
        <v>8290</v>
      </c>
      <c r="K473" s="2" t="s">
        <v>8291</v>
      </c>
      <c r="L473" s="2" t="s">
        <v>8292</v>
      </c>
      <c r="M473" s="3">
        <v>31015</v>
      </c>
      <c r="N473" s="2" t="s">
        <v>8333</v>
      </c>
      <c r="O473" s="2" t="s">
        <v>8334</v>
      </c>
      <c r="P473" s="2" t="s">
        <v>8335</v>
      </c>
      <c r="Q473" s="2" t="s">
        <v>308</v>
      </c>
      <c r="R473" s="2" t="s">
        <v>8296</v>
      </c>
      <c r="S473" s="2" t="s">
        <v>412</v>
      </c>
      <c r="T473" s="4">
        <v>193</v>
      </c>
      <c r="U473" s="4">
        <v>160</v>
      </c>
      <c r="V473" s="4">
        <v>167</v>
      </c>
      <c r="W473" s="2">
        <v>816.87288999999998</v>
      </c>
    </row>
    <row r="474" spans="1:23" x14ac:dyDescent="0.25">
      <c r="A474" s="23">
        <f t="shared" si="21"/>
        <v>31016</v>
      </c>
      <c r="B474" t="str">
        <f t="shared" si="22"/>
        <v>LOS GLOBOS</v>
      </c>
      <c r="C474" s="23">
        <f t="shared" si="23"/>
        <v>31016</v>
      </c>
      <c r="D474" s="3">
        <v>3</v>
      </c>
      <c r="E474" s="2" t="s">
        <v>2651</v>
      </c>
      <c r="F474" s="2" t="s">
        <v>2652</v>
      </c>
      <c r="G474" s="2" t="s">
        <v>2653</v>
      </c>
      <c r="H474" s="3">
        <v>310</v>
      </c>
      <c r="I474" s="3">
        <v>310</v>
      </c>
      <c r="J474" s="2" t="s">
        <v>8290</v>
      </c>
      <c r="K474" s="2" t="s">
        <v>8291</v>
      </c>
      <c r="L474" s="2" t="s">
        <v>8292</v>
      </c>
      <c r="M474" s="3">
        <v>31016</v>
      </c>
      <c r="N474" s="2" t="s">
        <v>8336</v>
      </c>
      <c r="O474" s="2" t="s">
        <v>8337</v>
      </c>
      <c r="P474" s="2" t="s">
        <v>8338</v>
      </c>
      <c r="Q474" s="2" t="s">
        <v>308</v>
      </c>
      <c r="R474" s="2" t="s">
        <v>8296</v>
      </c>
      <c r="S474" s="2" t="s">
        <v>413</v>
      </c>
      <c r="T474" s="4">
        <v>236</v>
      </c>
      <c r="U474" s="4">
        <v>184</v>
      </c>
      <c r="V474" s="4">
        <v>187</v>
      </c>
      <c r="W474" s="2">
        <v>839.80593999999996</v>
      </c>
    </row>
    <row r="475" spans="1:23" x14ac:dyDescent="0.25">
      <c r="A475" s="23">
        <f t="shared" si="21"/>
        <v>31017</v>
      </c>
      <c r="B475" t="str">
        <f t="shared" si="22"/>
        <v>SAN JOSE DE LOS PLANES</v>
      </c>
      <c r="C475" s="23">
        <f t="shared" si="23"/>
        <v>31017</v>
      </c>
      <c r="D475" s="3">
        <v>3</v>
      </c>
      <c r="E475" s="2" t="s">
        <v>2651</v>
      </c>
      <c r="F475" s="2" t="s">
        <v>2652</v>
      </c>
      <c r="G475" s="2" t="s">
        <v>2653</v>
      </c>
      <c r="H475" s="3">
        <v>310</v>
      </c>
      <c r="I475" s="3">
        <v>310</v>
      </c>
      <c r="J475" s="2" t="s">
        <v>8290</v>
      </c>
      <c r="K475" s="2" t="s">
        <v>8291</v>
      </c>
      <c r="L475" s="2" t="s">
        <v>8292</v>
      </c>
      <c r="M475" s="3">
        <v>31017</v>
      </c>
      <c r="N475" s="2" t="s">
        <v>8339</v>
      </c>
      <c r="O475" s="2" t="s">
        <v>8340</v>
      </c>
      <c r="P475" s="2" t="s">
        <v>8341</v>
      </c>
      <c r="Q475" s="2" t="s">
        <v>308</v>
      </c>
      <c r="R475" s="2" t="s">
        <v>8296</v>
      </c>
      <c r="S475" s="2" t="s">
        <v>414</v>
      </c>
      <c r="T475" s="4">
        <v>267</v>
      </c>
      <c r="U475" s="4">
        <v>215</v>
      </c>
      <c r="V475" s="4">
        <v>216</v>
      </c>
      <c r="W475" s="2">
        <v>893.6345</v>
      </c>
    </row>
    <row r="476" spans="1:23" x14ac:dyDescent="0.25">
      <c r="A476" s="23">
        <f t="shared" si="21"/>
        <v>31018</v>
      </c>
      <c r="B476" t="str">
        <f t="shared" si="22"/>
        <v>MATAPALO</v>
      </c>
      <c r="C476" s="23">
        <f t="shared" si="23"/>
        <v>31018</v>
      </c>
      <c r="D476" s="3">
        <v>3</v>
      </c>
      <c r="E476" s="2" t="s">
        <v>2651</v>
      </c>
      <c r="F476" s="2" t="s">
        <v>2652</v>
      </c>
      <c r="G476" s="2" t="s">
        <v>2653</v>
      </c>
      <c r="H476" s="3">
        <v>310</v>
      </c>
      <c r="I476" s="3">
        <v>310</v>
      </c>
      <c r="J476" s="2" t="s">
        <v>8290</v>
      </c>
      <c r="K476" s="2" t="s">
        <v>8291</v>
      </c>
      <c r="L476" s="2" t="s">
        <v>8292</v>
      </c>
      <c r="M476" s="3">
        <v>31018</v>
      </c>
      <c r="N476" s="2" t="s">
        <v>8342</v>
      </c>
      <c r="O476" s="2" t="s">
        <v>8343</v>
      </c>
      <c r="P476" s="2" t="s">
        <v>8344</v>
      </c>
      <c r="Q476" s="2" t="s">
        <v>308</v>
      </c>
      <c r="R476" s="2" t="s">
        <v>8296</v>
      </c>
      <c r="S476" s="2" t="s">
        <v>415</v>
      </c>
      <c r="T476" s="4">
        <v>31</v>
      </c>
      <c r="U476" s="4">
        <v>27</v>
      </c>
      <c r="V476" s="4">
        <v>31</v>
      </c>
      <c r="W476" s="2">
        <v>153.8125</v>
      </c>
    </row>
    <row r="477" spans="1:23" x14ac:dyDescent="0.25">
      <c r="A477" s="23">
        <f t="shared" si="21"/>
        <v>31019</v>
      </c>
      <c r="B477" t="str">
        <f t="shared" si="22"/>
        <v>MONTE DE DIOS</v>
      </c>
      <c r="C477" s="23">
        <f t="shared" si="23"/>
        <v>31019</v>
      </c>
      <c r="D477" s="3">
        <v>3</v>
      </c>
      <c r="E477" s="2" t="s">
        <v>2651</v>
      </c>
      <c r="F477" s="2" t="s">
        <v>2652</v>
      </c>
      <c r="G477" s="2" t="s">
        <v>2653</v>
      </c>
      <c r="H477" s="3">
        <v>310</v>
      </c>
      <c r="I477" s="3">
        <v>310</v>
      </c>
      <c r="J477" s="2" t="s">
        <v>8290</v>
      </c>
      <c r="K477" s="2" t="s">
        <v>8291</v>
      </c>
      <c r="L477" s="2" t="s">
        <v>8292</v>
      </c>
      <c r="M477" s="3">
        <v>31019</v>
      </c>
      <c r="N477" s="2" t="s">
        <v>8345</v>
      </c>
      <c r="O477" s="2" t="s">
        <v>8346</v>
      </c>
      <c r="P477" s="2" t="s">
        <v>8347</v>
      </c>
      <c r="Q477" s="2" t="s">
        <v>308</v>
      </c>
      <c r="R477" s="2" t="s">
        <v>8296</v>
      </c>
      <c r="S477" s="2" t="s">
        <v>416</v>
      </c>
      <c r="T477" s="4">
        <v>158</v>
      </c>
      <c r="U477" s="4">
        <v>122</v>
      </c>
      <c r="V477" s="4">
        <v>137</v>
      </c>
      <c r="W477" s="2">
        <v>591.39008000000103</v>
      </c>
    </row>
    <row r="478" spans="1:23" x14ac:dyDescent="0.25">
      <c r="A478" s="23">
        <f t="shared" si="21"/>
        <v>31020</v>
      </c>
      <c r="B478" t="str">
        <f t="shared" si="22"/>
        <v>OJO DE AGUA</v>
      </c>
      <c r="C478" s="23">
        <f t="shared" si="23"/>
        <v>31020</v>
      </c>
      <c r="D478" s="3">
        <v>3</v>
      </c>
      <c r="E478" s="2" t="s">
        <v>2651</v>
      </c>
      <c r="F478" s="2" t="s">
        <v>2652</v>
      </c>
      <c r="G478" s="2" t="s">
        <v>2653</v>
      </c>
      <c r="H478" s="3">
        <v>310</v>
      </c>
      <c r="I478" s="3">
        <v>310</v>
      </c>
      <c r="J478" s="2" t="s">
        <v>8290</v>
      </c>
      <c r="K478" s="2" t="s">
        <v>8291</v>
      </c>
      <c r="L478" s="2" t="s">
        <v>8292</v>
      </c>
      <c r="M478" s="3">
        <v>31020</v>
      </c>
      <c r="N478" s="2" t="s">
        <v>8348</v>
      </c>
      <c r="O478" s="2" t="s">
        <v>8349</v>
      </c>
      <c r="P478" s="2" t="s">
        <v>8350</v>
      </c>
      <c r="Q478" s="2" t="s">
        <v>308</v>
      </c>
      <c r="R478" s="2" t="s">
        <v>8296</v>
      </c>
      <c r="S478" s="2" t="s">
        <v>393</v>
      </c>
      <c r="T478" s="4">
        <v>38</v>
      </c>
      <c r="U478" s="4">
        <v>32</v>
      </c>
      <c r="V478" s="4">
        <v>32</v>
      </c>
      <c r="W478" s="2">
        <v>155.31795</v>
      </c>
    </row>
    <row r="479" spans="1:23" x14ac:dyDescent="0.25">
      <c r="A479" s="23">
        <f t="shared" si="21"/>
        <v>31021</v>
      </c>
      <c r="B479" t="str">
        <f t="shared" si="22"/>
        <v>POTRERILLOS</v>
      </c>
      <c r="C479" s="23">
        <f t="shared" si="23"/>
        <v>31021</v>
      </c>
      <c r="D479" s="3">
        <v>3</v>
      </c>
      <c r="E479" s="2" t="s">
        <v>2651</v>
      </c>
      <c r="F479" s="2" t="s">
        <v>2652</v>
      </c>
      <c r="G479" s="2" t="s">
        <v>2653</v>
      </c>
      <c r="H479" s="3">
        <v>310</v>
      </c>
      <c r="I479" s="3">
        <v>310</v>
      </c>
      <c r="J479" s="2" t="s">
        <v>8290</v>
      </c>
      <c r="K479" s="2" t="s">
        <v>8291</v>
      </c>
      <c r="L479" s="2" t="s">
        <v>8292</v>
      </c>
      <c r="M479" s="3">
        <v>31021</v>
      </c>
      <c r="N479" s="2" t="s">
        <v>8351</v>
      </c>
      <c r="O479" s="2" t="s">
        <v>8352</v>
      </c>
      <c r="P479" s="2" t="s">
        <v>8353</v>
      </c>
      <c r="Q479" s="2" t="s">
        <v>308</v>
      </c>
      <c r="R479" s="2" t="s">
        <v>8296</v>
      </c>
      <c r="S479" s="2" t="s">
        <v>417</v>
      </c>
      <c r="T479" s="4">
        <v>56</v>
      </c>
      <c r="U479" s="4">
        <v>46</v>
      </c>
      <c r="V479" s="4">
        <v>47</v>
      </c>
      <c r="W479" s="2">
        <v>252.875</v>
      </c>
    </row>
    <row r="480" spans="1:23" x14ac:dyDescent="0.25">
      <c r="A480" s="23">
        <f t="shared" si="21"/>
        <v>31022</v>
      </c>
      <c r="B480" t="str">
        <f t="shared" si="22"/>
        <v>PUEBLO NUEVO</v>
      </c>
      <c r="C480" s="23">
        <f t="shared" si="23"/>
        <v>31022</v>
      </c>
      <c r="D480" s="3">
        <v>3</v>
      </c>
      <c r="E480" s="2" t="s">
        <v>2651</v>
      </c>
      <c r="F480" s="2" t="s">
        <v>2652</v>
      </c>
      <c r="G480" s="2" t="s">
        <v>2653</v>
      </c>
      <c r="H480" s="3">
        <v>310</v>
      </c>
      <c r="I480" s="3">
        <v>310</v>
      </c>
      <c r="J480" s="2" t="s">
        <v>8290</v>
      </c>
      <c r="K480" s="2" t="s">
        <v>8291</v>
      </c>
      <c r="L480" s="2" t="s">
        <v>8292</v>
      </c>
      <c r="M480" s="3">
        <v>31022</v>
      </c>
      <c r="N480" s="2" t="s">
        <v>8354</v>
      </c>
      <c r="O480" s="2" t="s">
        <v>8355</v>
      </c>
      <c r="P480" s="2" t="s">
        <v>8356</v>
      </c>
      <c r="Q480" s="2" t="s">
        <v>308</v>
      </c>
      <c r="R480" s="2" t="s">
        <v>8296</v>
      </c>
      <c r="S480" s="2" t="s">
        <v>418</v>
      </c>
      <c r="T480" s="4">
        <v>124</v>
      </c>
      <c r="U480" s="4">
        <v>82</v>
      </c>
      <c r="V480" s="4">
        <v>86</v>
      </c>
      <c r="W480" s="2">
        <v>442</v>
      </c>
    </row>
    <row r="481" spans="1:23" x14ac:dyDescent="0.25">
      <c r="A481" s="23">
        <f t="shared" si="21"/>
        <v>31023</v>
      </c>
      <c r="B481" t="str">
        <f t="shared" si="22"/>
        <v>SAN ANTONIO DE BUENOS AIRES</v>
      </c>
      <c r="C481" s="23">
        <f t="shared" si="23"/>
        <v>31023</v>
      </c>
      <c r="D481" s="3">
        <v>3</v>
      </c>
      <c r="E481" s="2" t="s">
        <v>2651</v>
      </c>
      <c r="F481" s="2" t="s">
        <v>2652</v>
      </c>
      <c r="G481" s="2" t="s">
        <v>2653</v>
      </c>
      <c r="H481" s="3">
        <v>310</v>
      </c>
      <c r="I481" s="3">
        <v>310</v>
      </c>
      <c r="J481" s="2" t="s">
        <v>8290</v>
      </c>
      <c r="K481" s="2" t="s">
        <v>8291</v>
      </c>
      <c r="L481" s="2" t="s">
        <v>8292</v>
      </c>
      <c r="M481" s="3">
        <v>31023</v>
      </c>
      <c r="N481" s="2" t="s">
        <v>8357</v>
      </c>
      <c r="O481" s="2" t="s">
        <v>8358</v>
      </c>
      <c r="P481" s="2" t="s">
        <v>8359</v>
      </c>
      <c r="Q481" s="2" t="s">
        <v>308</v>
      </c>
      <c r="R481" s="2" t="s">
        <v>8296</v>
      </c>
      <c r="S481" s="2" t="s">
        <v>419</v>
      </c>
      <c r="T481" s="4">
        <v>112</v>
      </c>
      <c r="U481" s="4">
        <v>106</v>
      </c>
      <c r="V481" s="4">
        <v>117</v>
      </c>
      <c r="W481" s="2">
        <v>554.80529000000001</v>
      </c>
    </row>
    <row r="482" spans="1:23" x14ac:dyDescent="0.25">
      <c r="A482" s="23">
        <f t="shared" si="21"/>
        <v>31024</v>
      </c>
      <c r="B482" t="str">
        <f t="shared" si="22"/>
        <v>SAN ISIDRO</v>
      </c>
      <c r="C482" s="23">
        <f t="shared" si="23"/>
        <v>31024</v>
      </c>
      <c r="D482" s="3">
        <v>3</v>
      </c>
      <c r="E482" s="2" t="s">
        <v>2651</v>
      </c>
      <c r="F482" s="2" t="s">
        <v>2652</v>
      </c>
      <c r="G482" s="2" t="s">
        <v>2653</v>
      </c>
      <c r="H482" s="3">
        <v>310</v>
      </c>
      <c r="I482" s="3">
        <v>310</v>
      </c>
      <c r="J482" s="2" t="s">
        <v>8290</v>
      </c>
      <c r="K482" s="2" t="s">
        <v>8291</v>
      </c>
      <c r="L482" s="2" t="s">
        <v>8292</v>
      </c>
      <c r="M482" s="3">
        <v>31024</v>
      </c>
      <c r="N482" s="2" t="s">
        <v>8360</v>
      </c>
      <c r="O482" s="2" t="s">
        <v>8361</v>
      </c>
      <c r="P482" s="2" t="s">
        <v>8362</v>
      </c>
      <c r="Q482" s="2" t="s">
        <v>308</v>
      </c>
      <c r="R482" s="2" t="s">
        <v>8296</v>
      </c>
      <c r="S482" s="2" t="s">
        <v>360</v>
      </c>
      <c r="T482" s="4">
        <v>86</v>
      </c>
      <c r="U482" s="4">
        <v>64</v>
      </c>
      <c r="V482" s="4">
        <v>66</v>
      </c>
      <c r="W482" s="2">
        <v>291</v>
      </c>
    </row>
    <row r="483" spans="1:23" x14ac:dyDescent="0.25">
      <c r="A483" s="23">
        <f t="shared" si="21"/>
        <v>31025</v>
      </c>
      <c r="B483" t="str">
        <f t="shared" si="22"/>
        <v>SANTA ANA</v>
      </c>
      <c r="C483" s="23">
        <f t="shared" si="23"/>
        <v>31025</v>
      </c>
      <c r="D483" s="3">
        <v>3</v>
      </c>
      <c r="E483" s="2" t="s">
        <v>2651</v>
      </c>
      <c r="F483" s="2" t="s">
        <v>2652</v>
      </c>
      <c r="G483" s="2" t="s">
        <v>2653</v>
      </c>
      <c r="H483" s="3">
        <v>310</v>
      </c>
      <c r="I483" s="3">
        <v>310</v>
      </c>
      <c r="J483" s="2" t="s">
        <v>8290</v>
      </c>
      <c r="K483" s="2" t="s">
        <v>8291</v>
      </c>
      <c r="L483" s="2" t="s">
        <v>8292</v>
      </c>
      <c r="M483" s="3">
        <v>31025</v>
      </c>
      <c r="N483" s="2" t="s">
        <v>8363</v>
      </c>
      <c r="O483" s="2" t="s">
        <v>8364</v>
      </c>
      <c r="P483" s="2" t="s">
        <v>8365</v>
      </c>
      <c r="Q483" s="2" t="s">
        <v>308</v>
      </c>
      <c r="R483" s="2" t="s">
        <v>8296</v>
      </c>
      <c r="S483" s="2" t="s">
        <v>110</v>
      </c>
      <c r="T483" s="4">
        <v>176</v>
      </c>
      <c r="U483" s="4">
        <v>154</v>
      </c>
      <c r="V483" s="4">
        <v>164</v>
      </c>
      <c r="W483" s="2">
        <v>784.24507000000006</v>
      </c>
    </row>
    <row r="484" spans="1:23" x14ac:dyDescent="0.25">
      <c r="A484" s="23">
        <f t="shared" si="21"/>
        <v>31026</v>
      </c>
      <c r="B484" t="str">
        <f t="shared" si="22"/>
        <v>SANTA ELENA</v>
      </c>
      <c r="C484" s="23">
        <f t="shared" si="23"/>
        <v>31026</v>
      </c>
      <c r="D484" s="3">
        <v>3</v>
      </c>
      <c r="E484" s="2" t="s">
        <v>2651</v>
      </c>
      <c r="F484" s="2" t="s">
        <v>2652</v>
      </c>
      <c r="G484" s="2" t="s">
        <v>2653</v>
      </c>
      <c r="H484" s="3">
        <v>310</v>
      </c>
      <c r="I484" s="3">
        <v>310</v>
      </c>
      <c r="J484" s="2" t="s">
        <v>8290</v>
      </c>
      <c r="K484" s="2" t="s">
        <v>8291</v>
      </c>
      <c r="L484" s="2" t="s">
        <v>8292</v>
      </c>
      <c r="M484" s="3">
        <v>31026</v>
      </c>
      <c r="N484" s="2" t="s">
        <v>8366</v>
      </c>
      <c r="O484" s="2" t="s">
        <v>8367</v>
      </c>
      <c r="P484" s="2" t="s">
        <v>8368</v>
      </c>
      <c r="Q484" s="2" t="s">
        <v>308</v>
      </c>
      <c r="R484" s="2" t="s">
        <v>8296</v>
      </c>
      <c r="S484" s="2" t="s">
        <v>420</v>
      </c>
      <c r="T484" s="4">
        <v>119</v>
      </c>
      <c r="U484" s="4">
        <v>95</v>
      </c>
      <c r="V484" s="4">
        <v>97</v>
      </c>
      <c r="W484" s="2">
        <v>446</v>
      </c>
    </row>
    <row r="485" spans="1:23" x14ac:dyDescent="0.25">
      <c r="A485" s="23">
        <f t="shared" si="21"/>
        <v>31101</v>
      </c>
      <c r="B485" t="str">
        <f t="shared" si="22"/>
        <v>MINAS DE ORO</v>
      </c>
      <c r="C485" s="23">
        <f t="shared" si="23"/>
        <v>31101</v>
      </c>
      <c r="D485" s="3">
        <v>3</v>
      </c>
      <c r="E485" s="2" t="s">
        <v>2651</v>
      </c>
      <c r="F485" s="2" t="s">
        <v>2652</v>
      </c>
      <c r="G485" s="2" t="s">
        <v>2653</v>
      </c>
      <c r="H485" s="3">
        <v>311</v>
      </c>
      <c r="I485" s="3">
        <v>311</v>
      </c>
      <c r="J485" s="2" t="s">
        <v>8369</v>
      </c>
      <c r="K485" s="2" t="s">
        <v>8370</v>
      </c>
      <c r="L485" s="2" t="s">
        <v>8371</v>
      </c>
      <c r="M485" s="3">
        <v>31101</v>
      </c>
      <c r="N485" s="2" t="s">
        <v>8372</v>
      </c>
      <c r="O485" s="2" t="s">
        <v>8373</v>
      </c>
      <c r="P485" s="2" t="s">
        <v>8374</v>
      </c>
      <c r="Q485" s="2" t="s">
        <v>308</v>
      </c>
      <c r="R485" s="2" t="s">
        <v>421</v>
      </c>
      <c r="S485" s="2" t="s">
        <v>421</v>
      </c>
      <c r="T485" s="4">
        <v>1216</v>
      </c>
      <c r="U485" s="4">
        <v>989</v>
      </c>
      <c r="V485" s="4">
        <v>1004</v>
      </c>
      <c r="W485" s="2">
        <v>4240.8174499999996</v>
      </c>
    </row>
    <row r="486" spans="1:23" x14ac:dyDescent="0.25">
      <c r="A486" s="23">
        <f t="shared" si="21"/>
        <v>31102</v>
      </c>
      <c r="B486" t="str">
        <f t="shared" si="22"/>
        <v>AGUA BLANCA</v>
      </c>
      <c r="C486" s="23">
        <f t="shared" si="23"/>
        <v>31102</v>
      </c>
      <c r="D486" s="3">
        <v>3</v>
      </c>
      <c r="E486" s="2" t="s">
        <v>2651</v>
      </c>
      <c r="F486" s="2" t="s">
        <v>2652</v>
      </c>
      <c r="G486" s="2" t="s">
        <v>2653</v>
      </c>
      <c r="H486" s="3">
        <v>311</v>
      </c>
      <c r="I486" s="3">
        <v>311</v>
      </c>
      <c r="J486" s="2" t="s">
        <v>8369</v>
      </c>
      <c r="K486" s="2" t="s">
        <v>8370</v>
      </c>
      <c r="L486" s="2" t="s">
        <v>8371</v>
      </c>
      <c r="M486" s="3">
        <v>31102</v>
      </c>
      <c r="N486" s="2" t="s">
        <v>8375</v>
      </c>
      <c r="O486" s="2" t="s">
        <v>8376</v>
      </c>
      <c r="P486" s="2" t="s">
        <v>8377</v>
      </c>
      <c r="Q486" s="2" t="s">
        <v>308</v>
      </c>
      <c r="R486" s="2" t="s">
        <v>421</v>
      </c>
      <c r="S486" s="2" t="s">
        <v>114</v>
      </c>
      <c r="T486" s="4">
        <v>760</v>
      </c>
      <c r="U486" s="4">
        <v>657</v>
      </c>
      <c r="V486" s="4">
        <v>684</v>
      </c>
      <c r="W486" s="2">
        <v>3032.5273099999999</v>
      </c>
    </row>
    <row r="487" spans="1:23" x14ac:dyDescent="0.25">
      <c r="A487" s="23">
        <f t="shared" si="21"/>
        <v>31103</v>
      </c>
      <c r="B487" t="str">
        <f t="shared" si="22"/>
        <v>EL SOCORRO</v>
      </c>
      <c r="C487" s="23">
        <f t="shared" si="23"/>
        <v>31103</v>
      </c>
      <c r="D487" s="3">
        <v>3</v>
      </c>
      <c r="E487" s="2" t="s">
        <v>2651</v>
      </c>
      <c r="F487" s="2" t="s">
        <v>2652</v>
      </c>
      <c r="G487" s="2" t="s">
        <v>2653</v>
      </c>
      <c r="H487" s="3">
        <v>311</v>
      </c>
      <c r="I487" s="3">
        <v>311</v>
      </c>
      <c r="J487" s="2" t="s">
        <v>8369</v>
      </c>
      <c r="K487" s="2" t="s">
        <v>8370</v>
      </c>
      <c r="L487" s="2" t="s">
        <v>8371</v>
      </c>
      <c r="M487" s="3">
        <v>31103</v>
      </c>
      <c r="N487" s="2" t="s">
        <v>8378</v>
      </c>
      <c r="O487" s="2" t="s">
        <v>8379</v>
      </c>
      <c r="P487" s="2" t="s">
        <v>8380</v>
      </c>
      <c r="Q487" s="2" t="s">
        <v>308</v>
      </c>
      <c r="R487" s="2" t="s">
        <v>421</v>
      </c>
      <c r="S487" s="2" t="s">
        <v>422</v>
      </c>
      <c r="T487" s="4">
        <v>86</v>
      </c>
      <c r="U487" s="4">
        <v>78</v>
      </c>
      <c r="V487" s="4">
        <v>82</v>
      </c>
      <c r="W487" s="2">
        <v>390</v>
      </c>
    </row>
    <row r="488" spans="1:23" x14ac:dyDescent="0.25">
      <c r="A488" s="23">
        <f t="shared" si="21"/>
        <v>31104</v>
      </c>
      <c r="B488" t="str">
        <f t="shared" si="22"/>
        <v>EL ZOMPOPERO</v>
      </c>
      <c r="C488" s="23">
        <f t="shared" si="23"/>
        <v>31104</v>
      </c>
      <c r="D488" s="3">
        <v>3</v>
      </c>
      <c r="E488" s="2" t="s">
        <v>2651</v>
      </c>
      <c r="F488" s="2" t="s">
        <v>2652</v>
      </c>
      <c r="G488" s="2" t="s">
        <v>2653</v>
      </c>
      <c r="H488" s="3">
        <v>311</v>
      </c>
      <c r="I488" s="3">
        <v>311</v>
      </c>
      <c r="J488" s="2" t="s">
        <v>8369</v>
      </c>
      <c r="K488" s="2" t="s">
        <v>8370</v>
      </c>
      <c r="L488" s="2" t="s">
        <v>8371</v>
      </c>
      <c r="M488" s="3">
        <v>31104</v>
      </c>
      <c r="N488" s="2" t="s">
        <v>8381</v>
      </c>
      <c r="O488" s="2" t="s">
        <v>8382</v>
      </c>
      <c r="P488" s="2" t="s">
        <v>8383</v>
      </c>
      <c r="Q488" s="2" t="s">
        <v>308</v>
      </c>
      <c r="R488" s="2" t="s">
        <v>421</v>
      </c>
      <c r="S488" s="2" t="s">
        <v>423</v>
      </c>
      <c r="T488" s="4">
        <v>43</v>
      </c>
      <c r="U488" s="4">
        <v>40</v>
      </c>
      <c r="V488" s="4">
        <v>41</v>
      </c>
      <c r="W488" s="2">
        <v>216.86447999999999</v>
      </c>
    </row>
    <row r="489" spans="1:23" x14ac:dyDescent="0.25">
      <c r="A489" s="23">
        <f t="shared" si="21"/>
        <v>31105</v>
      </c>
      <c r="B489" t="str">
        <f t="shared" si="22"/>
        <v>LA HOYA DE LA PUERTA</v>
      </c>
      <c r="C489" s="23">
        <f t="shared" si="23"/>
        <v>31105</v>
      </c>
      <c r="D489" s="3">
        <v>3</v>
      </c>
      <c r="E489" s="2" t="s">
        <v>2651</v>
      </c>
      <c r="F489" s="2" t="s">
        <v>2652</v>
      </c>
      <c r="G489" s="2" t="s">
        <v>2653</v>
      </c>
      <c r="H489" s="3">
        <v>311</v>
      </c>
      <c r="I489" s="3">
        <v>311</v>
      </c>
      <c r="J489" s="2" t="s">
        <v>8369</v>
      </c>
      <c r="K489" s="2" t="s">
        <v>8370</v>
      </c>
      <c r="L489" s="2" t="s">
        <v>8371</v>
      </c>
      <c r="M489" s="3">
        <v>31105</v>
      </c>
      <c r="N489" s="2" t="s">
        <v>8384</v>
      </c>
      <c r="O489" s="2" t="s">
        <v>8385</v>
      </c>
      <c r="P489" s="2" t="s">
        <v>8386</v>
      </c>
      <c r="Q489" s="2" t="s">
        <v>308</v>
      </c>
      <c r="R489" s="2" t="s">
        <v>421</v>
      </c>
      <c r="S489" s="2" t="s">
        <v>424</v>
      </c>
      <c r="T489" s="4">
        <v>183</v>
      </c>
      <c r="U489" s="4">
        <v>148</v>
      </c>
      <c r="V489" s="4">
        <v>153</v>
      </c>
      <c r="W489" s="2">
        <v>806.14080000000001</v>
      </c>
    </row>
    <row r="490" spans="1:23" x14ac:dyDescent="0.25">
      <c r="A490" s="23">
        <f t="shared" si="21"/>
        <v>31106</v>
      </c>
      <c r="B490" t="str">
        <f t="shared" si="22"/>
        <v>LAS HUERTAS</v>
      </c>
      <c r="C490" s="23">
        <f t="shared" si="23"/>
        <v>31106</v>
      </c>
      <c r="D490" s="3">
        <v>3</v>
      </c>
      <c r="E490" s="2" t="s">
        <v>2651</v>
      </c>
      <c r="F490" s="2" t="s">
        <v>2652</v>
      </c>
      <c r="G490" s="2" t="s">
        <v>2653</v>
      </c>
      <c r="H490" s="3">
        <v>311</v>
      </c>
      <c r="I490" s="3">
        <v>311</v>
      </c>
      <c r="J490" s="2" t="s">
        <v>8369</v>
      </c>
      <c r="K490" s="2" t="s">
        <v>8370</v>
      </c>
      <c r="L490" s="2" t="s">
        <v>8371</v>
      </c>
      <c r="M490" s="3">
        <v>31106</v>
      </c>
      <c r="N490" s="2" t="s">
        <v>8387</v>
      </c>
      <c r="O490" s="2" t="s">
        <v>8388</v>
      </c>
      <c r="P490" s="2" t="s">
        <v>8389</v>
      </c>
      <c r="Q490" s="2" t="s">
        <v>308</v>
      </c>
      <c r="R490" s="2" t="s">
        <v>421</v>
      </c>
      <c r="S490" s="2" t="s">
        <v>355</v>
      </c>
      <c r="T490" s="4">
        <v>209</v>
      </c>
      <c r="U490" s="4">
        <v>172</v>
      </c>
      <c r="V490" s="4">
        <v>173</v>
      </c>
      <c r="W490" s="2">
        <v>816.12707999999998</v>
      </c>
    </row>
    <row r="491" spans="1:23" x14ac:dyDescent="0.25">
      <c r="A491" s="23">
        <f t="shared" si="21"/>
        <v>31107</v>
      </c>
      <c r="B491" t="str">
        <f t="shared" si="22"/>
        <v>MINAS DE SAN ANTONIO</v>
      </c>
      <c r="C491" s="23">
        <f t="shared" si="23"/>
        <v>31107</v>
      </c>
      <c r="D491" s="3">
        <v>3</v>
      </c>
      <c r="E491" s="2" t="s">
        <v>2651</v>
      </c>
      <c r="F491" s="2" t="s">
        <v>2652</v>
      </c>
      <c r="G491" s="2" t="s">
        <v>2653</v>
      </c>
      <c r="H491" s="3">
        <v>311</v>
      </c>
      <c r="I491" s="3">
        <v>311</v>
      </c>
      <c r="J491" s="2" t="s">
        <v>8369</v>
      </c>
      <c r="K491" s="2" t="s">
        <v>8370</v>
      </c>
      <c r="L491" s="2" t="s">
        <v>8371</v>
      </c>
      <c r="M491" s="3">
        <v>31107</v>
      </c>
      <c r="N491" s="2" t="s">
        <v>8390</v>
      </c>
      <c r="O491" s="2" t="s">
        <v>8391</v>
      </c>
      <c r="P491" s="2" t="s">
        <v>8392</v>
      </c>
      <c r="Q491" s="2" t="s">
        <v>308</v>
      </c>
      <c r="R491" s="2" t="s">
        <v>421</v>
      </c>
      <c r="S491" s="2" t="s">
        <v>425</v>
      </c>
      <c r="T491" s="4">
        <v>198</v>
      </c>
      <c r="U491" s="4">
        <v>167</v>
      </c>
      <c r="V491" s="4">
        <v>170</v>
      </c>
      <c r="W491" s="2">
        <v>772.45767999999998</v>
      </c>
    </row>
    <row r="492" spans="1:23" x14ac:dyDescent="0.25">
      <c r="A492" s="23">
        <f t="shared" si="21"/>
        <v>31108</v>
      </c>
      <c r="B492" t="str">
        <f t="shared" si="22"/>
        <v>MONTECITOS</v>
      </c>
      <c r="C492" s="23">
        <f t="shared" si="23"/>
        <v>31108</v>
      </c>
      <c r="D492" s="3">
        <v>3</v>
      </c>
      <c r="E492" s="2" t="s">
        <v>2651</v>
      </c>
      <c r="F492" s="2" t="s">
        <v>2652</v>
      </c>
      <c r="G492" s="2" t="s">
        <v>2653</v>
      </c>
      <c r="H492" s="3">
        <v>311</v>
      </c>
      <c r="I492" s="3">
        <v>311</v>
      </c>
      <c r="J492" s="2" t="s">
        <v>8369</v>
      </c>
      <c r="K492" s="2" t="s">
        <v>8370</v>
      </c>
      <c r="L492" s="2" t="s">
        <v>8371</v>
      </c>
      <c r="M492" s="3">
        <v>31108</v>
      </c>
      <c r="N492" s="2" t="s">
        <v>8393</v>
      </c>
      <c r="O492" s="2" t="s">
        <v>8394</v>
      </c>
      <c r="P492" s="2" t="s">
        <v>8395</v>
      </c>
      <c r="Q492" s="2" t="s">
        <v>308</v>
      </c>
      <c r="R492" s="2" t="s">
        <v>421</v>
      </c>
      <c r="S492" s="2" t="s">
        <v>426</v>
      </c>
      <c r="T492" s="4">
        <v>196</v>
      </c>
      <c r="U492" s="4">
        <v>164</v>
      </c>
      <c r="V492" s="4">
        <v>168</v>
      </c>
      <c r="W492" s="2">
        <v>777</v>
      </c>
    </row>
    <row r="493" spans="1:23" x14ac:dyDescent="0.25">
      <c r="A493" s="23">
        <f t="shared" si="21"/>
        <v>31109</v>
      </c>
      <c r="B493" t="str">
        <f t="shared" si="22"/>
        <v>PIMIENTILLA</v>
      </c>
      <c r="C493" s="23">
        <f t="shared" si="23"/>
        <v>31109</v>
      </c>
      <c r="D493" s="3">
        <v>3</v>
      </c>
      <c r="E493" s="2" t="s">
        <v>2651</v>
      </c>
      <c r="F493" s="2" t="s">
        <v>2652</v>
      </c>
      <c r="G493" s="2" t="s">
        <v>2653</v>
      </c>
      <c r="H493" s="3">
        <v>311</v>
      </c>
      <c r="I493" s="3">
        <v>311</v>
      </c>
      <c r="J493" s="2" t="s">
        <v>8369</v>
      </c>
      <c r="K493" s="2" t="s">
        <v>8370</v>
      </c>
      <c r="L493" s="2" t="s">
        <v>8371</v>
      </c>
      <c r="M493" s="3">
        <v>31109</v>
      </c>
      <c r="N493" s="2" t="s">
        <v>8396</v>
      </c>
      <c r="O493" s="2" t="s">
        <v>8397</v>
      </c>
      <c r="P493" s="2" t="s">
        <v>8398</v>
      </c>
      <c r="Q493" s="2" t="s">
        <v>308</v>
      </c>
      <c r="R493" s="2" t="s">
        <v>421</v>
      </c>
      <c r="S493" s="2" t="s">
        <v>427</v>
      </c>
      <c r="T493" s="4">
        <v>277</v>
      </c>
      <c r="U493" s="4">
        <v>223</v>
      </c>
      <c r="V493" s="4">
        <v>227</v>
      </c>
      <c r="W493" s="2">
        <v>1069.9996000000001</v>
      </c>
    </row>
    <row r="494" spans="1:23" x14ac:dyDescent="0.25">
      <c r="A494" s="23">
        <f t="shared" si="21"/>
        <v>31110</v>
      </c>
      <c r="B494" t="str">
        <f t="shared" si="22"/>
        <v>SAN ISIDRO DEL MAL PASO</v>
      </c>
      <c r="C494" s="23">
        <f t="shared" si="23"/>
        <v>31110</v>
      </c>
      <c r="D494" s="3">
        <v>3</v>
      </c>
      <c r="E494" s="2" t="s">
        <v>2651</v>
      </c>
      <c r="F494" s="2" t="s">
        <v>2652</v>
      </c>
      <c r="G494" s="2" t="s">
        <v>2653</v>
      </c>
      <c r="H494" s="3">
        <v>311</v>
      </c>
      <c r="I494" s="3">
        <v>311</v>
      </c>
      <c r="J494" s="2" t="s">
        <v>8369</v>
      </c>
      <c r="K494" s="2" t="s">
        <v>8370</v>
      </c>
      <c r="L494" s="2" t="s">
        <v>8371</v>
      </c>
      <c r="M494" s="3">
        <v>31110</v>
      </c>
      <c r="N494" s="2" t="s">
        <v>8399</v>
      </c>
      <c r="O494" s="2" t="s">
        <v>8400</v>
      </c>
      <c r="P494" s="2" t="s">
        <v>8401</v>
      </c>
      <c r="Q494" s="2" t="s">
        <v>308</v>
      </c>
      <c r="R494" s="2" t="s">
        <v>421</v>
      </c>
      <c r="S494" s="2" t="s">
        <v>428</v>
      </c>
      <c r="T494" s="4">
        <v>77</v>
      </c>
      <c r="U494" s="4">
        <v>49</v>
      </c>
      <c r="V494" s="4">
        <v>51</v>
      </c>
      <c r="W494" s="2">
        <v>200.20339999999999</v>
      </c>
    </row>
    <row r="495" spans="1:23" x14ac:dyDescent="0.25">
      <c r="A495" s="23">
        <f t="shared" si="21"/>
        <v>31111</v>
      </c>
      <c r="B495" t="str">
        <f t="shared" si="22"/>
        <v>SANTA CRUZ</v>
      </c>
      <c r="C495" s="23">
        <f t="shared" si="23"/>
        <v>31111</v>
      </c>
      <c r="D495" s="3">
        <v>3</v>
      </c>
      <c r="E495" s="2" t="s">
        <v>2651</v>
      </c>
      <c r="F495" s="2" t="s">
        <v>2652</v>
      </c>
      <c r="G495" s="2" t="s">
        <v>2653</v>
      </c>
      <c r="H495" s="3">
        <v>311</v>
      </c>
      <c r="I495" s="3">
        <v>311</v>
      </c>
      <c r="J495" s="2" t="s">
        <v>8369</v>
      </c>
      <c r="K495" s="2" t="s">
        <v>8370</v>
      </c>
      <c r="L495" s="2" t="s">
        <v>8371</v>
      </c>
      <c r="M495" s="3">
        <v>31111</v>
      </c>
      <c r="N495" s="2" t="s">
        <v>8402</v>
      </c>
      <c r="O495" s="2" t="s">
        <v>8403</v>
      </c>
      <c r="P495" s="2" t="s">
        <v>8404</v>
      </c>
      <c r="Q495" s="2" t="s">
        <v>308</v>
      </c>
      <c r="R495" s="2" t="s">
        <v>421</v>
      </c>
      <c r="S495" s="2" t="s">
        <v>429</v>
      </c>
      <c r="T495" s="4">
        <v>221</v>
      </c>
      <c r="U495" s="4">
        <v>183</v>
      </c>
      <c r="V495" s="4">
        <v>185</v>
      </c>
      <c r="W495" s="2">
        <v>805.86500999999998</v>
      </c>
    </row>
    <row r="496" spans="1:23" x14ac:dyDescent="0.25">
      <c r="A496" s="23">
        <f t="shared" si="21"/>
        <v>31201</v>
      </c>
      <c r="B496" t="str">
        <f t="shared" si="22"/>
        <v>OJOS DE AGUA</v>
      </c>
      <c r="C496" s="23">
        <f t="shared" si="23"/>
        <v>31201</v>
      </c>
      <c r="D496" s="3">
        <v>3</v>
      </c>
      <c r="E496" s="2" t="s">
        <v>2651</v>
      </c>
      <c r="F496" s="2" t="s">
        <v>2652</v>
      </c>
      <c r="G496" s="2" t="s">
        <v>2653</v>
      </c>
      <c r="H496" s="3">
        <v>312</v>
      </c>
      <c r="I496" s="3">
        <v>312</v>
      </c>
      <c r="J496" s="2" t="s">
        <v>8405</v>
      </c>
      <c r="K496" s="2" t="s">
        <v>8406</v>
      </c>
      <c r="L496" s="2" t="s">
        <v>8407</v>
      </c>
      <c r="M496" s="3">
        <v>31201</v>
      </c>
      <c r="N496" s="2" t="s">
        <v>8408</v>
      </c>
      <c r="O496" s="2" t="s">
        <v>8409</v>
      </c>
      <c r="P496" s="2" t="s">
        <v>8410</v>
      </c>
      <c r="Q496" s="2" t="s">
        <v>308</v>
      </c>
      <c r="R496" s="2" t="s">
        <v>430</v>
      </c>
      <c r="S496" s="2" t="s">
        <v>430</v>
      </c>
      <c r="T496" s="4">
        <v>410</v>
      </c>
      <c r="U496" s="4">
        <v>328</v>
      </c>
      <c r="V496" s="4">
        <v>340</v>
      </c>
      <c r="W496" s="2">
        <v>1585.15227</v>
      </c>
    </row>
    <row r="497" spans="1:23" x14ac:dyDescent="0.25">
      <c r="A497" s="23">
        <f t="shared" si="21"/>
        <v>31202</v>
      </c>
      <c r="B497" t="str">
        <f t="shared" si="22"/>
        <v>AGUA BLANCA</v>
      </c>
      <c r="C497" s="23">
        <f t="shared" si="23"/>
        <v>31202</v>
      </c>
      <c r="D497" s="3">
        <v>3</v>
      </c>
      <c r="E497" s="2" t="s">
        <v>2651</v>
      </c>
      <c r="F497" s="2" t="s">
        <v>2652</v>
      </c>
      <c r="G497" s="2" t="s">
        <v>2653</v>
      </c>
      <c r="H497" s="3">
        <v>312</v>
      </c>
      <c r="I497" s="3">
        <v>312</v>
      </c>
      <c r="J497" s="2" t="s">
        <v>8405</v>
      </c>
      <c r="K497" s="2" t="s">
        <v>8406</v>
      </c>
      <c r="L497" s="2" t="s">
        <v>8407</v>
      </c>
      <c r="M497" s="3">
        <v>31202</v>
      </c>
      <c r="N497" s="2" t="s">
        <v>8411</v>
      </c>
      <c r="O497" s="2" t="s">
        <v>8412</v>
      </c>
      <c r="P497" s="2" t="s">
        <v>8413</v>
      </c>
      <c r="Q497" s="2" t="s">
        <v>308</v>
      </c>
      <c r="R497" s="2" t="s">
        <v>430</v>
      </c>
      <c r="S497" s="2" t="s">
        <v>114</v>
      </c>
      <c r="T497" s="4">
        <v>70</v>
      </c>
      <c r="U497" s="4">
        <v>59</v>
      </c>
      <c r="V497" s="4">
        <v>62</v>
      </c>
      <c r="W497" s="2">
        <v>334</v>
      </c>
    </row>
    <row r="498" spans="1:23" x14ac:dyDescent="0.25">
      <c r="A498" s="23">
        <f t="shared" si="21"/>
        <v>31203</v>
      </c>
      <c r="B498" t="str">
        <f t="shared" si="22"/>
        <v>BUEN PASTOR</v>
      </c>
      <c r="C498" s="23">
        <f t="shared" si="23"/>
        <v>31203</v>
      </c>
      <c r="D498" s="3">
        <v>3</v>
      </c>
      <c r="E498" s="2" t="s">
        <v>2651</v>
      </c>
      <c r="F498" s="2" t="s">
        <v>2652</v>
      </c>
      <c r="G498" s="2" t="s">
        <v>2653</v>
      </c>
      <c r="H498" s="3">
        <v>312</v>
      </c>
      <c r="I498" s="3">
        <v>312</v>
      </c>
      <c r="J498" s="2" t="s">
        <v>8405</v>
      </c>
      <c r="K498" s="2" t="s">
        <v>8406</v>
      </c>
      <c r="L498" s="2" t="s">
        <v>8407</v>
      </c>
      <c r="M498" s="3">
        <v>31203</v>
      </c>
      <c r="N498" s="2" t="s">
        <v>8414</v>
      </c>
      <c r="O498" s="2" t="s">
        <v>8415</v>
      </c>
      <c r="P498" s="2" t="s">
        <v>8416</v>
      </c>
      <c r="Q498" s="2" t="s">
        <v>308</v>
      </c>
      <c r="R498" s="2" t="s">
        <v>430</v>
      </c>
      <c r="S498" s="2" t="s">
        <v>431</v>
      </c>
      <c r="T498" s="4">
        <v>87</v>
      </c>
      <c r="U498" s="4">
        <v>82</v>
      </c>
      <c r="V498" s="4">
        <v>82</v>
      </c>
      <c r="W498" s="2">
        <v>430</v>
      </c>
    </row>
    <row r="499" spans="1:23" x14ac:dyDescent="0.25">
      <c r="A499" s="23">
        <f t="shared" si="21"/>
        <v>31204</v>
      </c>
      <c r="B499" t="str">
        <f t="shared" si="22"/>
        <v>CAMPO DOS</v>
      </c>
      <c r="C499" s="23">
        <f t="shared" si="23"/>
        <v>31204</v>
      </c>
      <c r="D499" s="3">
        <v>3</v>
      </c>
      <c r="E499" s="2" t="s">
        <v>2651</v>
      </c>
      <c r="F499" s="2" t="s">
        <v>2652</v>
      </c>
      <c r="G499" s="2" t="s">
        <v>2653</v>
      </c>
      <c r="H499" s="3">
        <v>312</v>
      </c>
      <c r="I499" s="3">
        <v>312</v>
      </c>
      <c r="J499" s="2" t="s">
        <v>8405</v>
      </c>
      <c r="K499" s="2" t="s">
        <v>8406</v>
      </c>
      <c r="L499" s="2" t="s">
        <v>8407</v>
      </c>
      <c r="M499" s="3">
        <v>31204</v>
      </c>
      <c r="N499" s="2" t="s">
        <v>8417</v>
      </c>
      <c r="O499" s="2" t="s">
        <v>8418</v>
      </c>
      <c r="P499" s="2" t="s">
        <v>8419</v>
      </c>
      <c r="Q499" s="2" t="s">
        <v>308</v>
      </c>
      <c r="R499" s="2" t="s">
        <v>430</v>
      </c>
      <c r="S499" s="2" t="s">
        <v>432</v>
      </c>
      <c r="T499" s="4">
        <v>157</v>
      </c>
      <c r="U499" s="4">
        <v>130</v>
      </c>
      <c r="V499" s="4">
        <v>130</v>
      </c>
      <c r="W499" s="2">
        <v>548.41377</v>
      </c>
    </row>
    <row r="500" spans="1:23" x14ac:dyDescent="0.25">
      <c r="A500" s="23">
        <f t="shared" si="21"/>
        <v>31205</v>
      </c>
      <c r="B500" t="str">
        <f t="shared" si="22"/>
        <v>CORRALITOS</v>
      </c>
      <c r="C500" s="23">
        <f t="shared" si="23"/>
        <v>31205</v>
      </c>
      <c r="D500" s="3">
        <v>3</v>
      </c>
      <c r="E500" s="2" t="s">
        <v>2651</v>
      </c>
      <c r="F500" s="2" t="s">
        <v>2652</v>
      </c>
      <c r="G500" s="2" t="s">
        <v>2653</v>
      </c>
      <c r="H500" s="3">
        <v>312</v>
      </c>
      <c r="I500" s="3">
        <v>312</v>
      </c>
      <c r="J500" s="2" t="s">
        <v>8405</v>
      </c>
      <c r="K500" s="2" t="s">
        <v>8406</v>
      </c>
      <c r="L500" s="2" t="s">
        <v>8407</v>
      </c>
      <c r="M500" s="3">
        <v>31205</v>
      </c>
      <c r="N500" s="2" t="s">
        <v>8420</v>
      </c>
      <c r="O500" s="2" t="s">
        <v>8421</v>
      </c>
      <c r="P500" s="2" t="s">
        <v>8422</v>
      </c>
      <c r="Q500" s="2" t="s">
        <v>308</v>
      </c>
      <c r="R500" s="2" t="s">
        <v>430</v>
      </c>
      <c r="S500" s="2" t="s">
        <v>59</v>
      </c>
      <c r="T500" s="4">
        <v>77</v>
      </c>
      <c r="U500" s="4">
        <v>64</v>
      </c>
      <c r="V500" s="4">
        <v>64</v>
      </c>
      <c r="W500" s="2">
        <v>371</v>
      </c>
    </row>
    <row r="501" spans="1:23" x14ac:dyDescent="0.25">
      <c r="A501" s="23">
        <f t="shared" si="21"/>
        <v>31206</v>
      </c>
      <c r="B501" t="str">
        <f t="shared" si="22"/>
        <v>EL HIELO</v>
      </c>
      <c r="C501" s="23">
        <f t="shared" si="23"/>
        <v>31206</v>
      </c>
      <c r="D501" s="3">
        <v>3</v>
      </c>
      <c r="E501" s="2" t="s">
        <v>2651</v>
      </c>
      <c r="F501" s="2" t="s">
        <v>2652</v>
      </c>
      <c r="G501" s="2" t="s">
        <v>2653</v>
      </c>
      <c r="H501" s="3">
        <v>312</v>
      </c>
      <c r="I501" s="3">
        <v>312</v>
      </c>
      <c r="J501" s="2" t="s">
        <v>8405</v>
      </c>
      <c r="K501" s="2" t="s">
        <v>8406</v>
      </c>
      <c r="L501" s="2" t="s">
        <v>8407</v>
      </c>
      <c r="M501" s="3">
        <v>31206</v>
      </c>
      <c r="N501" s="2" t="s">
        <v>8423</v>
      </c>
      <c r="O501" s="2" t="s">
        <v>8424</v>
      </c>
      <c r="P501" s="2" t="s">
        <v>8425</v>
      </c>
      <c r="Q501" s="2" t="s">
        <v>308</v>
      </c>
      <c r="R501" s="2" t="s">
        <v>430</v>
      </c>
      <c r="S501" s="2" t="s">
        <v>433</v>
      </c>
      <c r="T501" s="4">
        <v>119</v>
      </c>
      <c r="U501" s="4">
        <v>97</v>
      </c>
      <c r="V501" s="4">
        <v>102</v>
      </c>
      <c r="W501" s="2">
        <v>472.52965999999998</v>
      </c>
    </row>
    <row r="502" spans="1:23" x14ac:dyDescent="0.25">
      <c r="A502" s="23">
        <f t="shared" si="21"/>
        <v>31207</v>
      </c>
      <c r="B502" t="str">
        <f t="shared" si="22"/>
        <v>EL PACAYAL</v>
      </c>
      <c r="C502" s="23">
        <f t="shared" si="23"/>
        <v>31207</v>
      </c>
      <c r="D502" s="3">
        <v>3</v>
      </c>
      <c r="E502" s="2" t="s">
        <v>2651</v>
      </c>
      <c r="F502" s="2" t="s">
        <v>2652</v>
      </c>
      <c r="G502" s="2" t="s">
        <v>2653</v>
      </c>
      <c r="H502" s="3">
        <v>312</v>
      </c>
      <c r="I502" s="3">
        <v>312</v>
      </c>
      <c r="J502" s="2" t="s">
        <v>8405</v>
      </c>
      <c r="K502" s="2" t="s">
        <v>8406</v>
      </c>
      <c r="L502" s="2" t="s">
        <v>8407</v>
      </c>
      <c r="M502" s="3">
        <v>31207</v>
      </c>
      <c r="N502" s="2" t="s">
        <v>8426</v>
      </c>
      <c r="O502" s="2" t="s">
        <v>8427</v>
      </c>
      <c r="P502" s="2" t="s">
        <v>8428</v>
      </c>
      <c r="Q502" s="2" t="s">
        <v>308</v>
      </c>
      <c r="R502" s="2" t="s">
        <v>430</v>
      </c>
      <c r="S502" s="2" t="s">
        <v>434</v>
      </c>
      <c r="T502" s="4">
        <v>228</v>
      </c>
      <c r="U502" s="4">
        <v>163</v>
      </c>
      <c r="V502" s="4">
        <v>173</v>
      </c>
      <c r="W502" s="2">
        <v>835</v>
      </c>
    </row>
    <row r="503" spans="1:23" x14ac:dyDescent="0.25">
      <c r="A503" s="23">
        <f t="shared" si="21"/>
        <v>31208</v>
      </c>
      <c r="B503" t="str">
        <f t="shared" si="22"/>
        <v>EL PINABETOSO</v>
      </c>
      <c r="C503" s="23">
        <f t="shared" si="23"/>
        <v>31208</v>
      </c>
      <c r="D503" s="3">
        <v>3</v>
      </c>
      <c r="E503" s="2" t="s">
        <v>2651</v>
      </c>
      <c r="F503" s="2" t="s">
        <v>2652</v>
      </c>
      <c r="G503" s="2" t="s">
        <v>2653</v>
      </c>
      <c r="H503" s="3">
        <v>312</v>
      </c>
      <c r="I503" s="3">
        <v>312</v>
      </c>
      <c r="J503" s="2" t="s">
        <v>8405</v>
      </c>
      <c r="K503" s="2" t="s">
        <v>8406</v>
      </c>
      <c r="L503" s="2" t="s">
        <v>8407</v>
      </c>
      <c r="M503" s="3">
        <v>31208</v>
      </c>
      <c r="N503" s="2" t="s">
        <v>8429</v>
      </c>
      <c r="O503" s="2" t="s">
        <v>8430</v>
      </c>
      <c r="P503" s="2" t="s">
        <v>8431</v>
      </c>
      <c r="Q503" s="2" t="s">
        <v>308</v>
      </c>
      <c r="R503" s="2" t="s">
        <v>430</v>
      </c>
      <c r="S503" s="2" t="s">
        <v>435</v>
      </c>
      <c r="T503" s="4">
        <v>266</v>
      </c>
      <c r="U503" s="4">
        <v>205</v>
      </c>
      <c r="V503" s="4">
        <v>211</v>
      </c>
      <c r="W503" s="2">
        <v>975.22454000000005</v>
      </c>
    </row>
    <row r="504" spans="1:23" x14ac:dyDescent="0.25">
      <c r="A504" s="23">
        <f t="shared" si="21"/>
        <v>31209</v>
      </c>
      <c r="B504" t="str">
        <f t="shared" si="22"/>
        <v>EL ROBLEDAL</v>
      </c>
      <c r="C504" s="23">
        <f t="shared" si="23"/>
        <v>31209</v>
      </c>
      <c r="D504" s="3">
        <v>3</v>
      </c>
      <c r="E504" s="2" t="s">
        <v>2651</v>
      </c>
      <c r="F504" s="2" t="s">
        <v>2652</v>
      </c>
      <c r="G504" s="2" t="s">
        <v>2653</v>
      </c>
      <c r="H504" s="3">
        <v>312</v>
      </c>
      <c r="I504" s="3">
        <v>312</v>
      </c>
      <c r="J504" s="2" t="s">
        <v>8405</v>
      </c>
      <c r="K504" s="2" t="s">
        <v>8406</v>
      </c>
      <c r="L504" s="2" t="s">
        <v>8407</v>
      </c>
      <c r="M504" s="3">
        <v>31209</v>
      </c>
      <c r="N504" s="2" t="s">
        <v>8432</v>
      </c>
      <c r="O504" s="2" t="s">
        <v>8433</v>
      </c>
      <c r="P504" s="2" t="s">
        <v>8434</v>
      </c>
      <c r="Q504" s="2" t="s">
        <v>308</v>
      </c>
      <c r="R504" s="2" t="s">
        <v>430</v>
      </c>
      <c r="S504" s="2" t="s">
        <v>436</v>
      </c>
      <c r="T504" s="4">
        <v>115</v>
      </c>
      <c r="U504" s="4">
        <v>96</v>
      </c>
      <c r="V504" s="4">
        <v>97</v>
      </c>
      <c r="W504" s="2">
        <v>458.79086000000001</v>
      </c>
    </row>
    <row r="505" spans="1:23" x14ac:dyDescent="0.25">
      <c r="A505" s="23">
        <f t="shared" si="21"/>
        <v>31210</v>
      </c>
      <c r="B505" t="str">
        <f t="shared" si="22"/>
        <v>LA BALASTRERA O BUENOS AIRES</v>
      </c>
      <c r="C505" s="23">
        <f t="shared" si="23"/>
        <v>31210</v>
      </c>
      <c r="D505" s="3">
        <v>3</v>
      </c>
      <c r="E505" s="2" t="s">
        <v>2651</v>
      </c>
      <c r="F505" s="2" t="s">
        <v>2652</v>
      </c>
      <c r="G505" s="2" t="s">
        <v>2653</v>
      </c>
      <c r="H505" s="3">
        <v>312</v>
      </c>
      <c r="I505" s="3">
        <v>312</v>
      </c>
      <c r="J505" s="2" t="s">
        <v>8405</v>
      </c>
      <c r="K505" s="2" t="s">
        <v>8406</v>
      </c>
      <c r="L505" s="2" t="s">
        <v>8407</v>
      </c>
      <c r="M505" s="3">
        <v>31210</v>
      </c>
      <c r="N505" s="2" t="s">
        <v>8435</v>
      </c>
      <c r="O505" s="2" t="s">
        <v>8436</v>
      </c>
      <c r="P505" s="2" t="s">
        <v>8437</v>
      </c>
      <c r="Q505" s="2" t="s">
        <v>308</v>
      </c>
      <c r="R505" s="2" t="s">
        <v>430</v>
      </c>
      <c r="S505" s="2" t="s">
        <v>437</v>
      </c>
      <c r="T505" s="4">
        <v>74</v>
      </c>
      <c r="U505" s="4">
        <v>59</v>
      </c>
      <c r="V505" s="4">
        <v>63</v>
      </c>
      <c r="W505" s="2">
        <v>313.02537999999998</v>
      </c>
    </row>
    <row r="506" spans="1:23" x14ac:dyDescent="0.25">
      <c r="A506" s="23">
        <f t="shared" si="21"/>
        <v>31211</v>
      </c>
      <c r="B506" t="str">
        <f t="shared" si="22"/>
        <v>LA CANDELARIA</v>
      </c>
      <c r="C506" s="23">
        <f t="shared" si="23"/>
        <v>31211</v>
      </c>
      <c r="D506" s="3">
        <v>3</v>
      </c>
      <c r="E506" s="2" t="s">
        <v>2651</v>
      </c>
      <c r="F506" s="2" t="s">
        <v>2652</v>
      </c>
      <c r="G506" s="2" t="s">
        <v>2653</v>
      </c>
      <c r="H506" s="3">
        <v>312</v>
      </c>
      <c r="I506" s="3">
        <v>312</v>
      </c>
      <c r="J506" s="2" t="s">
        <v>8405</v>
      </c>
      <c r="K506" s="2" t="s">
        <v>8406</v>
      </c>
      <c r="L506" s="2" t="s">
        <v>8407</v>
      </c>
      <c r="M506" s="3">
        <v>31211</v>
      </c>
      <c r="N506" s="2" t="s">
        <v>8438</v>
      </c>
      <c r="O506" s="2" t="s">
        <v>8439</v>
      </c>
      <c r="P506" s="2" t="s">
        <v>8440</v>
      </c>
      <c r="Q506" s="2" t="s">
        <v>308</v>
      </c>
      <c r="R506" s="2" t="s">
        <v>430</v>
      </c>
      <c r="S506" s="2" t="s">
        <v>438</v>
      </c>
      <c r="T506" s="4">
        <v>83</v>
      </c>
      <c r="U506" s="4">
        <v>70</v>
      </c>
      <c r="V506" s="4">
        <v>70</v>
      </c>
      <c r="W506" s="2">
        <v>311</v>
      </c>
    </row>
    <row r="507" spans="1:23" x14ac:dyDescent="0.25">
      <c r="A507" s="23">
        <f t="shared" si="21"/>
        <v>31212</v>
      </c>
      <c r="B507" t="str">
        <f t="shared" si="22"/>
        <v>LA CAÑADA</v>
      </c>
      <c r="C507" s="23">
        <f t="shared" si="23"/>
        <v>31212</v>
      </c>
      <c r="D507" s="3">
        <v>3</v>
      </c>
      <c r="E507" s="2" t="s">
        <v>2651</v>
      </c>
      <c r="F507" s="2" t="s">
        <v>2652</v>
      </c>
      <c r="G507" s="2" t="s">
        <v>2653</v>
      </c>
      <c r="H507" s="3">
        <v>312</v>
      </c>
      <c r="I507" s="3">
        <v>312</v>
      </c>
      <c r="J507" s="2" t="s">
        <v>8405</v>
      </c>
      <c r="K507" s="2" t="s">
        <v>8406</v>
      </c>
      <c r="L507" s="2" t="s">
        <v>8407</v>
      </c>
      <c r="M507" s="3">
        <v>31212</v>
      </c>
      <c r="N507" s="2" t="s">
        <v>8441</v>
      </c>
      <c r="O507" s="2" t="s">
        <v>8442</v>
      </c>
      <c r="P507" s="2" t="s">
        <v>8443</v>
      </c>
      <c r="Q507" s="2" t="s">
        <v>308</v>
      </c>
      <c r="R507" s="2" t="s">
        <v>430</v>
      </c>
      <c r="S507" s="2" t="s">
        <v>439</v>
      </c>
      <c r="T507" s="4">
        <v>27</v>
      </c>
      <c r="U507" s="4">
        <v>23</v>
      </c>
      <c r="V507" s="4">
        <v>24</v>
      </c>
      <c r="W507" s="2">
        <v>133</v>
      </c>
    </row>
    <row r="508" spans="1:23" x14ac:dyDescent="0.25">
      <c r="A508" s="23">
        <f t="shared" si="21"/>
        <v>31213</v>
      </c>
      <c r="B508" t="str">
        <f t="shared" si="22"/>
        <v>LA PROVIDENCIA</v>
      </c>
      <c r="C508" s="23">
        <f t="shared" si="23"/>
        <v>31213</v>
      </c>
      <c r="D508" s="3">
        <v>3</v>
      </c>
      <c r="E508" s="2" t="s">
        <v>2651</v>
      </c>
      <c r="F508" s="2" t="s">
        <v>2652</v>
      </c>
      <c r="G508" s="2" t="s">
        <v>2653</v>
      </c>
      <c r="H508" s="3">
        <v>312</v>
      </c>
      <c r="I508" s="3">
        <v>312</v>
      </c>
      <c r="J508" s="2" t="s">
        <v>8405</v>
      </c>
      <c r="K508" s="2" t="s">
        <v>8406</v>
      </c>
      <c r="L508" s="2" t="s">
        <v>8407</v>
      </c>
      <c r="M508" s="3">
        <v>31213</v>
      </c>
      <c r="N508" s="2" t="s">
        <v>8444</v>
      </c>
      <c r="O508" s="2" t="s">
        <v>8445</v>
      </c>
      <c r="P508" s="2" t="s">
        <v>8446</v>
      </c>
      <c r="Q508" s="2" t="s">
        <v>308</v>
      </c>
      <c r="R508" s="2" t="s">
        <v>430</v>
      </c>
      <c r="S508" s="2" t="s">
        <v>440</v>
      </c>
      <c r="T508" s="4">
        <v>23</v>
      </c>
      <c r="U508" s="4">
        <v>12</v>
      </c>
      <c r="V508" s="4">
        <v>13</v>
      </c>
      <c r="W508" s="2">
        <v>51.894539999999999</v>
      </c>
    </row>
    <row r="509" spans="1:23" x14ac:dyDescent="0.25">
      <c r="A509" s="23">
        <f t="shared" si="21"/>
        <v>31214</v>
      </c>
      <c r="B509" t="str">
        <f t="shared" si="22"/>
        <v>LOS ANISES</v>
      </c>
      <c r="C509" s="23">
        <f t="shared" si="23"/>
        <v>31214</v>
      </c>
      <c r="D509" s="3">
        <v>3</v>
      </c>
      <c r="E509" s="2" t="s">
        <v>2651</v>
      </c>
      <c r="F509" s="2" t="s">
        <v>2652</v>
      </c>
      <c r="G509" s="2" t="s">
        <v>2653</v>
      </c>
      <c r="H509" s="3">
        <v>312</v>
      </c>
      <c r="I509" s="3">
        <v>312</v>
      </c>
      <c r="J509" s="2" t="s">
        <v>8405</v>
      </c>
      <c r="K509" s="2" t="s">
        <v>8406</v>
      </c>
      <c r="L509" s="2" t="s">
        <v>8407</v>
      </c>
      <c r="M509" s="3">
        <v>31214</v>
      </c>
      <c r="N509" s="2" t="s">
        <v>8447</v>
      </c>
      <c r="O509" s="2" t="s">
        <v>8448</v>
      </c>
      <c r="P509" s="2" t="s">
        <v>8449</v>
      </c>
      <c r="Q509" s="2" t="s">
        <v>308</v>
      </c>
      <c r="R509" s="2" t="s">
        <v>430</v>
      </c>
      <c r="S509" s="2" t="s">
        <v>401</v>
      </c>
      <c r="T509" s="4">
        <v>320</v>
      </c>
      <c r="U509" s="4">
        <v>259</v>
      </c>
      <c r="V509" s="4">
        <v>265</v>
      </c>
      <c r="W509" s="2">
        <v>1336.8932</v>
      </c>
    </row>
    <row r="510" spans="1:23" x14ac:dyDescent="0.25">
      <c r="A510" s="23">
        <f t="shared" si="21"/>
        <v>31215</v>
      </c>
      <c r="B510" t="str">
        <f t="shared" si="22"/>
        <v>LOS DOS RÍOS</v>
      </c>
      <c r="C510" s="23">
        <f t="shared" si="23"/>
        <v>31215</v>
      </c>
      <c r="D510" s="3">
        <v>3</v>
      </c>
      <c r="E510" s="2" t="s">
        <v>2651</v>
      </c>
      <c r="F510" s="2" t="s">
        <v>2652</v>
      </c>
      <c r="G510" s="2" t="s">
        <v>2653</v>
      </c>
      <c r="H510" s="3">
        <v>312</v>
      </c>
      <c r="I510" s="3">
        <v>312</v>
      </c>
      <c r="J510" s="2" t="s">
        <v>8405</v>
      </c>
      <c r="K510" s="2" t="s">
        <v>8406</v>
      </c>
      <c r="L510" s="2" t="s">
        <v>8407</v>
      </c>
      <c r="M510" s="3">
        <v>31215</v>
      </c>
      <c r="N510" s="2" t="s">
        <v>8450</v>
      </c>
      <c r="O510" s="2" t="s">
        <v>8451</v>
      </c>
      <c r="P510" s="2" t="s">
        <v>8452</v>
      </c>
      <c r="Q510" s="2" t="s">
        <v>308</v>
      </c>
      <c r="R510" s="2" t="s">
        <v>430</v>
      </c>
      <c r="S510" s="2" t="s">
        <v>441</v>
      </c>
      <c r="T510" s="4">
        <v>80</v>
      </c>
      <c r="U510" s="4">
        <v>69</v>
      </c>
      <c r="V510" s="4">
        <v>70</v>
      </c>
      <c r="W510" s="2">
        <v>362.30509999999998</v>
      </c>
    </row>
    <row r="511" spans="1:23" x14ac:dyDescent="0.25">
      <c r="A511" s="23">
        <f t="shared" si="21"/>
        <v>31216</v>
      </c>
      <c r="B511" t="str">
        <f t="shared" si="22"/>
        <v>LOS GUINEOS</v>
      </c>
      <c r="C511" s="23">
        <f t="shared" si="23"/>
        <v>31216</v>
      </c>
      <c r="D511" s="3">
        <v>3</v>
      </c>
      <c r="E511" s="2" t="s">
        <v>2651</v>
      </c>
      <c r="F511" s="2" t="s">
        <v>2652</v>
      </c>
      <c r="G511" s="2" t="s">
        <v>2653</v>
      </c>
      <c r="H511" s="3">
        <v>312</v>
      </c>
      <c r="I511" s="3">
        <v>312</v>
      </c>
      <c r="J511" s="2" t="s">
        <v>8405</v>
      </c>
      <c r="K511" s="2" t="s">
        <v>8406</v>
      </c>
      <c r="L511" s="2" t="s">
        <v>8407</v>
      </c>
      <c r="M511" s="3">
        <v>31216</v>
      </c>
      <c r="N511" s="2" t="s">
        <v>8453</v>
      </c>
      <c r="O511" s="2" t="s">
        <v>8454</v>
      </c>
      <c r="P511" s="2" t="s">
        <v>8455</v>
      </c>
      <c r="Q511" s="2" t="s">
        <v>308</v>
      </c>
      <c r="R511" s="2" t="s">
        <v>430</v>
      </c>
      <c r="S511" s="2" t="s">
        <v>442</v>
      </c>
      <c r="T511" s="4">
        <v>137</v>
      </c>
      <c r="U511" s="4">
        <v>98</v>
      </c>
      <c r="V511" s="4">
        <v>103</v>
      </c>
      <c r="W511" s="2">
        <v>448.99955</v>
      </c>
    </row>
    <row r="512" spans="1:23" x14ac:dyDescent="0.25">
      <c r="A512" s="23">
        <f t="shared" si="21"/>
        <v>31217</v>
      </c>
      <c r="B512" t="str">
        <f t="shared" si="22"/>
        <v>PORTILLO GRANDE</v>
      </c>
      <c r="C512" s="23">
        <f t="shared" si="23"/>
        <v>31217</v>
      </c>
      <c r="D512" s="3">
        <v>3</v>
      </c>
      <c r="E512" s="2" t="s">
        <v>2651</v>
      </c>
      <c r="F512" s="2" t="s">
        <v>2652</v>
      </c>
      <c r="G512" s="2" t="s">
        <v>2653</v>
      </c>
      <c r="H512" s="3">
        <v>312</v>
      </c>
      <c r="I512" s="3">
        <v>312</v>
      </c>
      <c r="J512" s="2" t="s">
        <v>8405</v>
      </c>
      <c r="K512" s="2" t="s">
        <v>8406</v>
      </c>
      <c r="L512" s="2" t="s">
        <v>8407</v>
      </c>
      <c r="M512" s="3">
        <v>31217</v>
      </c>
      <c r="N512" s="2" t="s">
        <v>8456</v>
      </c>
      <c r="O512" s="2" t="s">
        <v>8457</v>
      </c>
      <c r="P512" s="2" t="s">
        <v>8458</v>
      </c>
      <c r="Q512" s="2" t="s">
        <v>308</v>
      </c>
      <c r="R512" s="2" t="s">
        <v>430</v>
      </c>
      <c r="S512" s="2" t="s">
        <v>443</v>
      </c>
      <c r="T512" s="4">
        <v>58</v>
      </c>
      <c r="U512" s="4">
        <v>45</v>
      </c>
      <c r="V512" s="4">
        <v>47</v>
      </c>
      <c r="W512" s="2">
        <v>244.81446</v>
      </c>
    </row>
    <row r="513" spans="1:23" x14ac:dyDescent="0.25">
      <c r="A513" s="23">
        <f t="shared" si="21"/>
        <v>31218</v>
      </c>
      <c r="B513" t="str">
        <f t="shared" si="22"/>
        <v>SAN RAFAEL</v>
      </c>
      <c r="C513" s="23">
        <f t="shared" si="23"/>
        <v>31218</v>
      </c>
      <c r="D513" s="3">
        <v>3</v>
      </c>
      <c r="E513" s="2" t="s">
        <v>2651</v>
      </c>
      <c r="F513" s="2" t="s">
        <v>2652</v>
      </c>
      <c r="G513" s="2" t="s">
        <v>2653</v>
      </c>
      <c r="H513" s="3">
        <v>312</v>
      </c>
      <c r="I513" s="3">
        <v>312</v>
      </c>
      <c r="J513" s="2" t="s">
        <v>8405</v>
      </c>
      <c r="K513" s="2" t="s">
        <v>8406</v>
      </c>
      <c r="L513" s="2" t="s">
        <v>8407</v>
      </c>
      <c r="M513" s="3">
        <v>31218</v>
      </c>
      <c r="N513" s="2" t="s">
        <v>8459</v>
      </c>
      <c r="O513" s="2" t="s">
        <v>8460</v>
      </c>
      <c r="P513" s="2" t="s">
        <v>8461</v>
      </c>
      <c r="Q513" s="2" t="s">
        <v>308</v>
      </c>
      <c r="R513" s="2" t="s">
        <v>430</v>
      </c>
      <c r="S513" s="2" t="s">
        <v>444</v>
      </c>
      <c r="T513" s="4">
        <v>264</v>
      </c>
      <c r="U513" s="4">
        <v>239</v>
      </c>
      <c r="V513" s="4">
        <v>258</v>
      </c>
      <c r="W513" s="2">
        <v>1128.50812</v>
      </c>
    </row>
    <row r="514" spans="1:23" x14ac:dyDescent="0.25">
      <c r="A514" s="23">
        <f t="shared" si="21"/>
        <v>31301</v>
      </c>
      <c r="B514" t="str">
        <f t="shared" si="22"/>
        <v>SAN JERÓNIMO</v>
      </c>
      <c r="C514" s="23">
        <f t="shared" si="23"/>
        <v>31301</v>
      </c>
      <c r="D514" s="3">
        <v>3</v>
      </c>
      <c r="E514" s="2" t="s">
        <v>2651</v>
      </c>
      <c r="F514" s="2" t="s">
        <v>2652</v>
      </c>
      <c r="G514" s="2" t="s">
        <v>2653</v>
      </c>
      <c r="H514" s="3">
        <v>313</v>
      </c>
      <c r="I514" s="3">
        <v>313</v>
      </c>
      <c r="J514" s="2" t="s">
        <v>8462</v>
      </c>
      <c r="K514" s="2" t="s">
        <v>8463</v>
      </c>
      <c r="L514" s="2" t="s">
        <v>8464</v>
      </c>
      <c r="M514" s="3">
        <v>31301</v>
      </c>
      <c r="N514" s="2" t="s">
        <v>8465</v>
      </c>
      <c r="O514" s="2" t="s">
        <v>8466</v>
      </c>
      <c r="P514" s="2" t="s">
        <v>8467</v>
      </c>
      <c r="Q514" s="2" t="s">
        <v>308</v>
      </c>
      <c r="R514" s="2" t="s">
        <v>445</v>
      </c>
      <c r="S514" s="2" t="s">
        <v>445</v>
      </c>
      <c r="T514" s="4">
        <v>1086</v>
      </c>
      <c r="U514" s="4">
        <v>872</v>
      </c>
      <c r="V514" s="4">
        <v>911</v>
      </c>
      <c r="W514" s="2">
        <v>3995.5418599999998</v>
      </c>
    </row>
    <row r="515" spans="1:23" x14ac:dyDescent="0.25">
      <c r="A515" s="23">
        <f t="shared" ref="A515:A578" si="24">+M515</f>
        <v>31302</v>
      </c>
      <c r="B515" t="str">
        <f t="shared" ref="B515:B578" si="25">+S515</f>
        <v>BUENA VISTA</v>
      </c>
      <c r="C515" s="23">
        <f t="shared" ref="C515:C578" si="26">+A515</f>
        <v>31302</v>
      </c>
      <c r="D515" s="3">
        <v>3</v>
      </c>
      <c r="E515" s="2" t="s">
        <v>2651</v>
      </c>
      <c r="F515" s="2" t="s">
        <v>2652</v>
      </c>
      <c r="G515" s="2" t="s">
        <v>2653</v>
      </c>
      <c r="H515" s="3">
        <v>313</v>
      </c>
      <c r="I515" s="3">
        <v>313</v>
      </c>
      <c r="J515" s="2" t="s">
        <v>8462</v>
      </c>
      <c r="K515" s="2" t="s">
        <v>8463</v>
      </c>
      <c r="L515" s="2" t="s">
        <v>8464</v>
      </c>
      <c r="M515" s="3">
        <v>31302</v>
      </c>
      <c r="N515" s="2" t="s">
        <v>8468</v>
      </c>
      <c r="O515" s="2" t="s">
        <v>8469</v>
      </c>
      <c r="P515" s="2" t="s">
        <v>8470</v>
      </c>
      <c r="Q515" s="2" t="s">
        <v>308</v>
      </c>
      <c r="R515" s="2" t="s">
        <v>445</v>
      </c>
      <c r="S515" s="2" t="s">
        <v>117</v>
      </c>
      <c r="T515" s="4">
        <v>65</v>
      </c>
      <c r="U515" s="4">
        <v>55</v>
      </c>
      <c r="V515" s="4">
        <v>55</v>
      </c>
      <c r="W515" s="2">
        <v>283</v>
      </c>
    </row>
    <row r="516" spans="1:23" x14ac:dyDescent="0.25">
      <c r="A516" s="23">
        <f t="shared" si="24"/>
        <v>31303</v>
      </c>
      <c r="B516" t="str">
        <f t="shared" si="25"/>
        <v>JARDINES</v>
      </c>
      <c r="C516" s="23">
        <f t="shared" si="26"/>
        <v>31303</v>
      </c>
      <c r="D516" s="3">
        <v>3</v>
      </c>
      <c r="E516" s="2" t="s">
        <v>2651</v>
      </c>
      <c r="F516" s="2" t="s">
        <v>2652</v>
      </c>
      <c r="G516" s="2" t="s">
        <v>2653</v>
      </c>
      <c r="H516" s="3">
        <v>313</v>
      </c>
      <c r="I516" s="3">
        <v>313</v>
      </c>
      <c r="J516" s="2" t="s">
        <v>8462</v>
      </c>
      <c r="K516" s="2" t="s">
        <v>8463</v>
      </c>
      <c r="L516" s="2" t="s">
        <v>8464</v>
      </c>
      <c r="M516" s="3">
        <v>31303</v>
      </c>
      <c r="N516" s="2" t="s">
        <v>8471</v>
      </c>
      <c r="O516" s="2" t="s">
        <v>8472</v>
      </c>
      <c r="P516" s="2" t="s">
        <v>8473</v>
      </c>
      <c r="Q516" s="2" t="s">
        <v>308</v>
      </c>
      <c r="R516" s="2" t="s">
        <v>445</v>
      </c>
      <c r="S516" s="2" t="s">
        <v>446</v>
      </c>
      <c r="T516" s="4">
        <v>126</v>
      </c>
      <c r="U516" s="4">
        <v>107</v>
      </c>
      <c r="V516" s="4">
        <v>116</v>
      </c>
      <c r="W516" s="2">
        <v>559</v>
      </c>
    </row>
    <row r="517" spans="1:23" x14ac:dyDescent="0.25">
      <c r="A517" s="23">
        <f t="shared" si="24"/>
        <v>31304</v>
      </c>
      <c r="B517" t="str">
        <f t="shared" si="25"/>
        <v>JACINTILLOS</v>
      </c>
      <c r="C517" s="23">
        <f t="shared" si="26"/>
        <v>31304</v>
      </c>
      <c r="D517" s="3">
        <v>3</v>
      </c>
      <c r="E517" s="2" t="s">
        <v>2651</v>
      </c>
      <c r="F517" s="2" t="s">
        <v>2652</v>
      </c>
      <c r="G517" s="2" t="s">
        <v>2653</v>
      </c>
      <c r="H517" s="3">
        <v>313</v>
      </c>
      <c r="I517" s="3">
        <v>313</v>
      </c>
      <c r="J517" s="2" t="s">
        <v>8462</v>
      </c>
      <c r="K517" s="2" t="s">
        <v>8463</v>
      </c>
      <c r="L517" s="2" t="s">
        <v>8464</v>
      </c>
      <c r="M517" s="3">
        <v>31304</v>
      </c>
      <c r="N517" s="2" t="s">
        <v>8474</v>
      </c>
      <c r="O517" s="2" t="s">
        <v>8475</v>
      </c>
      <c r="P517" s="2" t="s">
        <v>8476</v>
      </c>
      <c r="Q517" s="2" t="s">
        <v>308</v>
      </c>
      <c r="R517" s="2" t="s">
        <v>445</v>
      </c>
      <c r="S517" s="2" t="s">
        <v>447</v>
      </c>
      <c r="T517" s="4">
        <v>156</v>
      </c>
      <c r="U517" s="4">
        <v>128</v>
      </c>
      <c r="V517" s="4">
        <v>129</v>
      </c>
      <c r="W517" s="2">
        <v>626</v>
      </c>
    </row>
    <row r="518" spans="1:23" x14ac:dyDescent="0.25">
      <c r="A518" s="23">
        <f t="shared" si="24"/>
        <v>31305</v>
      </c>
      <c r="B518" t="str">
        <f t="shared" si="25"/>
        <v>JAMALTECA</v>
      </c>
      <c r="C518" s="23">
        <f t="shared" si="26"/>
        <v>31305</v>
      </c>
      <c r="D518" s="3">
        <v>3</v>
      </c>
      <c r="E518" s="2" t="s">
        <v>2651</v>
      </c>
      <c r="F518" s="2" t="s">
        <v>2652</v>
      </c>
      <c r="G518" s="2" t="s">
        <v>2653</v>
      </c>
      <c r="H518" s="3">
        <v>313</v>
      </c>
      <c r="I518" s="3">
        <v>313</v>
      </c>
      <c r="J518" s="2" t="s">
        <v>8462</v>
      </c>
      <c r="K518" s="2" t="s">
        <v>8463</v>
      </c>
      <c r="L518" s="2" t="s">
        <v>8464</v>
      </c>
      <c r="M518" s="3">
        <v>31305</v>
      </c>
      <c r="N518" s="2" t="s">
        <v>8477</v>
      </c>
      <c r="O518" s="2" t="s">
        <v>8478</v>
      </c>
      <c r="P518" s="2" t="s">
        <v>8479</v>
      </c>
      <c r="Q518" s="2" t="s">
        <v>308</v>
      </c>
      <c r="R518" s="2" t="s">
        <v>445</v>
      </c>
      <c r="S518" s="2" t="s">
        <v>448</v>
      </c>
      <c r="T518" s="4">
        <v>514</v>
      </c>
      <c r="U518" s="4">
        <v>401</v>
      </c>
      <c r="V518" s="4">
        <v>418</v>
      </c>
      <c r="W518" s="2">
        <v>1898.2472</v>
      </c>
    </row>
    <row r="519" spans="1:23" x14ac:dyDescent="0.25">
      <c r="A519" s="23">
        <f t="shared" si="24"/>
        <v>31306</v>
      </c>
      <c r="B519" t="str">
        <f t="shared" si="25"/>
        <v>LA CEIBITA</v>
      </c>
      <c r="C519" s="23">
        <f t="shared" si="26"/>
        <v>31306</v>
      </c>
      <c r="D519" s="3">
        <v>3</v>
      </c>
      <c r="E519" s="2" t="s">
        <v>2651</v>
      </c>
      <c r="F519" s="2" t="s">
        <v>2652</v>
      </c>
      <c r="G519" s="2" t="s">
        <v>2653</v>
      </c>
      <c r="H519" s="3">
        <v>313</v>
      </c>
      <c r="I519" s="3">
        <v>313</v>
      </c>
      <c r="J519" s="2" t="s">
        <v>8462</v>
      </c>
      <c r="K519" s="2" t="s">
        <v>8463</v>
      </c>
      <c r="L519" s="2" t="s">
        <v>8464</v>
      </c>
      <c r="M519" s="3">
        <v>31306</v>
      </c>
      <c r="N519" s="2" t="s">
        <v>8480</v>
      </c>
      <c r="O519" s="2" t="s">
        <v>8481</v>
      </c>
      <c r="P519" s="2" t="s">
        <v>8482</v>
      </c>
      <c r="Q519" s="2" t="s">
        <v>308</v>
      </c>
      <c r="R519" s="2" t="s">
        <v>445</v>
      </c>
      <c r="S519" s="2" t="s">
        <v>293</v>
      </c>
      <c r="T519" s="4">
        <v>290</v>
      </c>
      <c r="U519" s="4">
        <v>211</v>
      </c>
      <c r="V519" s="4">
        <v>221</v>
      </c>
      <c r="W519" s="2">
        <v>991</v>
      </c>
    </row>
    <row r="520" spans="1:23" x14ac:dyDescent="0.25">
      <c r="A520" s="23">
        <f t="shared" si="24"/>
        <v>31307</v>
      </c>
      <c r="B520" t="str">
        <f t="shared" si="25"/>
        <v>LA UNIÓN</v>
      </c>
      <c r="C520" s="23">
        <f t="shared" si="26"/>
        <v>31307</v>
      </c>
      <c r="D520" s="3">
        <v>3</v>
      </c>
      <c r="E520" s="2" t="s">
        <v>2651</v>
      </c>
      <c r="F520" s="2" t="s">
        <v>2652</v>
      </c>
      <c r="G520" s="2" t="s">
        <v>2653</v>
      </c>
      <c r="H520" s="3">
        <v>313</v>
      </c>
      <c r="I520" s="3">
        <v>313</v>
      </c>
      <c r="J520" s="2" t="s">
        <v>8462</v>
      </c>
      <c r="K520" s="2" t="s">
        <v>8463</v>
      </c>
      <c r="L520" s="2" t="s">
        <v>8464</v>
      </c>
      <c r="M520" s="3">
        <v>31307</v>
      </c>
      <c r="N520" s="2" t="s">
        <v>8483</v>
      </c>
      <c r="O520" s="2" t="s">
        <v>8484</v>
      </c>
      <c r="P520" s="2" t="s">
        <v>8485</v>
      </c>
      <c r="Q520" s="2" t="s">
        <v>308</v>
      </c>
      <c r="R520" s="2" t="s">
        <v>445</v>
      </c>
      <c r="S520" s="2" t="s">
        <v>22</v>
      </c>
      <c r="T520" s="4">
        <v>102</v>
      </c>
      <c r="U520" s="4">
        <v>87</v>
      </c>
      <c r="V520" s="4">
        <v>87</v>
      </c>
      <c r="W520" s="2">
        <v>384.49894</v>
      </c>
    </row>
    <row r="521" spans="1:23" x14ac:dyDescent="0.25">
      <c r="A521" s="23">
        <f t="shared" si="24"/>
        <v>31308</v>
      </c>
      <c r="B521" t="str">
        <f t="shared" si="25"/>
        <v>LAS ARENAS</v>
      </c>
      <c r="C521" s="23">
        <f t="shared" si="26"/>
        <v>31308</v>
      </c>
      <c r="D521" s="3">
        <v>3</v>
      </c>
      <c r="E521" s="2" t="s">
        <v>2651</v>
      </c>
      <c r="F521" s="2" t="s">
        <v>2652</v>
      </c>
      <c r="G521" s="2" t="s">
        <v>2653</v>
      </c>
      <c r="H521" s="3">
        <v>313</v>
      </c>
      <c r="I521" s="3">
        <v>313</v>
      </c>
      <c r="J521" s="2" t="s">
        <v>8462</v>
      </c>
      <c r="K521" s="2" t="s">
        <v>8463</v>
      </c>
      <c r="L521" s="2" t="s">
        <v>8464</v>
      </c>
      <c r="M521" s="3">
        <v>31308</v>
      </c>
      <c r="N521" s="2" t="s">
        <v>8486</v>
      </c>
      <c r="O521" s="2" t="s">
        <v>8487</v>
      </c>
      <c r="P521" s="2" t="s">
        <v>8488</v>
      </c>
      <c r="Q521" s="2" t="s">
        <v>308</v>
      </c>
      <c r="R521" s="2" t="s">
        <v>445</v>
      </c>
      <c r="S521" s="2" t="s">
        <v>449</v>
      </c>
      <c r="T521" s="4">
        <v>66</v>
      </c>
      <c r="U521" s="4">
        <v>66</v>
      </c>
      <c r="V521" s="4">
        <v>75</v>
      </c>
      <c r="W521" s="2">
        <v>327</v>
      </c>
    </row>
    <row r="522" spans="1:23" x14ac:dyDescent="0.25">
      <c r="A522" s="23">
        <f t="shared" si="24"/>
        <v>31309</v>
      </c>
      <c r="B522" t="str">
        <f t="shared" si="25"/>
        <v>LA CRUCITA</v>
      </c>
      <c r="C522" s="23">
        <f t="shared" si="26"/>
        <v>31309</v>
      </c>
      <c r="D522" s="3">
        <v>3</v>
      </c>
      <c r="E522" s="2" t="s">
        <v>2651</v>
      </c>
      <c r="F522" s="2" t="s">
        <v>2652</v>
      </c>
      <c r="G522" s="2" t="s">
        <v>2653</v>
      </c>
      <c r="H522" s="3">
        <v>313</v>
      </c>
      <c r="I522" s="3">
        <v>313</v>
      </c>
      <c r="J522" s="2" t="s">
        <v>8462</v>
      </c>
      <c r="K522" s="2" t="s">
        <v>8463</v>
      </c>
      <c r="L522" s="2" t="s">
        <v>8464</v>
      </c>
      <c r="M522" s="3">
        <v>31309</v>
      </c>
      <c r="N522" s="2" t="s">
        <v>8489</v>
      </c>
      <c r="O522" s="2" t="s">
        <v>8490</v>
      </c>
      <c r="P522" s="2" t="s">
        <v>8491</v>
      </c>
      <c r="Q522" s="2" t="s">
        <v>308</v>
      </c>
      <c r="R522" s="2" t="s">
        <v>445</v>
      </c>
      <c r="S522" s="2" t="s">
        <v>450</v>
      </c>
      <c r="T522" s="4">
        <v>383</v>
      </c>
      <c r="U522" s="4">
        <v>291</v>
      </c>
      <c r="V522" s="4">
        <v>301</v>
      </c>
      <c r="W522" s="2">
        <v>1461.67228</v>
      </c>
    </row>
    <row r="523" spans="1:23" x14ac:dyDescent="0.25">
      <c r="A523" s="23">
        <f t="shared" si="24"/>
        <v>31310</v>
      </c>
      <c r="B523" t="str">
        <f t="shared" si="25"/>
        <v>LOS MANZANOS</v>
      </c>
      <c r="C523" s="23">
        <f t="shared" si="26"/>
        <v>31310</v>
      </c>
      <c r="D523" s="3">
        <v>3</v>
      </c>
      <c r="E523" s="2" t="s">
        <v>2651</v>
      </c>
      <c r="F523" s="2" t="s">
        <v>2652</v>
      </c>
      <c r="G523" s="2" t="s">
        <v>2653</v>
      </c>
      <c r="H523" s="3">
        <v>313</v>
      </c>
      <c r="I523" s="3">
        <v>313</v>
      </c>
      <c r="J523" s="2" t="s">
        <v>8462</v>
      </c>
      <c r="K523" s="2" t="s">
        <v>8463</v>
      </c>
      <c r="L523" s="2" t="s">
        <v>8464</v>
      </c>
      <c r="M523" s="3">
        <v>31310</v>
      </c>
      <c r="N523" s="2" t="s">
        <v>8492</v>
      </c>
      <c r="O523" s="2" t="s">
        <v>8493</v>
      </c>
      <c r="P523" s="2" t="s">
        <v>8494</v>
      </c>
      <c r="Q523" s="2" t="s">
        <v>308</v>
      </c>
      <c r="R523" s="2" t="s">
        <v>445</v>
      </c>
      <c r="S523" s="2" t="s">
        <v>451</v>
      </c>
      <c r="T523" s="4">
        <v>90</v>
      </c>
      <c r="U523" s="4">
        <v>61</v>
      </c>
      <c r="V523" s="4">
        <v>63</v>
      </c>
      <c r="W523" s="2">
        <v>300.86489999999998</v>
      </c>
    </row>
    <row r="524" spans="1:23" x14ac:dyDescent="0.25">
      <c r="A524" s="23">
        <f t="shared" si="24"/>
        <v>31311</v>
      </c>
      <c r="B524" t="str">
        <f t="shared" si="25"/>
        <v>LOS TALNETES</v>
      </c>
      <c r="C524" s="23">
        <f t="shared" si="26"/>
        <v>31311</v>
      </c>
      <c r="D524" s="3">
        <v>3</v>
      </c>
      <c r="E524" s="2" t="s">
        <v>2651</v>
      </c>
      <c r="F524" s="2" t="s">
        <v>2652</v>
      </c>
      <c r="G524" s="2" t="s">
        <v>2653</v>
      </c>
      <c r="H524" s="3">
        <v>313</v>
      </c>
      <c r="I524" s="3">
        <v>313</v>
      </c>
      <c r="J524" s="2" t="s">
        <v>8462</v>
      </c>
      <c r="K524" s="2" t="s">
        <v>8463</v>
      </c>
      <c r="L524" s="2" t="s">
        <v>8464</v>
      </c>
      <c r="M524" s="3">
        <v>31311</v>
      </c>
      <c r="N524" s="2" t="s">
        <v>8495</v>
      </c>
      <c r="O524" s="2" t="s">
        <v>8496</v>
      </c>
      <c r="P524" s="2" t="s">
        <v>8497</v>
      </c>
      <c r="Q524" s="2" t="s">
        <v>308</v>
      </c>
      <c r="R524" s="2" t="s">
        <v>445</v>
      </c>
      <c r="S524" s="2" t="s">
        <v>452</v>
      </c>
      <c r="T524" s="4">
        <v>117</v>
      </c>
      <c r="U524" s="4">
        <v>80</v>
      </c>
      <c r="V524" s="4">
        <v>82</v>
      </c>
      <c r="W524" s="2">
        <v>396.96271999999999</v>
      </c>
    </row>
    <row r="525" spans="1:23" x14ac:dyDescent="0.25">
      <c r="A525" s="23">
        <f t="shared" si="24"/>
        <v>31312</v>
      </c>
      <c r="B525" t="str">
        <f t="shared" si="25"/>
        <v>OCOTES CAÍDOS</v>
      </c>
      <c r="C525" s="23">
        <f t="shared" si="26"/>
        <v>31312</v>
      </c>
      <c r="D525" s="3">
        <v>3</v>
      </c>
      <c r="E525" s="2" t="s">
        <v>2651</v>
      </c>
      <c r="F525" s="2" t="s">
        <v>2652</v>
      </c>
      <c r="G525" s="2" t="s">
        <v>2653</v>
      </c>
      <c r="H525" s="3">
        <v>313</v>
      </c>
      <c r="I525" s="3">
        <v>313</v>
      </c>
      <c r="J525" s="2" t="s">
        <v>8462</v>
      </c>
      <c r="K525" s="2" t="s">
        <v>8463</v>
      </c>
      <c r="L525" s="2" t="s">
        <v>8464</v>
      </c>
      <c r="M525" s="3">
        <v>31312</v>
      </c>
      <c r="N525" s="2" t="s">
        <v>8498</v>
      </c>
      <c r="O525" s="2" t="s">
        <v>8499</v>
      </c>
      <c r="P525" s="2" t="s">
        <v>8500</v>
      </c>
      <c r="Q525" s="2" t="s">
        <v>308</v>
      </c>
      <c r="R525" s="2" t="s">
        <v>445</v>
      </c>
      <c r="S525" s="2" t="s">
        <v>453</v>
      </c>
      <c r="T525" s="4">
        <v>990</v>
      </c>
      <c r="U525" s="4">
        <v>803</v>
      </c>
      <c r="V525" s="4">
        <v>862</v>
      </c>
      <c r="W525" s="2">
        <v>4221.1600399999998</v>
      </c>
    </row>
    <row r="526" spans="1:23" x14ac:dyDescent="0.25">
      <c r="A526" s="23">
        <f t="shared" si="24"/>
        <v>31313</v>
      </c>
      <c r="B526" t="str">
        <f t="shared" si="25"/>
        <v>PLAN DE LEONES</v>
      </c>
      <c r="C526" s="23">
        <f t="shared" si="26"/>
        <v>31313</v>
      </c>
      <c r="D526" s="3">
        <v>3</v>
      </c>
      <c r="E526" s="2" t="s">
        <v>2651</v>
      </c>
      <c r="F526" s="2" t="s">
        <v>2652</v>
      </c>
      <c r="G526" s="2" t="s">
        <v>2653</v>
      </c>
      <c r="H526" s="3">
        <v>313</v>
      </c>
      <c r="I526" s="3">
        <v>313</v>
      </c>
      <c r="J526" s="2" t="s">
        <v>8462</v>
      </c>
      <c r="K526" s="2" t="s">
        <v>8463</v>
      </c>
      <c r="L526" s="2" t="s">
        <v>8464</v>
      </c>
      <c r="M526" s="3">
        <v>31313</v>
      </c>
      <c r="N526" s="2" t="s">
        <v>8501</v>
      </c>
      <c r="O526" s="2" t="s">
        <v>8502</v>
      </c>
      <c r="P526" s="2" t="s">
        <v>8503</v>
      </c>
      <c r="Q526" s="2" t="s">
        <v>308</v>
      </c>
      <c r="R526" s="2" t="s">
        <v>445</v>
      </c>
      <c r="S526" s="2" t="s">
        <v>454</v>
      </c>
      <c r="T526" s="4">
        <v>133</v>
      </c>
      <c r="U526" s="4">
        <v>110</v>
      </c>
      <c r="V526" s="4">
        <v>114</v>
      </c>
      <c r="W526" s="2">
        <v>560</v>
      </c>
    </row>
    <row r="527" spans="1:23" x14ac:dyDescent="0.25">
      <c r="A527" s="23">
        <f t="shared" si="24"/>
        <v>31314</v>
      </c>
      <c r="B527" t="str">
        <f t="shared" si="25"/>
        <v>POTRERO SUCIO</v>
      </c>
      <c r="C527" s="23">
        <f t="shared" si="26"/>
        <v>31314</v>
      </c>
      <c r="D527" s="3">
        <v>3</v>
      </c>
      <c r="E527" s="2" t="s">
        <v>2651</v>
      </c>
      <c r="F527" s="2" t="s">
        <v>2652</v>
      </c>
      <c r="G527" s="2" t="s">
        <v>2653</v>
      </c>
      <c r="H527" s="3">
        <v>313</v>
      </c>
      <c r="I527" s="3">
        <v>313</v>
      </c>
      <c r="J527" s="2" t="s">
        <v>8462</v>
      </c>
      <c r="K527" s="2" t="s">
        <v>8463</v>
      </c>
      <c r="L527" s="2" t="s">
        <v>8464</v>
      </c>
      <c r="M527" s="3">
        <v>31314</v>
      </c>
      <c r="N527" s="2" t="s">
        <v>8504</v>
      </c>
      <c r="O527" s="2" t="s">
        <v>8505</v>
      </c>
      <c r="P527" s="2" t="s">
        <v>8506</v>
      </c>
      <c r="Q527" s="2" t="s">
        <v>308</v>
      </c>
      <c r="R527" s="2" t="s">
        <v>445</v>
      </c>
      <c r="S527" s="2" t="s">
        <v>455</v>
      </c>
      <c r="T527" s="4">
        <v>97</v>
      </c>
      <c r="U527" s="4">
        <v>85</v>
      </c>
      <c r="V527" s="4">
        <v>93</v>
      </c>
      <c r="W527" s="2">
        <v>514</v>
      </c>
    </row>
    <row r="528" spans="1:23" x14ac:dyDescent="0.25">
      <c r="A528" s="23">
        <f t="shared" si="24"/>
        <v>31315</v>
      </c>
      <c r="B528" t="str">
        <f t="shared" si="25"/>
        <v>SAN ANTONIO DE LA CUESTA</v>
      </c>
      <c r="C528" s="23">
        <f t="shared" si="26"/>
        <v>31315</v>
      </c>
      <c r="D528" s="3">
        <v>3</v>
      </c>
      <c r="E528" s="2" t="s">
        <v>2651</v>
      </c>
      <c r="F528" s="2" t="s">
        <v>2652</v>
      </c>
      <c r="G528" s="2" t="s">
        <v>2653</v>
      </c>
      <c r="H528" s="3">
        <v>313</v>
      </c>
      <c r="I528" s="3">
        <v>313</v>
      </c>
      <c r="J528" s="2" t="s">
        <v>8462</v>
      </c>
      <c r="K528" s="2" t="s">
        <v>8463</v>
      </c>
      <c r="L528" s="2" t="s">
        <v>8464</v>
      </c>
      <c r="M528" s="3">
        <v>31315</v>
      </c>
      <c r="N528" s="2" t="s">
        <v>8507</v>
      </c>
      <c r="O528" s="2" t="s">
        <v>8508</v>
      </c>
      <c r="P528" s="2" t="s">
        <v>8509</v>
      </c>
      <c r="Q528" s="2" t="s">
        <v>308</v>
      </c>
      <c r="R528" s="2" t="s">
        <v>445</v>
      </c>
      <c r="S528" s="2" t="s">
        <v>456</v>
      </c>
      <c r="T528" s="4">
        <v>803</v>
      </c>
      <c r="U528" s="4">
        <v>633</v>
      </c>
      <c r="V528" s="4">
        <v>653</v>
      </c>
      <c r="W528" s="2">
        <v>2879.34292</v>
      </c>
    </row>
    <row r="529" spans="1:23" x14ac:dyDescent="0.25">
      <c r="A529" s="23">
        <f t="shared" si="24"/>
        <v>31316</v>
      </c>
      <c r="B529" t="str">
        <f t="shared" si="25"/>
        <v>TALANGUITA</v>
      </c>
      <c r="C529" s="23">
        <f t="shared" si="26"/>
        <v>31316</v>
      </c>
      <c r="D529" s="3">
        <v>3</v>
      </c>
      <c r="E529" s="2" t="s">
        <v>2651</v>
      </c>
      <c r="F529" s="2" t="s">
        <v>2652</v>
      </c>
      <c r="G529" s="2" t="s">
        <v>2653</v>
      </c>
      <c r="H529" s="3">
        <v>313</v>
      </c>
      <c r="I529" s="3">
        <v>313</v>
      </c>
      <c r="J529" s="2" t="s">
        <v>8462</v>
      </c>
      <c r="K529" s="2" t="s">
        <v>8463</v>
      </c>
      <c r="L529" s="2" t="s">
        <v>8464</v>
      </c>
      <c r="M529" s="3">
        <v>31316</v>
      </c>
      <c r="N529" s="2" t="s">
        <v>8510</v>
      </c>
      <c r="O529" s="2" t="s">
        <v>8511</v>
      </c>
      <c r="P529" s="2" t="s">
        <v>8512</v>
      </c>
      <c r="Q529" s="2" t="s">
        <v>308</v>
      </c>
      <c r="R529" s="2" t="s">
        <v>445</v>
      </c>
      <c r="S529" s="2" t="s">
        <v>457</v>
      </c>
      <c r="T529" s="4">
        <v>284</v>
      </c>
      <c r="U529" s="4">
        <v>225</v>
      </c>
      <c r="V529" s="4">
        <v>242</v>
      </c>
      <c r="W529" s="2">
        <v>1004.31724</v>
      </c>
    </row>
    <row r="530" spans="1:23" x14ac:dyDescent="0.25">
      <c r="A530" s="23">
        <f t="shared" si="24"/>
        <v>31317</v>
      </c>
      <c r="B530" t="str">
        <f t="shared" si="25"/>
        <v>TERRERO DEL CEDRO</v>
      </c>
      <c r="C530" s="23">
        <f t="shared" si="26"/>
        <v>31317</v>
      </c>
      <c r="D530" s="3">
        <v>3</v>
      </c>
      <c r="E530" s="2" t="s">
        <v>2651</v>
      </c>
      <c r="F530" s="2" t="s">
        <v>2652</v>
      </c>
      <c r="G530" s="2" t="s">
        <v>2653</v>
      </c>
      <c r="H530" s="3">
        <v>313</v>
      </c>
      <c r="I530" s="3">
        <v>313</v>
      </c>
      <c r="J530" s="2" t="s">
        <v>8462</v>
      </c>
      <c r="K530" s="2" t="s">
        <v>8463</v>
      </c>
      <c r="L530" s="2" t="s">
        <v>8464</v>
      </c>
      <c r="M530" s="3">
        <v>31317</v>
      </c>
      <c r="N530" s="2" t="s">
        <v>8513</v>
      </c>
      <c r="O530" s="2" t="s">
        <v>8514</v>
      </c>
      <c r="P530" s="2" t="s">
        <v>8515</v>
      </c>
      <c r="Q530" s="2" t="s">
        <v>308</v>
      </c>
      <c r="R530" s="2" t="s">
        <v>445</v>
      </c>
      <c r="S530" s="2" t="s">
        <v>458</v>
      </c>
      <c r="T530" s="4">
        <v>51</v>
      </c>
      <c r="U530" s="4">
        <v>39</v>
      </c>
      <c r="V530" s="4">
        <v>43</v>
      </c>
      <c r="W530" s="2">
        <v>202</v>
      </c>
    </row>
    <row r="531" spans="1:23" x14ac:dyDescent="0.25">
      <c r="A531" s="23">
        <f t="shared" si="24"/>
        <v>31318</v>
      </c>
      <c r="B531" t="str">
        <f t="shared" si="25"/>
        <v>VALLECILLOS</v>
      </c>
      <c r="C531" s="23">
        <f t="shared" si="26"/>
        <v>31318</v>
      </c>
      <c r="D531" s="3">
        <v>3</v>
      </c>
      <c r="E531" s="2" t="s">
        <v>2651</v>
      </c>
      <c r="F531" s="2" t="s">
        <v>2652</v>
      </c>
      <c r="G531" s="2" t="s">
        <v>2653</v>
      </c>
      <c r="H531" s="3">
        <v>313</v>
      </c>
      <c r="I531" s="3">
        <v>313</v>
      </c>
      <c r="J531" s="2" t="s">
        <v>8462</v>
      </c>
      <c r="K531" s="2" t="s">
        <v>8463</v>
      </c>
      <c r="L531" s="2" t="s">
        <v>8464</v>
      </c>
      <c r="M531" s="3">
        <v>31318</v>
      </c>
      <c r="N531" s="2" t="s">
        <v>8516</v>
      </c>
      <c r="O531" s="2" t="s">
        <v>8517</v>
      </c>
      <c r="P531" s="2" t="s">
        <v>8518</v>
      </c>
      <c r="Q531" s="2" t="s">
        <v>308</v>
      </c>
      <c r="R531" s="2" t="s">
        <v>445</v>
      </c>
      <c r="S531" s="2" t="s">
        <v>459</v>
      </c>
      <c r="T531" s="4">
        <v>107</v>
      </c>
      <c r="U531" s="4">
        <v>76</v>
      </c>
      <c r="V531" s="4">
        <v>79</v>
      </c>
      <c r="W531" s="2">
        <v>374</v>
      </c>
    </row>
    <row r="532" spans="1:23" x14ac:dyDescent="0.25">
      <c r="A532" s="23">
        <f t="shared" si="24"/>
        <v>31401</v>
      </c>
      <c r="B532" t="str">
        <f t="shared" si="25"/>
        <v>SAN JOSÉ DE COMAYAGUA</v>
      </c>
      <c r="C532" s="23">
        <f t="shared" si="26"/>
        <v>31401</v>
      </c>
      <c r="D532" s="3">
        <v>3</v>
      </c>
      <c r="E532" s="2" t="s">
        <v>2651</v>
      </c>
      <c r="F532" s="2" t="s">
        <v>2652</v>
      </c>
      <c r="G532" s="2" t="s">
        <v>2653</v>
      </c>
      <c r="H532" s="3">
        <v>314</v>
      </c>
      <c r="I532" s="3">
        <v>314</v>
      </c>
      <c r="J532" s="2" t="s">
        <v>8519</v>
      </c>
      <c r="K532" s="2" t="s">
        <v>8520</v>
      </c>
      <c r="L532" s="2" t="s">
        <v>8521</v>
      </c>
      <c r="M532" s="3">
        <v>31401</v>
      </c>
      <c r="N532" s="2" t="s">
        <v>8522</v>
      </c>
      <c r="O532" s="2" t="s">
        <v>8523</v>
      </c>
      <c r="P532" s="2" t="s">
        <v>8524</v>
      </c>
      <c r="Q532" s="2" t="s">
        <v>308</v>
      </c>
      <c r="R532" s="2" t="s">
        <v>460</v>
      </c>
      <c r="S532" s="2" t="s">
        <v>460</v>
      </c>
      <c r="T532" s="4">
        <v>407</v>
      </c>
      <c r="U532" s="4">
        <v>324</v>
      </c>
      <c r="V532" s="4">
        <v>330</v>
      </c>
      <c r="W532" s="2">
        <v>1420.24073</v>
      </c>
    </row>
    <row r="533" spans="1:23" x14ac:dyDescent="0.25">
      <c r="A533" s="23">
        <f t="shared" si="24"/>
        <v>31402</v>
      </c>
      <c r="B533" t="str">
        <f t="shared" si="25"/>
        <v>EL CALICHITO</v>
      </c>
      <c r="C533" s="23">
        <f t="shared" si="26"/>
        <v>31402</v>
      </c>
      <c r="D533" s="3">
        <v>3</v>
      </c>
      <c r="E533" s="2" t="s">
        <v>2651</v>
      </c>
      <c r="F533" s="2" t="s">
        <v>2652</v>
      </c>
      <c r="G533" s="2" t="s">
        <v>2653</v>
      </c>
      <c r="H533" s="3">
        <v>314</v>
      </c>
      <c r="I533" s="3">
        <v>314</v>
      </c>
      <c r="J533" s="2" t="s">
        <v>8519</v>
      </c>
      <c r="K533" s="2" t="s">
        <v>8520</v>
      </c>
      <c r="L533" s="2" t="s">
        <v>8521</v>
      </c>
      <c r="M533" s="3">
        <v>31402</v>
      </c>
      <c r="N533" s="2" t="s">
        <v>8525</v>
      </c>
      <c r="O533" s="2" t="s">
        <v>8526</v>
      </c>
      <c r="P533" s="2" t="s">
        <v>8527</v>
      </c>
      <c r="Q533" s="2" t="s">
        <v>308</v>
      </c>
      <c r="R533" s="2" t="s">
        <v>460</v>
      </c>
      <c r="S533" s="2" t="s">
        <v>461</v>
      </c>
      <c r="T533" s="4">
        <v>68</v>
      </c>
      <c r="U533" s="4">
        <v>58</v>
      </c>
      <c r="V533" s="4">
        <v>58</v>
      </c>
      <c r="W533" s="2">
        <v>258</v>
      </c>
    </row>
    <row r="534" spans="1:23" x14ac:dyDescent="0.25">
      <c r="A534" s="23">
        <f t="shared" si="24"/>
        <v>31403</v>
      </c>
      <c r="B534" t="str">
        <f t="shared" si="25"/>
        <v>EL CHAPARRAL</v>
      </c>
      <c r="C534" s="23">
        <f t="shared" si="26"/>
        <v>31403</v>
      </c>
      <c r="D534" s="3">
        <v>3</v>
      </c>
      <c r="E534" s="2" t="s">
        <v>2651</v>
      </c>
      <c r="F534" s="2" t="s">
        <v>2652</v>
      </c>
      <c r="G534" s="2" t="s">
        <v>2653</v>
      </c>
      <c r="H534" s="3">
        <v>314</v>
      </c>
      <c r="I534" s="3">
        <v>314</v>
      </c>
      <c r="J534" s="2" t="s">
        <v>8519</v>
      </c>
      <c r="K534" s="2" t="s">
        <v>8520</v>
      </c>
      <c r="L534" s="2" t="s">
        <v>8521</v>
      </c>
      <c r="M534" s="3">
        <v>31403</v>
      </c>
      <c r="N534" s="2" t="s">
        <v>8528</v>
      </c>
      <c r="O534" s="2" t="s">
        <v>8529</v>
      </c>
      <c r="P534" s="2" t="s">
        <v>8530</v>
      </c>
      <c r="Q534" s="2" t="s">
        <v>308</v>
      </c>
      <c r="R534" s="2" t="s">
        <v>460</v>
      </c>
      <c r="S534" s="2" t="s">
        <v>462</v>
      </c>
      <c r="T534" s="4">
        <v>59</v>
      </c>
      <c r="U534" s="4">
        <v>49</v>
      </c>
      <c r="V534" s="4">
        <v>50</v>
      </c>
      <c r="W534" s="2">
        <v>217</v>
      </c>
    </row>
    <row r="535" spans="1:23" x14ac:dyDescent="0.25">
      <c r="A535" s="23">
        <f t="shared" si="24"/>
        <v>31404</v>
      </c>
      <c r="B535" t="str">
        <f t="shared" si="25"/>
        <v>EL PORVENIR</v>
      </c>
      <c r="C535" s="23">
        <f t="shared" si="26"/>
        <v>31404</v>
      </c>
      <c r="D535" s="3">
        <v>3</v>
      </c>
      <c r="E535" s="2" t="s">
        <v>2651</v>
      </c>
      <c r="F535" s="2" t="s">
        <v>2652</v>
      </c>
      <c r="G535" s="2" t="s">
        <v>2653</v>
      </c>
      <c r="H535" s="3">
        <v>314</v>
      </c>
      <c r="I535" s="3">
        <v>314</v>
      </c>
      <c r="J535" s="2" t="s">
        <v>8519</v>
      </c>
      <c r="K535" s="2" t="s">
        <v>8520</v>
      </c>
      <c r="L535" s="2" t="s">
        <v>8521</v>
      </c>
      <c r="M535" s="3">
        <v>31404</v>
      </c>
      <c r="N535" s="2" t="s">
        <v>8531</v>
      </c>
      <c r="O535" s="2" t="s">
        <v>8532</v>
      </c>
      <c r="P535" s="2" t="s">
        <v>8533</v>
      </c>
      <c r="Q535" s="2" t="s">
        <v>308</v>
      </c>
      <c r="R535" s="2" t="s">
        <v>460</v>
      </c>
      <c r="S535" s="2" t="s">
        <v>15</v>
      </c>
      <c r="T535" s="4">
        <v>103</v>
      </c>
      <c r="U535" s="4">
        <v>89</v>
      </c>
      <c r="V535" s="4">
        <v>94</v>
      </c>
      <c r="W535" s="2">
        <v>489</v>
      </c>
    </row>
    <row r="536" spans="1:23" x14ac:dyDescent="0.25">
      <c r="A536" s="23">
        <f t="shared" si="24"/>
        <v>31405</v>
      </c>
      <c r="B536" t="str">
        <f t="shared" si="25"/>
        <v>EL ZARZAL</v>
      </c>
      <c r="C536" s="23">
        <f t="shared" si="26"/>
        <v>31405</v>
      </c>
      <c r="D536" s="3">
        <v>3</v>
      </c>
      <c r="E536" s="2" t="s">
        <v>2651</v>
      </c>
      <c r="F536" s="2" t="s">
        <v>2652</v>
      </c>
      <c r="G536" s="2" t="s">
        <v>2653</v>
      </c>
      <c r="H536" s="3">
        <v>314</v>
      </c>
      <c r="I536" s="3">
        <v>314</v>
      </c>
      <c r="J536" s="2" t="s">
        <v>8519</v>
      </c>
      <c r="K536" s="2" t="s">
        <v>8520</v>
      </c>
      <c r="L536" s="2" t="s">
        <v>8521</v>
      </c>
      <c r="M536" s="3">
        <v>31405</v>
      </c>
      <c r="N536" s="2" t="s">
        <v>8534</v>
      </c>
      <c r="O536" s="2" t="s">
        <v>8535</v>
      </c>
      <c r="P536" s="2" t="s">
        <v>8536</v>
      </c>
      <c r="Q536" s="2" t="s">
        <v>308</v>
      </c>
      <c r="R536" s="2" t="s">
        <v>460</v>
      </c>
      <c r="S536" s="2" t="s">
        <v>463</v>
      </c>
      <c r="T536" s="4">
        <v>2</v>
      </c>
      <c r="U536" s="4">
        <v>1</v>
      </c>
      <c r="V536" s="4">
        <v>1</v>
      </c>
      <c r="W536" s="2">
        <v>4</v>
      </c>
    </row>
    <row r="537" spans="1:23" x14ac:dyDescent="0.25">
      <c r="A537" s="23">
        <f t="shared" si="24"/>
        <v>31406</v>
      </c>
      <c r="B537" t="str">
        <f t="shared" si="25"/>
        <v>HIGUERONES</v>
      </c>
      <c r="C537" s="23">
        <f t="shared" si="26"/>
        <v>31406</v>
      </c>
      <c r="D537" s="3">
        <v>3</v>
      </c>
      <c r="E537" s="2" t="s">
        <v>2651</v>
      </c>
      <c r="F537" s="2" t="s">
        <v>2652</v>
      </c>
      <c r="G537" s="2" t="s">
        <v>2653</v>
      </c>
      <c r="H537" s="3">
        <v>314</v>
      </c>
      <c r="I537" s="3">
        <v>314</v>
      </c>
      <c r="J537" s="2" t="s">
        <v>8519</v>
      </c>
      <c r="K537" s="2" t="s">
        <v>8520</v>
      </c>
      <c r="L537" s="2" t="s">
        <v>8521</v>
      </c>
      <c r="M537" s="3">
        <v>31406</v>
      </c>
      <c r="N537" s="2" t="s">
        <v>8537</v>
      </c>
      <c r="O537" s="2" t="s">
        <v>8538</v>
      </c>
      <c r="P537" s="2" t="s">
        <v>8539</v>
      </c>
      <c r="Q537" s="2" t="s">
        <v>308</v>
      </c>
      <c r="R537" s="2" t="s">
        <v>460</v>
      </c>
      <c r="S537" s="2" t="s">
        <v>464</v>
      </c>
      <c r="T537" s="4">
        <v>121</v>
      </c>
      <c r="U537" s="4">
        <v>88</v>
      </c>
      <c r="V537" s="4">
        <v>89</v>
      </c>
      <c r="W537" s="2">
        <v>393.41019999999997</v>
      </c>
    </row>
    <row r="538" spans="1:23" x14ac:dyDescent="0.25">
      <c r="A538" s="23">
        <f t="shared" si="24"/>
        <v>31407</v>
      </c>
      <c r="B538" t="str">
        <f t="shared" si="25"/>
        <v>LA LAGUNA SECA</v>
      </c>
      <c r="C538" s="23">
        <f t="shared" si="26"/>
        <v>31407</v>
      </c>
      <c r="D538" s="3">
        <v>3</v>
      </c>
      <c r="E538" s="2" t="s">
        <v>2651</v>
      </c>
      <c r="F538" s="2" t="s">
        <v>2652</v>
      </c>
      <c r="G538" s="2" t="s">
        <v>2653</v>
      </c>
      <c r="H538" s="3">
        <v>314</v>
      </c>
      <c r="I538" s="3">
        <v>314</v>
      </c>
      <c r="J538" s="2" t="s">
        <v>8519</v>
      </c>
      <c r="K538" s="2" t="s">
        <v>8520</v>
      </c>
      <c r="L538" s="2" t="s">
        <v>8521</v>
      </c>
      <c r="M538" s="3">
        <v>31407</v>
      </c>
      <c r="N538" s="2" t="s">
        <v>8540</v>
      </c>
      <c r="O538" s="2" t="s">
        <v>8541</v>
      </c>
      <c r="P538" s="2" t="s">
        <v>8542</v>
      </c>
      <c r="Q538" s="2" t="s">
        <v>308</v>
      </c>
      <c r="R538" s="2" t="s">
        <v>460</v>
      </c>
      <c r="S538" s="2" t="s">
        <v>465</v>
      </c>
      <c r="T538" s="4">
        <v>133</v>
      </c>
      <c r="U538" s="4">
        <v>106</v>
      </c>
      <c r="V538" s="4">
        <v>110</v>
      </c>
      <c r="W538" s="2">
        <v>622</v>
      </c>
    </row>
    <row r="539" spans="1:23" x14ac:dyDescent="0.25">
      <c r="A539" s="23">
        <f t="shared" si="24"/>
        <v>31408</v>
      </c>
      <c r="B539" t="str">
        <f t="shared" si="25"/>
        <v>LA PIMIENTA</v>
      </c>
      <c r="C539" s="23">
        <f t="shared" si="26"/>
        <v>31408</v>
      </c>
      <c r="D539" s="3">
        <v>3</v>
      </c>
      <c r="E539" s="2" t="s">
        <v>2651</v>
      </c>
      <c r="F539" s="2" t="s">
        <v>2652</v>
      </c>
      <c r="G539" s="2" t="s">
        <v>2653</v>
      </c>
      <c r="H539" s="3">
        <v>314</v>
      </c>
      <c r="I539" s="3">
        <v>314</v>
      </c>
      <c r="J539" s="2" t="s">
        <v>8519</v>
      </c>
      <c r="K539" s="2" t="s">
        <v>8520</v>
      </c>
      <c r="L539" s="2" t="s">
        <v>8521</v>
      </c>
      <c r="M539" s="3">
        <v>31408</v>
      </c>
      <c r="N539" s="2" t="s">
        <v>8543</v>
      </c>
      <c r="O539" s="2" t="s">
        <v>8544</v>
      </c>
      <c r="P539" s="2" t="s">
        <v>8545</v>
      </c>
      <c r="Q539" s="2" t="s">
        <v>308</v>
      </c>
      <c r="R539" s="2" t="s">
        <v>460</v>
      </c>
      <c r="S539" s="2" t="s">
        <v>411</v>
      </c>
      <c r="T539" s="4">
        <v>95</v>
      </c>
      <c r="U539" s="4">
        <v>81</v>
      </c>
      <c r="V539" s="4">
        <v>81</v>
      </c>
      <c r="W539" s="2">
        <v>367</v>
      </c>
    </row>
    <row r="540" spans="1:23" x14ac:dyDescent="0.25">
      <c r="A540" s="23">
        <f t="shared" si="24"/>
        <v>31409</v>
      </c>
      <c r="B540" t="str">
        <f t="shared" si="25"/>
        <v>LA PITA</v>
      </c>
      <c r="C540" s="23">
        <f t="shared" si="26"/>
        <v>31409</v>
      </c>
      <c r="D540" s="3">
        <v>3</v>
      </c>
      <c r="E540" s="2" t="s">
        <v>2651</v>
      </c>
      <c r="F540" s="2" t="s">
        <v>2652</v>
      </c>
      <c r="G540" s="2" t="s">
        <v>2653</v>
      </c>
      <c r="H540" s="3">
        <v>314</v>
      </c>
      <c r="I540" s="3">
        <v>314</v>
      </c>
      <c r="J540" s="2" t="s">
        <v>8519</v>
      </c>
      <c r="K540" s="2" t="s">
        <v>8520</v>
      </c>
      <c r="L540" s="2" t="s">
        <v>8521</v>
      </c>
      <c r="M540" s="3">
        <v>31409</v>
      </c>
      <c r="N540" s="2" t="s">
        <v>8546</v>
      </c>
      <c r="O540" s="2" t="s">
        <v>8547</v>
      </c>
      <c r="P540" s="2" t="s">
        <v>8548</v>
      </c>
      <c r="Q540" s="2" t="s">
        <v>308</v>
      </c>
      <c r="R540" s="2" t="s">
        <v>460</v>
      </c>
      <c r="S540" s="2" t="s">
        <v>378</v>
      </c>
      <c r="T540" s="4">
        <v>104</v>
      </c>
      <c r="U540" s="4">
        <v>83</v>
      </c>
      <c r="V540" s="4">
        <v>83</v>
      </c>
      <c r="W540" s="2">
        <v>341.06936000000002</v>
      </c>
    </row>
    <row r="541" spans="1:23" x14ac:dyDescent="0.25">
      <c r="A541" s="23">
        <f t="shared" si="24"/>
        <v>31410</v>
      </c>
      <c r="B541" t="str">
        <f t="shared" si="25"/>
        <v>LAS DELICIAS</v>
      </c>
      <c r="C541" s="23">
        <f t="shared" si="26"/>
        <v>31410</v>
      </c>
      <c r="D541" s="3">
        <v>3</v>
      </c>
      <c r="E541" s="2" t="s">
        <v>2651</v>
      </c>
      <c r="F541" s="2" t="s">
        <v>2652</v>
      </c>
      <c r="G541" s="2" t="s">
        <v>2653</v>
      </c>
      <c r="H541" s="3">
        <v>314</v>
      </c>
      <c r="I541" s="3">
        <v>314</v>
      </c>
      <c r="J541" s="2" t="s">
        <v>8519</v>
      </c>
      <c r="K541" s="2" t="s">
        <v>8520</v>
      </c>
      <c r="L541" s="2" t="s">
        <v>8521</v>
      </c>
      <c r="M541" s="3">
        <v>31410</v>
      </c>
      <c r="N541" s="2" t="s">
        <v>8549</v>
      </c>
      <c r="O541" s="2" t="s">
        <v>8550</v>
      </c>
      <c r="P541" s="2" t="s">
        <v>8551</v>
      </c>
      <c r="Q541" s="2" t="s">
        <v>308</v>
      </c>
      <c r="R541" s="2" t="s">
        <v>460</v>
      </c>
      <c r="S541" s="2" t="s">
        <v>42</v>
      </c>
      <c r="T541" s="4">
        <v>542</v>
      </c>
      <c r="U541" s="4">
        <v>462</v>
      </c>
      <c r="V541" s="4">
        <v>471</v>
      </c>
      <c r="W541" s="2">
        <v>2127.4492799999998</v>
      </c>
    </row>
    <row r="542" spans="1:23" x14ac:dyDescent="0.25">
      <c r="A542" s="23">
        <f t="shared" si="24"/>
        <v>31411</v>
      </c>
      <c r="B542" t="str">
        <f t="shared" si="25"/>
        <v>LOS ANISES</v>
      </c>
      <c r="C542" s="23">
        <f t="shared" si="26"/>
        <v>31411</v>
      </c>
      <c r="D542" s="3">
        <v>3</v>
      </c>
      <c r="E542" s="2" t="s">
        <v>2651</v>
      </c>
      <c r="F542" s="2" t="s">
        <v>2652</v>
      </c>
      <c r="G542" s="2" t="s">
        <v>2653</v>
      </c>
      <c r="H542" s="3">
        <v>314</v>
      </c>
      <c r="I542" s="3">
        <v>314</v>
      </c>
      <c r="J542" s="2" t="s">
        <v>8519</v>
      </c>
      <c r="K542" s="2" t="s">
        <v>8520</v>
      </c>
      <c r="L542" s="2" t="s">
        <v>8521</v>
      </c>
      <c r="M542" s="3">
        <v>31411</v>
      </c>
      <c r="N542" s="2" t="s">
        <v>8552</v>
      </c>
      <c r="O542" s="2" t="s">
        <v>8553</v>
      </c>
      <c r="P542" s="2" t="s">
        <v>8554</v>
      </c>
      <c r="Q542" s="2" t="s">
        <v>308</v>
      </c>
      <c r="R542" s="2" t="s">
        <v>460</v>
      </c>
      <c r="S542" s="2" t="s">
        <v>401</v>
      </c>
      <c r="T542" s="4">
        <v>199</v>
      </c>
      <c r="U542" s="4">
        <v>162</v>
      </c>
      <c r="V542" s="4">
        <v>165</v>
      </c>
      <c r="W542" s="2">
        <v>733.33180000000004</v>
      </c>
    </row>
    <row r="543" spans="1:23" x14ac:dyDescent="0.25">
      <c r="A543" s="23">
        <f t="shared" si="24"/>
        <v>31412</v>
      </c>
      <c r="B543" t="str">
        <f t="shared" si="25"/>
        <v>LOS LLANOS DE SAN JOSÉ O SUNZAPOTE</v>
      </c>
      <c r="C543" s="23">
        <f t="shared" si="26"/>
        <v>31412</v>
      </c>
      <c r="D543" s="3">
        <v>3</v>
      </c>
      <c r="E543" s="2" t="s">
        <v>2651</v>
      </c>
      <c r="F543" s="2" t="s">
        <v>2652</v>
      </c>
      <c r="G543" s="2" t="s">
        <v>2653</v>
      </c>
      <c r="H543" s="3">
        <v>314</v>
      </c>
      <c r="I543" s="3">
        <v>314</v>
      </c>
      <c r="J543" s="2" t="s">
        <v>8519</v>
      </c>
      <c r="K543" s="2" t="s">
        <v>8520</v>
      </c>
      <c r="L543" s="2" t="s">
        <v>8521</v>
      </c>
      <c r="M543" s="3">
        <v>31412</v>
      </c>
      <c r="N543" s="2" t="s">
        <v>8555</v>
      </c>
      <c r="O543" s="2" t="s">
        <v>8556</v>
      </c>
      <c r="P543" s="2" t="s">
        <v>8557</v>
      </c>
      <c r="Q543" s="2" t="s">
        <v>308</v>
      </c>
      <c r="R543" s="2" t="s">
        <v>460</v>
      </c>
      <c r="S543" s="2" t="s">
        <v>466</v>
      </c>
      <c r="T543" s="4">
        <v>21</v>
      </c>
      <c r="U543" s="4">
        <v>19</v>
      </c>
      <c r="V543" s="4">
        <v>19</v>
      </c>
      <c r="W543" s="2">
        <v>79</v>
      </c>
    </row>
    <row r="544" spans="1:23" x14ac:dyDescent="0.25">
      <c r="A544" s="23">
        <f t="shared" si="24"/>
        <v>31413</v>
      </c>
      <c r="B544" t="str">
        <f t="shared" si="25"/>
        <v>PUERTA DEL POTRERO</v>
      </c>
      <c r="C544" s="23">
        <f t="shared" si="26"/>
        <v>31413</v>
      </c>
      <c r="D544" s="3">
        <v>3</v>
      </c>
      <c r="E544" s="2" t="s">
        <v>2651</v>
      </c>
      <c r="F544" s="2" t="s">
        <v>2652</v>
      </c>
      <c r="G544" s="2" t="s">
        <v>2653</v>
      </c>
      <c r="H544" s="3">
        <v>314</v>
      </c>
      <c r="I544" s="3">
        <v>314</v>
      </c>
      <c r="J544" s="2" t="s">
        <v>8519</v>
      </c>
      <c r="K544" s="2" t="s">
        <v>8520</v>
      </c>
      <c r="L544" s="2" t="s">
        <v>8521</v>
      </c>
      <c r="M544" s="3">
        <v>31413</v>
      </c>
      <c r="N544" s="2" t="s">
        <v>8558</v>
      </c>
      <c r="O544" s="2" t="s">
        <v>8559</v>
      </c>
      <c r="P544" s="2" t="s">
        <v>8560</v>
      </c>
      <c r="Q544" s="2" t="s">
        <v>308</v>
      </c>
      <c r="R544" s="2" t="s">
        <v>460</v>
      </c>
      <c r="S544" s="2" t="s">
        <v>467</v>
      </c>
      <c r="T544" s="4">
        <v>156</v>
      </c>
      <c r="U544" s="4">
        <v>134</v>
      </c>
      <c r="V544" s="4">
        <v>137</v>
      </c>
      <c r="W544" s="2">
        <v>745</v>
      </c>
    </row>
    <row r="545" spans="1:23" x14ac:dyDescent="0.25">
      <c r="A545" s="23">
        <f t="shared" si="24"/>
        <v>31501</v>
      </c>
      <c r="B545" t="str">
        <f t="shared" si="25"/>
        <v>SAN JOSÉ DEL POTRERO</v>
      </c>
      <c r="C545" s="23">
        <f t="shared" si="26"/>
        <v>31501</v>
      </c>
      <c r="D545" s="3">
        <v>3</v>
      </c>
      <c r="E545" s="2" t="s">
        <v>2651</v>
      </c>
      <c r="F545" s="2" t="s">
        <v>2652</v>
      </c>
      <c r="G545" s="2" t="s">
        <v>2653</v>
      </c>
      <c r="H545" s="3">
        <v>315</v>
      </c>
      <c r="I545" s="3">
        <v>315</v>
      </c>
      <c r="J545" s="2" t="s">
        <v>8561</v>
      </c>
      <c r="K545" s="2" t="s">
        <v>8562</v>
      </c>
      <c r="L545" s="2" t="s">
        <v>8563</v>
      </c>
      <c r="M545" s="3">
        <v>31501</v>
      </c>
      <c r="N545" s="2" t="s">
        <v>8564</v>
      </c>
      <c r="O545" s="2" t="s">
        <v>8565</v>
      </c>
      <c r="P545" s="2" t="s">
        <v>8566</v>
      </c>
      <c r="Q545" s="2" t="s">
        <v>308</v>
      </c>
      <c r="R545" s="2" t="s">
        <v>468</v>
      </c>
      <c r="S545" s="2" t="s">
        <v>468</v>
      </c>
      <c r="T545" s="4">
        <v>401</v>
      </c>
      <c r="U545" s="4">
        <v>326</v>
      </c>
      <c r="V545" s="4">
        <v>330</v>
      </c>
      <c r="W545" s="2">
        <v>1449.27136</v>
      </c>
    </row>
    <row r="546" spans="1:23" x14ac:dyDescent="0.25">
      <c r="A546" s="23">
        <f t="shared" si="24"/>
        <v>31502</v>
      </c>
      <c r="B546" t="str">
        <f t="shared" si="25"/>
        <v>EL CHORRO</v>
      </c>
      <c r="C546" s="23">
        <f t="shared" si="26"/>
        <v>31502</v>
      </c>
      <c r="D546" s="3">
        <v>3</v>
      </c>
      <c r="E546" s="2" t="s">
        <v>2651</v>
      </c>
      <c r="F546" s="2" t="s">
        <v>2652</v>
      </c>
      <c r="G546" s="2" t="s">
        <v>2653</v>
      </c>
      <c r="H546" s="3">
        <v>315</v>
      </c>
      <c r="I546" s="3">
        <v>315</v>
      </c>
      <c r="J546" s="2" t="s">
        <v>8561</v>
      </c>
      <c r="K546" s="2" t="s">
        <v>8562</v>
      </c>
      <c r="L546" s="2" t="s">
        <v>8563</v>
      </c>
      <c r="M546" s="3">
        <v>31502</v>
      </c>
      <c r="N546" s="2" t="s">
        <v>8567</v>
      </c>
      <c r="O546" s="2" t="s">
        <v>8568</v>
      </c>
      <c r="P546" s="2" t="s">
        <v>8569</v>
      </c>
      <c r="Q546" s="2" t="s">
        <v>308</v>
      </c>
      <c r="R546" s="2" t="s">
        <v>468</v>
      </c>
      <c r="S546" s="2" t="s">
        <v>469</v>
      </c>
      <c r="T546" s="4">
        <v>40</v>
      </c>
      <c r="U546" s="4">
        <v>37</v>
      </c>
      <c r="V546" s="4">
        <v>38</v>
      </c>
      <c r="W546" s="2">
        <v>221</v>
      </c>
    </row>
    <row r="547" spans="1:23" x14ac:dyDescent="0.25">
      <c r="A547" s="23">
        <f t="shared" si="24"/>
        <v>31503</v>
      </c>
      <c r="B547" t="str">
        <f t="shared" si="25"/>
        <v>MINAS DE PLATA</v>
      </c>
      <c r="C547" s="23">
        <f t="shared" si="26"/>
        <v>31503</v>
      </c>
      <c r="D547" s="3">
        <v>3</v>
      </c>
      <c r="E547" s="2" t="s">
        <v>2651</v>
      </c>
      <c r="F547" s="2" t="s">
        <v>2652</v>
      </c>
      <c r="G547" s="2" t="s">
        <v>2653</v>
      </c>
      <c r="H547" s="3">
        <v>315</v>
      </c>
      <c r="I547" s="3">
        <v>315</v>
      </c>
      <c r="J547" s="2" t="s">
        <v>8561</v>
      </c>
      <c r="K547" s="2" t="s">
        <v>8562</v>
      </c>
      <c r="L547" s="2" t="s">
        <v>8563</v>
      </c>
      <c r="M547" s="3">
        <v>31503</v>
      </c>
      <c r="N547" s="2" t="s">
        <v>8570</v>
      </c>
      <c r="O547" s="2" t="s">
        <v>8571</v>
      </c>
      <c r="P547" s="2" t="s">
        <v>8572</v>
      </c>
      <c r="Q547" s="2" t="s">
        <v>308</v>
      </c>
      <c r="R547" s="2" t="s">
        <v>468</v>
      </c>
      <c r="S547" s="2" t="s">
        <v>470</v>
      </c>
      <c r="T547" s="4">
        <v>284</v>
      </c>
      <c r="U547" s="4">
        <v>227</v>
      </c>
      <c r="V547" s="4">
        <v>235</v>
      </c>
      <c r="W547" s="2">
        <v>1189</v>
      </c>
    </row>
    <row r="548" spans="1:23" x14ac:dyDescent="0.25">
      <c r="A548" s="23">
        <f t="shared" si="24"/>
        <v>31504</v>
      </c>
      <c r="B548" t="str">
        <f t="shared" si="25"/>
        <v>OJO DE AGUA O AGUA BLANCA</v>
      </c>
      <c r="C548" s="23">
        <f t="shared" si="26"/>
        <v>31504</v>
      </c>
      <c r="D548" s="3">
        <v>3</v>
      </c>
      <c r="E548" s="2" t="s">
        <v>2651</v>
      </c>
      <c r="F548" s="2" t="s">
        <v>2652</v>
      </c>
      <c r="G548" s="2" t="s">
        <v>2653</v>
      </c>
      <c r="H548" s="3">
        <v>315</v>
      </c>
      <c r="I548" s="3">
        <v>315</v>
      </c>
      <c r="J548" s="2" t="s">
        <v>8561</v>
      </c>
      <c r="K548" s="2" t="s">
        <v>8562</v>
      </c>
      <c r="L548" s="2" t="s">
        <v>8563</v>
      </c>
      <c r="M548" s="3">
        <v>31504</v>
      </c>
      <c r="N548" s="2" t="s">
        <v>8573</v>
      </c>
      <c r="O548" s="2" t="s">
        <v>8574</v>
      </c>
      <c r="P548" s="2" t="s">
        <v>8575</v>
      </c>
      <c r="Q548" s="2" t="s">
        <v>308</v>
      </c>
      <c r="R548" s="2" t="s">
        <v>468</v>
      </c>
      <c r="S548" s="2" t="s">
        <v>471</v>
      </c>
      <c r="T548" s="4">
        <v>204</v>
      </c>
      <c r="U548" s="4">
        <v>181</v>
      </c>
      <c r="V548" s="4">
        <v>183</v>
      </c>
      <c r="W548" s="2">
        <v>860</v>
      </c>
    </row>
    <row r="549" spans="1:23" x14ac:dyDescent="0.25">
      <c r="A549" s="23">
        <f t="shared" si="24"/>
        <v>31505</v>
      </c>
      <c r="B549" t="str">
        <f t="shared" si="25"/>
        <v>POTRERITOS</v>
      </c>
      <c r="C549" s="23">
        <f t="shared" si="26"/>
        <v>31505</v>
      </c>
      <c r="D549" s="3">
        <v>3</v>
      </c>
      <c r="E549" s="2" t="s">
        <v>2651</v>
      </c>
      <c r="F549" s="2" t="s">
        <v>2652</v>
      </c>
      <c r="G549" s="2" t="s">
        <v>2653</v>
      </c>
      <c r="H549" s="3">
        <v>315</v>
      </c>
      <c r="I549" s="3">
        <v>315</v>
      </c>
      <c r="J549" s="2" t="s">
        <v>8561</v>
      </c>
      <c r="K549" s="2" t="s">
        <v>8562</v>
      </c>
      <c r="L549" s="2" t="s">
        <v>8563</v>
      </c>
      <c r="M549" s="3">
        <v>31505</v>
      </c>
      <c r="N549" s="2" t="s">
        <v>8576</v>
      </c>
      <c r="O549" s="2" t="s">
        <v>8577</v>
      </c>
      <c r="P549" s="2" t="s">
        <v>8578</v>
      </c>
      <c r="Q549" s="2" t="s">
        <v>308</v>
      </c>
      <c r="R549" s="2" t="s">
        <v>468</v>
      </c>
      <c r="S549" s="2" t="s">
        <v>472</v>
      </c>
      <c r="T549" s="4">
        <v>306</v>
      </c>
      <c r="U549" s="4">
        <v>245</v>
      </c>
      <c r="V549" s="4">
        <v>247</v>
      </c>
      <c r="W549" s="2">
        <v>1206</v>
      </c>
    </row>
    <row r="550" spans="1:23" x14ac:dyDescent="0.25">
      <c r="A550" s="23">
        <f t="shared" si="24"/>
        <v>31506</v>
      </c>
      <c r="B550" t="str">
        <f t="shared" si="25"/>
        <v>QUEZALAPA</v>
      </c>
      <c r="C550" s="23">
        <f t="shared" si="26"/>
        <v>31506</v>
      </c>
      <c r="D550" s="3">
        <v>3</v>
      </c>
      <c r="E550" s="2" t="s">
        <v>2651</v>
      </c>
      <c r="F550" s="2" t="s">
        <v>2652</v>
      </c>
      <c r="G550" s="2" t="s">
        <v>2653</v>
      </c>
      <c r="H550" s="3">
        <v>315</v>
      </c>
      <c r="I550" s="3">
        <v>315</v>
      </c>
      <c r="J550" s="2" t="s">
        <v>8561</v>
      </c>
      <c r="K550" s="2" t="s">
        <v>8562</v>
      </c>
      <c r="L550" s="2" t="s">
        <v>8563</v>
      </c>
      <c r="M550" s="3">
        <v>31506</v>
      </c>
      <c r="N550" s="2" t="s">
        <v>8579</v>
      </c>
      <c r="O550" s="2" t="s">
        <v>8580</v>
      </c>
      <c r="P550" s="2" t="s">
        <v>8581</v>
      </c>
      <c r="Q550" s="2" t="s">
        <v>308</v>
      </c>
      <c r="R550" s="2" t="s">
        <v>468</v>
      </c>
      <c r="S550" s="2" t="s">
        <v>473</v>
      </c>
      <c r="T550" s="4">
        <v>311</v>
      </c>
      <c r="U550" s="4">
        <v>246</v>
      </c>
      <c r="V550" s="4">
        <v>255</v>
      </c>
      <c r="W550" s="2">
        <v>1232</v>
      </c>
    </row>
    <row r="551" spans="1:23" x14ac:dyDescent="0.25">
      <c r="A551" s="23">
        <f t="shared" si="24"/>
        <v>31507</v>
      </c>
      <c r="B551" t="str">
        <f t="shared" si="25"/>
        <v>TERRERITOS DE LOS COELLO</v>
      </c>
      <c r="C551" s="23">
        <f t="shared" si="26"/>
        <v>31507</v>
      </c>
      <c r="D551" s="3">
        <v>3</v>
      </c>
      <c r="E551" s="2" t="s">
        <v>2651</v>
      </c>
      <c r="F551" s="2" t="s">
        <v>2652</v>
      </c>
      <c r="G551" s="2" t="s">
        <v>2653</v>
      </c>
      <c r="H551" s="3">
        <v>315</v>
      </c>
      <c r="I551" s="3">
        <v>315</v>
      </c>
      <c r="J551" s="2" t="s">
        <v>8561</v>
      </c>
      <c r="K551" s="2" t="s">
        <v>8562</v>
      </c>
      <c r="L551" s="2" t="s">
        <v>8563</v>
      </c>
      <c r="M551" s="3">
        <v>31507</v>
      </c>
      <c r="N551" s="2" t="s">
        <v>8582</v>
      </c>
      <c r="O551" s="2" t="s">
        <v>8583</v>
      </c>
      <c r="P551" s="2" t="s">
        <v>8584</v>
      </c>
      <c r="Q551" s="2" t="s">
        <v>308</v>
      </c>
      <c r="R551" s="2" t="s">
        <v>468</v>
      </c>
      <c r="S551" s="2" t="s">
        <v>474</v>
      </c>
      <c r="T551" s="4">
        <v>98</v>
      </c>
      <c r="U551" s="4">
        <v>83</v>
      </c>
      <c r="V551" s="4">
        <v>85</v>
      </c>
      <c r="W551" s="2">
        <v>346.35559999999998</v>
      </c>
    </row>
    <row r="552" spans="1:23" x14ac:dyDescent="0.25">
      <c r="A552" s="23">
        <f t="shared" si="24"/>
        <v>31508</v>
      </c>
      <c r="B552" t="str">
        <f t="shared" si="25"/>
        <v>TERRERITOS DE LAS TRANCAS</v>
      </c>
      <c r="C552" s="23">
        <f t="shared" si="26"/>
        <v>31508</v>
      </c>
      <c r="D552" s="3">
        <v>3</v>
      </c>
      <c r="E552" s="2" t="s">
        <v>2651</v>
      </c>
      <c r="F552" s="2" t="s">
        <v>2652</v>
      </c>
      <c r="G552" s="2" t="s">
        <v>2653</v>
      </c>
      <c r="H552" s="3">
        <v>315</v>
      </c>
      <c r="I552" s="3">
        <v>315</v>
      </c>
      <c r="J552" s="2" t="s">
        <v>8561</v>
      </c>
      <c r="K552" s="2" t="s">
        <v>8562</v>
      </c>
      <c r="L552" s="2" t="s">
        <v>8563</v>
      </c>
      <c r="M552" s="3">
        <v>31508</v>
      </c>
      <c r="N552" s="2" t="s">
        <v>8585</v>
      </c>
      <c r="O552" s="2" t="s">
        <v>8586</v>
      </c>
      <c r="P552" s="2" t="s">
        <v>8587</v>
      </c>
      <c r="Q552" s="2" t="s">
        <v>308</v>
      </c>
      <c r="R552" s="2" t="s">
        <v>468</v>
      </c>
      <c r="S552" s="2" t="s">
        <v>475</v>
      </c>
      <c r="T552" s="4">
        <v>53</v>
      </c>
      <c r="U552" s="4">
        <v>43</v>
      </c>
      <c r="V552" s="4">
        <v>43</v>
      </c>
      <c r="W552" s="2">
        <v>204</v>
      </c>
    </row>
    <row r="553" spans="1:23" x14ac:dyDescent="0.25">
      <c r="A553" s="23">
        <f t="shared" si="24"/>
        <v>31601</v>
      </c>
      <c r="B553" t="str">
        <f t="shared" si="25"/>
        <v>SAN LUIS</v>
      </c>
      <c r="C553" s="23">
        <f t="shared" si="26"/>
        <v>31601</v>
      </c>
      <c r="D553" s="3">
        <v>3</v>
      </c>
      <c r="E553" s="2" t="s">
        <v>2651</v>
      </c>
      <c r="F553" s="2" t="s">
        <v>2652</v>
      </c>
      <c r="G553" s="2" t="s">
        <v>2653</v>
      </c>
      <c r="H553" s="3">
        <v>316</v>
      </c>
      <c r="I553" s="3">
        <v>316</v>
      </c>
      <c r="J553" s="2" t="s">
        <v>8588</v>
      </c>
      <c r="K553" s="2" t="s">
        <v>8589</v>
      </c>
      <c r="L553" s="2" t="s">
        <v>8590</v>
      </c>
      <c r="M553" s="3">
        <v>31601</v>
      </c>
      <c r="N553" s="2" t="s">
        <v>8591</v>
      </c>
      <c r="O553" s="2" t="s">
        <v>8592</v>
      </c>
      <c r="P553" s="2" t="s">
        <v>8593</v>
      </c>
      <c r="Q553" s="2" t="s">
        <v>308</v>
      </c>
      <c r="R553" s="2" t="s">
        <v>229</v>
      </c>
      <c r="S553" s="2" t="s">
        <v>229</v>
      </c>
      <c r="T553" s="4">
        <v>785</v>
      </c>
      <c r="U553" s="4">
        <v>621</v>
      </c>
      <c r="V553" s="4">
        <v>664</v>
      </c>
      <c r="W553" s="2">
        <v>2716.645</v>
      </c>
    </row>
    <row r="554" spans="1:23" x14ac:dyDescent="0.25">
      <c r="A554" s="23">
        <f t="shared" si="24"/>
        <v>31602</v>
      </c>
      <c r="B554" t="str">
        <f t="shared" si="25"/>
        <v>EL TABLÓN</v>
      </c>
      <c r="C554" s="23">
        <f t="shared" si="26"/>
        <v>31602</v>
      </c>
      <c r="D554" s="3">
        <v>3</v>
      </c>
      <c r="E554" s="2" t="s">
        <v>2651</v>
      </c>
      <c r="F554" s="2" t="s">
        <v>2652</v>
      </c>
      <c r="G554" s="2" t="s">
        <v>2653</v>
      </c>
      <c r="H554" s="3">
        <v>316</v>
      </c>
      <c r="I554" s="3">
        <v>316</v>
      </c>
      <c r="J554" s="2" t="s">
        <v>8588</v>
      </c>
      <c r="K554" s="2" t="s">
        <v>8589</v>
      </c>
      <c r="L554" s="2" t="s">
        <v>8590</v>
      </c>
      <c r="M554" s="3">
        <v>31602</v>
      </c>
      <c r="N554" s="2" t="s">
        <v>8594</v>
      </c>
      <c r="O554" s="2" t="s">
        <v>8595</v>
      </c>
      <c r="P554" s="2" t="s">
        <v>8596</v>
      </c>
      <c r="Q554" s="2" t="s">
        <v>308</v>
      </c>
      <c r="R554" s="2" t="s">
        <v>229</v>
      </c>
      <c r="S554" s="2" t="s">
        <v>476</v>
      </c>
      <c r="T554" s="4">
        <v>180</v>
      </c>
      <c r="U554" s="4">
        <v>118</v>
      </c>
      <c r="V554" s="4">
        <v>126</v>
      </c>
      <c r="W554" s="2">
        <v>578</v>
      </c>
    </row>
    <row r="555" spans="1:23" x14ac:dyDescent="0.25">
      <c r="A555" s="23">
        <f t="shared" si="24"/>
        <v>31603</v>
      </c>
      <c r="B555" t="str">
        <f t="shared" si="25"/>
        <v>EL TULE</v>
      </c>
      <c r="C555" s="23">
        <f t="shared" si="26"/>
        <v>31603</v>
      </c>
      <c r="D555" s="3">
        <v>3</v>
      </c>
      <c r="E555" s="2" t="s">
        <v>2651</v>
      </c>
      <c r="F555" s="2" t="s">
        <v>2652</v>
      </c>
      <c r="G555" s="2" t="s">
        <v>2653</v>
      </c>
      <c r="H555" s="3">
        <v>316</v>
      </c>
      <c r="I555" s="3">
        <v>316</v>
      </c>
      <c r="J555" s="2" t="s">
        <v>8588</v>
      </c>
      <c r="K555" s="2" t="s">
        <v>8589</v>
      </c>
      <c r="L555" s="2" t="s">
        <v>8590</v>
      </c>
      <c r="M555" s="3">
        <v>31603</v>
      </c>
      <c r="N555" s="2" t="s">
        <v>8597</v>
      </c>
      <c r="O555" s="2" t="s">
        <v>8598</v>
      </c>
      <c r="P555" s="2" t="s">
        <v>8599</v>
      </c>
      <c r="Q555" s="2" t="s">
        <v>308</v>
      </c>
      <c r="R555" s="2" t="s">
        <v>229</v>
      </c>
      <c r="S555" s="2" t="s">
        <v>477</v>
      </c>
      <c r="T555" s="4">
        <v>105</v>
      </c>
      <c r="U555" s="4">
        <v>96</v>
      </c>
      <c r="V555" s="4">
        <v>100</v>
      </c>
      <c r="W555" s="2">
        <v>498</v>
      </c>
    </row>
    <row r="556" spans="1:23" x14ac:dyDescent="0.25">
      <c r="A556" s="23">
        <f t="shared" si="24"/>
        <v>31604</v>
      </c>
      <c r="B556" t="str">
        <f t="shared" si="25"/>
        <v>LAS MINITAS</v>
      </c>
      <c r="C556" s="23">
        <f t="shared" si="26"/>
        <v>31604</v>
      </c>
      <c r="D556" s="3">
        <v>3</v>
      </c>
      <c r="E556" s="2" t="s">
        <v>2651</v>
      </c>
      <c r="F556" s="2" t="s">
        <v>2652</v>
      </c>
      <c r="G556" s="2" t="s">
        <v>2653</v>
      </c>
      <c r="H556" s="3">
        <v>316</v>
      </c>
      <c r="I556" s="3">
        <v>316</v>
      </c>
      <c r="J556" s="2" t="s">
        <v>8588</v>
      </c>
      <c r="K556" s="2" t="s">
        <v>8589</v>
      </c>
      <c r="L556" s="2" t="s">
        <v>8590</v>
      </c>
      <c r="M556" s="3">
        <v>31604</v>
      </c>
      <c r="N556" s="2" t="s">
        <v>8600</v>
      </c>
      <c r="O556" s="2" t="s">
        <v>8601</v>
      </c>
      <c r="P556" s="2" t="s">
        <v>8602</v>
      </c>
      <c r="Q556" s="2" t="s">
        <v>308</v>
      </c>
      <c r="R556" s="2" t="s">
        <v>229</v>
      </c>
      <c r="S556" s="2" t="s">
        <v>478</v>
      </c>
      <c r="T556" s="4">
        <v>71</v>
      </c>
      <c r="U556" s="4">
        <v>52</v>
      </c>
      <c r="V556" s="4">
        <v>52</v>
      </c>
      <c r="W556" s="2">
        <v>269.49347</v>
      </c>
    </row>
    <row r="557" spans="1:23" x14ac:dyDescent="0.25">
      <c r="A557" s="23">
        <f t="shared" si="24"/>
        <v>31605</v>
      </c>
      <c r="B557" t="str">
        <f t="shared" si="25"/>
        <v>LAS QUEBRADAS</v>
      </c>
      <c r="C557" s="23">
        <f t="shared" si="26"/>
        <v>31605</v>
      </c>
      <c r="D557" s="3">
        <v>3</v>
      </c>
      <c r="E557" s="2" t="s">
        <v>2651</v>
      </c>
      <c r="F557" s="2" t="s">
        <v>2652</v>
      </c>
      <c r="G557" s="2" t="s">
        <v>2653</v>
      </c>
      <c r="H557" s="3">
        <v>316</v>
      </c>
      <c r="I557" s="3">
        <v>316</v>
      </c>
      <c r="J557" s="2" t="s">
        <v>8588</v>
      </c>
      <c r="K557" s="2" t="s">
        <v>8589</v>
      </c>
      <c r="L557" s="2" t="s">
        <v>8590</v>
      </c>
      <c r="M557" s="3">
        <v>31605</v>
      </c>
      <c r="N557" s="2" t="s">
        <v>8603</v>
      </c>
      <c r="O557" s="2" t="s">
        <v>8604</v>
      </c>
      <c r="P557" s="2" t="s">
        <v>8605</v>
      </c>
      <c r="Q557" s="2" t="s">
        <v>308</v>
      </c>
      <c r="R557" s="2" t="s">
        <v>229</v>
      </c>
      <c r="S557" s="2" t="s">
        <v>155</v>
      </c>
      <c r="T557" s="4">
        <v>347</v>
      </c>
      <c r="U557" s="4">
        <v>240</v>
      </c>
      <c r="V557" s="4">
        <v>254</v>
      </c>
      <c r="W557" s="2">
        <v>1276</v>
      </c>
    </row>
    <row r="558" spans="1:23" x14ac:dyDescent="0.25">
      <c r="A558" s="23">
        <f t="shared" si="24"/>
        <v>31606</v>
      </c>
      <c r="B558" t="str">
        <f t="shared" si="25"/>
        <v>LOMA PELADA</v>
      </c>
      <c r="C558" s="23">
        <f t="shared" si="26"/>
        <v>31606</v>
      </c>
      <c r="D558" s="3">
        <v>3</v>
      </c>
      <c r="E558" s="2" t="s">
        <v>2651</v>
      </c>
      <c r="F558" s="2" t="s">
        <v>2652</v>
      </c>
      <c r="G558" s="2" t="s">
        <v>2653</v>
      </c>
      <c r="H558" s="3">
        <v>316</v>
      </c>
      <c r="I558" s="3">
        <v>316</v>
      </c>
      <c r="J558" s="2" t="s">
        <v>8588</v>
      </c>
      <c r="K558" s="2" t="s">
        <v>8589</v>
      </c>
      <c r="L558" s="2" t="s">
        <v>8590</v>
      </c>
      <c r="M558" s="3">
        <v>31606</v>
      </c>
      <c r="N558" s="2" t="s">
        <v>8606</v>
      </c>
      <c r="O558" s="2" t="s">
        <v>8607</v>
      </c>
      <c r="P558" s="2" t="s">
        <v>8608</v>
      </c>
      <c r="Q558" s="2" t="s">
        <v>308</v>
      </c>
      <c r="R558" s="2" t="s">
        <v>229</v>
      </c>
      <c r="S558" s="2" t="s">
        <v>479</v>
      </c>
      <c r="T558" s="4">
        <v>35</v>
      </c>
      <c r="U558" s="4">
        <v>31</v>
      </c>
      <c r="V558" s="4">
        <v>31</v>
      </c>
      <c r="W558" s="2">
        <v>150.46716000000001</v>
      </c>
    </row>
    <row r="559" spans="1:23" x14ac:dyDescent="0.25">
      <c r="A559" s="23">
        <f t="shared" si="24"/>
        <v>31607</v>
      </c>
      <c r="B559" t="str">
        <f t="shared" si="25"/>
        <v>LOS ANISALES</v>
      </c>
      <c r="C559" s="23">
        <f t="shared" si="26"/>
        <v>31607</v>
      </c>
      <c r="D559" s="3">
        <v>3</v>
      </c>
      <c r="E559" s="2" t="s">
        <v>2651</v>
      </c>
      <c r="F559" s="2" t="s">
        <v>2652</v>
      </c>
      <c r="G559" s="2" t="s">
        <v>2653</v>
      </c>
      <c r="H559" s="3">
        <v>316</v>
      </c>
      <c r="I559" s="3">
        <v>316</v>
      </c>
      <c r="J559" s="2" t="s">
        <v>8588</v>
      </c>
      <c r="K559" s="2" t="s">
        <v>8589</v>
      </c>
      <c r="L559" s="2" t="s">
        <v>8590</v>
      </c>
      <c r="M559" s="3">
        <v>31607</v>
      </c>
      <c r="N559" s="2" t="s">
        <v>8609</v>
      </c>
      <c r="O559" s="2" t="s">
        <v>8610</v>
      </c>
      <c r="P559" s="2" t="s">
        <v>8611</v>
      </c>
      <c r="Q559" s="2" t="s">
        <v>308</v>
      </c>
      <c r="R559" s="2" t="s">
        <v>229</v>
      </c>
      <c r="S559" s="2" t="s">
        <v>480</v>
      </c>
      <c r="T559" s="4">
        <v>119</v>
      </c>
      <c r="U559" s="4">
        <v>82</v>
      </c>
      <c r="V559" s="4">
        <v>86</v>
      </c>
      <c r="W559" s="2">
        <v>381</v>
      </c>
    </row>
    <row r="560" spans="1:23" x14ac:dyDescent="0.25">
      <c r="A560" s="23">
        <f t="shared" si="24"/>
        <v>31608</v>
      </c>
      <c r="B560" t="str">
        <f t="shared" si="25"/>
        <v>LOS PUENTES</v>
      </c>
      <c r="C560" s="23">
        <f t="shared" si="26"/>
        <v>31608</v>
      </c>
      <c r="D560" s="3">
        <v>3</v>
      </c>
      <c r="E560" s="2" t="s">
        <v>2651</v>
      </c>
      <c r="F560" s="2" t="s">
        <v>2652</v>
      </c>
      <c r="G560" s="2" t="s">
        <v>2653</v>
      </c>
      <c r="H560" s="3">
        <v>316</v>
      </c>
      <c r="I560" s="3">
        <v>316</v>
      </c>
      <c r="J560" s="2" t="s">
        <v>8588</v>
      </c>
      <c r="K560" s="2" t="s">
        <v>8589</v>
      </c>
      <c r="L560" s="2" t="s">
        <v>8590</v>
      </c>
      <c r="M560" s="3">
        <v>31608</v>
      </c>
      <c r="N560" s="2" t="s">
        <v>8612</v>
      </c>
      <c r="O560" s="2" t="s">
        <v>8613</v>
      </c>
      <c r="P560" s="2" t="s">
        <v>8614</v>
      </c>
      <c r="Q560" s="2" t="s">
        <v>308</v>
      </c>
      <c r="R560" s="2" t="s">
        <v>229</v>
      </c>
      <c r="S560" s="2" t="s">
        <v>481</v>
      </c>
      <c r="T560" s="4">
        <v>121</v>
      </c>
      <c r="U560" s="4">
        <v>88</v>
      </c>
      <c r="V560" s="4">
        <v>95</v>
      </c>
      <c r="W560" s="2">
        <v>408</v>
      </c>
    </row>
    <row r="561" spans="1:23" x14ac:dyDescent="0.25">
      <c r="A561" s="23">
        <f t="shared" si="24"/>
        <v>31609</v>
      </c>
      <c r="B561" t="str">
        <f t="shared" si="25"/>
        <v>LOS TRES PALOS</v>
      </c>
      <c r="C561" s="23">
        <f t="shared" si="26"/>
        <v>31609</v>
      </c>
      <c r="D561" s="3">
        <v>3</v>
      </c>
      <c r="E561" s="2" t="s">
        <v>2651</v>
      </c>
      <c r="F561" s="2" t="s">
        <v>2652</v>
      </c>
      <c r="G561" s="2" t="s">
        <v>2653</v>
      </c>
      <c r="H561" s="3">
        <v>316</v>
      </c>
      <c r="I561" s="3">
        <v>316</v>
      </c>
      <c r="J561" s="2" t="s">
        <v>8588</v>
      </c>
      <c r="K561" s="2" t="s">
        <v>8589</v>
      </c>
      <c r="L561" s="2" t="s">
        <v>8590</v>
      </c>
      <c r="M561" s="3">
        <v>31609</v>
      </c>
      <c r="N561" s="2" t="s">
        <v>8615</v>
      </c>
      <c r="O561" s="2" t="s">
        <v>8616</v>
      </c>
      <c r="P561" s="2" t="s">
        <v>8617</v>
      </c>
      <c r="Q561" s="2" t="s">
        <v>308</v>
      </c>
      <c r="R561" s="2" t="s">
        <v>229</v>
      </c>
      <c r="S561" s="2" t="s">
        <v>482</v>
      </c>
      <c r="T561" s="4">
        <v>191</v>
      </c>
      <c r="U561" s="4">
        <v>153</v>
      </c>
      <c r="V561" s="4">
        <v>169</v>
      </c>
      <c r="W561" s="2">
        <v>805.13562999999999</v>
      </c>
    </row>
    <row r="562" spans="1:23" x14ac:dyDescent="0.25">
      <c r="A562" s="23">
        <f t="shared" si="24"/>
        <v>31610</v>
      </c>
      <c r="B562" t="str">
        <f t="shared" si="25"/>
        <v>LOS ZACATALES</v>
      </c>
      <c r="C562" s="23">
        <f t="shared" si="26"/>
        <v>31610</v>
      </c>
      <c r="D562" s="3">
        <v>3</v>
      </c>
      <c r="E562" s="2" t="s">
        <v>2651</v>
      </c>
      <c r="F562" s="2" t="s">
        <v>2652</v>
      </c>
      <c r="G562" s="2" t="s">
        <v>2653</v>
      </c>
      <c r="H562" s="3">
        <v>316</v>
      </c>
      <c r="I562" s="3">
        <v>316</v>
      </c>
      <c r="J562" s="2" t="s">
        <v>8588</v>
      </c>
      <c r="K562" s="2" t="s">
        <v>8589</v>
      </c>
      <c r="L562" s="2" t="s">
        <v>8590</v>
      </c>
      <c r="M562" s="3">
        <v>31610</v>
      </c>
      <c r="N562" s="2" t="s">
        <v>8618</v>
      </c>
      <c r="O562" s="2" t="s">
        <v>8619</v>
      </c>
      <c r="P562" s="2" t="s">
        <v>8620</v>
      </c>
      <c r="Q562" s="2" t="s">
        <v>308</v>
      </c>
      <c r="R562" s="2" t="s">
        <v>229</v>
      </c>
      <c r="S562" s="2" t="s">
        <v>483</v>
      </c>
      <c r="T562" s="4">
        <v>96</v>
      </c>
      <c r="U562" s="4">
        <v>64</v>
      </c>
      <c r="V562" s="4">
        <v>67</v>
      </c>
      <c r="W562" s="2">
        <v>317</v>
      </c>
    </row>
    <row r="563" spans="1:23" x14ac:dyDescent="0.25">
      <c r="A563" s="23">
        <f t="shared" si="24"/>
        <v>31611</v>
      </c>
      <c r="B563" t="str">
        <f t="shared" si="25"/>
        <v>EL PLAN GRANDE</v>
      </c>
      <c r="C563" s="23">
        <f t="shared" si="26"/>
        <v>31611</v>
      </c>
      <c r="D563" s="3">
        <v>3</v>
      </c>
      <c r="E563" s="2" t="s">
        <v>2651</v>
      </c>
      <c r="F563" s="2" t="s">
        <v>2652</v>
      </c>
      <c r="G563" s="2" t="s">
        <v>2653</v>
      </c>
      <c r="H563" s="3">
        <v>316</v>
      </c>
      <c r="I563" s="3">
        <v>316</v>
      </c>
      <c r="J563" s="2" t="s">
        <v>8588</v>
      </c>
      <c r="K563" s="2" t="s">
        <v>8589</v>
      </c>
      <c r="L563" s="2" t="s">
        <v>8590</v>
      </c>
      <c r="M563" s="3">
        <v>31611</v>
      </c>
      <c r="N563" s="2" t="s">
        <v>8621</v>
      </c>
      <c r="O563" s="2" t="s">
        <v>8622</v>
      </c>
      <c r="P563" s="2" t="s">
        <v>8623</v>
      </c>
      <c r="Q563" s="2" t="s">
        <v>308</v>
      </c>
      <c r="R563" s="2" t="s">
        <v>229</v>
      </c>
      <c r="S563" s="2" t="s">
        <v>484</v>
      </c>
      <c r="T563" s="4">
        <v>149</v>
      </c>
      <c r="U563" s="4">
        <v>134</v>
      </c>
      <c r="V563" s="4">
        <v>141</v>
      </c>
      <c r="W563" s="2">
        <v>700.63819999999998</v>
      </c>
    </row>
    <row r="564" spans="1:23" x14ac:dyDescent="0.25">
      <c r="A564" s="23">
        <f t="shared" si="24"/>
        <v>31612</v>
      </c>
      <c r="B564" t="str">
        <f t="shared" si="25"/>
        <v>QUEBRADA AMARILLA</v>
      </c>
      <c r="C564" s="23">
        <f t="shared" si="26"/>
        <v>31612</v>
      </c>
      <c r="D564" s="3">
        <v>3</v>
      </c>
      <c r="E564" s="2" t="s">
        <v>2651</v>
      </c>
      <c r="F564" s="2" t="s">
        <v>2652</v>
      </c>
      <c r="G564" s="2" t="s">
        <v>2653</v>
      </c>
      <c r="H564" s="3">
        <v>316</v>
      </c>
      <c r="I564" s="3">
        <v>316</v>
      </c>
      <c r="J564" s="2" t="s">
        <v>8588</v>
      </c>
      <c r="K564" s="2" t="s">
        <v>8589</v>
      </c>
      <c r="L564" s="2" t="s">
        <v>8590</v>
      </c>
      <c r="M564" s="3">
        <v>31612</v>
      </c>
      <c r="N564" s="2" t="s">
        <v>8624</v>
      </c>
      <c r="O564" s="2" t="s">
        <v>8625</v>
      </c>
      <c r="P564" s="2" t="s">
        <v>8626</v>
      </c>
      <c r="Q564" s="2" t="s">
        <v>308</v>
      </c>
      <c r="R564" s="2" t="s">
        <v>229</v>
      </c>
      <c r="S564" s="2" t="s">
        <v>485</v>
      </c>
      <c r="T564" s="4">
        <v>540</v>
      </c>
      <c r="U564" s="4">
        <v>395</v>
      </c>
      <c r="V564" s="4">
        <v>414</v>
      </c>
      <c r="W564" s="2">
        <v>2148.88544</v>
      </c>
    </row>
    <row r="565" spans="1:23" x14ac:dyDescent="0.25">
      <c r="A565" s="23">
        <f t="shared" si="24"/>
        <v>31613</v>
      </c>
      <c r="B565" t="str">
        <f t="shared" si="25"/>
        <v>TROJES</v>
      </c>
      <c r="C565" s="23">
        <f t="shared" si="26"/>
        <v>31613</v>
      </c>
      <c r="D565" s="3">
        <v>3</v>
      </c>
      <c r="E565" s="2" t="s">
        <v>2651</v>
      </c>
      <c r="F565" s="2" t="s">
        <v>2652</v>
      </c>
      <c r="G565" s="2" t="s">
        <v>2653</v>
      </c>
      <c r="H565" s="3">
        <v>316</v>
      </c>
      <c r="I565" s="3">
        <v>316</v>
      </c>
      <c r="J565" s="2" t="s">
        <v>8588</v>
      </c>
      <c r="K565" s="2" t="s">
        <v>8589</v>
      </c>
      <c r="L565" s="2" t="s">
        <v>8590</v>
      </c>
      <c r="M565" s="3">
        <v>31613</v>
      </c>
      <c r="N565" s="2" t="s">
        <v>8627</v>
      </c>
      <c r="O565" s="2" t="s">
        <v>8628</v>
      </c>
      <c r="P565" s="2" t="s">
        <v>8629</v>
      </c>
      <c r="Q565" s="2" t="s">
        <v>308</v>
      </c>
      <c r="R565" s="2" t="s">
        <v>229</v>
      </c>
      <c r="S565" s="2" t="s">
        <v>486</v>
      </c>
      <c r="T565" s="4">
        <v>213</v>
      </c>
      <c r="U565" s="4">
        <v>190</v>
      </c>
      <c r="V565" s="4">
        <v>200</v>
      </c>
      <c r="W565" s="2">
        <v>852.93371999999999</v>
      </c>
    </row>
    <row r="566" spans="1:23" x14ac:dyDescent="0.25">
      <c r="A566" s="23">
        <f t="shared" si="24"/>
        <v>31701</v>
      </c>
      <c r="B566" t="str">
        <f t="shared" si="25"/>
        <v>SAN SEBASTIÁN</v>
      </c>
      <c r="C566" s="23">
        <f t="shared" si="26"/>
        <v>31701</v>
      </c>
      <c r="D566" s="3">
        <v>3</v>
      </c>
      <c r="E566" s="2" t="s">
        <v>2651</v>
      </c>
      <c r="F566" s="2" t="s">
        <v>2652</v>
      </c>
      <c r="G566" s="2" t="s">
        <v>2653</v>
      </c>
      <c r="H566" s="3">
        <v>317</v>
      </c>
      <c r="I566" s="3">
        <v>317</v>
      </c>
      <c r="J566" s="2" t="s">
        <v>8630</v>
      </c>
      <c r="K566" s="2" t="s">
        <v>8631</v>
      </c>
      <c r="L566" s="2" t="s">
        <v>8632</v>
      </c>
      <c r="M566" s="3">
        <v>31701</v>
      </c>
      <c r="N566" s="2" t="s">
        <v>8633</v>
      </c>
      <c r="O566" s="2" t="s">
        <v>8634</v>
      </c>
      <c r="P566" s="2" t="s">
        <v>8635</v>
      </c>
      <c r="Q566" s="2" t="s">
        <v>308</v>
      </c>
      <c r="R566" s="2" t="s">
        <v>487</v>
      </c>
      <c r="S566" s="2" t="s">
        <v>487</v>
      </c>
      <c r="T566" s="4">
        <v>538</v>
      </c>
      <c r="U566" s="4">
        <v>480</v>
      </c>
      <c r="V566" s="4">
        <v>511</v>
      </c>
      <c r="W566" s="2">
        <v>2137.2422900000001</v>
      </c>
    </row>
    <row r="567" spans="1:23" x14ac:dyDescent="0.25">
      <c r="A567" s="23">
        <f t="shared" si="24"/>
        <v>31702</v>
      </c>
      <c r="B567" t="str">
        <f t="shared" si="25"/>
        <v>EL OJO DE AGUA</v>
      </c>
      <c r="C567" s="23">
        <f t="shared" si="26"/>
        <v>31702</v>
      </c>
      <c r="D567" s="3">
        <v>3</v>
      </c>
      <c r="E567" s="2" t="s">
        <v>2651</v>
      </c>
      <c r="F567" s="2" t="s">
        <v>2652</v>
      </c>
      <c r="G567" s="2" t="s">
        <v>2653</v>
      </c>
      <c r="H567" s="3">
        <v>317</v>
      </c>
      <c r="I567" s="3">
        <v>317</v>
      </c>
      <c r="J567" s="2" t="s">
        <v>8630</v>
      </c>
      <c r="K567" s="2" t="s">
        <v>8631</v>
      </c>
      <c r="L567" s="2" t="s">
        <v>8632</v>
      </c>
      <c r="M567" s="3">
        <v>31702</v>
      </c>
      <c r="N567" s="2" t="s">
        <v>8636</v>
      </c>
      <c r="O567" s="2" t="s">
        <v>8637</v>
      </c>
      <c r="P567" s="2" t="s">
        <v>8638</v>
      </c>
      <c r="Q567" s="2" t="s">
        <v>308</v>
      </c>
      <c r="R567" s="2" t="s">
        <v>487</v>
      </c>
      <c r="S567" s="2" t="s">
        <v>488</v>
      </c>
      <c r="T567" s="4">
        <v>17</v>
      </c>
      <c r="U567" s="4">
        <v>14</v>
      </c>
      <c r="V567" s="4">
        <v>14</v>
      </c>
      <c r="W567" s="2">
        <v>60.345480000000002</v>
      </c>
    </row>
    <row r="568" spans="1:23" x14ac:dyDescent="0.25">
      <c r="A568" s="23">
        <f t="shared" si="24"/>
        <v>31703</v>
      </c>
      <c r="B568" t="str">
        <f t="shared" si="25"/>
        <v>LA PEÑITA</v>
      </c>
      <c r="C568" s="23">
        <f t="shared" si="26"/>
        <v>31703</v>
      </c>
      <c r="D568" s="3">
        <v>3</v>
      </c>
      <c r="E568" s="2" t="s">
        <v>2651</v>
      </c>
      <c r="F568" s="2" t="s">
        <v>2652</v>
      </c>
      <c r="G568" s="2" t="s">
        <v>2653</v>
      </c>
      <c r="H568" s="3">
        <v>317</v>
      </c>
      <c r="I568" s="3">
        <v>317</v>
      </c>
      <c r="J568" s="2" t="s">
        <v>8630</v>
      </c>
      <c r="K568" s="2" t="s">
        <v>8631</v>
      </c>
      <c r="L568" s="2" t="s">
        <v>8632</v>
      </c>
      <c r="M568" s="3">
        <v>31703</v>
      </c>
      <c r="N568" s="2" t="s">
        <v>8639</v>
      </c>
      <c r="O568" s="2" t="s">
        <v>8640</v>
      </c>
      <c r="P568" s="2" t="s">
        <v>8641</v>
      </c>
      <c r="Q568" s="2" t="s">
        <v>308</v>
      </c>
      <c r="R568" s="2" t="s">
        <v>487</v>
      </c>
      <c r="S568" s="2" t="s">
        <v>489</v>
      </c>
      <c r="T568" s="4">
        <v>347</v>
      </c>
      <c r="U568" s="4">
        <v>305</v>
      </c>
      <c r="V568" s="4">
        <v>313</v>
      </c>
      <c r="W568" s="2">
        <v>1451.8815099999999</v>
      </c>
    </row>
    <row r="569" spans="1:23" x14ac:dyDescent="0.25">
      <c r="A569" s="23">
        <f t="shared" si="24"/>
        <v>31801</v>
      </c>
      <c r="B569" t="str">
        <f t="shared" si="25"/>
        <v>SIGUATEPEQUE</v>
      </c>
      <c r="C569" s="23">
        <f t="shared" si="26"/>
        <v>31801</v>
      </c>
      <c r="D569" s="3">
        <v>3</v>
      </c>
      <c r="E569" s="2" t="s">
        <v>2651</v>
      </c>
      <c r="F569" s="2" t="s">
        <v>2652</v>
      </c>
      <c r="G569" s="2" t="s">
        <v>2653</v>
      </c>
      <c r="H569" s="3">
        <v>318</v>
      </c>
      <c r="I569" s="3">
        <v>318</v>
      </c>
      <c r="J569" s="2" t="s">
        <v>8642</v>
      </c>
      <c r="K569" s="2" t="s">
        <v>8643</v>
      </c>
      <c r="L569" s="2" t="s">
        <v>8644</v>
      </c>
      <c r="M569" s="3">
        <v>31801</v>
      </c>
      <c r="N569" s="2" t="s">
        <v>8645</v>
      </c>
      <c r="O569" s="2" t="s">
        <v>8646</v>
      </c>
      <c r="P569" s="2" t="s">
        <v>8647</v>
      </c>
      <c r="Q569" s="2" t="s">
        <v>308</v>
      </c>
      <c r="R569" s="2" t="s">
        <v>490</v>
      </c>
      <c r="S569" s="2" t="s">
        <v>490</v>
      </c>
      <c r="T569" s="4">
        <v>17237</v>
      </c>
      <c r="U569" s="4">
        <v>13936</v>
      </c>
      <c r="V569" s="4">
        <v>14324</v>
      </c>
      <c r="W569" s="2">
        <v>61157.006110000002</v>
      </c>
    </row>
    <row r="570" spans="1:23" x14ac:dyDescent="0.25">
      <c r="A570" s="23">
        <f t="shared" si="24"/>
        <v>31802</v>
      </c>
      <c r="B570" t="str">
        <f t="shared" si="25"/>
        <v>AGUA DULCE</v>
      </c>
      <c r="C570" s="23">
        <f t="shared" si="26"/>
        <v>31802</v>
      </c>
      <c r="D570" s="3">
        <v>3</v>
      </c>
      <c r="E570" s="2" t="s">
        <v>2651</v>
      </c>
      <c r="F570" s="2" t="s">
        <v>2652</v>
      </c>
      <c r="G570" s="2" t="s">
        <v>2653</v>
      </c>
      <c r="H570" s="3">
        <v>318</v>
      </c>
      <c r="I570" s="3">
        <v>318</v>
      </c>
      <c r="J570" s="2" t="s">
        <v>8642</v>
      </c>
      <c r="K570" s="2" t="s">
        <v>8643</v>
      </c>
      <c r="L570" s="2" t="s">
        <v>8644</v>
      </c>
      <c r="M570" s="3">
        <v>31802</v>
      </c>
      <c r="N570" s="2" t="s">
        <v>8648</v>
      </c>
      <c r="O570" s="2" t="s">
        <v>8649</v>
      </c>
      <c r="P570" s="2" t="s">
        <v>8650</v>
      </c>
      <c r="Q570" s="2" t="s">
        <v>308</v>
      </c>
      <c r="R570" s="2" t="s">
        <v>490</v>
      </c>
      <c r="S570" s="2" t="s">
        <v>491</v>
      </c>
      <c r="T570" s="4">
        <v>270</v>
      </c>
      <c r="U570" s="4">
        <v>231</v>
      </c>
      <c r="V570" s="4">
        <v>240</v>
      </c>
      <c r="W570" s="2">
        <v>1138.0442700000001</v>
      </c>
    </row>
    <row r="571" spans="1:23" x14ac:dyDescent="0.25">
      <c r="A571" s="23">
        <f t="shared" si="24"/>
        <v>31803</v>
      </c>
      <c r="B571" t="str">
        <f t="shared" si="25"/>
        <v>AGUAS DEL PADRE</v>
      </c>
      <c r="C571" s="23">
        <f t="shared" si="26"/>
        <v>31803</v>
      </c>
      <c r="D571" s="3">
        <v>3</v>
      </c>
      <c r="E571" s="2" t="s">
        <v>2651</v>
      </c>
      <c r="F571" s="2" t="s">
        <v>2652</v>
      </c>
      <c r="G571" s="2" t="s">
        <v>2653</v>
      </c>
      <c r="H571" s="3">
        <v>318</v>
      </c>
      <c r="I571" s="3">
        <v>318</v>
      </c>
      <c r="J571" s="2" t="s">
        <v>8642</v>
      </c>
      <c r="K571" s="2" t="s">
        <v>8643</v>
      </c>
      <c r="L571" s="2" t="s">
        <v>8644</v>
      </c>
      <c r="M571" s="3">
        <v>31803</v>
      </c>
      <c r="N571" s="2" t="s">
        <v>8651</v>
      </c>
      <c r="O571" s="2" t="s">
        <v>8652</v>
      </c>
      <c r="P571" s="2" t="s">
        <v>8653</v>
      </c>
      <c r="Q571" s="2" t="s">
        <v>308</v>
      </c>
      <c r="R571" s="2" t="s">
        <v>490</v>
      </c>
      <c r="S571" s="2" t="s">
        <v>492</v>
      </c>
      <c r="T571" s="4">
        <v>767</v>
      </c>
      <c r="U571" s="4">
        <v>594</v>
      </c>
      <c r="V571" s="4">
        <v>604</v>
      </c>
      <c r="W571" s="2">
        <v>2817.5369999999998</v>
      </c>
    </row>
    <row r="572" spans="1:23" x14ac:dyDescent="0.25">
      <c r="A572" s="23">
        <f t="shared" si="24"/>
        <v>31804</v>
      </c>
      <c r="B572" t="str">
        <f t="shared" si="25"/>
        <v>BUENA VISTA DE RÍO BONITO</v>
      </c>
      <c r="C572" s="23">
        <f t="shared" si="26"/>
        <v>31804</v>
      </c>
      <c r="D572" s="3">
        <v>3</v>
      </c>
      <c r="E572" s="2" t="s">
        <v>2651</v>
      </c>
      <c r="F572" s="2" t="s">
        <v>2652</v>
      </c>
      <c r="G572" s="2" t="s">
        <v>2653</v>
      </c>
      <c r="H572" s="3">
        <v>318</v>
      </c>
      <c r="I572" s="3">
        <v>318</v>
      </c>
      <c r="J572" s="2" t="s">
        <v>8642</v>
      </c>
      <c r="K572" s="2" t="s">
        <v>8643</v>
      </c>
      <c r="L572" s="2" t="s">
        <v>8644</v>
      </c>
      <c r="M572" s="3">
        <v>31804</v>
      </c>
      <c r="N572" s="2" t="s">
        <v>8654</v>
      </c>
      <c r="O572" s="2" t="s">
        <v>8655</v>
      </c>
      <c r="P572" s="2" t="s">
        <v>8656</v>
      </c>
      <c r="Q572" s="2" t="s">
        <v>308</v>
      </c>
      <c r="R572" s="2" t="s">
        <v>490</v>
      </c>
      <c r="S572" s="2" t="s">
        <v>493</v>
      </c>
      <c r="T572" s="4">
        <v>213</v>
      </c>
      <c r="U572" s="4">
        <v>168</v>
      </c>
      <c r="V572" s="4">
        <v>169</v>
      </c>
      <c r="W572" s="2">
        <v>832.55321000000004</v>
      </c>
    </row>
    <row r="573" spans="1:23" x14ac:dyDescent="0.25">
      <c r="A573" s="23">
        <f t="shared" si="24"/>
        <v>31805</v>
      </c>
      <c r="B573" t="str">
        <f t="shared" si="25"/>
        <v>CHORRERITAS</v>
      </c>
      <c r="C573" s="23">
        <f t="shared" si="26"/>
        <v>31805</v>
      </c>
      <c r="D573" s="3">
        <v>3</v>
      </c>
      <c r="E573" s="2" t="s">
        <v>2651</v>
      </c>
      <c r="F573" s="2" t="s">
        <v>2652</v>
      </c>
      <c r="G573" s="2" t="s">
        <v>2653</v>
      </c>
      <c r="H573" s="3">
        <v>318</v>
      </c>
      <c r="I573" s="3">
        <v>318</v>
      </c>
      <c r="J573" s="2" t="s">
        <v>8642</v>
      </c>
      <c r="K573" s="2" t="s">
        <v>8643</v>
      </c>
      <c r="L573" s="2" t="s">
        <v>8644</v>
      </c>
      <c r="M573" s="3">
        <v>31805</v>
      </c>
      <c r="N573" s="2" t="s">
        <v>8657</v>
      </c>
      <c r="O573" s="2" t="s">
        <v>8658</v>
      </c>
      <c r="P573" s="2" t="s">
        <v>8659</v>
      </c>
      <c r="Q573" s="2" t="s">
        <v>308</v>
      </c>
      <c r="R573" s="2" t="s">
        <v>490</v>
      </c>
      <c r="S573" s="2" t="s">
        <v>494</v>
      </c>
      <c r="T573" s="4">
        <v>557</v>
      </c>
      <c r="U573" s="4">
        <v>432</v>
      </c>
      <c r="V573" s="4">
        <v>453</v>
      </c>
      <c r="W573" s="2">
        <v>2016.1144099999999</v>
      </c>
    </row>
    <row r="574" spans="1:23" x14ac:dyDescent="0.25">
      <c r="A574" s="23">
        <f t="shared" si="24"/>
        <v>31806</v>
      </c>
      <c r="B574" t="str">
        <f t="shared" si="25"/>
        <v>EL ACHIOTE</v>
      </c>
      <c r="C574" s="23">
        <f t="shared" si="26"/>
        <v>31806</v>
      </c>
      <c r="D574" s="3">
        <v>3</v>
      </c>
      <c r="E574" s="2" t="s">
        <v>2651</v>
      </c>
      <c r="F574" s="2" t="s">
        <v>2652</v>
      </c>
      <c r="G574" s="2" t="s">
        <v>2653</v>
      </c>
      <c r="H574" s="3">
        <v>318</v>
      </c>
      <c r="I574" s="3">
        <v>318</v>
      </c>
      <c r="J574" s="2" t="s">
        <v>8642</v>
      </c>
      <c r="K574" s="2" t="s">
        <v>8643</v>
      </c>
      <c r="L574" s="2" t="s">
        <v>8644</v>
      </c>
      <c r="M574" s="3">
        <v>31806</v>
      </c>
      <c r="N574" s="2" t="s">
        <v>8660</v>
      </c>
      <c r="O574" s="2" t="s">
        <v>8661</v>
      </c>
      <c r="P574" s="2" t="s">
        <v>8662</v>
      </c>
      <c r="Q574" s="2" t="s">
        <v>308</v>
      </c>
      <c r="R574" s="2" t="s">
        <v>490</v>
      </c>
      <c r="S574" s="2" t="s">
        <v>278</v>
      </c>
      <c r="T574" s="4">
        <v>351</v>
      </c>
      <c r="U574" s="4">
        <v>269</v>
      </c>
      <c r="V574" s="4">
        <v>290</v>
      </c>
      <c r="W574" s="2">
        <v>1381.44272</v>
      </c>
    </row>
    <row r="575" spans="1:23" x14ac:dyDescent="0.25">
      <c r="A575" s="23">
        <f t="shared" si="24"/>
        <v>31807</v>
      </c>
      <c r="B575" t="str">
        <f t="shared" si="25"/>
        <v>EL CAOBANÁL</v>
      </c>
      <c r="C575" s="23">
        <f t="shared" si="26"/>
        <v>31807</v>
      </c>
      <c r="D575" s="3">
        <v>3</v>
      </c>
      <c r="E575" s="2" t="s">
        <v>2651</v>
      </c>
      <c r="F575" s="2" t="s">
        <v>2652</v>
      </c>
      <c r="G575" s="2" t="s">
        <v>2653</v>
      </c>
      <c r="H575" s="3">
        <v>318</v>
      </c>
      <c r="I575" s="3">
        <v>318</v>
      </c>
      <c r="J575" s="2" t="s">
        <v>8642</v>
      </c>
      <c r="K575" s="2" t="s">
        <v>8643</v>
      </c>
      <c r="L575" s="2" t="s">
        <v>8644</v>
      </c>
      <c r="M575" s="3">
        <v>31807</v>
      </c>
      <c r="N575" s="2" t="s">
        <v>8663</v>
      </c>
      <c r="O575" s="2" t="s">
        <v>8664</v>
      </c>
      <c r="P575" s="2" t="s">
        <v>8665</v>
      </c>
      <c r="Q575" s="2" t="s">
        <v>308</v>
      </c>
      <c r="R575" s="2" t="s">
        <v>490</v>
      </c>
      <c r="S575" s="2" t="s">
        <v>495</v>
      </c>
      <c r="T575" s="4">
        <v>87</v>
      </c>
      <c r="U575" s="4">
        <v>84</v>
      </c>
      <c r="V575" s="4">
        <v>90</v>
      </c>
      <c r="W575" s="2">
        <v>410.42993999999999</v>
      </c>
    </row>
    <row r="576" spans="1:23" x14ac:dyDescent="0.25">
      <c r="A576" s="23">
        <f t="shared" si="24"/>
        <v>31808</v>
      </c>
      <c r="B576" t="str">
        <f t="shared" si="25"/>
        <v>EL PACAYAL</v>
      </c>
      <c r="C576" s="23">
        <f t="shared" si="26"/>
        <v>31808</v>
      </c>
      <c r="D576" s="3">
        <v>3</v>
      </c>
      <c r="E576" s="2" t="s">
        <v>2651</v>
      </c>
      <c r="F576" s="2" t="s">
        <v>2652</v>
      </c>
      <c r="G576" s="2" t="s">
        <v>2653</v>
      </c>
      <c r="H576" s="3">
        <v>318</v>
      </c>
      <c r="I576" s="3">
        <v>318</v>
      </c>
      <c r="J576" s="2" t="s">
        <v>8642</v>
      </c>
      <c r="K576" s="2" t="s">
        <v>8643</v>
      </c>
      <c r="L576" s="2" t="s">
        <v>8644</v>
      </c>
      <c r="M576" s="3">
        <v>31808</v>
      </c>
      <c r="N576" s="2" t="s">
        <v>8666</v>
      </c>
      <c r="O576" s="2" t="s">
        <v>8667</v>
      </c>
      <c r="P576" s="2" t="s">
        <v>8668</v>
      </c>
      <c r="Q576" s="2" t="s">
        <v>308</v>
      </c>
      <c r="R576" s="2" t="s">
        <v>490</v>
      </c>
      <c r="S576" s="2" t="s">
        <v>434</v>
      </c>
      <c r="T576" s="4">
        <v>170</v>
      </c>
      <c r="U576" s="4">
        <v>136</v>
      </c>
      <c r="V576" s="4">
        <v>145</v>
      </c>
      <c r="W576" s="2">
        <v>663.60869000000002</v>
      </c>
    </row>
    <row r="577" spans="1:23" x14ac:dyDescent="0.25">
      <c r="A577" s="23">
        <f t="shared" si="24"/>
        <v>31809</v>
      </c>
      <c r="B577" t="str">
        <f t="shared" si="25"/>
        <v>EL PITO</v>
      </c>
      <c r="C577" s="23">
        <f t="shared" si="26"/>
        <v>31809</v>
      </c>
      <c r="D577" s="3">
        <v>3</v>
      </c>
      <c r="E577" s="2" t="s">
        <v>2651</v>
      </c>
      <c r="F577" s="2" t="s">
        <v>2652</v>
      </c>
      <c r="G577" s="2" t="s">
        <v>2653</v>
      </c>
      <c r="H577" s="3">
        <v>318</v>
      </c>
      <c r="I577" s="3">
        <v>318</v>
      </c>
      <c r="J577" s="2" t="s">
        <v>8642</v>
      </c>
      <c r="K577" s="2" t="s">
        <v>8643</v>
      </c>
      <c r="L577" s="2" t="s">
        <v>8644</v>
      </c>
      <c r="M577" s="3">
        <v>31809</v>
      </c>
      <c r="N577" s="2" t="s">
        <v>8669</v>
      </c>
      <c r="O577" s="2" t="s">
        <v>8670</v>
      </c>
      <c r="P577" s="2" t="s">
        <v>8671</v>
      </c>
      <c r="Q577" s="2" t="s">
        <v>308</v>
      </c>
      <c r="R577" s="2" t="s">
        <v>490</v>
      </c>
      <c r="S577" s="2" t="s">
        <v>496</v>
      </c>
      <c r="T577" s="4">
        <v>89</v>
      </c>
      <c r="U577" s="4">
        <v>87</v>
      </c>
      <c r="V577" s="4">
        <v>93</v>
      </c>
      <c r="W577" s="2">
        <v>485.23613</v>
      </c>
    </row>
    <row r="578" spans="1:23" x14ac:dyDescent="0.25">
      <c r="A578" s="23">
        <f t="shared" si="24"/>
        <v>31810</v>
      </c>
      <c r="B578" t="str">
        <f t="shared" si="25"/>
        <v>EL PORVENIR</v>
      </c>
      <c r="C578" s="23">
        <f t="shared" si="26"/>
        <v>31810</v>
      </c>
      <c r="D578" s="3">
        <v>3</v>
      </c>
      <c r="E578" s="2" t="s">
        <v>2651</v>
      </c>
      <c r="F578" s="2" t="s">
        <v>2652</v>
      </c>
      <c r="G578" s="2" t="s">
        <v>2653</v>
      </c>
      <c r="H578" s="3">
        <v>318</v>
      </c>
      <c r="I578" s="3">
        <v>318</v>
      </c>
      <c r="J578" s="2" t="s">
        <v>8642</v>
      </c>
      <c r="K578" s="2" t="s">
        <v>8643</v>
      </c>
      <c r="L578" s="2" t="s">
        <v>8644</v>
      </c>
      <c r="M578" s="3">
        <v>31810</v>
      </c>
      <c r="N578" s="2" t="s">
        <v>8672</v>
      </c>
      <c r="O578" s="2" t="s">
        <v>8673</v>
      </c>
      <c r="P578" s="2" t="s">
        <v>8674</v>
      </c>
      <c r="Q578" s="2" t="s">
        <v>308</v>
      </c>
      <c r="R578" s="2" t="s">
        <v>490</v>
      </c>
      <c r="S578" s="2" t="s">
        <v>15</v>
      </c>
      <c r="T578" s="4">
        <v>1159</v>
      </c>
      <c r="U578" s="4">
        <v>919</v>
      </c>
      <c r="V578" s="4">
        <v>949</v>
      </c>
      <c r="W578" s="2">
        <v>4424.4700700000003</v>
      </c>
    </row>
    <row r="579" spans="1:23" x14ac:dyDescent="0.25">
      <c r="A579" s="23">
        <f t="shared" ref="A579:A642" si="27">+M579</f>
        <v>31811</v>
      </c>
      <c r="B579" t="str">
        <f t="shared" ref="B579:B642" si="28">+S579</f>
        <v>EL POTRERÓN</v>
      </c>
      <c r="C579" s="23">
        <f t="shared" ref="C579:C642" si="29">+A579</f>
        <v>31811</v>
      </c>
      <c r="D579" s="3">
        <v>3</v>
      </c>
      <c r="E579" s="2" t="s">
        <v>2651</v>
      </c>
      <c r="F579" s="2" t="s">
        <v>2652</v>
      </c>
      <c r="G579" s="2" t="s">
        <v>2653</v>
      </c>
      <c r="H579" s="3">
        <v>318</v>
      </c>
      <c r="I579" s="3">
        <v>318</v>
      </c>
      <c r="J579" s="2" t="s">
        <v>8642</v>
      </c>
      <c r="K579" s="2" t="s">
        <v>8643</v>
      </c>
      <c r="L579" s="2" t="s">
        <v>8644</v>
      </c>
      <c r="M579" s="3">
        <v>31811</v>
      </c>
      <c r="N579" s="2" t="s">
        <v>8675</v>
      </c>
      <c r="O579" s="2" t="s">
        <v>8676</v>
      </c>
      <c r="P579" s="2" t="s">
        <v>8677</v>
      </c>
      <c r="Q579" s="2" t="s">
        <v>308</v>
      </c>
      <c r="R579" s="2" t="s">
        <v>490</v>
      </c>
      <c r="S579" s="2" t="s">
        <v>497</v>
      </c>
      <c r="T579" s="4">
        <v>353</v>
      </c>
      <c r="U579" s="4">
        <v>225</v>
      </c>
      <c r="V579" s="4">
        <v>228</v>
      </c>
      <c r="W579" s="2">
        <v>1084.9457199999999</v>
      </c>
    </row>
    <row r="580" spans="1:23" x14ac:dyDescent="0.25">
      <c r="A580" s="23">
        <f t="shared" si="27"/>
        <v>31812</v>
      </c>
      <c r="B580" t="str">
        <f t="shared" si="28"/>
        <v>EL RINCÓN</v>
      </c>
      <c r="C580" s="23">
        <f t="shared" si="29"/>
        <v>31812</v>
      </c>
      <c r="D580" s="3">
        <v>3</v>
      </c>
      <c r="E580" s="2" t="s">
        <v>2651</v>
      </c>
      <c r="F580" s="2" t="s">
        <v>2652</v>
      </c>
      <c r="G580" s="2" t="s">
        <v>2653</v>
      </c>
      <c r="H580" s="3">
        <v>318</v>
      </c>
      <c r="I580" s="3">
        <v>318</v>
      </c>
      <c r="J580" s="2" t="s">
        <v>8642</v>
      </c>
      <c r="K580" s="2" t="s">
        <v>8643</v>
      </c>
      <c r="L580" s="2" t="s">
        <v>8644</v>
      </c>
      <c r="M580" s="3">
        <v>31812</v>
      </c>
      <c r="N580" s="2" t="s">
        <v>8678</v>
      </c>
      <c r="O580" s="2" t="s">
        <v>8679</v>
      </c>
      <c r="P580" s="2" t="s">
        <v>8680</v>
      </c>
      <c r="Q580" s="2" t="s">
        <v>308</v>
      </c>
      <c r="R580" s="2" t="s">
        <v>490</v>
      </c>
      <c r="S580" s="2" t="s">
        <v>498</v>
      </c>
      <c r="T580" s="4">
        <v>650</v>
      </c>
      <c r="U580" s="4">
        <v>487</v>
      </c>
      <c r="V580" s="4">
        <v>516</v>
      </c>
      <c r="W580" s="2">
        <v>2273.5734200000002</v>
      </c>
    </row>
    <row r="581" spans="1:23" x14ac:dyDescent="0.25">
      <c r="A581" s="23">
        <f t="shared" si="27"/>
        <v>31813</v>
      </c>
      <c r="B581" t="str">
        <f t="shared" si="28"/>
        <v>EL SAUCE</v>
      </c>
      <c r="C581" s="23">
        <f t="shared" si="29"/>
        <v>31813</v>
      </c>
      <c r="D581" s="3">
        <v>3</v>
      </c>
      <c r="E581" s="2" t="s">
        <v>2651</v>
      </c>
      <c r="F581" s="2" t="s">
        <v>2652</v>
      </c>
      <c r="G581" s="2" t="s">
        <v>2653</v>
      </c>
      <c r="H581" s="3">
        <v>318</v>
      </c>
      <c r="I581" s="3">
        <v>318</v>
      </c>
      <c r="J581" s="2" t="s">
        <v>8642</v>
      </c>
      <c r="K581" s="2" t="s">
        <v>8643</v>
      </c>
      <c r="L581" s="2" t="s">
        <v>8644</v>
      </c>
      <c r="M581" s="3">
        <v>31813</v>
      </c>
      <c r="N581" s="2" t="s">
        <v>8681</v>
      </c>
      <c r="O581" s="2" t="s">
        <v>8682</v>
      </c>
      <c r="P581" s="2" t="s">
        <v>8683</v>
      </c>
      <c r="Q581" s="2" t="s">
        <v>308</v>
      </c>
      <c r="R581" s="2" t="s">
        <v>490</v>
      </c>
      <c r="S581" s="2" t="s">
        <v>319</v>
      </c>
      <c r="T581" s="4">
        <v>95</v>
      </c>
      <c r="U581" s="4">
        <v>72</v>
      </c>
      <c r="V581" s="4">
        <v>74</v>
      </c>
      <c r="W581" s="2">
        <v>328.47257999999999</v>
      </c>
    </row>
    <row r="582" spans="1:23" x14ac:dyDescent="0.25">
      <c r="A582" s="23">
        <f t="shared" si="27"/>
        <v>31814</v>
      </c>
      <c r="B582" t="str">
        <f t="shared" si="28"/>
        <v>EL SOCORRO</v>
      </c>
      <c r="C582" s="23">
        <f t="shared" si="29"/>
        <v>31814</v>
      </c>
      <c r="D582" s="3">
        <v>3</v>
      </c>
      <c r="E582" s="2" t="s">
        <v>2651</v>
      </c>
      <c r="F582" s="2" t="s">
        <v>2652</v>
      </c>
      <c r="G582" s="2" t="s">
        <v>2653</v>
      </c>
      <c r="H582" s="3">
        <v>318</v>
      </c>
      <c r="I582" s="3">
        <v>318</v>
      </c>
      <c r="J582" s="2" t="s">
        <v>8642</v>
      </c>
      <c r="K582" s="2" t="s">
        <v>8643</v>
      </c>
      <c r="L582" s="2" t="s">
        <v>8644</v>
      </c>
      <c r="M582" s="3">
        <v>31814</v>
      </c>
      <c r="N582" s="2" t="s">
        <v>8684</v>
      </c>
      <c r="O582" s="2" t="s">
        <v>8685</v>
      </c>
      <c r="P582" s="2" t="s">
        <v>8686</v>
      </c>
      <c r="Q582" s="2" t="s">
        <v>308</v>
      </c>
      <c r="R582" s="2" t="s">
        <v>490</v>
      </c>
      <c r="S582" s="2" t="s">
        <v>422</v>
      </c>
      <c r="T582" s="4">
        <v>547</v>
      </c>
      <c r="U582" s="4">
        <v>431</v>
      </c>
      <c r="V582" s="4">
        <v>467</v>
      </c>
      <c r="W582" s="2">
        <v>2013.0936899999999</v>
      </c>
    </row>
    <row r="583" spans="1:23" x14ac:dyDescent="0.25">
      <c r="A583" s="23">
        <f t="shared" si="27"/>
        <v>31815</v>
      </c>
      <c r="B583" t="str">
        <f t="shared" si="28"/>
        <v>EL ZAPOTE</v>
      </c>
      <c r="C583" s="23">
        <f t="shared" si="29"/>
        <v>31815</v>
      </c>
      <c r="D583" s="3">
        <v>3</v>
      </c>
      <c r="E583" s="2" t="s">
        <v>2651</v>
      </c>
      <c r="F583" s="2" t="s">
        <v>2652</v>
      </c>
      <c r="G583" s="2" t="s">
        <v>2653</v>
      </c>
      <c r="H583" s="3">
        <v>318</v>
      </c>
      <c r="I583" s="3">
        <v>318</v>
      </c>
      <c r="J583" s="2" t="s">
        <v>8642</v>
      </c>
      <c r="K583" s="2" t="s">
        <v>8643</v>
      </c>
      <c r="L583" s="2" t="s">
        <v>8644</v>
      </c>
      <c r="M583" s="3">
        <v>31815</v>
      </c>
      <c r="N583" s="2" t="s">
        <v>8687</v>
      </c>
      <c r="O583" s="2" t="s">
        <v>8688</v>
      </c>
      <c r="P583" s="2" t="s">
        <v>8689</v>
      </c>
      <c r="Q583" s="2" t="s">
        <v>308</v>
      </c>
      <c r="R583" s="2" t="s">
        <v>490</v>
      </c>
      <c r="S583" s="2" t="s">
        <v>67</v>
      </c>
      <c r="T583" s="4">
        <v>372</v>
      </c>
      <c r="U583" s="4">
        <v>319</v>
      </c>
      <c r="V583" s="4">
        <v>337</v>
      </c>
      <c r="W583" s="2">
        <v>1613.0440000000001</v>
      </c>
    </row>
    <row r="584" spans="1:23" x14ac:dyDescent="0.25">
      <c r="A584" s="23">
        <f t="shared" si="27"/>
        <v>31816</v>
      </c>
      <c r="B584" t="str">
        <f t="shared" si="28"/>
        <v>GUARAJAO NUEVO</v>
      </c>
      <c r="C584" s="23">
        <f t="shared" si="29"/>
        <v>31816</v>
      </c>
      <c r="D584" s="3">
        <v>3</v>
      </c>
      <c r="E584" s="2" t="s">
        <v>2651</v>
      </c>
      <c r="F584" s="2" t="s">
        <v>2652</v>
      </c>
      <c r="G584" s="2" t="s">
        <v>2653</v>
      </c>
      <c r="H584" s="3">
        <v>318</v>
      </c>
      <c r="I584" s="3">
        <v>318</v>
      </c>
      <c r="J584" s="2" t="s">
        <v>8642</v>
      </c>
      <c r="K584" s="2" t="s">
        <v>8643</v>
      </c>
      <c r="L584" s="2" t="s">
        <v>8644</v>
      </c>
      <c r="M584" s="3">
        <v>31816</v>
      </c>
      <c r="N584" s="2" t="s">
        <v>8690</v>
      </c>
      <c r="O584" s="2" t="s">
        <v>8691</v>
      </c>
      <c r="P584" s="2" t="s">
        <v>8692</v>
      </c>
      <c r="Q584" s="2" t="s">
        <v>308</v>
      </c>
      <c r="R584" s="2" t="s">
        <v>490</v>
      </c>
      <c r="S584" s="2" t="s">
        <v>499</v>
      </c>
      <c r="T584" s="4">
        <v>183</v>
      </c>
      <c r="U584" s="4">
        <v>133</v>
      </c>
      <c r="V584" s="4">
        <v>143</v>
      </c>
      <c r="W584" s="2">
        <v>833.41354000000001</v>
      </c>
    </row>
    <row r="585" spans="1:23" x14ac:dyDescent="0.25">
      <c r="A585" s="23">
        <f t="shared" si="27"/>
        <v>31817</v>
      </c>
      <c r="B585" t="str">
        <f t="shared" si="28"/>
        <v>GUARAJAO VIEJO NO.1</v>
      </c>
      <c r="C585" s="23">
        <f t="shared" si="29"/>
        <v>31817</v>
      </c>
      <c r="D585" s="3">
        <v>3</v>
      </c>
      <c r="E585" s="2" t="s">
        <v>2651</v>
      </c>
      <c r="F585" s="2" t="s">
        <v>2652</v>
      </c>
      <c r="G585" s="2" t="s">
        <v>2653</v>
      </c>
      <c r="H585" s="3">
        <v>318</v>
      </c>
      <c r="I585" s="3">
        <v>318</v>
      </c>
      <c r="J585" s="2" t="s">
        <v>8642</v>
      </c>
      <c r="K585" s="2" t="s">
        <v>8643</v>
      </c>
      <c r="L585" s="2" t="s">
        <v>8644</v>
      </c>
      <c r="M585" s="3">
        <v>31817</v>
      </c>
      <c r="N585" s="2" t="s">
        <v>8693</v>
      </c>
      <c r="O585" s="2" t="s">
        <v>8694</v>
      </c>
      <c r="P585" s="2" t="s">
        <v>8695</v>
      </c>
      <c r="Q585" s="2" t="s">
        <v>308</v>
      </c>
      <c r="R585" s="2" t="s">
        <v>490</v>
      </c>
      <c r="S585" s="2" t="s">
        <v>500</v>
      </c>
      <c r="T585" s="4">
        <v>116</v>
      </c>
      <c r="U585" s="4">
        <v>86</v>
      </c>
      <c r="V585" s="4">
        <v>88</v>
      </c>
      <c r="W585" s="2">
        <v>486.37754000000001</v>
      </c>
    </row>
    <row r="586" spans="1:23" x14ac:dyDescent="0.25">
      <c r="A586" s="23">
        <f t="shared" si="27"/>
        <v>31818</v>
      </c>
      <c r="B586" t="str">
        <f t="shared" si="28"/>
        <v>LA CRUCITA</v>
      </c>
      <c r="C586" s="23">
        <f t="shared" si="29"/>
        <v>31818</v>
      </c>
      <c r="D586" s="3">
        <v>3</v>
      </c>
      <c r="E586" s="2" t="s">
        <v>2651</v>
      </c>
      <c r="F586" s="2" t="s">
        <v>2652</v>
      </c>
      <c r="G586" s="2" t="s">
        <v>2653</v>
      </c>
      <c r="H586" s="3">
        <v>318</v>
      </c>
      <c r="I586" s="3">
        <v>318</v>
      </c>
      <c r="J586" s="2" t="s">
        <v>8642</v>
      </c>
      <c r="K586" s="2" t="s">
        <v>8643</v>
      </c>
      <c r="L586" s="2" t="s">
        <v>8644</v>
      </c>
      <c r="M586" s="3">
        <v>31818</v>
      </c>
      <c r="N586" s="2" t="s">
        <v>8696</v>
      </c>
      <c r="O586" s="2" t="s">
        <v>8697</v>
      </c>
      <c r="P586" s="2" t="s">
        <v>8698</v>
      </c>
      <c r="Q586" s="2" t="s">
        <v>308</v>
      </c>
      <c r="R586" s="2" t="s">
        <v>490</v>
      </c>
      <c r="S586" s="2" t="s">
        <v>450</v>
      </c>
      <c r="T586" s="4">
        <v>254</v>
      </c>
      <c r="U586" s="4">
        <v>205</v>
      </c>
      <c r="V586" s="4">
        <v>211</v>
      </c>
      <c r="W586" s="2">
        <v>851.95971999999995</v>
      </c>
    </row>
    <row r="587" spans="1:23" x14ac:dyDescent="0.25">
      <c r="A587" s="23">
        <f t="shared" si="27"/>
        <v>31819</v>
      </c>
      <c r="B587" t="str">
        <f t="shared" si="28"/>
        <v>LA UNIÓN DEL SUTE</v>
      </c>
      <c r="C587" s="23">
        <f t="shared" si="29"/>
        <v>31819</v>
      </c>
      <c r="D587" s="3">
        <v>3</v>
      </c>
      <c r="E587" s="2" t="s">
        <v>2651</v>
      </c>
      <c r="F587" s="2" t="s">
        <v>2652</v>
      </c>
      <c r="G587" s="2" t="s">
        <v>2653</v>
      </c>
      <c r="H587" s="3">
        <v>318</v>
      </c>
      <c r="I587" s="3">
        <v>318</v>
      </c>
      <c r="J587" s="2" t="s">
        <v>8642</v>
      </c>
      <c r="K587" s="2" t="s">
        <v>8643</v>
      </c>
      <c r="L587" s="2" t="s">
        <v>8644</v>
      </c>
      <c r="M587" s="3">
        <v>31819</v>
      </c>
      <c r="N587" s="2" t="s">
        <v>8699</v>
      </c>
      <c r="O587" s="2" t="s">
        <v>8700</v>
      </c>
      <c r="P587" s="2" t="s">
        <v>8701</v>
      </c>
      <c r="Q587" s="2" t="s">
        <v>308</v>
      </c>
      <c r="R587" s="2" t="s">
        <v>490</v>
      </c>
      <c r="S587" s="2" t="s">
        <v>501</v>
      </c>
      <c r="T587" s="4">
        <v>32</v>
      </c>
      <c r="U587" s="4">
        <v>26</v>
      </c>
      <c r="V587" s="4">
        <v>26</v>
      </c>
      <c r="W587" s="2">
        <v>119.93402</v>
      </c>
    </row>
    <row r="588" spans="1:23" x14ac:dyDescent="0.25">
      <c r="A588" s="23">
        <f t="shared" si="27"/>
        <v>31820</v>
      </c>
      <c r="B588" t="str">
        <f t="shared" si="28"/>
        <v>OJO DE AGUA</v>
      </c>
      <c r="C588" s="23">
        <f t="shared" si="29"/>
        <v>31820</v>
      </c>
      <c r="D588" s="3">
        <v>3</v>
      </c>
      <c r="E588" s="2" t="s">
        <v>2651</v>
      </c>
      <c r="F588" s="2" t="s">
        <v>2652</v>
      </c>
      <c r="G588" s="2" t="s">
        <v>2653</v>
      </c>
      <c r="H588" s="3">
        <v>318</v>
      </c>
      <c r="I588" s="3">
        <v>318</v>
      </c>
      <c r="J588" s="2" t="s">
        <v>8642</v>
      </c>
      <c r="K588" s="2" t="s">
        <v>8643</v>
      </c>
      <c r="L588" s="2" t="s">
        <v>8644</v>
      </c>
      <c r="M588" s="3">
        <v>31820</v>
      </c>
      <c r="N588" s="2" t="s">
        <v>8702</v>
      </c>
      <c r="O588" s="2" t="s">
        <v>8703</v>
      </c>
      <c r="P588" s="2" t="s">
        <v>8704</v>
      </c>
      <c r="Q588" s="2" t="s">
        <v>308</v>
      </c>
      <c r="R588" s="2" t="s">
        <v>490</v>
      </c>
      <c r="S588" s="2" t="s">
        <v>393</v>
      </c>
      <c r="T588" s="4">
        <v>13</v>
      </c>
      <c r="U588" s="4">
        <v>10</v>
      </c>
      <c r="V588" s="4">
        <v>10</v>
      </c>
      <c r="W588" s="2">
        <v>40.6556</v>
      </c>
    </row>
    <row r="589" spans="1:23" x14ac:dyDescent="0.25">
      <c r="A589" s="23">
        <f t="shared" si="27"/>
        <v>31821</v>
      </c>
      <c r="B589" t="str">
        <f t="shared" si="28"/>
        <v>POTRERILLOS</v>
      </c>
      <c r="C589" s="23">
        <f t="shared" si="29"/>
        <v>31821</v>
      </c>
      <c r="D589" s="3">
        <v>3</v>
      </c>
      <c r="E589" s="2" t="s">
        <v>2651</v>
      </c>
      <c r="F589" s="2" t="s">
        <v>2652</v>
      </c>
      <c r="G589" s="2" t="s">
        <v>2653</v>
      </c>
      <c r="H589" s="3">
        <v>318</v>
      </c>
      <c r="I589" s="3">
        <v>318</v>
      </c>
      <c r="J589" s="2" t="s">
        <v>8642</v>
      </c>
      <c r="K589" s="2" t="s">
        <v>8643</v>
      </c>
      <c r="L589" s="2" t="s">
        <v>8644</v>
      </c>
      <c r="M589" s="3">
        <v>31821</v>
      </c>
      <c r="N589" s="2" t="s">
        <v>8705</v>
      </c>
      <c r="O589" s="2" t="s">
        <v>8706</v>
      </c>
      <c r="P589" s="2" t="s">
        <v>8707</v>
      </c>
      <c r="Q589" s="2" t="s">
        <v>308</v>
      </c>
      <c r="R589" s="2" t="s">
        <v>490</v>
      </c>
      <c r="S589" s="2" t="s">
        <v>417</v>
      </c>
      <c r="T589" s="4">
        <v>689</v>
      </c>
      <c r="U589" s="4">
        <v>556</v>
      </c>
      <c r="V589" s="4">
        <v>578</v>
      </c>
      <c r="W589" s="2">
        <v>2932.8546999999999</v>
      </c>
    </row>
    <row r="590" spans="1:23" x14ac:dyDescent="0.25">
      <c r="A590" s="23">
        <f t="shared" si="27"/>
        <v>31822</v>
      </c>
      <c r="B590" t="str">
        <f t="shared" si="28"/>
        <v>RÍO BONITO</v>
      </c>
      <c r="C590" s="23">
        <f t="shared" si="29"/>
        <v>31822</v>
      </c>
      <c r="D590" s="3">
        <v>3</v>
      </c>
      <c r="E590" s="2" t="s">
        <v>2651</v>
      </c>
      <c r="F590" s="2" t="s">
        <v>2652</v>
      </c>
      <c r="G590" s="2" t="s">
        <v>2653</v>
      </c>
      <c r="H590" s="3">
        <v>318</v>
      </c>
      <c r="I590" s="3">
        <v>318</v>
      </c>
      <c r="J590" s="2" t="s">
        <v>8642</v>
      </c>
      <c r="K590" s="2" t="s">
        <v>8643</v>
      </c>
      <c r="L590" s="2" t="s">
        <v>8644</v>
      </c>
      <c r="M590" s="3">
        <v>31822</v>
      </c>
      <c r="N590" s="2" t="s">
        <v>8708</v>
      </c>
      <c r="O590" s="2" t="s">
        <v>8709</v>
      </c>
      <c r="P590" s="2" t="s">
        <v>8710</v>
      </c>
      <c r="Q590" s="2" t="s">
        <v>308</v>
      </c>
      <c r="R590" s="2" t="s">
        <v>490</v>
      </c>
      <c r="S590" s="2" t="s">
        <v>502</v>
      </c>
      <c r="T590" s="4">
        <v>426</v>
      </c>
      <c r="U590" s="4">
        <v>351</v>
      </c>
      <c r="V590" s="4">
        <v>363</v>
      </c>
      <c r="W590" s="2">
        <v>1644.2759599999999</v>
      </c>
    </row>
    <row r="591" spans="1:23" x14ac:dyDescent="0.25">
      <c r="A591" s="23">
        <f t="shared" si="27"/>
        <v>31823</v>
      </c>
      <c r="B591" t="str">
        <f t="shared" si="28"/>
        <v>SAN ANTONIO DE LA CUCHILLA</v>
      </c>
      <c r="C591" s="23">
        <f t="shared" si="29"/>
        <v>31823</v>
      </c>
      <c r="D591" s="3">
        <v>3</v>
      </c>
      <c r="E591" s="2" t="s">
        <v>2651</v>
      </c>
      <c r="F591" s="2" t="s">
        <v>2652</v>
      </c>
      <c r="G591" s="2" t="s">
        <v>2653</v>
      </c>
      <c r="H591" s="3">
        <v>318</v>
      </c>
      <c r="I591" s="3">
        <v>318</v>
      </c>
      <c r="J591" s="2" t="s">
        <v>8642</v>
      </c>
      <c r="K591" s="2" t="s">
        <v>8643</v>
      </c>
      <c r="L591" s="2" t="s">
        <v>8644</v>
      </c>
      <c r="M591" s="3">
        <v>31823</v>
      </c>
      <c r="N591" s="2" t="s">
        <v>8711</v>
      </c>
      <c r="O591" s="2" t="s">
        <v>8712</v>
      </c>
      <c r="P591" s="2" t="s">
        <v>8713</v>
      </c>
      <c r="Q591" s="2" t="s">
        <v>308</v>
      </c>
      <c r="R591" s="2" t="s">
        <v>490</v>
      </c>
      <c r="S591" s="2" t="s">
        <v>503</v>
      </c>
      <c r="T591" s="4">
        <v>107</v>
      </c>
      <c r="U591" s="4">
        <v>95</v>
      </c>
      <c r="V591" s="4">
        <v>96</v>
      </c>
      <c r="W591" s="2">
        <v>489.92809</v>
      </c>
    </row>
    <row r="592" spans="1:23" x14ac:dyDescent="0.25">
      <c r="A592" s="23">
        <f t="shared" si="27"/>
        <v>31824</v>
      </c>
      <c r="B592" t="str">
        <f t="shared" si="28"/>
        <v>SAN IGNACIO</v>
      </c>
      <c r="C592" s="23">
        <f t="shared" si="29"/>
        <v>31824</v>
      </c>
      <c r="D592" s="3">
        <v>3</v>
      </c>
      <c r="E592" s="2" t="s">
        <v>2651</v>
      </c>
      <c r="F592" s="2" t="s">
        <v>2652</v>
      </c>
      <c r="G592" s="2" t="s">
        <v>2653</v>
      </c>
      <c r="H592" s="3">
        <v>318</v>
      </c>
      <c r="I592" s="3">
        <v>318</v>
      </c>
      <c r="J592" s="2" t="s">
        <v>8642</v>
      </c>
      <c r="K592" s="2" t="s">
        <v>8643</v>
      </c>
      <c r="L592" s="2" t="s">
        <v>8644</v>
      </c>
      <c r="M592" s="3">
        <v>31824</v>
      </c>
      <c r="N592" s="2" t="s">
        <v>8714</v>
      </c>
      <c r="O592" s="2" t="s">
        <v>8715</v>
      </c>
      <c r="P592" s="2" t="s">
        <v>8716</v>
      </c>
      <c r="Q592" s="2" t="s">
        <v>308</v>
      </c>
      <c r="R592" s="2" t="s">
        <v>490</v>
      </c>
      <c r="S592" s="2" t="s">
        <v>504</v>
      </c>
      <c r="T592" s="4">
        <v>249</v>
      </c>
      <c r="U592" s="4">
        <v>190</v>
      </c>
      <c r="V592" s="4">
        <v>195</v>
      </c>
      <c r="W592" s="2">
        <v>851.24314000000004</v>
      </c>
    </row>
    <row r="593" spans="1:23" x14ac:dyDescent="0.25">
      <c r="A593" s="23">
        <f t="shared" si="27"/>
        <v>31825</v>
      </c>
      <c r="B593" t="str">
        <f t="shared" si="28"/>
        <v>SAN JOSÉ DE LA CUESTA</v>
      </c>
      <c r="C593" s="23">
        <f t="shared" si="29"/>
        <v>31825</v>
      </c>
      <c r="D593" s="3">
        <v>3</v>
      </c>
      <c r="E593" s="2" t="s">
        <v>2651</v>
      </c>
      <c r="F593" s="2" t="s">
        <v>2652</v>
      </c>
      <c r="G593" s="2" t="s">
        <v>2653</v>
      </c>
      <c r="H593" s="3">
        <v>318</v>
      </c>
      <c r="I593" s="3">
        <v>318</v>
      </c>
      <c r="J593" s="2" t="s">
        <v>8642</v>
      </c>
      <c r="K593" s="2" t="s">
        <v>8643</v>
      </c>
      <c r="L593" s="2" t="s">
        <v>8644</v>
      </c>
      <c r="M593" s="3">
        <v>31825</v>
      </c>
      <c r="N593" s="2" t="s">
        <v>8717</v>
      </c>
      <c r="O593" s="2" t="s">
        <v>8718</v>
      </c>
      <c r="P593" s="2" t="s">
        <v>8719</v>
      </c>
      <c r="Q593" s="2" t="s">
        <v>308</v>
      </c>
      <c r="R593" s="2" t="s">
        <v>490</v>
      </c>
      <c r="S593" s="2" t="s">
        <v>505</v>
      </c>
      <c r="T593" s="4">
        <v>85</v>
      </c>
      <c r="U593" s="4">
        <v>68</v>
      </c>
      <c r="V593" s="4">
        <v>71</v>
      </c>
      <c r="W593" s="2">
        <v>300</v>
      </c>
    </row>
    <row r="594" spans="1:23" x14ac:dyDescent="0.25">
      <c r="A594" s="23">
        <f t="shared" si="27"/>
        <v>31826</v>
      </c>
      <c r="B594" t="str">
        <f t="shared" si="28"/>
        <v>SAN JOSÉ DE LOS CHAGÁITES</v>
      </c>
      <c r="C594" s="23">
        <f t="shared" si="29"/>
        <v>31826</v>
      </c>
      <c r="D594" s="3">
        <v>3</v>
      </c>
      <c r="E594" s="2" t="s">
        <v>2651</v>
      </c>
      <c r="F594" s="2" t="s">
        <v>2652</v>
      </c>
      <c r="G594" s="2" t="s">
        <v>2653</v>
      </c>
      <c r="H594" s="3">
        <v>318</v>
      </c>
      <c r="I594" s="3">
        <v>318</v>
      </c>
      <c r="J594" s="2" t="s">
        <v>8642</v>
      </c>
      <c r="K594" s="2" t="s">
        <v>8643</v>
      </c>
      <c r="L594" s="2" t="s">
        <v>8644</v>
      </c>
      <c r="M594" s="3">
        <v>31826</v>
      </c>
      <c r="N594" s="2" t="s">
        <v>8720</v>
      </c>
      <c r="O594" s="2" t="s">
        <v>8721</v>
      </c>
      <c r="P594" s="2" t="s">
        <v>8722</v>
      </c>
      <c r="Q594" s="2" t="s">
        <v>308</v>
      </c>
      <c r="R594" s="2" t="s">
        <v>490</v>
      </c>
      <c r="S594" s="2" t="s">
        <v>506</v>
      </c>
      <c r="T594" s="4">
        <v>170</v>
      </c>
      <c r="U594" s="4">
        <v>139</v>
      </c>
      <c r="V594" s="4">
        <v>146</v>
      </c>
      <c r="W594" s="2">
        <v>747.95582999999999</v>
      </c>
    </row>
    <row r="595" spans="1:23" x14ac:dyDescent="0.25">
      <c r="A595" s="23">
        <f t="shared" si="27"/>
        <v>31827</v>
      </c>
      <c r="B595" t="str">
        <f t="shared" si="28"/>
        <v>SANTA CRUZ DEL DULCE</v>
      </c>
      <c r="C595" s="23">
        <f t="shared" si="29"/>
        <v>31827</v>
      </c>
      <c r="D595" s="3">
        <v>3</v>
      </c>
      <c r="E595" s="2" t="s">
        <v>2651</v>
      </c>
      <c r="F595" s="2" t="s">
        <v>2652</v>
      </c>
      <c r="G595" s="2" t="s">
        <v>2653</v>
      </c>
      <c r="H595" s="3">
        <v>318</v>
      </c>
      <c r="I595" s="3">
        <v>318</v>
      </c>
      <c r="J595" s="2" t="s">
        <v>8642</v>
      </c>
      <c r="K595" s="2" t="s">
        <v>8643</v>
      </c>
      <c r="L595" s="2" t="s">
        <v>8644</v>
      </c>
      <c r="M595" s="3">
        <v>31827</v>
      </c>
      <c r="N595" s="2" t="s">
        <v>8723</v>
      </c>
      <c r="O595" s="2" t="s">
        <v>8724</v>
      </c>
      <c r="P595" s="2" t="s">
        <v>8725</v>
      </c>
      <c r="Q595" s="2" t="s">
        <v>308</v>
      </c>
      <c r="R595" s="2" t="s">
        <v>490</v>
      </c>
      <c r="S595" s="2" t="s">
        <v>507</v>
      </c>
      <c r="T595" s="4">
        <v>304</v>
      </c>
      <c r="U595" s="4">
        <v>268</v>
      </c>
      <c r="V595" s="4">
        <v>275</v>
      </c>
      <c r="W595" s="2">
        <v>1432.21892</v>
      </c>
    </row>
    <row r="596" spans="1:23" x14ac:dyDescent="0.25">
      <c r="A596" s="23">
        <f t="shared" si="27"/>
        <v>31828</v>
      </c>
      <c r="B596" t="str">
        <f t="shared" si="28"/>
        <v>SANTA ROSITA</v>
      </c>
      <c r="C596" s="23">
        <f t="shared" si="29"/>
        <v>31828</v>
      </c>
      <c r="D596" s="3">
        <v>3</v>
      </c>
      <c r="E596" s="2" t="s">
        <v>2651</v>
      </c>
      <c r="F596" s="2" t="s">
        <v>2652</v>
      </c>
      <c r="G596" s="2" t="s">
        <v>2653</v>
      </c>
      <c r="H596" s="3">
        <v>318</v>
      </c>
      <c r="I596" s="3">
        <v>318</v>
      </c>
      <c r="J596" s="2" t="s">
        <v>8642</v>
      </c>
      <c r="K596" s="2" t="s">
        <v>8643</v>
      </c>
      <c r="L596" s="2" t="s">
        <v>8644</v>
      </c>
      <c r="M596" s="3">
        <v>31828</v>
      </c>
      <c r="N596" s="2" t="s">
        <v>8726</v>
      </c>
      <c r="O596" s="2" t="s">
        <v>8727</v>
      </c>
      <c r="P596" s="2" t="s">
        <v>8728</v>
      </c>
      <c r="Q596" s="2" t="s">
        <v>308</v>
      </c>
      <c r="R596" s="2" t="s">
        <v>490</v>
      </c>
      <c r="S596" s="2" t="s">
        <v>508</v>
      </c>
      <c r="T596" s="4">
        <v>274</v>
      </c>
      <c r="U596" s="4">
        <v>274</v>
      </c>
      <c r="V596" s="4">
        <v>294</v>
      </c>
      <c r="W596" s="2">
        <v>1514.5654</v>
      </c>
    </row>
    <row r="597" spans="1:23" x14ac:dyDescent="0.25">
      <c r="A597" s="23">
        <f t="shared" si="27"/>
        <v>31829</v>
      </c>
      <c r="B597" t="str">
        <f t="shared" si="28"/>
        <v>TAUPAZ</v>
      </c>
      <c r="C597" s="23">
        <f t="shared" si="29"/>
        <v>31829</v>
      </c>
      <c r="D597" s="3">
        <v>3</v>
      </c>
      <c r="E597" s="2" t="s">
        <v>2651</v>
      </c>
      <c r="F597" s="2" t="s">
        <v>2652</v>
      </c>
      <c r="G597" s="2" t="s">
        <v>2653</v>
      </c>
      <c r="H597" s="3">
        <v>318</v>
      </c>
      <c r="I597" s="3">
        <v>318</v>
      </c>
      <c r="J597" s="2" t="s">
        <v>8642</v>
      </c>
      <c r="K597" s="2" t="s">
        <v>8643</v>
      </c>
      <c r="L597" s="2" t="s">
        <v>8644</v>
      </c>
      <c r="M597" s="3">
        <v>31829</v>
      </c>
      <c r="N597" s="2" t="s">
        <v>8729</v>
      </c>
      <c r="O597" s="2" t="s">
        <v>8730</v>
      </c>
      <c r="P597" s="2" t="s">
        <v>8731</v>
      </c>
      <c r="Q597" s="2" t="s">
        <v>308</v>
      </c>
      <c r="R597" s="2" t="s">
        <v>490</v>
      </c>
      <c r="S597" s="2" t="s">
        <v>509</v>
      </c>
      <c r="T597" s="4">
        <v>61</v>
      </c>
      <c r="U597" s="4">
        <v>48</v>
      </c>
      <c r="V597" s="4">
        <v>48</v>
      </c>
      <c r="W597" s="2">
        <v>236.28064000000001</v>
      </c>
    </row>
    <row r="598" spans="1:23" x14ac:dyDescent="0.25">
      <c r="A598" s="23">
        <f t="shared" si="27"/>
        <v>31901</v>
      </c>
      <c r="B598" t="str">
        <f t="shared" si="28"/>
        <v>VILLA DE SAN ANTONIO</v>
      </c>
      <c r="C598" s="23">
        <f t="shared" si="29"/>
        <v>31901</v>
      </c>
      <c r="D598" s="3">
        <v>3</v>
      </c>
      <c r="E598" s="2" t="s">
        <v>2651</v>
      </c>
      <c r="F598" s="2" t="s">
        <v>2652</v>
      </c>
      <c r="G598" s="2" t="s">
        <v>2653</v>
      </c>
      <c r="H598" s="3">
        <v>319</v>
      </c>
      <c r="I598" s="3">
        <v>319</v>
      </c>
      <c r="J598" s="2" t="s">
        <v>8732</v>
      </c>
      <c r="K598" s="2" t="s">
        <v>8733</v>
      </c>
      <c r="L598" s="2" t="s">
        <v>8734</v>
      </c>
      <c r="M598" s="3">
        <v>31901</v>
      </c>
      <c r="N598" s="2" t="s">
        <v>8735</v>
      </c>
      <c r="O598" s="2" t="s">
        <v>8736</v>
      </c>
      <c r="P598" s="2" t="s">
        <v>8737</v>
      </c>
      <c r="Q598" s="2" t="s">
        <v>308</v>
      </c>
      <c r="R598" s="2" t="s">
        <v>510</v>
      </c>
      <c r="S598" s="2" t="s">
        <v>510</v>
      </c>
      <c r="T598" s="4">
        <v>3515</v>
      </c>
      <c r="U598" s="4">
        <v>2864</v>
      </c>
      <c r="V598" s="4">
        <v>2950</v>
      </c>
      <c r="W598" s="2">
        <v>13295.455889999999</v>
      </c>
    </row>
    <row r="599" spans="1:23" x14ac:dyDescent="0.25">
      <c r="A599" s="23">
        <f t="shared" si="27"/>
        <v>31902</v>
      </c>
      <c r="B599" t="str">
        <f t="shared" si="28"/>
        <v>FLORES</v>
      </c>
      <c r="C599" s="23">
        <f t="shared" si="29"/>
        <v>31902</v>
      </c>
      <c r="D599" s="3">
        <v>3</v>
      </c>
      <c r="E599" s="2" t="s">
        <v>2651</v>
      </c>
      <c r="F599" s="2" t="s">
        <v>2652</v>
      </c>
      <c r="G599" s="2" t="s">
        <v>2653</v>
      </c>
      <c r="H599" s="3">
        <v>319</v>
      </c>
      <c r="I599" s="3">
        <v>319</v>
      </c>
      <c r="J599" s="2" t="s">
        <v>8732</v>
      </c>
      <c r="K599" s="2" t="s">
        <v>8733</v>
      </c>
      <c r="L599" s="2" t="s">
        <v>8734</v>
      </c>
      <c r="M599" s="3">
        <v>31902</v>
      </c>
      <c r="N599" s="2" t="s">
        <v>8738</v>
      </c>
      <c r="O599" s="2" t="s">
        <v>8739</v>
      </c>
      <c r="P599" s="2" t="s">
        <v>8740</v>
      </c>
      <c r="Q599" s="2" t="s">
        <v>308</v>
      </c>
      <c r="R599" s="2" t="s">
        <v>510</v>
      </c>
      <c r="S599" s="2" t="s">
        <v>511</v>
      </c>
      <c r="T599" s="4">
        <v>2037</v>
      </c>
      <c r="U599" s="4">
        <v>1590</v>
      </c>
      <c r="V599" s="4">
        <v>1656</v>
      </c>
      <c r="W599" s="2">
        <v>7395.4815000000099</v>
      </c>
    </row>
    <row r="600" spans="1:23" x14ac:dyDescent="0.25">
      <c r="A600" s="23">
        <f t="shared" si="27"/>
        <v>31903</v>
      </c>
      <c r="B600" t="str">
        <f t="shared" si="28"/>
        <v>LAS BOTIJAS</v>
      </c>
      <c r="C600" s="23">
        <f t="shared" si="29"/>
        <v>31903</v>
      </c>
      <c r="D600" s="3">
        <v>3</v>
      </c>
      <c r="E600" s="2" t="s">
        <v>2651</v>
      </c>
      <c r="F600" s="2" t="s">
        <v>2652</v>
      </c>
      <c r="G600" s="2" t="s">
        <v>2653</v>
      </c>
      <c r="H600" s="3">
        <v>319</v>
      </c>
      <c r="I600" s="3">
        <v>319</v>
      </c>
      <c r="J600" s="2" t="s">
        <v>8732</v>
      </c>
      <c r="K600" s="2" t="s">
        <v>8733</v>
      </c>
      <c r="L600" s="2" t="s">
        <v>8734</v>
      </c>
      <c r="M600" s="3">
        <v>31903</v>
      </c>
      <c r="N600" s="2" t="s">
        <v>8741</v>
      </c>
      <c r="O600" s="2" t="s">
        <v>8742</v>
      </c>
      <c r="P600" s="2" t="s">
        <v>8743</v>
      </c>
      <c r="Q600" s="2" t="s">
        <v>308</v>
      </c>
      <c r="R600" s="2" t="s">
        <v>510</v>
      </c>
      <c r="S600" s="2" t="s">
        <v>512</v>
      </c>
      <c r="T600" s="4">
        <v>329</v>
      </c>
      <c r="U600" s="4">
        <v>239</v>
      </c>
      <c r="V600" s="4">
        <v>245</v>
      </c>
      <c r="W600" s="2">
        <v>1210.9997499999999</v>
      </c>
    </row>
    <row r="601" spans="1:23" x14ac:dyDescent="0.25">
      <c r="A601" s="23">
        <f t="shared" si="27"/>
        <v>31904</v>
      </c>
      <c r="B601" t="str">
        <f t="shared" si="28"/>
        <v>LOS CIMIENTOS</v>
      </c>
      <c r="C601" s="23">
        <f t="shared" si="29"/>
        <v>31904</v>
      </c>
      <c r="D601" s="3">
        <v>3</v>
      </c>
      <c r="E601" s="2" t="s">
        <v>2651</v>
      </c>
      <c r="F601" s="2" t="s">
        <v>2652</v>
      </c>
      <c r="G601" s="2" t="s">
        <v>2653</v>
      </c>
      <c r="H601" s="3">
        <v>319</v>
      </c>
      <c r="I601" s="3">
        <v>319</v>
      </c>
      <c r="J601" s="2" t="s">
        <v>8732</v>
      </c>
      <c r="K601" s="2" t="s">
        <v>8733</v>
      </c>
      <c r="L601" s="2" t="s">
        <v>8734</v>
      </c>
      <c r="M601" s="3">
        <v>31904</v>
      </c>
      <c r="N601" s="2" t="s">
        <v>8744</v>
      </c>
      <c r="O601" s="2" t="s">
        <v>8745</v>
      </c>
      <c r="P601" s="2" t="s">
        <v>8746</v>
      </c>
      <c r="Q601" s="2" t="s">
        <v>308</v>
      </c>
      <c r="R601" s="2" t="s">
        <v>510</v>
      </c>
      <c r="S601" s="2" t="s">
        <v>513</v>
      </c>
      <c r="T601" s="4">
        <v>59</v>
      </c>
      <c r="U601" s="4">
        <v>53</v>
      </c>
      <c r="V601" s="4">
        <v>54</v>
      </c>
      <c r="W601" s="2">
        <v>258.76578000000001</v>
      </c>
    </row>
    <row r="602" spans="1:23" x14ac:dyDescent="0.25">
      <c r="A602" s="23">
        <f t="shared" si="27"/>
        <v>31905</v>
      </c>
      <c r="B602" t="str">
        <f t="shared" si="28"/>
        <v>POTRERO GRANDE O QUEBRADA HONDA</v>
      </c>
      <c r="C602" s="23">
        <f t="shared" si="29"/>
        <v>31905</v>
      </c>
      <c r="D602" s="3">
        <v>3</v>
      </c>
      <c r="E602" s="2" t="s">
        <v>2651</v>
      </c>
      <c r="F602" s="2" t="s">
        <v>2652</v>
      </c>
      <c r="G602" s="2" t="s">
        <v>2653</v>
      </c>
      <c r="H602" s="3">
        <v>319</v>
      </c>
      <c r="I602" s="3">
        <v>319</v>
      </c>
      <c r="J602" s="2" t="s">
        <v>8732</v>
      </c>
      <c r="K602" s="2" t="s">
        <v>8733</v>
      </c>
      <c r="L602" s="2" t="s">
        <v>8734</v>
      </c>
      <c r="M602" s="3">
        <v>31905</v>
      </c>
      <c r="N602" s="2" t="s">
        <v>8747</v>
      </c>
      <c r="O602" s="2" t="s">
        <v>8748</v>
      </c>
      <c r="P602" s="2" t="s">
        <v>8749</v>
      </c>
      <c r="Q602" s="2" t="s">
        <v>308</v>
      </c>
      <c r="R602" s="2" t="s">
        <v>510</v>
      </c>
      <c r="S602" s="2" t="s">
        <v>514</v>
      </c>
      <c r="T602" s="4">
        <v>201</v>
      </c>
      <c r="U602" s="4">
        <v>142</v>
      </c>
      <c r="V602" s="4">
        <v>143</v>
      </c>
      <c r="W602" s="2">
        <v>650.80849000000001</v>
      </c>
    </row>
    <row r="603" spans="1:23" x14ac:dyDescent="0.25">
      <c r="A603" s="23">
        <f t="shared" si="27"/>
        <v>31906</v>
      </c>
      <c r="B603" t="str">
        <f t="shared" si="28"/>
        <v>PROTECCIÓN</v>
      </c>
      <c r="C603" s="23">
        <f t="shared" si="29"/>
        <v>31906</v>
      </c>
      <c r="D603" s="3">
        <v>3</v>
      </c>
      <c r="E603" s="2" t="s">
        <v>2651</v>
      </c>
      <c r="F603" s="2" t="s">
        <v>2652</v>
      </c>
      <c r="G603" s="2" t="s">
        <v>2653</v>
      </c>
      <c r="H603" s="3">
        <v>319</v>
      </c>
      <c r="I603" s="3">
        <v>319</v>
      </c>
      <c r="J603" s="2" t="s">
        <v>8732</v>
      </c>
      <c r="K603" s="2" t="s">
        <v>8733</v>
      </c>
      <c r="L603" s="2" t="s">
        <v>8734</v>
      </c>
      <c r="M603" s="3">
        <v>31906</v>
      </c>
      <c r="N603" s="2" t="s">
        <v>8750</v>
      </c>
      <c r="O603" s="2" t="s">
        <v>8751</v>
      </c>
      <c r="P603" s="2" t="s">
        <v>8752</v>
      </c>
      <c r="Q603" s="2" t="s">
        <v>308</v>
      </c>
      <c r="R603" s="2" t="s">
        <v>510</v>
      </c>
      <c r="S603" s="2" t="s">
        <v>515</v>
      </c>
      <c r="T603" s="4">
        <v>214</v>
      </c>
      <c r="U603" s="4">
        <v>167</v>
      </c>
      <c r="V603" s="4">
        <v>173</v>
      </c>
      <c r="W603" s="2">
        <v>846.24189999999999</v>
      </c>
    </row>
    <row r="604" spans="1:23" x14ac:dyDescent="0.25">
      <c r="A604" s="23">
        <f t="shared" si="27"/>
        <v>32001</v>
      </c>
      <c r="B604" t="str">
        <f t="shared" si="28"/>
        <v>LAS LAJAS</v>
      </c>
      <c r="C604" s="23">
        <f t="shared" si="29"/>
        <v>32001</v>
      </c>
      <c r="D604" s="3">
        <v>3</v>
      </c>
      <c r="E604" s="2" t="s">
        <v>2651</v>
      </c>
      <c r="F604" s="2" t="s">
        <v>2652</v>
      </c>
      <c r="G604" s="2" t="s">
        <v>2653</v>
      </c>
      <c r="H604" s="3">
        <v>320</v>
      </c>
      <c r="I604" s="3">
        <v>320</v>
      </c>
      <c r="J604" s="2" t="s">
        <v>2654</v>
      </c>
      <c r="K604" s="2" t="s">
        <v>2655</v>
      </c>
      <c r="L604" s="2" t="s">
        <v>2656</v>
      </c>
      <c r="M604" s="3">
        <v>32001</v>
      </c>
      <c r="N604" s="8">
        <v>32001</v>
      </c>
      <c r="O604" s="8" t="s">
        <v>8753</v>
      </c>
      <c r="P604" s="2" t="s">
        <v>8754</v>
      </c>
      <c r="Q604" s="2" t="s">
        <v>308</v>
      </c>
      <c r="R604" s="2" t="s">
        <v>412</v>
      </c>
      <c r="S604" s="2" t="s">
        <v>412</v>
      </c>
      <c r="T604" s="4">
        <v>2524</v>
      </c>
      <c r="U604" s="4">
        <v>1998</v>
      </c>
      <c r="V604" s="4">
        <v>2064</v>
      </c>
      <c r="W604" s="2">
        <v>9463.43534</v>
      </c>
    </row>
    <row r="605" spans="1:23" x14ac:dyDescent="0.25">
      <c r="A605" s="23">
        <f t="shared" si="27"/>
        <v>32002</v>
      </c>
      <c r="B605" t="str">
        <f t="shared" si="28"/>
        <v>BUEN PASTOR</v>
      </c>
      <c r="C605" s="23">
        <f t="shared" si="29"/>
        <v>32002</v>
      </c>
      <c r="D605" s="3">
        <v>3</v>
      </c>
      <c r="E605" s="2" t="s">
        <v>2651</v>
      </c>
      <c r="F605" s="2" t="s">
        <v>2652</v>
      </c>
      <c r="G605" s="2" t="s">
        <v>2653</v>
      </c>
      <c r="H605" s="3">
        <v>320</v>
      </c>
      <c r="I605" s="3">
        <v>320</v>
      </c>
      <c r="J605" s="2" t="s">
        <v>2654</v>
      </c>
      <c r="K605" s="2" t="s">
        <v>2655</v>
      </c>
      <c r="L605" s="2" t="s">
        <v>2656</v>
      </c>
      <c r="M605" s="3">
        <v>32002</v>
      </c>
      <c r="N605" s="8">
        <v>32002</v>
      </c>
      <c r="O605" s="8" t="s">
        <v>8755</v>
      </c>
      <c r="P605" s="2" t="s">
        <v>8756</v>
      </c>
      <c r="Q605" s="2" t="s">
        <v>308</v>
      </c>
      <c r="R605" s="2" t="s">
        <v>412</v>
      </c>
      <c r="S605" s="2" t="s">
        <v>431</v>
      </c>
      <c r="T605" s="4">
        <v>350</v>
      </c>
      <c r="U605" s="4">
        <v>285</v>
      </c>
      <c r="V605" s="4">
        <v>291</v>
      </c>
      <c r="W605" s="2">
        <v>1560.59826</v>
      </c>
    </row>
    <row r="606" spans="1:23" x14ac:dyDescent="0.25">
      <c r="A606" s="23">
        <f t="shared" si="27"/>
        <v>32003</v>
      </c>
      <c r="B606" t="str">
        <f t="shared" si="28"/>
        <v>DULCE NOMBRE</v>
      </c>
      <c r="C606" s="23">
        <f t="shared" si="29"/>
        <v>32003</v>
      </c>
      <c r="D606" s="3">
        <v>3</v>
      </c>
      <c r="E606" s="2" t="s">
        <v>2651</v>
      </c>
      <c r="F606" s="2" t="s">
        <v>2652</v>
      </c>
      <c r="G606" s="2" t="s">
        <v>2653</v>
      </c>
      <c r="H606" s="3">
        <v>320</v>
      </c>
      <c r="I606" s="3">
        <v>320</v>
      </c>
      <c r="J606" s="2" t="s">
        <v>2654</v>
      </c>
      <c r="K606" s="2" t="s">
        <v>2655</v>
      </c>
      <c r="L606" s="2" t="s">
        <v>2656</v>
      </c>
      <c r="M606" s="3">
        <v>32003</v>
      </c>
      <c r="N606" s="8">
        <v>32003</v>
      </c>
      <c r="O606" s="8" t="s">
        <v>8757</v>
      </c>
      <c r="P606" s="2" t="s">
        <v>8758</v>
      </c>
      <c r="Q606" s="2" t="s">
        <v>308</v>
      </c>
      <c r="R606" s="2" t="s">
        <v>412</v>
      </c>
      <c r="S606" s="2" t="s">
        <v>516</v>
      </c>
      <c r="T606" s="4">
        <v>146</v>
      </c>
      <c r="U606" s="4">
        <v>121</v>
      </c>
      <c r="V606" s="4">
        <v>125</v>
      </c>
      <c r="W606" s="2">
        <v>585.88796000000002</v>
      </c>
    </row>
    <row r="607" spans="1:23" x14ac:dyDescent="0.25">
      <c r="A607" s="23">
        <f t="shared" si="27"/>
        <v>32004</v>
      </c>
      <c r="B607" t="str">
        <f t="shared" si="28"/>
        <v>LA DALIA</v>
      </c>
      <c r="C607" s="23">
        <f t="shared" si="29"/>
        <v>32004</v>
      </c>
      <c r="D607" s="3">
        <v>3</v>
      </c>
      <c r="E607" s="2" t="s">
        <v>2651</v>
      </c>
      <c r="F607" s="2" t="s">
        <v>2652</v>
      </c>
      <c r="G607" s="2" t="s">
        <v>2653</v>
      </c>
      <c r="H607" s="3">
        <v>320</v>
      </c>
      <c r="I607" s="3">
        <v>320</v>
      </c>
      <c r="J607" s="2" t="s">
        <v>2654</v>
      </c>
      <c r="K607" s="2" t="s">
        <v>2655</v>
      </c>
      <c r="L607" s="2" t="s">
        <v>2656</v>
      </c>
      <c r="M607" s="3">
        <v>32004</v>
      </c>
      <c r="N607" s="8">
        <v>32004</v>
      </c>
      <c r="O607" s="2" t="s">
        <v>8759</v>
      </c>
      <c r="P607" s="2" t="s">
        <v>8760</v>
      </c>
      <c r="Q607" s="2" t="s">
        <v>308</v>
      </c>
      <c r="R607" s="2" t="s">
        <v>412</v>
      </c>
      <c r="S607" s="2" t="s">
        <v>517</v>
      </c>
      <c r="T607" s="4">
        <v>170</v>
      </c>
      <c r="U607" s="4">
        <v>148</v>
      </c>
      <c r="V607" s="4">
        <v>151</v>
      </c>
      <c r="W607" s="2">
        <v>686.67</v>
      </c>
    </row>
    <row r="608" spans="1:23" x14ac:dyDescent="0.25">
      <c r="A608" s="23">
        <f t="shared" si="27"/>
        <v>32005</v>
      </c>
      <c r="B608" t="str">
        <f t="shared" si="28"/>
        <v>LAS PIÑAS</v>
      </c>
      <c r="C608" s="23">
        <f t="shared" si="29"/>
        <v>32005</v>
      </c>
      <c r="D608" s="3">
        <v>3</v>
      </c>
      <c r="E608" s="2" t="s">
        <v>2651</v>
      </c>
      <c r="F608" s="2" t="s">
        <v>2652</v>
      </c>
      <c r="G608" s="2" t="s">
        <v>2653</v>
      </c>
      <c r="H608" s="3">
        <v>320</v>
      </c>
      <c r="I608" s="3">
        <v>320</v>
      </c>
      <c r="J608" s="2" t="s">
        <v>2654</v>
      </c>
      <c r="K608" s="2" t="s">
        <v>2655</v>
      </c>
      <c r="L608" s="2" t="s">
        <v>2656</v>
      </c>
      <c r="M608" s="3">
        <v>32005</v>
      </c>
      <c r="N608" s="8">
        <v>32005</v>
      </c>
      <c r="O608" s="2" t="s">
        <v>8761</v>
      </c>
      <c r="P608" s="2" t="s">
        <v>8762</v>
      </c>
      <c r="Q608" s="2" t="s">
        <v>308</v>
      </c>
      <c r="R608" s="2" t="s">
        <v>412</v>
      </c>
      <c r="S608" s="2" t="s">
        <v>518</v>
      </c>
      <c r="T608" s="4">
        <v>100</v>
      </c>
      <c r="U608" s="4">
        <v>81</v>
      </c>
      <c r="V608" s="4">
        <v>82</v>
      </c>
      <c r="W608" s="2">
        <v>415.71897000000001</v>
      </c>
    </row>
    <row r="609" spans="1:23" x14ac:dyDescent="0.25">
      <c r="A609" s="23">
        <f t="shared" si="27"/>
        <v>32006</v>
      </c>
      <c r="B609" t="str">
        <f t="shared" si="28"/>
        <v>NUEVA CONCEPCIÓN</v>
      </c>
      <c r="C609" s="23">
        <f t="shared" si="29"/>
        <v>32006</v>
      </c>
      <c r="D609" s="3">
        <v>3</v>
      </c>
      <c r="E609" s="2" t="s">
        <v>2651</v>
      </c>
      <c r="F609" s="2" t="s">
        <v>2652</v>
      </c>
      <c r="G609" s="2" t="s">
        <v>2653</v>
      </c>
      <c r="H609" s="3">
        <v>320</v>
      </c>
      <c r="I609" s="3">
        <v>320</v>
      </c>
      <c r="J609" s="2" t="s">
        <v>2654</v>
      </c>
      <c r="K609" s="2" t="s">
        <v>2655</v>
      </c>
      <c r="L609" s="2" t="s">
        <v>2656</v>
      </c>
      <c r="M609" s="3">
        <v>32006</v>
      </c>
      <c r="N609" s="8">
        <v>32006</v>
      </c>
      <c r="O609" s="8" t="s">
        <v>2657</v>
      </c>
      <c r="P609" s="2" t="s">
        <v>2658</v>
      </c>
      <c r="Q609" s="2" t="s">
        <v>308</v>
      </c>
      <c r="R609" s="2" t="s">
        <v>412</v>
      </c>
      <c r="S609" s="2" t="s">
        <v>519</v>
      </c>
      <c r="T609" s="4">
        <v>111</v>
      </c>
      <c r="U609" s="4">
        <v>90</v>
      </c>
      <c r="V609" s="4">
        <v>93</v>
      </c>
      <c r="W609" s="2">
        <v>425.90447999999998</v>
      </c>
    </row>
    <row r="610" spans="1:23" x14ac:dyDescent="0.25">
      <c r="A610" s="23">
        <f t="shared" si="27"/>
        <v>32007</v>
      </c>
      <c r="B610" t="str">
        <f t="shared" si="28"/>
        <v>SAN MANUEL DE LA PARRA</v>
      </c>
      <c r="C610" s="23">
        <f t="shared" si="29"/>
        <v>32007</v>
      </c>
      <c r="D610" s="3">
        <v>3</v>
      </c>
      <c r="E610" s="2" t="s">
        <v>2651</v>
      </c>
      <c r="F610" s="2" t="s">
        <v>2652</v>
      </c>
      <c r="G610" s="2" t="s">
        <v>2653</v>
      </c>
      <c r="H610" s="3">
        <v>320</v>
      </c>
      <c r="I610" s="3">
        <v>320</v>
      </c>
      <c r="J610" s="2" t="s">
        <v>2654</v>
      </c>
      <c r="K610" s="2" t="s">
        <v>2655</v>
      </c>
      <c r="L610" s="2" t="s">
        <v>2656</v>
      </c>
      <c r="M610" s="3">
        <v>32007</v>
      </c>
      <c r="N610" s="8">
        <v>32007</v>
      </c>
      <c r="O610" s="8" t="s">
        <v>8763</v>
      </c>
      <c r="P610" s="2" t="s">
        <v>8764</v>
      </c>
      <c r="Q610" s="2" t="s">
        <v>308</v>
      </c>
      <c r="R610" s="2" t="s">
        <v>412</v>
      </c>
      <c r="S610" s="2" t="s">
        <v>520</v>
      </c>
      <c r="T610" s="4">
        <v>91</v>
      </c>
      <c r="U610" s="4">
        <v>71</v>
      </c>
      <c r="V610" s="4">
        <v>73</v>
      </c>
      <c r="W610" s="2">
        <v>424</v>
      </c>
    </row>
    <row r="611" spans="1:23" x14ac:dyDescent="0.25">
      <c r="A611" s="23">
        <f t="shared" si="27"/>
        <v>32008</v>
      </c>
      <c r="B611" t="str">
        <f t="shared" si="28"/>
        <v>SANTA ROSA</v>
      </c>
      <c r="C611" s="23">
        <f t="shared" si="29"/>
        <v>32008</v>
      </c>
      <c r="D611" s="3">
        <v>3</v>
      </c>
      <c r="E611" s="2" t="s">
        <v>2651</v>
      </c>
      <c r="F611" s="2" t="s">
        <v>2652</v>
      </c>
      <c r="G611" s="2" t="s">
        <v>2653</v>
      </c>
      <c r="H611" s="3">
        <v>320</v>
      </c>
      <c r="I611" s="3">
        <v>320</v>
      </c>
      <c r="J611" s="2" t="s">
        <v>2654</v>
      </c>
      <c r="K611" s="2" t="s">
        <v>2655</v>
      </c>
      <c r="L611" s="2" t="s">
        <v>2656</v>
      </c>
      <c r="M611" s="3">
        <v>32008</v>
      </c>
      <c r="N611" s="8">
        <v>32008</v>
      </c>
      <c r="O611" s="8" t="s">
        <v>8765</v>
      </c>
      <c r="P611" s="2" t="s">
        <v>8766</v>
      </c>
      <c r="Q611" s="2" t="s">
        <v>308</v>
      </c>
      <c r="R611" s="2" t="s">
        <v>412</v>
      </c>
      <c r="S611" s="2" t="s">
        <v>521</v>
      </c>
      <c r="T611" s="4">
        <v>114</v>
      </c>
      <c r="U611" s="4">
        <v>89</v>
      </c>
      <c r="V611" s="4">
        <v>93</v>
      </c>
      <c r="W611" s="2">
        <v>483.16334999999998</v>
      </c>
    </row>
    <row r="612" spans="1:23" x14ac:dyDescent="0.25">
      <c r="A612" s="23">
        <f t="shared" si="27"/>
        <v>32009</v>
      </c>
      <c r="B612" t="str">
        <f t="shared" si="28"/>
        <v>LA PROVIDENCIA</v>
      </c>
      <c r="C612" s="23">
        <f t="shared" si="29"/>
        <v>32009</v>
      </c>
      <c r="D612" s="3">
        <v>3</v>
      </c>
      <c r="E612" s="2" t="s">
        <v>2651</v>
      </c>
      <c r="F612" s="2" t="s">
        <v>2652</v>
      </c>
      <c r="G612" s="2" t="s">
        <v>2653</v>
      </c>
      <c r="H612" s="3">
        <v>320</v>
      </c>
      <c r="I612" s="3">
        <v>320</v>
      </c>
      <c r="J612" s="2" t="s">
        <v>2654</v>
      </c>
      <c r="K612" s="2" t="s">
        <v>2655</v>
      </c>
      <c r="L612" s="2" t="s">
        <v>2656</v>
      </c>
      <c r="M612" s="3">
        <v>32009</v>
      </c>
      <c r="N612" s="8" t="s">
        <v>12128</v>
      </c>
      <c r="O612" s="8" t="s">
        <v>8767</v>
      </c>
      <c r="P612" s="2" t="s">
        <v>8768</v>
      </c>
      <c r="Q612" s="2" t="s">
        <v>308</v>
      </c>
      <c r="R612" s="2" t="s">
        <v>412</v>
      </c>
      <c r="S612" s="2" t="s">
        <v>440</v>
      </c>
      <c r="T612" s="4" t="s">
        <v>2465</v>
      </c>
      <c r="U612" s="4" t="s">
        <v>2465</v>
      </c>
      <c r="V612" s="4" t="s">
        <v>2465</v>
      </c>
      <c r="W612" s="2" t="s">
        <v>2465</v>
      </c>
    </row>
    <row r="613" spans="1:23" x14ac:dyDescent="0.25">
      <c r="A613" s="23">
        <f t="shared" si="27"/>
        <v>32010</v>
      </c>
      <c r="B613" t="str">
        <f t="shared" si="28"/>
        <v>VALLE SUCIO</v>
      </c>
      <c r="C613" s="23">
        <f t="shared" si="29"/>
        <v>32010</v>
      </c>
      <c r="D613" s="3">
        <v>3</v>
      </c>
      <c r="E613" s="2" t="s">
        <v>2651</v>
      </c>
      <c r="F613" s="2" t="s">
        <v>2652</v>
      </c>
      <c r="G613" s="2" t="s">
        <v>2653</v>
      </c>
      <c r="H613" s="3">
        <v>320</v>
      </c>
      <c r="I613" s="3">
        <v>320</v>
      </c>
      <c r="J613" s="2" t="s">
        <v>2654</v>
      </c>
      <c r="K613" s="2" t="s">
        <v>2655</v>
      </c>
      <c r="L613" s="2" t="s">
        <v>2656</v>
      </c>
      <c r="M613" s="3">
        <v>32010</v>
      </c>
      <c r="N613" s="8" t="s">
        <v>12129</v>
      </c>
      <c r="O613" s="8" t="s">
        <v>2659</v>
      </c>
      <c r="P613" s="2" t="s">
        <v>2660</v>
      </c>
      <c r="Q613" s="2" t="s">
        <v>308</v>
      </c>
      <c r="R613" s="2" t="s">
        <v>412</v>
      </c>
      <c r="S613" s="2" t="s">
        <v>2661</v>
      </c>
      <c r="T613" s="4" t="s">
        <v>2465</v>
      </c>
      <c r="U613" s="4" t="s">
        <v>2465</v>
      </c>
      <c r="V613" s="4" t="s">
        <v>2465</v>
      </c>
      <c r="W613" s="2" t="s">
        <v>2465</v>
      </c>
    </row>
    <row r="614" spans="1:23" x14ac:dyDescent="0.25">
      <c r="A614" s="23">
        <f t="shared" si="27"/>
        <v>32101</v>
      </c>
      <c r="B614" t="str">
        <f t="shared" si="28"/>
        <v>TAULABÉ</v>
      </c>
      <c r="C614" s="23">
        <f t="shared" si="29"/>
        <v>32101</v>
      </c>
      <c r="D614" s="3">
        <v>3</v>
      </c>
      <c r="E614" s="2" t="s">
        <v>2651</v>
      </c>
      <c r="F614" s="2" t="s">
        <v>2652</v>
      </c>
      <c r="G614" s="2" t="s">
        <v>2653</v>
      </c>
      <c r="H614" s="3">
        <v>321</v>
      </c>
      <c r="I614" s="3">
        <v>321</v>
      </c>
      <c r="J614" s="2" t="s">
        <v>8769</v>
      </c>
      <c r="K614" s="2" t="s">
        <v>8770</v>
      </c>
      <c r="L614" s="2" t="s">
        <v>8771</v>
      </c>
      <c r="M614" s="3">
        <v>32101</v>
      </c>
      <c r="N614" s="2" t="s">
        <v>8772</v>
      </c>
      <c r="O614" s="2" t="s">
        <v>8773</v>
      </c>
      <c r="P614" s="2" t="s">
        <v>8774</v>
      </c>
      <c r="Q614" s="2" t="s">
        <v>308</v>
      </c>
      <c r="R614" s="2" t="s">
        <v>522</v>
      </c>
      <c r="S614" s="2" t="s">
        <v>522</v>
      </c>
      <c r="T614" s="4">
        <v>1787</v>
      </c>
      <c r="U614" s="4">
        <v>1359</v>
      </c>
      <c r="V614" s="4">
        <v>1382</v>
      </c>
      <c r="W614" s="2">
        <v>5619.8593199999996</v>
      </c>
    </row>
    <row r="615" spans="1:23" x14ac:dyDescent="0.25">
      <c r="A615" s="23">
        <f t="shared" si="27"/>
        <v>32102</v>
      </c>
      <c r="B615" t="str">
        <f t="shared" si="28"/>
        <v>BUENA VISTA DE VARSOVIA</v>
      </c>
      <c r="C615" s="23">
        <f t="shared" si="29"/>
        <v>32102</v>
      </c>
      <c r="D615" s="3">
        <v>3</v>
      </c>
      <c r="E615" s="2" t="s">
        <v>2651</v>
      </c>
      <c r="F615" s="2" t="s">
        <v>2652</v>
      </c>
      <c r="G615" s="2" t="s">
        <v>2653</v>
      </c>
      <c r="H615" s="3">
        <v>321</v>
      </c>
      <c r="I615" s="3">
        <v>321</v>
      </c>
      <c r="J615" s="2" t="s">
        <v>8769</v>
      </c>
      <c r="K615" s="2" t="s">
        <v>8770</v>
      </c>
      <c r="L615" s="2" t="s">
        <v>8771</v>
      </c>
      <c r="M615" s="3">
        <v>32102</v>
      </c>
      <c r="N615" s="2" t="s">
        <v>8775</v>
      </c>
      <c r="O615" s="2" t="s">
        <v>8776</v>
      </c>
      <c r="P615" s="2" t="s">
        <v>8777</v>
      </c>
      <c r="Q615" s="2" t="s">
        <v>308</v>
      </c>
      <c r="R615" s="2" t="s">
        <v>522</v>
      </c>
      <c r="S615" s="2" t="s">
        <v>523</v>
      </c>
      <c r="T615" s="4">
        <v>108</v>
      </c>
      <c r="U615" s="4">
        <v>76</v>
      </c>
      <c r="V615" s="4">
        <v>78</v>
      </c>
      <c r="W615" s="2">
        <v>409</v>
      </c>
    </row>
    <row r="616" spans="1:23" x14ac:dyDescent="0.25">
      <c r="A616" s="23">
        <f t="shared" si="27"/>
        <v>32103</v>
      </c>
      <c r="B616" t="str">
        <f t="shared" si="28"/>
        <v>BUENOS AIRES</v>
      </c>
      <c r="C616" s="23">
        <f t="shared" si="29"/>
        <v>32103</v>
      </c>
      <c r="D616" s="3">
        <v>3</v>
      </c>
      <c r="E616" s="2" t="s">
        <v>2651</v>
      </c>
      <c r="F616" s="2" t="s">
        <v>2652</v>
      </c>
      <c r="G616" s="2" t="s">
        <v>2653</v>
      </c>
      <c r="H616" s="3">
        <v>321</v>
      </c>
      <c r="I616" s="3">
        <v>321</v>
      </c>
      <c r="J616" s="2" t="s">
        <v>8769</v>
      </c>
      <c r="K616" s="2" t="s">
        <v>8770</v>
      </c>
      <c r="L616" s="2" t="s">
        <v>8771</v>
      </c>
      <c r="M616" s="3">
        <v>32103</v>
      </c>
      <c r="N616" s="2" t="s">
        <v>8778</v>
      </c>
      <c r="O616" s="2" t="s">
        <v>8779</v>
      </c>
      <c r="P616" s="2" t="s">
        <v>8780</v>
      </c>
      <c r="Q616" s="2" t="s">
        <v>308</v>
      </c>
      <c r="R616" s="2" t="s">
        <v>522</v>
      </c>
      <c r="S616" s="2" t="s">
        <v>29</v>
      </c>
      <c r="T616" s="4">
        <v>159</v>
      </c>
      <c r="U616" s="4">
        <v>133</v>
      </c>
      <c r="V616" s="4">
        <v>136</v>
      </c>
      <c r="W616" s="2">
        <v>557.10082</v>
      </c>
    </row>
    <row r="617" spans="1:23" x14ac:dyDescent="0.25">
      <c r="A617" s="23">
        <f t="shared" si="27"/>
        <v>32104</v>
      </c>
      <c r="B617" t="str">
        <f t="shared" si="28"/>
        <v>CAMALOTALES</v>
      </c>
      <c r="C617" s="23">
        <f t="shared" si="29"/>
        <v>32104</v>
      </c>
      <c r="D617" s="3">
        <v>3</v>
      </c>
      <c r="E617" s="2" t="s">
        <v>2651</v>
      </c>
      <c r="F617" s="2" t="s">
        <v>2652</v>
      </c>
      <c r="G617" s="2" t="s">
        <v>2653</v>
      </c>
      <c r="H617" s="3">
        <v>321</v>
      </c>
      <c r="I617" s="3">
        <v>321</v>
      </c>
      <c r="J617" s="2" t="s">
        <v>8769</v>
      </c>
      <c r="K617" s="2" t="s">
        <v>8770</v>
      </c>
      <c r="L617" s="2" t="s">
        <v>8771</v>
      </c>
      <c r="M617" s="3">
        <v>32104</v>
      </c>
      <c r="N617" s="2" t="s">
        <v>8781</v>
      </c>
      <c r="O617" s="2" t="s">
        <v>8782</v>
      </c>
      <c r="P617" s="2" t="s">
        <v>8783</v>
      </c>
      <c r="Q617" s="2" t="s">
        <v>308</v>
      </c>
      <c r="R617" s="2" t="s">
        <v>522</v>
      </c>
      <c r="S617" s="2" t="s">
        <v>524</v>
      </c>
      <c r="T617" s="4">
        <v>303</v>
      </c>
      <c r="U617" s="4">
        <v>263</v>
      </c>
      <c r="V617" s="4">
        <v>268</v>
      </c>
      <c r="W617" s="2">
        <v>1120</v>
      </c>
    </row>
    <row r="618" spans="1:23" x14ac:dyDescent="0.25">
      <c r="A618" s="23">
        <f t="shared" si="27"/>
        <v>32105</v>
      </c>
      <c r="B618" t="str">
        <f t="shared" si="28"/>
        <v>CERRO AZUL NO.1</v>
      </c>
      <c r="C618" s="23">
        <f t="shared" si="29"/>
        <v>32105</v>
      </c>
      <c r="D618" s="3">
        <v>3</v>
      </c>
      <c r="E618" s="2" t="s">
        <v>2651</v>
      </c>
      <c r="F618" s="2" t="s">
        <v>2652</v>
      </c>
      <c r="G618" s="2" t="s">
        <v>2653</v>
      </c>
      <c r="H618" s="3">
        <v>321</v>
      </c>
      <c r="I618" s="3">
        <v>321</v>
      </c>
      <c r="J618" s="2" t="s">
        <v>8769</v>
      </c>
      <c r="K618" s="2" t="s">
        <v>8770</v>
      </c>
      <c r="L618" s="2" t="s">
        <v>8771</v>
      </c>
      <c r="M618" s="3">
        <v>32105</v>
      </c>
      <c r="N618" s="2" t="s">
        <v>8784</v>
      </c>
      <c r="O618" s="2" t="s">
        <v>8785</v>
      </c>
      <c r="P618" s="2" t="s">
        <v>8786</v>
      </c>
      <c r="Q618" s="2" t="s">
        <v>308</v>
      </c>
      <c r="R618" s="2" t="s">
        <v>522</v>
      </c>
      <c r="S618" s="2" t="s">
        <v>525</v>
      </c>
      <c r="T618" s="4">
        <v>160</v>
      </c>
      <c r="U618" s="4">
        <v>126</v>
      </c>
      <c r="V618" s="4">
        <v>130</v>
      </c>
      <c r="W618" s="2">
        <v>563</v>
      </c>
    </row>
    <row r="619" spans="1:23" x14ac:dyDescent="0.25">
      <c r="A619" s="23">
        <f t="shared" si="27"/>
        <v>32106</v>
      </c>
      <c r="B619" t="str">
        <f t="shared" si="28"/>
        <v>CHOLOMA</v>
      </c>
      <c r="C619" s="23">
        <f t="shared" si="29"/>
        <v>32106</v>
      </c>
      <c r="D619" s="3">
        <v>3</v>
      </c>
      <c r="E619" s="2" t="s">
        <v>2651</v>
      </c>
      <c r="F619" s="2" t="s">
        <v>2652</v>
      </c>
      <c r="G619" s="2" t="s">
        <v>2653</v>
      </c>
      <c r="H619" s="3">
        <v>321</v>
      </c>
      <c r="I619" s="3">
        <v>321</v>
      </c>
      <c r="J619" s="2" t="s">
        <v>8769</v>
      </c>
      <c r="K619" s="2" t="s">
        <v>8770</v>
      </c>
      <c r="L619" s="2" t="s">
        <v>8771</v>
      </c>
      <c r="M619" s="3">
        <v>32106</v>
      </c>
      <c r="N619" s="2" t="s">
        <v>8787</v>
      </c>
      <c r="O619" s="2" t="s">
        <v>8788</v>
      </c>
      <c r="P619" s="2" t="s">
        <v>8789</v>
      </c>
      <c r="Q619" s="2" t="s">
        <v>308</v>
      </c>
      <c r="R619" s="2" t="s">
        <v>522</v>
      </c>
      <c r="S619" s="2" t="s">
        <v>526</v>
      </c>
      <c r="T619" s="4">
        <v>4</v>
      </c>
      <c r="U619" s="4">
        <v>4</v>
      </c>
      <c r="V619" s="4">
        <v>4</v>
      </c>
      <c r="W619" s="2">
        <v>20</v>
      </c>
    </row>
    <row r="620" spans="1:23" x14ac:dyDescent="0.25">
      <c r="A620" s="23">
        <f t="shared" si="27"/>
        <v>32107</v>
      </c>
      <c r="B620" t="str">
        <f t="shared" si="28"/>
        <v>EL CARRIZAL</v>
      </c>
      <c r="C620" s="23">
        <f t="shared" si="29"/>
        <v>32107</v>
      </c>
      <c r="D620" s="3">
        <v>3</v>
      </c>
      <c r="E620" s="2" t="s">
        <v>2651</v>
      </c>
      <c r="F620" s="2" t="s">
        <v>2652</v>
      </c>
      <c r="G620" s="2" t="s">
        <v>2653</v>
      </c>
      <c r="H620" s="3">
        <v>321</v>
      </c>
      <c r="I620" s="3">
        <v>321</v>
      </c>
      <c r="J620" s="2" t="s">
        <v>8769</v>
      </c>
      <c r="K620" s="2" t="s">
        <v>8770</v>
      </c>
      <c r="L620" s="2" t="s">
        <v>8771</v>
      </c>
      <c r="M620" s="3">
        <v>32107</v>
      </c>
      <c r="N620" s="2" t="s">
        <v>8790</v>
      </c>
      <c r="O620" s="2" t="s">
        <v>8791</v>
      </c>
      <c r="P620" s="2" t="s">
        <v>8792</v>
      </c>
      <c r="Q620" s="2" t="s">
        <v>308</v>
      </c>
      <c r="R620" s="2" t="s">
        <v>522</v>
      </c>
      <c r="S620" s="2" t="s">
        <v>527</v>
      </c>
      <c r="T620" s="4">
        <v>545</v>
      </c>
      <c r="U620" s="4">
        <v>447</v>
      </c>
      <c r="V620" s="4">
        <v>457</v>
      </c>
      <c r="W620" s="2">
        <v>1897.02793</v>
      </c>
    </row>
    <row r="621" spans="1:23" x14ac:dyDescent="0.25">
      <c r="A621" s="23">
        <f t="shared" si="27"/>
        <v>32108</v>
      </c>
      <c r="B621" t="str">
        <f t="shared" si="28"/>
        <v>EL CERRÓN</v>
      </c>
      <c r="C621" s="23">
        <f t="shared" si="29"/>
        <v>32108</v>
      </c>
      <c r="D621" s="3">
        <v>3</v>
      </c>
      <c r="E621" s="2" t="s">
        <v>2651</v>
      </c>
      <c r="F621" s="2" t="s">
        <v>2652</v>
      </c>
      <c r="G621" s="2" t="s">
        <v>2653</v>
      </c>
      <c r="H621" s="3">
        <v>321</v>
      </c>
      <c r="I621" s="3">
        <v>321</v>
      </c>
      <c r="J621" s="2" t="s">
        <v>8769</v>
      </c>
      <c r="K621" s="2" t="s">
        <v>8770</v>
      </c>
      <c r="L621" s="2" t="s">
        <v>8771</v>
      </c>
      <c r="M621" s="3">
        <v>32108</v>
      </c>
      <c r="N621" s="2" t="s">
        <v>8793</v>
      </c>
      <c r="O621" s="2" t="s">
        <v>8794</v>
      </c>
      <c r="P621" s="2" t="s">
        <v>8795</v>
      </c>
      <c r="Q621" s="2" t="s">
        <v>308</v>
      </c>
      <c r="R621" s="2" t="s">
        <v>522</v>
      </c>
      <c r="S621" s="2" t="s">
        <v>528</v>
      </c>
      <c r="T621" s="4">
        <v>136</v>
      </c>
      <c r="U621" s="4">
        <v>115</v>
      </c>
      <c r="V621" s="4">
        <v>120</v>
      </c>
      <c r="W621" s="2">
        <v>547</v>
      </c>
    </row>
    <row r="622" spans="1:23" x14ac:dyDescent="0.25">
      <c r="A622" s="23">
        <f t="shared" si="27"/>
        <v>32109</v>
      </c>
      <c r="B622" t="str">
        <f t="shared" si="28"/>
        <v>EL PALMICHAL O LA FÁTIMA</v>
      </c>
      <c r="C622" s="23">
        <f t="shared" si="29"/>
        <v>32109</v>
      </c>
      <c r="D622" s="3">
        <v>3</v>
      </c>
      <c r="E622" s="2" t="s">
        <v>2651</v>
      </c>
      <c r="F622" s="2" t="s">
        <v>2652</v>
      </c>
      <c r="G622" s="2" t="s">
        <v>2653</v>
      </c>
      <c r="H622" s="3">
        <v>321</v>
      </c>
      <c r="I622" s="3">
        <v>321</v>
      </c>
      <c r="J622" s="2" t="s">
        <v>8769</v>
      </c>
      <c r="K622" s="2" t="s">
        <v>8770</v>
      </c>
      <c r="L622" s="2" t="s">
        <v>8771</v>
      </c>
      <c r="M622" s="3">
        <v>32109</v>
      </c>
      <c r="N622" s="2" t="s">
        <v>8796</v>
      </c>
      <c r="O622" s="2" t="s">
        <v>8797</v>
      </c>
      <c r="P622" s="2" t="s">
        <v>8798</v>
      </c>
      <c r="Q622" s="2" t="s">
        <v>308</v>
      </c>
      <c r="R622" s="2" t="s">
        <v>522</v>
      </c>
      <c r="S622" s="2" t="s">
        <v>529</v>
      </c>
      <c r="T622" s="4">
        <v>250</v>
      </c>
      <c r="U622" s="4">
        <v>218</v>
      </c>
      <c r="V622" s="4">
        <v>229</v>
      </c>
      <c r="W622" s="2">
        <v>974</v>
      </c>
    </row>
    <row r="623" spans="1:23" x14ac:dyDescent="0.25">
      <c r="A623" s="23">
        <f t="shared" si="27"/>
        <v>32110</v>
      </c>
      <c r="B623" t="str">
        <f t="shared" si="28"/>
        <v>JAITIQUE</v>
      </c>
      <c r="C623" s="23">
        <f t="shared" si="29"/>
        <v>32110</v>
      </c>
      <c r="D623" s="3">
        <v>3</v>
      </c>
      <c r="E623" s="2" t="s">
        <v>2651</v>
      </c>
      <c r="F623" s="2" t="s">
        <v>2652</v>
      </c>
      <c r="G623" s="2" t="s">
        <v>2653</v>
      </c>
      <c r="H623" s="3">
        <v>321</v>
      </c>
      <c r="I623" s="3">
        <v>321</v>
      </c>
      <c r="J623" s="2" t="s">
        <v>8769</v>
      </c>
      <c r="K623" s="2" t="s">
        <v>8770</v>
      </c>
      <c r="L623" s="2" t="s">
        <v>8771</v>
      </c>
      <c r="M623" s="3">
        <v>32110</v>
      </c>
      <c r="N623" s="2" t="s">
        <v>8799</v>
      </c>
      <c r="O623" s="2" t="s">
        <v>8800</v>
      </c>
      <c r="P623" s="2" t="s">
        <v>8801</v>
      </c>
      <c r="Q623" s="2" t="s">
        <v>308</v>
      </c>
      <c r="R623" s="2" t="s">
        <v>522</v>
      </c>
      <c r="S623" s="2" t="s">
        <v>530</v>
      </c>
      <c r="T623" s="4">
        <v>460</v>
      </c>
      <c r="U623" s="4">
        <v>352</v>
      </c>
      <c r="V623" s="4">
        <v>363</v>
      </c>
      <c r="W623" s="2">
        <v>1608.1089899999999</v>
      </c>
    </row>
    <row r="624" spans="1:23" x14ac:dyDescent="0.25">
      <c r="A624" s="23">
        <f t="shared" si="27"/>
        <v>32111</v>
      </c>
      <c r="B624" t="str">
        <f t="shared" si="28"/>
        <v>JARDINES</v>
      </c>
      <c r="C624" s="23">
        <f t="shared" si="29"/>
        <v>32111</v>
      </c>
      <c r="D624" s="3">
        <v>3</v>
      </c>
      <c r="E624" s="2" t="s">
        <v>2651</v>
      </c>
      <c r="F624" s="2" t="s">
        <v>2652</v>
      </c>
      <c r="G624" s="2" t="s">
        <v>2653</v>
      </c>
      <c r="H624" s="3">
        <v>321</v>
      </c>
      <c r="I624" s="3">
        <v>321</v>
      </c>
      <c r="J624" s="2" t="s">
        <v>8769</v>
      </c>
      <c r="K624" s="2" t="s">
        <v>8770</v>
      </c>
      <c r="L624" s="2" t="s">
        <v>8771</v>
      </c>
      <c r="M624" s="3">
        <v>32111</v>
      </c>
      <c r="N624" s="2" t="s">
        <v>8802</v>
      </c>
      <c r="O624" s="2" t="s">
        <v>8803</v>
      </c>
      <c r="P624" s="2" t="s">
        <v>8804</v>
      </c>
      <c r="Q624" s="2" t="s">
        <v>308</v>
      </c>
      <c r="R624" s="2" t="s">
        <v>522</v>
      </c>
      <c r="S624" s="2" t="s">
        <v>446</v>
      </c>
      <c r="T624" s="4">
        <v>567</v>
      </c>
      <c r="U624" s="4">
        <v>443</v>
      </c>
      <c r="V624" s="4">
        <v>449</v>
      </c>
      <c r="W624" s="2">
        <v>1929.4076600000001</v>
      </c>
    </row>
    <row r="625" spans="1:23" x14ac:dyDescent="0.25">
      <c r="A625" s="23">
        <f t="shared" si="27"/>
        <v>32112</v>
      </c>
      <c r="B625" t="str">
        <f t="shared" si="28"/>
        <v>LA ANGOSTURA</v>
      </c>
      <c r="C625" s="23">
        <f t="shared" si="29"/>
        <v>32112</v>
      </c>
      <c r="D625" s="3">
        <v>3</v>
      </c>
      <c r="E625" s="2" t="s">
        <v>2651</v>
      </c>
      <c r="F625" s="2" t="s">
        <v>2652</v>
      </c>
      <c r="G625" s="2" t="s">
        <v>2653</v>
      </c>
      <c r="H625" s="3">
        <v>321</v>
      </c>
      <c r="I625" s="3">
        <v>321</v>
      </c>
      <c r="J625" s="2" t="s">
        <v>8769</v>
      </c>
      <c r="K625" s="2" t="s">
        <v>8770</v>
      </c>
      <c r="L625" s="2" t="s">
        <v>8771</v>
      </c>
      <c r="M625" s="3">
        <v>32112</v>
      </c>
      <c r="N625" s="2" t="s">
        <v>8805</v>
      </c>
      <c r="O625" s="2" t="s">
        <v>8806</v>
      </c>
      <c r="P625" s="2" t="s">
        <v>8807</v>
      </c>
      <c r="Q625" s="2" t="s">
        <v>308</v>
      </c>
      <c r="R625" s="2" t="s">
        <v>522</v>
      </c>
      <c r="S625" s="2" t="s">
        <v>531</v>
      </c>
      <c r="T625" s="4">
        <v>172</v>
      </c>
      <c r="U625" s="4">
        <v>140</v>
      </c>
      <c r="V625" s="4">
        <v>145</v>
      </c>
      <c r="W625" s="2">
        <v>682</v>
      </c>
    </row>
    <row r="626" spans="1:23" x14ac:dyDescent="0.25">
      <c r="A626" s="23">
        <f t="shared" si="27"/>
        <v>32113</v>
      </c>
      <c r="B626" t="str">
        <f t="shared" si="28"/>
        <v>LA MISIÓN</v>
      </c>
      <c r="C626" s="23">
        <f t="shared" si="29"/>
        <v>32113</v>
      </c>
      <c r="D626" s="3">
        <v>3</v>
      </c>
      <c r="E626" s="2" t="s">
        <v>2651</v>
      </c>
      <c r="F626" s="2" t="s">
        <v>2652</v>
      </c>
      <c r="G626" s="2" t="s">
        <v>2653</v>
      </c>
      <c r="H626" s="3">
        <v>321</v>
      </c>
      <c r="I626" s="3">
        <v>321</v>
      </c>
      <c r="J626" s="2" t="s">
        <v>8769</v>
      </c>
      <c r="K626" s="2" t="s">
        <v>8770</v>
      </c>
      <c r="L626" s="2" t="s">
        <v>8771</v>
      </c>
      <c r="M626" s="3">
        <v>32113</v>
      </c>
      <c r="N626" s="2" t="s">
        <v>8808</v>
      </c>
      <c r="O626" s="2" t="s">
        <v>8809</v>
      </c>
      <c r="P626" s="2" t="s">
        <v>8810</v>
      </c>
      <c r="Q626" s="2" t="s">
        <v>308</v>
      </c>
      <c r="R626" s="2" t="s">
        <v>522</v>
      </c>
      <c r="S626" s="2" t="s">
        <v>532</v>
      </c>
      <c r="T626" s="4">
        <v>277</v>
      </c>
      <c r="U626" s="4">
        <v>214</v>
      </c>
      <c r="V626" s="4">
        <v>217</v>
      </c>
      <c r="W626" s="2">
        <v>930.38444000000004</v>
      </c>
    </row>
    <row r="627" spans="1:23" x14ac:dyDescent="0.25">
      <c r="A627" s="23">
        <f t="shared" si="27"/>
        <v>32114</v>
      </c>
      <c r="B627" t="str">
        <f t="shared" si="28"/>
        <v>LA UNIÓN DE SAN ANTONIO</v>
      </c>
      <c r="C627" s="23">
        <f t="shared" si="29"/>
        <v>32114</v>
      </c>
      <c r="D627" s="3">
        <v>3</v>
      </c>
      <c r="E627" s="2" t="s">
        <v>2651</v>
      </c>
      <c r="F627" s="2" t="s">
        <v>2652</v>
      </c>
      <c r="G627" s="2" t="s">
        <v>2653</v>
      </c>
      <c r="H627" s="3">
        <v>321</v>
      </c>
      <c r="I627" s="3">
        <v>321</v>
      </c>
      <c r="J627" s="2" t="s">
        <v>8769</v>
      </c>
      <c r="K627" s="2" t="s">
        <v>8770</v>
      </c>
      <c r="L627" s="2" t="s">
        <v>8771</v>
      </c>
      <c r="M627" s="3">
        <v>32114</v>
      </c>
      <c r="N627" s="2" t="s">
        <v>8811</v>
      </c>
      <c r="O627" s="2" t="s">
        <v>8812</v>
      </c>
      <c r="P627" s="2" t="s">
        <v>8813</v>
      </c>
      <c r="Q627" s="2" t="s">
        <v>308</v>
      </c>
      <c r="R627" s="2" t="s">
        <v>522</v>
      </c>
      <c r="S627" s="2" t="s">
        <v>533</v>
      </c>
      <c r="T627" s="4">
        <v>165</v>
      </c>
      <c r="U627" s="4">
        <v>125</v>
      </c>
      <c r="V627" s="4">
        <v>127</v>
      </c>
      <c r="W627" s="2">
        <v>560</v>
      </c>
    </row>
    <row r="628" spans="1:23" x14ac:dyDescent="0.25">
      <c r="A628" s="23">
        <f t="shared" si="27"/>
        <v>32115</v>
      </c>
      <c r="B628" t="str">
        <f t="shared" si="28"/>
        <v>LAS ALEJANDRAS</v>
      </c>
      <c r="C628" s="23">
        <f t="shared" si="29"/>
        <v>32115</v>
      </c>
      <c r="D628" s="3">
        <v>3</v>
      </c>
      <c r="E628" s="2" t="s">
        <v>2651</v>
      </c>
      <c r="F628" s="2" t="s">
        <v>2652</v>
      </c>
      <c r="G628" s="2" t="s">
        <v>2653</v>
      </c>
      <c r="H628" s="3">
        <v>321</v>
      </c>
      <c r="I628" s="3">
        <v>321</v>
      </c>
      <c r="J628" s="2" t="s">
        <v>8769</v>
      </c>
      <c r="K628" s="2" t="s">
        <v>8770</v>
      </c>
      <c r="L628" s="2" t="s">
        <v>8771</v>
      </c>
      <c r="M628" s="3">
        <v>32115</v>
      </c>
      <c r="N628" s="2" t="s">
        <v>8814</v>
      </c>
      <c r="O628" s="2" t="s">
        <v>8815</v>
      </c>
      <c r="P628" s="2" t="s">
        <v>8816</v>
      </c>
      <c r="Q628" s="2" t="s">
        <v>308</v>
      </c>
      <c r="R628" s="2" t="s">
        <v>522</v>
      </c>
      <c r="S628" s="2" t="s">
        <v>534</v>
      </c>
      <c r="T628" s="4">
        <v>117</v>
      </c>
      <c r="U628" s="4">
        <v>96</v>
      </c>
      <c r="V628" s="4">
        <v>97</v>
      </c>
      <c r="W628" s="2">
        <v>395.11723000000001</v>
      </c>
    </row>
    <row r="629" spans="1:23" x14ac:dyDescent="0.25">
      <c r="A629" s="23">
        <f t="shared" si="27"/>
        <v>32116</v>
      </c>
      <c r="B629" t="str">
        <f t="shared" si="28"/>
        <v>LAS CONCHAS</v>
      </c>
      <c r="C629" s="23">
        <f t="shared" si="29"/>
        <v>32116</v>
      </c>
      <c r="D629" s="3">
        <v>3</v>
      </c>
      <c r="E629" s="2" t="s">
        <v>2651</v>
      </c>
      <c r="F629" s="2" t="s">
        <v>2652</v>
      </c>
      <c r="G629" s="2" t="s">
        <v>2653</v>
      </c>
      <c r="H629" s="3">
        <v>321</v>
      </c>
      <c r="I629" s="3">
        <v>321</v>
      </c>
      <c r="J629" s="2" t="s">
        <v>8769</v>
      </c>
      <c r="K629" s="2" t="s">
        <v>8770</v>
      </c>
      <c r="L629" s="2" t="s">
        <v>8771</v>
      </c>
      <c r="M629" s="3">
        <v>32116</v>
      </c>
      <c r="N629" s="2" t="s">
        <v>8817</v>
      </c>
      <c r="O629" s="2" t="s">
        <v>8818</v>
      </c>
      <c r="P629" s="2" t="s">
        <v>8819</v>
      </c>
      <c r="Q629" s="2" t="s">
        <v>308</v>
      </c>
      <c r="R629" s="2" t="s">
        <v>522</v>
      </c>
      <c r="S629" s="2" t="s">
        <v>535</v>
      </c>
      <c r="T629" s="4">
        <v>297</v>
      </c>
      <c r="U629" s="4">
        <v>244</v>
      </c>
      <c r="V629" s="4">
        <v>245</v>
      </c>
      <c r="W629" s="2">
        <v>1174.8070399999999</v>
      </c>
    </row>
    <row r="630" spans="1:23" x14ac:dyDescent="0.25">
      <c r="A630" s="23">
        <f t="shared" si="27"/>
        <v>32117</v>
      </c>
      <c r="B630" t="str">
        <f t="shared" si="28"/>
        <v>LAS LAJAS</v>
      </c>
      <c r="C630" s="23">
        <f t="shared" si="29"/>
        <v>32117</v>
      </c>
      <c r="D630" s="3">
        <v>3</v>
      </c>
      <c r="E630" s="2" t="s">
        <v>2651</v>
      </c>
      <c r="F630" s="2" t="s">
        <v>2652</v>
      </c>
      <c r="G630" s="2" t="s">
        <v>2653</v>
      </c>
      <c r="H630" s="3">
        <v>321</v>
      </c>
      <c r="I630" s="3">
        <v>321</v>
      </c>
      <c r="J630" s="2" t="s">
        <v>8769</v>
      </c>
      <c r="K630" s="2" t="s">
        <v>8770</v>
      </c>
      <c r="L630" s="2" t="s">
        <v>8771</v>
      </c>
      <c r="M630" s="3">
        <v>32117</v>
      </c>
      <c r="N630" s="2" t="s">
        <v>8820</v>
      </c>
      <c r="O630" s="2" t="s">
        <v>8821</v>
      </c>
      <c r="P630" s="2" t="s">
        <v>8822</v>
      </c>
      <c r="Q630" s="2" t="s">
        <v>308</v>
      </c>
      <c r="R630" s="2" t="s">
        <v>522</v>
      </c>
      <c r="S630" s="2" t="s">
        <v>412</v>
      </c>
      <c r="T630" s="4">
        <v>279</v>
      </c>
      <c r="U630" s="4">
        <v>217</v>
      </c>
      <c r="V630" s="4">
        <v>227</v>
      </c>
      <c r="W630" s="2">
        <v>941.19371999999998</v>
      </c>
    </row>
    <row r="631" spans="1:23" x14ac:dyDescent="0.25">
      <c r="A631" s="23">
        <f t="shared" si="27"/>
        <v>32118</v>
      </c>
      <c r="B631" t="str">
        <f t="shared" si="28"/>
        <v>MONTAÑUELAS</v>
      </c>
      <c r="C631" s="23">
        <f t="shared" si="29"/>
        <v>32118</v>
      </c>
      <c r="D631" s="3">
        <v>3</v>
      </c>
      <c r="E631" s="2" t="s">
        <v>2651</v>
      </c>
      <c r="F631" s="2" t="s">
        <v>2652</v>
      </c>
      <c r="G631" s="2" t="s">
        <v>2653</v>
      </c>
      <c r="H631" s="3">
        <v>321</v>
      </c>
      <c r="I631" s="3">
        <v>321</v>
      </c>
      <c r="J631" s="2" t="s">
        <v>8769</v>
      </c>
      <c r="K631" s="2" t="s">
        <v>8770</v>
      </c>
      <c r="L631" s="2" t="s">
        <v>8771</v>
      </c>
      <c r="M631" s="3">
        <v>32118</v>
      </c>
      <c r="N631" s="2" t="s">
        <v>8823</v>
      </c>
      <c r="O631" s="2" t="s">
        <v>8824</v>
      </c>
      <c r="P631" s="2" t="s">
        <v>8825</v>
      </c>
      <c r="Q631" s="2" t="s">
        <v>308</v>
      </c>
      <c r="R631" s="2" t="s">
        <v>522</v>
      </c>
      <c r="S631" s="2" t="s">
        <v>381</v>
      </c>
      <c r="T631" s="4">
        <v>126</v>
      </c>
      <c r="U631" s="4">
        <v>90</v>
      </c>
      <c r="V631" s="4">
        <v>92</v>
      </c>
      <c r="W631" s="2">
        <v>399.91946999999999</v>
      </c>
    </row>
    <row r="632" spans="1:23" x14ac:dyDescent="0.25">
      <c r="A632" s="23">
        <f t="shared" si="27"/>
        <v>32119</v>
      </c>
      <c r="B632" t="str">
        <f t="shared" si="28"/>
        <v>OCOMÁN</v>
      </c>
      <c r="C632" s="23">
        <f t="shared" si="29"/>
        <v>32119</v>
      </c>
      <c r="D632" s="3">
        <v>3</v>
      </c>
      <c r="E632" s="2" t="s">
        <v>2651</v>
      </c>
      <c r="F632" s="2" t="s">
        <v>2652</v>
      </c>
      <c r="G632" s="2" t="s">
        <v>2653</v>
      </c>
      <c r="H632" s="3">
        <v>321</v>
      </c>
      <c r="I632" s="3">
        <v>321</v>
      </c>
      <c r="J632" s="2" t="s">
        <v>8769</v>
      </c>
      <c r="K632" s="2" t="s">
        <v>8770</v>
      </c>
      <c r="L632" s="2" t="s">
        <v>8771</v>
      </c>
      <c r="M632" s="3">
        <v>32119</v>
      </c>
      <c r="N632" s="2" t="s">
        <v>8826</v>
      </c>
      <c r="O632" s="2" t="s">
        <v>8827</v>
      </c>
      <c r="P632" s="2" t="s">
        <v>8828</v>
      </c>
      <c r="Q632" s="2" t="s">
        <v>308</v>
      </c>
      <c r="R632" s="2" t="s">
        <v>522</v>
      </c>
      <c r="S632" s="2" t="s">
        <v>536</v>
      </c>
      <c r="T632" s="4">
        <v>185</v>
      </c>
      <c r="U632" s="4">
        <v>146</v>
      </c>
      <c r="V632" s="4">
        <v>152</v>
      </c>
      <c r="W632" s="2">
        <v>733.20974999999999</v>
      </c>
    </row>
    <row r="633" spans="1:23" x14ac:dyDescent="0.25">
      <c r="A633" s="23">
        <f t="shared" si="27"/>
        <v>32120</v>
      </c>
      <c r="B633" t="str">
        <f t="shared" si="28"/>
        <v>QUEBRADITAS</v>
      </c>
      <c r="C633" s="23">
        <f t="shared" si="29"/>
        <v>32120</v>
      </c>
      <c r="D633" s="3">
        <v>3</v>
      </c>
      <c r="E633" s="2" t="s">
        <v>2651</v>
      </c>
      <c r="F633" s="2" t="s">
        <v>2652</v>
      </c>
      <c r="G633" s="2" t="s">
        <v>2653</v>
      </c>
      <c r="H633" s="3">
        <v>321</v>
      </c>
      <c r="I633" s="3">
        <v>321</v>
      </c>
      <c r="J633" s="2" t="s">
        <v>8769</v>
      </c>
      <c r="K633" s="2" t="s">
        <v>8770</v>
      </c>
      <c r="L633" s="2" t="s">
        <v>8771</v>
      </c>
      <c r="M633" s="3">
        <v>32120</v>
      </c>
      <c r="N633" s="2" t="s">
        <v>8829</v>
      </c>
      <c r="O633" s="2" t="s">
        <v>8830</v>
      </c>
      <c r="P633" s="2" t="s">
        <v>8831</v>
      </c>
      <c r="Q633" s="2" t="s">
        <v>308</v>
      </c>
      <c r="R633" s="2" t="s">
        <v>522</v>
      </c>
      <c r="S633" s="2" t="s">
        <v>537</v>
      </c>
      <c r="T633" s="4">
        <v>107</v>
      </c>
      <c r="U633" s="4">
        <v>87</v>
      </c>
      <c r="V633" s="4">
        <v>88</v>
      </c>
      <c r="W633" s="2">
        <v>387</v>
      </c>
    </row>
    <row r="634" spans="1:23" x14ac:dyDescent="0.25">
      <c r="A634" s="23">
        <f t="shared" si="27"/>
        <v>32121</v>
      </c>
      <c r="B634" t="str">
        <f t="shared" si="28"/>
        <v>SAN ANTONIO DE YURE</v>
      </c>
      <c r="C634" s="23">
        <f t="shared" si="29"/>
        <v>32121</v>
      </c>
      <c r="D634" s="3">
        <v>3</v>
      </c>
      <c r="E634" s="2" t="s">
        <v>2651</v>
      </c>
      <c r="F634" s="2" t="s">
        <v>2652</v>
      </c>
      <c r="G634" s="2" t="s">
        <v>2653</v>
      </c>
      <c r="H634" s="3">
        <v>321</v>
      </c>
      <c r="I634" s="3">
        <v>321</v>
      </c>
      <c r="J634" s="2" t="s">
        <v>8769</v>
      </c>
      <c r="K634" s="2" t="s">
        <v>8770</v>
      </c>
      <c r="L634" s="2" t="s">
        <v>8771</v>
      </c>
      <c r="M634" s="3">
        <v>32121</v>
      </c>
      <c r="N634" s="2" t="s">
        <v>8832</v>
      </c>
      <c r="O634" s="2" t="s">
        <v>8833</v>
      </c>
      <c r="P634" s="2" t="s">
        <v>8834</v>
      </c>
      <c r="Q634" s="2" t="s">
        <v>308</v>
      </c>
      <c r="R634" s="2" t="s">
        <v>522</v>
      </c>
      <c r="S634" s="2" t="s">
        <v>538</v>
      </c>
      <c r="T634" s="4">
        <v>65</v>
      </c>
      <c r="U634" s="4">
        <v>50</v>
      </c>
      <c r="V634" s="4">
        <v>52</v>
      </c>
      <c r="W634" s="2">
        <v>240</v>
      </c>
    </row>
    <row r="635" spans="1:23" x14ac:dyDescent="0.25">
      <c r="A635" s="23">
        <f t="shared" si="27"/>
        <v>32122</v>
      </c>
      <c r="B635" t="str">
        <f t="shared" si="28"/>
        <v>TERRERO BLANCO</v>
      </c>
      <c r="C635" s="23">
        <f t="shared" si="29"/>
        <v>32122</v>
      </c>
      <c r="D635" s="3">
        <v>3</v>
      </c>
      <c r="E635" s="2" t="s">
        <v>2651</v>
      </c>
      <c r="F635" s="2" t="s">
        <v>2652</v>
      </c>
      <c r="G635" s="2" t="s">
        <v>2653</v>
      </c>
      <c r="H635" s="3">
        <v>321</v>
      </c>
      <c r="I635" s="3">
        <v>321</v>
      </c>
      <c r="J635" s="2" t="s">
        <v>8769</v>
      </c>
      <c r="K635" s="2" t="s">
        <v>8770</v>
      </c>
      <c r="L635" s="2" t="s">
        <v>8771</v>
      </c>
      <c r="M635" s="3">
        <v>32122</v>
      </c>
      <c r="N635" s="2" t="s">
        <v>8835</v>
      </c>
      <c r="O635" s="2" t="s">
        <v>8836</v>
      </c>
      <c r="P635" s="2" t="s">
        <v>8837</v>
      </c>
      <c r="Q635" s="2" t="s">
        <v>308</v>
      </c>
      <c r="R635" s="2" t="s">
        <v>522</v>
      </c>
      <c r="S635" s="2" t="s">
        <v>539</v>
      </c>
      <c r="T635" s="4">
        <v>120</v>
      </c>
      <c r="U635" s="4">
        <v>109</v>
      </c>
      <c r="V635" s="4">
        <v>114</v>
      </c>
      <c r="W635" s="2">
        <v>465.24</v>
      </c>
    </row>
    <row r="636" spans="1:23" x14ac:dyDescent="0.25">
      <c r="A636" s="23">
        <f t="shared" si="27"/>
        <v>32123</v>
      </c>
      <c r="B636" t="str">
        <f t="shared" si="28"/>
        <v>VACADILLA</v>
      </c>
      <c r="C636" s="23">
        <f t="shared" si="29"/>
        <v>32123</v>
      </c>
      <c r="D636" s="3">
        <v>3</v>
      </c>
      <c r="E636" s="2" t="s">
        <v>2651</v>
      </c>
      <c r="F636" s="2" t="s">
        <v>2652</v>
      </c>
      <c r="G636" s="2" t="s">
        <v>2653</v>
      </c>
      <c r="H636" s="3">
        <v>321</v>
      </c>
      <c r="I636" s="3">
        <v>321</v>
      </c>
      <c r="J636" s="2" t="s">
        <v>8769</v>
      </c>
      <c r="K636" s="2" t="s">
        <v>8770</v>
      </c>
      <c r="L636" s="2" t="s">
        <v>8771</v>
      </c>
      <c r="M636" s="3">
        <v>32123</v>
      </c>
      <c r="N636" s="2" t="s">
        <v>8838</v>
      </c>
      <c r="O636" s="2" t="s">
        <v>8839</v>
      </c>
      <c r="P636" s="2" t="s">
        <v>8840</v>
      </c>
      <c r="Q636" s="2" t="s">
        <v>308</v>
      </c>
      <c r="R636" s="2" t="s">
        <v>522</v>
      </c>
      <c r="S636" s="2" t="s">
        <v>540</v>
      </c>
      <c r="T636" s="4">
        <v>365</v>
      </c>
      <c r="U636" s="4">
        <v>281</v>
      </c>
      <c r="V636" s="4">
        <v>290</v>
      </c>
      <c r="W636" s="2">
        <v>1359.0401199999999</v>
      </c>
    </row>
    <row r="637" spans="1:23" x14ac:dyDescent="0.25">
      <c r="A637" s="23">
        <f t="shared" si="27"/>
        <v>32124</v>
      </c>
      <c r="B637" t="str">
        <f t="shared" si="28"/>
        <v>VARSOVIA</v>
      </c>
      <c r="C637" s="23">
        <f t="shared" si="29"/>
        <v>32124</v>
      </c>
      <c r="D637" s="3">
        <v>3</v>
      </c>
      <c r="E637" s="2" t="s">
        <v>2651</v>
      </c>
      <c r="F637" s="2" t="s">
        <v>2652</v>
      </c>
      <c r="G637" s="2" t="s">
        <v>2653</v>
      </c>
      <c r="H637" s="3">
        <v>321</v>
      </c>
      <c r="I637" s="3">
        <v>321</v>
      </c>
      <c r="J637" s="2" t="s">
        <v>8769</v>
      </c>
      <c r="K637" s="2" t="s">
        <v>8770</v>
      </c>
      <c r="L637" s="2" t="s">
        <v>8771</v>
      </c>
      <c r="M637" s="3">
        <v>32124</v>
      </c>
      <c r="N637" s="2" t="s">
        <v>8841</v>
      </c>
      <c r="O637" s="2" t="s">
        <v>8842</v>
      </c>
      <c r="P637" s="2" t="s">
        <v>8843</v>
      </c>
      <c r="Q637" s="2" t="s">
        <v>308</v>
      </c>
      <c r="R637" s="2" t="s">
        <v>522</v>
      </c>
      <c r="S637" s="2" t="s">
        <v>541</v>
      </c>
      <c r="T637" s="4">
        <v>203</v>
      </c>
      <c r="U637" s="4">
        <v>170</v>
      </c>
      <c r="V637" s="4">
        <v>175</v>
      </c>
      <c r="W637" s="2">
        <v>723</v>
      </c>
    </row>
    <row r="638" spans="1:23" x14ac:dyDescent="0.25">
      <c r="A638" s="23">
        <f t="shared" si="27"/>
        <v>40101</v>
      </c>
      <c r="B638" t="str">
        <f t="shared" si="28"/>
        <v>SANTA ROSA DE COPÁN</v>
      </c>
      <c r="C638" s="23">
        <f t="shared" si="29"/>
        <v>40101</v>
      </c>
      <c r="D638" s="3">
        <v>4</v>
      </c>
      <c r="E638" s="2" t="s">
        <v>2602</v>
      </c>
      <c r="F638" s="2" t="s">
        <v>2603</v>
      </c>
      <c r="G638" s="2" t="s">
        <v>2604</v>
      </c>
      <c r="H638" s="3">
        <v>401</v>
      </c>
      <c r="I638" s="3">
        <v>401</v>
      </c>
      <c r="J638" s="2" t="s">
        <v>2605</v>
      </c>
      <c r="K638" s="2" t="s">
        <v>2606</v>
      </c>
      <c r="L638" s="2" t="s">
        <v>2607</v>
      </c>
      <c r="M638" s="3">
        <v>40101</v>
      </c>
      <c r="N638" s="8" t="s">
        <v>10761</v>
      </c>
      <c r="O638" s="8" t="s">
        <v>10762</v>
      </c>
      <c r="P638" s="2" t="s">
        <v>10763</v>
      </c>
      <c r="Q638" s="2" t="s">
        <v>2610</v>
      </c>
      <c r="R638" s="2" t="s">
        <v>542</v>
      </c>
      <c r="S638" s="2" t="s">
        <v>542</v>
      </c>
      <c r="T638" s="4">
        <v>13697</v>
      </c>
      <c r="U638" s="4">
        <v>11548</v>
      </c>
      <c r="V638" s="4">
        <v>11840</v>
      </c>
      <c r="W638" s="2">
        <v>49065.794629999997</v>
      </c>
    </row>
    <row r="639" spans="1:23" x14ac:dyDescent="0.25">
      <c r="A639" s="23">
        <f t="shared" si="27"/>
        <v>40102</v>
      </c>
      <c r="B639" t="str">
        <f t="shared" si="28"/>
        <v>CALZONTES</v>
      </c>
      <c r="C639" s="23">
        <f t="shared" si="29"/>
        <v>40102</v>
      </c>
      <c r="D639" s="3">
        <v>4</v>
      </c>
      <c r="E639" s="2" t="s">
        <v>2602</v>
      </c>
      <c r="F639" s="2" t="s">
        <v>2603</v>
      </c>
      <c r="G639" s="2" t="s">
        <v>2604</v>
      </c>
      <c r="H639" s="3">
        <v>401</v>
      </c>
      <c r="I639" s="3">
        <v>401</v>
      </c>
      <c r="J639" s="2" t="s">
        <v>2605</v>
      </c>
      <c r="K639" s="2" t="s">
        <v>2606</v>
      </c>
      <c r="L639" s="2" t="s">
        <v>2607</v>
      </c>
      <c r="M639" s="3">
        <v>40102</v>
      </c>
      <c r="N639" s="8" t="s">
        <v>10764</v>
      </c>
      <c r="O639" s="8" t="s">
        <v>10765</v>
      </c>
      <c r="P639" s="2" t="s">
        <v>10766</v>
      </c>
      <c r="Q639" s="2" t="s">
        <v>2610</v>
      </c>
      <c r="R639" s="2" t="s">
        <v>542</v>
      </c>
      <c r="S639" s="2" t="s">
        <v>543</v>
      </c>
      <c r="T639" s="4">
        <v>120</v>
      </c>
      <c r="U639" s="4">
        <v>104</v>
      </c>
      <c r="V639" s="4">
        <v>104</v>
      </c>
      <c r="W639" s="2">
        <v>494.15021999999999</v>
      </c>
    </row>
    <row r="640" spans="1:23" x14ac:dyDescent="0.25">
      <c r="A640" s="23">
        <f t="shared" si="27"/>
        <v>40103</v>
      </c>
      <c r="B640" t="str">
        <f t="shared" si="28"/>
        <v>CONAL TRINCHERAS</v>
      </c>
      <c r="C640" s="23">
        <f t="shared" si="29"/>
        <v>40103</v>
      </c>
      <c r="D640" s="3">
        <v>4</v>
      </c>
      <c r="E640" s="2" t="s">
        <v>2602</v>
      </c>
      <c r="F640" s="2" t="s">
        <v>2603</v>
      </c>
      <c r="G640" s="2" t="s">
        <v>2604</v>
      </c>
      <c r="H640" s="3">
        <v>401</v>
      </c>
      <c r="I640" s="3">
        <v>401</v>
      </c>
      <c r="J640" s="2" t="s">
        <v>2605</v>
      </c>
      <c r="K640" s="2" t="s">
        <v>2606</v>
      </c>
      <c r="L640" s="2" t="s">
        <v>2607</v>
      </c>
      <c r="M640" s="3">
        <v>40103</v>
      </c>
      <c r="N640" s="8" t="s">
        <v>10767</v>
      </c>
      <c r="O640" s="8" t="s">
        <v>10768</v>
      </c>
      <c r="P640" s="2" t="s">
        <v>10769</v>
      </c>
      <c r="Q640" s="2" t="s">
        <v>2610</v>
      </c>
      <c r="R640" s="2" t="s">
        <v>542</v>
      </c>
      <c r="S640" s="2" t="s">
        <v>544</v>
      </c>
      <c r="T640" s="4">
        <v>162</v>
      </c>
      <c r="U640" s="4">
        <v>135</v>
      </c>
      <c r="V640" s="4">
        <v>137</v>
      </c>
      <c r="W640" s="2">
        <v>583</v>
      </c>
    </row>
    <row r="641" spans="1:23" x14ac:dyDescent="0.25">
      <c r="A641" s="23">
        <f t="shared" si="27"/>
        <v>40104</v>
      </c>
      <c r="B641" t="str">
        <f t="shared" si="28"/>
        <v>EL CALLEJÓN</v>
      </c>
      <c r="C641" s="23">
        <f t="shared" si="29"/>
        <v>40104</v>
      </c>
      <c r="D641" s="3">
        <v>4</v>
      </c>
      <c r="E641" s="2" t="s">
        <v>2602</v>
      </c>
      <c r="F641" s="2" t="s">
        <v>2603</v>
      </c>
      <c r="G641" s="2" t="s">
        <v>2604</v>
      </c>
      <c r="H641" s="3">
        <v>401</v>
      </c>
      <c r="I641" s="3">
        <v>401</v>
      </c>
      <c r="J641" s="2" t="s">
        <v>2605</v>
      </c>
      <c r="K641" s="2" t="s">
        <v>2606</v>
      </c>
      <c r="L641" s="2" t="s">
        <v>2607</v>
      </c>
      <c r="M641" s="3">
        <v>40104</v>
      </c>
      <c r="N641" s="8" t="s">
        <v>10770</v>
      </c>
      <c r="O641" s="8" t="s">
        <v>10771</v>
      </c>
      <c r="P641" s="2" t="s">
        <v>10772</v>
      </c>
      <c r="Q641" s="2" t="s">
        <v>2610</v>
      </c>
      <c r="R641" s="2" t="s">
        <v>542</v>
      </c>
      <c r="S641" s="2" t="s">
        <v>545</v>
      </c>
      <c r="T641" s="4">
        <v>70</v>
      </c>
      <c r="U641" s="4">
        <v>60</v>
      </c>
      <c r="V641" s="4">
        <v>60</v>
      </c>
      <c r="W641" s="2">
        <v>241.40101999999999</v>
      </c>
    </row>
    <row r="642" spans="1:23" x14ac:dyDescent="0.25">
      <c r="A642" s="23">
        <f t="shared" si="27"/>
        <v>40105</v>
      </c>
      <c r="B642" t="str">
        <f t="shared" si="28"/>
        <v>EL CARRIZAL</v>
      </c>
      <c r="C642" s="23">
        <f t="shared" si="29"/>
        <v>40105</v>
      </c>
      <c r="D642" s="3">
        <v>4</v>
      </c>
      <c r="E642" s="2" t="s">
        <v>2602</v>
      </c>
      <c r="F642" s="2" t="s">
        <v>2603</v>
      </c>
      <c r="G642" s="2" t="s">
        <v>2604</v>
      </c>
      <c r="H642" s="3">
        <v>401</v>
      </c>
      <c r="I642" s="3">
        <v>401</v>
      </c>
      <c r="J642" s="2" t="s">
        <v>2605</v>
      </c>
      <c r="K642" s="2" t="s">
        <v>2606</v>
      </c>
      <c r="L642" s="2" t="s">
        <v>2607</v>
      </c>
      <c r="M642" s="3">
        <v>40105</v>
      </c>
      <c r="N642" s="8" t="s">
        <v>10773</v>
      </c>
      <c r="O642" s="8" t="s">
        <v>10774</v>
      </c>
      <c r="P642" s="2" t="s">
        <v>10775</v>
      </c>
      <c r="Q642" s="2" t="s">
        <v>2610</v>
      </c>
      <c r="R642" s="2" t="s">
        <v>542</v>
      </c>
      <c r="S642" s="2" t="s">
        <v>527</v>
      </c>
      <c r="T642" s="4">
        <v>146</v>
      </c>
      <c r="U642" s="4">
        <v>136</v>
      </c>
      <c r="V642" s="4">
        <v>144</v>
      </c>
      <c r="W642" s="2">
        <v>655.00016000000005</v>
      </c>
    </row>
    <row r="643" spans="1:23" x14ac:dyDescent="0.25">
      <c r="A643" s="23">
        <f t="shared" ref="A643:A706" si="30">+M643</f>
        <v>40106</v>
      </c>
      <c r="B643" t="str">
        <f t="shared" ref="B643:B706" si="31">+S643</f>
        <v>EL CONAL</v>
      </c>
      <c r="C643" s="23">
        <f t="shared" ref="C643:C706" si="32">+A643</f>
        <v>40106</v>
      </c>
      <c r="D643" s="3">
        <v>4</v>
      </c>
      <c r="E643" s="2" t="s">
        <v>2602</v>
      </c>
      <c r="F643" s="2" t="s">
        <v>2603</v>
      </c>
      <c r="G643" s="2" t="s">
        <v>2604</v>
      </c>
      <c r="H643" s="3">
        <v>401</v>
      </c>
      <c r="I643" s="3">
        <v>401</v>
      </c>
      <c r="J643" s="2" t="s">
        <v>2605</v>
      </c>
      <c r="K643" s="2" t="s">
        <v>2606</v>
      </c>
      <c r="L643" s="2" t="s">
        <v>2607</v>
      </c>
      <c r="M643" s="3">
        <v>40106</v>
      </c>
      <c r="N643" s="8" t="s">
        <v>10776</v>
      </c>
      <c r="O643" s="8" t="s">
        <v>10777</v>
      </c>
      <c r="P643" s="2" t="s">
        <v>10778</v>
      </c>
      <c r="Q643" s="2" t="s">
        <v>2610</v>
      </c>
      <c r="R643" s="2" t="s">
        <v>542</v>
      </c>
      <c r="S643" s="2" t="s">
        <v>546</v>
      </c>
      <c r="T643" s="4">
        <v>97</v>
      </c>
      <c r="U643" s="4">
        <v>78</v>
      </c>
      <c r="V643" s="4">
        <v>79</v>
      </c>
      <c r="W643" s="2">
        <v>377</v>
      </c>
    </row>
    <row r="644" spans="1:23" x14ac:dyDescent="0.25">
      <c r="A644" s="23">
        <f t="shared" si="30"/>
        <v>40107</v>
      </c>
      <c r="B644" t="str">
        <f t="shared" si="31"/>
        <v>EL CORRALITO</v>
      </c>
      <c r="C644" s="23">
        <f t="shared" si="32"/>
        <v>40107</v>
      </c>
      <c r="D644" s="3">
        <v>4</v>
      </c>
      <c r="E644" s="2" t="s">
        <v>2602</v>
      </c>
      <c r="F644" s="2" t="s">
        <v>2603</v>
      </c>
      <c r="G644" s="2" t="s">
        <v>2604</v>
      </c>
      <c r="H644" s="3">
        <v>401</v>
      </c>
      <c r="I644" s="3">
        <v>401</v>
      </c>
      <c r="J644" s="2" t="s">
        <v>2605</v>
      </c>
      <c r="K644" s="2" t="s">
        <v>2606</v>
      </c>
      <c r="L644" s="2" t="s">
        <v>2607</v>
      </c>
      <c r="M644" s="3">
        <v>40107</v>
      </c>
      <c r="N644" s="8" t="s">
        <v>10779</v>
      </c>
      <c r="O644" s="8" t="s">
        <v>10780</v>
      </c>
      <c r="P644" s="2" t="s">
        <v>10781</v>
      </c>
      <c r="Q644" s="2" t="s">
        <v>2610</v>
      </c>
      <c r="R644" s="2" t="s">
        <v>542</v>
      </c>
      <c r="S644" s="2" t="s">
        <v>547</v>
      </c>
      <c r="T644" s="4">
        <v>65</v>
      </c>
      <c r="U644" s="4">
        <v>49</v>
      </c>
      <c r="V644" s="4">
        <v>50</v>
      </c>
      <c r="W644" s="2">
        <v>240.58589000000001</v>
      </c>
    </row>
    <row r="645" spans="1:23" x14ac:dyDescent="0.25">
      <c r="A645" s="23">
        <f t="shared" si="30"/>
        <v>40108</v>
      </c>
      <c r="B645" t="str">
        <f t="shared" si="31"/>
        <v>EL PERICONAL</v>
      </c>
      <c r="C645" s="23">
        <f t="shared" si="32"/>
        <v>40108</v>
      </c>
      <c r="D645" s="3">
        <v>4</v>
      </c>
      <c r="E645" s="2" t="s">
        <v>2602</v>
      </c>
      <c r="F645" s="2" t="s">
        <v>2603</v>
      </c>
      <c r="G645" s="2" t="s">
        <v>2604</v>
      </c>
      <c r="H645" s="3">
        <v>401</v>
      </c>
      <c r="I645" s="3">
        <v>401</v>
      </c>
      <c r="J645" s="2" t="s">
        <v>2605</v>
      </c>
      <c r="K645" s="2" t="s">
        <v>2606</v>
      </c>
      <c r="L645" s="2" t="s">
        <v>2607</v>
      </c>
      <c r="M645" s="3">
        <v>40108</v>
      </c>
      <c r="N645" s="8">
        <v>40108</v>
      </c>
      <c r="O645" s="8" t="s">
        <v>2670</v>
      </c>
      <c r="P645" s="2" t="s">
        <v>2671</v>
      </c>
      <c r="Q645" s="2" t="s">
        <v>2610</v>
      </c>
      <c r="R645" s="2" t="s">
        <v>542</v>
      </c>
      <c r="S645" s="2" t="s">
        <v>548</v>
      </c>
      <c r="T645" s="4">
        <v>15</v>
      </c>
      <c r="U645" s="4">
        <v>11</v>
      </c>
      <c r="V645" s="4">
        <v>11</v>
      </c>
      <c r="W645" s="2">
        <v>48.05988</v>
      </c>
    </row>
    <row r="646" spans="1:23" x14ac:dyDescent="0.25">
      <c r="A646" s="23">
        <f t="shared" si="30"/>
        <v>40109</v>
      </c>
      <c r="B646" t="str">
        <f t="shared" si="31"/>
        <v>EL PINALITO</v>
      </c>
      <c r="C646" s="23">
        <f t="shared" si="32"/>
        <v>40109</v>
      </c>
      <c r="D646" s="3">
        <v>4</v>
      </c>
      <c r="E646" s="2" t="s">
        <v>2602</v>
      </c>
      <c r="F646" s="2" t="s">
        <v>2603</v>
      </c>
      <c r="G646" s="2" t="s">
        <v>2604</v>
      </c>
      <c r="H646" s="3">
        <v>401</v>
      </c>
      <c r="I646" s="3">
        <v>401</v>
      </c>
      <c r="J646" s="2" t="s">
        <v>2605</v>
      </c>
      <c r="K646" s="2" t="s">
        <v>2606</v>
      </c>
      <c r="L646" s="2" t="s">
        <v>2607</v>
      </c>
      <c r="M646" s="3">
        <v>40109</v>
      </c>
      <c r="N646" s="8">
        <v>40109</v>
      </c>
      <c r="O646" s="8" t="s">
        <v>10782</v>
      </c>
      <c r="P646" s="2" t="s">
        <v>10783</v>
      </c>
      <c r="Q646" s="2" t="s">
        <v>2610</v>
      </c>
      <c r="R646" s="2" t="s">
        <v>542</v>
      </c>
      <c r="S646" s="2" t="s">
        <v>549</v>
      </c>
      <c r="T646" s="4">
        <v>118</v>
      </c>
      <c r="U646" s="4">
        <v>97</v>
      </c>
      <c r="V646" s="4">
        <v>97</v>
      </c>
      <c r="W646" s="2">
        <v>382.95927999999998</v>
      </c>
    </row>
    <row r="647" spans="1:23" x14ac:dyDescent="0.25">
      <c r="A647" s="23">
        <f t="shared" si="30"/>
        <v>40110</v>
      </c>
      <c r="B647" t="str">
        <f t="shared" si="31"/>
        <v>EL RODEO</v>
      </c>
      <c r="C647" s="23">
        <f t="shared" si="32"/>
        <v>40110</v>
      </c>
      <c r="D647" s="3">
        <v>4</v>
      </c>
      <c r="E647" s="2" t="s">
        <v>2602</v>
      </c>
      <c r="F647" s="2" t="s">
        <v>2603</v>
      </c>
      <c r="G647" s="2" t="s">
        <v>2604</v>
      </c>
      <c r="H647" s="3">
        <v>401</v>
      </c>
      <c r="I647" s="3">
        <v>401</v>
      </c>
      <c r="J647" s="2" t="s">
        <v>2605</v>
      </c>
      <c r="K647" s="2" t="s">
        <v>2606</v>
      </c>
      <c r="L647" s="2" t="s">
        <v>2607</v>
      </c>
      <c r="M647" s="3">
        <v>40110</v>
      </c>
      <c r="N647" s="8">
        <v>40110</v>
      </c>
      <c r="O647" s="8" t="s">
        <v>10784</v>
      </c>
      <c r="P647" s="2" t="s">
        <v>10785</v>
      </c>
      <c r="Q647" s="2" t="s">
        <v>2610</v>
      </c>
      <c r="R647" s="2" t="s">
        <v>542</v>
      </c>
      <c r="S647" s="2" t="s">
        <v>137</v>
      </c>
      <c r="T647" s="4">
        <v>352</v>
      </c>
      <c r="U647" s="4">
        <v>277</v>
      </c>
      <c r="V647" s="4">
        <v>278</v>
      </c>
      <c r="W647" s="2">
        <v>1213.1157599999999</v>
      </c>
    </row>
    <row r="648" spans="1:23" x14ac:dyDescent="0.25">
      <c r="A648" s="23">
        <f t="shared" si="30"/>
        <v>40111</v>
      </c>
      <c r="B648" t="str">
        <f t="shared" si="31"/>
        <v>EL SALITRILLO</v>
      </c>
      <c r="C648" s="23">
        <f t="shared" si="32"/>
        <v>40111</v>
      </c>
      <c r="D648" s="3">
        <v>4</v>
      </c>
      <c r="E648" s="2" t="s">
        <v>2602</v>
      </c>
      <c r="F648" s="2" t="s">
        <v>2603</v>
      </c>
      <c r="G648" s="2" t="s">
        <v>2604</v>
      </c>
      <c r="H648" s="3">
        <v>401</v>
      </c>
      <c r="I648" s="3">
        <v>401</v>
      </c>
      <c r="J648" s="2" t="s">
        <v>2605</v>
      </c>
      <c r="K648" s="2" t="s">
        <v>2606</v>
      </c>
      <c r="L648" s="2" t="s">
        <v>2607</v>
      </c>
      <c r="M648" s="3">
        <v>40111</v>
      </c>
      <c r="N648" s="8">
        <v>40111</v>
      </c>
      <c r="O648" s="8" t="s">
        <v>10786</v>
      </c>
      <c r="P648" s="2" t="s">
        <v>10787</v>
      </c>
      <c r="Q648" s="2" t="s">
        <v>2610</v>
      </c>
      <c r="R648" s="2" t="s">
        <v>542</v>
      </c>
      <c r="S648" s="2" t="s">
        <v>550</v>
      </c>
      <c r="T648" s="4">
        <v>115</v>
      </c>
      <c r="U648" s="4">
        <v>92</v>
      </c>
      <c r="V648" s="4">
        <v>92</v>
      </c>
      <c r="W648" s="2">
        <v>362.20006000000001</v>
      </c>
    </row>
    <row r="649" spans="1:23" x14ac:dyDescent="0.25">
      <c r="A649" s="23">
        <f t="shared" si="30"/>
        <v>40112</v>
      </c>
      <c r="B649" t="str">
        <f t="shared" si="31"/>
        <v>EL ZAPOTE</v>
      </c>
      <c r="C649" s="23">
        <f t="shared" si="32"/>
        <v>40112</v>
      </c>
      <c r="D649" s="3">
        <v>4</v>
      </c>
      <c r="E649" s="2" t="s">
        <v>2602</v>
      </c>
      <c r="F649" s="2" t="s">
        <v>2603</v>
      </c>
      <c r="G649" s="2" t="s">
        <v>2604</v>
      </c>
      <c r="H649" s="3">
        <v>401</v>
      </c>
      <c r="I649" s="3">
        <v>401</v>
      </c>
      <c r="J649" s="2" t="s">
        <v>2605</v>
      </c>
      <c r="K649" s="2" t="s">
        <v>2606</v>
      </c>
      <c r="L649" s="2" t="s">
        <v>2607</v>
      </c>
      <c r="M649" s="3">
        <v>40112</v>
      </c>
      <c r="N649" s="8">
        <v>40112</v>
      </c>
      <c r="O649" s="8" t="s">
        <v>2608</v>
      </c>
      <c r="P649" s="2" t="s">
        <v>2609</v>
      </c>
      <c r="Q649" s="2" t="s">
        <v>2610</v>
      </c>
      <c r="R649" s="2" t="s">
        <v>542</v>
      </c>
      <c r="S649" s="2" t="s">
        <v>67</v>
      </c>
      <c r="T649" s="4">
        <v>368</v>
      </c>
      <c r="U649" s="4">
        <v>312</v>
      </c>
      <c r="V649" s="4">
        <v>325</v>
      </c>
      <c r="W649" s="2">
        <v>1543.9450300000001</v>
      </c>
    </row>
    <row r="650" spans="1:23" x14ac:dyDescent="0.25">
      <c r="A650" s="23">
        <f t="shared" si="30"/>
        <v>40113</v>
      </c>
      <c r="B650" t="str">
        <f t="shared" si="31"/>
        <v>INCHUMA</v>
      </c>
      <c r="C650" s="23">
        <f t="shared" si="32"/>
        <v>40113</v>
      </c>
      <c r="D650" s="3">
        <v>4</v>
      </c>
      <c r="E650" s="2" t="s">
        <v>2602</v>
      </c>
      <c r="F650" s="2" t="s">
        <v>2603</v>
      </c>
      <c r="G650" s="2" t="s">
        <v>2604</v>
      </c>
      <c r="H650" s="3">
        <v>401</v>
      </c>
      <c r="I650" s="3">
        <v>401</v>
      </c>
      <c r="J650" s="2" t="s">
        <v>2605</v>
      </c>
      <c r="K650" s="2" t="s">
        <v>2606</v>
      </c>
      <c r="L650" s="2" t="s">
        <v>2607</v>
      </c>
      <c r="M650" s="3">
        <v>40113</v>
      </c>
      <c r="N650" s="8">
        <v>40113</v>
      </c>
      <c r="O650" s="8" t="s">
        <v>10788</v>
      </c>
      <c r="P650" s="2" t="s">
        <v>10789</v>
      </c>
      <c r="Q650" s="2" t="s">
        <v>2610</v>
      </c>
      <c r="R650" s="2" t="s">
        <v>542</v>
      </c>
      <c r="S650" s="2" t="s">
        <v>551</v>
      </c>
      <c r="T650" s="4">
        <v>26</v>
      </c>
      <c r="U650" s="4">
        <v>19</v>
      </c>
      <c r="V650" s="4">
        <v>19</v>
      </c>
      <c r="W650" s="2">
        <v>81</v>
      </c>
    </row>
    <row r="651" spans="1:23" x14ac:dyDescent="0.25">
      <c r="A651" s="23">
        <f t="shared" si="30"/>
        <v>40114</v>
      </c>
      <c r="B651" t="str">
        <f t="shared" si="31"/>
        <v>LAS DELICIAS O LAS PILAS</v>
      </c>
      <c r="C651" s="23">
        <f t="shared" si="32"/>
        <v>40114</v>
      </c>
      <c r="D651" s="3">
        <v>4</v>
      </c>
      <c r="E651" s="2" t="s">
        <v>2602</v>
      </c>
      <c r="F651" s="2" t="s">
        <v>2603</v>
      </c>
      <c r="G651" s="2" t="s">
        <v>2604</v>
      </c>
      <c r="H651" s="3">
        <v>401</v>
      </c>
      <c r="I651" s="3">
        <v>401</v>
      </c>
      <c r="J651" s="2" t="s">
        <v>2605</v>
      </c>
      <c r="K651" s="2" t="s">
        <v>2606</v>
      </c>
      <c r="L651" s="2" t="s">
        <v>2607</v>
      </c>
      <c r="M651" s="3">
        <v>40114</v>
      </c>
      <c r="N651" s="8">
        <v>40114</v>
      </c>
      <c r="O651" s="8" t="s">
        <v>10790</v>
      </c>
      <c r="P651" s="2" t="s">
        <v>10791</v>
      </c>
      <c r="Q651" s="2" t="s">
        <v>2610</v>
      </c>
      <c r="R651" s="2" t="s">
        <v>542</v>
      </c>
      <c r="S651" s="2" t="s">
        <v>552</v>
      </c>
      <c r="T651" s="4">
        <v>73</v>
      </c>
      <c r="U651" s="4">
        <v>53</v>
      </c>
      <c r="V651" s="4">
        <v>53</v>
      </c>
      <c r="W651" s="2">
        <v>255.64851999999999</v>
      </c>
    </row>
    <row r="652" spans="1:23" x14ac:dyDescent="0.25">
      <c r="A652" s="23">
        <f t="shared" si="30"/>
        <v>40115</v>
      </c>
      <c r="B652" t="str">
        <f t="shared" si="31"/>
        <v>LAS SANDÍAS</v>
      </c>
      <c r="C652" s="23">
        <f t="shared" si="32"/>
        <v>40115</v>
      </c>
      <c r="D652" s="3">
        <v>4</v>
      </c>
      <c r="E652" s="2" t="s">
        <v>2602</v>
      </c>
      <c r="F652" s="2" t="s">
        <v>2603</v>
      </c>
      <c r="G652" s="2" t="s">
        <v>2604</v>
      </c>
      <c r="H652" s="3">
        <v>401</v>
      </c>
      <c r="I652" s="3">
        <v>401</v>
      </c>
      <c r="J652" s="2" t="s">
        <v>2605</v>
      </c>
      <c r="K652" s="2" t="s">
        <v>2606</v>
      </c>
      <c r="L652" s="2" t="s">
        <v>2607</v>
      </c>
      <c r="M652" s="3">
        <v>40115</v>
      </c>
      <c r="N652" s="8">
        <v>40115</v>
      </c>
      <c r="O652" s="8" t="s">
        <v>10792</v>
      </c>
      <c r="P652" s="2" t="s">
        <v>10793</v>
      </c>
      <c r="Q652" s="2" t="s">
        <v>2610</v>
      </c>
      <c r="R652" s="2" t="s">
        <v>542</v>
      </c>
      <c r="S652" s="2" t="s">
        <v>553</v>
      </c>
      <c r="T652" s="4">
        <v>224</v>
      </c>
      <c r="U652" s="4">
        <v>191</v>
      </c>
      <c r="V652" s="4">
        <v>192</v>
      </c>
      <c r="W652" s="2">
        <v>838.66579999999999</v>
      </c>
    </row>
    <row r="653" spans="1:23" x14ac:dyDescent="0.25">
      <c r="A653" s="23">
        <f t="shared" si="30"/>
        <v>40116</v>
      </c>
      <c r="B653" t="str">
        <f t="shared" si="31"/>
        <v>OROMILACA</v>
      </c>
      <c r="C653" s="23">
        <f t="shared" si="32"/>
        <v>40116</v>
      </c>
      <c r="D653" s="3">
        <v>4</v>
      </c>
      <c r="E653" s="2" t="s">
        <v>2602</v>
      </c>
      <c r="F653" s="2" t="s">
        <v>2603</v>
      </c>
      <c r="G653" s="2" t="s">
        <v>2604</v>
      </c>
      <c r="H653" s="3">
        <v>401</v>
      </c>
      <c r="I653" s="3">
        <v>401</v>
      </c>
      <c r="J653" s="2" t="s">
        <v>2605</v>
      </c>
      <c r="K653" s="2" t="s">
        <v>2606</v>
      </c>
      <c r="L653" s="2" t="s">
        <v>2607</v>
      </c>
      <c r="M653" s="3">
        <v>40116</v>
      </c>
      <c r="N653" s="8">
        <v>40116</v>
      </c>
      <c r="O653" s="8" t="s">
        <v>10794</v>
      </c>
      <c r="P653" s="2" t="s">
        <v>10795</v>
      </c>
      <c r="Q653" s="2" t="s">
        <v>2610</v>
      </c>
      <c r="R653" s="2" t="s">
        <v>542</v>
      </c>
      <c r="S653" s="2" t="s">
        <v>554</v>
      </c>
      <c r="T653" s="4">
        <v>325</v>
      </c>
      <c r="U653" s="4">
        <v>252</v>
      </c>
      <c r="V653" s="4">
        <v>253</v>
      </c>
      <c r="W653" s="2">
        <v>1092.1731400000001</v>
      </c>
    </row>
    <row r="654" spans="1:23" x14ac:dyDescent="0.25">
      <c r="A654" s="23">
        <f t="shared" si="30"/>
        <v>40117</v>
      </c>
      <c r="B654" t="str">
        <f t="shared" si="31"/>
        <v>POTRERILLOS</v>
      </c>
      <c r="C654" s="23">
        <f t="shared" si="32"/>
        <v>40117</v>
      </c>
      <c r="D654" s="3">
        <v>4</v>
      </c>
      <c r="E654" s="2" t="s">
        <v>2602</v>
      </c>
      <c r="F654" s="2" t="s">
        <v>2603</v>
      </c>
      <c r="G654" s="2" t="s">
        <v>2604</v>
      </c>
      <c r="H654" s="3">
        <v>401</v>
      </c>
      <c r="I654" s="3">
        <v>401</v>
      </c>
      <c r="J654" s="2" t="s">
        <v>2605</v>
      </c>
      <c r="K654" s="2" t="s">
        <v>2606</v>
      </c>
      <c r="L654" s="2" t="s">
        <v>2607</v>
      </c>
      <c r="M654" s="3">
        <v>40117</v>
      </c>
      <c r="N654" s="8">
        <v>40117</v>
      </c>
      <c r="O654" s="8" t="s">
        <v>10796</v>
      </c>
      <c r="P654" s="2" t="s">
        <v>10797</v>
      </c>
      <c r="Q654" s="2" t="s">
        <v>2610</v>
      </c>
      <c r="R654" s="2" t="s">
        <v>542</v>
      </c>
      <c r="S654" s="2" t="s">
        <v>417</v>
      </c>
      <c r="T654" s="4">
        <v>136</v>
      </c>
      <c r="U654" s="4">
        <v>110</v>
      </c>
      <c r="V654" s="4">
        <v>110</v>
      </c>
      <c r="W654" s="2">
        <v>461</v>
      </c>
    </row>
    <row r="655" spans="1:23" x14ac:dyDescent="0.25">
      <c r="A655" s="23">
        <f t="shared" si="30"/>
        <v>40118</v>
      </c>
      <c r="B655" t="str">
        <f t="shared" si="31"/>
        <v>QUEZAILICA</v>
      </c>
      <c r="C655" s="23">
        <f t="shared" si="32"/>
        <v>40118</v>
      </c>
      <c r="D655" s="3">
        <v>4</v>
      </c>
      <c r="E655" s="2" t="s">
        <v>2602</v>
      </c>
      <c r="F655" s="2" t="s">
        <v>2603</v>
      </c>
      <c r="G655" s="2" t="s">
        <v>2604</v>
      </c>
      <c r="H655" s="3">
        <v>401</v>
      </c>
      <c r="I655" s="3">
        <v>401</v>
      </c>
      <c r="J655" s="2" t="s">
        <v>2605</v>
      </c>
      <c r="K655" s="2" t="s">
        <v>2606</v>
      </c>
      <c r="L655" s="2" t="s">
        <v>2607</v>
      </c>
      <c r="M655" s="3">
        <v>40118</v>
      </c>
      <c r="N655" s="8">
        <v>40118</v>
      </c>
      <c r="O655" s="8" t="s">
        <v>10798</v>
      </c>
      <c r="P655" s="2" t="s">
        <v>10799</v>
      </c>
      <c r="Q655" s="2" t="s">
        <v>2610</v>
      </c>
      <c r="R655" s="2" t="s">
        <v>542</v>
      </c>
      <c r="S655" s="2" t="s">
        <v>555</v>
      </c>
      <c r="T655" s="4">
        <v>546</v>
      </c>
      <c r="U655" s="4">
        <v>430</v>
      </c>
      <c r="V655" s="4">
        <v>431</v>
      </c>
      <c r="W655" s="2">
        <v>1867.2665199999999</v>
      </c>
    </row>
    <row r="656" spans="1:23" x14ac:dyDescent="0.25">
      <c r="A656" s="23">
        <f t="shared" si="30"/>
        <v>40119</v>
      </c>
      <c r="B656" t="str">
        <f t="shared" si="31"/>
        <v>YARUSHIN</v>
      </c>
      <c r="C656" s="23">
        <f t="shared" si="32"/>
        <v>40119</v>
      </c>
      <c r="D656" s="3">
        <v>4</v>
      </c>
      <c r="E656" s="2" t="s">
        <v>2602</v>
      </c>
      <c r="F656" s="2" t="s">
        <v>2603</v>
      </c>
      <c r="G656" s="2" t="s">
        <v>2604</v>
      </c>
      <c r="H656" s="3">
        <v>401</v>
      </c>
      <c r="I656" s="3">
        <v>401</v>
      </c>
      <c r="J656" s="2" t="s">
        <v>2605</v>
      </c>
      <c r="K656" s="2" t="s">
        <v>2606</v>
      </c>
      <c r="L656" s="2" t="s">
        <v>2607</v>
      </c>
      <c r="M656" s="3">
        <v>40119</v>
      </c>
      <c r="N656" s="8">
        <v>40119</v>
      </c>
      <c r="O656" s="8" t="s">
        <v>10800</v>
      </c>
      <c r="P656" s="2" t="s">
        <v>10801</v>
      </c>
      <c r="Q656" s="2" t="s">
        <v>2610</v>
      </c>
      <c r="R656" s="2" t="s">
        <v>542</v>
      </c>
      <c r="S656" s="2" t="s">
        <v>556</v>
      </c>
      <c r="T656" s="4">
        <v>342</v>
      </c>
      <c r="U656" s="4">
        <v>262</v>
      </c>
      <c r="V656" s="4">
        <v>271</v>
      </c>
      <c r="W656" s="2">
        <v>1280.08771</v>
      </c>
    </row>
    <row r="657" spans="1:23" x14ac:dyDescent="0.25">
      <c r="A657" s="23">
        <f t="shared" si="30"/>
        <v>40120</v>
      </c>
      <c r="B657" t="str">
        <f t="shared" si="31"/>
        <v>EL ROSARIO</v>
      </c>
      <c r="C657" s="23">
        <f t="shared" si="32"/>
        <v>40120</v>
      </c>
      <c r="D657" s="3">
        <v>4</v>
      </c>
      <c r="E657" s="2" t="s">
        <v>2602</v>
      </c>
      <c r="F657" s="2" t="s">
        <v>2603</v>
      </c>
      <c r="G657" s="2" t="s">
        <v>2604</v>
      </c>
      <c r="H657" s="3">
        <v>401</v>
      </c>
      <c r="I657" s="3">
        <v>401</v>
      </c>
      <c r="J657" s="2" t="s">
        <v>2605</v>
      </c>
      <c r="K657" s="2" t="s">
        <v>2606</v>
      </c>
      <c r="L657" s="2" t="s">
        <v>2607</v>
      </c>
      <c r="M657" s="3">
        <v>40120</v>
      </c>
      <c r="N657" s="8">
        <v>40120</v>
      </c>
      <c r="O657" s="8" t="s">
        <v>10802</v>
      </c>
      <c r="P657" s="2" t="s">
        <v>10803</v>
      </c>
      <c r="Q657" s="2" t="s">
        <v>2610</v>
      </c>
      <c r="R657" s="2" t="s">
        <v>542</v>
      </c>
      <c r="S657" s="2" t="s">
        <v>350</v>
      </c>
      <c r="T657" s="4" t="s">
        <v>2465</v>
      </c>
      <c r="U657" s="4" t="s">
        <v>2465</v>
      </c>
      <c r="V657" s="4" t="s">
        <v>2465</v>
      </c>
      <c r="W657" s="2" t="s">
        <v>2465</v>
      </c>
    </row>
    <row r="658" spans="1:23" x14ac:dyDescent="0.25">
      <c r="A658" s="23">
        <f t="shared" si="30"/>
        <v>40121</v>
      </c>
      <c r="B658" t="str">
        <f t="shared" si="31"/>
        <v>EL DERRUMBO</v>
      </c>
      <c r="C658" s="23">
        <f t="shared" si="32"/>
        <v>40121</v>
      </c>
      <c r="D658" s="3">
        <v>4</v>
      </c>
      <c r="E658" s="2" t="s">
        <v>2602</v>
      </c>
      <c r="F658" s="2" t="s">
        <v>2603</v>
      </c>
      <c r="G658" s="2" t="s">
        <v>2604</v>
      </c>
      <c r="H658" s="3">
        <v>401</v>
      </c>
      <c r="I658" s="3">
        <v>401</v>
      </c>
      <c r="J658" s="2" t="s">
        <v>2605</v>
      </c>
      <c r="K658" s="2" t="s">
        <v>2606</v>
      </c>
      <c r="L658" s="2" t="s">
        <v>2607</v>
      </c>
      <c r="M658" s="3">
        <v>40121</v>
      </c>
      <c r="N658" s="8" t="s">
        <v>12130</v>
      </c>
      <c r="O658" s="8" t="s">
        <v>10804</v>
      </c>
      <c r="P658" s="2" t="s">
        <v>10805</v>
      </c>
      <c r="Q658" s="2" t="s">
        <v>2610</v>
      </c>
      <c r="R658" s="2" t="s">
        <v>542</v>
      </c>
      <c r="S658" s="2" t="s">
        <v>2672</v>
      </c>
      <c r="T658" s="4" t="s">
        <v>2465</v>
      </c>
      <c r="U658" s="4" t="s">
        <v>2465</v>
      </c>
      <c r="V658" s="4" t="s">
        <v>2465</v>
      </c>
      <c r="W658" s="2" t="s">
        <v>2465</v>
      </c>
    </row>
    <row r="659" spans="1:23" x14ac:dyDescent="0.25">
      <c r="A659" s="23">
        <f t="shared" si="30"/>
        <v>40201</v>
      </c>
      <c r="B659" t="str">
        <f t="shared" si="31"/>
        <v>CABAÑAS</v>
      </c>
      <c r="C659" s="23">
        <f t="shared" si="32"/>
        <v>40201</v>
      </c>
      <c r="D659" s="3">
        <v>4</v>
      </c>
      <c r="E659" s="2" t="s">
        <v>2602</v>
      </c>
      <c r="F659" s="2" t="s">
        <v>2603</v>
      </c>
      <c r="G659" s="2" t="s">
        <v>2604</v>
      </c>
      <c r="H659" s="3">
        <v>402</v>
      </c>
      <c r="I659" s="3">
        <v>402</v>
      </c>
      <c r="J659" s="2" t="s">
        <v>10806</v>
      </c>
      <c r="K659" s="2" t="s">
        <v>10807</v>
      </c>
      <c r="L659" s="2" t="s">
        <v>10808</v>
      </c>
      <c r="M659" s="3">
        <v>40201</v>
      </c>
      <c r="N659" s="2" t="s">
        <v>10809</v>
      </c>
      <c r="O659" s="2" t="s">
        <v>10810</v>
      </c>
      <c r="P659" s="2" t="s">
        <v>10811</v>
      </c>
      <c r="Q659" s="2" t="s">
        <v>2610</v>
      </c>
      <c r="R659" s="2" t="s">
        <v>557</v>
      </c>
      <c r="S659" s="2" t="s">
        <v>557</v>
      </c>
      <c r="T659" s="4">
        <v>758</v>
      </c>
      <c r="U659" s="4">
        <v>671</v>
      </c>
      <c r="V659" s="4">
        <v>696</v>
      </c>
      <c r="W659" s="2">
        <v>2949.73281</v>
      </c>
    </row>
    <row r="660" spans="1:23" x14ac:dyDescent="0.25">
      <c r="A660" s="23">
        <f t="shared" si="30"/>
        <v>40202</v>
      </c>
      <c r="B660" t="str">
        <f t="shared" si="31"/>
        <v>BARBASQUEADERO</v>
      </c>
      <c r="C660" s="23">
        <f t="shared" si="32"/>
        <v>40202</v>
      </c>
      <c r="D660" s="3">
        <v>4</v>
      </c>
      <c r="E660" s="2" t="s">
        <v>2602</v>
      </c>
      <c r="F660" s="2" t="s">
        <v>2603</v>
      </c>
      <c r="G660" s="2" t="s">
        <v>2604</v>
      </c>
      <c r="H660" s="3">
        <v>402</v>
      </c>
      <c r="I660" s="3">
        <v>402</v>
      </c>
      <c r="J660" s="2" t="s">
        <v>10806</v>
      </c>
      <c r="K660" s="2" t="s">
        <v>10807</v>
      </c>
      <c r="L660" s="2" t="s">
        <v>10808</v>
      </c>
      <c r="M660" s="3">
        <v>40202</v>
      </c>
      <c r="N660" s="2" t="s">
        <v>10812</v>
      </c>
      <c r="O660" s="2" t="s">
        <v>10813</v>
      </c>
      <c r="P660" s="2" t="s">
        <v>10814</v>
      </c>
      <c r="Q660" s="2" t="s">
        <v>2610</v>
      </c>
      <c r="R660" s="2" t="s">
        <v>557</v>
      </c>
      <c r="S660" s="2" t="s">
        <v>558</v>
      </c>
      <c r="T660" s="4">
        <v>62</v>
      </c>
      <c r="U660" s="4">
        <v>62</v>
      </c>
      <c r="V660" s="4">
        <v>63</v>
      </c>
      <c r="W660" s="2">
        <v>313</v>
      </c>
    </row>
    <row r="661" spans="1:23" x14ac:dyDescent="0.25">
      <c r="A661" s="23">
        <f t="shared" si="30"/>
        <v>40203</v>
      </c>
      <c r="B661" t="str">
        <f t="shared" si="31"/>
        <v>DESCOMBROS</v>
      </c>
      <c r="C661" s="23">
        <f t="shared" si="32"/>
        <v>40203</v>
      </c>
      <c r="D661" s="3">
        <v>4</v>
      </c>
      <c r="E661" s="2" t="s">
        <v>2602</v>
      </c>
      <c r="F661" s="2" t="s">
        <v>2603</v>
      </c>
      <c r="G661" s="2" t="s">
        <v>2604</v>
      </c>
      <c r="H661" s="3">
        <v>402</v>
      </c>
      <c r="I661" s="3">
        <v>402</v>
      </c>
      <c r="J661" s="2" t="s">
        <v>10806</v>
      </c>
      <c r="K661" s="2" t="s">
        <v>10807</v>
      </c>
      <c r="L661" s="2" t="s">
        <v>10808</v>
      </c>
      <c r="M661" s="3">
        <v>40203</v>
      </c>
      <c r="N661" s="2" t="s">
        <v>10815</v>
      </c>
      <c r="O661" s="2" t="s">
        <v>10816</v>
      </c>
      <c r="P661" s="2" t="s">
        <v>10817</v>
      </c>
      <c r="Q661" s="2" t="s">
        <v>2610</v>
      </c>
      <c r="R661" s="2" t="s">
        <v>557</v>
      </c>
      <c r="S661" s="2" t="s">
        <v>60</v>
      </c>
      <c r="T661" s="4">
        <v>232</v>
      </c>
      <c r="U661" s="4">
        <v>179</v>
      </c>
      <c r="V661" s="4">
        <v>182</v>
      </c>
      <c r="W661" s="2">
        <v>810</v>
      </c>
    </row>
    <row r="662" spans="1:23" x14ac:dyDescent="0.25">
      <c r="A662" s="23">
        <f t="shared" si="30"/>
        <v>40204</v>
      </c>
      <c r="B662" t="str">
        <f t="shared" si="31"/>
        <v>EL GUAYABO</v>
      </c>
      <c r="C662" s="23">
        <f t="shared" si="32"/>
        <v>40204</v>
      </c>
      <c r="D662" s="3">
        <v>4</v>
      </c>
      <c r="E662" s="2" t="s">
        <v>2602</v>
      </c>
      <c r="F662" s="2" t="s">
        <v>2603</v>
      </c>
      <c r="G662" s="2" t="s">
        <v>2604</v>
      </c>
      <c r="H662" s="3">
        <v>402</v>
      </c>
      <c r="I662" s="3">
        <v>402</v>
      </c>
      <c r="J662" s="2" t="s">
        <v>10806</v>
      </c>
      <c r="K662" s="2" t="s">
        <v>10807</v>
      </c>
      <c r="L662" s="2" t="s">
        <v>10808</v>
      </c>
      <c r="M662" s="3">
        <v>40204</v>
      </c>
      <c r="N662" s="2" t="s">
        <v>10818</v>
      </c>
      <c r="O662" s="2" t="s">
        <v>10819</v>
      </c>
      <c r="P662" s="2" t="s">
        <v>10820</v>
      </c>
      <c r="Q662" s="2" t="s">
        <v>2610</v>
      </c>
      <c r="R662" s="2" t="s">
        <v>557</v>
      </c>
      <c r="S662" s="2" t="s">
        <v>559</v>
      </c>
      <c r="T662" s="4">
        <v>101</v>
      </c>
      <c r="U662" s="4">
        <v>76</v>
      </c>
      <c r="V662" s="4">
        <v>78</v>
      </c>
      <c r="W662" s="2">
        <v>408.37198999999998</v>
      </c>
    </row>
    <row r="663" spans="1:23" x14ac:dyDescent="0.25">
      <c r="A663" s="23">
        <f t="shared" si="30"/>
        <v>40205</v>
      </c>
      <c r="B663" t="str">
        <f t="shared" si="31"/>
        <v>EL LLANO</v>
      </c>
      <c r="C663" s="23">
        <f t="shared" si="32"/>
        <v>40205</v>
      </c>
      <c r="D663" s="3">
        <v>4</v>
      </c>
      <c r="E663" s="2" t="s">
        <v>2602</v>
      </c>
      <c r="F663" s="2" t="s">
        <v>2603</v>
      </c>
      <c r="G663" s="2" t="s">
        <v>2604</v>
      </c>
      <c r="H663" s="3">
        <v>402</v>
      </c>
      <c r="I663" s="3">
        <v>402</v>
      </c>
      <c r="J663" s="2" t="s">
        <v>10806</v>
      </c>
      <c r="K663" s="2" t="s">
        <v>10807</v>
      </c>
      <c r="L663" s="2" t="s">
        <v>10808</v>
      </c>
      <c r="M663" s="3">
        <v>40205</v>
      </c>
      <c r="N663" s="2" t="s">
        <v>10821</v>
      </c>
      <c r="O663" s="2" t="s">
        <v>10822</v>
      </c>
      <c r="P663" s="2" t="s">
        <v>10823</v>
      </c>
      <c r="Q663" s="2" t="s">
        <v>2610</v>
      </c>
      <c r="R663" s="2" t="s">
        <v>557</v>
      </c>
      <c r="S663" s="2" t="s">
        <v>560</v>
      </c>
      <c r="T663" s="4">
        <v>125</v>
      </c>
      <c r="U663" s="4">
        <v>103</v>
      </c>
      <c r="V663" s="4">
        <v>104</v>
      </c>
      <c r="W663" s="2">
        <v>475.12446</v>
      </c>
    </row>
    <row r="664" spans="1:23" x14ac:dyDescent="0.25">
      <c r="A664" s="23">
        <f t="shared" si="30"/>
        <v>40206</v>
      </c>
      <c r="B664" t="str">
        <f t="shared" si="31"/>
        <v>GUARUMAL</v>
      </c>
      <c r="C664" s="23">
        <f t="shared" si="32"/>
        <v>40206</v>
      </c>
      <c r="D664" s="3">
        <v>4</v>
      </c>
      <c r="E664" s="2" t="s">
        <v>2602</v>
      </c>
      <c r="F664" s="2" t="s">
        <v>2603</v>
      </c>
      <c r="G664" s="2" t="s">
        <v>2604</v>
      </c>
      <c r="H664" s="3">
        <v>402</v>
      </c>
      <c r="I664" s="3">
        <v>402</v>
      </c>
      <c r="J664" s="2" t="s">
        <v>10806</v>
      </c>
      <c r="K664" s="2" t="s">
        <v>10807</v>
      </c>
      <c r="L664" s="2" t="s">
        <v>10808</v>
      </c>
      <c r="M664" s="3">
        <v>40206</v>
      </c>
      <c r="N664" s="2" t="s">
        <v>10824</v>
      </c>
      <c r="O664" s="2" t="s">
        <v>10825</v>
      </c>
      <c r="P664" s="2" t="s">
        <v>10826</v>
      </c>
      <c r="Q664" s="2" t="s">
        <v>2610</v>
      </c>
      <c r="R664" s="2" t="s">
        <v>557</v>
      </c>
      <c r="S664" s="2" t="s">
        <v>561</v>
      </c>
      <c r="T664" s="4">
        <v>147</v>
      </c>
      <c r="U664" s="4">
        <v>128</v>
      </c>
      <c r="V664" s="4">
        <v>133</v>
      </c>
      <c r="W664" s="2">
        <v>663</v>
      </c>
    </row>
    <row r="665" spans="1:23" x14ac:dyDescent="0.25">
      <c r="A665" s="23">
        <f t="shared" si="30"/>
        <v>40207</v>
      </c>
      <c r="B665" t="str">
        <f t="shared" si="31"/>
        <v>INGENIOS</v>
      </c>
      <c r="C665" s="23">
        <f t="shared" si="32"/>
        <v>40207</v>
      </c>
      <c r="D665" s="3">
        <v>4</v>
      </c>
      <c r="E665" s="2" t="s">
        <v>2602</v>
      </c>
      <c r="F665" s="2" t="s">
        <v>2603</v>
      </c>
      <c r="G665" s="2" t="s">
        <v>2604</v>
      </c>
      <c r="H665" s="3">
        <v>402</v>
      </c>
      <c r="I665" s="3">
        <v>402</v>
      </c>
      <c r="J665" s="2" t="s">
        <v>10806</v>
      </c>
      <c r="K665" s="2" t="s">
        <v>10807</v>
      </c>
      <c r="L665" s="2" t="s">
        <v>10808</v>
      </c>
      <c r="M665" s="3">
        <v>40207</v>
      </c>
      <c r="N665" s="2" t="s">
        <v>10827</v>
      </c>
      <c r="O665" s="2" t="s">
        <v>10828</v>
      </c>
      <c r="P665" s="2" t="s">
        <v>10829</v>
      </c>
      <c r="Q665" s="2" t="s">
        <v>2610</v>
      </c>
      <c r="R665" s="2" t="s">
        <v>557</v>
      </c>
      <c r="S665" s="2" t="s">
        <v>562</v>
      </c>
      <c r="T665" s="4">
        <v>101</v>
      </c>
      <c r="U665" s="4">
        <v>75</v>
      </c>
      <c r="V665" s="4">
        <v>75</v>
      </c>
      <c r="W665" s="2">
        <v>363</v>
      </c>
    </row>
    <row r="666" spans="1:23" x14ac:dyDescent="0.25">
      <c r="A666" s="23">
        <f t="shared" si="30"/>
        <v>40208</v>
      </c>
      <c r="B666" t="str">
        <f t="shared" si="31"/>
        <v>LA CUMBRE DE SAN JUAN</v>
      </c>
      <c r="C666" s="23">
        <f t="shared" si="32"/>
        <v>40208</v>
      </c>
      <c r="D666" s="3">
        <v>4</v>
      </c>
      <c r="E666" s="2" t="s">
        <v>2602</v>
      </c>
      <c r="F666" s="2" t="s">
        <v>2603</v>
      </c>
      <c r="G666" s="2" t="s">
        <v>2604</v>
      </c>
      <c r="H666" s="3">
        <v>402</v>
      </c>
      <c r="I666" s="3">
        <v>402</v>
      </c>
      <c r="J666" s="2" t="s">
        <v>10806</v>
      </c>
      <c r="K666" s="2" t="s">
        <v>10807</v>
      </c>
      <c r="L666" s="2" t="s">
        <v>10808</v>
      </c>
      <c r="M666" s="3">
        <v>40208</v>
      </c>
      <c r="N666" s="2" t="s">
        <v>10830</v>
      </c>
      <c r="O666" s="2" t="s">
        <v>10831</v>
      </c>
      <c r="P666" s="2" t="s">
        <v>10832</v>
      </c>
      <c r="Q666" s="2" t="s">
        <v>2610</v>
      </c>
      <c r="R666" s="2" t="s">
        <v>557</v>
      </c>
      <c r="S666" s="2" t="s">
        <v>563</v>
      </c>
      <c r="T666" s="4">
        <v>273</v>
      </c>
      <c r="U666" s="4">
        <v>197</v>
      </c>
      <c r="V666" s="4">
        <v>201</v>
      </c>
      <c r="W666" s="2">
        <v>949.90344000000005</v>
      </c>
    </row>
    <row r="667" spans="1:23" x14ac:dyDescent="0.25">
      <c r="A667" s="23">
        <f t="shared" si="30"/>
        <v>40209</v>
      </c>
      <c r="B667" t="str">
        <f t="shared" si="31"/>
        <v>LA UNIÓN DE SAN JUAN</v>
      </c>
      <c r="C667" s="23">
        <f t="shared" si="32"/>
        <v>40209</v>
      </c>
      <c r="D667" s="3">
        <v>4</v>
      </c>
      <c r="E667" s="2" t="s">
        <v>2602</v>
      </c>
      <c r="F667" s="2" t="s">
        <v>2603</v>
      </c>
      <c r="G667" s="2" t="s">
        <v>2604</v>
      </c>
      <c r="H667" s="3">
        <v>402</v>
      </c>
      <c r="I667" s="3">
        <v>402</v>
      </c>
      <c r="J667" s="2" t="s">
        <v>10806</v>
      </c>
      <c r="K667" s="2" t="s">
        <v>10807</v>
      </c>
      <c r="L667" s="2" t="s">
        <v>10808</v>
      </c>
      <c r="M667" s="3">
        <v>40209</v>
      </c>
      <c r="N667" s="2" t="s">
        <v>10833</v>
      </c>
      <c r="O667" s="2" t="s">
        <v>10834</v>
      </c>
      <c r="P667" s="2" t="s">
        <v>10835</v>
      </c>
      <c r="Q667" s="2" t="s">
        <v>2610</v>
      </c>
      <c r="R667" s="2" t="s">
        <v>557</v>
      </c>
      <c r="S667" s="2" t="s">
        <v>564</v>
      </c>
      <c r="T667" s="4">
        <v>90</v>
      </c>
      <c r="U667" s="4">
        <v>62</v>
      </c>
      <c r="V667" s="4">
        <v>64</v>
      </c>
      <c r="W667" s="2">
        <v>309</v>
      </c>
    </row>
    <row r="668" spans="1:23" x14ac:dyDescent="0.25">
      <c r="A668" s="23">
        <f t="shared" si="30"/>
        <v>40210</v>
      </c>
      <c r="B668" t="str">
        <f t="shared" si="31"/>
        <v>LAS JUNTAS NO.1</v>
      </c>
      <c r="C668" s="23">
        <f t="shared" si="32"/>
        <v>40210</v>
      </c>
      <c r="D668" s="3">
        <v>4</v>
      </c>
      <c r="E668" s="2" t="s">
        <v>2602</v>
      </c>
      <c r="F668" s="2" t="s">
        <v>2603</v>
      </c>
      <c r="G668" s="2" t="s">
        <v>2604</v>
      </c>
      <c r="H668" s="3">
        <v>402</v>
      </c>
      <c r="I668" s="3">
        <v>402</v>
      </c>
      <c r="J668" s="2" t="s">
        <v>10806</v>
      </c>
      <c r="K668" s="2" t="s">
        <v>10807</v>
      </c>
      <c r="L668" s="2" t="s">
        <v>10808</v>
      </c>
      <c r="M668" s="3">
        <v>40210</v>
      </c>
      <c r="N668" s="2" t="s">
        <v>10836</v>
      </c>
      <c r="O668" s="2" t="s">
        <v>10837</v>
      </c>
      <c r="P668" s="2" t="s">
        <v>10838</v>
      </c>
      <c r="Q668" s="2" t="s">
        <v>2610</v>
      </c>
      <c r="R668" s="2" t="s">
        <v>557</v>
      </c>
      <c r="S668" s="2" t="s">
        <v>565</v>
      </c>
      <c r="T668" s="4">
        <v>141</v>
      </c>
      <c r="U668" s="4">
        <v>102</v>
      </c>
      <c r="V668" s="4">
        <v>105</v>
      </c>
      <c r="W668" s="2">
        <v>481.05887999999999</v>
      </c>
    </row>
    <row r="669" spans="1:23" x14ac:dyDescent="0.25">
      <c r="A669" s="23">
        <f t="shared" si="30"/>
        <v>40211</v>
      </c>
      <c r="B669" t="str">
        <f t="shared" si="31"/>
        <v>LAS PEÑAS NO.2</v>
      </c>
      <c r="C669" s="23">
        <f t="shared" si="32"/>
        <v>40211</v>
      </c>
      <c r="D669" s="3">
        <v>4</v>
      </c>
      <c r="E669" s="2" t="s">
        <v>2602</v>
      </c>
      <c r="F669" s="2" t="s">
        <v>2603</v>
      </c>
      <c r="G669" s="2" t="s">
        <v>2604</v>
      </c>
      <c r="H669" s="3">
        <v>402</v>
      </c>
      <c r="I669" s="3">
        <v>402</v>
      </c>
      <c r="J669" s="2" t="s">
        <v>10806</v>
      </c>
      <c r="K669" s="2" t="s">
        <v>10807</v>
      </c>
      <c r="L669" s="2" t="s">
        <v>10808</v>
      </c>
      <c r="M669" s="3">
        <v>40211</v>
      </c>
      <c r="N669" s="2" t="s">
        <v>10839</v>
      </c>
      <c r="O669" s="2" t="s">
        <v>10840</v>
      </c>
      <c r="P669" s="2" t="s">
        <v>10841</v>
      </c>
      <c r="Q669" s="2" t="s">
        <v>2610</v>
      </c>
      <c r="R669" s="2" t="s">
        <v>557</v>
      </c>
      <c r="S669" s="2" t="s">
        <v>566</v>
      </c>
      <c r="T669" s="4">
        <v>244</v>
      </c>
      <c r="U669" s="4">
        <v>210</v>
      </c>
      <c r="V669" s="4">
        <v>224</v>
      </c>
      <c r="W669" s="2">
        <v>1047</v>
      </c>
    </row>
    <row r="670" spans="1:23" x14ac:dyDescent="0.25">
      <c r="A670" s="23">
        <f t="shared" si="30"/>
        <v>40212</v>
      </c>
      <c r="B670" t="str">
        <f t="shared" si="31"/>
        <v>LOMAS DE LA ESPERANZA</v>
      </c>
      <c r="C670" s="23">
        <f t="shared" si="32"/>
        <v>40212</v>
      </c>
      <c r="D670" s="3">
        <v>4</v>
      </c>
      <c r="E670" s="2" t="s">
        <v>2602</v>
      </c>
      <c r="F670" s="2" t="s">
        <v>2603</v>
      </c>
      <c r="G670" s="2" t="s">
        <v>2604</v>
      </c>
      <c r="H670" s="3">
        <v>402</v>
      </c>
      <c r="I670" s="3">
        <v>402</v>
      </c>
      <c r="J670" s="2" t="s">
        <v>10806</v>
      </c>
      <c r="K670" s="2" t="s">
        <v>10807</v>
      </c>
      <c r="L670" s="2" t="s">
        <v>10808</v>
      </c>
      <c r="M670" s="3">
        <v>40212</v>
      </c>
      <c r="N670" s="2" t="s">
        <v>10842</v>
      </c>
      <c r="O670" s="2" t="s">
        <v>10843</v>
      </c>
      <c r="P670" s="2" t="s">
        <v>10844</v>
      </c>
      <c r="Q670" s="2" t="s">
        <v>2610</v>
      </c>
      <c r="R670" s="2" t="s">
        <v>557</v>
      </c>
      <c r="S670" s="2" t="s">
        <v>567</v>
      </c>
      <c r="T670" s="4">
        <v>166</v>
      </c>
      <c r="U670" s="4">
        <v>134</v>
      </c>
      <c r="V670" s="4">
        <v>139</v>
      </c>
      <c r="W670" s="2">
        <v>582.83950000000004</v>
      </c>
    </row>
    <row r="671" spans="1:23" x14ac:dyDescent="0.25">
      <c r="A671" s="23">
        <f t="shared" si="30"/>
        <v>40213</v>
      </c>
      <c r="B671" t="str">
        <f t="shared" si="31"/>
        <v>SAN ANTONIO DE MIRAMAR</v>
      </c>
      <c r="C671" s="23">
        <f t="shared" si="32"/>
        <v>40213</v>
      </c>
      <c r="D671" s="3">
        <v>4</v>
      </c>
      <c r="E671" s="2" t="s">
        <v>2602</v>
      </c>
      <c r="F671" s="2" t="s">
        <v>2603</v>
      </c>
      <c r="G671" s="2" t="s">
        <v>2604</v>
      </c>
      <c r="H671" s="3">
        <v>402</v>
      </c>
      <c r="I671" s="3">
        <v>402</v>
      </c>
      <c r="J671" s="2" t="s">
        <v>10806</v>
      </c>
      <c r="K671" s="2" t="s">
        <v>10807</v>
      </c>
      <c r="L671" s="2" t="s">
        <v>10808</v>
      </c>
      <c r="M671" s="3">
        <v>40213</v>
      </c>
      <c r="N671" s="2" t="s">
        <v>10845</v>
      </c>
      <c r="O671" s="2" t="s">
        <v>10846</v>
      </c>
      <c r="P671" s="2" t="s">
        <v>10847</v>
      </c>
      <c r="Q671" s="2" t="s">
        <v>2610</v>
      </c>
      <c r="R671" s="2" t="s">
        <v>557</v>
      </c>
      <c r="S671" s="2" t="s">
        <v>568</v>
      </c>
      <c r="T671" s="4">
        <v>127</v>
      </c>
      <c r="U671" s="4">
        <v>103</v>
      </c>
      <c r="V671" s="4">
        <v>106</v>
      </c>
      <c r="W671" s="2">
        <v>561.08714999999995</v>
      </c>
    </row>
    <row r="672" spans="1:23" x14ac:dyDescent="0.25">
      <c r="A672" s="23">
        <f t="shared" si="30"/>
        <v>40214</v>
      </c>
      <c r="B672" t="str">
        <f t="shared" si="31"/>
        <v>MIRASOLITO DE LA ESPERANZA</v>
      </c>
      <c r="C672" s="23">
        <f t="shared" si="32"/>
        <v>40214</v>
      </c>
      <c r="D672" s="3">
        <v>4</v>
      </c>
      <c r="E672" s="2" t="s">
        <v>2602</v>
      </c>
      <c r="F672" s="2" t="s">
        <v>2603</v>
      </c>
      <c r="G672" s="2" t="s">
        <v>2604</v>
      </c>
      <c r="H672" s="3">
        <v>402</v>
      </c>
      <c r="I672" s="3">
        <v>402</v>
      </c>
      <c r="J672" s="2" t="s">
        <v>10806</v>
      </c>
      <c r="K672" s="2" t="s">
        <v>10807</v>
      </c>
      <c r="L672" s="2" t="s">
        <v>10808</v>
      </c>
      <c r="M672" s="3">
        <v>40214</v>
      </c>
      <c r="N672" s="2" t="s">
        <v>10848</v>
      </c>
      <c r="O672" s="2" t="s">
        <v>10849</v>
      </c>
      <c r="P672" s="2" t="s">
        <v>10850</v>
      </c>
      <c r="Q672" s="2" t="s">
        <v>2610</v>
      </c>
      <c r="R672" s="2" t="s">
        <v>557</v>
      </c>
      <c r="S672" s="2" t="s">
        <v>569</v>
      </c>
      <c r="T672" s="4">
        <v>99</v>
      </c>
      <c r="U672" s="4">
        <v>73</v>
      </c>
      <c r="V672" s="4">
        <v>79</v>
      </c>
      <c r="W672" s="2">
        <v>374.61234000000002</v>
      </c>
    </row>
    <row r="673" spans="1:23" x14ac:dyDescent="0.25">
      <c r="A673" s="23">
        <f t="shared" si="30"/>
        <v>40215</v>
      </c>
      <c r="B673" t="str">
        <f t="shared" si="31"/>
        <v>MIRASOLITO DE RÍO NEGRO</v>
      </c>
      <c r="C673" s="23">
        <f t="shared" si="32"/>
        <v>40215</v>
      </c>
      <c r="D673" s="3">
        <v>4</v>
      </c>
      <c r="E673" s="2" t="s">
        <v>2602</v>
      </c>
      <c r="F673" s="2" t="s">
        <v>2603</v>
      </c>
      <c r="G673" s="2" t="s">
        <v>2604</v>
      </c>
      <c r="H673" s="3">
        <v>402</v>
      </c>
      <c r="I673" s="3">
        <v>402</v>
      </c>
      <c r="J673" s="2" t="s">
        <v>10806</v>
      </c>
      <c r="K673" s="2" t="s">
        <v>10807</v>
      </c>
      <c r="L673" s="2" t="s">
        <v>10808</v>
      </c>
      <c r="M673" s="3">
        <v>40215</v>
      </c>
      <c r="N673" s="2" t="s">
        <v>10851</v>
      </c>
      <c r="O673" s="2" t="s">
        <v>10852</v>
      </c>
      <c r="P673" s="2" t="s">
        <v>10853</v>
      </c>
      <c r="Q673" s="2" t="s">
        <v>2610</v>
      </c>
      <c r="R673" s="2" t="s">
        <v>557</v>
      </c>
      <c r="S673" s="2" t="s">
        <v>570</v>
      </c>
      <c r="T673" s="4">
        <v>66</v>
      </c>
      <c r="U673" s="4">
        <v>53</v>
      </c>
      <c r="V673" s="4">
        <v>55</v>
      </c>
      <c r="W673" s="2">
        <v>268.74245999999999</v>
      </c>
    </row>
    <row r="674" spans="1:23" x14ac:dyDescent="0.25">
      <c r="A674" s="23">
        <f t="shared" si="30"/>
        <v>40216</v>
      </c>
      <c r="B674" t="str">
        <f t="shared" si="31"/>
        <v>MOTAGUA</v>
      </c>
      <c r="C674" s="23">
        <f t="shared" si="32"/>
        <v>40216</v>
      </c>
      <c r="D674" s="3">
        <v>4</v>
      </c>
      <c r="E674" s="2" t="s">
        <v>2602</v>
      </c>
      <c r="F674" s="2" t="s">
        <v>2603</v>
      </c>
      <c r="G674" s="2" t="s">
        <v>2604</v>
      </c>
      <c r="H674" s="3">
        <v>402</v>
      </c>
      <c r="I674" s="3">
        <v>402</v>
      </c>
      <c r="J674" s="2" t="s">
        <v>10806</v>
      </c>
      <c r="K674" s="2" t="s">
        <v>10807</v>
      </c>
      <c r="L674" s="2" t="s">
        <v>10808</v>
      </c>
      <c r="M674" s="3">
        <v>40216</v>
      </c>
      <c r="N674" s="2" t="s">
        <v>10854</v>
      </c>
      <c r="O674" s="2" t="s">
        <v>10855</v>
      </c>
      <c r="P674" s="2" t="s">
        <v>10856</v>
      </c>
      <c r="Q674" s="2" t="s">
        <v>2610</v>
      </c>
      <c r="R674" s="2" t="s">
        <v>557</v>
      </c>
      <c r="S674" s="2" t="s">
        <v>571</v>
      </c>
      <c r="T674" s="4">
        <v>84</v>
      </c>
      <c r="U674" s="4">
        <v>65</v>
      </c>
      <c r="V674" s="4">
        <v>68</v>
      </c>
      <c r="W674" s="2">
        <v>326</v>
      </c>
    </row>
    <row r="675" spans="1:23" x14ac:dyDescent="0.25">
      <c r="A675" s="23">
        <f t="shared" si="30"/>
        <v>40217</v>
      </c>
      <c r="B675" t="str">
        <f t="shared" si="31"/>
        <v>PINALITO</v>
      </c>
      <c r="C675" s="23">
        <f t="shared" si="32"/>
        <v>40217</v>
      </c>
      <c r="D675" s="3">
        <v>4</v>
      </c>
      <c r="E675" s="2" t="s">
        <v>2602</v>
      </c>
      <c r="F675" s="2" t="s">
        <v>2603</v>
      </c>
      <c r="G675" s="2" t="s">
        <v>2604</v>
      </c>
      <c r="H675" s="3">
        <v>402</v>
      </c>
      <c r="I675" s="3">
        <v>402</v>
      </c>
      <c r="J675" s="2" t="s">
        <v>10806</v>
      </c>
      <c r="K675" s="2" t="s">
        <v>10807</v>
      </c>
      <c r="L675" s="2" t="s">
        <v>10808</v>
      </c>
      <c r="M675" s="3">
        <v>40217</v>
      </c>
      <c r="N675" s="2" t="s">
        <v>10857</v>
      </c>
      <c r="O675" s="2" t="s">
        <v>10858</v>
      </c>
      <c r="P675" s="2" t="s">
        <v>10859</v>
      </c>
      <c r="Q675" s="2" t="s">
        <v>2610</v>
      </c>
      <c r="R675" s="2" t="s">
        <v>557</v>
      </c>
      <c r="S675" s="2" t="s">
        <v>572</v>
      </c>
      <c r="T675" s="4">
        <v>179</v>
      </c>
      <c r="U675" s="4">
        <v>138</v>
      </c>
      <c r="V675" s="4">
        <v>142</v>
      </c>
      <c r="W675" s="2">
        <v>606.72279000000003</v>
      </c>
    </row>
    <row r="676" spans="1:23" x14ac:dyDescent="0.25">
      <c r="A676" s="23">
        <f t="shared" si="30"/>
        <v>40218</v>
      </c>
      <c r="B676" t="str">
        <f t="shared" si="31"/>
        <v>PLATANARES</v>
      </c>
      <c r="C676" s="23">
        <f t="shared" si="32"/>
        <v>40218</v>
      </c>
      <c r="D676" s="3">
        <v>4</v>
      </c>
      <c r="E676" s="2" t="s">
        <v>2602</v>
      </c>
      <c r="F676" s="2" t="s">
        <v>2603</v>
      </c>
      <c r="G676" s="2" t="s">
        <v>2604</v>
      </c>
      <c r="H676" s="3">
        <v>402</v>
      </c>
      <c r="I676" s="3">
        <v>402</v>
      </c>
      <c r="J676" s="2" t="s">
        <v>10806</v>
      </c>
      <c r="K676" s="2" t="s">
        <v>10807</v>
      </c>
      <c r="L676" s="2" t="s">
        <v>10808</v>
      </c>
      <c r="M676" s="3">
        <v>40218</v>
      </c>
      <c r="N676" s="2" t="s">
        <v>10860</v>
      </c>
      <c r="O676" s="2" t="s">
        <v>10861</v>
      </c>
      <c r="P676" s="2" t="s">
        <v>10862</v>
      </c>
      <c r="Q676" s="2" t="s">
        <v>2610</v>
      </c>
      <c r="R676" s="2" t="s">
        <v>557</v>
      </c>
      <c r="S676" s="2" t="s">
        <v>573</v>
      </c>
      <c r="T676" s="4">
        <v>62</v>
      </c>
      <c r="U676" s="4">
        <v>51</v>
      </c>
      <c r="V676" s="4">
        <v>53</v>
      </c>
      <c r="W676" s="2">
        <v>269.11808000000002</v>
      </c>
    </row>
    <row r="677" spans="1:23" x14ac:dyDescent="0.25">
      <c r="A677" s="23">
        <f t="shared" si="30"/>
        <v>40219</v>
      </c>
      <c r="B677" t="str">
        <f t="shared" si="31"/>
        <v>PUEBLO VIEJO</v>
      </c>
      <c r="C677" s="23">
        <f t="shared" si="32"/>
        <v>40219</v>
      </c>
      <c r="D677" s="3">
        <v>4</v>
      </c>
      <c r="E677" s="2" t="s">
        <v>2602</v>
      </c>
      <c r="F677" s="2" t="s">
        <v>2603</v>
      </c>
      <c r="G677" s="2" t="s">
        <v>2604</v>
      </c>
      <c r="H677" s="3">
        <v>402</v>
      </c>
      <c r="I677" s="3">
        <v>402</v>
      </c>
      <c r="J677" s="2" t="s">
        <v>10806</v>
      </c>
      <c r="K677" s="2" t="s">
        <v>10807</v>
      </c>
      <c r="L677" s="2" t="s">
        <v>10808</v>
      </c>
      <c r="M677" s="3">
        <v>40219</v>
      </c>
      <c r="N677" s="2" t="s">
        <v>10863</v>
      </c>
      <c r="O677" s="2" t="s">
        <v>10864</v>
      </c>
      <c r="P677" s="2" t="s">
        <v>10865</v>
      </c>
      <c r="Q677" s="2" t="s">
        <v>2610</v>
      </c>
      <c r="R677" s="2" t="s">
        <v>557</v>
      </c>
      <c r="S677" s="2" t="s">
        <v>574</v>
      </c>
      <c r="T677" s="4">
        <v>179</v>
      </c>
      <c r="U677" s="4">
        <v>132</v>
      </c>
      <c r="V677" s="4">
        <v>136</v>
      </c>
      <c r="W677" s="2">
        <v>562.55417999999997</v>
      </c>
    </row>
    <row r="678" spans="1:23" x14ac:dyDescent="0.25">
      <c r="A678" s="23">
        <f t="shared" si="30"/>
        <v>40220</v>
      </c>
      <c r="B678" t="str">
        <f t="shared" si="31"/>
        <v>RÍO NEGRO</v>
      </c>
      <c r="C678" s="23">
        <f t="shared" si="32"/>
        <v>40220</v>
      </c>
      <c r="D678" s="3">
        <v>4</v>
      </c>
      <c r="E678" s="2" t="s">
        <v>2602</v>
      </c>
      <c r="F678" s="2" t="s">
        <v>2603</v>
      </c>
      <c r="G678" s="2" t="s">
        <v>2604</v>
      </c>
      <c r="H678" s="3">
        <v>402</v>
      </c>
      <c r="I678" s="3">
        <v>402</v>
      </c>
      <c r="J678" s="2" t="s">
        <v>10806</v>
      </c>
      <c r="K678" s="2" t="s">
        <v>10807</v>
      </c>
      <c r="L678" s="2" t="s">
        <v>10808</v>
      </c>
      <c r="M678" s="3">
        <v>40220</v>
      </c>
      <c r="N678" s="2" t="s">
        <v>10866</v>
      </c>
      <c r="O678" s="2" t="s">
        <v>10867</v>
      </c>
      <c r="P678" s="2" t="s">
        <v>10868</v>
      </c>
      <c r="Q678" s="2" t="s">
        <v>2610</v>
      </c>
      <c r="R678" s="2" t="s">
        <v>557</v>
      </c>
      <c r="S678" s="2" t="s">
        <v>575</v>
      </c>
      <c r="T678" s="4">
        <v>265</v>
      </c>
      <c r="U678" s="4">
        <v>198</v>
      </c>
      <c r="V678" s="4">
        <v>207</v>
      </c>
      <c r="W678" s="2">
        <v>904.51639999999998</v>
      </c>
    </row>
    <row r="679" spans="1:23" x14ac:dyDescent="0.25">
      <c r="A679" s="23">
        <f t="shared" si="30"/>
        <v>40221</v>
      </c>
      <c r="B679" t="str">
        <f t="shared" si="31"/>
        <v>SAN JOSÉ DE MIRAMAR</v>
      </c>
      <c r="C679" s="23">
        <f t="shared" si="32"/>
        <v>40221</v>
      </c>
      <c r="D679" s="3">
        <v>4</v>
      </c>
      <c r="E679" s="2" t="s">
        <v>2602</v>
      </c>
      <c r="F679" s="2" t="s">
        <v>2603</v>
      </c>
      <c r="G679" s="2" t="s">
        <v>2604</v>
      </c>
      <c r="H679" s="3">
        <v>402</v>
      </c>
      <c r="I679" s="3">
        <v>402</v>
      </c>
      <c r="J679" s="2" t="s">
        <v>10806</v>
      </c>
      <c r="K679" s="2" t="s">
        <v>10807</v>
      </c>
      <c r="L679" s="2" t="s">
        <v>10808</v>
      </c>
      <c r="M679" s="3">
        <v>40221</v>
      </c>
      <c r="N679" s="2" t="s">
        <v>10869</v>
      </c>
      <c r="O679" s="2" t="s">
        <v>10870</v>
      </c>
      <c r="P679" s="2" t="s">
        <v>10871</v>
      </c>
      <c r="Q679" s="2" t="s">
        <v>2610</v>
      </c>
      <c r="R679" s="2" t="s">
        <v>557</v>
      </c>
      <c r="S679" s="2" t="s">
        <v>576</v>
      </c>
      <c r="T679" s="4">
        <v>51</v>
      </c>
      <c r="U679" s="4">
        <v>49</v>
      </c>
      <c r="V679" s="4">
        <v>53</v>
      </c>
      <c r="W679" s="2">
        <v>260.17394999999999</v>
      </c>
    </row>
    <row r="680" spans="1:23" x14ac:dyDescent="0.25">
      <c r="A680" s="23">
        <f t="shared" si="30"/>
        <v>40222</v>
      </c>
      <c r="B680" t="str">
        <f t="shared" si="31"/>
        <v>NUEVA ESPERANZA</v>
      </c>
      <c r="C680" s="23">
        <f t="shared" si="32"/>
        <v>40222</v>
      </c>
      <c r="D680" s="1">
        <v>4</v>
      </c>
      <c r="E680" s="1" t="s">
        <v>2602</v>
      </c>
      <c r="F680" s="1" t="s">
        <v>2603</v>
      </c>
      <c r="G680" s="1" t="s">
        <v>2604</v>
      </c>
      <c r="H680" s="1">
        <v>402</v>
      </c>
      <c r="I680" s="1">
        <v>402</v>
      </c>
      <c r="J680" s="1" t="s">
        <v>10806</v>
      </c>
      <c r="K680" s="1" t="s">
        <v>10807</v>
      </c>
      <c r="L680" s="1" t="s">
        <v>10808</v>
      </c>
      <c r="M680" s="5">
        <v>40222</v>
      </c>
      <c r="N680" s="10">
        <v>40222</v>
      </c>
      <c r="O680" s="9" t="s">
        <v>12127</v>
      </c>
      <c r="P680" s="1" t="s">
        <v>11772</v>
      </c>
      <c r="Q680" s="1" t="s">
        <v>2610</v>
      </c>
      <c r="R680" s="1" t="s">
        <v>557</v>
      </c>
      <c r="S680" s="1" t="s">
        <v>47</v>
      </c>
      <c r="T680" s="6"/>
      <c r="U680" s="6"/>
      <c r="V680" s="6"/>
      <c r="W680" s="1"/>
    </row>
    <row r="681" spans="1:23" x14ac:dyDescent="0.25">
      <c r="A681" s="23">
        <f t="shared" si="30"/>
        <v>40301</v>
      </c>
      <c r="B681" t="str">
        <f t="shared" si="31"/>
        <v>CONCEPCIÓN</v>
      </c>
      <c r="C681" s="23">
        <f t="shared" si="32"/>
        <v>40301</v>
      </c>
      <c r="D681" s="3">
        <v>4</v>
      </c>
      <c r="E681" s="2" t="s">
        <v>2602</v>
      </c>
      <c r="F681" s="2" t="s">
        <v>2603</v>
      </c>
      <c r="G681" s="2" t="s">
        <v>2604</v>
      </c>
      <c r="H681" s="3">
        <v>403</v>
      </c>
      <c r="I681" s="3">
        <v>403</v>
      </c>
      <c r="J681" s="2" t="s">
        <v>10872</v>
      </c>
      <c r="K681" s="2" t="s">
        <v>10873</v>
      </c>
      <c r="L681" s="2" t="s">
        <v>10874</v>
      </c>
      <c r="M681" s="3">
        <v>40301</v>
      </c>
      <c r="N681" s="2" t="s">
        <v>10875</v>
      </c>
      <c r="O681" s="2" t="s">
        <v>10876</v>
      </c>
      <c r="P681" s="2" t="s">
        <v>10877</v>
      </c>
      <c r="Q681" s="2" t="s">
        <v>2610</v>
      </c>
      <c r="R681" s="2" t="s">
        <v>710</v>
      </c>
      <c r="S681" s="2" t="s">
        <v>710</v>
      </c>
      <c r="T681" s="4">
        <v>193</v>
      </c>
      <c r="U681" s="4">
        <v>156</v>
      </c>
      <c r="V681" s="4">
        <v>158</v>
      </c>
      <c r="W681" s="2">
        <v>691.34699999999998</v>
      </c>
    </row>
    <row r="682" spans="1:23" x14ac:dyDescent="0.25">
      <c r="A682" s="23">
        <f t="shared" si="30"/>
        <v>40302</v>
      </c>
      <c r="B682" t="str">
        <f t="shared" si="31"/>
        <v>ALDEA NUEVA</v>
      </c>
      <c r="C682" s="23">
        <f t="shared" si="32"/>
        <v>40302</v>
      </c>
      <c r="D682" s="3">
        <v>4</v>
      </c>
      <c r="E682" s="2" t="s">
        <v>2602</v>
      </c>
      <c r="F682" s="2" t="s">
        <v>2603</v>
      </c>
      <c r="G682" s="2" t="s">
        <v>2604</v>
      </c>
      <c r="H682" s="3">
        <v>403</v>
      </c>
      <c r="I682" s="3">
        <v>403</v>
      </c>
      <c r="J682" s="2" t="s">
        <v>10872</v>
      </c>
      <c r="K682" s="2" t="s">
        <v>10873</v>
      </c>
      <c r="L682" s="2" t="s">
        <v>10874</v>
      </c>
      <c r="M682" s="3">
        <v>40302</v>
      </c>
      <c r="N682" s="2" t="s">
        <v>10878</v>
      </c>
      <c r="O682" s="2" t="s">
        <v>10879</v>
      </c>
      <c r="P682" s="2" t="s">
        <v>10880</v>
      </c>
      <c r="Q682" s="2" t="s">
        <v>2610</v>
      </c>
      <c r="R682" s="2" t="s">
        <v>710</v>
      </c>
      <c r="S682" s="2" t="s">
        <v>577</v>
      </c>
      <c r="T682" s="4">
        <v>60</v>
      </c>
      <c r="U682" s="4">
        <v>49</v>
      </c>
      <c r="V682" s="4">
        <v>50</v>
      </c>
      <c r="W682" s="2">
        <v>231</v>
      </c>
    </row>
    <row r="683" spans="1:23" x14ac:dyDescent="0.25">
      <c r="A683" s="23">
        <f t="shared" si="30"/>
        <v>40303</v>
      </c>
      <c r="B683" t="str">
        <f t="shared" si="31"/>
        <v>BAÑADEROS</v>
      </c>
      <c r="C683" s="23">
        <f t="shared" si="32"/>
        <v>40303</v>
      </c>
      <c r="D683" s="3">
        <v>4</v>
      </c>
      <c r="E683" s="2" t="s">
        <v>2602</v>
      </c>
      <c r="F683" s="2" t="s">
        <v>2603</v>
      </c>
      <c r="G683" s="2" t="s">
        <v>2604</v>
      </c>
      <c r="H683" s="3">
        <v>403</v>
      </c>
      <c r="I683" s="3">
        <v>403</v>
      </c>
      <c r="J683" s="2" t="s">
        <v>10872</v>
      </c>
      <c r="K683" s="2" t="s">
        <v>10873</v>
      </c>
      <c r="L683" s="2" t="s">
        <v>10874</v>
      </c>
      <c r="M683" s="3">
        <v>40303</v>
      </c>
      <c r="N683" s="2" t="s">
        <v>10881</v>
      </c>
      <c r="O683" s="2" t="s">
        <v>10882</v>
      </c>
      <c r="P683" s="2" t="s">
        <v>10883</v>
      </c>
      <c r="Q683" s="2" t="s">
        <v>2610</v>
      </c>
      <c r="R683" s="2" t="s">
        <v>710</v>
      </c>
      <c r="S683" s="2" t="s">
        <v>578</v>
      </c>
      <c r="T683" s="4">
        <v>74</v>
      </c>
      <c r="U683" s="4">
        <v>62</v>
      </c>
      <c r="V683" s="4">
        <v>66</v>
      </c>
      <c r="W683" s="2">
        <v>300</v>
      </c>
    </row>
    <row r="684" spans="1:23" x14ac:dyDescent="0.25">
      <c r="A684" s="23">
        <f t="shared" si="30"/>
        <v>40304</v>
      </c>
      <c r="B684" t="str">
        <f t="shared" si="31"/>
        <v>BARBASCALES</v>
      </c>
      <c r="C684" s="23">
        <f t="shared" si="32"/>
        <v>40304</v>
      </c>
      <c r="D684" s="3">
        <v>4</v>
      </c>
      <c r="E684" s="2" t="s">
        <v>2602</v>
      </c>
      <c r="F684" s="2" t="s">
        <v>2603</v>
      </c>
      <c r="G684" s="2" t="s">
        <v>2604</v>
      </c>
      <c r="H684" s="3">
        <v>403</v>
      </c>
      <c r="I684" s="3">
        <v>403</v>
      </c>
      <c r="J684" s="2" t="s">
        <v>10872</v>
      </c>
      <c r="K684" s="2" t="s">
        <v>10873</v>
      </c>
      <c r="L684" s="2" t="s">
        <v>10874</v>
      </c>
      <c r="M684" s="3">
        <v>40304</v>
      </c>
      <c r="N684" s="2" t="s">
        <v>10884</v>
      </c>
      <c r="O684" s="2" t="s">
        <v>10885</v>
      </c>
      <c r="P684" s="2" t="s">
        <v>10886</v>
      </c>
      <c r="Q684" s="2" t="s">
        <v>2610</v>
      </c>
      <c r="R684" s="2" t="s">
        <v>710</v>
      </c>
      <c r="S684" s="2" t="s">
        <v>579</v>
      </c>
      <c r="T684" s="4">
        <v>20</v>
      </c>
      <c r="U684" s="4">
        <v>13</v>
      </c>
      <c r="V684" s="4">
        <v>14</v>
      </c>
      <c r="W684" s="2">
        <v>67.100219999999993</v>
      </c>
    </row>
    <row r="685" spans="1:23" x14ac:dyDescent="0.25">
      <c r="A685" s="23">
        <f t="shared" si="30"/>
        <v>40305</v>
      </c>
      <c r="B685" t="str">
        <f t="shared" si="31"/>
        <v>CANDELARIA</v>
      </c>
      <c r="C685" s="23">
        <f t="shared" si="32"/>
        <v>40305</v>
      </c>
      <c r="D685" s="3">
        <v>4</v>
      </c>
      <c r="E685" s="2" t="s">
        <v>2602</v>
      </c>
      <c r="F685" s="2" t="s">
        <v>2603</v>
      </c>
      <c r="G685" s="2" t="s">
        <v>2604</v>
      </c>
      <c r="H685" s="3">
        <v>403</v>
      </c>
      <c r="I685" s="3">
        <v>403</v>
      </c>
      <c r="J685" s="2" t="s">
        <v>10872</v>
      </c>
      <c r="K685" s="2" t="s">
        <v>10873</v>
      </c>
      <c r="L685" s="2" t="s">
        <v>10874</v>
      </c>
      <c r="M685" s="3">
        <v>40305</v>
      </c>
      <c r="N685" s="2" t="s">
        <v>10887</v>
      </c>
      <c r="O685" s="2" t="s">
        <v>10888</v>
      </c>
      <c r="P685" s="2" t="s">
        <v>10889</v>
      </c>
      <c r="Q685" s="2" t="s">
        <v>2610</v>
      </c>
      <c r="R685" s="2" t="s">
        <v>710</v>
      </c>
      <c r="S685" s="2" t="s">
        <v>580</v>
      </c>
      <c r="T685" s="4">
        <v>312</v>
      </c>
      <c r="U685" s="4">
        <v>257</v>
      </c>
      <c r="V685" s="4">
        <v>267</v>
      </c>
      <c r="W685" s="2">
        <v>1222</v>
      </c>
    </row>
    <row r="686" spans="1:23" x14ac:dyDescent="0.25">
      <c r="A686" s="23">
        <f t="shared" si="30"/>
        <v>40306</v>
      </c>
      <c r="B686" t="str">
        <f t="shared" si="31"/>
        <v>LAS DELICIAS</v>
      </c>
      <c r="C686" s="23">
        <f t="shared" si="32"/>
        <v>40306</v>
      </c>
      <c r="D686" s="3">
        <v>4</v>
      </c>
      <c r="E686" s="2" t="s">
        <v>2602</v>
      </c>
      <c r="F686" s="2" t="s">
        <v>2603</v>
      </c>
      <c r="G686" s="2" t="s">
        <v>2604</v>
      </c>
      <c r="H686" s="3">
        <v>403</v>
      </c>
      <c r="I686" s="3">
        <v>403</v>
      </c>
      <c r="J686" s="2" t="s">
        <v>10872</v>
      </c>
      <c r="K686" s="2" t="s">
        <v>10873</v>
      </c>
      <c r="L686" s="2" t="s">
        <v>10874</v>
      </c>
      <c r="M686" s="3">
        <v>40306</v>
      </c>
      <c r="N686" s="2" t="s">
        <v>10890</v>
      </c>
      <c r="O686" s="2" t="s">
        <v>10891</v>
      </c>
      <c r="P686" s="2" t="s">
        <v>10892</v>
      </c>
      <c r="Q686" s="2" t="s">
        <v>2610</v>
      </c>
      <c r="R686" s="2" t="s">
        <v>710</v>
      </c>
      <c r="S686" s="2" t="s">
        <v>42</v>
      </c>
      <c r="T686" s="4">
        <v>216</v>
      </c>
      <c r="U686" s="4">
        <v>170</v>
      </c>
      <c r="V686" s="4">
        <v>181</v>
      </c>
      <c r="W686" s="2">
        <v>905.81742999999994</v>
      </c>
    </row>
    <row r="687" spans="1:23" x14ac:dyDescent="0.25">
      <c r="A687" s="23">
        <f t="shared" si="30"/>
        <v>40307</v>
      </c>
      <c r="B687" t="str">
        <f t="shared" si="31"/>
        <v>LAS PAVAS</v>
      </c>
      <c r="C687" s="23">
        <f t="shared" si="32"/>
        <v>40307</v>
      </c>
      <c r="D687" s="3">
        <v>4</v>
      </c>
      <c r="E687" s="2" t="s">
        <v>2602</v>
      </c>
      <c r="F687" s="2" t="s">
        <v>2603</v>
      </c>
      <c r="G687" s="2" t="s">
        <v>2604</v>
      </c>
      <c r="H687" s="3">
        <v>403</v>
      </c>
      <c r="I687" s="3">
        <v>403</v>
      </c>
      <c r="J687" s="2" t="s">
        <v>10872</v>
      </c>
      <c r="K687" s="2" t="s">
        <v>10873</v>
      </c>
      <c r="L687" s="2" t="s">
        <v>10874</v>
      </c>
      <c r="M687" s="3">
        <v>40307</v>
      </c>
      <c r="N687" s="2" t="s">
        <v>10893</v>
      </c>
      <c r="O687" s="2" t="s">
        <v>10894</v>
      </c>
      <c r="P687" s="2" t="s">
        <v>10895</v>
      </c>
      <c r="Q687" s="2" t="s">
        <v>2610</v>
      </c>
      <c r="R687" s="2" t="s">
        <v>710</v>
      </c>
      <c r="S687" s="2" t="s">
        <v>581</v>
      </c>
      <c r="T687" s="4">
        <v>98</v>
      </c>
      <c r="U687" s="4">
        <v>76</v>
      </c>
      <c r="V687" s="4">
        <v>78</v>
      </c>
      <c r="W687" s="2">
        <v>353</v>
      </c>
    </row>
    <row r="688" spans="1:23" x14ac:dyDescent="0.25">
      <c r="A688" s="23">
        <f t="shared" si="30"/>
        <v>40308</v>
      </c>
      <c r="B688" t="str">
        <f t="shared" si="31"/>
        <v>PIEDRAS COLORADAS</v>
      </c>
      <c r="C688" s="23">
        <f t="shared" si="32"/>
        <v>40308</v>
      </c>
      <c r="D688" s="3">
        <v>4</v>
      </c>
      <c r="E688" s="2" t="s">
        <v>2602</v>
      </c>
      <c r="F688" s="2" t="s">
        <v>2603</v>
      </c>
      <c r="G688" s="2" t="s">
        <v>2604</v>
      </c>
      <c r="H688" s="3">
        <v>403</v>
      </c>
      <c r="I688" s="3">
        <v>403</v>
      </c>
      <c r="J688" s="2" t="s">
        <v>10872</v>
      </c>
      <c r="K688" s="2" t="s">
        <v>10873</v>
      </c>
      <c r="L688" s="2" t="s">
        <v>10874</v>
      </c>
      <c r="M688" s="3">
        <v>40308</v>
      </c>
      <c r="N688" s="2" t="s">
        <v>10896</v>
      </c>
      <c r="O688" s="2" t="s">
        <v>10897</v>
      </c>
      <c r="P688" s="2" t="s">
        <v>10898</v>
      </c>
      <c r="Q688" s="2" t="s">
        <v>2610</v>
      </c>
      <c r="R688" s="2" t="s">
        <v>710</v>
      </c>
      <c r="S688" s="2" t="s">
        <v>582</v>
      </c>
      <c r="T688" s="4">
        <v>39</v>
      </c>
      <c r="U688" s="4">
        <v>30</v>
      </c>
      <c r="V688" s="4">
        <v>30</v>
      </c>
      <c r="W688" s="2">
        <v>159</v>
      </c>
    </row>
    <row r="689" spans="1:23" x14ac:dyDescent="0.25">
      <c r="A689" s="23">
        <f t="shared" si="30"/>
        <v>40309</v>
      </c>
      <c r="B689" t="str">
        <f t="shared" si="31"/>
        <v>PLAN GRANDE</v>
      </c>
      <c r="C689" s="23">
        <f t="shared" si="32"/>
        <v>40309</v>
      </c>
      <c r="D689" s="3">
        <v>4</v>
      </c>
      <c r="E689" s="2" t="s">
        <v>2602</v>
      </c>
      <c r="F689" s="2" t="s">
        <v>2603</v>
      </c>
      <c r="G689" s="2" t="s">
        <v>2604</v>
      </c>
      <c r="H689" s="3">
        <v>403</v>
      </c>
      <c r="I689" s="3">
        <v>403</v>
      </c>
      <c r="J689" s="2" t="s">
        <v>10872</v>
      </c>
      <c r="K689" s="2" t="s">
        <v>10873</v>
      </c>
      <c r="L689" s="2" t="s">
        <v>10874</v>
      </c>
      <c r="M689" s="3">
        <v>40309</v>
      </c>
      <c r="N689" s="2" t="s">
        <v>10899</v>
      </c>
      <c r="O689" s="2" t="s">
        <v>10900</v>
      </c>
      <c r="P689" s="2" t="s">
        <v>10901</v>
      </c>
      <c r="Q689" s="2" t="s">
        <v>2610</v>
      </c>
      <c r="R689" s="2" t="s">
        <v>710</v>
      </c>
      <c r="S689" s="2" t="s">
        <v>245</v>
      </c>
      <c r="T689" s="4">
        <v>208</v>
      </c>
      <c r="U689" s="4">
        <v>174</v>
      </c>
      <c r="V689" s="4">
        <v>177</v>
      </c>
      <c r="W689" s="2">
        <v>877</v>
      </c>
    </row>
    <row r="690" spans="1:23" x14ac:dyDescent="0.25">
      <c r="A690" s="23">
        <f t="shared" si="30"/>
        <v>40310</v>
      </c>
      <c r="B690" t="str">
        <f t="shared" si="31"/>
        <v>SAN JOSÉ DE LAS QUEBRADITAS</v>
      </c>
      <c r="C690" s="23">
        <f t="shared" si="32"/>
        <v>40310</v>
      </c>
      <c r="D690" s="3">
        <v>4</v>
      </c>
      <c r="E690" s="2" t="s">
        <v>2602</v>
      </c>
      <c r="F690" s="2" t="s">
        <v>2603</v>
      </c>
      <c r="G690" s="2" t="s">
        <v>2604</v>
      </c>
      <c r="H690" s="3">
        <v>403</v>
      </c>
      <c r="I690" s="3">
        <v>403</v>
      </c>
      <c r="J690" s="2" t="s">
        <v>10872</v>
      </c>
      <c r="K690" s="2" t="s">
        <v>10873</v>
      </c>
      <c r="L690" s="2" t="s">
        <v>10874</v>
      </c>
      <c r="M690" s="3">
        <v>40310</v>
      </c>
      <c r="N690" s="2" t="s">
        <v>10902</v>
      </c>
      <c r="O690" s="2" t="s">
        <v>10903</v>
      </c>
      <c r="P690" s="2" t="s">
        <v>10904</v>
      </c>
      <c r="Q690" s="2" t="s">
        <v>2610</v>
      </c>
      <c r="R690" s="2" t="s">
        <v>710</v>
      </c>
      <c r="S690" s="2" t="s">
        <v>583</v>
      </c>
      <c r="T690" s="4">
        <v>293</v>
      </c>
      <c r="U690" s="4">
        <v>247</v>
      </c>
      <c r="V690" s="4">
        <v>259</v>
      </c>
      <c r="W690" s="2">
        <v>1267</v>
      </c>
    </row>
    <row r="691" spans="1:23" x14ac:dyDescent="0.25">
      <c r="A691" s="23">
        <f t="shared" si="30"/>
        <v>40311</v>
      </c>
      <c r="B691" t="str">
        <f t="shared" si="31"/>
        <v>SAN JUAN</v>
      </c>
      <c r="C691" s="23">
        <f t="shared" si="32"/>
        <v>40311</v>
      </c>
      <c r="D691" s="3">
        <v>4</v>
      </c>
      <c r="E691" s="2" t="s">
        <v>2602</v>
      </c>
      <c r="F691" s="2" t="s">
        <v>2603</v>
      </c>
      <c r="G691" s="2" t="s">
        <v>2604</v>
      </c>
      <c r="H691" s="3">
        <v>403</v>
      </c>
      <c r="I691" s="3">
        <v>403</v>
      </c>
      <c r="J691" s="2" t="s">
        <v>10872</v>
      </c>
      <c r="K691" s="2" t="s">
        <v>10873</v>
      </c>
      <c r="L691" s="2" t="s">
        <v>10874</v>
      </c>
      <c r="M691" s="3">
        <v>40311</v>
      </c>
      <c r="N691" s="2" t="s">
        <v>10905</v>
      </c>
      <c r="O691" s="2" t="s">
        <v>10906</v>
      </c>
      <c r="P691" s="2" t="s">
        <v>10907</v>
      </c>
      <c r="Q691" s="2" t="s">
        <v>2610</v>
      </c>
      <c r="R691" s="2" t="s">
        <v>710</v>
      </c>
      <c r="S691" s="2" t="s">
        <v>174</v>
      </c>
      <c r="T691" s="4">
        <v>177</v>
      </c>
      <c r="U691" s="4">
        <v>151</v>
      </c>
      <c r="V691" s="4">
        <v>157</v>
      </c>
      <c r="W691" s="2">
        <v>754.36584000000005</v>
      </c>
    </row>
    <row r="692" spans="1:23" x14ac:dyDescent="0.25">
      <c r="A692" s="23">
        <f t="shared" si="30"/>
        <v>40312</v>
      </c>
      <c r="B692" t="str">
        <f t="shared" si="31"/>
        <v>VERTIENTES</v>
      </c>
      <c r="C692" s="23">
        <f t="shared" si="32"/>
        <v>40312</v>
      </c>
      <c r="D692" s="3">
        <v>4</v>
      </c>
      <c r="E692" s="2" t="s">
        <v>2602</v>
      </c>
      <c r="F692" s="2" t="s">
        <v>2603</v>
      </c>
      <c r="G692" s="2" t="s">
        <v>2604</v>
      </c>
      <c r="H692" s="3">
        <v>403</v>
      </c>
      <c r="I692" s="3">
        <v>403</v>
      </c>
      <c r="J692" s="2" t="s">
        <v>10872</v>
      </c>
      <c r="K692" s="2" t="s">
        <v>10873</v>
      </c>
      <c r="L692" s="2" t="s">
        <v>10874</v>
      </c>
      <c r="M692" s="3">
        <v>40312</v>
      </c>
      <c r="N692" s="2" t="s">
        <v>10908</v>
      </c>
      <c r="O692" s="2" t="s">
        <v>10909</v>
      </c>
      <c r="P692" s="2" t="s">
        <v>10910</v>
      </c>
      <c r="Q692" s="2" t="s">
        <v>2610</v>
      </c>
      <c r="R692" s="2" t="s">
        <v>710</v>
      </c>
      <c r="S692" s="2" t="s">
        <v>584</v>
      </c>
      <c r="T692" s="4">
        <v>226</v>
      </c>
      <c r="U692" s="4">
        <v>178</v>
      </c>
      <c r="V692" s="4">
        <v>185</v>
      </c>
      <c r="W692" s="2">
        <v>892</v>
      </c>
    </row>
    <row r="693" spans="1:23" x14ac:dyDescent="0.25">
      <c r="A693" s="23">
        <f t="shared" si="30"/>
        <v>40401</v>
      </c>
      <c r="B693" t="str">
        <f t="shared" si="31"/>
        <v>COPÁN RUINAS</v>
      </c>
      <c r="C693" s="23">
        <f t="shared" si="32"/>
        <v>40401</v>
      </c>
      <c r="D693" s="3">
        <v>4</v>
      </c>
      <c r="E693" s="2" t="s">
        <v>2602</v>
      </c>
      <c r="F693" s="2" t="s">
        <v>2603</v>
      </c>
      <c r="G693" s="2" t="s">
        <v>2604</v>
      </c>
      <c r="H693" s="3">
        <v>404</v>
      </c>
      <c r="I693" s="3">
        <v>404</v>
      </c>
      <c r="J693" s="2" t="s">
        <v>10911</v>
      </c>
      <c r="K693" s="2" t="s">
        <v>10912</v>
      </c>
      <c r="L693" s="2" t="s">
        <v>10913</v>
      </c>
      <c r="M693" s="3">
        <v>40401</v>
      </c>
      <c r="N693" s="2" t="s">
        <v>10914</v>
      </c>
      <c r="O693" s="2" t="s">
        <v>10915</v>
      </c>
      <c r="P693" s="2" t="s">
        <v>10916</v>
      </c>
      <c r="Q693" s="2" t="s">
        <v>2610</v>
      </c>
      <c r="R693" s="2" t="s">
        <v>585</v>
      </c>
      <c r="S693" s="2" t="s">
        <v>585</v>
      </c>
      <c r="T693" s="4">
        <v>2646</v>
      </c>
      <c r="U693" s="4">
        <v>2067</v>
      </c>
      <c r="V693" s="4">
        <v>2106</v>
      </c>
      <c r="W693" s="2">
        <v>9398.8377799999998</v>
      </c>
    </row>
    <row r="694" spans="1:23" x14ac:dyDescent="0.25">
      <c r="A694" s="23">
        <f t="shared" si="30"/>
        <v>40402</v>
      </c>
      <c r="B694" t="str">
        <f t="shared" si="31"/>
        <v>AGUA BUENA ARRIBA</v>
      </c>
      <c r="C694" s="23">
        <f t="shared" si="32"/>
        <v>40402</v>
      </c>
      <c r="D694" s="3">
        <v>4</v>
      </c>
      <c r="E694" s="2" t="s">
        <v>2602</v>
      </c>
      <c r="F694" s="2" t="s">
        <v>2603</v>
      </c>
      <c r="G694" s="2" t="s">
        <v>2604</v>
      </c>
      <c r="H694" s="3">
        <v>404</v>
      </c>
      <c r="I694" s="3">
        <v>404</v>
      </c>
      <c r="J694" s="2" t="s">
        <v>10911</v>
      </c>
      <c r="K694" s="2" t="s">
        <v>10912</v>
      </c>
      <c r="L694" s="2" t="s">
        <v>10913</v>
      </c>
      <c r="M694" s="3">
        <v>40402</v>
      </c>
      <c r="N694" s="2" t="s">
        <v>10917</v>
      </c>
      <c r="O694" s="2" t="s">
        <v>10918</v>
      </c>
      <c r="P694" s="2" t="s">
        <v>10919</v>
      </c>
      <c r="Q694" s="2" t="s">
        <v>2610</v>
      </c>
      <c r="R694" s="2" t="s">
        <v>585</v>
      </c>
      <c r="S694" s="2" t="s">
        <v>586</v>
      </c>
      <c r="T694" s="4">
        <v>70</v>
      </c>
      <c r="U694" s="4">
        <v>51</v>
      </c>
      <c r="V694" s="4">
        <v>57</v>
      </c>
      <c r="W694" s="2">
        <v>294</v>
      </c>
    </row>
    <row r="695" spans="1:23" x14ac:dyDescent="0.25">
      <c r="A695" s="23">
        <f t="shared" si="30"/>
        <v>40403</v>
      </c>
      <c r="B695" t="str">
        <f t="shared" si="31"/>
        <v>AGUA CALIENTE</v>
      </c>
      <c r="C695" s="23">
        <f t="shared" si="32"/>
        <v>40403</v>
      </c>
      <c r="D695" s="3">
        <v>4</v>
      </c>
      <c r="E695" s="2" t="s">
        <v>2602</v>
      </c>
      <c r="F695" s="2" t="s">
        <v>2603</v>
      </c>
      <c r="G695" s="2" t="s">
        <v>2604</v>
      </c>
      <c r="H695" s="3">
        <v>404</v>
      </c>
      <c r="I695" s="3">
        <v>404</v>
      </c>
      <c r="J695" s="2" t="s">
        <v>10911</v>
      </c>
      <c r="K695" s="2" t="s">
        <v>10912</v>
      </c>
      <c r="L695" s="2" t="s">
        <v>10913</v>
      </c>
      <c r="M695" s="3">
        <v>40403</v>
      </c>
      <c r="N695" s="2" t="s">
        <v>10920</v>
      </c>
      <c r="O695" s="2" t="s">
        <v>10921</v>
      </c>
      <c r="P695" s="2" t="s">
        <v>10922</v>
      </c>
      <c r="Q695" s="2" t="s">
        <v>2610</v>
      </c>
      <c r="R695" s="2" t="s">
        <v>585</v>
      </c>
      <c r="S695" s="2" t="s">
        <v>27</v>
      </c>
      <c r="T695" s="4">
        <v>654</v>
      </c>
      <c r="U695" s="4">
        <v>556</v>
      </c>
      <c r="V695" s="4">
        <v>567</v>
      </c>
      <c r="W695" s="2">
        <v>2835.7395700000002</v>
      </c>
    </row>
    <row r="696" spans="1:23" x14ac:dyDescent="0.25">
      <c r="A696" s="23">
        <f t="shared" si="30"/>
        <v>40404</v>
      </c>
      <c r="B696" t="str">
        <f t="shared" si="31"/>
        <v>BARBASQUEADERO</v>
      </c>
      <c r="C696" s="23">
        <f t="shared" si="32"/>
        <v>40404</v>
      </c>
      <c r="D696" s="3">
        <v>4</v>
      </c>
      <c r="E696" s="2" t="s">
        <v>2602</v>
      </c>
      <c r="F696" s="2" t="s">
        <v>2603</v>
      </c>
      <c r="G696" s="2" t="s">
        <v>2604</v>
      </c>
      <c r="H696" s="3">
        <v>404</v>
      </c>
      <c r="I696" s="3">
        <v>404</v>
      </c>
      <c r="J696" s="2" t="s">
        <v>10911</v>
      </c>
      <c r="K696" s="2" t="s">
        <v>10912</v>
      </c>
      <c r="L696" s="2" t="s">
        <v>10913</v>
      </c>
      <c r="M696" s="3">
        <v>40404</v>
      </c>
      <c r="N696" s="2" t="s">
        <v>10923</v>
      </c>
      <c r="O696" s="2" t="s">
        <v>10924</v>
      </c>
      <c r="P696" s="2" t="s">
        <v>10925</v>
      </c>
      <c r="Q696" s="2" t="s">
        <v>2610</v>
      </c>
      <c r="R696" s="2" t="s">
        <v>585</v>
      </c>
      <c r="S696" s="2" t="s">
        <v>558</v>
      </c>
      <c r="T696" s="4">
        <v>44</v>
      </c>
      <c r="U696" s="4">
        <v>41</v>
      </c>
      <c r="V696" s="4">
        <v>48</v>
      </c>
      <c r="W696" s="2">
        <v>236</v>
      </c>
    </row>
    <row r="697" spans="1:23" x14ac:dyDescent="0.25">
      <c r="A697" s="23">
        <f t="shared" si="30"/>
        <v>40405</v>
      </c>
      <c r="B697" t="str">
        <f t="shared" si="31"/>
        <v>BOCA DEL MONTE</v>
      </c>
      <c r="C697" s="23">
        <f t="shared" si="32"/>
        <v>40405</v>
      </c>
      <c r="D697" s="3">
        <v>4</v>
      </c>
      <c r="E697" s="2" t="s">
        <v>2602</v>
      </c>
      <c r="F697" s="2" t="s">
        <v>2603</v>
      </c>
      <c r="G697" s="2" t="s">
        <v>2604</v>
      </c>
      <c r="H697" s="3">
        <v>404</v>
      </c>
      <c r="I697" s="3">
        <v>404</v>
      </c>
      <c r="J697" s="2" t="s">
        <v>10911</v>
      </c>
      <c r="K697" s="2" t="s">
        <v>10912</v>
      </c>
      <c r="L697" s="2" t="s">
        <v>10913</v>
      </c>
      <c r="M697" s="3">
        <v>40405</v>
      </c>
      <c r="N697" s="2" t="s">
        <v>10926</v>
      </c>
      <c r="O697" s="2" t="s">
        <v>10927</v>
      </c>
      <c r="P697" s="2" t="s">
        <v>10928</v>
      </c>
      <c r="Q697" s="2" t="s">
        <v>2610</v>
      </c>
      <c r="R697" s="2" t="s">
        <v>585</v>
      </c>
      <c r="S697" s="2" t="s">
        <v>587</v>
      </c>
      <c r="T697" s="4">
        <v>144</v>
      </c>
      <c r="U697" s="4">
        <v>129</v>
      </c>
      <c r="V697" s="4">
        <v>129</v>
      </c>
      <c r="W697" s="2">
        <v>749</v>
      </c>
    </row>
    <row r="698" spans="1:23" x14ac:dyDescent="0.25">
      <c r="A698" s="23">
        <f t="shared" si="30"/>
        <v>40406</v>
      </c>
      <c r="B698" t="str">
        <f t="shared" si="31"/>
        <v>BUENA VISTA</v>
      </c>
      <c r="C698" s="23">
        <f t="shared" si="32"/>
        <v>40406</v>
      </c>
      <c r="D698" s="3">
        <v>4</v>
      </c>
      <c r="E698" s="2" t="s">
        <v>2602</v>
      </c>
      <c r="F698" s="2" t="s">
        <v>2603</v>
      </c>
      <c r="G698" s="2" t="s">
        <v>2604</v>
      </c>
      <c r="H698" s="3">
        <v>404</v>
      </c>
      <c r="I698" s="3">
        <v>404</v>
      </c>
      <c r="J698" s="2" t="s">
        <v>10911</v>
      </c>
      <c r="K698" s="2" t="s">
        <v>10912</v>
      </c>
      <c r="L698" s="2" t="s">
        <v>10913</v>
      </c>
      <c r="M698" s="3">
        <v>40406</v>
      </c>
      <c r="N698" s="2" t="s">
        <v>10929</v>
      </c>
      <c r="O698" s="2" t="s">
        <v>10930</v>
      </c>
      <c r="P698" s="2" t="s">
        <v>10931</v>
      </c>
      <c r="Q698" s="2" t="s">
        <v>2610</v>
      </c>
      <c r="R698" s="2" t="s">
        <v>585</v>
      </c>
      <c r="S698" s="2" t="s">
        <v>117</v>
      </c>
      <c r="T698" s="4">
        <v>70</v>
      </c>
      <c r="U698" s="4">
        <v>60</v>
      </c>
      <c r="V698" s="4">
        <v>61</v>
      </c>
      <c r="W698" s="2">
        <v>298</v>
      </c>
    </row>
    <row r="699" spans="1:23" x14ac:dyDescent="0.25">
      <c r="A699" s="23">
        <f t="shared" si="30"/>
        <v>40407</v>
      </c>
      <c r="B699" t="str">
        <f t="shared" si="31"/>
        <v>BUENOS AIRES</v>
      </c>
      <c r="C699" s="23">
        <f t="shared" si="32"/>
        <v>40407</v>
      </c>
      <c r="D699" s="3">
        <v>4</v>
      </c>
      <c r="E699" s="2" t="s">
        <v>2602</v>
      </c>
      <c r="F699" s="2" t="s">
        <v>2603</v>
      </c>
      <c r="G699" s="2" t="s">
        <v>2604</v>
      </c>
      <c r="H699" s="3">
        <v>404</v>
      </c>
      <c r="I699" s="3">
        <v>404</v>
      </c>
      <c r="J699" s="2" t="s">
        <v>10911</v>
      </c>
      <c r="K699" s="2" t="s">
        <v>10912</v>
      </c>
      <c r="L699" s="2" t="s">
        <v>10913</v>
      </c>
      <c r="M699" s="3">
        <v>40407</v>
      </c>
      <c r="N699" s="2" t="s">
        <v>10932</v>
      </c>
      <c r="O699" s="2" t="s">
        <v>10933</v>
      </c>
      <c r="P699" s="2" t="s">
        <v>10934</v>
      </c>
      <c r="Q699" s="2" t="s">
        <v>2610</v>
      </c>
      <c r="R699" s="2" t="s">
        <v>585</v>
      </c>
      <c r="S699" s="2" t="s">
        <v>29</v>
      </c>
      <c r="T699" s="4">
        <v>76</v>
      </c>
      <c r="U699" s="4">
        <v>60</v>
      </c>
      <c r="V699" s="4">
        <v>66</v>
      </c>
      <c r="W699" s="2">
        <v>378.30540000000002</v>
      </c>
    </row>
    <row r="700" spans="1:23" x14ac:dyDescent="0.25">
      <c r="A700" s="23">
        <f t="shared" si="30"/>
        <v>40408</v>
      </c>
      <c r="B700" t="str">
        <f t="shared" si="31"/>
        <v>CARRIZALÓN</v>
      </c>
      <c r="C700" s="23">
        <f t="shared" si="32"/>
        <v>40408</v>
      </c>
      <c r="D700" s="3">
        <v>4</v>
      </c>
      <c r="E700" s="2" t="s">
        <v>2602</v>
      </c>
      <c r="F700" s="2" t="s">
        <v>2603</v>
      </c>
      <c r="G700" s="2" t="s">
        <v>2604</v>
      </c>
      <c r="H700" s="3">
        <v>404</v>
      </c>
      <c r="I700" s="3">
        <v>404</v>
      </c>
      <c r="J700" s="2" t="s">
        <v>10911</v>
      </c>
      <c r="K700" s="2" t="s">
        <v>10912</v>
      </c>
      <c r="L700" s="2" t="s">
        <v>10913</v>
      </c>
      <c r="M700" s="3">
        <v>40408</v>
      </c>
      <c r="N700" s="2" t="s">
        <v>10935</v>
      </c>
      <c r="O700" s="2" t="s">
        <v>10936</v>
      </c>
      <c r="P700" s="2" t="s">
        <v>10937</v>
      </c>
      <c r="Q700" s="2" t="s">
        <v>2610</v>
      </c>
      <c r="R700" s="2" t="s">
        <v>585</v>
      </c>
      <c r="S700" s="2" t="s">
        <v>588</v>
      </c>
      <c r="T700" s="4">
        <v>168</v>
      </c>
      <c r="U700" s="4">
        <v>157</v>
      </c>
      <c r="V700" s="4">
        <v>161</v>
      </c>
      <c r="W700" s="2">
        <v>871.26503000000002</v>
      </c>
    </row>
    <row r="701" spans="1:23" x14ac:dyDescent="0.25">
      <c r="A701" s="23">
        <f t="shared" si="30"/>
        <v>40409</v>
      </c>
      <c r="B701" t="str">
        <f t="shared" si="31"/>
        <v>CEIBA PRIMERA</v>
      </c>
      <c r="C701" s="23">
        <f t="shared" si="32"/>
        <v>40409</v>
      </c>
      <c r="D701" s="3">
        <v>4</v>
      </c>
      <c r="E701" s="2" t="s">
        <v>2602</v>
      </c>
      <c r="F701" s="2" t="s">
        <v>2603</v>
      </c>
      <c r="G701" s="2" t="s">
        <v>2604</v>
      </c>
      <c r="H701" s="3">
        <v>404</v>
      </c>
      <c r="I701" s="3">
        <v>404</v>
      </c>
      <c r="J701" s="2" t="s">
        <v>10911</v>
      </c>
      <c r="K701" s="2" t="s">
        <v>10912</v>
      </c>
      <c r="L701" s="2" t="s">
        <v>10913</v>
      </c>
      <c r="M701" s="3">
        <v>40409</v>
      </c>
      <c r="N701" s="2" t="s">
        <v>10938</v>
      </c>
      <c r="O701" s="2" t="s">
        <v>10939</v>
      </c>
      <c r="P701" s="2" t="s">
        <v>10940</v>
      </c>
      <c r="Q701" s="2" t="s">
        <v>2610</v>
      </c>
      <c r="R701" s="2" t="s">
        <v>585</v>
      </c>
      <c r="S701" s="2" t="s">
        <v>589</v>
      </c>
      <c r="T701" s="4">
        <v>4</v>
      </c>
      <c r="U701" s="4">
        <v>2</v>
      </c>
      <c r="V701" s="4">
        <v>2</v>
      </c>
      <c r="W701" s="2">
        <v>9.3750300000000006</v>
      </c>
    </row>
    <row r="702" spans="1:23" x14ac:dyDescent="0.25">
      <c r="A702" s="23">
        <f t="shared" si="30"/>
        <v>40410</v>
      </c>
      <c r="B702" t="str">
        <f t="shared" si="31"/>
        <v>CEIBA SEGUNDA</v>
      </c>
      <c r="C702" s="23">
        <f t="shared" si="32"/>
        <v>40410</v>
      </c>
      <c r="D702" s="3">
        <v>4</v>
      </c>
      <c r="E702" s="2" t="s">
        <v>2602</v>
      </c>
      <c r="F702" s="2" t="s">
        <v>2603</v>
      </c>
      <c r="G702" s="2" t="s">
        <v>2604</v>
      </c>
      <c r="H702" s="3">
        <v>404</v>
      </c>
      <c r="I702" s="3">
        <v>404</v>
      </c>
      <c r="J702" s="2" t="s">
        <v>10911</v>
      </c>
      <c r="K702" s="2" t="s">
        <v>10912</v>
      </c>
      <c r="L702" s="2" t="s">
        <v>10913</v>
      </c>
      <c r="M702" s="3">
        <v>40410</v>
      </c>
      <c r="N702" s="2" t="s">
        <v>10941</v>
      </c>
      <c r="O702" s="2" t="s">
        <v>10942</v>
      </c>
      <c r="P702" s="2" t="s">
        <v>10943</v>
      </c>
      <c r="Q702" s="2" t="s">
        <v>2610</v>
      </c>
      <c r="R702" s="2" t="s">
        <v>585</v>
      </c>
      <c r="S702" s="2" t="s">
        <v>590</v>
      </c>
      <c r="T702" s="4">
        <v>45</v>
      </c>
      <c r="U702" s="4">
        <v>39</v>
      </c>
      <c r="V702" s="4">
        <v>39</v>
      </c>
      <c r="W702" s="2">
        <v>168.15103999999999</v>
      </c>
    </row>
    <row r="703" spans="1:23" x14ac:dyDescent="0.25">
      <c r="A703" s="23">
        <f t="shared" si="30"/>
        <v>40411</v>
      </c>
      <c r="B703" t="str">
        <f t="shared" si="31"/>
        <v>COLÓN JUBUCO</v>
      </c>
      <c r="C703" s="23">
        <f t="shared" si="32"/>
        <v>40411</v>
      </c>
      <c r="D703" s="3">
        <v>4</v>
      </c>
      <c r="E703" s="2" t="s">
        <v>2602</v>
      </c>
      <c r="F703" s="2" t="s">
        <v>2603</v>
      </c>
      <c r="G703" s="2" t="s">
        <v>2604</v>
      </c>
      <c r="H703" s="3">
        <v>404</v>
      </c>
      <c r="I703" s="3">
        <v>404</v>
      </c>
      <c r="J703" s="2" t="s">
        <v>10911</v>
      </c>
      <c r="K703" s="2" t="s">
        <v>10912</v>
      </c>
      <c r="L703" s="2" t="s">
        <v>10913</v>
      </c>
      <c r="M703" s="3">
        <v>40411</v>
      </c>
      <c r="N703" s="2" t="s">
        <v>10944</v>
      </c>
      <c r="O703" s="2" t="s">
        <v>10945</v>
      </c>
      <c r="P703" s="2" t="s">
        <v>10946</v>
      </c>
      <c r="Q703" s="2" t="s">
        <v>2610</v>
      </c>
      <c r="R703" s="2" t="s">
        <v>585</v>
      </c>
      <c r="S703" s="2" t="s">
        <v>591</v>
      </c>
      <c r="T703" s="4">
        <v>195</v>
      </c>
      <c r="U703" s="4">
        <v>146</v>
      </c>
      <c r="V703" s="4">
        <v>150</v>
      </c>
      <c r="W703" s="2">
        <v>765.14757999999995</v>
      </c>
    </row>
    <row r="704" spans="1:23" x14ac:dyDescent="0.25">
      <c r="A704" s="23">
        <f t="shared" si="30"/>
        <v>40412</v>
      </c>
      <c r="B704" t="str">
        <f t="shared" si="31"/>
        <v>CORRALITO</v>
      </c>
      <c r="C704" s="23">
        <f t="shared" si="32"/>
        <v>40412</v>
      </c>
      <c r="D704" s="3">
        <v>4</v>
      </c>
      <c r="E704" s="2" t="s">
        <v>2602</v>
      </c>
      <c r="F704" s="2" t="s">
        <v>2603</v>
      </c>
      <c r="G704" s="2" t="s">
        <v>2604</v>
      </c>
      <c r="H704" s="3">
        <v>404</v>
      </c>
      <c r="I704" s="3">
        <v>404</v>
      </c>
      <c r="J704" s="2" t="s">
        <v>10911</v>
      </c>
      <c r="K704" s="2" t="s">
        <v>10912</v>
      </c>
      <c r="L704" s="2" t="s">
        <v>10913</v>
      </c>
      <c r="M704" s="3">
        <v>40412</v>
      </c>
      <c r="N704" s="2" t="s">
        <v>10947</v>
      </c>
      <c r="O704" s="2" t="s">
        <v>10948</v>
      </c>
      <c r="P704" s="2" t="s">
        <v>10949</v>
      </c>
      <c r="Q704" s="2" t="s">
        <v>2610</v>
      </c>
      <c r="R704" s="2" t="s">
        <v>585</v>
      </c>
      <c r="S704" s="2" t="s">
        <v>592</v>
      </c>
      <c r="T704" s="4">
        <v>169</v>
      </c>
      <c r="U704" s="4">
        <v>124</v>
      </c>
      <c r="V704" s="4">
        <v>124</v>
      </c>
      <c r="W704" s="2">
        <v>566.46102999999903</v>
      </c>
    </row>
    <row r="705" spans="1:23" x14ac:dyDescent="0.25">
      <c r="A705" s="23">
        <f t="shared" si="30"/>
        <v>40413</v>
      </c>
      <c r="B705" t="str">
        <f t="shared" si="31"/>
        <v>EL CISNE</v>
      </c>
      <c r="C705" s="23">
        <f t="shared" si="32"/>
        <v>40413</v>
      </c>
      <c r="D705" s="3">
        <v>4</v>
      </c>
      <c r="E705" s="2" t="s">
        <v>2602</v>
      </c>
      <c r="F705" s="2" t="s">
        <v>2603</v>
      </c>
      <c r="G705" s="2" t="s">
        <v>2604</v>
      </c>
      <c r="H705" s="3">
        <v>404</v>
      </c>
      <c r="I705" s="3">
        <v>404</v>
      </c>
      <c r="J705" s="2" t="s">
        <v>10911</v>
      </c>
      <c r="K705" s="2" t="s">
        <v>10912</v>
      </c>
      <c r="L705" s="2" t="s">
        <v>10913</v>
      </c>
      <c r="M705" s="3">
        <v>40413</v>
      </c>
      <c r="N705" s="2" t="s">
        <v>10950</v>
      </c>
      <c r="O705" s="2" t="s">
        <v>10951</v>
      </c>
      <c r="P705" s="2" t="s">
        <v>10952</v>
      </c>
      <c r="Q705" s="2" t="s">
        <v>2610</v>
      </c>
      <c r="R705" s="2" t="s">
        <v>585</v>
      </c>
      <c r="S705" s="2" t="s">
        <v>593</v>
      </c>
      <c r="T705" s="4">
        <v>111</v>
      </c>
      <c r="U705" s="4">
        <v>91</v>
      </c>
      <c r="V705" s="4">
        <v>91</v>
      </c>
      <c r="W705" s="2">
        <v>472.15825999999998</v>
      </c>
    </row>
    <row r="706" spans="1:23" x14ac:dyDescent="0.25">
      <c r="A706" s="23">
        <f t="shared" si="30"/>
        <v>40414</v>
      </c>
      <c r="B706" t="str">
        <f t="shared" si="31"/>
        <v>EL CORDONCILLO</v>
      </c>
      <c r="C706" s="23">
        <f t="shared" si="32"/>
        <v>40414</v>
      </c>
      <c r="D706" s="3">
        <v>4</v>
      </c>
      <c r="E706" s="2" t="s">
        <v>2602</v>
      </c>
      <c r="F706" s="2" t="s">
        <v>2603</v>
      </c>
      <c r="G706" s="2" t="s">
        <v>2604</v>
      </c>
      <c r="H706" s="3">
        <v>404</v>
      </c>
      <c r="I706" s="3">
        <v>404</v>
      </c>
      <c r="J706" s="2" t="s">
        <v>10911</v>
      </c>
      <c r="K706" s="2" t="s">
        <v>10912</v>
      </c>
      <c r="L706" s="2" t="s">
        <v>10913</v>
      </c>
      <c r="M706" s="3">
        <v>40414</v>
      </c>
      <c r="N706" s="2" t="s">
        <v>10953</v>
      </c>
      <c r="O706" s="2" t="s">
        <v>10954</v>
      </c>
      <c r="P706" s="2" t="s">
        <v>10955</v>
      </c>
      <c r="Q706" s="2" t="s">
        <v>2610</v>
      </c>
      <c r="R706" s="2" t="s">
        <v>585</v>
      </c>
      <c r="S706" s="2" t="s">
        <v>397</v>
      </c>
      <c r="T706" s="4">
        <v>172</v>
      </c>
      <c r="U706" s="4">
        <v>148</v>
      </c>
      <c r="V706" s="4">
        <v>148</v>
      </c>
      <c r="W706" s="2">
        <v>680.30750999999998</v>
      </c>
    </row>
    <row r="707" spans="1:23" x14ac:dyDescent="0.25">
      <c r="A707" s="23">
        <f t="shared" ref="A707:A770" si="33">+M707</f>
        <v>40415</v>
      </c>
      <c r="B707" t="str">
        <f t="shared" ref="B707:B770" si="34">+S707</f>
        <v>EL CHICAL</v>
      </c>
      <c r="C707" s="23">
        <f t="shared" ref="C707:C770" si="35">+A707</f>
        <v>40415</v>
      </c>
      <c r="D707" s="3">
        <v>4</v>
      </c>
      <c r="E707" s="2" t="s">
        <v>2602</v>
      </c>
      <c r="F707" s="2" t="s">
        <v>2603</v>
      </c>
      <c r="G707" s="2" t="s">
        <v>2604</v>
      </c>
      <c r="H707" s="3">
        <v>404</v>
      </c>
      <c r="I707" s="3">
        <v>404</v>
      </c>
      <c r="J707" s="2" t="s">
        <v>10911</v>
      </c>
      <c r="K707" s="2" t="s">
        <v>10912</v>
      </c>
      <c r="L707" s="2" t="s">
        <v>10913</v>
      </c>
      <c r="M707" s="3">
        <v>40415</v>
      </c>
      <c r="N707" s="2" t="s">
        <v>10956</v>
      </c>
      <c r="O707" s="2" t="s">
        <v>10957</v>
      </c>
      <c r="P707" s="2" t="s">
        <v>10958</v>
      </c>
      <c r="Q707" s="2" t="s">
        <v>2610</v>
      </c>
      <c r="R707" s="2" t="s">
        <v>585</v>
      </c>
      <c r="S707" s="2" t="s">
        <v>594</v>
      </c>
      <c r="T707" s="4">
        <v>42</v>
      </c>
      <c r="U707" s="4">
        <v>40</v>
      </c>
      <c r="V707" s="4">
        <v>40</v>
      </c>
      <c r="W707" s="2">
        <v>214.14764</v>
      </c>
    </row>
    <row r="708" spans="1:23" x14ac:dyDescent="0.25">
      <c r="A708" s="23">
        <f t="shared" si="33"/>
        <v>40416</v>
      </c>
      <c r="B708" t="str">
        <f t="shared" si="34"/>
        <v>EL CHILAR O AGUA ZARCA</v>
      </c>
      <c r="C708" s="23">
        <f t="shared" si="35"/>
        <v>40416</v>
      </c>
      <c r="D708" s="3">
        <v>4</v>
      </c>
      <c r="E708" s="2" t="s">
        <v>2602</v>
      </c>
      <c r="F708" s="2" t="s">
        <v>2603</v>
      </c>
      <c r="G708" s="2" t="s">
        <v>2604</v>
      </c>
      <c r="H708" s="3">
        <v>404</v>
      </c>
      <c r="I708" s="3">
        <v>404</v>
      </c>
      <c r="J708" s="2" t="s">
        <v>10911</v>
      </c>
      <c r="K708" s="2" t="s">
        <v>10912</v>
      </c>
      <c r="L708" s="2" t="s">
        <v>10913</v>
      </c>
      <c r="M708" s="3">
        <v>40416</v>
      </c>
      <c r="N708" s="2" t="s">
        <v>10959</v>
      </c>
      <c r="O708" s="2" t="s">
        <v>10960</v>
      </c>
      <c r="P708" s="2" t="s">
        <v>10961</v>
      </c>
      <c r="Q708" s="2" t="s">
        <v>2610</v>
      </c>
      <c r="R708" s="2" t="s">
        <v>585</v>
      </c>
      <c r="S708" s="2" t="s">
        <v>595</v>
      </c>
      <c r="T708" s="4">
        <v>65</v>
      </c>
      <c r="U708" s="4">
        <v>65</v>
      </c>
      <c r="V708" s="4">
        <v>65</v>
      </c>
      <c r="W708" s="2">
        <v>348.98455999999999</v>
      </c>
    </row>
    <row r="709" spans="1:23" x14ac:dyDescent="0.25">
      <c r="A709" s="23">
        <f t="shared" si="33"/>
        <v>40417</v>
      </c>
      <c r="B709" t="str">
        <f t="shared" si="34"/>
        <v>EL CHISPAL</v>
      </c>
      <c r="C709" s="23">
        <f t="shared" si="35"/>
        <v>40417</v>
      </c>
      <c r="D709" s="3">
        <v>4</v>
      </c>
      <c r="E709" s="2" t="s">
        <v>2602</v>
      </c>
      <c r="F709" s="2" t="s">
        <v>2603</v>
      </c>
      <c r="G709" s="2" t="s">
        <v>2604</v>
      </c>
      <c r="H709" s="3">
        <v>404</v>
      </c>
      <c r="I709" s="3">
        <v>404</v>
      </c>
      <c r="J709" s="2" t="s">
        <v>10911</v>
      </c>
      <c r="K709" s="2" t="s">
        <v>10912</v>
      </c>
      <c r="L709" s="2" t="s">
        <v>10913</v>
      </c>
      <c r="M709" s="3">
        <v>40417</v>
      </c>
      <c r="N709" s="2" t="s">
        <v>10962</v>
      </c>
      <c r="O709" s="2" t="s">
        <v>10963</v>
      </c>
      <c r="P709" s="2" t="s">
        <v>10964</v>
      </c>
      <c r="Q709" s="2" t="s">
        <v>2610</v>
      </c>
      <c r="R709" s="2" t="s">
        <v>585</v>
      </c>
      <c r="S709" s="2" t="s">
        <v>596</v>
      </c>
      <c r="T709" s="4">
        <v>45</v>
      </c>
      <c r="U709" s="4">
        <v>40</v>
      </c>
      <c r="V709" s="4">
        <v>42</v>
      </c>
      <c r="W709" s="2">
        <v>210.08976999999999</v>
      </c>
    </row>
    <row r="710" spans="1:23" x14ac:dyDescent="0.25">
      <c r="A710" s="23">
        <f t="shared" si="33"/>
        <v>40418</v>
      </c>
      <c r="B710" t="str">
        <f t="shared" si="34"/>
        <v>EL ENCINO</v>
      </c>
      <c r="C710" s="23">
        <f t="shared" si="35"/>
        <v>40418</v>
      </c>
      <c r="D710" s="3">
        <v>4</v>
      </c>
      <c r="E710" s="2" t="s">
        <v>2602</v>
      </c>
      <c r="F710" s="2" t="s">
        <v>2603</v>
      </c>
      <c r="G710" s="2" t="s">
        <v>2604</v>
      </c>
      <c r="H710" s="3">
        <v>404</v>
      </c>
      <c r="I710" s="3">
        <v>404</v>
      </c>
      <c r="J710" s="2" t="s">
        <v>10911</v>
      </c>
      <c r="K710" s="2" t="s">
        <v>10912</v>
      </c>
      <c r="L710" s="2" t="s">
        <v>10913</v>
      </c>
      <c r="M710" s="3">
        <v>40418</v>
      </c>
      <c r="N710" s="2" t="s">
        <v>10965</v>
      </c>
      <c r="O710" s="2" t="s">
        <v>10966</v>
      </c>
      <c r="P710" s="2" t="s">
        <v>10967</v>
      </c>
      <c r="Q710" s="2" t="s">
        <v>2610</v>
      </c>
      <c r="R710" s="2" t="s">
        <v>585</v>
      </c>
      <c r="S710" s="2" t="s">
        <v>597</v>
      </c>
      <c r="T710" s="4">
        <v>147</v>
      </c>
      <c r="U710" s="4">
        <v>127</v>
      </c>
      <c r="V710" s="4">
        <v>131</v>
      </c>
      <c r="W710" s="2">
        <v>668.11710000000005</v>
      </c>
    </row>
    <row r="711" spans="1:23" x14ac:dyDescent="0.25">
      <c r="A711" s="23">
        <f t="shared" si="33"/>
        <v>40419</v>
      </c>
      <c r="B711" t="str">
        <f t="shared" si="34"/>
        <v>EL HORNO</v>
      </c>
      <c r="C711" s="23">
        <f t="shared" si="35"/>
        <v>40419</v>
      </c>
      <c r="D711" s="3">
        <v>4</v>
      </c>
      <c r="E711" s="2" t="s">
        <v>2602</v>
      </c>
      <c r="F711" s="2" t="s">
        <v>2603</v>
      </c>
      <c r="G711" s="2" t="s">
        <v>2604</v>
      </c>
      <c r="H711" s="3">
        <v>404</v>
      </c>
      <c r="I711" s="3">
        <v>404</v>
      </c>
      <c r="J711" s="2" t="s">
        <v>10911</v>
      </c>
      <c r="K711" s="2" t="s">
        <v>10912</v>
      </c>
      <c r="L711" s="2" t="s">
        <v>10913</v>
      </c>
      <c r="M711" s="3">
        <v>40419</v>
      </c>
      <c r="N711" s="2" t="s">
        <v>10968</v>
      </c>
      <c r="O711" s="2" t="s">
        <v>10969</v>
      </c>
      <c r="P711" s="2" t="s">
        <v>10970</v>
      </c>
      <c r="Q711" s="2" t="s">
        <v>2610</v>
      </c>
      <c r="R711" s="2" t="s">
        <v>585</v>
      </c>
      <c r="S711" s="2" t="s">
        <v>314</v>
      </c>
      <c r="T711" s="4">
        <v>32</v>
      </c>
      <c r="U711" s="4">
        <v>28</v>
      </c>
      <c r="V711" s="4">
        <v>28</v>
      </c>
      <c r="W711" s="2">
        <v>117.26461999999999</v>
      </c>
    </row>
    <row r="712" spans="1:23" x14ac:dyDescent="0.25">
      <c r="A712" s="23">
        <f t="shared" si="33"/>
        <v>40420</v>
      </c>
      <c r="B712" t="str">
        <f t="shared" si="34"/>
        <v>EL OCOTE</v>
      </c>
      <c r="C712" s="23">
        <f t="shared" si="35"/>
        <v>40420</v>
      </c>
      <c r="D712" s="3">
        <v>4</v>
      </c>
      <c r="E712" s="2" t="s">
        <v>2602</v>
      </c>
      <c r="F712" s="2" t="s">
        <v>2603</v>
      </c>
      <c r="G712" s="2" t="s">
        <v>2604</v>
      </c>
      <c r="H712" s="3">
        <v>404</v>
      </c>
      <c r="I712" s="3">
        <v>404</v>
      </c>
      <c r="J712" s="2" t="s">
        <v>10911</v>
      </c>
      <c r="K712" s="2" t="s">
        <v>10912</v>
      </c>
      <c r="L712" s="2" t="s">
        <v>10913</v>
      </c>
      <c r="M712" s="3">
        <v>40420</v>
      </c>
      <c r="N712" s="2" t="s">
        <v>10971</v>
      </c>
      <c r="O712" s="2" t="s">
        <v>10972</v>
      </c>
      <c r="P712" s="2" t="s">
        <v>10973</v>
      </c>
      <c r="Q712" s="2" t="s">
        <v>2610</v>
      </c>
      <c r="R712" s="2" t="s">
        <v>585</v>
      </c>
      <c r="S712" s="2" t="s">
        <v>598</v>
      </c>
      <c r="T712" s="4">
        <v>16</v>
      </c>
      <c r="U712" s="4">
        <v>12</v>
      </c>
      <c r="V712" s="4">
        <v>12</v>
      </c>
      <c r="W712" s="2">
        <v>71.785809999999998</v>
      </c>
    </row>
    <row r="713" spans="1:23" x14ac:dyDescent="0.25">
      <c r="A713" s="23">
        <f t="shared" si="33"/>
        <v>40421</v>
      </c>
      <c r="B713" t="str">
        <f t="shared" si="34"/>
        <v>EL PORVENIR PRIMERO</v>
      </c>
      <c r="C713" s="23">
        <f t="shared" si="35"/>
        <v>40421</v>
      </c>
      <c r="D713" s="3">
        <v>4</v>
      </c>
      <c r="E713" s="2" t="s">
        <v>2602</v>
      </c>
      <c r="F713" s="2" t="s">
        <v>2603</v>
      </c>
      <c r="G713" s="2" t="s">
        <v>2604</v>
      </c>
      <c r="H713" s="3">
        <v>404</v>
      </c>
      <c r="I713" s="3">
        <v>404</v>
      </c>
      <c r="J713" s="2" t="s">
        <v>10911</v>
      </c>
      <c r="K713" s="2" t="s">
        <v>10912</v>
      </c>
      <c r="L713" s="2" t="s">
        <v>10913</v>
      </c>
      <c r="M713" s="3">
        <v>40421</v>
      </c>
      <c r="N713" s="2" t="s">
        <v>10974</v>
      </c>
      <c r="O713" s="2" t="s">
        <v>10975</v>
      </c>
      <c r="P713" s="2" t="s">
        <v>10976</v>
      </c>
      <c r="Q713" s="2" t="s">
        <v>2610</v>
      </c>
      <c r="R713" s="2" t="s">
        <v>585</v>
      </c>
      <c r="S713" s="2" t="s">
        <v>599</v>
      </c>
      <c r="T713" s="4">
        <v>126</v>
      </c>
      <c r="U713" s="4">
        <v>99</v>
      </c>
      <c r="V713" s="4">
        <v>99</v>
      </c>
      <c r="W713" s="2">
        <v>534.99955</v>
      </c>
    </row>
    <row r="714" spans="1:23" x14ac:dyDescent="0.25">
      <c r="A714" s="23">
        <f t="shared" si="33"/>
        <v>40422</v>
      </c>
      <c r="B714" t="str">
        <f t="shared" si="34"/>
        <v>EL PORVENIR SEGUNDO</v>
      </c>
      <c r="C714" s="23">
        <f t="shared" si="35"/>
        <v>40422</v>
      </c>
      <c r="D714" s="3">
        <v>4</v>
      </c>
      <c r="E714" s="2" t="s">
        <v>2602</v>
      </c>
      <c r="F714" s="2" t="s">
        <v>2603</v>
      </c>
      <c r="G714" s="2" t="s">
        <v>2604</v>
      </c>
      <c r="H714" s="3">
        <v>404</v>
      </c>
      <c r="I714" s="3">
        <v>404</v>
      </c>
      <c r="J714" s="2" t="s">
        <v>10911</v>
      </c>
      <c r="K714" s="2" t="s">
        <v>10912</v>
      </c>
      <c r="L714" s="2" t="s">
        <v>10913</v>
      </c>
      <c r="M714" s="3">
        <v>40422</v>
      </c>
      <c r="N714" s="2" t="s">
        <v>10977</v>
      </c>
      <c r="O714" s="2" t="s">
        <v>10978</v>
      </c>
      <c r="P714" s="2" t="s">
        <v>10979</v>
      </c>
      <c r="Q714" s="2" t="s">
        <v>2610</v>
      </c>
      <c r="R714" s="2" t="s">
        <v>585</v>
      </c>
      <c r="S714" s="2" t="s">
        <v>600</v>
      </c>
      <c r="T714" s="4">
        <v>96</v>
      </c>
      <c r="U714" s="4">
        <v>91</v>
      </c>
      <c r="V714" s="4">
        <v>93</v>
      </c>
      <c r="W714" s="2">
        <v>543</v>
      </c>
    </row>
    <row r="715" spans="1:23" x14ac:dyDescent="0.25">
      <c r="A715" s="23">
        <f t="shared" si="33"/>
        <v>40423</v>
      </c>
      <c r="B715" t="str">
        <f t="shared" si="34"/>
        <v>EL QUEBRACHO</v>
      </c>
      <c r="C715" s="23">
        <f t="shared" si="35"/>
        <v>40423</v>
      </c>
      <c r="D715" s="3">
        <v>4</v>
      </c>
      <c r="E715" s="2" t="s">
        <v>2602</v>
      </c>
      <c r="F715" s="2" t="s">
        <v>2603</v>
      </c>
      <c r="G715" s="2" t="s">
        <v>2604</v>
      </c>
      <c r="H715" s="3">
        <v>404</v>
      </c>
      <c r="I715" s="3">
        <v>404</v>
      </c>
      <c r="J715" s="2" t="s">
        <v>10911</v>
      </c>
      <c r="K715" s="2" t="s">
        <v>10912</v>
      </c>
      <c r="L715" s="2" t="s">
        <v>10913</v>
      </c>
      <c r="M715" s="3">
        <v>40423</v>
      </c>
      <c r="N715" s="2" t="s">
        <v>10980</v>
      </c>
      <c r="O715" s="2" t="s">
        <v>10981</v>
      </c>
      <c r="P715" s="2" t="s">
        <v>10982</v>
      </c>
      <c r="Q715" s="2" t="s">
        <v>2610</v>
      </c>
      <c r="R715" s="2" t="s">
        <v>585</v>
      </c>
      <c r="S715" s="2" t="s">
        <v>601</v>
      </c>
      <c r="T715" s="4">
        <v>161</v>
      </c>
      <c r="U715" s="4">
        <v>128</v>
      </c>
      <c r="V715" s="4">
        <v>128</v>
      </c>
      <c r="W715" s="2">
        <v>657.63252</v>
      </c>
    </row>
    <row r="716" spans="1:23" x14ac:dyDescent="0.25">
      <c r="A716" s="23">
        <f t="shared" si="33"/>
        <v>40424</v>
      </c>
      <c r="B716" t="str">
        <f t="shared" si="34"/>
        <v>EL SALITRÓN</v>
      </c>
      <c r="C716" s="23">
        <f t="shared" si="35"/>
        <v>40424</v>
      </c>
      <c r="D716" s="3">
        <v>4</v>
      </c>
      <c r="E716" s="2" t="s">
        <v>2602</v>
      </c>
      <c r="F716" s="2" t="s">
        <v>2603</v>
      </c>
      <c r="G716" s="2" t="s">
        <v>2604</v>
      </c>
      <c r="H716" s="3">
        <v>404</v>
      </c>
      <c r="I716" s="3">
        <v>404</v>
      </c>
      <c r="J716" s="2" t="s">
        <v>10911</v>
      </c>
      <c r="K716" s="2" t="s">
        <v>10912</v>
      </c>
      <c r="L716" s="2" t="s">
        <v>10913</v>
      </c>
      <c r="M716" s="3">
        <v>40424</v>
      </c>
      <c r="N716" s="2" t="s">
        <v>10983</v>
      </c>
      <c r="O716" s="2" t="s">
        <v>10984</v>
      </c>
      <c r="P716" s="2" t="s">
        <v>10985</v>
      </c>
      <c r="Q716" s="2" t="s">
        <v>2610</v>
      </c>
      <c r="R716" s="2" t="s">
        <v>585</v>
      </c>
      <c r="S716" s="2" t="s">
        <v>602</v>
      </c>
      <c r="T716" s="4">
        <v>92</v>
      </c>
      <c r="U716" s="4">
        <v>75</v>
      </c>
      <c r="V716" s="4">
        <v>75</v>
      </c>
      <c r="W716" s="2">
        <v>340.53935999999999</v>
      </c>
    </row>
    <row r="717" spans="1:23" x14ac:dyDescent="0.25">
      <c r="A717" s="23">
        <f t="shared" si="33"/>
        <v>40425</v>
      </c>
      <c r="B717" t="str">
        <f t="shared" si="34"/>
        <v>EL TESORITO</v>
      </c>
      <c r="C717" s="23">
        <f t="shared" si="35"/>
        <v>40425</v>
      </c>
      <c r="D717" s="3">
        <v>4</v>
      </c>
      <c r="E717" s="2" t="s">
        <v>2602</v>
      </c>
      <c r="F717" s="2" t="s">
        <v>2603</v>
      </c>
      <c r="G717" s="2" t="s">
        <v>2604</v>
      </c>
      <c r="H717" s="3">
        <v>404</v>
      </c>
      <c r="I717" s="3">
        <v>404</v>
      </c>
      <c r="J717" s="2" t="s">
        <v>10911</v>
      </c>
      <c r="K717" s="2" t="s">
        <v>10912</v>
      </c>
      <c r="L717" s="2" t="s">
        <v>10913</v>
      </c>
      <c r="M717" s="3">
        <v>40425</v>
      </c>
      <c r="N717" s="2" t="s">
        <v>10986</v>
      </c>
      <c r="O717" s="2" t="s">
        <v>10987</v>
      </c>
      <c r="P717" s="2" t="s">
        <v>10988</v>
      </c>
      <c r="Q717" s="2" t="s">
        <v>2610</v>
      </c>
      <c r="R717" s="2" t="s">
        <v>585</v>
      </c>
      <c r="S717" s="2" t="s">
        <v>603</v>
      </c>
      <c r="T717" s="4">
        <v>99</v>
      </c>
      <c r="U717" s="4">
        <v>83</v>
      </c>
      <c r="V717" s="4">
        <v>83</v>
      </c>
      <c r="W717" s="2">
        <v>436.78750000000002</v>
      </c>
    </row>
    <row r="718" spans="1:23" x14ac:dyDescent="0.25">
      <c r="A718" s="23">
        <f t="shared" si="33"/>
        <v>40426</v>
      </c>
      <c r="B718" t="str">
        <f t="shared" si="34"/>
        <v>EL TRIUNFO</v>
      </c>
      <c r="C718" s="23">
        <f t="shared" si="35"/>
        <v>40426</v>
      </c>
      <c r="D718" s="3">
        <v>4</v>
      </c>
      <c r="E718" s="2" t="s">
        <v>2602</v>
      </c>
      <c r="F718" s="2" t="s">
        <v>2603</v>
      </c>
      <c r="G718" s="2" t="s">
        <v>2604</v>
      </c>
      <c r="H718" s="3">
        <v>404</v>
      </c>
      <c r="I718" s="3">
        <v>404</v>
      </c>
      <c r="J718" s="2" t="s">
        <v>10911</v>
      </c>
      <c r="K718" s="2" t="s">
        <v>10912</v>
      </c>
      <c r="L718" s="2" t="s">
        <v>10913</v>
      </c>
      <c r="M718" s="3">
        <v>40426</v>
      </c>
      <c r="N718" s="2" t="s">
        <v>10989</v>
      </c>
      <c r="O718" s="2" t="s">
        <v>10990</v>
      </c>
      <c r="P718" s="2" t="s">
        <v>10991</v>
      </c>
      <c r="Q718" s="2" t="s">
        <v>2610</v>
      </c>
      <c r="R718" s="2" t="s">
        <v>585</v>
      </c>
      <c r="S718" s="2" t="s">
        <v>604</v>
      </c>
      <c r="T718" s="4">
        <v>134</v>
      </c>
      <c r="U718" s="4">
        <v>119</v>
      </c>
      <c r="V718" s="4">
        <v>123</v>
      </c>
      <c r="W718" s="2">
        <v>609</v>
      </c>
    </row>
    <row r="719" spans="1:23" x14ac:dyDescent="0.25">
      <c r="A719" s="23">
        <f t="shared" si="33"/>
        <v>40427</v>
      </c>
      <c r="B719" t="str">
        <f t="shared" si="34"/>
        <v>HACIENDA GRANDE</v>
      </c>
      <c r="C719" s="23">
        <f t="shared" si="35"/>
        <v>40427</v>
      </c>
      <c r="D719" s="3">
        <v>4</v>
      </c>
      <c r="E719" s="2" t="s">
        <v>2602</v>
      </c>
      <c r="F719" s="2" t="s">
        <v>2603</v>
      </c>
      <c r="G719" s="2" t="s">
        <v>2604</v>
      </c>
      <c r="H719" s="3">
        <v>404</v>
      </c>
      <c r="I719" s="3">
        <v>404</v>
      </c>
      <c r="J719" s="2" t="s">
        <v>10911</v>
      </c>
      <c r="K719" s="2" t="s">
        <v>10912</v>
      </c>
      <c r="L719" s="2" t="s">
        <v>10913</v>
      </c>
      <c r="M719" s="3">
        <v>40427</v>
      </c>
      <c r="N719" s="2" t="s">
        <v>10992</v>
      </c>
      <c r="O719" s="2" t="s">
        <v>10993</v>
      </c>
      <c r="P719" s="2" t="s">
        <v>10994</v>
      </c>
      <c r="Q719" s="2" t="s">
        <v>2610</v>
      </c>
      <c r="R719" s="2" t="s">
        <v>585</v>
      </c>
      <c r="S719" s="2" t="s">
        <v>605</v>
      </c>
      <c r="T719" s="4">
        <v>192</v>
      </c>
      <c r="U719" s="4">
        <v>153</v>
      </c>
      <c r="V719" s="4">
        <v>155</v>
      </c>
      <c r="W719" s="2">
        <v>744.60587999999996</v>
      </c>
    </row>
    <row r="720" spans="1:23" x14ac:dyDescent="0.25">
      <c r="A720" s="23">
        <f t="shared" si="33"/>
        <v>40428</v>
      </c>
      <c r="B720" t="str">
        <f t="shared" si="34"/>
        <v>JUBUCÓN</v>
      </c>
      <c r="C720" s="23">
        <f t="shared" si="35"/>
        <v>40428</v>
      </c>
      <c r="D720" s="3">
        <v>4</v>
      </c>
      <c r="E720" s="2" t="s">
        <v>2602</v>
      </c>
      <c r="F720" s="2" t="s">
        <v>2603</v>
      </c>
      <c r="G720" s="2" t="s">
        <v>2604</v>
      </c>
      <c r="H720" s="3">
        <v>404</v>
      </c>
      <c r="I720" s="3">
        <v>404</v>
      </c>
      <c r="J720" s="2" t="s">
        <v>10911</v>
      </c>
      <c r="K720" s="2" t="s">
        <v>10912</v>
      </c>
      <c r="L720" s="2" t="s">
        <v>10913</v>
      </c>
      <c r="M720" s="3">
        <v>40428</v>
      </c>
      <c r="N720" s="2" t="s">
        <v>10995</v>
      </c>
      <c r="O720" s="2" t="s">
        <v>10996</v>
      </c>
      <c r="P720" s="2" t="s">
        <v>10997</v>
      </c>
      <c r="Q720" s="2" t="s">
        <v>2610</v>
      </c>
      <c r="R720" s="2" t="s">
        <v>585</v>
      </c>
      <c r="S720" s="2" t="s">
        <v>606</v>
      </c>
      <c r="T720" s="4">
        <v>37</v>
      </c>
      <c r="U720" s="4">
        <v>31</v>
      </c>
      <c r="V720" s="4">
        <v>31</v>
      </c>
      <c r="W720" s="2">
        <v>151.07163</v>
      </c>
    </row>
    <row r="721" spans="1:23" x14ac:dyDescent="0.25">
      <c r="A721" s="23">
        <f t="shared" si="33"/>
        <v>40429</v>
      </c>
      <c r="B721" t="str">
        <f t="shared" si="34"/>
        <v>LA ESPERANZA</v>
      </c>
      <c r="C721" s="23">
        <f t="shared" si="35"/>
        <v>40429</v>
      </c>
      <c r="D721" s="3">
        <v>4</v>
      </c>
      <c r="E721" s="2" t="s">
        <v>2602</v>
      </c>
      <c r="F721" s="2" t="s">
        <v>2603</v>
      </c>
      <c r="G721" s="2" t="s">
        <v>2604</v>
      </c>
      <c r="H721" s="3">
        <v>404</v>
      </c>
      <c r="I721" s="3">
        <v>404</v>
      </c>
      <c r="J721" s="2" t="s">
        <v>10911</v>
      </c>
      <c r="K721" s="2" t="s">
        <v>10912</v>
      </c>
      <c r="L721" s="2" t="s">
        <v>10913</v>
      </c>
      <c r="M721" s="3">
        <v>40429</v>
      </c>
      <c r="N721" s="2" t="s">
        <v>10998</v>
      </c>
      <c r="O721" s="2" t="s">
        <v>10999</v>
      </c>
      <c r="P721" s="2" t="s">
        <v>11000</v>
      </c>
      <c r="Q721" s="2" t="s">
        <v>2610</v>
      </c>
      <c r="R721" s="2" t="s">
        <v>585</v>
      </c>
      <c r="S721" s="2" t="s">
        <v>144</v>
      </c>
      <c r="T721" s="4">
        <v>161</v>
      </c>
      <c r="U721" s="4">
        <v>99</v>
      </c>
      <c r="V721" s="4">
        <v>103</v>
      </c>
      <c r="W721" s="2">
        <v>460</v>
      </c>
    </row>
    <row r="722" spans="1:23" x14ac:dyDescent="0.25">
      <c r="A722" s="23">
        <f t="shared" si="33"/>
        <v>40430</v>
      </c>
      <c r="B722" t="str">
        <f t="shared" si="34"/>
        <v>LA ESTANZUELA</v>
      </c>
      <c r="C722" s="23">
        <f t="shared" si="35"/>
        <v>40430</v>
      </c>
      <c r="D722" s="3">
        <v>4</v>
      </c>
      <c r="E722" s="2" t="s">
        <v>2602</v>
      </c>
      <c r="F722" s="2" t="s">
        <v>2603</v>
      </c>
      <c r="G722" s="2" t="s">
        <v>2604</v>
      </c>
      <c r="H722" s="3">
        <v>404</v>
      </c>
      <c r="I722" s="3">
        <v>404</v>
      </c>
      <c r="J722" s="2" t="s">
        <v>10911</v>
      </c>
      <c r="K722" s="2" t="s">
        <v>10912</v>
      </c>
      <c r="L722" s="2" t="s">
        <v>10913</v>
      </c>
      <c r="M722" s="3">
        <v>40430</v>
      </c>
      <c r="N722" s="2" t="s">
        <v>11001</v>
      </c>
      <c r="O722" s="2" t="s">
        <v>11002</v>
      </c>
      <c r="P722" s="2" t="s">
        <v>11003</v>
      </c>
      <c r="Q722" s="2" t="s">
        <v>2610</v>
      </c>
      <c r="R722" s="2" t="s">
        <v>585</v>
      </c>
      <c r="S722" s="2" t="s">
        <v>607</v>
      </c>
      <c r="T722" s="4">
        <v>173</v>
      </c>
      <c r="U722" s="4">
        <v>155</v>
      </c>
      <c r="V722" s="4">
        <v>155</v>
      </c>
      <c r="W722" s="2">
        <v>827.68255999999997</v>
      </c>
    </row>
    <row r="723" spans="1:23" x14ac:dyDescent="0.25">
      <c r="A723" s="23">
        <f t="shared" si="33"/>
        <v>40431</v>
      </c>
      <c r="B723" t="str">
        <f t="shared" si="34"/>
        <v>LA LAGUNA</v>
      </c>
      <c r="C723" s="23">
        <f t="shared" si="35"/>
        <v>40431</v>
      </c>
      <c r="D723" s="3">
        <v>4</v>
      </c>
      <c r="E723" s="2" t="s">
        <v>2602</v>
      </c>
      <c r="F723" s="2" t="s">
        <v>2603</v>
      </c>
      <c r="G723" s="2" t="s">
        <v>2604</v>
      </c>
      <c r="H723" s="3">
        <v>404</v>
      </c>
      <c r="I723" s="3">
        <v>404</v>
      </c>
      <c r="J723" s="2" t="s">
        <v>10911</v>
      </c>
      <c r="K723" s="2" t="s">
        <v>10912</v>
      </c>
      <c r="L723" s="2" t="s">
        <v>10913</v>
      </c>
      <c r="M723" s="3">
        <v>40431</v>
      </c>
      <c r="N723" s="2" t="s">
        <v>11004</v>
      </c>
      <c r="O723" s="2" t="s">
        <v>11005</v>
      </c>
      <c r="P723" s="2" t="s">
        <v>11006</v>
      </c>
      <c r="Q723" s="2" t="s">
        <v>2610</v>
      </c>
      <c r="R723" s="2" t="s">
        <v>585</v>
      </c>
      <c r="S723" s="2" t="s">
        <v>328</v>
      </c>
      <c r="T723" s="4">
        <v>99</v>
      </c>
      <c r="U723" s="4">
        <v>86</v>
      </c>
      <c r="V723" s="4">
        <v>87</v>
      </c>
      <c r="W723" s="2">
        <v>492.57670000000002</v>
      </c>
    </row>
    <row r="724" spans="1:23" x14ac:dyDescent="0.25">
      <c r="A724" s="23">
        <f t="shared" si="33"/>
        <v>40432</v>
      </c>
      <c r="B724" t="str">
        <f t="shared" si="34"/>
        <v>LAS DELICIAS</v>
      </c>
      <c r="C724" s="23">
        <f t="shared" si="35"/>
        <v>40432</v>
      </c>
      <c r="D724" s="3">
        <v>4</v>
      </c>
      <c r="E724" s="2" t="s">
        <v>2602</v>
      </c>
      <c r="F724" s="2" t="s">
        <v>2603</v>
      </c>
      <c r="G724" s="2" t="s">
        <v>2604</v>
      </c>
      <c r="H724" s="3">
        <v>404</v>
      </c>
      <c r="I724" s="3">
        <v>404</v>
      </c>
      <c r="J724" s="2" t="s">
        <v>10911</v>
      </c>
      <c r="K724" s="2" t="s">
        <v>10912</v>
      </c>
      <c r="L724" s="2" t="s">
        <v>10913</v>
      </c>
      <c r="M724" s="3">
        <v>40432</v>
      </c>
      <c r="N724" s="2" t="s">
        <v>11007</v>
      </c>
      <c r="O724" s="2" t="s">
        <v>11008</v>
      </c>
      <c r="P724" s="2" t="s">
        <v>11009</v>
      </c>
      <c r="Q724" s="2" t="s">
        <v>2610</v>
      </c>
      <c r="R724" s="2" t="s">
        <v>585</v>
      </c>
      <c r="S724" s="2" t="s">
        <v>42</v>
      </c>
      <c r="T724" s="4">
        <v>93</v>
      </c>
      <c r="U724" s="4">
        <v>81</v>
      </c>
      <c r="V724" s="4">
        <v>89</v>
      </c>
      <c r="W724" s="2">
        <v>396.9</v>
      </c>
    </row>
    <row r="725" spans="1:23" x14ac:dyDescent="0.25">
      <c r="A725" s="23">
        <f t="shared" si="33"/>
        <v>40433</v>
      </c>
      <c r="B725" t="str">
        <f t="shared" si="34"/>
        <v>LAS FLORES</v>
      </c>
      <c r="C725" s="23">
        <f t="shared" si="35"/>
        <v>40433</v>
      </c>
      <c r="D725" s="3">
        <v>4</v>
      </c>
      <c r="E725" s="2" t="s">
        <v>2602</v>
      </c>
      <c r="F725" s="2" t="s">
        <v>2603</v>
      </c>
      <c r="G725" s="2" t="s">
        <v>2604</v>
      </c>
      <c r="H725" s="3">
        <v>404</v>
      </c>
      <c r="I725" s="3">
        <v>404</v>
      </c>
      <c r="J725" s="2" t="s">
        <v>10911</v>
      </c>
      <c r="K725" s="2" t="s">
        <v>10912</v>
      </c>
      <c r="L725" s="2" t="s">
        <v>10913</v>
      </c>
      <c r="M725" s="3">
        <v>40433</v>
      </c>
      <c r="N725" s="2" t="s">
        <v>11010</v>
      </c>
      <c r="O725" s="2" t="s">
        <v>11011</v>
      </c>
      <c r="P725" s="2" t="s">
        <v>11012</v>
      </c>
      <c r="Q725" s="2" t="s">
        <v>2610</v>
      </c>
      <c r="R725" s="2" t="s">
        <v>585</v>
      </c>
      <c r="S725" s="2" t="s">
        <v>222</v>
      </c>
      <c r="T725" s="4">
        <v>225</v>
      </c>
      <c r="U725" s="4">
        <v>193</v>
      </c>
      <c r="V725" s="4">
        <v>195</v>
      </c>
      <c r="W725" s="2">
        <v>886</v>
      </c>
    </row>
    <row r="726" spans="1:23" x14ac:dyDescent="0.25">
      <c r="A726" s="23">
        <f t="shared" si="33"/>
        <v>40434</v>
      </c>
      <c r="B726" t="str">
        <f t="shared" si="34"/>
        <v>LOS ARCOS</v>
      </c>
      <c r="C726" s="23">
        <f t="shared" si="35"/>
        <v>40434</v>
      </c>
      <c r="D726" s="3">
        <v>4</v>
      </c>
      <c r="E726" s="2" t="s">
        <v>2602</v>
      </c>
      <c r="F726" s="2" t="s">
        <v>2603</v>
      </c>
      <c r="G726" s="2" t="s">
        <v>2604</v>
      </c>
      <c r="H726" s="3">
        <v>404</v>
      </c>
      <c r="I726" s="3">
        <v>404</v>
      </c>
      <c r="J726" s="2" t="s">
        <v>10911</v>
      </c>
      <c r="K726" s="2" t="s">
        <v>10912</v>
      </c>
      <c r="L726" s="2" t="s">
        <v>10913</v>
      </c>
      <c r="M726" s="3">
        <v>40434</v>
      </c>
      <c r="N726" s="2" t="s">
        <v>11013</v>
      </c>
      <c r="O726" s="2" t="s">
        <v>11014</v>
      </c>
      <c r="P726" s="2" t="s">
        <v>11015</v>
      </c>
      <c r="Q726" s="2" t="s">
        <v>2610</v>
      </c>
      <c r="R726" s="2" t="s">
        <v>585</v>
      </c>
      <c r="S726" s="2" t="s">
        <v>608</v>
      </c>
      <c r="T726" s="4">
        <v>129</v>
      </c>
      <c r="U726" s="4">
        <v>112</v>
      </c>
      <c r="V726" s="4">
        <v>116</v>
      </c>
      <c r="W726" s="2">
        <v>539.6354</v>
      </c>
    </row>
    <row r="727" spans="1:23" x14ac:dyDescent="0.25">
      <c r="A727" s="23">
        <f t="shared" si="33"/>
        <v>40435</v>
      </c>
      <c r="B727" t="str">
        <f t="shared" si="34"/>
        <v>LLANETILLOS</v>
      </c>
      <c r="C727" s="23">
        <f t="shared" si="35"/>
        <v>40435</v>
      </c>
      <c r="D727" s="3">
        <v>4</v>
      </c>
      <c r="E727" s="2" t="s">
        <v>2602</v>
      </c>
      <c r="F727" s="2" t="s">
        <v>2603</v>
      </c>
      <c r="G727" s="2" t="s">
        <v>2604</v>
      </c>
      <c r="H727" s="3">
        <v>404</v>
      </c>
      <c r="I727" s="3">
        <v>404</v>
      </c>
      <c r="J727" s="2" t="s">
        <v>10911</v>
      </c>
      <c r="K727" s="2" t="s">
        <v>10912</v>
      </c>
      <c r="L727" s="2" t="s">
        <v>10913</v>
      </c>
      <c r="M727" s="3">
        <v>40435</v>
      </c>
      <c r="N727" s="2" t="s">
        <v>11016</v>
      </c>
      <c r="O727" s="2" t="s">
        <v>11017</v>
      </c>
      <c r="P727" s="2" t="s">
        <v>11018</v>
      </c>
      <c r="Q727" s="2" t="s">
        <v>2610</v>
      </c>
      <c r="R727" s="2" t="s">
        <v>585</v>
      </c>
      <c r="S727" s="2" t="s">
        <v>609</v>
      </c>
      <c r="T727" s="4">
        <v>110</v>
      </c>
      <c r="U727" s="4">
        <v>94</v>
      </c>
      <c r="V727" s="4">
        <v>94</v>
      </c>
      <c r="W727" s="2">
        <v>448</v>
      </c>
    </row>
    <row r="728" spans="1:23" x14ac:dyDescent="0.25">
      <c r="A728" s="23">
        <f t="shared" si="33"/>
        <v>40436</v>
      </c>
      <c r="B728" t="str">
        <f t="shared" si="34"/>
        <v>MONTE DE LOS NEGROS</v>
      </c>
      <c r="C728" s="23">
        <f t="shared" si="35"/>
        <v>40436</v>
      </c>
      <c r="D728" s="3">
        <v>4</v>
      </c>
      <c r="E728" s="2" t="s">
        <v>2602</v>
      </c>
      <c r="F728" s="2" t="s">
        <v>2603</v>
      </c>
      <c r="G728" s="2" t="s">
        <v>2604</v>
      </c>
      <c r="H728" s="3">
        <v>404</v>
      </c>
      <c r="I728" s="3">
        <v>404</v>
      </c>
      <c r="J728" s="2" t="s">
        <v>10911</v>
      </c>
      <c r="K728" s="2" t="s">
        <v>10912</v>
      </c>
      <c r="L728" s="2" t="s">
        <v>10913</v>
      </c>
      <c r="M728" s="3">
        <v>40436</v>
      </c>
      <c r="N728" s="2" t="s">
        <v>11019</v>
      </c>
      <c r="O728" s="2" t="s">
        <v>11020</v>
      </c>
      <c r="P728" s="2" t="s">
        <v>11021</v>
      </c>
      <c r="Q728" s="2" t="s">
        <v>2610</v>
      </c>
      <c r="R728" s="2" t="s">
        <v>585</v>
      </c>
      <c r="S728" s="2" t="s">
        <v>610</v>
      </c>
      <c r="T728" s="4">
        <v>58</v>
      </c>
      <c r="U728" s="4">
        <v>56</v>
      </c>
      <c r="V728" s="4">
        <v>58</v>
      </c>
      <c r="W728" s="2">
        <v>286.13117</v>
      </c>
    </row>
    <row r="729" spans="1:23" x14ac:dyDescent="0.25">
      <c r="A729" s="23">
        <f t="shared" si="33"/>
        <v>40437</v>
      </c>
      <c r="B729" t="str">
        <f t="shared" si="34"/>
        <v>MONTECRISTO</v>
      </c>
      <c r="C729" s="23">
        <f t="shared" si="35"/>
        <v>40437</v>
      </c>
      <c r="D729" s="3">
        <v>4</v>
      </c>
      <c r="E729" s="2" t="s">
        <v>2602</v>
      </c>
      <c r="F729" s="2" t="s">
        <v>2603</v>
      </c>
      <c r="G729" s="2" t="s">
        <v>2604</v>
      </c>
      <c r="H729" s="3">
        <v>404</v>
      </c>
      <c r="I729" s="3">
        <v>404</v>
      </c>
      <c r="J729" s="2" t="s">
        <v>10911</v>
      </c>
      <c r="K729" s="2" t="s">
        <v>10912</v>
      </c>
      <c r="L729" s="2" t="s">
        <v>10913</v>
      </c>
      <c r="M729" s="3">
        <v>40437</v>
      </c>
      <c r="N729" s="2" t="s">
        <v>11022</v>
      </c>
      <c r="O729" s="2" t="s">
        <v>11023</v>
      </c>
      <c r="P729" s="2" t="s">
        <v>11024</v>
      </c>
      <c r="Q729" s="2" t="s">
        <v>2610</v>
      </c>
      <c r="R729" s="2" t="s">
        <v>585</v>
      </c>
      <c r="S729" s="2" t="s">
        <v>611</v>
      </c>
      <c r="T729" s="4">
        <v>97</v>
      </c>
      <c r="U729" s="4">
        <v>75</v>
      </c>
      <c r="V729" s="4">
        <v>75</v>
      </c>
      <c r="W729" s="2">
        <v>351.68797000000001</v>
      </c>
    </row>
    <row r="730" spans="1:23" x14ac:dyDescent="0.25">
      <c r="A730" s="23">
        <f t="shared" si="33"/>
        <v>40438</v>
      </c>
      <c r="B730" t="str">
        <f t="shared" si="34"/>
        <v>NUEVA ARMENIA</v>
      </c>
      <c r="C730" s="23">
        <f t="shared" si="35"/>
        <v>40438</v>
      </c>
      <c r="D730" s="3">
        <v>4</v>
      </c>
      <c r="E730" s="2" t="s">
        <v>2602</v>
      </c>
      <c r="F730" s="2" t="s">
        <v>2603</v>
      </c>
      <c r="G730" s="2" t="s">
        <v>2604</v>
      </c>
      <c r="H730" s="3">
        <v>404</v>
      </c>
      <c r="I730" s="3">
        <v>404</v>
      </c>
      <c r="J730" s="2" t="s">
        <v>10911</v>
      </c>
      <c r="K730" s="2" t="s">
        <v>10912</v>
      </c>
      <c r="L730" s="2" t="s">
        <v>10913</v>
      </c>
      <c r="M730" s="3">
        <v>40438</v>
      </c>
      <c r="N730" s="2" t="s">
        <v>11025</v>
      </c>
      <c r="O730" s="2" t="s">
        <v>11026</v>
      </c>
      <c r="P730" s="2" t="s">
        <v>11027</v>
      </c>
      <c r="Q730" s="2" t="s">
        <v>2610</v>
      </c>
      <c r="R730" s="2" t="s">
        <v>585</v>
      </c>
      <c r="S730" s="2" t="s">
        <v>73</v>
      </c>
      <c r="T730" s="4">
        <v>342</v>
      </c>
      <c r="U730" s="4">
        <v>275</v>
      </c>
      <c r="V730" s="4">
        <v>277</v>
      </c>
      <c r="W730" s="2">
        <v>1348.0027700000001</v>
      </c>
    </row>
    <row r="731" spans="1:23" x14ac:dyDescent="0.25">
      <c r="A731" s="23">
        <f t="shared" si="33"/>
        <v>40439</v>
      </c>
      <c r="B731" t="str">
        <f t="shared" si="34"/>
        <v>OSTUMIN</v>
      </c>
      <c r="C731" s="23">
        <f t="shared" si="35"/>
        <v>40439</v>
      </c>
      <c r="D731" s="3">
        <v>4</v>
      </c>
      <c r="E731" s="2" t="s">
        <v>2602</v>
      </c>
      <c r="F731" s="2" t="s">
        <v>2603</v>
      </c>
      <c r="G731" s="2" t="s">
        <v>2604</v>
      </c>
      <c r="H731" s="3">
        <v>404</v>
      </c>
      <c r="I731" s="3">
        <v>404</v>
      </c>
      <c r="J731" s="2" t="s">
        <v>10911</v>
      </c>
      <c r="K731" s="2" t="s">
        <v>10912</v>
      </c>
      <c r="L731" s="2" t="s">
        <v>10913</v>
      </c>
      <c r="M731" s="3">
        <v>40439</v>
      </c>
      <c r="N731" s="2" t="s">
        <v>11028</v>
      </c>
      <c r="O731" s="2" t="s">
        <v>11029</v>
      </c>
      <c r="P731" s="2" t="s">
        <v>11030</v>
      </c>
      <c r="Q731" s="2" t="s">
        <v>2610</v>
      </c>
      <c r="R731" s="2" t="s">
        <v>585</v>
      </c>
      <c r="S731" s="2" t="s">
        <v>12026</v>
      </c>
      <c r="T731" s="4">
        <v>583</v>
      </c>
      <c r="U731" s="4">
        <v>441</v>
      </c>
      <c r="V731" s="4">
        <v>462</v>
      </c>
      <c r="W731" s="2">
        <v>2218.6412</v>
      </c>
    </row>
    <row r="732" spans="1:23" x14ac:dyDescent="0.25">
      <c r="A732" s="23">
        <f t="shared" si="33"/>
        <v>40440</v>
      </c>
      <c r="B732" t="str">
        <f t="shared" si="34"/>
        <v>SAN ANTONIO TAPESCO</v>
      </c>
      <c r="C732" s="23">
        <f t="shared" si="35"/>
        <v>40440</v>
      </c>
      <c r="D732" s="3">
        <v>4</v>
      </c>
      <c r="E732" s="2" t="s">
        <v>2602</v>
      </c>
      <c r="F732" s="2" t="s">
        <v>2603</v>
      </c>
      <c r="G732" s="2" t="s">
        <v>2604</v>
      </c>
      <c r="H732" s="3">
        <v>404</v>
      </c>
      <c r="I732" s="3">
        <v>404</v>
      </c>
      <c r="J732" s="2" t="s">
        <v>10911</v>
      </c>
      <c r="K732" s="2" t="s">
        <v>10912</v>
      </c>
      <c r="L732" s="2" t="s">
        <v>10913</v>
      </c>
      <c r="M732" s="3">
        <v>40440</v>
      </c>
      <c r="N732" s="2" t="s">
        <v>11031</v>
      </c>
      <c r="O732" s="2" t="s">
        <v>11032</v>
      </c>
      <c r="P732" s="2" t="s">
        <v>11033</v>
      </c>
      <c r="Q732" s="2" t="s">
        <v>2610</v>
      </c>
      <c r="R732" s="2" t="s">
        <v>585</v>
      </c>
      <c r="S732" s="2" t="s">
        <v>612</v>
      </c>
      <c r="T732" s="4">
        <v>57</v>
      </c>
      <c r="U732" s="4">
        <v>52</v>
      </c>
      <c r="V732" s="4">
        <v>52</v>
      </c>
      <c r="W732" s="2">
        <v>303.82744000000002</v>
      </c>
    </row>
    <row r="733" spans="1:23" x14ac:dyDescent="0.25">
      <c r="A733" s="23">
        <f t="shared" si="33"/>
        <v>40441</v>
      </c>
      <c r="B733" t="str">
        <f t="shared" si="34"/>
        <v>SAN CRISTÓBAL</v>
      </c>
      <c r="C733" s="23">
        <f t="shared" si="35"/>
        <v>40441</v>
      </c>
      <c r="D733" s="3">
        <v>4</v>
      </c>
      <c r="E733" s="2" t="s">
        <v>2602</v>
      </c>
      <c r="F733" s="2" t="s">
        <v>2603</v>
      </c>
      <c r="G733" s="2" t="s">
        <v>2604</v>
      </c>
      <c r="H733" s="3">
        <v>404</v>
      </c>
      <c r="I733" s="3">
        <v>404</v>
      </c>
      <c r="J733" s="2" t="s">
        <v>10911</v>
      </c>
      <c r="K733" s="2" t="s">
        <v>10912</v>
      </c>
      <c r="L733" s="2" t="s">
        <v>10913</v>
      </c>
      <c r="M733" s="3">
        <v>40441</v>
      </c>
      <c r="N733" s="2" t="s">
        <v>11034</v>
      </c>
      <c r="O733" s="2" t="s">
        <v>11035</v>
      </c>
      <c r="P733" s="2" t="s">
        <v>11036</v>
      </c>
      <c r="Q733" s="2" t="s">
        <v>2610</v>
      </c>
      <c r="R733" s="2" t="s">
        <v>585</v>
      </c>
      <c r="S733" s="2" t="s">
        <v>613</v>
      </c>
      <c r="T733" s="4">
        <v>84</v>
      </c>
      <c r="U733" s="4">
        <v>65</v>
      </c>
      <c r="V733" s="4">
        <v>66</v>
      </c>
      <c r="W733" s="2">
        <v>290.52836000000002</v>
      </c>
    </row>
    <row r="734" spans="1:23" x14ac:dyDescent="0.25">
      <c r="A734" s="23">
        <f t="shared" si="33"/>
        <v>40442</v>
      </c>
      <c r="B734" t="str">
        <f t="shared" si="34"/>
        <v>SAN FRANCISCO</v>
      </c>
      <c r="C734" s="23">
        <f t="shared" si="35"/>
        <v>40442</v>
      </c>
      <c r="D734" s="3">
        <v>4</v>
      </c>
      <c r="E734" s="2" t="s">
        <v>2602</v>
      </c>
      <c r="F734" s="2" t="s">
        <v>2603</v>
      </c>
      <c r="G734" s="2" t="s">
        <v>2604</v>
      </c>
      <c r="H734" s="3">
        <v>404</v>
      </c>
      <c r="I734" s="3">
        <v>404</v>
      </c>
      <c r="J734" s="2" t="s">
        <v>10911</v>
      </c>
      <c r="K734" s="2" t="s">
        <v>10912</v>
      </c>
      <c r="L734" s="2" t="s">
        <v>10913</v>
      </c>
      <c r="M734" s="3">
        <v>40442</v>
      </c>
      <c r="N734" s="2" t="s">
        <v>11037</v>
      </c>
      <c r="O734" s="2" t="s">
        <v>11038</v>
      </c>
      <c r="P734" s="2" t="s">
        <v>11039</v>
      </c>
      <c r="Q734" s="2" t="s">
        <v>2610</v>
      </c>
      <c r="R734" s="2" t="s">
        <v>585</v>
      </c>
      <c r="S734" s="2" t="s">
        <v>101</v>
      </c>
      <c r="T734" s="4">
        <v>56</v>
      </c>
      <c r="U734" s="4">
        <v>36</v>
      </c>
      <c r="V734" s="4">
        <v>36</v>
      </c>
      <c r="W734" s="2">
        <v>200</v>
      </c>
    </row>
    <row r="735" spans="1:23" x14ac:dyDescent="0.25">
      <c r="A735" s="23">
        <f t="shared" si="33"/>
        <v>40443</v>
      </c>
      <c r="B735" t="str">
        <f t="shared" si="34"/>
        <v>SAN ISIDRO</v>
      </c>
      <c r="C735" s="23">
        <f t="shared" si="35"/>
        <v>40443</v>
      </c>
      <c r="D735" s="3">
        <v>4</v>
      </c>
      <c r="E735" s="2" t="s">
        <v>2602</v>
      </c>
      <c r="F735" s="2" t="s">
        <v>2603</v>
      </c>
      <c r="G735" s="2" t="s">
        <v>2604</v>
      </c>
      <c r="H735" s="3">
        <v>404</v>
      </c>
      <c r="I735" s="3">
        <v>404</v>
      </c>
      <c r="J735" s="2" t="s">
        <v>10911</v>
      </c>
      <c r="K735" s="2" t="s">
        <v>10912</v>
      </c>
      <c r="L735" s="2" t="s">
        <v>10913</v>
      </c>
      <c r="M735" s="3">
        <v>40443</v>
      </c>
      <c r="N735" s="2" t="s">
        <v>11040</v>
      </c>
      <c r="O735" s="2" t="s">
        <v>11041</v>
      </c>
      <c r="P735" s="2" t="s">
        <v>11042</v>
      </c>
      <c r="Q735" s="2" t="s">
        <v>2610</v>
      </c>
      <c r="R735" s="2" t="s">
        <v>585</v>
      </c>
      <c r="S735" s="2" t="s">
        <v>360</v>
      </c>
      <c r="T735" s="4">
        <v>69</v>
      </c>
      <c r="U735" s="4">
        <v>49</v>
      </c>
      <c r="V735" s="4">
        <v>49</v>
      </c>
      <c r="W735" s="2">
        <v>217</v>
      </c>
    </row>
    <row r="736" spans="1:23" x14ac:dyDescent="0.25">
      <c r="A736" s="23">
        <f t="shared" si="33"/>
        <v>40444</v>
      </c>
      <c r="B736" t="str">
        <f t="shared" si="34"/>
        <v>SAN RAFAEL</v>
      </c>
      <c r="C736" s="23">
        <f t="shared" si="35"/>
        <v>40444</v>
      </c>
      <c r="D736" s="3">
        <v>4</v>
      </c>
      <c r="E736" s="2" t="s">
        <v>2602</v>
      </c>
      <c r="F736" s="2" t="s">
        <v>2603</v>
      </c>
      <c r="G736" s="2" t="s">
        <v>2604</v>
      </c>
      <c r="H736" s="3">
        <v>404</v>
      </c>
      <c r="I736" s="3">
        <v>404</v>
      </c>
      <c r="J736" s="2" t="s">
        <v>10911</v>
      </c>
      <c r="K736" s="2" t="s">
        <v>10912</v>
      </c>
      <c r="L736" s="2" t="s">
        <v>10913</v>
      </c>
      <c r="M736" s="3">
        <v>40444</v>
      </c>
      <c r="N736" s="2" t="s">
        <v>11043</v>
      </c>
      <c r="O736" s="2" t="s">
        <v>11044</v>
      </c>
      <c r="P736" s="2" t="s">
        <v>11045</v>
      </c>
      <c r="Q736" s="2" t="s">
        <v>2610</v>
      </c>
      <c r="R736" s="2" t="s">
        <v>585</v>
      </c>
      <c r="S736" s="2" t="s">
        <v>444</v>
      </c>
      <c r="T736" s="4">
        <v>83</v>
      </c>
      <c r="U736" s="4">
        <v>73</v>
      </c>
      <c r="V736" s="4">
        <v>73</v>
      </c>
      <c r="W736" s="2">
        <v>348.77816000000001</v>
      </c>
    </row>
    <row r="737" spans="1:23" x14ac:dyDescent="0.25">
      <c r="A737" s="23">
        <f t="shared" si="33"/>
        <v>40445</v>
      </c>
      <c r="B737" t="str">
        <f t="shared" si="34"/>
        <v>SANTA CRUZ DE VIRGINIA</v>
      </c>
      <c r="C737" s="23">
        <f t="shared" si="35"/>
        <v>40445</v>
      </c>
      <c r="D737" s="3">
        <v>4</v>
      </c>
      <c r="E737" s="2" t="s">
        <v>2602</v>
      </c>
      <c r="F737" s="2" t="s">
        <v>2603</v>
      </c>
      <c r="G737" s="2" t="s">
        <v>2604</v>
      </c>
      <c r="H737" s="3">
        <v>404</v>
      </c>
      <c r="I737" s="3">
        <v>404</v>
      </c>
      <c r="J737" s="2" t="s">
        <v>10911</v>
      </c>
      <c r="K737" s="2" t="s">
        <v>10912</v>
      </c>
      <c r="L737" s="2" t="s">
        <v>10913</v>
      </c>
      <c r="M737" s="3">
        <v>40445</v>
      </c>
      <c r="N737" s="2" t="s">
        <v>11046</v>
      </c>
      <c r="O737" s="2" t="s">
        <v>11047</v>
      </c>
      <c r="P737" s="2" t="s">
        <v>11048</v>
      </c>
      <c r="Q737" s="2" t="s">
        <v>2610</v>
      </c>
      <c r="R737" s="2" t="s">
        <v>585</v>
      </c>
      <c r="S737" s="2" t="s">
        <v>614</v>
      </c>
      <c r="T737" s="4">
        <v>40</v>
      </c>
      <c r="U737" s="4">
        <v>35</v>
      </c>
      <c r="V737" s="4">
        <v>35</v>
      </c>
      <c r="W737" s="2">
        <v>143.54480000000001</v>
      </c>
    </row>
    <row r="738" spans="1:23" x14ac:dyDescent="0.25">
      <c r="A738" s="23">
        <f t="shared" si="33"/>
        <v>40446</v>
      </c>
      <c r="B738" t="str">
        <f t="shared" si="34"/>
        <v>SANTA ROSITA</v>
      </c>
      <c r="C738" s="23">
        <f t="shared" si="35"/>
        <v>40446</v>
      </c>
      <c r="D738" s="3">
        <v>4</v>
      </c>
      <c r="E738" s="2" t="s">
        <v>2602</v>
      </c>
      <c r="F738" s="2" t="s">
        <v>2603</v>
      </c>
      <c r="G738" s="2" t="s">
        <v>2604</v>
      </c>
      <c r="H738" s="3">
        <v>404</v>
      </c>
      <c r="I738" s="3">
        <v>404</v>
      </c>
      <c r="J738" s="2" t="s">
        <v>10911</v>
      </c>
      <c r="K738" s="2" t="s">
        <v>10912</v>
      </c>
      <c r="L738" s="2" t="s">
        <v>10913</v>
      </c>
      <c r="M738" s="3">
        <v>40446</v>
      </c>
      <c r="N738" s="2" t="s">
        <v>11049</v>
      </c>
      <c r="O738" s="2" t="s">
        <v>11050</v>
      </c>
      <c r="P738" s="2" t="s">
        <v>11051</v>
      </c>
      <c r="Q738" s="2" t="s">
        <v>2610</v>
      </c>
      <c r="R738" s="2" t="s">
        <v>585</v>
      </c>
      <c r="S738" s="2" t="s">
        <v>508</v>
      </c>
      <c r="T738" s="4">
        <v>108</v>
      </c>
      <c r="U738" s="4">
        <v>95</v>
      </c>
      <c r="V738" s="4">
        <v>97</v>
      </c>
      <c r="W738" s="2">
        <v>501.56141000000002</v>
      </c>
    </row>
    <row r="739" spans="1:23" x14ac:dyDescent="0.25">
      <c r="A739" s="23">
        <f t="shared" si="33"/>
        <v>40447</v>
      </c>
      <c r="B739" t="str">
        <f t="shared" si="34"/>
        <v>SESESMIL PRIMERO</v>
      </c>
      <c r="C739" s="23">
        <f t="shared" si="35"/>
        <v>40447</v>
      </c>
      <c r="D739" s="3">
        <v>4</v>
      </c>
      <c r="E739" s="2" t="s">
        <v>2602</v>
      </c>
      <c r="F739" s="2" t="s">
        <v>2603</v>
      </c>
      <c r="G739" s="2" t="s">
        <v>2604</v>
      </c>
      <c r="H739" s="3">
        <v>404</v>
      </c>
      <c r="I739" s="3">
        <v>404</v>
      </c>
      <c r="J739" s="2" t="s">
        <v>10911</v>
      </c>
      <c r="K739" s="2" t="s">
        <v>10912</v>
      </c>
      <c r="L739" s="2" t="s">
        <v>10913</v>
      </c>
      <c r="M739" s="3">
        <v>40447</v>
      </c>
      <c r="N739" s="2" t="s">
        <v>11052</v>
      </c>
      <c r="O739" s="2" t="s">
        <v>11053</v>
      </c>
      <c r="P739" s="2" t="s">
        <v>11054</v>
      </c>
      <c r="Q739" s="2" t="s">
        <v>2610</v>
      </c>
      <c r="R739" s="2" t="s">
        <v>585</v>
      </c>
      <c r="S739" s="2" t="s">
        <v>615</v>
      </c>
      <c r="T739" s="4">
        <v>289</v>
      </c>
      <c r="U739" s="4">
        <v>251</v>
      </c>
      <c r="V739" s="4">
        <v>253</v>
      </c>
      <c r="W739" s="2">
        <v>1168.22046</v>
      </c>
    </row>
    <row r="740" spans="1:23" x14ac:dyDescent="0.25">
      <c r="A740" s="23">
        <f t="shared" si="33"/>
        <v>40448</v>
      </c>
      <c r="B740" t="str">
        <f t="shared" si="34"/>
        <v>SESESMIL SEGUNDO</v>
      </c>
      <c r="C740" s="23">
        <f t="shared" si="35"/>
        <v>40448</v>
      </c>
      <c r="D740" s="3">
        <v>4</v>
      </c>
      <c r="E740" s="2" t="s">
        <v>2602</v>
      </c>
      <c r="F740" s="2" t="s">
        <v>2603</v>
      </c>
      <c r="G740" s="2" t="s">
        <v>2604</v>
      </c>
      <c r="H740" s="3">
        <v>404</v>
      </c>
      <c r="I740" s="3">
        <v>404</v>
      </c>
      <c r="J740" s="2" t="s">
        <v>10911</v>
      </c>
      <c r="K740" s="2" t="s">
        <v>10912</v>
      </c>
      <c r="L740" s="2" t="s">
        <v>10913</v>
      </c>
      <c r="M740" s="3">
        <v>40448</v>
      </c>
      <c r="N740" s="2" t="s">
        <v>11055</v>
      </c>
      <c r="O740" s="2" t="s">
        <v>11056</v>
      </c>
      <c r="P740" s="2" t="s">
        <v>11057</v>
      </c>
      <c r="Q740" s="2" t="s">
        <v>2610</v>
      </c>
      <c r="R740" s="2" t="s">
        <v>585</v>
      </c>
      <c r="S740" s="2" t="s">
        <v>616</v>
      </c>
      <c r="T740" s="4">
        <v>345</v>
      </c>
      <c r="U740" s="4">
        <v>269</v>
      </c>
      <c r="V740" s="4">
        <v>269</v>
      </c>
      <c r="W740" s="2">
        <v>1334.4440099999999</v>
      </c>
    </row>
    <row r="741" spans="1:23" x14ac:dyDescent="0.25">
      <c r="A741" s="23">
        <f t="shared" si="33"/>
        <v>40449</v>
      </c>
      <c r="B741" t="str">
        <f t="shared" si="34"/>
        <v>UNIÓN CEDRAL</v>
      </c>
      <c r="C741" s="23">
        <f t="shared" si="35"/>
        <v>40449</v>
      </c>
      <c r="D741" s="3">
        <v>4</v>
      </c>
      <c r="E741" s="2" t="s">
        <v>2602</v>
      </c>
      <c r="F741" s="2" t="s">
        <v>2603</v>
      </c>
      <c r="G741" s="2" t="s">
        <v>2604</v>
      </c>
      <c r="H741" s="3">
        <v>404</v>
      </c>
      <c r="I741" s="3">
        <v>404</v>
      </c>
      <c r="J741" s="2" t="s">
        <v>10911</v>
      </c>
      <c r="K741" s="2" t="s">
        <v>10912</v>
      </c>
      <c r="L741" s="2" t="s">
        <v>10913</v>
      </c>
      <c r="M741" s="3">
        <v>40449</v>
      </c>
      <c r="N741" s="2" t="s">
        <v>11058</v>
      </c>
      <c r="O741" s="2" t="s">
        <v>11059</v>
      </c>
      <c r="P741" s="2" t="s">
        <v>11060</v>
      </c>
      <c r="Q741" s="2" t="s">
        <v>2610</v>
      </c>
      <c r="R741" s="2" t="s">
        <v>585</v>
      </c>
      <c r="S741" s="2" t="s">
        <v>617</v>
      </c>
      <c r="T741" s="4">
        <v>227</v>
      </c>
      <c r="U741" s="4">
        <v>190</v>
      </c>
      <c r="V741" s="4">
        <v>197</v>
      </c>
      <c r="W741" s="2">
        <v>1075.83455</v>
      </c>
    </row>
    <row r="742" spans="1:23" x14ac:dyDescent="0.25">
      <c r="A742" s="23">
        <f t="shared" si="33"/>
        <v>40450</v>
      </c>
      <c r="B742" t="str">
        <f t="shared" si="34"/>
        <v>VIRGINIA NO.1</v>
      </c>
      <c r="C742" s="23">
        <f t="shared" si="35"/>
        <v>40450</v>
      </c>
      <c r="D742" s="3">
        <v>4</v>
      </c>
      <c r="E742" s="2" t="s">
        <v>2602</v>
      </c>
      <c r="F742" s="2" t="s">
        <v>2603</v>
      </c>
      <c r="G742" s="2" t="s">
        <v>2604</v>
      </c>
      <c r="H742" s="3">
        <v>404</v>
      </c>
      <c r="I742" s="3">
        <v>404</v>
      </c>
      <c r="J742" s="2" t="s">
        <v>10911</v>
      </c>
      <c r="K742" s="2" t="s">
        <v>10912</v>
      </c>
      <c r="L742" s="2" t="s">
        <v>10913</v>
      </c>
      <c r="M742" s="3">
        <v>40450</v>
      </c>
      <c r="N742" s="2" t="s">
        <v>11061</v>
      </c>
      <c r="O742" s="2" t="s">
        <v>11062</v>
      </c>
      <c r="P742" s="2" t="s">
        <v>11063</v>
      </c>
      <c r="Q742" s="2" t="s">
        <v>2610</v>
      </c>
      <c r="R742" s="2" t="s">
        <v>585</v>
      </c>
      <c r="S742" s="2" t="s">
        <v>618</v>
      </c>
      <c r="T742" s="4">
        <v>192</v>
      </c>
      <c r="U742" s="4">
        <v>169</v>
      </c>
      <c r="V742" s="4">
        <v>181</v>
      </c>
      <c r="W742" s="2">
        <v>899</v>
      </c>
    </row>
    <row r="743" spans="1:23" x14ac:dyDescent="0.25">
      <c r="A743" s="23">
        <f t="shared" si="33"/>
        <v>40501</v>
      </c>
      <c r="B743" t="str">
        <f t="shared" si="34"/>
        <v>CORQUÍN</v>
      </c>
      <c r="C743" s="23">
        <f t="shared" si="35"/>
        <v>40501</v>
      </c>
      <c r="D743" s="3">
        <v>4</v>
      </c>
      <c r="E743" s="2" t="s">
        <v>2602</v>
      </c>
      <c r="F743" s="2" t="s">
        <v>2603</v>
      </c>
      <c r="G743" s="2" t="s">
        <v>2604</v>
      </c>
      <c r="H743" s="3">
        <v>405</v>
      </c>
      <c r="I743" s="3">
        <v>405</v>
      </c>
      <c r="J743" s="2" t="s">
        <v>11064</v>
      </c>
      <c r="K743" s="2" t="s">
        <v>11065</v>
      </c>
      <c r="L743" s="2" t="s">
        <v>11066</v>
      </c>
      <c r="M743" s="3">
        <v>40501</v>
      </c>
      <c r="N743" s="2" t="s">
        <v>11067</v>
      </c>
      <c r="O743" s="2" t="s">
        <v>11068</v>
      </c>
      <c r="P743" s="2" t="s">
        <v>11069</v>
      </c>
      <c r="Q743" s="2" t="s">
        <v>2610</v>
      </c>
      <c r="R743" s="2" t="s">
        <v>619</v>
      </c>
      <c r="S743" s="2" t="s">
        <v>619</v>
      </c>
      <c r="T743" s="4">
        <v>2300</v>
      </c>
      <c r="U743" s="4">
        <v>1867</v>
      </c>
      <c r="V743" s="4">
        <v>1902</v>
      </c>
      <c r="W743" s="2">
        <v>7628.78035</v>
      </c>
    </row>
    <row r="744" spans="1:23" x14ac:dyDescent="0.25">
      <c r="A744" s="23">
        <f t="shared" si="33"/>
        <v>40502</v>
      </c>
      <c r="B744" t="str">
        <f t="shared" si="34"/>
        <v>AGUA CALIENTE</v>
      </c>
      <c r="C744" s="23">
        <f t="shared" si="35"/>
        <v>40502</v>
      </c>
      <c r="D744" s="3">
        <v>4</v>
      </c>
      <c r="E744" s="2" t="s">
        <v>2602</v>
      </c>
      <c r="F744" s="2" t="s">
        <v>2603</v>
      </c>
      <c r="G744" s="2" t="s">
        <v>2604</v>
      </c>
      <c r="H744" s="3">
        <v>405</v>
      </c>
      <c r="I744" s="3">
        <v>405</v>
      </c>
      <c r="J744" s="2" t="s">
        <v>11064</v>
      </c>
      <c r="K744" s="2" t="s">
        <v>11065</v>
      </c>
      <c r="L744" s="2" t="s">
        <v>11066</v>
      </c>
      <c r="M744" s="3">
        <v>40502</v>
      </c>
      <c r="N744" s="2" t="s">
        <v>11070</v>
      </c>
      <c r="O744" s="2" t="s">
        <v>11071</v>
      </c>
      <c r="P744" s="2" t="s">
        <v>11072</v>
      </c>
      <c r="Q744" s="2" t="s">
        <v>2610</v>
      </c>
      <c r="R744" s="2" t="s">
        <v>619</v>
      </c>
      <c r="S744" s="2" t="s">
        <v>27</v>
      </c>
      <c r="T744" s="4">
        <v>374</v>
      </c>
      <c r="U744" s="4">
        <v>276</v>
      </c>
      <c r="V744" s="4">
        <v>277</v>
      </c>
      <c r="W744" s="2">
        <v>1176</v>
      </c>
    </row>
    <row r="745" spans="1:23" x14ac:dyDescent="0.25">
      <c r="A745" s="23">
        <f t="shared" si="33"/>
        <v>40503</v>
      </c>
      <c r="B745" t="str">
        <f t="shared" si="34"/>
        <v>BOCA DEL MONTE</v>
      </c>
      <c r="C745" s="23">
        <f t="shared" si="35"/>
        <v>40503</v>
      </c>
      <c r="D745" s="3">
        <v>4</v>
      </c>
      <c r="E745" s="2" t="s">
        <v>2602</v>
      </c>
      <c r="F745" s="2" t="s">
        <v>2603</v>
      </c>
      <c r="G745" s="2" t="s">
        <v>2604</v>
      </c>
      <c r="H745" s="3">
        <v>405</v>
      </c>
      <c r="I745" s="3">
        <v>405</v>
      </c>
      <c r="J745" s="2" t="s">
        <v>11064</v>
      </c>
      <c r="K745" s="2" t="s">
        <v>11065</v>
      </c>
      <c r="L745" s="2" t="s">
        <v>11066</v>
      </c>
      <c r="M745" s="3">
        <v>40503</v>
      </c>
      <c r="N745" s="2" t="s">
        <v>11073</v>
      </c>
      <c r="O745" s="2" t="s">
        <v>11074</v>
      </c>
      <c r="P745" s="2" t="s">
        <v>11075</v>
      </c>
      <c r="Q745" s="2" t="s">
        <v>2610</v>
      </c>
      <c r="R745" s="2" t="s">
        <v>619</v>
      </c>
      <c r="S745" s="2" t="s">
        <v>587</v>
      </c>
      <c r="T745" s="4">
        <v>162</v>
      </c>
      <c r="U745" s="4">
        <v>128</v>
      </c>
      <c r="V745" s="4">
        <v>129</v>
      </c>
      <c r="W745" s="2">
        <v>576</v>
      </c>
    </row>
    <row r="746" spans="1:23" x14ac:dyDescent="0.25">
      <c r="A746" s="23">
        <f t="shared" si="33"/>
        <v>40504</v>
      </c>
      <c r="B746" t="str">
        <f t="shared" si="34"/>
        <v>CAPUCAS</v>
      </c>
      <c r="C746" s="23">
        <f t="shared" si="35"/>
        <v>40504</v>
      </c>
      <c r="D746" s="3">
        <v>4</v>
      </c>
      <c r="E746" s="2" t="s">
        <v>2602</v>
      </c>
      <c r="F746" s="2" t="s">
        <v>2603</v>
      </c>
      <c r="G746" s="2" t="s">
        <v>2604</v>
      </c>
      <c r="H746" s="3">
        <v>405</v>
      </c>
      <c r="I746" s="3">
        <v>405</v>
      </c>
      <c r="J746" s="2" t="s">
        <v>11064</v>
      </c>
      <c r="K746" s="2" t="s">
        <v>11065</v>
      </c>
      <c r="L746" s="2" t="s">
        <v>11066</v>
      </c>
      <c r="M746" s="3">
        <v>40504</v>
      </c>
      <c r="N746" s="2" t="s">
        <v>11076</v>
      </c>
      <c r="O746" s="2" t="s">
        <v>11077</v>
      </c>
      <c r="P746" s="2" t="s">
        <v>11078</v>
      </c>
      <c r="Q746" s="2" t="s">
        <v>2610</v>
      </c>
      <c r="R746" s="2" t="s">
        <v>619</v>
      </c>
      <c r="S746" s="2" t="s">
        <v>620</v>
      </c>
      <c r="T746" s="4">
        <v>403</v>
      </c>
      <c r="U746" s="4">
        <v>311</v>
      </c>
      <c r="V746" s="4">
        <v>315</v>
      </c>
      <c r="W746" s="2">
        <v>1452.70228</v>
      </c>
    </row>
    <row r="747" spans="1:23" x14ac:dyDescent="0.25">
      <c r="A747" s="23">
        <f t="shared" si="33"/>
        <v>40505</v>
      </c>
      <c r="B747" t="str">
        <f t="shared" si="34"/>
        <v>EL CARRIZAL</v>
      </c>
      <c r="C747" s="23">
        <f t="shared" si="35"/>
        <v>40505</v>
      </c>
      <c r="D747" s="3">
        <v>4</v>
      </c>
      <c r="E747" s="2" t="s">
        <v>2602</v>
      </c>
      <c r="F747" s="2" t="s">
        <v>2603</v>
      </c>
      <c r="G747" s="2" t="s">
        <v>2604</v>
      </c>
      <c r="H747" s="3">
        <v>405</v>
      </c>
      <c r="I747" s="3">
        <v>405</v>
      </c>
      <c r="J747" s="2" t="s">
        <v>11064</v>
      </c>
      <c r="K747" s="2" t="s">
        <v>11065</v>
      </c>
      <c r="L747" s="2" t="s">
        <v>11066</v>
      </c>
      <c r="M747" s="3">
        <v>40505</v>
      </c>
      <c r="N747" s="2" t="s">
        <v>11079</v>
      </c>
      <c r="O747" s="2" t="s">
        <v>11080</v>
      </c>
      <c r="P747" s="2" t="s">
        <v>11081</v>
      </c>
      <c r="Q747" s="2" t="s">
        <v>2610</v>
      </c>
      <c r="R747" s="2" t="s">
        <v>619</v>
      </c>
      <c r="S747" s="2" t="s">
        <v>527</v>
      </c>
      <c r="T747" s="4">
        <v>377</v>
      </c>
      <c r="U747" s="4">
        <v>310</v>
      </c>
      <c r="V747" s="4">
        <v>317</v>
      </c>
      <c r="W747" s="2">
        <v>1487.8917799999999</v>
      </c>
    </row>
    <row r="748" spans="1:23" x14ac:dyDescent="0.25">
      <c r="A748" s="23">
        <f t="shared" si="33"/>
        <v>40506</v>
      </c>
      <c r="B748" t="str">
        <f t="shared" si="34"/>
        <v>GUALME</v>
      </c>
      <c r="C748" s="23">
        <f t="shared" si="35"/>
        <v>40506</v>
      </c>
      <c r="D748" s="3">
        <v>4</v>
      </c>
      <c r="E748" s="2" t="s">
        <v>2602</v>
      </c>
      <c r="F748" s="2" t="s">
        <v>2603</v>
      </c>
      <c r="G748" s="2" t="s">
        <v>2604</v>
      </c>
      <c r="H748" s="3">
        <v>405</v>
      </c>
      <c r="I748" s="3">
        <v>405</v>
      </c>
      <c r="J748" s="2" t="s">
        <v>11064</v>
      </c>
      <c r="K748" s="2" t="s">
        <v>11065</v>
      </c>
      <c r="L748" s="2" t="s">
        <v>11066</v>
      </c>
      <c r="M748" s="3">
        <v>40506</v>
      </c>
      <c r="N748" s="2" t="s">
        <v>11082</v>
      </c>
      <c r="O748" s="2" t="s">
        <v>11083</v>
      </c>
      <c r="P748" s="2" t="s">
        <v>11084</v>
      </c>
      <c r="Q748" s="2" t="s">
        <v>2610</v>
      </c>
      <c r="R748" s="2" t="s">
        <v>619</v>
      </c>
      <c r="S748" s="2" t="s">
        <v>621</v>
      </c>
      <c r="T748" s="4">
        <v>290</v>
      </c>
      <c r="U748" s="4">
        <v>241</v>
      </c>
      <c r="V748" s="4">
        <v>246</v>
      </c>
      <c r="W748" s="2">
        <v>1157</v>
      </c>
    </row>
    <row r="749" spans="1:23" x14ac:dyDescent="0.25">
      <c r="A749" s="23">
        <f t="shared" si="33"/>
        <v>40507</v>
      </c>
      <c r="B749" t="str">
        <f t="shared" si="34"/>
        <v>JIMILILE</v>
      </c>
      <c r="C749" s="23">
        <f t="shared" si="35"/>
        <v>40507</v>
      </c>
      <c r="D749" s="3">
        <v>4</v>
      </c>
      <c r="E749" s="2" t="s">
        <v>2602</v>
      </c>
      <c r="F749" s="2" t="s">
        <v>2603</v>
      </c>
      <c r="G749" s="2" t="s">
        <v>2604</v>
      </c>
      <c r="H749" s="3">
        <v>405</v>
      </c>
      <c r="I749" s="3">
        <v>405</v>
      </c>
      <c r="J749" s="2" t="s">
        <v>11064</v>
      </c>
      <c r="K749" s="2" t="s">
        <v>11065</v>
      </c>
      <c r="L749" s="2" t="s">
        <v>11066</v>
      </c>
      <c r="M749" s="3">
        <v>40507</v>
      </c>
      <c r="N749" s="2" t="s">
        <v>11085</v>
      </c>
      <c r="O749" s="2" t="s">
        <v>11086</v>
      </c>
      <c r="P749" s="2" t="s">
        <v>11087</v>
      </c>
      <c r="Q749" s="2" t="s">
        <v>2610</v>
      </c>
      <c r="R749" s="2" t="s">
        <v>619</v>
      </c>
      <c r="S749" s="2" t="s">
        <v>622</v>
      </c>
      <c r="T749" s="4">
        <v>105</v>
      </c>
      <c r="U749" s="4">
        <v>81</v>
      </c>
      <c r="V749" s="4">
        <v>81</v>
      </c>
      <c r="W749" s="2">
        <v>364.73347999999999</v>
      </c>
    </row>
    <row r="750" spans="1:23" x14ac:dyDescent="0.25">
      <c r="A750" s="23">
        <f t="shared" si="33"/>
        <v>40508</v>
      </c>
      <c r="B750" t="str">
        <f t="shared" si="34"/>
        <v>LAS CASITAS</v>
      </c>
      <c r="C750" s="23">
        <f t="shared" si="35"/>
        <v>40508</v>
      </c>
      <c r="D750" s="3">
        <v>4</v>
      </c>
      <c r="E750" s="2" t="s">
        <v>2602</v>
      </c>
      <c r="F750" s="2" t="s">
        <v>2603</v>
      </c>
      <c r="G750" s="2" t="s">
        <v>2604</v>
      </c>
      <c r="H750" s="3">
        <v>405</v>
      </c>
      <c r="I750" s="3">
        <v>405</v>
      </c>
      <c r="J750" s="2" t="s">
        <v>11064</v>
      </c>
      <c r="K750" s="2" t="s">
        <v>11065</v>
      </c>
      <c r="L750" s="2" t="s">
        <v>11066</v>
      </c>
      <c r="M750" s="3">
        <v>40508</v>
      </c>
      <c r="N750" s="2" t="s">
        <v>11088</v>
      </c>
      <c r="O750" s="2" t="s">
        <v>11089</v>
      </c>
      <c r="P750" s="2" t="s">
        <v>11090</v>
      </c>
      <c r="Q750" s="2" t="s">
        <v>2610</v>
      </c>
      <c r="R750" s="2" t="s">
        <v>619</v>
      </c>
      <c r="S750" s="2" t="s">
        <v>905</v>
      </c>
      <c r="T750" s="4">
        <v>128</v>
      </c>
      <c r="U750" s="4">
        <v>99</v>
      </c>
      <c r="V750" s="4">
        <v>101</v>
      </c>
      <c r="W750" s="2">
        <v>430</v>
      </c>
    </row>
    <row r="751" spans="1:23" x14ac:dyDescent="0.25">
      <c r="A751" s="23">
        <f t="shared" si="33"/>
        <v>40509</v>
      </c>
      <c r="B751" t="str">
        <f t="shared" si="34"/>
        <v>POTRERILLOS</v>
      </c>
      <c r="C751" s="23">
        <f t="shared" si="35"/>
        <v>40509</v>
      </c>
      <c r="D751" s="3">
        <v>4</v>
      </c>
      <c r="E751" s="2" t="s">
        <v>2602</v>
      </c>
      <c r="F751" s="2" t="s">
        <v>2603</v>
      </c>
      <c r="G751" s="2" t="s">
        <v>2604</v>
      </c>
      <c r="H751" s="3">
        <v>405</v>
      </c>
      <c r="I751" s="3">
        <v>405</v>
      </c>
      <c r="J751" s="2" t="s">
        <v>11064</v>
      </c>
      <c r="K751" s="2" t="s">
        <v>11065</v>
      </c>
      <c r="L751" s="2" t="s">
        <v>11066</v>
      </c>
      <c r="M751" s="3">
        <v>40509</v>
      </c>
      <c r="N751" s="2" t="s">
        <v>11091</v>
      </c>
      <c r="O751" s="2" t="s">
        <v>11092</v>
      </c>
      <c r="P751" s="2" t="s">
        <v>11093</v>
      </c>
      <c r="Q751" s="2" t="s">
        <v>2610</v>
      </c>
      <c r="R751" s="2" t="s">
        <v>619</v>
      </c>
      <c r="S751" s="2" t="s">
        <v>417</v>
      </c>
      <c r="T751" s="4">
        <v>612</v>
      </c>
      <c r="U751" s="4">
        <v>467</v>
      </c>
      <c r="V751" s="4">
        <v>483</v>
      </c>
      <c r="W751" s="2">
        <v>2128.9308900000001</v>
      </c>
    </row>
    <row r="752" spans="1:23" x14ac:dyDescent="0.25">
      <c r="A752" s="23">
        <f t="shared" si="33"/>
        <v>40601</v>
      </c>
      <c r="B752" t="str">
        <f t="shared" si="34"/>
        <v>CUCUYAGUA</v>
      </c>
      <c r="C752" s="23">
        <f t="shared" si="35"/>
        <v>40601</v>
      </c>
      <c r="D752" s="3">
        <v>4</v>
      </c>
      <c r="E752" s="2" t="s">
        <v>2602</v>
      </c>
      <c r="F752" s="2" t="s">
        <v>2603</v>
      </c>
      <c r="G752" s="2" t="s">
        <v>2604</v>
      </c>
      <c r="H752" s="3">
        <v>406</v>
      </c>
      <c r="I752" s="3">
        <v>406</v>
      </c>
      <c r="J752" s="2" t="s">
        <v>11094</v>
      </c>
      <c r="K752" s="2" t="s">
        <v>11095</v>
      </c>
      <c r="L752" s="2" t="s">
        <v>11096</v>
      </c>
      <c r="M752" s="3">
        <v>40601</v>
      </c>
      <c r="N752" s="2" t="s">
        <v>11097</v>
      </c>
      <c r="O752" s="2" t="s">
        <v>11098</v>
      </c>
      <c r="P752" s="2" t="s">
        <v>11099</v>
      </c>
      <c r="Q752" s="2" t="s">
        <v>2610</v>
      </c>
      <c r="R752" s="2" t="s">
        <v>623</v>
      </c>
      <c r="S752" s="2" t="s">
        <v>623</v>
      </c>
      <c r="T752" s="4">
        <v>1245</v>
      </c>
      <c r="U752" s="4">
        <v>1000</v>
      </c>
      <c r="V752" s="4">
        <v>1032</v>
      </c>
      <c r="W752" s="2">
        <v>4363.42814</v>
      </c>
    </row>
    <row r="753" spans="1:23" x14ac:dyDescent="0.25">
      <c r="A753" s="23">
        <f t="shared" si="33"/>
        <v>40602</v>
      </c>
      <c r="B753" t="str">
        <f t="shared" si="34"/>
        <v>CARTAGUA</v>
      </c>
      <c r="C753" s="23">
        <f t="shared" si="35"/>
        <v>40602</v>
      </c>
      <c r="D753" s="3">
        <v>4</v>
      </c>
      <c r="E753" s="2" t="s">
        <v>2602</v>
      </c>
      <c r="F753" s="2" t="s">
        <v>2603</v>
      </c>
      <c r="G753" s="2" t="s">
        <v>2604</v>
      </c>
      <c r="H753" s="3">
        <v>406</v>
      </c>
      <c r="I753" s="3">
        <v>406</v>
      </c>
      <c r="J753" s="2" t="s">
        <v>11094</v>
      </c>
      <c r="K753" s="2" t="s">
        <v>11095</v>
      </c>
      <c r="L753" s="2" t="s">
        <v>11096</v>
      </c>
      <c r="M753" s="3">
        <v>40602</v>
      </c>
      <c r="N753" s="2" t="s">
        <v>11100</v>
      </c>
      <c r="O753" s="2" t="s">
        <v>11101</v>
      </c>
      <c r="P753" s="2" t="s">
        <v>11102</v>
      </c>
      <c r="Q753" s="2" t="s">
        <v>2610</v>
      </c>
      <c r="R753" s="2" t="s">
        <v>623</v>
      </c>
      <c r="S753" s="2" t="s">
        <v>624</v>
      </c>
      <c r="T753" s="4">
        <v>251</v>
      </c>
      <c r="U753" s="4">
        <v>213</v>
      </c>
      <c r="V753" s="4">
        <v>219</v>
      </c>
      <c r="W753" s="2">
        <v>1059.89968</v>
      </c>
    </row>
    <row r="754" spans="1:23" x14ac:dyDescent="0.25">
      <c r="A754" s="23">
        <f t="shared" si="33"/>
        <v>40603</v>
      </c>
      <c r="B754" t="str">
        <f t="shared" si="34"/>
        <v>EL NÍSPERO</v>
      </c>
      <c r="C754" s="23">
        <f t="shared" si="35"/>
        <v>40603</v>
      </c>
      <c r="D754" s="3">
        <v>4</v>
      </c>
      <c r="E754" s="2" t="s">
        <v>2602</v>
      </c>
      <c r="F754" s="2" t="s">
        <v>2603</v>
      </c>
      <c r="G754" s="2" t="s">
        <v>2604</v>
      </c>
      <c r="H754" s="3">
        <v>406</v>
      </c>
      <c r="I754" s="3">
        <v>406</v>
      </c>
      <c r="J754" s="2" t="s">
        <v>11094</v>
      </c>
      <c r="K754" s="2" t="s">
        <v>11095</v>
      </c>
      <c r="L754" s="2" t="s">
        <v>11096</v>
      </c>
      <c r="M754" s="3">
        <v>40603</v>
      </c>
      <c r="N754" s="2" t="s">
        <v>11103</v>
      </c>
      <c r="O754" s="2" t="s">
        <v>11104</v>
      </c>
      <c r="P754" s="2" t="s">
        <v>11105</v>
      </c>
      <c r="Q754" s="2" t="s">
        <v>2610</v>
      </c>
      <c r="R754" s="2" t="s">
        <v>623</v>
      </c>
      <c r="S754" s="2" t="s">
        <v>625</v>
      </c>
      <c r="T754" s="4">
        <v>592</v>
      </c>
      <c r="U754" s="4">
        <v>495</v>
      </c>
      <c r="V754" s="4">
        <v>498</v>
      </c>
      <c r="W754" s="2">
        <v>2256.4643000000001</v>
      </c>
    </row>
    <row r="755" spans="1:23" x14ac:dyDescent="0.25">
      <c r="A755" s="23">
        <f t="shared" si="33"/>
        <v>40604</v>
      </c>
      <c r="B755" t="str">
        <f t="shared" si="34"/>
        <v>EL PORTILLO</v>
      </c>
      <c r="C755" s="23">
        <f t="shared" si="35"/>
        <v>40604</v>
      </c>
      <c r="D755" s="3">
        <v>4</v>
      </c>
      <c r="E755" s="2" t="s">
        <v>2602</v>
      </c>
      <c r="F755" s="2" t="s">
        <v>2603</v>
      </c>
      <c r="G755" s="2" t="s">
        <v>2604</v>
      </c>
      <c r="H755" s="3">
        <v>406</v>
      </c>
      <c r="I755" s="3">
        <v>406</v>
      </c>
      <c r="J755" s="2" t="s">
        <v>11094</v>
      </c>
      <c r="K755" s="2" t="s">
        <v>11095</v>
      </c>
      <c r="L755" s="2" t="s">
        <v>11096</v>
      </c>
      <c r="M755" s="3">
        <v>40604</v>
      </c>
      <c r="N755" s="2" t="s">
        <v>11106</v>
      </c>
      <c r="O755" s="2" t="s">
        <v>11107</v>
      </c>
      <c r="P755" s="2" t="s">
        <v>11108</v>
      </c>
      <c r="Q755" s="2" t="s">
        <v>2610</v>
      </c>
      <c r="R755" s="2" t="s">
        <v>623</v>
      </c>
      <c r="S755" s="2" t="s">
        <v>626</v>
      </c>
      <c r="T755" s="4">
        <v>165</v>
      </c>
      <c r="U755" s="4">
        <v>141</v>
      </c>
      <c r="V755" s="4">
        <v>145</v>
      </c>
      <c r="W755" s="2">
        <v>621.82444999999996</v>
      </c>
    </row>
    <row r="756" spans="1:23" x14ac:dyDescent="0.25">
      <c r="A756" s="23">
        <f t="shared" si="33"/>
        <v>40605</v>
      </c>
      <c r="B756" t="str">
        <f t="shared" si="34"/>
        <v>EL TRÁNSITO</v>
      </c>
      <c r="C756" s="23">
        <f t="shared" si="35"/>
        <v>40605</v>
      </c>
      <c r="D756" s="3">
        <v>4</v>
      </c>
      <c r="E756" s="2" t="s">
        <v>2602</v>
      </c>
      <c r="F756" s="2" t="s">
        <v>2603</v>
      </c>
      <c r="G756" s="2" t="s">
        <v>2604</v>
      </c>
      <c r="H756" s="3">
        <v>406</v>
      </c>
      <c r="I756" s="3">
        <v>406</v>
      </c>
      <c r="J756" s="2" t="s">
        <v>11094</v>
      </c>
      <c r="K756" s="2" t="s">
        <v>11095</v>
      </c>
      <c r="L756" s="2" t="s">
        <v>11096</v>
      </c>
      <c r="M756" s="3">
        <v>40605</v>
      </c>
      <c r="N756" s="2" t="s">
        <v>11109</v>
      </c>
      <c r="O756" s="2" t="s">
        <v>11110</v>
      </c>
      <c r="P756" s="2" t="s">
        <v>11111</v>
      </c>
      <c r="Q756" s="2" t="s">
        <v>2610</v>
      </c>
      <c r="R756" s="2" t="s">
        <v>623</v>
      </c>
      <c r="S756" s="2" t="s">
        <v>1842</v>
      </c>
      <c r="T756" s="4">
        <v>624</v>
      </c>
      <c r="U756" s="4">
        <v>530</v>
      </c>
      <c r="V756" s="4">
        <v>540</v>
      </c>
      <c r="W756" s="2">
        <v>2535.5945299999998</v>
      </c>
    </row>
    <row r="757" spans="1:23" x14ac:dyDescent="0.25">
      <c r="A757" s="23">
        <f t="shared" si="33"/>
        <v>40606</v>
      </c>
      <c r="B757" t="str">
        <f t="shared" si="34"/>
        <v>GUALTAYA</v>
      </c>
      <c r="C757" s="23">
        <f t="shared" si="35"/>
        <v>40606</v>
      </c>
      <c r="D757" s="3">
        <v>4</v>
      </c>
      <c r="E757" s="2" t="s">
        <v>2602</v>
      </c>
      <c r="F757" s="2" t="s">
        <v>2603</v>
      </c>
      <c r="G757" s="2" t="s">
        <v>2604</v>
      </c>
      <c r="H757" s="3">
        <v>406</v>
      </c>
      <c r="I757" s="3">
        <v>406</v>
      </c>
      <c r="J757" s="2" t="s">
        <v>11094</v>
      </c>
      <c r="K757" s="2" t="s">
        <v>11095</v>
      </c>
      <c r="L757" s="2" t="s">
        <v>11096</v>
      </c>
      <c r="M757" s="3">
        <v>40606</v>
      </c>
      <c r="N757" s="2" t="s">
        <v>11112</v>
      </c>
      <c r="O757" s="2" t="s">
        <v>11113</v>
      </c>
      <c r="P757" s="2" t="s">
        <v>11114</v>
      </c>
      <c r="Q757" s="2" t="s">
        <v>2610</v>
      </c>
      <c r="R757" s="2" t="s">
        <v>623</v>
      </c>
      <c r="S757" s="2" t="s">
        <v>627</v>
      </c>
      <c r="T757" s="4">
        <v>375</v>
      </c>
      <c r="U757" s="4">
        <v>304</v>
      </c>
      <c r="V757" s="4">
        <v>306</v>
      </c>
      <c r="W757" s="2">
        <v>1354.67562</v>
      </c>
    </row>
    <row r="758" spans="1:23" x14ac:dyDescent="0.25">
      <c r="A758" s="23">
        <f t="shared" si="33"/>
        <v>40607</v>
      </c>
      <c r="B758" t="str">
        <f t="shared" si="34"/>
        <v>OJOS DE AGUA</v>
      </c>
      <c r="C758" s="23">
        <f t="shared" si="35"/>
        <v>40607</v>
      </c>
      <c r="D758" s="3">
        <v>4</v>
      </c>
      <c r="E758" s="2" t="s">
        <v>2602</v>
      </c>
      <c r="F758" s="2" t="s">
        <v>2603</v>
      </c>
      <c r="G758" s="2" t="s">
        <v>2604</v>
      </c>
      <c r="H758" s="3">
        <v>406</v>
      </c>
      <c r="I758" s="3">
        <v>406</v>
      </c>
      <c r="J758" s="2" t="s">
        <v>11094</v>
      </c>
      <c r="K758" s="2" t="s">
        <v>11095</v>
      </c>
      <c r="L758" s="2" t="s">
        <v>11096</v>
      </c>
      <c r="M758" s="3">
        <v>40607</v>
      </c>
      <c r="N758" s="2" t="s">
        <v>11115</v>
      </c>
      <c r="O758" s="2" t="s">
        <v>11116</v>
      </c>
      <c r="P758" s="2" t="s">
        <v>11117</v>
      </c>
      <c r="Q758" s="2" t="s">
        <v>2610</v>
      </c>
      <c r="R758" s="2" t="s">
        <v>623</v>
      </c>
      <c r="S758" s="2" t="s">
        <v>430</v>
      </c>
      <c r="T758" s="4">
        <v>614</v>
      </c>
      <c r="U758" s="4">
        <v>529</v>
      </c>
      <c r="V758" s="4">
        <v>537</v>
      </c>
      <c r="W758" s="2">
        <v>2410.7887799999999</v>
      </c>
    </row>
    <row r="759" spans="1:23" x14ac:dyDescent="0.25">
      <c r="A759" s="23">
        <f t="shared" si="33"/>
        <v>40608</v>
      </c>
      <c r="B759" t="str">
        <f t="shared" si="34"/>
        <v>SAN JOSÉ DE LAS PALMAS</v>
      </c>
      <c r="C759" s="23">
        <f t="shared" si="35"/>
        <v>40608</v>
      </c>
      <c r="D759" s="3">
        <v>4</v>
      </c>
      <c r="E759" s="2" t="s">
        <v>2602</v>
      </c>
      <c r="F759" s="2" t="s">
        <v>2603</v>
      </c>
      <c r="G759" s="2" t="s">
        <v>2604</v>
      </c>
      <c r="H759" s="3">
        <v>406</v>
      </c>
      <c r="I759" s="3">
        <v>406</v>
      </c>
      <c r="J759" s="2" t="s">
        <v>11094</v>
      </c>
      <c r="K759" s="2" t="s">
        <v>11095</v>
      </c>
      <c r="L759" s="2" t="s">
        <v>11096</v>
      </c>
      <c r="M759" s="3">
        <v>40608</v>
      </c>
      <c r="N759" s="2" t="s">
        <v>11118</v>
      </c>
      <c r="O759" s="2" t="s">
        <v>11119</v>
      </c>
      <c r="P759" s="2" t="s">
        <v>11120</v>
      </c>
      <c r="Q759" s="2" t="s">
        <v>2610</v>
      </c>
      <c r="R759" s="2" t="s">
        <v>623</v>
      </c>
      <c r="S759" s="2" t="s">
        <v>628</v>
      </c>
      <c r="T759" s="4">
        <v>477</v>
      </c>
      <c r="U759" s="4">
        <v>375</v>
      </c>
      <c r="V759" s="4">
        <v>383</v>
      </c>
      <c r="W759" s="2">
        <v>1470.7308599999999</v>
      </c>
    </row>
    <row r="760" spans="1:23" x14ac:dyDescent="0.25">
      <c r="A760" s="23">
        <f t="shared" si="33"/>
        <v>40701</v>
      </c>
      <c r="B760" t="str">
        <f t="shared" si="34"/>
        <v>DOLORES</v>
      </c>
      <c r="C760" s="23">
        <f t="shared" si="35"/>
        <v>40701</v>
      </c>
      <c r="D760" s="3">
        <v>4</v>
      </c>
      <c r="E760" s="2" t="s">
        <v>2602</v>
      </c>
      <c r="F760" s="2" t="s">
        <v>2603</v>
      </c>
      <c r="G760" s="2" t="s">
        <v>2604</v>
      </c>
      <c r="H760" s="3">
        <v>407</v>
      </c>
      <c r="I760" s="3">
        <v>407</v>
      </c>
      <c r="J760" s="2" t="s">
        <v>11121</v>
      </c>
      <c r="K760" s="2" t="s">
        <v>11122</v>
      </c>
      <c r="L760" s="2" t="s">
        <v>11123</v>
      </c>
      <c r="M760" s="3">
        <v>40701</v>
      </c>
      <c r="N760" s="2" t="s">
        <v>11124</v>
      </c>
      <c r="O760" s="2" t="s">
        <v>11125</v>
      </c>
      <c r="P760" s="2" t="s">
        <v>11126</v>
      </c>
      <c r="Q760" s="2" t="s">
        <v>2610</v>
      </c>
      <c r="R760" s="2" t="s">
        <v>629</v>
      </c>
      <c r="S760" s="2" t="s">
        <v>629</v>
      </c>
      <c r="T760" s="4">
        <v>412</v>
      </c>
      <c r="U760" s="4">
        <v>356</v>
      </c>
      <c r="V760" s="4">
        <v>381</v>
      </c>
      <c r="W760" s="2">
        <v>1521.3493599999999</v>
      </c>
    </row>
    <row r="761" spans="1:23" x14ac:dyDescent="0.25">
      <c r="A761" s="23">
        <f t="shared" si="33"/>
        <v>40702</v>
      </c>
      <c r="B761" t="str">
        <f t="shared" si="34"/>
        <v>AGUA BUENA</v>
      </c>
      <c r="C761" s="23">
        <f t="shared" si="35"/>
        <v>40702</v>
      </c>
      <c r="D761" s="3">
        <v>4</v>
      </c>
      <c r="E761" s="2" t="s">
        <v>2602</v>
      </c>
      <c r="F761" s="2" t="s">
        <v>2603</v>
      </c>
      <c r="G761" s="2" t="s">
        <v>2604</v>
      </c>
      <c r="H761" s="3">
        <v>407</v>
      </c>
      <c r="I761" s="3">
        <v>407</v>
      </c>
      <c r="J761" s="2" t="s">
        <v>11121</v>
      </c>
      <c r="K761" s="2" t="s">
        <v>11122</v>
      </c>
      <c r="L761" s="2" t="s">
        <v>11123</v>
      </c>
      <c r="M761" s="3">
        <v>40702</v>
      </c>
      <c r="N761" s="2" t="s">
        <v>11127</v>
      </c>
      <c r="O761" s="2" t="s">
        <v>11128</v>
      </c>
      <c r="P761" s="2" t="s">
        <v>11129</v>
      </c>
      <c r="Q761" s="2" t="s">
        <v>2610</v>
      </c>
      <c r="R761" s="2" t="s">
        <v>629</v>
      </c>
      <c r="S761" s="2" t="s">
        <v>630</v>
      </c>
      <c r="T761" s="4">
        <v>30</v>
      </c>
      <c r="U761" s="4">
        <v>30</v>
      </c>
      <c r="V761" s="4">
        <v>36</v>
      </c>
      <c r="W761" s="2">
        <v>171.59585999999999</v>
      </c>
    </row>
    <row r="762" spans="1:23" x14ac:dyDescent="0.25">
      <c r="A762" s="23">
        <f t="shared" si="33"/>
        <v>40703</v>
      </c>
      <c r="B762" t="str">
        <f t="shared" si="34"/>
        <v>EL BÁLSAMO O LA CANTEADA</v>
      </c>
      <c r="C762" s="23">
        <f t="shared" si="35"/>
        <v>40703</v>
      </c>
      <c r="D762" s="3">
        <v>4</v>
      </c>
      <c r="E762" s="2" t="s">
        <v>2602</v>
      </c>
      <c r="F762" s="2" t="s">
        <v>2603</v>
      </c>
      <c r="G762" s="2" t="s">
        <v>2604</v>
      </c>
      <c r="H762" s="3">
        <v>407</v>
      </c>
      <c r="I762" s="3">
        <v>407</v>
      </c>
      <c r="J762" s="2" t="s">
        <v>11121</v>
      </c>
      <c r="K762" s="2" t="s">
        <v>11122</v>
      </c>
      <c r="L762" s="2" t="s">
        <v>11123</v>
      </c>
      <c r="M762" s="3">
        <v>40703</v>
      </c>
      <c r="N762" s="2" t="s">
        <v>11130</v>
      </c>
      <c r="O762" s="2" t="s">
        <v>11131</v>
      </c>
      <c r="P762" s="2" t="s">
        <v>11132</v>
      </c>
      <c r="Q762" s="2" t="s">
        <v>2610</v>
      </c>
      <c r="R762" s="2" t="s">
        <v>629</v>
      </c>
      <c r="S762" s="2" t="s">
        <v>12025</v>
      </c>
      <c r="T762" s="4">
        <v>75</v>
      </c>
      <c r="U762" s="4">
        <v>69</v>
      </c>
      <c r="V762" s="4">
        <v>71</v>
      </c>
      <c r="W762" s="2">
        <v>358.875</v>
      </c>
    </row>
    <row r="763" spans="1:23" x14ac:dyDescent="0.25">
      <c r="A763" s="23">
        <f t="shared" si="33"/>
        <v>40704</v>
      </c>
      <c r="B763" t="str">
        <f t="shared" si="34"/>
        <v>EL CAMALOTE</v>
      </c>
      <c r="C763" s="23">
        <f t="shared" si="35"/>
        <v>40704</v>
      </c>
      <c r="D763" s="3">
        <v>4</v>
      </c>
      <c r="E763" s="2" t="s">
        <v>2602</v>
      </c>
      <c r="F763" s="2" t="s">
        <v>2603</v>
      </c>
      <c r="G763" s="2" t="s">
        <v>2604</v>
      </c>
      <c r="H763" s="3">
        <v>407</v>
      </c>
      <c r="I763" s="3">
        <v>407</v>
      </c>
      <c r="J763" s="2" t="s">
        <v>11121</v>
      </c>
      <c r="K763" s="2" t="s">
        <v>11122</v>
      </c>
      <c r="L763" s="2" t="s">
        <v>11123</v>
      </c>
      <c r="M763" s="3">
        <v>40704</v>
      </c>
      <c r="N763" s="2" t="s">
        <v>11133</v>
      </c>
      <c r="O763" s="2" t="s">
        <v>11134</v>
      </c>
      <c r="P763" s="2" t="s">
        <v>11135</v>
      </c>
      <c r="Q763" s="2" t="s">
        <v>2610</v>
      </c>
      <c r="R763" s="2" t="s">
        <v>629</v>
      </c>
      <c r="S763" s="2" t="s">
        <v>631</v>
      </c>
      <c r="T763" s="4">
        <v>167</v>
      </c>
      <c r="U763" s="4">
        <v>163</v>
      </c>
      <c r="V763" s="4">
        <v>181</v>
      </c>
      <c r="W763" s="2">
        <v>822.16944999999998</v>
      </c>
    </row>
    <row r="764" spans="1:23" x14ac:dyDescent="0.25">
      <c r="A764" s="23">
        <f t="shared" si="33"/>
        <v>40705</v>
      </c>
      <c r="B764" t="str">
        <f t="shared" si="34"/>
        <v>JOYAS GALANAS</v>
      </c>
      <c r="C764" s="23">
        <f t="shared" si="35"/>
        <v>40705</v>
      </c>
      <c r="D764" s="3">
        <v>4</v>
      </c>
      <c r="E764" s="2" t="s">
        <v>2602</v>
      </c>
      <c r="F764" s="2" t="s">
        <v>2603</v>
      </c>
      <c r="G764" s="2" t="s">
        <v>2604</v>
      </c>
      <c r="H764" s="3">
        <v>407</v>
      </c>
      <c r="I764" s="3">
        <v>407</v>
      </c>
      <c r="J764" s="2" t="s">
        <v>11121</v>
      </c>
      <c r="K764" s="2" t="s">
        <v>11122</v>
      </c>
      <c r="L764" s="2" t="s">
        <v>11123</v>
      </c>
      <c r="M764" s="3">
        <v>40705</v>
      </c>
      <c r="N764" s="2" t="s">
        <v>11136</v>
      </c>
      <c r="O764" s="2" t="s">
        <v>11137</v>
      </c>
      <c r="P764" s="2" t="s">
        <v>11138</v>
      </c>
      <c r="Q764" s="2" t="s">
        <v>2610</v>
      </c>
      <c r="R764" s="2" t="s">
        <v>629</v>
      </c>
      <c r="S764" s="2" t="s">
        <v>632</v>
      </c>
      <c r="T764" s="4">
        <v>151</v>
      </c>
      <c r="U764" s="4">
        <v>145</v>
      </c>
      <c r="V764" s="4">
        <v>149</v>
      </c>
      <c r="W764" s="2">
        <v>762.14540999999997</v>
      </c>
    </row>
    <row r="765" spans="1:23" x14ac:dyDescent="0.25">
      <c r="A765" s="23">
        <f t="shared" si="33"/>
        <v>40706</v>
      </c>
      <c r="B765" t="str">
        <f t="shared" si="34"/>
        <v>PASQUINGUAL</v>
      </c>
      <c r="C765" s="23">
        <f t="shared" si="35"/>
        <v>40706</v>
      </c>
      <c r="D765" s="3">
        <v>4</v>
      </c>
      <c r="E765" s="2" t="s">
        <v>2602</v>
      </c>
      <c r="F765" s="2" t="s">
        <v>2603</v>
      </c>
      <c r="G765" s="2" t="s">
        <v>2604</v>
      </c>
      <c r="H765" s="3">
        <v>407</v>
      </c>
      <c r="I765" s="3">
        <v>407</v>
      </c>
      <c r="J765" s="2" t="s">
        <v>11121</v>
      </c>
      <c r="K765" s="2" t="s">
        <v>11122</v>
      </c>
      <c r="L765" s="2" t="s">
        <v>11123</v>
      </c>
      <c r="M765" s="3">
        <v>40706</v>
      </c>
      <c r="N765" s="2" t="s">
        <v>11139</v>
      </c>
      <c r="O765" s="2" t="s">
        <v>11140</v>
      </c>
      <c r="P765" s="2" t="s">
        <v>11141</v>
      </c>
      <c r="Q765" s="2" t="s">
        <v>2610</v>
      </c>
      <c r="R765" s="2" t="s">
        <v>629</v>
      </c>
      <c r="S765" s="2" t="s">
        <v>633</v>
      </c>
      <c r="T765" s="4">
        <v>47</v>
      </c>
      <c r="U765" s="4">
        <v>34</v>
      </c>
      <c r="V765" s="4">
        <v>34</v>
      </c>
      <c r="W765" s="2">
        <v>164</v>
      </c>
    </row>
    <row r="766" spans="1:23" x14ac:dyDescent="0.25">
      <c r="A766" s="23">
        <f t="shared" si="33"/>
        <v>40707</v>
      </c>
      <c r="B766" t="str">
        <f t="shared" si="34"/>
        <v>PLAN DEL NARANJO</v>
      </c>
      <c r="C766" s="23">
        <f t="shared" si="35"/>
        <v>40707</v>
      </c>
      <c r="D766" s="3">
        <v>4</v>
      </c>
      <c r="E766" s="2" t="s">
        <v>2602</v>
      </c>
      <c r="F766" s="2" t="s">
        <v>2603</v>
      </c>
      <c r="G766" s="2" t="s">
        <v>2604</v>
      </c>
      <c r="H766" s="3">
        <v>407</v>
      </c>
      <c r="I766" s="3">
        <v>407</v>
      </c>
      <c r="J766" s="2" t="s">
        <v>11121</v>
      </c>
      <c r="K766" s="2" t="s">
        <v>11122</v>
      </c>
      <c r="L766" s="2" t="s">
        <v>11123</v>
      </c>
      <c r="M766" s="3">
        <v>40707</v>
      </c>
      <c r="N766" s="2" t="s">
        <v>11142</v>
      </c>
      <c r="O766" s="2" t="s">
        <v>11143</v>
      </c>
      <c r="P766" s="2" t="s">
        <v>11144</v>
      </c>
      <c r="Q766" s="2" t="s">
        <v>2610</v>
      </c>
      <c r="R766" s="2" t="s">
        <v>629</v>
      </c>
      <c r="S766" s="2" t="s">
        <v>634</v>
      </c>
      <c r="T766" s="4">
        <v>93</v>
      </c>
      <c r="U766" s="4">
        <v>93</v>
      </c>
      <c r="V766" s="4">
        <v>94</v>
      </c>
      <c r="W766" s="2">
        <v>464.62155000000001</v>
      </c>
    </row>
    <row r="767" spans="1:23" x14ac:dyDescent="0.25">
      <c r="A767" s="23">
        <f t="shared" si="33"/>
        <v>40708</v>
      </c>
      <c r="B767" t="str">
        <f t="shared" si="34"/>
        <v>SAN ANTONIO</v>
      </c>
      <c r="C767" s="23">
        <f t="shared" si="35"/>
        <v>40708</v>
      </c>
      <c r="D767" s="3">
        <v>4</v>
      </c>
      <c r="E767" s="2" t="s">
        <v>2602</v>
      </c>
      <c r="F767" s="2" t="s">
        <v>2603</v>
      </c>
      <c r="G767" s="2" t="s">
        <v>2604</v>
      </c>
      <c r="H767" s="3">
        <v>407</v>
      </c>
      <c r="I767" s="3">
        <v>407</v>
      </c>
      <c r="J767" s="2" t="s">
        <v>11121</v>
      </c>
      <c r="K767" s="2" t="s">
        <v>11122</v>
      </c>
      <c r="L767" s="2" t="s">
        <v>11123</v>
      </c>
      <c r="M767" s="3">
        <v>40708</v>
      </c>
      <c r="N767" s="2" t="s">
        <v>11145</v>
      </c>
      <c r="O767" s="2" t="s">
        <v>11146</v>
      </c>
      <c r="P767" s="2" t="s">
        <v>11147</v>
      </c>
      <c r="Q767" s="2" t="s">
        <v>2610</v>
      </c>
      <c r="R767" s="2" t="s">
        <v>629</v>
      </c>
      <c r="S767" s="2" t="s">
        <v>93</v>
      </c>
      <c r="T767" s="4">
        <v>152</v>
      </c>
      <c r="U767" s="4">
        <v>131</v>
      </c>
      <c r="V767" s="4">
        <v>134</v>
      </c>
      <c r="W767" s="2">
        <v>563</v>
      </c>
    </row>
    <row r="768" spans="1:23" x14ac:dyDescent="0.25">
      <c r="A768" s="23">
        <f t="shared" si="33"/>
        <v>40709</v>
      </c>
      <c r="B768" t="str">
        <f t="shared" si="34"/>
        <v>VEGA REDONDA O SAN ANTONIO DE FLORES</v>
      </c>
      <c r="C768" s="23">
        <f t="shared" si="35"/>
        <v>40709</v>
      </c>
      <c r="D768" s="3">
        <v>4</v>
      </c>
      <c r="E768" s="2" t="s">
        <v>2602</v>
      </c>
      <c r="F768" s="2" t="s">
        <v>2603</v>
      </c>
      <c r="G768" s="2" t="s">
        <v>2604</v>
      </c>
      <c r="H768" s="3">
        <v>407</v>
      </c>
      <c r="I768" s="3">
        <v>407</v>
      </c>
      <c r="J768" s="2" t="s">
        <v>11121</v>
      </c>
      <c r="K768" s="2" t="s">
        <v>11122</v>
      </c>
      <c r="L768" s="2" t="s">
        <v>11123</v>
      </c>
      <c r="M768" s="3">
        <v>40709</v>
      </c>
      <c r="N768" s="2" t="s">
        <v>11148</v>
      </c>
      <c r="O768" s="2" t="s">
        <v>11149</v>
      </c>
      <c r="P768" s="2" t="s">
        <v>11150</v>
      </c>
      <c r="Q768" s="2" t="s">
        <v>2610</v>
      </c>
      <c r="R768" s="2" t="s">
        <v>629</v>
      </c>
      <c r="S768" s="2" t="s">
        <v>635</v>
      </c>
      <c r="T768" s="4">
        <v>200</v>
      </c>
      <c r="U768" s="4">
        <v>193</v>
      </c>
      <c r="V768" s="4">
        <v>206</v>
      </c>
      <c r="W768" s="2">
        <v>928.23653999999999</v>
      </c>
    </row>
    <row r="769" spans="1:23" x14ac:dyDescent="0.25">
      <c r="A769" s="23">
        <f t="shared" si="33"/>
        <v>40710</v>
      </c>
      <c r="B769" t="str">
        <f t="shared" si="34"/>
        <v>YARUCONTE</v>
      </c>
      <c r="C769" s="23">
        <f t="shared" si="35"/>
        <v>40710</v>
      </c>
      <c r="D769" s="3">
        <v>4</v>
      </c>
      <c r="E769" s="2" t="s">
        <v>2602</v>
      </c>
      <c r="F769" s="2" t="s">
        <v>2603</v>
      </c>
      <c r="G769" s="2" t="s">
        <v>2604</v>
      </c>
      <c r="H769" s="3">
        <v>407</v>
      </c>
      <c r="I769" s="3">
        <v>407</v>
      </c>
      <c r="J769" s="2" t="s">
        <v>11121</v>
      </c>
      <c r="K769" s="2" t="s">
        <v>11122</v>
      </c>
      <c r="L769" s="2" t="s">
        <v>11123</v>
      </c>
      <c r="M769" s="3">
        <v>40710</v>
      </c>
      <c r="N769" s="2" t="s">
        <v>11151</v>
      </c>
      <c r="O769" s="2" t="s">
        <v>11152</v>
      </c>
      <c r="P769" s="2" t="s">
        <v>11153</v>
      </c>
      <c r="Q769" s="2" t="s">
        <v>2610</v>
      </c>
      <c r="R769" s="2" t="s">
        <v>629</v>
      </c>
      <c r="S769" s="2" t="s">
        <v>636</v>
      </c>
      <c r="T769" s="4">
        <v>148</v>
      </c>
      <c r="U769" s="4">
        <v>128</v>
      </c>
      <c r="V769" s="4">
        <v>136</v>
      </c>
      <c r="W769" s="2">
        <v>664.28359999999896</v>
      </c>
    </row>
    <row r="770" spans="1:23" x14ac:dyDescent="0.25">
      <c r="A770" s="23">
        <f t="shared" si="33"/>
        <v>40801</v>
      </c>
      <c r="B770" t="str">
        <f t="shared" si="34"/>
        <v>DULCE NOMBRE</v>
      </c>
      <c r="C770" s="23">
        <f t="shared" si="35"/>
        <v>40801</v>
      </c>
      <c r="D770" s="3">
        <v>4</v>
      </c>
      <c r="E770" s="2" t="s">
        <v>2602</v>
      </c>
      <c r="F770" s="2" t="s">
        <v>2603</v>
      </c>
      <c r="G770" s="2" t="s">
        <v>2604</v>
      </c>
      <c r="H770" s="3">
        <v>408</v>
      </c>
      <c r="I770" s="3">
        <v>408</v>
      </c>
      <c r="J770" s="2" t="s">
        <v>11154</v>
      </c>
      <c r="K770" s="2" t="s">
        <v>11155</v>
      </c>
      <c r="L770" s="2" t="s">
        <v>11156</v>
      </c>
      <c r="M770" s="3">
        <v>40801</v>
      </c>
      <c r="N770" s="2" t="s">
        <v>11157</v>
      </c>
      <c r="O770" s="2" t="s">
        <v>11158</v>
      </c>
      <c r="P770" s="2" t="s">
        <v>11159</v>
      </c>
      <c r="Q770" s="2" t="s">
        <v>2610</v>
      </c>
      <c r="R770" s="2" t="s">
        <v>516</v>
      </c>
      <c r="S770" s="2" t="s">
        <v>516</v>
      </c>
      <c r="T770" s="4">
        <v>1287</v>
      </c>
      <c r="U770" s="4">
        <v>1052</v>
      </c>
      <c r="V770" s="4">
        <v>1066</v>
      </c>
      <c r="W770" s="2">
        <v>4218.3424199999999</v>
      </c>
    </row>
    <row r="771" spans="1:23" x14ac:dyDescent="0.25">
      <c r="A771" s="23">
        <f t="shared" ref="A771:A834" si="36">+M771</f>
        <v>40802</v>
      </c>
      <c r="B771" t="str">
        <f t="shared" ref="B771:B834" si="37">+S771</f>
        <v>AGUA BUENA</v>
      </c>
      <c r="C771" s="23">
        <f t="shared" ref="C771:C834" si="38">+A771</f>
        <v>40802</v>
      </c>
      <c r="D771" s="3">
        <v>4</v>
      </c>
      <c r="E771" s="2" t="s">
        <v>2602</v>
      </c>
      <c r="F771" s="2" t="s">
        <v>2603</v>
      </c>
      <c r="G771" s="2" t="s">
        <v>2604</v>
      </c>
      <c r="H771" s="3">
        <v>408</v>
      </c>
      <c r="I771" s="3">
        <v>408</v>
      </c>
      <c r="J771" s="2" t="s">
        <v>11154</v>
      </c>
      <c r="K771" s="2" t="s">
        <v>11155</v>
      </c>
      <c r="L771" s="2" t="s">
        <v>11156</v>
      </c>
      <c r="M771" s="3">
        <v>40802</v>
      </c>
      <c r="N771" s="2" t="s">
        <v>11160</v>
      </c>
      <c r="O771" s="2" t="s">
        <v>11161</v>
      </c>
      <c r="P771" s="2" t="s">
        <v>11162</v>
      </c>
      <c r="Q771" s="2" t="s">
        <v>2610</v>
      </c>
      <c r="R771" s="2" t="s">
        <v>516</v>
      </c>
      <c r="S771" s="2" t="s">
        <v>630</v>
      </c>
      <c r="T771" s="4">
        <v>18</v>
      </c>
      <c r="U771" s="4">
        <v>13</v>
      </c>
      <c r="V771" s="4">
        <v>13</v>
      </c>
      <c r="W771" s="2">
        <v>75.000200000000007</v>
      </c>
    </row>
    <row r="772" spans="1:23" x14ac:dyDescent="0.25">
      <c r="A772" s="23">
        <f t="shared" si="36"/>
        <v>40803</v>
      </c>
      <c r="B772" t="str">
        <f t="shared" si="37"/>
        <v>EL LIMÓN</v>
      </c>
      <c r="C772" s="23">
        <f t="shared" si="38"/>
        <v>40803</v>
      </c>
      <c r="D772" s="3">
        <v>4</v>
      </c>
      <c r="E772" s="2" t="s">
        <v>2602</v>
      </c>
      <c r="F772" s="2" t="s">
        <v>2603</v>
      </c>
      <c r="G772" s="2" t="s">
        <v>2604</v>
      </c>
      <c r="H772" s="3">
        <v>408</v>
      </c>
      <c r="I772" s="3">
        <v>408</v>
      </c>
      <c r="J772" s="2" t="s">
        <v>11154</v>
      </c>
      <c r="K772" s="2" t="s">
        <v>11155</v>
      </c>
      <c r="L772" s="2" t="s">
        <v>11156</v>
      </c>
      <c r="M772" s="3">
        <v>40803</v>
      </c>
      <c r="N772" s="2" t="s">
        <v>11163</v>
      </c>
      <c r="O772" s="2" t="s">
        <v>11164</v>
      </c>
      <c r="P772" s="2" t="s">
        <v>11165</v>
      </c>
      <c r="Q772" s="2" t="s">
        <v>2610</v>
      </c>
      <c r="R772" s="2" t="s">
        <v>516</v>
      </c>
      <c r="S772" s="2" t="s">
        <v>249</v>
      </c>
      <c r="T772" s="4">
        <v>81</v>
      </c>
      <c r="U772" s="4">
        <v>68</v>
      </c>
      <c r="V772" s="4">
        <v>70</v>
      </c>
      <c r="W772" s="2">
        <v>340.00155000000001</v>
      </c>
    </row>
    <row r="773" spans="1:23" x14ac:dyDescent="0.25">
      <c r="A773" s="23">
        <f t="shared" si="36"/>
        <v>40804</v>
      </c>
      <c r="B773" t="str">
        <f t="shared" si="37"/>
        <v>EL PRADO DE LA CRUZ</v>
      </c>
      <c r="C773" s="23">
        <f t="shared" si="38"/>
        <v>40804</v>
      </c>
      <c r="D773" s="3">
        <v>4</v>
      </c>
      <c r="E773" s="2" t="s">
        <v>2602</v>
      </c>
      <c r="F773" s="2" t="s">
        <v>2603</v>
      </c>
      <c r="G773" s="2" t="s">
        <v>2604</v>
      </c>
      <c r="H773" s="3">
        <v>408</v>
      </c>
      <c r="I773" s="3">
        <v>408</v>
      </c>
      <c r="J773" s="2" t="s">
        <v>11154</v>
      </c>
      <c r="K773" s="2" t="s">
        <v>11155</v>
      </c>
      <c r="L773" s="2" t="s">
        <v>11156</v>
      </c>
      <c r="M773" s="3">
        <v>40804</v>
      </c>
      <c r="N773" s="2" t="s">
        <v>11166</v>
      </c>
      <c r="O773" s="2" t="s">
        <v>11167</v>
      </c>
      <c r="P773" s="2" t="s">
        <v>11168</v>
      </c>
      <c r="Q773" s="2" t="s">
        <v>2610</v>
      </c>
      <c r="R773" s="2" t="s">
        <v>516</v>
      </c>
      <c r="S773" s="2" t="s">
        <v>637</v>
      </c>
      <c r="T773" s="4">
        <v>68</v>
      </c>
      <c r="U773" s="4">
        <v>62</v>
      </c>
      <c r="V773" s="4">
        <v>66</v>
      </c>
      <c r="W773" s="2">
        <v>281.50760000000002</v>
      </c>
    </row>
    <row r="774" spans="1:23" x14ac:dyDescent="0.25">
      <c r="A774" s="23">
        <f t="shared" si="36"/>
        <v>40805</v>
      </c>
      <c r="B774" t="str">
        <f t="shared" si="37"/>
        <v>EL ZAPOTE</v>
      </c>
      <c r="C774" s="23">
        <f t="shared" si="38"/>
        <v>40805</v>
      </c>
      <c r="D774" s="3">
        <v>4</v>
      </c>
      <c r="E774" s="2" t="s">
        <v>2602</v>
      </c>
      <c r="F774" s="2" t="s">
        <v>2603</v>
      </c>
      <c r="G774" s="2" t="s">
        <v>2604</v>
      </c>
      <c r="H774" s="3">
        <v>408</v>
      </c>
      <c r="I774" s="3">
        <v>408</v>
      </c>
      <c r="J774" s="2" t="s">
        <v>11154</v>
      </c>
      <c r="K774" s="2" t="s">
        <v>11155</v>
      </c>
      <c r="L774" s="2" t="s">
        <v>11156</v>
      </c>
      <c r="M774" s="3">
        <v>40805</v>
      </c>
      <c r="N774" s="2" t="s">
        <v>11169</v>
      </c>
      <c r="O774" s="2" t="s">
        <v>11170</v>
      </c>
      <c r="P774" s="2" t="s">
        <v>11171</v>
      </c>
      <c r="Q774" s="2" t="s">
        <v>2610</v>
      </c>
      <c r="R774" s="2" t="s">
        <v>516</v>
      </c>
      <c r="S774" s="2" t="s">
        <v>67</v>
      </c>
      <c r="T774" s="4">
        <v>104</v>
      </c>
      <c r="U774" s="4">
        <v>86</v>
      </c>
      <c r="V774" s="4">
        <v>90</v>
      </c>
      <c r="W774" s="2">
        <v>388.02399000000003</v>
      </c>
    </row>
    <row r="775" spans="1:23" x14ac:dyDescent="0.25">
      <c r="A775" s="23">
        <f t="shared" si="36"/>
        <v>40806</v>
      </c>
      <c r="B775" t="str">
        <f t="shared" si="37"/>
        <v>LAS CALERAS O EL HORNO</v>
      </c>
      <c r="C775" s="23">
        <f t="shared" si="38"/>
        <v>40806</v>
      </c>
      <c r="D775" s="3">
        <v>4</v>
      </c>
      <c r="E775" s="2" t="s">
        <v>2602</v>
      </c>
      <c r="F775" s="2" t="s">
        <v>2603</v>
      </c>
      <c r="G775" s="2" t="s">
        <v>2604</v>
      </c>
      <c r="H775" s="3">
        <v>408</v>
      </c>
      <c r="I775" s="3">
        <v>408</v>
      </c>
      <c r="J775" s="2" t="s">
        <v>11154</v>
      </c>
      <c r="K775" s="2" t="s">
        <v>11155</v>
      </c>
      <c r="L775" s="2" t="s">
        <v>11156</v>
      </c>
      <c r="M775" s="3">
        <v>40806</v>
      </c>
      <c r="N775" s="2" t="s">
        <v>11172</v>
      </c>
      <c r="O775" s="2" t="s">
        <v>11173</v>
      </c>
      <c r="P775" s="2" t="s">
        <v>11174</v>
      </c>
      <c r="Q775" s="2" t="s">
        <v>2610</v>
      </c>
      <c r="R775" s="2" t="s">
        <v>516</v>
      </c>
      <c r="S775" s="2" t="s">
        <v>638</v>
      </c>
      <c r="T775" s="4">
        <v>70</v>
      </c>
      <c r="U775" s="4">
        <v>55</v>
      </c>
      <c r="V775" s="4">
        <v>55</v>
      </c>
      <c r="W775" s="2">
        <v>214.25568000000001</v>
      </c>
    </row>
    <row r="776" spans="1:23" x14ac:dyDescent="0.25">
      <c r="A776" s="23">
        <f t="shared" si="36"/>
        <v>40807</v>
      </c>
      <c r="B776" t="str">
        <f t="shared" si="37"/>
        <v>SAN JERÓNIMO</v>
      </c>
      <c r="C776" s="23">
        <f t="shared" si="38"/>
        <v>40807</v>
      </c>
      <c r="D776" s="3">
        <v>4</v>
      </c>
      <c r="E776" s="2" t="s">
        <v>2602</v>
      </c>
      <c r="F776" s="2" t="s">
        <v>2603</v>
      </c>
      <c r="G776" s="2" t="s">
        <v>2604</v>
      </c>
      <c r="H776" s="3">
        <v>408</v>
      </c>
      <c r="I776" s="3">
        <v>408</v>
      </c>
      <c r="J776" s="2" t="s">
        <v>11154</v>
      </c>
      <c r="K776" s="2" t="s">
        <v>11155</v>
      </c>
      <c r="L776" s="2" t="s">
        <v>11156</v>
      </c>
      <c r="M776" s="3">
        <v>40807</v>
      </c>
      <c r="N776" s="2" t="s">
        <v>11175</v>
      </c>
      <c r="O776" s="2" t="s">
        <v>11176</v>
      </c>
      <c r="P776" s="2" t="s">
        <v>11177</v>
      </c>
      <c r="Q776" s="2" t="s">
        <v>2610</v>
      </c>
      <c r="R776" s="2" t="s">
        <v>516</v>
      </c>
      <c r="S776" s="2" t="s">
        <v>445</v>
      </c>
      <c r="T776" s="4">
        <v>45</v>
      </c>
      <c r="U776" s="4">
        <v>38</v>
      </c>
      <c r="V776" s="4">
        <v>38</v>
      </c>
      <c r="W776" s="2">
        <v>153.61727999999999</v>
      </c>
    </row>
    <row r="777" spans="1:23" x14ac:dyDescent="0.25">
      <c r="A777" s="23">
        <f t="shared" si="36"/>
        <v>40901</v>
      </c>
      <c r="B777" t="str">
        <f t="shared" si="37"/>
        <v>EL PARAÍSO</v>
      </c>
      <c r="C777" s="23">
        <f t="shared" si="38"/>
        <v>40901</v>
      </c>
      <c r="D777" s="3">
        <v>4</v>
      </c>
      <c r="E777" s="2" t="s">
        <v>2602</v>
      </c>
      <c r="F777" s="2" t="s">
        <v>2603</v>
      </c>
      <c r="G777" s="2" t="s">
        <v>2604</v>
      </c>
      <c r="H777" s="3">
        <v>409</v>
      </c>
      <c r="I777" s="3">
        <v>409</v>
      </c>
      <c r="J777" s="2" t="s">
        <v>11178</v>
      </c>
      <c r="K777" s="2" t="s">
        <v>11179</v>
      </c>
      <c r="L777" s="2" t="s">
        <v>11180</v>
      </c>
      <c r="M777" s="3">
        <v>40901</v>
      </c>
      <c r="N777" s="2" t="s">
        <v>11181</v>
      </c>
      <c r="O777" s="2" t="s">
        <v>11182</v>
      </c>
      <c r="P777" s="2" t="s">
        <v>11183</v>
      </c>
      <c r="Q777" s="2" t="s">
        <v>2610</v>
      </c>
      <c r="R777" s="2" t="s">
        <v>315</v>
      </c>
      <c r="S777" s="2" t="s">
        <v>315</v>
      </c>
      <c r="T777" s="4">
        <v>1551</v>
      </c>
      <c r="U777" s="4">
        <v>1254</v>
      </c>
      <c r="V777" s="4">
        <v>1301</v>
      </c>
      <c r="W777" s="2">
        <v>5365.9220500000001</v>
      </c>
    </row>
    <row r="778" spans="1:23" x14ac:dyDescent="0.25">
      <c r="A778" s="23">
        <f t="shared" si="36"/>
        <v>40902</v>
      </c>
      <c r="B778" t="str">
        <f t="shared" si="37"/>
        <v>AGUA BUENA</v>
      </c>
      <c r="C778" s="23">
        <f t="shared" si="38"/>
        <v>40902</v>
      </c>
      <c r="D778" s="3">
        <v>4</v>
      </c>
      <c r="E778" s="2" t="s">
        <v>2602</v>
      </c>
      <c r="F778" s="2" t="s">
        <v>2603</v>
      </c>
      <c r="G778" s="2" t="s">
        <v>2604</v>
      </c>
      <c r="H778" s="3">
        <v>409</v>
      </c>
      <c r="I778" s="3">
        <v>409</v>
      </c>
      <c r="J778" s="2" t="s">
        <v>11178</v>
      </c>
      <c r="K778" s="2" t="s">
        <v>11179</v>
      </c>
      <c r="L778" s="2" t="s">
        <v>11180</v>
      </c>
      <c r="M778" s="3">
        <v>40902</v>
      </c>
      <c r="N778" s="2" t="s">
        <v>11184</v>
      </c>
      <c r="O778" s="2" t="s">
        <v>11185</v>
      </c>
      <c r="P778" s="2" t="s">
        <v>11186</v>
      </c>
      <c r="Q778" s="2" t="s">
        <v>2610</v>
      </c>
      <c r="R778" s="2" t="s">
        <v>315</v>
      </c>
      <c r="S778" s="2" t="s">
        <v>630</v>
      </c>
      <c r="T778" s="4">
        <v>60</v>
      </c>
      <c r="U778" s="4">
        <v>42</v>
      </c>
      <c r="V778" s="4">
        <v>43</v>
      </c>
      <c r="W778" s="2">
        <v>219</v>
      </c>
    </row>
    <row r="779" spans="1:23" x14ac:dyDescent="0.25">
      <c r="A779" s="23">
        <f t="shared" si="36"/>
        <v>40903</v>
      </c>
      <c r="B779" t="str">
        <f t="shared" si="37"/>
        <v>BUENA VISTA</v>
      </c>
      <c r="C779" s="23">
        <f t="shared" si="38"/>
        <v>40903</v>
      </c>
      <c r="D779" s="3">
        <v>4</v>
      </c>
      <c r="E779" s="2" t="s">
        <v>2602</v>
      </c>
      <c r="F779" s="2" t="s">
        <v>2603</v>
      </c>
      <c r="G779" s="2" t="s">
        <v>2604</v>
      </c>
      <c r="H779" s="3">
        <v>409</v>
      </c>
      <c r="I779" s="3">
        <v>409</v>
      </c>
      <c r="J779" s="2" t="s">
        <v>11178</v>
      </c>
      <c r="K779" s="2" t="s">
        <v>11179</v>
      </c>
      <c r="L779" s="2" t="s">
        <v>11180</v>
      </c>
      <c r="M779" s="3">
        <v>40903</v>
      </c>
      <c r="N779" s="2" t="s">
        <v>11187</v>
      </c>
      <c r="O779" s="2" t="s">
        <v>11188</v>
      </c>
      <c r="P779" s="2" t="s">
        <v>11189</v>
      </c>
      <c r="Q779" s="2" t="s">
        <v>2610</v>
      </c>
      <c r="R779" s="2" t="s">
        <v>315</v>
      </c>
      <c r="S779" s="2" t="s">
        <v>117</v>
      </c>
      <c r="T779" s="4">
        <v>133</v>
      </c>
      <c r="U779" s="4">
        <v>105</v>
      </c>
      <c r="V779" s="4">
        <v>111</v>
      </c>
      <c r="W779" s="2">
        <v>465</v>
      </c>
    </row>
    <row r="780" spans="1:23" x14ac:dyDescent="0.25">
      <c r="A780" s="23">
        <f t="shared" si="36"/>
        <v>40904</v>
      </c>
      <c r="B780" t="str">
        <f t="shared" si="37"/>
        <v>EL CHARCÓN</v>
      </c>
      <c r="C780" s="23">
        <f t="shared" si="38"/>
        <v>40904</v>
      </c>
      <c r="D780" s="3">
        <v>4</v>
      </c>
      <c r="E780" s="2" t="s">
        <v>2602</v>
      </c>
      <c r="F780" s="2" t="s">
        <v>2603</v>
      </c>
      <c r="G780" s="2" t="s">
        <v>2604</v>
      </c>
      <c r="H780" s="3">
        <v>409</v>
      </c>
      <c r="I780" s="3">
        <v>409</v>
      </c>
      <c r="J780" s="2" t="s">
        <v>11178</v>
      </c>
      <c r="K780" s="2" t="s">
        <v>11179</v>
      </c>
      <c r="L780" s="2" t="s">
        <v>11180</v>
      </c>
      <c r="M780" s="3">
        <v>40904</v>
      </c>
      <c r="N780" s="2" t="s">
        <v>11190</v>
      </c>
      <c r="O780" s="2" t="s">
        <v>11191</v>
      </c>
      <c r="P780" s="2" t="s">
        <v>11192</v>
      </c>
      <c r="Q780" s="2" t="s">
        <v>2610</v>
      </c>
      <c r="R780" s="2" t="s">
        <v>315</v>
      </c>
      <c r="S780" s="2" t="s">
        <v>639</v>
      </c>
      <c r="T780" s="4">
        <v>52</v>
      </c>
      <c r="U780" s="4">
        <v>44</v>
      </c>
      <c r="V780" s="4">
        <v>45</v>
      </c>
      <c r="W780" s="2">
        <v>248.136</v>
      </c>
    </row>
    <row r="781" spans="1:23" x14ac:dyDescent="0.25">
      <c r="A781" s="23">
        <f t="shared" si="36"/>
        <v>40905</v>
      </c>
      <c r="B781" t="str">
        <f t="shared" si="37"/>
        <v>EL INFIERNILLO O NUEVO TRIUNFO</v>
      </c>
      <c r="C781" s="23">
        <f t="shared" si="38"/>
        <v>40905</v>
      </c>
      <c r="D781" s="3">
        <v>4</v>
      </c>
      <c r="E781" s="2" t="s">
        <v>2602</v>
      </c>
      <c r="F781" s="2" t="s">
        <v>2603</v>
      </c>
      <c r="G781" s="2" t="s">
        <v>2604</v>
      </c>
      <c r="H781" s="3">
        <v>409</v>
      </c>
      <c r="I781" s="3">
        <v>409</v>
      </c>
      <c r="J781" s="2" t="s">
        <v>11178</v>
      </c>
      <c r="K781" s="2" t="s">
        <v>11179</v>
      </c>
      <c r="L781" s="2" t="s">
        <v>11180</v>
      </c>
      <c r="M781" s="3">
        <v>40905</v>
      </c>
      <c r="N781" s="2" t="s">
        <v>11193</v>
      </c>
      <c r="O781" s="2" t="s">
        <v>11194</v>
      </c>
      <c r="P781" s="2" t="s">
        <v>11195</v>
      </c>
      <c r="Q781" s="2" t="s">
        <v>2610</v>
      </c>
      <c r="R781" s="2" t="s">
        <v>315</v>
      </c>
      <c r="S781" s="2" t="s">
        <v>640</v>
      </c>
      <c r="T781" s="4">
        <v>44</v>
      </c>
      <c r="U781" s="4">
        <v>35</v>
      </c>
      <c r="V781" s="4">
        <v>36</v>
      </c>
      <c r="W781" s="2">
        <v>167</v>
      </c>
    </row>
    <row r="782" spans="1:23" x14ac:dyDescent="0.25">
      <c r="A782" s="23">
        <f t="shared" si="36"/>
        <v>40906</v>
      </c>
      <c r="B782" t="str">
        <f t="shared" si="37"/>
        <v>EL LIMÓN</v>
      </c>
      <c r="C782" s="23">
        <f t="shared" si="38"/>
        <v>40906</v>
      </c>
      <c r="D782" s="3">
        <v>4</v>
      </c>
      <c r="E782" s="2" t="s">
        <v>2602</v>
      </c>
      <c r="F782" s="2" t="s">
        <v>2603</v>
      </c>
      <c r="G782" s="2" t="s">
        <v>2604</v>
      </c>
      <c r="H782" s="3">
        <v>409</v>
      </c>
      <c r="I782" s="3">
        <v>409</v>
      </c>
      <c r="J782" s="2" t="s">
        <v>11178</v>
      </c>
      <c r="K782" s="2" t="s">
        <v>11179</v>
      </c>
      <c r="L782" s="2" t="s">
        <v>11180</v>
      </c>
      <c r="M782" s="3">
        <v>40906</v>
      </c>
      <c r="N782" s="2" t="s">
        <v>11196</v>
      </c>
      <c r="O782" s="2" t="s">
        <v>11197</v>
      </c>
      <c r="P782" s="2" t="s">
        <v>11198</v>
      </c>
      <c r="Q782" s="2" t="s">
        <v>2610</v>
      </c>
      <c r="R782" s="2" t="s">
        <v>315</v>
      </c>
      <c r="S782" s="2" t="s">
        <v>249</v>
      </c>
      <c r="T782" s="4">
        <v>204</v>
      </c>
      <c r="U782" s="4">
        <v>161</v>
      </c>
      <c r="V782" s="4">
        <v>165</v>
      </c>
      <c r="W782" s="2">
        <v>791.24486999999999</v>
      </c>
    </row>
    <row r="783" spans="1:23" x14ac:dyDescent="0.25">
      <c r="A783" s="23">
        <f t="shared" si="36"/>
        <v>40907</v>
      </c>
      <c r="B783" t="str">
        <f t="shared" si="37"/>
        <v>EL MANACAL</v>
      </c>
      <c r="C783" s="23">
        <f t="shared" si="38"/>
        <v>40907</v>
      </c>
      <c r="D783" s="3">
        <v>4</v>
      </c>
      <c r="E783" s="2" t="s">
        <v>2602</v>
      </c>
      <c r="F783" s="2" t="s">
        <v>2603</v>
      </c>
      <c r="G783" s="2" t="s">
        <v>2604</v>
      </c>
      <c r="H783" s="3">
        <v>409</v>
      </c>
      <c r="I783" s="3">
        <v>409</v>
      </c>
      <c r="J783" s="2" t="s">
        <v>11178</v>
      </c>
      <c r="K783" s="2" t="s">
        <v>11179</v>
      </c>
      <c r="L783" s="2" t="s">
        <v>11180</v>
      </c>
      <c r="M783" s="3">
        <v>40907</v>
      </c>
      <c r="N783" s="2" t="s">
        <v>11199</v>
      </c>
      <c r="O783" s="2" t="s">
        <v>11200</v>
      </c>
      <c r="P783" s="2" t="s">
        <v>11201</v>
      </c>
      <c r="Q783" s="2" t="s">
        <v>2610</v>
      </c>
      <c r="R783" s="2" t="s">
        <v>315</v>
      </c>
      <c r="S783" s="2" t="s">
        <v>641</v>
      </c>
      <c r="T783" s="4">
        <v>272</v>
      </c>
      <c r="U783" s="4">
        <v>227</v>
      </c>
      <c r="V783" s="4">
        <v>233</v>
      </c>
      <c r="W783" s="2">
        <v>1174.3379</v>
      </c>
    </row>
    <row r="784" spans="1:23" x14ac:dyDescent="0.25">
      <c r="A784" s="23">
        <f t="shared" si="36"/>
        <v>40908</v>
      </c>
      <c r="B784" t="str">
        <f t="shared" si="37"/>
        <v>EL MANGUITO</v>
      </c>
      <c r="C784" s="23">
        <f t="shared" si="38"/>
        <v>40908</v>
      </c>
      <c r="D784" s="3">
        <v>4</v>
      </c>
      <c r="E784" s="2" t="s">
        <v>2602</v>
      </c>
      <c r="F784" s="2" t="s">
        <v>2603</v>
      </c>
      <c r="G784" s="2" t="s">
        <v>2604</v>
      </c>
      <c r="H784" s="3">
        <v>409</v>
      </c>
      <c r="I784" s="3">
        <v>409</v>
      </c>
      <c r="J784" s="2" t="s">
        <v>11178</v>
      </c>
      <c r="K784" s="2" t="s">
        <v>11179</v>
      </c>
      <c r="L784" s="2" t="s">
        <v>11180</v>
      </c>
      <c r="M784" s="3">
        <v>40908</v>
      </c>
      <c r="N784" s="2" t="s">
        <v>11202</v>
      </c>
      <c r="O784" s="2" t="s">
        <v>11203</v>
      </c>
      <c r="P784" s="2" t="s">
        <v>11204</v>
      </c>
      <c r="Q784" s="2" t="s">
        <v>2610</v>
      </c>
      <c r="R784" s="2" t="s">
        <v>315</v>
      </c>
      <c r="S784" s="2" t="s">
        <v>642</v>
      </c>
      <c r="T784" s="4">
        <v>104</v>
      </c>
      <c r="U784" s="4">
        <v>93</v>
      </c>
      <c r="V784" s="4">
        <v>95</v>
      </c>
      <c r="W784" s="2">
        <v>461.93495999999999</v>
      </c>
    </row>
    <row r="785" spans="1:23" x14ac:dyDescent="0.25">
      <c r="A785" s="23">
        <f t="shared" si="36"/>
        <v>40909</v>
      </c>
      <c r="B785" t="str">
        <f t="shared" si="37"/>
        <v>EL TESORO</v>
      </c>
      <c r="C785" s="23">
        <f t="shared" si="38"/>
        <v>40909</v>
      </c>
      <c r="D785" s="3">
        <v>4</v>
      </c>
      <c r="E785" s="2" t="s">
        <v>2602</v>
      </c>
      <c r="F785" s="2" t="s">
        <v>2603</v>
      </c>
      <c r="G785" s="2" t="s">
        <v>2604</v>
      </c>
      <c r="H785" s="3">
        <v>409</v>
      </c>
      <c r="I785" s="3">
        <v>409</v>
      </c>
      <c r="J785" s="2" t="s">
        <v>11178</v>
      </c>
      <c r="K785" s="2" t="s">
        <v>11179</v>
      </c>
      <c r="L785" s="2" t="s">
        <v>11180</v>
      </c>
      <c r="M785" s="3">
        <v>40909</v>
      </c>
      <c r="N785" s="2" t="s">
        <v>11205</v>
      </c>
      <c r="O785" s="2" t="s">
        <v>11206</v>
      </c>
      <c r="P785" s="2" t="s">
        <v>11207</v>
      </c>
      <c r="Q785" s="2" t="s">
        <v>2610</v>
      </c>
      <c r="R785" s="2" t="s">
        <v>315</v>
      </c>
      <c r="S785" s="2" t="s">
        <v>643</v>
      </c>
      <c r="T785" s="4">
        <v>134</v>
      </c>
      <c r="U785" s="4">
        <v>96</v>
      </c>
      <c r="V785" s="4">
        <v>98</v>
      </c>
      <c r="W785" s="2">
        <v>432.76758000000001</v>
      </c>
    </row>
    <row r="786" spans="1:23" x14ac:dyDescent="0.25">
      <c r="A786" s="23">
        <f t="shared" si="36"/>
        <v>40910</v>
      </c>
      <c r="B786" t="str">
        <f t="shared" si="37"/>
        <v>LA CUMBRE</v>
      </c>
      <c r="C786" s="23">
        <f t="shared" si="38"/>
        <v>40910</v>
      </c>
      <c r="D786" s="3">
        <v>4</v>
      </c>
      <c r="E786" s="2" t="s">
        <v>2602</v>
      </c>
      <c r="F786" s="2" t="s">
        <v>2603</v>
      </c>
      <c r="G786" s="2" t="s">
        <v>2604</v>
      </c>
      <c r="H786" s="3">
        <v>409</v>
      </c>
      <c r="I786" s="3">
        <v>409</v>
      </c>
      <c r="J786" s="2" t="s">
        <v>11178</v>
      </c>
      <c r="K786" s="2" t="s">
        <v>11179</v>
      </c>
      <c r="L786" s="2" t="s">
        <v>11180</v>
      </c>
      <c r="M786" s="3">
        <v>40910</v>
      </c>
      <c r="N786" s="2" t="s">
        <v>11208</v>
      </c>
      <c r="O786" s="2" t="s">
        <v>11209</v>
      </c>
      <c r="P786" s="2" t="s">
        <v>11210</v>
      </c>
      <c r="Q786" s="2" t="s">
        <v>2610</v>
      </c>
      <c r="R786" s="2" t="s">
        <v>315</v>
      </c>
      <c r="S786" s="2" t="s">
        <v>91</v>
      </c>
      <c r="T786" s="4">
        <v>121</v>
      </c>
      <c r="U786" s="4">
        <v>106</v>
      </c>
      <c r="V786" s="4">
        <v>107</v>
      </c>
      <c r="W786" s="2">
        <v>584.01710000000003</v>
      </c>
    </row>
    <row r="787" spans="1:23" x14ac:dyDescent="0.25">
      <c r="A787" s="23">
        <f t="shared" si="36"/>
        <v>40911</v>
      </c>
      <c r="B787" t="str">
        <f t="shared" si="37"/>
        <v>LA LAGUNA</v>
      </c>
      <c r="C787" s="23">
        <f t="shared" si="38"/>
        <v>40911</v>
      </c>
      <c r="D787" s="3">
        <v>4</v>
      </c>
      <c r="E787" s="2" t="s">
        <v>2602</v>
      </c>
      <c r="F787" s="2" t="s">
        <v>2603</v>
      </c>
      <c r="G787" s="2" t="s">
        <v>2604</v>
      </c>
      <c r="H787" s="3">
        <v>409</v>
      </c>
      <c r="I787" s="3">
        <v>409</v>
      </c>
      <c r="J787" s="2" t="s">
        <v>11178</v>
      </c>
      <c r="K787" s="2" t="s">
        <v>11179</v>
      </c>
      <c r="L787" s="2" t="s">
        <v>11180</v>
      </c>
      <c r="M787" s="3">
        <v>40911</v>
      </c>
      <c r="N787" s="2" t="s">
        <v>11211</v>
      </c>
      <c r="O787" s="2" t="s">
        <v>11212</v>
      </c>
      <c r="P787" s="2" t="s">
        <v>11213</v>
      </c>
      <c r="Q787" s="2" t="s">
        <v>2610</v>
      </c>
      <c r="R787" s="2" t="s">
        <v>315</v>
      </c>
      <c r="S787" s="2" t="s">
        <v>328</v>
      </c>
      <c r="T787" s="4">
        <v>224</v>
      </c>
      <c r="U787" s="4">
        <v>185</v>
      </c>
      <c r="V787" s="4">
        <v>191</v>
      </c>
      <c r="W787" s="2">
        <v>1073.07376</v>
      </c>
    </row>
    <row r="788" spans="1:23" x14ac:dyDescent="0.25">
      <c r="A788" s="23">
        <f t="shared" si="36"/>
        <v>40912</v>
      </c>
      <c r="B788" t="str">
        <f t="shared" si="37"/>
        <v>LA PEÑA</v>
      </c>
      <c r="C788" s="23">
        <f t="shared" si="38"/>
        <v>40912</v>
      </c>
      <c r="D788" s="3">
        <v>4</v>
      </c>
      <c r="E788" s="2" t="s">
        <v>2602</v>
      </c>
      <c r="F788" s="2" t="s">
        <v>2603</v>
      </c>
      <c r="G788" s="2" t="s">
        <v>2604</v>
      </c>
      <c r="H788" s="3">
        <v>409</v>
      </c>
      <c r="I788" s="3">
        <v>409</v>
      </c>
      <c r="J788" s="2" t="s">
        <v>11178</v>
      </c>
      <c r="K788" s="2" t="s">
        <v>11179</v>
      </c>
      <c r="L788" s="2" t="s">
        <v>11180</v>
      </c>
      <c r="M788" s="3">
        <v>40912</v>
      </c>
      <c r="N788" s="2" t="s">
        <v>11214</v>
      </c>
      <c r="O788" s="2" t="s">
        <v>11215</v>
      </c>
      <c r="P788" s="2" t="s">
        <v>11216</v>
      </c>
      <c r="Q788" s="2" t="s">
        <v>2610</v>
      </c>
      <c r="R788" s="2" t="s">
        <v>315</v>
      </c>
      <c r="S788" s="2" t="s">
        <v>644</v>
      </c>
      <c r="T788" s="4">
        <v>25</v>
      </c>
      <c r="U788" s="4">
        <v>19</v>
      </c>
      <c r="V788" s="4">
        <v>19</v>
      </c>
      <c r="W788" s="2">
        <v>98</v>
      </c>
    </row>
    <row r="789" spans="1:23" x14ac:dyDescent="0.25">
      <c r="A789" s="23">
        <f t="shared" si="36"/>
        <v>40913</v>
      </c>
      <c r="B789" t="str">
        <f t="shared" si="37"/>
        <v>LA PIMIENTA</v>
      </c>
      <c r="C789" s="23">
        <f t="shared" si="38"/>
        <v>40913</v>
      </c>
      <c r="D789" s="3">
        <v>4</v>
      </c>
      <c r="E789" s="2" t="s">
        <v>2602</v>
      </c>
      <c r="F789" s="2" t="s">
        <v>2603</v>
      </c>
      <c r="G789" s="2" t="s">
        <v>2604</v>
      </c>
      <c r="H789" s="3">
        <v>409</v>
      </c>
      <c r="I789" s="3">
        <v>409</v>
      </c>
      <c r="J789" s="2" t="s">
        <v>11178</v>
      </c>
      <c r="K789" s="2" t="s">
        <v>11179</v>
      </c>
      <c r="L789" s="2" t="s">
        <v>11180</v>
      </c>
      <c r="M789" s="3">
        <v>40913</v>
      </c>
      <c r="N789" s="2" t="s">
        <v>11217</v>
      </c>
      <c r="O789" s="2" t="s">
        <v>11218</v>
      </c>
      <c r="P789" s="2" t="s">
        <v>11219</v>
      </c>
      <c r="Q789" s="2" t="s">
        <v>2610</v>
      </c>
      <c r="R789" s="2" t="s">
        <v>315</v>
      </c>
      <c r="S789" s="2" t="s">
        <v>411</v>
      </c>
      <c r="T789" s="4">
        <v>36</v>
      </c>
      <c r="U789" s="4">
        <v>28</v>
      </c>
      <c r="V789" s="4">
        <v>28</v>
      </c>
      <c r="W789" s="2">
        <v>121</v>
      </c>
    </row>
    <row r="790" spans="1:23" x14ac:dyDescent="0.25">
      <c r="A790" s="23">
        <f t="shared" si="36"/>
        <v>40914</v>
      </c>
      <c r="B790" t="str">
        <f t="shared" si="37"/>
        <v>LA PLAYONA</v>
      </c>
      <c r="C790" s="23">
        <f t="shared" si="38"/>
        <v>40914</v>
      </c>
      <c r="D790" s="3">
        <v>4</v>
      </c>
      <c r="E790" s="2" t="s">
        <v>2602</v>
      </c>
      <c r="F790" s="2" t="s">
        <v>2603</v>
      </c>
      <c r="G790" s="2" t="s">
        <v>2604</v>
      </c>
      <c r="H790" s="3">
        <v>409</v>
      </c>
      <c r="I790" s="3">
        <v>409</v>
      </c>
      <c r="J790" s="2" t="s">
        <v>11178</v>
      </c>
      <c r="K790" s="2" t="s">
        <v>11179</v>
      </c>
      <c r="L790" s="2" t="s">
        <v>11180</v>
      </c>
      <c r="M790" s="3">
        <v>40914</v>
      </c>
      <c r="N790" s="2" t="s">
        <v>11220</v>
      </c>
      <c r="O790" s="2" t="s">
        <v>11221</v>
      </c>
      <c r="P790" s="2" t="s">
        <v>11222</v>
      </c>
      <c r="Q790" s="2" t="s">
        <v>2610</v>
      </c>
      <c r="R790" s="2" t="s">
        <v>315</v>
      </c>
      <c r="S790" s="2" t="s">
        <v>645</v>
      </c>
      <c r="T790" s="4">
        <v>385</v>
      </c>
      <c r="U790" s="4">
        <v>292</v>
      </c>
      <c r="V790" s="4">
        <v>295</v>
      </c>
      <c r="W790" s="2">
        <v>1381.2334000000001</v>
      </c>
    </row>
    <row r="791" spans="1:23" x14ac:dyDescent="0.25">
      <c r="A791" s="23">
        <f t="shared" si="36"/>
        <v>40915</v>
      </c>
      <c r="B791" t="str">
        <f t="shared" si="37"/>
        <v>LAS DELICIAS DEL CHISPAL</v>
      </c>
      <c r="C791" s="23">
        <f t="shared" si="38"/>
        <v>40915</v>
      </c>
      <c r="D791" s="3">
        <v>4</v>
      </c>
      <c r="E791" s="2" t="s">
        <v>2602</v>
      </c>
      <c r="F791" s="2" t="s">
        <v>2603</v>
      </c>
      <c r="G791" s="2" t="s">
        <v>2604</v>
      </c>
      <c r="H791" s="3">
        <v>409</v>
      </c>
      <c r="I791" s="3">
        <v>409</v>
      </c>
      <c r="J791" s="2" t="s">
        <v>11178</v>
      </c>
      <c r="K791" s="2" t="s">
        <v>11179</v>
      </c>
      <c r="L791" s="2" t="s">
        <v>11180</v>
      </c>
      <c r="M791" s="3">
        <v>40915</v>
      </c>
      <c r="N791" s="2" t="s">
        <v>11223</v>
      </c>
      <c r="O791" s="2" t="s">
        <v>11224</v>
      </c>
      <c r="P791" s="2" t="s">
        <v>11225</v>
      </c>
      <c r="Q791" s="2" t="s">
        <v>2610</v>
      </c>
      <c r="R791" s="2" t="s">
        <v>315</v>
      </c>
      <c r="S791" s="2" t="s">
        <v>646</v>
      </c>
      <c r="T791" s="4">
        <v>112</v>
      </c>
      <c r="U791" s="4">
        <v>89</v>
      </c>
      <c r="V791" s="4">
        <v>91</v>
      </c>
      <c r="W791" s="2">
        <v>462</v>
      </c>
    </row>
    <row r="792" spans="1:23" x14ac:dyDescent="0.25">
      <c r="A792" s="23">
        <f t="shared" si="36"/>
        <v>40916</v>
      </c>
      <c r="B792" t="str">
        <f t="shared" si="37"/>
        <v>LAS FLORES</v>
      </c>
      <c r="C792" s="23">
        <f t="shared" si="38"/>
        <v>40916</v>
      </c>
      <c r="D792" s="3">
        <v>4</v>
      </c>
      <c r="E792" s="2" t="s">
        <v>2602</v>
      </c>
      <c r="F792" s="2" t="s">
        <v>2603</v>
      </c>
      <c r="G792" s="2" t="s">
        <v>2604</v>
      </c>
      <c r="H792" s="3">
        <v>409</v>
      </c>
      <c r="I792" s="3">
        <v>409</v>
      </c>
      <c r="J792" s="2" t="s">
        <v>11178</v>
      </c>
      <c r="K792" s="2" t="s">
        <v>11179</v>
      </c>
      <c r="L792" s="2" t="s">
        <v>11180</v>
      </c>
      <c r="M792" s="3">
        <v>40916</v>
      </c>
      <c r="N792" s="2" t="s">
        <v>11226</v>
      </c>
      <c r="O792" s="2" t="s">
        <v>11227</v>
      </c>
      <c r="P792" s="2" t="s">
        <v>11228</v>
      </c>
      <c r="Q792" s="2" t="s">
        <v>2610</v>
      </c>
      <c r="R792" s="2" t="s">
        <v>315</v>
      </c>
      <c r="S792" s="2" t="s">
        <v>222</v>
      </c>
      <c r="T792" s="4">
        <v>252</v>
      </c>
      <c r="U792" s="4">
        <v>187</v>
      </c>
      <c r="V792" s="4">
        <v>192</v>
      </c>
      <c r="W792" s="2">
        <v>823.54673000000003</v>
      </c>
    </row>
    <row r="793" spans="1:23" x14ac:dyDescent="0.25">
      <c r="A793" s="23">
        <f t="shared" si="36"/>
        <v>40917</v>
      </c>
      <c r="B793" t="str">
        <f t="shared" si="37"/>
        <v>LAS JUNTAS</v>
      </c>
      <c r="C793" s="23">
        <f t="shared" si="38"/>
        <v>40917</v>
      </c>
      <c r="D793" s="3">
        <v>4</v>
      </c>
      <c r="E793" s="2" t="s">
        <v>2602</v>
      </c>
      <c r="F793" s="2" t="s">
        <v>2603</v>
      </c>
      <c r="G793" s="2" t="s">
        <v>2604</v>
      </c>
      <c r="H793" s="3">
        <v>409</v>
      </c>
      <c r="I793" s="3">
        <v>409</v>
      </c>
      <c r="J793" s="2" t="s">
        <v>11178</v>
      </c>
      <c r="K793" s="2" t="s">
        <v>11179</v>
      </c>
      <c r="L793" s="2" t="s">
        <v>11180</v>
      </c>
      <c r="M793" s="3">
        <v>40917</v>
      </c>
      <c r="N793" s="2" t="s">
        <v>11229</v>
      </c>
      <c r="O793" s="2" t="s">
        <v>11230</v>
      </c>
      <c r="P793" s="2" t="s">
        <v>11231</v>
      </c>
      <c r="Q793" s="2" t="s">
        <v>2610</v>
      </c>
      <c r="R793" s="2" t="s">
        <v>315</v>
      </c>
      <c r="S793" s="2" t="s">
        <v>647</v>
      </c>
      <c r="T793" s="4">
        <v>182</v>
      </c>
      <c r="U793" s="4">
        <v>162</v>
      </c>
      <c r="V793" s="4">
        <v>164</v>
      </c>
      <c r="W793" s="2">
        <v>782</v>
      </c>
    </row>
    <row r="794" spans="1:23" x14ac:dyDescent="0.25">
      <c r="A794" s="23">
        <f t="shared" si="36"/>
        <v>40918</v>
      </c>
      <c r="B794" t="str">
        <f t="shared" si="37"/>
        <v>LAS ORQUÍDEAS O EL ASTILLERO</v>
      </c>
      <c r="C794" s="23">
        <f t="shared" si="38"/>
        <v>40918</v>
      </c>
      <c r="D794" s="3">
        <v>4</v>
      </c>
      <c r="E794" s="2" t="s">
        <v>2602</v>
      </c>
      <c r="F794" s="2" t="s">
        <v>2603</v>
      </c>
      <c r="G794" s="2" t="s">
        <v>2604</v>
      </c>
      <c r="H794" s="3">
        <v>409</v>
      </c>
      <c r="I794" s="3">
        <v>409</v>
      </c>
      <c r="J794" s="2" t="s">
        <v>11178</v>
      </c>
      <c r="K794" s="2" t="s">
        <v>11179</v>
      </c>
      <c r="L794" s="2" t="s">
        <v>11180</v>
      </c>
      <c r="M794" s="3">
        <v>40918</v>
      </c>
      <c r="N794" s="2" t="s">
        <v>11232</v>
      </c>
      <c r="O794" s="2" t="s">
        <v>11233</v>
      </c>
      <c r="P794" s="2" t="s">
        <v>11234</v>
      </c>
      <c r="Q794" s="2" t="s">
        <v>2610</v>
      </c>
      <c r="R794" s="2" t="s">
        <v>315</v>
      </c>
      <c r="S794" s="2" t="s">
        <v>648</v>
      </c>
      <c r="T794" s="4">
        <v>31</v>
      </c>
      <c r="U794" s="4">
        <v>21</v>
      </c>
      <c r="V794" s="4">
        <v>22</v>
      </c>
      <c r="W794" s="2">
        <v>99.197789999999998</v>
      </c>
    </row>
    <row r="795" spans="1:23" x14ac:dyDescent="0.25">
      <c r="A795" s="23">
        <f t="shared" si="36"/>
        <v>40919</v>
      </c>
      <c r="B795" t="str">
        <f t="shared" si="37"/>
        <v>LIBERTAD NUEVA</v>
      </c>
      <c r="C795" s="23">
        <f t="shared" si="38"/>
        <v>40919</v>
      </c>
      <c r="D795" s="3">
        <v>4</v>
      </c>
      <c r="E795" s="2" t="s">
        <v>2602</v>
      </c>
      <c r="F795" s="2" t="s">
        <v>2603</v>
      </c>
      <c r="G795" s="2" t="s">
        <v>2604</v>
      </c>
      <c r="H795" s="3">
        <v>409</v>
      </c>
      <c r="I795" s="3">
        <v>409</v>
      </c>
      <c r="J795" s="2" t="s">
        <v>11178</v>
      </c>
      <c r="K795" s="2" t="s">
        <v>11179</v>
      </c>
      <c r="L795" s="2" t="s">
        <v>11180</v>
      </c>
      <c r="M795" s="3">
        <v>40919</v>
      </c>
      <c r="N795" s="2" t="s">
        <v>11235</v>
      </c>
      <c r="O795" s="2" t="s">
        <v>11236</v>
      </c>
      <c r="P795" s="2" t="s">
        <v>11237</v>
      </c>
      <c r="Q795" s="2" t="s">
        <v>2610</v>
      </c>
      <c r="R795" s="2" t="s">
        <v>315</v>
      </c>
      <c r="S795" s="2" t="s">
        <v>649</v>
      </c>
      <c r="T795" s="4">
        <v>115</v>
      </c>
      <c r="U795" s="4">
        <v>110</v>
      </c>
      <c r="V795" s="4">
        <v>112</v>
      </c>
      <c r="W795" s="2">
        <v>594.31592000000001</v>
      </c>
    </row>
    <row r="796" spans="1:23" x14ac:dyDescent="0.25">
      <c r="A796" s="23">
        <f t="shared" si="36"/>
        <v>40920</v>
      </c>
      <c r="B796" t="str">
        <f t="shared" si="37"/>
        <v>LIBERTAD VIEJA</v>
      </c>
      <c r="C796" s="23">
        <f t="shared" si="38"/>
        <v>40920</v>
      </c>
      <c r="D796" s="3">
        <v>4</v>
      </c>
      <c r="E796" s="2" t="s">
        <v>2602</v>
      </c>
      <c r="F796" s="2" t="s">
        <v>2603</v>
      </c>
      <c r="G796" s="2" t="s">
        <v>2604</v>
      </c>
      <c r="H796" s="3">
        <v>409</v>
      </c>
      <c r="I796" s="3">
        <v>409</v>
      </c>
      <c r="J796" s="2" t="s">
        <v>11178</v>
      </c>
      <c r="K796" s="2" t="s">
        <v>11179</v>
      </c>
      <c r="L796" s="2" t="s">
        <v>11180</v>
      </c>
      <c r="M796" s="3">
        <v>40920</v>
      </c>
      <c r="N796" s="2" t="s">
        <v>11238</v>
      </c>
      <c r="O796" s="2" t="s">
        <v>11239</v>
      </c>
      <c r="P796" s="2" t="s">
        <v>11240</v>
      </c>
      <c r="Q796" s="2" t="s">
        <v>2610</v>
      </c>
      <c r="R796" s="2" t="s">
        <v>315</v>
      </c>
      <c r="S796" s="2" t="s">
        <v>650</v>
      </c>
      <c r="T796" s="4">
        <v>53</v>
      </c>
      <c r="U796" s="4">
        <v>53</v>
      </c>
      <c r="V796" s="4">
        <v>53</v>
      </c>
      <c r="W796" s="2">
        <v>315.10622000000001</v>
      </c>
    </row>
    <row r="797" spans="1:23" x14ac:dyDescent="0.25">
      <c r="A797" s="23">
        <f t="shared" si="36"/>
        <v>40921</v>
      </c>
      <c r="B797" t="str">
        <f t="shared" si="37"/>
        <v>NARANJITO</v>
      </c>
      <c r="C797" s="23">
        <f t="shared" si="38"/>
        <v>40921</v>
      </c>
      <c r="D797" s="3">
        <v>4</v>
      </c>
      <c r="E797" s="2" t="s">
        <v>2602</v>
      </c>
      <c r="F797" s="2" t="s">
        <v>2603</v>
      </c>
      <c r="G797" s="2" t="s">
        <v>2604</v>
      </c>
      <c r="H797" s="3">
        <v>409</v>
      </c>
      <c r="I797" s="3">
        <v>409</v>
      </c>
      <c r="J797" s="2" t="s">
        <v>11178</v>
      </c>
      <c r="K797" s="2" t="s">
        <v>11179</v>
      </c>
      <c r="L797" s="2" t="s">
        <v>11180</v>
      </c>
      <c r="M797" s="3">
        <v>40921</v>
      </c>
      <c r="N797" s="2" t="s">
        <v>11241</v>
      </c>
      <c r="O797" s="2" t="s">
        <v>11242</v>
      </c>
      <c r="P797" s="2" t="s">
        <v>11243</v>
      </c>
      <c r="Q797" s="2" t="s">
        <v>2610</v>
      </c>
      <c r="R797" s="2" t="s">
        <v>315</v>
      </c>
      <c r="S797" s="2" t="s">
        <v>651</v>
      </c>
      <c r="T797" s="4">
        <v>67</v>
      </c>
      <c r="U797" s="4">
        <v>57</v>
      </c>
      <c r="V797" s="4">
        <v>58</v>
      </c>
      <c r="W797" s="2">
        <v>317</v>
      </c>
    </row>
    <row r="798" spans="1:23" x14ac:dyDescent="0.25">
      <c r="A798" s="23">
        <f t="shared" si="36"/>
        <v>40922</v>
      </c>
      <c r="B798" t="str">
        <f t="shared" si="37"/>
        <v>RÍO LINDO</v>
      </c>
      <c r="C798" s="23">
        <f t="shared" si="38"/>
        <v>40922</v>
      </c>
      <c r="D798" s="3">
        <v>4</v>
      </c>
      <c r="E798" s="2" t="s">
        <v>2602</v>
      </c>
      <c r="F798" s="2" t="s">
        <v>2603</v>
      </c>
      <c r="G798" s="2" t="s">
        <v>2604</v>
      </c>
      <c r="H798" s="3">
        <v>409</v>
      </c>
      <c r="I798" s="3">
        <v>409</v>
      </c>
      <c r="J798" s="2" t="s">
        <v>11178</v>
      </c>
      <c r="K798" s="2" t="s">
        <v>11179</v>
      </c>
      <c r="L798" s="2" t="s">
        <v>11180</v>
      </c>
      <c r="M798" s="3">
        <v>40922</v>
      </c>
      <c r="N798" s="2" t="s">
        <v>11244</v>
      </c>
      <c r="O798" s="2" t="s">
        <v>11245</v>
      </c>
      <c r="P798" s="2" t="s">
        <v>11246</v>
      </c>
      <c r="Q798" s="2" t="s">
        <v>2610</v>
      </c>
      <c r="R798" s="2" t="s">
        <v>315</v>
      </c>
      <c r="S798" s="2" t="s">
        <v>652</v>
      </c>
      <c r="T798" s="4">
        <v>274</v>
      </c>
      <c r="U798" s="4">
        <v>224</v>
      </c>
      <c r="V798" s="4">
        <v>229</v>
      </c>
      <c r="W798" s="2">
        <v>1310.34087</v>
      </c>
    </row>
    <row r="799" spans="1:23" x14ac:dyDescent="0.25">
      <c r="A799" s="23">
        <f t="shared" si="36"/>
        <v>40923</v>
      </c>
      <c r="B799" t="str">
        <f t="shared" si="37"/>
        <v>SAN ANTONIO DE LAS CRUCITAS</v>
      </c>
      <c r="C799" s="23">
        <f t="shared" si="38"/>
        <v>40923</v>
      </c>
      <c r="D799" s="3">
        <v>4</v>
      </c>
      <c r="E799" s="2" t="s">
        <v>2602</v>
      </c>
      <c r="F799" s="2" t="s">
        <v>2603</v>
      </c>
      <c r="G799" s="2" t="s">
        <v>2604</v>
      </c>
      <c r="H799" s="3">
        <v>409</v>
      </c>
      <c r="I799" s="3">
        <v>409</v>
      </c>
      <c r="J799" s="2" t="s">
        <v>11178</v>
      </c>
      <c r="K799" s="2" t="s">
        <v>11179</v>
      </c>
      <c r="L799" s="2" t="s">
        <v>11180</v>
      </c>
      <c r="M799" s="3">
        <v>40923</v>
      </c>
      <c r="N799" s="2" t="s">
        <v>11247</v>
      </c>
      <c r="O799" s="2" t="s">
        <v>11248</v>
      </c>
      <c r="P799" s="2" t="s">
        <v>11249</v>
      </c>
      <c r="Q799" s="2" t="s">
        <v>2610</v>
      </c>
      <c r="R799" s="2" t="s">
        <v>315</v>
      </c>
      <c r="S799" s="2" t="s">
        <v>653</v>
      </c>
      <c r="T799" s="4">
        <v>223</v>
      </c>
      <c r="U799" s="4">
        <v>193</v>
      </c>
      <c r="V799" s="4">
        <v>204</v>
      </c>
      <c r="W799" s="2">
        <v>939.54450000000099</v>
      </c>
    </row>
    <row r="800" spans="1:23" x14ac:dyDescent="0.25">
      <c r="A800" s="23">
        <f t="shared" si="36"/>
        <v>40924</v>
      </c>
      <c r="B800" t="str">
        <f t="shared" si="37"/>
        <v>SAN CRISTÓBAL</v>
      </c>
      <c r="C800" s="23">
        <f t="shared" si="38"/>
        <v>40924</v>
      </c>
      <c r="D800" s="3">
        <v>4</v>
      </c>
      <c r="E800" s="2" t="s">
        <v>2602</v>
      </c>
      <c r="F800" s="2" t="s">
        <v>2603</v>
      </c>
      <c r="G800" s="2" t="s">
        <v>2604</v>
      </c>
      <c r="H800" s="3">
        <v>409</v>
      </c>
      <c r="I800" s="3">
        <v>409</v>
      </c>
      <c r="J800" s="2" t="s">
        <v>11178</v>
      </c>
      <c r="K800" s="2" t="s">
        <v>11179</v>
      </c>
      <c r="L800" s="2" t="s">
        <v>11180</v>
      </c>
      <c r="M800" s="3">
        <v>40924</v>
      </c>
      <c r="N800" s="2" t="s">
        <v>11250</v>
      </c>
      <c r="O800" s="2" t="s">
        <v>11251</v>
      </c>
      <c r="P800" s="2" t="s">
        <v>11252</v>
      </c>
      <c r="Q800" s="2" t="s">
        <v>2610</v>
      </c>
      <c r="R800" s="2" t="s">
        <v>315</v>
      </c>
      <c r="S800" s="2" t="s">
        <v>613</v>
      </c>
      <c r="T800" s="4">
        <v>109</v>
      </c>
      <c r="U800" s="4">
        <v>90</v>
      </c>
      <c r="V800" s="4">
        <v>96</v>
      </c>
      <c r="W800" s="2">
        <v>438</v>
      </c>
    </row>
    <row r="801" spans="1:23" x14ac:dyDescent="0.25">
      <c r="A801" s="23">
        <f t="shared" si="36"/>
        <v>40925</v>
      </c>
      <c r="B801" t="str">
        <f t="shared" si="37"/>
        <v>SAN MARCOS</v>
      </c>
      <c r="C801" s="23">
        <f t="shared" si="38"/>
        <v>40925</v>
      </c>
      <c r="D801" s="3">
        <v>4</v>
      </c>
      <c r="E801" s="2" t="s">
        <v>2602</v>
      </c>
      <c r="F801" s="2" t="s">
        <v>2603</v>
      </c>
      <c r="G801" s="2" t="s">
        <v>2604</v>
      </c>
      <c r="H801" s="3">
        <v>409</v>
      </c>
      <c r="I801" s="3">
        <v>409</v>
      </c>
      <c r="J801" s="2" t="s">
        <v>11178</v>
      </c>
      <c r="K801" s="2" t="s">
        <v>11179</v>
      </c>
      <c r="L801" s="2" t="s">
        <v>11180</v>
      </c>
      <c r="M801" s="3">
        <v>40925</v>
      </c>
      <c r="N801" s="2" t="s">
        <v>11253</v>
      </c>
      <c r="O801" s="2" t="s">
        <v>11254</v>
      </c>
      <c r="P801" s="2" t="s">
        <v>11255</v>
      </c>
      <c r="Q801" s="2" t="s">
        <v>2610</v>
      </c>
      <c r="R801" s="2" t="s">
        <v>315</v>
      </c>
      <c r="S801" s="2" t="s">
        <v>96</v>
      </c>
      <c r="T801" s="4">
        <v>48</v>
      </c>
      <c r="U801" s="4">
        <v>37</v>
      </c>
      <c r="V801" s="4">
        <v>39</v>
      </c>
      <c r="W801" s="2">
        <v>184.28825000000001</v>
      </c>
    </row>
    <row r="802" spans="1:23" x14ac:dyDescent="0.25">
      <c r="A802" s="23">
        <f t="shared" si="36"/>
        <v>40926</v>
      </c>
      <c r="B802" t="str">
        <f t="shared" si="37"/>
        <v>SANTA CRUZ</v>
      </c>
      <c r="C802" s="23">
        <f t="shared" si="38"/>
        <v>40926</v>
      </c>
      <c r="D802" s="3">
        <v>4</v>
      </c>
      <c r="E802" s="2" t="s">
        <v>2602</v>
      </c>
      <c r="F802" s="2" t="s">
        <v>2603</v>
      </c>
      <c r="G802" s="2" t="s">
        <v>2604</v>
      </c>
      <c r="H802" s="3">
        <v>409</v>
      </c>
      <c r="I802" s="3">
        <v>409</v>
      </c>
      <c r="J802" s="2" t="s">
        <v>11178</v>
      </c>
      <c r="K802" s="2" t="s">
        <v>11179</v>
      </c>
      <c r="L802" s="2" t="s">
        <v>11180</v>
      </c>
      <c r="M802" s="3">
        <v>40926</v>
      </c>
      <c r="N802" s="2" t="s">
        <v>11256</v>
      </c>
      <c r="O802" s="2" t="s">
        <v>11257</v>
      </c>
      <c r="P802" s="2" t="s">
        <v>11258</v>
      </c>
      <c r="Q802" s="2" t="s">
        <v>2610</v>
      </c>
      <c r="R802" s="2" t="s">
        <v>315</v>
      </c>
      <c r="S802" s="2" t="s">
        <v>429</v>
      </c>
      <c r="T802" s="4">
        <v>237</v>
      </c>
      <c r="U802" s="4">
        <v>174</v>
      </c>
      <c r="V802" s="4">
        <v>175</v>
      </c>
      <c r="W802" s="2">
        <v>763</v>
      </c>
    </row>
    <row r="803" spans="1:23" x14ac:dyDescent="0.25">
      <c r="A803" s="23">
        <f t="shared" si="36"/>
        <v>40927</v>
      </c>
      <c r="B803" t="str">
        <f t="shared" si="37"/>
        <v>SANTA LUCÍA</v>
      </c>
      <c r="C803" s="23">
        <f t="shared" si="38"/>
        <v>40927</v>
      </c>
      <c r="D803" s="3">
        <v>4</v>
      </c>
      <c r="E803" s="2" t="s">
        <v>2602</v>
      </c>
      <c r="F803" s="2" t="s">
        <v>2603</v>
      </c>
      <c r="G803" s="2" t="s">
        <v>2604</v>
      </c>
      <c r="H803" s="3">
        <v>409</v>
      </c>
      <c r="I803" s="3">
        <v>409</v>
      </c>
      <c r="J803" s="2" t="s">
        <v>11178</v>
      </c>
      <c r="K803" s="2" t="s">
        <v>11179</v>
      </c>
      <c r="L803" s="2" t="s">
        <v>11180</v>
      </c>
      <c r="M803" s="3">
        <v>40927</v>
      </c>
      <c r="N803" s="2" t="s">
        <v>11259</v>
      </c>
      <c r="O803" s="2" t="s">
        <v>11260</v>
      </c>
      <c r="P803" s="2" t="s">
        <v>11261</v>
      </c>
      <c r="Q803" s="2" t="s">
        <v>2610</v>
      </c>
      <c r="R803" s="2" t="s">
        <v>315</v>
      </c>
      <c r="S803" s="2" t="s">
        <v>654</v>
      </c>
      <c r="T803" s="4">
        <v>69</v>
      </c>
      <c r="U803" s="4">
        <v>58</v>
      </c>
      <c r="V803" s="4">
        <v>58</v>
      </c>
      <c r="W803" s="2">
        <v>271</v>
      </c>
    </row>
    <row r="804" spans="1:23" x14ac:dyDescent="0.25">
      <c r="A804" s="23">
        <f t="shared" si="36"/>
        <v>41001</v>
      </c>
      <c r="B804" t="str">
        <f t="shared" si="37"/>
        <v>FLORIDA</v>
      </c>
      <c r="C804" s="23">
        <f t="shared" si="38"/>
        <v>41001</v>
      </c>
      <c r="D804" s="3">
        <v>4</v>
      </c>
      <c r="E804" s="2" t="s">
        <v>2602</v>
      </c>
      <c r="F804" s="2" t="s">
        <v>2603</v>
      </c>
      <c r="G804" s="2" t="s">
        <v>2604</v>
      </c>
      <c r="H804" s="3">
        <v>410</v>
      </c>
      <c r="I804" s="3">
        <v>410</v>
      </c>
      <c r="J804" s="2" t="s">
        <v>11262</v>
      </c>
      <c r="K804" s="2" t="s">
        <v>11263</v>
      </c>
      <c r="L804" s="2" t="s">
        <v>11264</v>
      </c>
      <c r="M804" s="3">
        <v>41001</v>
      </c>
      <c r="N804" s="2" t="s">
        <v>11265</v>
      </c>
      <c r="O804" s="2" t="s">
        <v>11266</v>
      </c>
      <c r="P804" s="2" t="s">
        <v>11267</v>
      </c>
      <c r="Q804" s="2" t="s">
        <v>2610</v>
      </c>
      <c r="R804" s="2" t="s">
        <v>655</v>
      </c>
      <c r="S804" s="2" t="s">
        <v>655</v>
      </c>
      <c r="T804" s="4">
        <v>1951</v>
      </c>
      <c r="U804" s="4">
        <v>1660</v>
      </c>
      <c r="V804" s="4">
        <v>1685</v>
      </c>
      <c r="W804" s="2">
        <v>6808.73783</v>
      </c>
    </row>
    <row r="805" spans="1:23" x14ac:dyDescent="0.25">
      <c r="A805" s="23">
        <f t="shared" si="36"/>
        <v>41002</v>
      </c>
      <c r="B805" t="str">
        <f t="shared" si="37"/>
        <v>ARRANCA BARBA</v>
      </c>
      <c r="C805" s="23">
        <f t="shared" si="38"/>
        <v>41002</v>
      </c>
      <c r="D805" s="3">
        <v>4</v>
      </c>
      <c r="E805" s="2" t="s">
        <v>2602</v>
      </c>
      <c r="F805" s="2" t="s">
        <v>2603</v>
      </c>
      <c r="G805" s="2" t="s">
        <v>2604</v>
      </c>
      <c r="H805" s="3">
        <v>410</v>
      </c>
      <c r="I805" s="3">
        <v>410</v>
      </c>
      <c r="J805" s="2" t="s">
        <v>11262</v>
      </c>
      <c r="K805" s="2" t="s">
        <v>11263</v>
      </c>
      <c r="L805" s="2" t="s">
        <v>11264</v>
      </c>
      <c r="M805" s="3">
        <v>41002</v>
      </c>
      <c r="N805" s="2" t="s">
        <v>11268</v>
      </c>
      <c r="O805" s="2" t="s">
        <v>11269</v>
      </c>
      <c r="P805" s="2" t="s">
        <v>11270</v>
      </c>
      <c r="Q805" s="2" t="s">
        <v>2610</v>
      </c>
      <c r="R805" s="2" t="s">
        <v>655</v>
      </c>
      <c r="S805" s="2" t="s">
        <v>656</v>
      </c>
      <c r="T805" s="4">
        <v>214</v>
      </c>
      <c r="U805" s="4">
        <v>161</v>
      </c>
      <c r="V805" s="4">
        <v>164</v>
      </c>
      <c r="W805" s="2">
        <v>826</v>
      </c>
    </row>
    <row r="806" spans="1:23" x14ac:dyDescent="0.25">
      <c r="A806" s="23">
        <f t="shared" si="36"/>
        <v>41003</v>
      </c>
      <c r="B806" t="str">
        <f t="shared" si="37"/>
        <v>BARRANCA GRITA</v>
      </c>
      <c r="C806" s="23">
        <f t="shared" si="38"/>
        <v>41003</v>
      </c>
      <c r="D806" s="3">
        <v>4</v>
      </c>
      <c r="E806" s="2" t="s">
        <v>2602</v>
      </c>
      <c r="F806" s="2" t="s">
        <v>2603</v>
      </c>
      <c r="G806" s="2" t="s">
        <v>2604</v>
      </c>
      <c r="H806" s="3">
        <v>410</v>
      </c>
      <c r="I806" s="3">
        <v>410</v>
      </c>
      <c r="J806" s="2" t="s">
        <v>11262</v>
      </c>
      <c r="K806" s="2" t="s">
        <v>11263</v>
      </c>
      <c r="L806" s="2" t="s">
        <v>11264</v>
      </c>
      <c r="M806" s="3">
        <v>41003</v>
      </c>
      <c r="N806" s="2" t="s">
        <v>11271</v>
      </c>
      <c r="O806" s="2" t="s">
        <v>11272</v>
      </c>
      <c r="P806" s="2" t="s">
        <v>11273</v>
      </c>
      <c r="Q806" s="2" t="s">
        <v>2610</v>
      </c>
      <c r="R806" s="2" t="s">
        <v>655</v>
      </c>
      <c r="S806" s="2" t="s">
        <v>657</v>
      </c>
      <c r="T806" s="4">
        <v>117</v>
      </c>
      <c r="U806" s="4">
        <v>111</v>
      </c>
      <c r="V806" s="4">
        <v>112</v>
      </c>
      <c r="W806" s="2">
        <v>618.85360000000003</v>
      </c>
    </row>
    <row r="807" spans="1:23" x14ac:dyDescent="0.25">
      <c r="A807" s="23">
        <f t="shared" si="36"/>
        <v>41004</v>
      </c>
      <c r="B807" t="str">
        <f t="shared" si="37"/>
        <v>BUENA VISTA</v>
      </c>
      <c r="C807" s="23">
        <f t="shared" si="38"/>
        <v>41004</v>
      </c>
      <c r="D807" s="3">
        <v>4</v>
      </c>
      <c r="E807" s="2" t="s">
        <v>2602</v>
      </c>
      <c r="F807" s="2" t="s">
        <v>2603</v>
      </c>
      <c r="G807" s="2" t="s">
        <v>2604</v>
      </c>
      <c r="H807" s="3">
        <v>410</v>
      </c>
      <c r="I807" s="3">
        <v>410</v>
      </c>
      <c r="J807" s="2" t="s">
        <v>11262</v>
      </c>
      <c r="K807" s="2" t="s">
        <v>11263</v>
      </c>
      <c r="L807" s="2" t="s">
        <v>11264</v>
      </c>
      <c r="M807" s="3">
        <v>41004</v>
      </c>
      <c r="N807" s="2" t="s">
        <v>11274</v>
      </c>
      <c r="O807" s="2" t="s">
        <v>11275</v>
      </c>
      <c r="P807" s="2" t="s">
        <v>11276</v>
      </c>
      <c r="Q807" s="2" t="s">
        <v>2610</v>
      </c>
      <c r="R807" s="2" t="s">
        <v>655</v>
      </c>
      <c r="S807" s="2" t="s">
        <v>117</v>
      </c>
      <c r="T807" s="4">
        <v>87</v>
      </c>
      <c r="U807" s="4">
        <v>74</v>
      </c>
      <c r="V807" s="4">
        <v>75</v>
      </c>
      <c r="W807" s="2">
        <v>320</v>
      </c>
    </row>
    <row r="808" spans="1:23" x14ac:dyDescent="0.25">
      <c r="A808" s="23">
        <f t="shared" si="36"/>
        <v>41005</v>
      </c>
      <c r="B808" t="str">
        <f t="shared" si="37"/>
        <v>BUENOS AIRES</v>
      </c>
      <c r="C808" s="23">
        <f t="shared" si="38"/>
        <v>41005</v>
      </c>
      <c r="D808" s="3">
        <v>4</v>
      </c>
      <c r="E808" s="2" t="s">
        <v>2602</v>
      </c>
      <c r="F808" s="2" t="s">
        <v>2603</v>
      </c>
      <c r="G808" s="2" t="s">
        <v>2604</v>
      </c>
      <c r="H808" s="3">
        <v>410</v>
      </c>
      <c r="I808" s="3">
        <v>410</v>
      </c>
      <c r="J808" s="2" t="s">
        <v>11262</v>
      </c>
      <c r="K808" s="2" t="s">
        <v>11263</v>
      </c>
      <c r="L808" s="2" t="s">
        <v>11264</v>
      </c>
      <c r="M808" s="3">
        <v>41005</v>
      </c>
      <c r="N808" s="2" t="s">
        <v>11277</v>
      </c>
      <c r="O808" s="2" t="s">
        <v>11278</v>
      </c>
      <c r="P808" s="2" t="s">
        <v>11279</v>
      </c>
      <c r="Q808" s="2" t="s">
        <v>2610</v>
      </c>
      <c r="R808" s="2" t="s">
        <v>655</v>
      </c>
      <c r="S808" s="2" t="s">
        <v>29</v>
      </c>
      <c r="T808" s="4">
        <v>110</v>
      </c>
      <c r="U808" s="4">
        <v>110</v>
      </c>
      <c r="V808" s="4">
        <v>118</v>
      </c>
      <c r="W808" s="2">
        <v>604.99846000000002</v>
      </c>
    </row>
    <row r="809" spans="1:23" x14ac:dyDescent="0.25">
      <c r="A809" s="23">
        <f t="shared" si="36"/>
        <v>41006</v>
      </c>
      <c r="B809" t="str">
        <f t="shared" si="37"/>
        <v>CONCEPCIÓN DE LA BARRANCA</v>
      </c>
      <c r="C809" s="23">
        <f t="shared" si="38"/>
        <v>41006</v>
      </c>
      <c r="D809" s="3">
        <v>4</v>
      </c>
      <c r="E809" s="2" t="s">
        <v>2602</v>
      </c>
      <c r="F809" s="2" t="s">
        <v>2603</v>
      </c>
      <c r="G809" s="2" t="s">
        <v>2604</v>
      </c>
      <c r="H809" s="3">
        <v>410</v>
      </c>
      <c r="I809" s="3">
        <v>410</v>
      </c>
      <c r="J809" s="2" t="s">
        <v>11262</v>
      </c>
      <c r="K809" s="2" t="s">
        <v>11263</v>
      </c>
      <c r="L809" s="2" t="s">
        <v>11264</v>
      </c>
      <c r="M809" s="3">
        <v>41006</v>
      </c>
      <c r="N809" s="2" t="s">
        <v>11280</v>
      </c>
      <c r="O809" s="2" t="s">
        <v>11281</v>
      </c>
      <c r="P809" s="2" t="s">
        <v>11282</v>
      </c>
      <c r="Q809" s="2" t="s">
        <v>2610</v>
      </c>
      <c r="R809" s="2" t="s">
        <v>655</v>
      </c>
      <c r="S809" s="2" t="s">
        <v>658</v>
      </c>
      <c r="T809" s="4">
        <v>316</v>
      </c>
      <c r="U809" s="4">
        <v>247</v>
      </c>
      <c r="V809" s="4">
        <v>253</v>
      </c>
      <c r="W809" s="2">
        <v>1087.4090000000001</v>
      </c>
    </row>
    <row r="810" spans="1:23" x14ac:dyDescent="0.25">
      <c r="A810" s="23">
        <f t="shared" si="36"/>
        <v>41007</v>
      </c>
      <c r="B810" t="str">
        <f t="shared" si="37"/>
        <v>EL DORMITORIO NO.2</v>
      </c>
      <c r="C810" s="23">
        <f t="shared" si="38"/>
        <v>41007</v>
      </c>
      <c r="D810" s="3">
        <v>4</v>
      </c>
      <c r="E810" s="2" t="s">
        <v>2602</v>
      </c>
      <c r="F810" s="2" t="s">
        <v>2603</v>
      </c>
      <c r="G810" s="2" t="s">
        <v>2604</v>
      </c>
      <c r="H810" s="3">
        <v>410</v>
      </c>
      <c r="I810" s="3">
        <v>410</v>
      </c>
      <c r="J810" s="2" t="s">
        <v>11262</v>
      </c>
      <c r="K810" s="2" t="s">
        <v>11263</v>
      </c>
      <c r="L810" s="2" t="s">
        <v>11264</v>
      </c>
      <c r="M810" s="3">
        <v>41007</v>
      </c>
      <c r="N810" s="2" t="s">
        <v>11283</v>
      </c>
      <c r="O810" s="2" t="s">
        <v>11284</v>
      </c>
      <c r="P810" s="2" t="s">
        <v>11285</v>
      </c>
      <c r="Q810" s="2" t="s">
        <v>2610</v>
      </c>
      <c r="R810" s="2" t="s">
        <v>655</v>
      </c>
      <c r="S810" s="2" t="s">
        <v>659</v>
      </c>
      <c r="T810" s="4">
        <v>195</v>
      </c>
      <c r="U810" s="4">
        <v>158</v>
      </c>
      <c r="V810" s="4">
        <v>161</v>
      </c>
      <c r="W810" s="2">
        <v>642</v>
      </c>
    </row>
    <row r="811" spans="1:23" x14ac:dyDescent="0.25">
      <c r="A811" s="23">
        <f t="shared" si="36"/>
        <v>41008</v>
      </c>
      <c r="B811" t="str">
        <f t="shared" si="37"/>
        <v>EL ESPÍRITU SANTO</v>
      </c>
      <c r="C811" s="23">
        <f t="shared" si="38"/>
        <v>41008</v>
      </c>
      <c r="D811" s="3">
        <v>4</v>
      </c>
      <c r="E811" s="2" t="s">
        <v>2602</v>
      </c>
      <c r="F811" s="2" t="s">
        <v>2603</v>
      </c>
      <c r="G811" s="2" t="s">
        <v>2604</v>
      </c>
      <c r="H811" s="3">
        <v>410</v>
      </c>
      <c r="I811" s="3">
        <v>410</v>
      </c>
      <c r="J811" s="2" t="s">
        <v>11262</v>
      </c>
      <c r="K811" s="2" t="s">
        <v>11263</v>
      </c>
      <c r="L811" s="2" t="s">
        <v>11264</v>
      </c>
      <c r="M811" s="3">
        <v>41008</v>
      </c>
      <c r="N811" s="2" t="s">
        <v>11286</v>
      </c>
      <c r="O811" s="2" t="s">
        <v>11287</v>
      </c>
      <c r="P811" s="2" t="s">
        <v>11288</v>
      </c>
      <c r="Q811" s="2" t="s">
        <v>2610</v>
      </c>
      <c r="R811" s="2" t="s">
        <v>655</v>
      </c>
      <c r="S811" s="2" t="s">
        <v>660</v>
      </c>
      <c r="T811" s="4">
        <v>216</v>
      </c>
      <c r="U811" s="4">
        <v>201</v>
      </c>
      <c r="V811" s="4">
        <v>207</v>
      </c>
      <c r="W811" s="2">
        <v>1062.4671900000001</v>
      </c>
    </row>
    <row r="812" spans="1:23" x14ac:dyDescent="0.25">
      <c r="A812" s="23">
        <f t="shared" si="36"/>
        <v>41009</v>
      </c>
      <c r="B812" t="str">
        <f t="shared" si="37"/>
        <v>EL JARDÍN</v>
      </c>
      <c r="C812" s="23">
        <f t="shared" si="38"/>
        <v>41009</v>
      </c>
      <c r="D812" s="3">
        <v>4</v>
      </c>
      <c r="E812" s="2" t="s">
        <v>2602</v>
      </c>
      <c r="F812" s="2" t="s">
        <v>2603</v>
      </c>
      <c r="G812" s="2" t="s">
        <v>2604</v>
      </c>
      <c r="H812" s="3">
        <v>410</v>
      </c>
      <c r="I812" s="3">
        <v>410</v>
      </c>
      <c r="J812" s="2" t="s">
        <v>11262</v>
      </c>
      <c r="K812" s="2" t="s">
        <v>11263</v>
      </c>
      <c r="L812" s="2" t="s">
        <v>11264</v>
      </c>
      <c r="M812" s="3">
        <v>41009</v>
      </c>
      <c r="N812" s="2" t="s">
        <v>11289</v>
      </c>
      <c r="O812" s="2" t="s">
        <v>11290</v>
      </c>
      <c r="P812" s="2" t="s">
        <v>11291</v>
      </c>
      <c r="Q812" s="2" t="s">
        <v>2610</v>
      </c>
      <c r="R812" s="2" t="s">
        <v>655</v>
      </c>
      <c r="S812" s="2" t="s">
        <v>661</v>
      </c>
      <c r="T812" s="4">
        <v>81</v>
      </c>
      <c r="U812" s="4">
        <v>79</v>
      </c>
      <c r="V812" s="4">
        <v>84</v>
      </c>
      <c r="W812" s="2">
        <v>366.06763000000001</v>
      </c>
    </row>
    <row r="813" spans="1:23" x14ac:dyDescent="0.25">
      <c r="A813" s="23">
        <f t="shared" si="36"/>
        <v>41010</v>
      </c>
      <c r="B813" t="str">
        <f t="shared" si="37"/>
        <v>EL NUEVO PORVENIR</v>
      </c>
      <c r="C813" s="23">
        <f t="shared" si="38"/>
        <v>41010</v>
      </c>
      <c r="D813" s="3">
        <v>4</v>
      </c>
      <c r="E813" s="2" t="s">
        <v>2602</v>
      </c>
      <c r="F813" s="2" t="s">
        <v>2603</v>
      </c>
      <c r="G813" s="2" t="s">
        <v>2604</v>
      </c>
      <c r="H813" s="3">
        <v>410</v>
      </c>
      <c r="I813" s="3">
        <v>410</v>
      </c>
      <c r="J813" s="2" t="s">
        <v>11262</v>
      </c>
      <c r="K813" s="2" t="s">
        <v>11263</v>
      </c>
      <c r="L813" s="2" t="s">
        <v>11264</v>
      </c>
      <c r="M813" s="3">
        <v>41010</v>
      </c>
      <c r="N813" s="2" t="s">
        <v>11292</v>
      </c>
      <c r="O813" s="2" t="s">
        <v>11293</v>
      </c>
      <c r="P813" s="2" t="s">
        <v>11294</v>
      </c>
      <c r="Q813" s="2" t="s">
        <v>2610</v>
      </c>
      <c r="R813" s="2" t="s">
        <v>655</v>
      </c>
      <c r="S813" s="2" t="s">
        <v>662</v>
      </c>
      <c r="T813" s="4">
        <v>147</v>
      </c>
      <c r="U813" s="4">
        <v>126</v>
      </c>
      <c r="V813" s="4">
        <v>130</v>
      </c>
      <c r="W813" s="2">
        <v>522.11590000000001</v>
      </c>
    </row>
    <row r="814" spans="1:23" x14ac:dyDescent="0.25">
      <c r="A814" s="23">
        <f t="shared" si="36"/>
        <v>41011</v>
      </c>
      <c r="B814" t="str">
        <f t="shared" si="37"/>
        <v>EL PORVENIR O SAN MARCOS</v>
      </c>
      <c r="C814" s="23">
        <f t="shared" si="38"/>
        <v>41011</v>
      </c>
      <c r="D814" s="3">
        <v>4</v>
      </c>
      <c r="E814" s="2" t="s">
        <v>2602</v>
      </c>
      <c r="F814" s="2" t="s">
        <v>2603</v>
      </c>
      <c r="G814" s="2" t="s">
        <v>2604</v>
      </c>
      <c r="H814" s="3">
        <v>410</v>
      </c>
      <c r="I814" s="3">
        <v>410</v>
      </c>
      <c r="J814" s="2" t="s">
        <v>11262</v>
      </c>
      <c r="K814" s="2" t="s">
        <v>11263</v>
      </c>
      <c r="L814" s="2" t="s">
        <v>11264</v>
      </c>
      <c r="M814" s="3">
        <v>41011</v>
      </c>
      <c r="N814" s="2" t="s">
        <v>11295</v>
      </c>
      <c r="O814" s="2" t="s">
        <v>11296</v>
      </c>
      <c r="P814" s="2" t="s">
        <v>11297</v>
      </c>
      <c r="Q814" s="2" t="s">
        <v>2610</v>
      </c>
      <c r="R814" s="2" t="s">
        <v>655</v>
      </c>
      <c r="S814" s="2" t="s">
        <v>663</v>
      </c>
      <c r="T814" s="4">
        <v>113</v>
      </c>
      <c r="U814" s="4">
        <v>99</v>
      </c>
      <c r="V814" s="4">
        <v>100</v>
      </c>
      <c r="W814" s="2">
        <v>590.14589000000001</v>
      </c>
    </row>
    <row r="815" spans="1:23" x14ac:dyDescent="0.25">
      <c r="A815" s="23">
        <f t="shared" si="36"/>
        <v>41012</v>
      </c>
      <c r="B815" t="str">
        <f t="shared" si="37"/>
        <v>EL ROSARIO O ZOMPOPERO</v>
      </c>
      <c r="C815" s="23">
        <f t="shared" si="38"/>
        <v>41012</v>
      </c>
      <c r="D815" s="3">
        <v>4</v>
      </c>
      <c r="E815" s="2" t="s">
        <v>2602</v>
      </c>
      <c r="F815" s="2" t="s">
        <v>2603</v>
      </c>
      <c r="G815" s="2" t="s">
        <v>2604</v>
      </c>
      <c r="H815" s="3">
        <v>410</v>
      </c>
      <c r="I815" s="3">
        <v>410</v>
      </c>
      <c r="J815" s="2" t="s">
        <v>11262</v>
      </c>
      <c r="K815" s="2" t="s">
        <v>11263</v>
      </c>
      <c r="L815" s="2" t="s">
        <v>11264</v>
      </c>
      <c r="M815" s="3">
        <v>41012</v>
      </c>
      <c r="N815" s="2" t="s">
        <v>11298</v>
      </c>
      <c r="O815" s="2" t="s">
        <v>11299</v>
      </c>
      <c r="P815" s="2" t="s">
        <v>11300</v>
      </c>
      <c r="Q815" s="2" t="s">
        <v>2610</v>
      </c>
      <c r="R815" s="2" t="s">
        <v>655</v>
      </c>
      <c r="S815" s="2" t="s">
        <v>664</v>
      </c>
      <c r="T815" s="4">
        <v>147</v>
      </c>
      <c r="U815" s="4">
        <v>133</v>
      </c>
      <c r="V815" s="4">
        <v>133</v>
      </c>
      <c r="W815" s="2">
        <v>598.16143999999997</v>
      </c>
    </row>
    <row r="816" spans="1:23" x14ac:dyDescent="0.25">
      <c r="A816" s="23">
        <f t="shared" si="36"/>
        <v>41013</v>
      </c>
      <c r="B816" t="str">
        <f t="shared" si="37"/>
        <v>GRITADEROS</v>
      </c>
      <c r="C816" s="23">
        <f t="shared" si="38"/>
        <v>41013</v>
      </c>
      <c r="D816" s="3">
        <v>4</v>
      </c>
      <c r="E816" s="2" t="s">
        <v>2602</v>
      </c>
      <c r="F816" s="2" t="s">
        <v>2603</v>
      </c>
      <c r="G816" s="2" t="s">
        <v>2604</v>
      </c>
      <c r="H816" s="3">
        <v>410</v>
      </c>
      <c r="I816" s="3">
        <v>410</v>
      </c>
      <c r="J816" s="2" t="s">
        <v>11262</v>
      </c>
      <c r="K816" s="2" t="s">
        <v>11263</v>
      </c>
      <c r="L816" s="2" t="s">
        <v>11264</v>
      </c>
      <c r="M816" s="3">
        <v>41013</v>
      </c>
      <c r="N816" s="2" t="s">
        <v>11301</v>
      </c>
      <c r="O816" s="2" t="s">
        <v>11302</v>
      </c>
      <c r="P816" s="2" t="s">
        <v>11303</v>
      </c>
      <c r="Q816" s="2" t="s">
        <v>2610</v>
      </c>
      <c r="R816" s="2" t="s">
        <v>655</v>
      </c>
      <c r="S816" s="2" t="s">
        <v>665</v>
      </c>
      <c r="T816" s="4">
        <v>27</v>
      </c>
      <c r="U816" s="4">
        <v>18</v>
      </c>
      <c r="V816" s="4">
        <v>18</v>
      </c>
      <c r="W816" s="2">
        <v>99</v>
      </c>
    </row>
    <row r="817" spans="1:23" x14ac:dyDescent="0.25">
      <c r="A817" s="23">
        <f t="shared" si="36"/>
        <v>41014</v>
      </c>
      <c r="B817" t="str">
        <f t="shared" si="37"/>
        <v>LA CUMBRE DE LAS FLORES</v>
      </c>
      <c r="C817" s="23">
        <f t="shared" si="38"/>
        <v>41014</v>
      </c>
      <c r="D817" s="3">
        <v>4</v>
      </c>
      <c r="E817" s="2" t="s">
        <v>2602</v>
      </c>
      <c r="F817" s="2" t="s">
        <v>2603</v>
      </c>
      <c r="G817" s="2" t="s">
        <v>2604</v>
      </c>
      <c r="H817" s="3">
        <v>410</v>
      </c>
      <c r="I817" s="3">
        <v>410</v>
      </c>
      <c r="J817" s="2" t="s">
        <v>11262</v>
      </c>
      <c r="K817" s="2" t="s">
        <v>11263</v>
      </c>
      <c r="L817" s="2" t="s">
        <v>11264</v>
      </c>
      <c r="M817" s="3">
        <v>41014</v>
      </c>
      <c r="N817" s="2" t="s">
        <v>11304</v>
      </c>
      <c r="O817" s="2" t="s">
        <v>11305</v>
      </c>
      <c r="P817" s="2" t="s">
        <v>11306</v>
      </c>
      <c r="Q817" s="2" t="s">
        <v>2610</v>
      </c>
      <c r="R817" s="2" t="s">
        <v>655</v>
      </c>
      <c r="S817" s="2" t="s">
        <v>666</v>
      </c>
      <c r="T817" s="4">
        <v>46</v>
      </c>
      <c r="U817" s="4">
        <v>37</v>
      </c>
      <c r="V817" s="4">
        <v>37</v>
      </c>
      <c r="W817" s="2">
        <v>197.28829999999999</v>
      </c>
    </row>
    <row r="818" spans="1:23" x14ac:dyDescent="0.25">
      <c r="A818" s="23">
        <f t="shared" si="36"/>
        <v>41015</v>
      </c>
      <c r="B818" t="str">
        <f t="shared" si="37"/>
        <v>LA ELENCIA</v>
      </c>
      <c r="C818" s="23">
        <f t="shared" si="38"/>
        <v>41015</v>
      </c>
      <c r="D818" s="3">
        <v>4</v>
      </c>
      <c r="E818" s="2" t="s">
        <v>2602</v>
      </c>
      <c r="F818" s="2" t="s">
        <v>2603</v>
      </c>
      <c r="G818" s="2" t="s">
        <v>2604</v>
      </c>
      <c r="H818" s="3">
        <v>410</v>
      </c>
      <c r="I818" s="3">
        <v>410</v>
      </c>
      <c r="J818" s="2" t="s">
        <v>11262</v>
      </c>
      <c r="K818" s="2" t="s">
        <v>11263</v>
      </c>
      <c r="L818" s="2" t="s">
        <v>11264</v>
      </c>
      <c r="M818" s="3">
        <v>41015</v>
      </c>
      <c r="N818" s="2" t="s">
        <v>11307</v>
      </c>
      <c r="O818" s="2" t="s">
        <v>11308</v>
      </c>
      <c r="P818" s="2" t="s">
        <v>11309</v>
      </c>
      <c r="Q818" s="2" t="s">
        <v>2610</v>
      </c>
      <c r="R818" s="2" t="s">
        <v>655</v>
      </c>
      <c r="S818" s="2" t="s">
        <v>667</v>
      </c>
      <c r="T818" s="4">
        <v>323</v>
      </c>
      <c r="U818" s="4">
        <v>295</v>
      </c>
      <c r="V818" s="4">
        <v>306</v>
      </c>
      <c r="W818" s="2">
        <v>1599.41866</v>
      </c>
    </row>
    <row r="819" spans="1:23" x14ac:dyDescent="0.25">
      <c r="A819" s="23">
        <f t="shared" si="36"/>
        <v>41016</v>
      </c>
      <c r="B819" t="str">
        <f t="shared" si="37"/>
        <v>LA ELENCITA</v>
      </c>
      <c r="C819" s="23">
        <f t="shared" si="38"/>
        <v>41016</v>
      </c>
      <c r="D819" s="3">
        <v>4</v>
      </c>
      <c r="E819" s="2" t="s">
        <v>2602</v>
      </c>
      <c r="F819" s="2" t="s">
        <v>2603</v>
      </c>
      <c r="G819" s="2" t="s">
        <v>2604</v>
      </c>
      <c r="H819" s="3">
        <v>410</v>
      </c>
      <c r="I819" s="3">
        <v>410</v>
      </c>
      <c r="J819" s="2" t="s">
        <v>11262</v>
      </c>
      <c r="K819" s="2" t="s">
        <v>11263</v>
      </c>
      <c r="L819" s="2" t="s">
        <v>11264</v>
      </c>
      <c r="M819" s="3">
        <v>41016</v>
      </c>
      <c r="N819" s="2" t="s">
        <v>11310</v>
      </c>
      <c r="O819" s="2" t="s">
        <v>11311</v>
      </c>
      <c r="P819" s="2" t="s">
        <v>11312</v>
      </c>
      <c r="Q819" s="2" t="s">
        <v>2610</v>
      </c>
      <c r="R819" s="2" t="s">
        <v>655</v>
      </c>
      <c r="S819" s="2" t="s">
        <v>668</v>
      </c>
      <c r="T819" s="4">
        <v>175</v>
      </c>
      <c r="U819" s="4">
        <v>137</v>
      </c>
      <c r="V819" s="4">
        <v>143</v>
      </c>
      <c r="W819" s="2">
        <v>700.66690000000006</v>
      </c>
    </row>
    <row r="820" spans="1:23" x14ac:dyDescent="0.25">
      <c r="A820" s="23">
        <f t="shared" si="36"/>
        <v>41017</v>
      </c>
      <c r="B820" t="str">
        <f t="shared" si="37"/>
        <v>LA LAGUNA DE SAN JOSÉ</v>
      </c>
      <c r="C820" s="23">
        <f t="shared" si="38"/>
        <v>41017</v>
      </c>
      <c r="D820" s="3">
        <v>4</v>
      </c>
      <c r="E820" s="2" t="s">
        <v>2602</v>
      </c>
      <c r="F820" s="2" t="s">
        <v>2603</v>
      </c>
      <c r="G820" s="2" t="s">
        <v>2604</v>
      </c>
      <c r="H820" s="3">
        <v>410</v>
      </c>
      <c r="I820" s="3">
        <v>410</v>
      </c>
      <c r="J820" s="2" t="s">
        <v>11262</v>
      </c>
      <c r="K820" s="2" t="s">
        <v>11263</v>
      </c>
      <c r="L820" s="2" t="s">
        <v>11264</v>
      </c>
      <c r="M820" s="3">
        <v>41017</v>
      </c>
      <c r="N820" s="2" t="s">
        <v>11313</v>
      </c>
      <c r="O820" s="2" t="s">
        <v>11314</v>
      </c>
      <c r="P820" s="2" t="s">
        <v>11315</v>
      </c>
      <c r="Q820" s="2" t="s">
        <v>2610</v>
      </c>
      <c r="R820" s="2" t="s">
        <v>655</v>
      </c>
      <c r="S820" s="2" t="s">
        <v>669</v>
      </c>
      <c r="T820" s="4">
        <v>104</v>
      </c>
      <c r="U820" s="4">
        <v>90</v>
      </c>
      <c r="V820" s="4">
        <v>97</v>
      </c>
      <c r="W820" s="2">
        <v>516.20551999999998</v>
      </c>
    </row>
    <row r="821" spans="1:23" x14ac:dyDescent="0.25">
      <c r="A821" s="23">
        <f t="shared" si="36"/>
        <v>41018</v>
      </c>
      <c r="B821" t="str">
        <f t="shared" si="37"/>
        <v>LA RUIDOSA</v>
      </c>
      <c r="C821" s="23">
        <f t="shared" si="38"/>
        <v>41018</v>
      </c>
      <c r="D821" s="3">
        <v>4</v>
      </c>
      <c r="E821" s="2" t="s">
        <v>2602</v>
      </c>
      <c r="F821" s="2" t="s">
        <v>2603</v>
      </c>
      <c r="G821" s="2" t="s">
        <v>2604</v>
      </c>
      <c r="H821" s="3">
        <v>410</v>
      </c>
      <c r="I821" s="3">
        <v>410</v>
      </c>
      <c r="J821" s="2" t="s">
        <v>11262</v>
      </c>
      <c r="K821" s="2" t="s">
        <v>11263</v>
      </c>
      <c r="L821" s="2" t="s">
        <v>11264</v>
      </c>
      <c r="M821" s="3">
        <v>41018</v>
      </c>
      <c r="N821" s="2" t="s">
        <v>11316</v>
      </c>
      <c r="O821" s="2" t="s">
        <v>11317</v>
      </c>
      <c r="P821" s="2" t="s">
        <v>11318</v>
      </c>
      <c r="Q821" s="2" t="s">
        <v>2610</v>
      </c>
      <c r="R821" s="2" t="s">
        <v>655</v>
      </c>
      <c r="S821" s="2" t="s">
        <v>21</v>
      </c>
      <c r="T821" s="4">
        <v>131</v>
      </c>
      <c r="U821" s="4">
        <v>131</v>
      </c>
      <c r="V821" s="4">
        <v>134</v>
      </c>
      <c r="W821" s="2">
        <v>697</v>
      </c>
    </row>
    <row r="822" spans="1:23" x14ac:dyDescent="0.25">
      <c r="A822" s="23">
        <f t="shared" si="36"/>
        <v>41019</v>
      </c>
      <c r="B822" t="str">
        <f t="shared" si="37"/>
        <v>LA SIERRA</v>
      </c>
      <c r="C822" s="23">
        <f t="shared" si="38"/>
        <v>41019</v>
      </c>
      <c r="D822" s="3">
        <v>4</v>
      </c>
      <c r="E822" s="2" t="s">
        <v>2602</v>
      </c>
      <c r="F822" s="2" t="s">
        <v>2603</v>
      </c>
      <c r="G822" s="2" t="s">
        <v>2604</v>
      </c>
      <c r="H822" s="3">
        <v>410</v>
      </c>
      <c r="I822" s="3">
        <v>410</v>
      </c>
      <c r="J822" s="2" t="s">
        <v>11262</v>
      </c>
      <c r="K822" s="2" t="s">
        <v>11263</v>
      </c>
      <c r="L822" s="2" t="s">
        <v>11264</v>
      </c>
      <c r="M822" s="3">
        <v>41019</v>
      </c>
      <c r="N822" s="2" t="s">
        <v>11319</v>
      </c>
      <c r="O822" s="2" t="s">
        <v>11320</v>
      </c>
      <c r="P822" s="2" t="s">
        <v>11321</v>
      </c>
      <c r="Q822" s="2" t="s">
        <v>2610</v>
      </c>
      <c r="R822" s="2" t="s">
        <v>655</v>
      </c>
      <c r="S822" s="2" t="s">
        <v>670</v>
      </c>
      <c r="T822" s="4">
        <v>32</v>
      </c>
      <c r="U822" s="4">
        <v>22</v>
      </c>
      <c r="V822" s="4">
        <v>24</v>
      </c>
      <c r="W822" s="2">
        <v>113</v>
      </c>
    </row>
    <row r="823" spans="1:23" x14ac:dyDescent="0.25">
      <c r="A823" s="23">
        <f t="shared" si="36"/>
        <v>41020</v>
      </c>
      <c r="B823" t="str">
        <f t="shared" si="37"/>
        <v>LA UNIÓN</v>
      </c>
      <c r="C823" s="23">
        <f t="shared" si="38"/>
        <v>41020</v>
      </c>
      <c r="D823" s="3">
        <v>4</v>
      </c>
      <c r="E823" s="2" t="s">
        <v>2602</v>
      </c>
      <c r="F823" s="2" t="s">
        <v>2603</v>
      </c>
      <c r="G823" s="2" t="s">
        <v>2604</v>
      </c>
      <c r="H823" s="3">
        <v>410</v>
      </c>
      <c r="I823" s="3">
        <v>410</v>
      </c>
      <c r="J823" s="2" t="s">
        <v>11262</v>
      </c>
      <c r="K823" s="2" t="s">
        <v>11263</v>
      </c>
      <c r="L823" s="2" t="s">
        <v>11264</v>
      </c>
      <c r="M823" s="3">
        <v>41020</v>
      </c>
      <c r="N823" s="2" t="s">
        <v>11322</v>
      </c>
      <c r="O823" s="2" t="s">
        <v>11323</v>
      </c>
      <c r="P823" s="2" t="s">
        <v>11324</v>
      </c>
      <c r="Q823" s="2" t="s">
        <v>2610</v>
      </c>
      <c r="R823" s="2" t="s">
        <v>655</v>
      </c>
      <c r="S823" s="2" t="s">
        <v>22</v>
      </c>
      <c r="T823" s="4">
        <v>124</v>
      </c>
      <c r="U823" s="4">
        <v>95</v>
      </c>
      <c r="V823" s="4">
        <v>96</v>
      </c>
      <c r="W823" s="2">
        <v>485</v>
      </c>
    </row>
    <row r="824" spans="1:23" x14ac:dyDescent="0.25">
      <c r="A824" s="23">
        <f t="shared" si="36"/>
        <v>41021</v>
      </c>
      <c r="B824" t="str">
        <f t="shared" si="37"/>
        <v>LAS CAÑAS</v>
      </c>
      <c r="C824" s="23">
        <f t="shared" si="38"/>
        <v>41021</v>
      </c>
      <c r="D824" s="3">
        <v>4</v>
      </c>
      <c r="E824" s="2" t="s">
        <v>2602</v>
      </c>
      <c r="F824" s="2" t="s">
        <v>2603</v>
      </c>
      <c r="G824" s="2" t="s">
        <v>2604</v>
      </c>
      <c r="H824" s="3">
        <v>410</v>
      </c>
      <c r="I824" s="3">
        <v>410</v>
      </c>
      <c r="J824" s="2" t="s">
        <v>11262</v>
      </c>
      <c r="K824" s="2" t="s">
        <v>11263</v>
      </c>
      <c r="L824" s="2" t="s">
        <v>11264</v>
      </c>
      <c r="M824" s="3">
        <v>41021</v>
      </c>
      <c r="N824" s="2" t="s">
        <v>11325</v>
      </c>
      <c r="O824" s="2" t="s">
        <v>11326</v>
      </c>
      <c r="P824" s="2" t="s">
        <v>11327</v>
      </c>
      <c r="Q824" s="2" t="s">
        <v>2610</v>
      </c>
      <c r="R824" s="2" t="s">
        <v>655</v>
      </c>
      <c r="S824" s="2" t="s">
        <v>671</v>
      </c>
      <c r="T824" s="4">
        <v>121</v>
      </c>
      <c r="U824" s="4">
        <v>117</v>
      </c>
      <c r="V824" s="4">
        <v>120</v>
      </c>
      <c r="W824" s="2">
        <v>595.54584</v>
      </c>
    </row>
    <row r="825" spans="1:23" x14ac:dyDescent="0.25">
      <c r="A825" s="23">
        <f t="shared" si="36"/>
        <v>41022</v>
      </c>
      <c r="B825" t="str">
        <f t="shared" si="37"/>
        <v>LAS FLORES DE TECHÍN</v>
      </c>
      <c r="C825" s="23">
        <f t="shared" si="38"/>
        <v>41022</v>
      </c>
      <c r="D825" s="3">
        <v>4</v>
      </c>
      <c r="E825" s="2" t="s">
        <v>2602</v>
      </c>
      <c r="F825" s="2" t="s">
        <v>2603</v>
      </c>
      <c r="G825" s="2" t="s">
        <v>2604</v>
      </c>
      <c r="H825" s="3">
        <v>410</v>
      </c>
      <c r="I825" s="3">
        <v>410</v>
      </c>
      <c r="J825" s="2" t="s">
        <v>11262</v>
      </c>
      <c r="K825" s="2" t="s">
        <v>11263</v>
      </c>
      <c r="L825" s="2" t="s">
        <v>11264</v>
      </c>
      <c r="M825" s="3">
        <v>41022</v>
      </c>
      <c r="N825" s="2" t="s">
        <v>11328</v>
      </c>
      <c r="O825" s="2" t="s">
        <v>11329</v>
      </c>
      <c r="P825" s="2" t="s">
        <v>11330</v>
      </c>
      <c r="Q825" s="2" t="s">
        <v>2610</v>
      </c>
      <c r="R825" s="2" t="s">
        <v>655</v>
      </c>
      <c r="S825" s="2" t="s">
        <v>672</v>
      </c>
      <c r="T825" s="4">
        <v>79</v>
      </c>
      <c r="U825" s="4">
        <v>69</v>
      </c>
      <c r="V825" s="4">
        <v>71</v>
      </c>
      <c r="W825" s="2">
        <v>399.47460000000001</v>
      </c>
    </row>
    <row r="826" spans="1:23" x14ac:dyDescent="0.25">
      <c r="A826" s="23">
        <f t="shared" si="36"/>
        <v>41023</v>
      </c>
      <c r="B826" t="str">
        <f t="shared" si="37"/>
        <v>LAS PALMERAS DE LA PLANADA</v>
      </c>
      <c r="C826" s="23">
        <f t="shared" si="38"/>
        <v>41023</v>
      </c>
      <c r="D826" s="3">
        <v>4</v>
      </c>
      <c r="E826" s="2" t="s">
        <v>2602</v>
      </c>
      <c r="F826" s="2" t="s">
        <v>2603</v>
      </c>
      <c r="G826" s="2" t="s">
        <v>2604</v>
      </c>
      <c r="H826" s="3">
        <v>410</v>
      </c>
      <c r="I826" s="3">
        <v>410</v>
      </c>
      <c r="J826" s="2" t="s">
        <v>11262</v>
      </c>
      <c r="K826" s="2" t="s">
        <v>11263</v>
      </c>
      <c r="L826" s="2" t="s">
        <v>11264</v>
      </c>
      <c r="M826" s="3">
        <v>41023</v>
      </c>
      <c r="N826" s="2" t="s">
        <v>11331</v>
      </c>
      <c r="O826" s="2" t="s">
        <v>11332</v>
      </c>
      <c r="P826" s="2" t="s">
        <v>11333</v>
      </c>
      <c r="Q826" s="2" t="s">
        <v>2610</v>
      </c>
      <c r="R826" s="2" t="s">
        <v>655</v>
      </c>
      <c r="S826" s="2" t="s">
        <v>673</v>
      </c>
      <c r="T826" s="4">
        <v>105</v>
      </c>
      <c r="U826" s="4">
        <v>92</v>
      </c>
      <c r="V826" s="4">
        <v>96</v>
      </c>
      <c r="W826" s="2">
        <v>534.42807000000005</v>
      </c>
    </row>
    <row r="827" spans="1:23" x14ac:dyDescent="0.25">
      <c r="A827" s="23">
        <f t="shared" si="36"/>
        <v>41024</v>
      </c>
      <c r="B827" t="str">
        <f t="shared" si="37"/>
        <v>LOS DUBONES</v>
      </c>
      <c r="C827" s="23">
        <f t="shared" si="38"/>
        <v>41024</v>
      </c>
      <c r="D827" s="3">
        <v>4</v>
      </c>
      <c r="E827" s="2" t="s">
        <v>2602</v>
      </c>
      <c r="F827" s="2" t="s">
        <v>2603</v>
      </c>
      <c r="G827" s="2" t="s">
        <v>2604</v>
      </c>
      <c r="H827" s="3">
        <v>410</v>
      </c>
      <c r="I827" s="3">
        <v>410</v>
      </c>
      <c r="J827" s="2" t="s">
        <v>11262</v>
      </c>
      <c r="K827" s="2" t="s">
        <v>11263</v>
      </c>
      <c r="L827" s="2" t="s">
        <v>11264</v>
      </c>
      <c r="M827" s="3">
        <v>41024</v>
      </c>
      <c r="N827" s="2" t="s">
        <v>11334</v>
      </c>
      <c r="O827" s="2" t="s">
        <v>11335</v>
      </c>
      <c r="P827" s="2" t="s">
        <v>11336</v>
      </c>
      <c r="Q827" s="2" t="s">
        <v>2610</v>
      </c>
      <c r="R827" s="2" t="s">
        <v>655</v>
      </c>
      <c r="S827" s="2" t="s">
        <v>674</v>
      </c>
      <c r="T827" s="4">
        <v>25</v>
      </c>
      <c r="U827" s="4">
        <v>20</v>
      </c>
      <c r="V827" s="4">
        <v>22</v>
      </c>
      <c r="W827" s="2">
        <v>99</v>
      </c>
    </row>
    <row r="828" spans="1:23" x14ac:dyDescent="0.25">
      <c r="A828" s="23">
        <f t="shared" si="36"/>
        <v>41025</v>
      </c>
      <c r="B828" t="str">
        <f t="shared" si="37"/>
        <v>LOS LESQUINES</v>
      </c>
      <c r="C828" s="23">
        <f t="shared" si="38"/>
        <v>41025</v>
      </c>
      <c r="D828" s="3">
        <v>4</v>
      </c>
      <c r="E828" s="2" t="s">
        <v>2602</v>
      </c>
      <c r="F828" s="2" t="s">
        <v>2603</v>
      </c>
      <c r="G828" s="2" t="s">
        <v>2604</v>
      </c>
      <c r="H828" s="3">
        <v>410</v>
      </c>
      <c r="I828" s="3">
        <v>410</v>
      </c>
      <c r="J828" s="2" t="s">
        <v>11262</v>
      </c>
      <c r="K828" s="2" t="s">
        <v>11263</v>
      </c>
      <c r="L828" s="2" t="s">
        <v>11264</v>
      </c>
      <c r="M828" s="3">
        <v>41025</v>
      </c>
      <c r="N828" s="2" t="s">
        <v>11337</v>
      </c>
      <c r="O828" s="2" t="s">
        <v>11338</v>
      </c>
      <c r="P828" s="2" t="s">
        <v>11339</v>
      </c>
      <c r="Q828" s="2" t="s">
        <v>2610</v>
      </c>
      <c r="R828" s="2" t="s">
        <v>655</v>
      </c>
      <c r="S828" s="2" t="s">
        <v>675</v>
      </c>
      <c r="T828" s="4">
        <v>13</v>
      </c>
      <c r="U828" s="4">
        <v>12</v>
      </c>
      <c r="V828" s="4">
        <v>13</v>
      </c>
      <c r="W828" s="2">
        <v>72</v>
      </c>
    </row>
    <row r="829" spans="1:23" x14ac:dyDescent="0.25">
      <c r="A829" s="23">
        <f t="shared" si="36"/>
        <v>41026</v>
      </c>
      <c r="B829" t="str">
        <f t="shared" si="37"/>
        <v>PASTOREADERO</v>
      </c>
      <c r="C829" s="23">
        <f t="shared" si="38"/>
        <v>41026</v>
      </c>
      <c r="D829" s="3">
        <v>4</v>
      </c>
      <c r="E829" s="2" t="s">
        <v>2602</v>
      </c>
      <c r="F829" s="2" t="s">
        <v>2603</v>
      </c>
      <c r="G829" s="2" t="s">
        <v>2604</v>
      </c>
      <c r="H829" s="3">
        <v>410</v>
      </c>
      <c r="I829" s="3">
        <v>410</v>
      </c>
      <c r="J829" s="2" t="s">
        <v>11262</v>
      </c>
      <c r="K829" s="2" t="s">
        <v>11263</v>
      </c>
      <c r="L829" s="2" t="s">
        <v>11264</v>
      </c>
      <c r="M829" s="3">
        <v>41026</v>
      </c>
      <c r="N829" s="2" t="s">
        <v>11340</v>
      </c>
      <c r="O829" s="2" t="s">
        <v>11341</v>
      </c>
      <c r="P829" s="2" t="s">
        <v>11342</v>
      </c>
      <c r="Q829" s="2" t="s">
        <v>2610</v>
      </c>
      <c r="R829" s="2" t="s">
        <v>655</v>
      </c>
      <c r="S829" s="2" t="s">
        <v>676</v>
      </c>
      <c r="T829" s="4">
        <v>168</v>
      </c>
      <c r="U829" s="4">
        <v>140</v>
      </c>
      <c r="V829" s="4">
        <v>149</v>
      </c>
      <c r="W829" s="2">
        <v>647</v>
      </c>
    </row>
    <row r="830" spans="1:23" x14ac:dyDescent="0.25">
      <c r="A830" s="23">
        <f t="shared" si="36"/>
        <v>41027</v>
      </c>
      <c r="B830" t="str">
        <f t="shared" si="37"/>
        <v>PLANCITOS O BERLÍN</v>
      </c>
      <c r="C830" s="23">
        <f t="shared" si="38"/>
        <v>41027</v>
      </c>
      <c r="D830" s="3">
        <v>4</v>
      </c>
      <c r="E830" s="2" t="s">
        <v>2602</v>
      </c>
      <c r="F830" s="2" t="s">
        <v>2603</v>
      </c>
      <c r="G830" s="2" t="s">
        <v>2604</v>
      </c>
      <c r="H830" s="3">
        <v>410</v>
      </c>
      <c r="I830" s="3">
        <v>410</v>
      </c>
      <c r="J830" s="2" t="s">
        <v>11262</v>
      </c>
      <c r="K830" s="2" t="s">
        <v>11263</v>
      </c>
      <c r="L830" s="2" t="s">
        <v>11264</v>
      </c>
      <c r="M830" s="3">
        <v>41027</v>
      </c>
      <c r="N830" s="2" t="s">
        <v>11343</v>
      </c>
      <c r="O830" s="2" t="s">
        <v>11344</v>
      </c>
      <c r="P830" s="2" t="s">
        <v>11345</v>
      </c>
      <c r="Q830" s="2" t="s">
        <v>2610</v>
      </c>
      <c r="R830" s="2" t="s">
        <v>655</v>
      </c>
      <c r="S830" s="2" t="s">
        <v>677</v>
      </c>
      <c r="T830" s="4">
        <v>220</v>
      </c>
      <c r="U830" s="4">
        <v>189</v>
      </c>
      <c r="V830" s="4">
        <v>195</v>
      </c>
      <c r="W830" s="2">
        <v>962.68026999999995</v>
      </c>
    </row>
    <row r="831" spans="1:23" x14ac:dyDescent="0.25">
      <c r="A831" s="23">
        <f t="shared" si="36"/>
        <v>41028</v>
      </c>
      <c r="B831" t="str">
        <f t="shared" si="37"/>
        <v>POTRERILLOS</v>
      </c>
      <c r="C831" s="23">
        <f t="shared" si="38"/>
        <v>41028</v>
      </c>
      <c r="D831" s="3">
        <v>4</v>
      </c>
      <c r="E831" s="2" t="s">
        <v>2602</v>
      </c>
      <c r="F831" s="2" t="s">
        <v>2603</v>
      </c>
      <c r="G831" s="2" t="s">
        <v>2604</v>
      </c>
      <c r="H831" s="3">
        <v>410</v>
      </c>
      <c r="I831" s="3">
        <v>410</v>
      </c>
      <c r="J831" s="2" t="s">
        <v>11262</v>
      </c>
      <c r="K831" s="2" t="s">
        <v>11263</v>
      </c>
      <c r="L831" s="2" t="s">
        <v>11264</v>
      </c>
      <c r="M831" s="3">
        <v>41028</v>
      </c>
      <c r="N831" s="2" t="s">
        <v>11346</v>
      </c>
      <c r="O831" s="2" t="s">
        <v>11347</v>
      </c>
      <c r="P831" s="2" t="s">
        <v>11348</v>
      </c>
      <c r="Q831" s="2" t="s">
        <v>2610</v>
      </c>
      <c r="R831" s="2" t="s">
        <v>655</v>
      </c>
      <c r="S831" s="2" t="s">
        <v>417</v>
      </c>
      <c r="T831" s="4">
        <v>382</v>
      </c>
      <c r="U831" s="4">
        <v>327</v>
      </c>
      <c r="V831" s="4">
        <v>336</v>
      </c>
      <c r="W831" s="2">
        <v>1637.6311700000001</v>
      </c>
    </row>
    <row r="832" spans="1:23" x14ac:dyDescent="0.25">
      <c r="A832" s="23">
        <f t="shared" si="36"/>
        <v>41029</v>
      </c>
      <c r="B832" t="str">
        <f t="shared" si="37"/>
        <v>PUEBLO NUEVO</v>
      </c>
      <c r="C832" s="23">
        <f t="shared" si="38"/>
        <v>41029</v>
      </c>
      <c r="D832" s="3">
        <v>4</v>
      </c>
      <c r="E832" s="2" t="s">
        <v>2602</v>
      </c>
      <c r="F832" s="2" t="s">
        <v>2603</v>
      </c>
      <c r="G832" s="2" t="s">
        <v>2604</v>
      </c>
      <c r="H832" s="3">
        <v>410</v>
      </c>
      <c r="I832" s="3">
        <v>410</v>
      </c>
      <c r="J832" s="2" t="s">
        <v>11262</v>
      </c>
      <c r="K832" s="2" t="s">
        <v>11263</v>
      </c>
      <c r="L832" s="2" t="s">
        <v>11264</v>
      </c>
      <c r="M832" s="3">
        <v>41029</v>
      </c>
      <c r="N832" s="2" t="s">
        <v>11349</v>
      </c>
      <c r="O832" s="2" t="s">
        <v>11350</v>
      </c>
      <c r="P832" s="2" t="s">
        <v>11351</v>
      </c>
      <c r="Q832" s="2" t="s">
        <v>2610</v>
      </c>
      <c r="R832" s="2" t="s">
        <v>655</v>
      </c>
      <c r="S832" s="2" t="s">
        <v>418</v>
      </c>
      <c r="T832" s="4">
        <v>379</v>
      </c>
      <c r="U832" s="4">
        <v>326</v>
      </c>
      <c r="V832" s="4">
        <v>329</v>
      </c>
      <c r="W832" s="2">
        <v>1615.70931</v>
      </c>
    </row>
    <row r="833" spans="1:23" x14ac:dyDescent="0.25">
      <c r="A833" s="23">
        <f t="shared" si="36"/>
        <v>41030</v>
      </c>
      <c r="B833" t="str">
        <f t="shared" si="37"/>
        <v>RASTROJITOS</v>
      </c>
      <c r="C833" s="23">
        <f t="shared" si="38"/>
        <v>41030</v>
      </c>
      <c r="D833" s="3">
        <v>4</v>
      </c>
      <c r="E833" s="2" t="s">
        <v>2602</v>
      </c>
      <c r="F833" s="2" t="s">
        <v>2603</v>
      </c>
      <c r="G833" s="2" t="s">
        <v>2604</v>
      </c>
      <c r="H833" s="3">
        <v>410</v>
      </c>
      <c r="I833" s="3">
        <v>410</v>
      </c>
      <c r="J833" s="2" t="s">
        <v>11262</v>
      </c>
      <c r="K833" s="2" t="s">
        <v>11263</v>
      </c>
      <c r="L833" s="2" t="s">
        <v>11264</v>
      </c>
      <c r="M833" s="3">
        <v>41030</v>
      </c>
      <c r="N833" s="2" t="s">
        <v>11352</v>
      </c>
      <c r="O833" s="2" t="s">
        <v>11353</v>
      </c>
      <c r="P833" s="2" t="s">
        <v>11354</v>
      </c>
      <c r="Q833" s="2" t="s">
        <v>2610</v>
      </c>
      <c r="R833" s="2" t="s">
        <v>655</v>
      </c>
      <c r="S833" s="2" t="s">
        <v>678</v>
      </c>
      <c r="T833" s="4">
        <v>72</v>
      </c>
      <c r="U833" s="4">
        <v>53</v>
      </c>
      <c r="V833" s="4">
        <v>55</v>
      </c>
      <c r="W833" s="2">
        <v>310</v>
      </c>
    </row>
    <row r="834" spans="1:23" x14ac:dyDescent="0.25">
      <c r="A834" s="23">
        <f t="shared" si="36"/>
        <v>41031</v>
      </c>
      <c r="B834" t="str">
        <f t="shared" si="37"/>
        <v>SAN ANTONIO</v>
      </c>
      <c r="C834" s="23">
        <f t="shared" si="38"/>
        <v>41031</v>
      </c>
      <c r="D834" s="3">
        <v>4</v>
      </c>
      <c r="E834" s="2" t="s">
        <v>2602</v>
      </c>
      <c r="F834" s="2" t="s">
        <v>2603</v>
      </c>
      <c r="G834" s="2" t="s">
        <v>2604</v>
      </c>
      <c r="H834" s="3">
        <v>410</v>
      </c>
      <c r="I834" s="3">
        <v>410</v>
      </c>
      <c r="J834" s="2" t="s">
        <v>11262</v>
      </c>
      <c r="K834" s="2" t="s">
        <v>11263</v>
      </c>
      <c r="L834" s="2" t="s">
        <v>11264</v>
      </c>
      <c r="M834" s="3">
        <v>41031</v>
      </c>
      <c r="N834" s="2" t="s">
        <v>11355</v>
      </c>
      <c r="O834" s="2" t="s">
        <v>11356</v>
      </c>
      <c r="P834" s="2" t="s">
        <v>11357</v>
      </c>
      <c r="Q834" s="2" t="s">
        <v>2610</v>
      </c>
      <c r="R834" s="2" t="s">
        <v>655</v>
      </c>
      <c r="S834" s="2" t="s">
        <v>93</v>
      </c>
      <c r="T834" s="4">
        <v>48</v>
      </c>
      <c r="U834" s="4">
        <v>41</v>
      </c>
      <c r="V834" s="4">
        <v>41</v>
      </c>
      <c r="W834" s="2">
        <v>226</v>
      </c>
    </row>
    <row r="835" spans="1:23" x14ac:dyDescent="0.25">
      <c r="A835" s="23">
        <f t="shared" ref="A835:A898" si="39">+M835</f>
        <v>41032</v>
      </c>
      <c r="B835" t="str">
        <f t="shared" ref="B835:B898" si="40">+S835</f>
        <v>SAN JOSÉ DE LA FRONTERA</v>
      </c>
      <c r="C835" s="23">
        <f t="shared" ref="C835:C898" si="41">+A835</f>
        <v>41032</v>
      </c>
      <c r="D835" s="3">
        <v>4</v>
      </c>
      <c r="E835" s="2" t="s">
        <v>2602</v>
      </c>
      <c r="F835" s="2" t="s">
        <v>2603</v>
      </c>
      <c r="G835" s="2" t="s">
        <v>2604</v>
      </c>
      <c r="H835" s="3">
        <v>410</v>
      </c>
      <c r="I835" s="3">
        <v>410</v>
      </c>
      <c r="J835" s="2" t="s">
        <v>11262</v>
      </c>
      <c r="K835" s="2" t="s">
        <v>11263</v>
      </c>
      <c r="L835" s="2" t="s">
        <v>11264</v>
      </c>
      <c r="M835" s="3">
        <v>41032</v>
      </c>
      <c r="N835" s="2" t="s">
        <v>11358</v>
      </c>
      <c r="O835" s="2" t="s">
        <v>11359</v>
      </c>
      <c r="P835" s="2" t="s">
        <v>11360</v>
      </c>
      <c r="Q835" s="2" t="s">
        <v>2610</v>
      </c>
      <c r="R835" s="2" t="s">
        <v>655</v>
      </c>
      <c r="S835" s="2" t="s">
        <v>679</v>
      </c>
      <c r="T835" s="4">
        <v>140</v>
      </c>
      <c r="U835" s="4">
        <v>140</v>
      </c>
      <c r="V835" s="4">
        <v>148</v>
      </c>
      <c r="W835" s="2">
        <v>726.26442999999995</v>
      </c>
    </row>
    <row r="836" spans="1:23" x14ac:dyDescent="0.25">
      <c r="A836" s="23">
        <f t="shared" si="39"/>
        <v>41033</v>
      </c>
      <c r="B836" t="str">
        <f t="shared" si="40"/>
        <v>SAN LORENZO DE TECHÍN</v>
      </c>
      <c r="C836" s="23">
        <f t="shared" si="41"/>
        <v>41033</v>
      </c>
      <c r="D836" s="3">
        <v>4</v>
      </c>
      <c r="E836" s="2" t="s">
        <v>2602</v>
      </c>
      <c r="F836" s="2" t="s">
        <v>2603</v>
      </c>
      <c r="G836" s="2" t="s">
        <v>2604</v>
      </c>
      <c r="H836" s="3">
        <v>410</v>
      </c>
      <c r="I836" s="3">
        <v>410</v>
      </c>
      <c r="J836" s="2" t="s">
        <v>11262</v>
      </c>
      <c r="K836" s="2" t="s">
        <v>11263</v>
      </c>
      <c r="L836" s="2" t="s">
        <v>11264</v>
      </c>
      <c r="M836" s="3">
        <v>41033</v>
      </c>
      <c r="N836" s="2" t="s">
        <v>11361</v>
      </c>
      <c r="O836" s="2" t="s">
        <v>11362</v>
      </c>
      <c r="P836" s="2" t="s">
        <v>11363</v>
      </c>
      <c r="Q836" s="2" t="s">
        <v>2610</v>
      </c>
      <c r="R836" s="2" t="s">
        <v>655</v>
      </c>
      <c r="S836" s="2" t="s">
        <v>680</v>
      </c>
      <c r="T836" s="4">
        <v>155</v>
      </c>
      <c r="U836" s="4">
        <v>154</v>
      </c>
      <c r="V836" s="4">
        <v>154</v>
      </c>
      <c r="W836" s="2">
        <v>782.57791999999995</v>
      </c>
    </row>
    <row r="837" spans="1:23" x14ac:dyDescent="0.25">
      <c r="A837" s="23">
        <f t="shared" si="39"/>
        <v>41034</v>
      </c>
      <c r="B837" t="str">
        <f t="shared" si="40"/>
        <v>SAN RAFAEL</v>
      </c>
      <c r="C837" s="23">
        <f t="shared" si="41"/>
        <v>41034</v>
      </c>
      <c r="D837" s="3">
        <v>4</v>
      </c>
      <c r="E837" s="2" t="s">
        <v>2602</v>
      </c>
      <c r="F837" s="2" t="s">
        <v>2603</v>
      </c>
      <c r="G837" s="2" t="s">
        <v>2604</v>
      </c>
      <c r="H837" s="3">
        <v>410</v>
      </c>
      <c r="I837" s="3">
        <v>410</v>
      </c>
      <c r="J837" s="2" t="s">
        <v>11262</v>
      </c>
      <c r="K837" s="2" t="s">
        <v>11263</v>
      </c>
      <c r="L837" s="2" t="s">
        <v>11264</v>
      </c>
      <c r="M837" s="3">
        <v>41034</v>
      </c>
      <c r="N837" s="2" t="s">
        <v>11364</v>
      </c>
      <c r="O837" s="2" t="s">
        <v>11365</v>
      </c>
      <c r="P837" s="2" t="s">
        <v>11366</v>
      </c>
      <c r="Q837" s="2" t="s">
        <v>2610</v>
      </c>
      <c r="R837" s="2" t="s">
        <v>655</v>
      </c>
      <c r="S837" s="2" t="s">
        <v>444</v>
      </c>
      <c r="T837" s="4">
        <v>81</v>
      </c>
      <c r="U837" s="4">
        <v>56</v>
      </c>
      <c r="V837" s="4">
        <v>56</v>
      </c>
      <c r="W837" s="2">
        <v>262.38369999999998</v>
      </c>
    </row>
    <row r="838" spans="1:23" x14ac:dyDescent="0.25">
      <c r="A838" s="23">
        <f t="shared" si="39"/>
        <v>41035</v>
      </c>
      <c r="B838" t="str">
        <f t="shared" si="40"/>
        <v>SIETE CUCHILLAS</v>
      </c>
      <c r="C838" s="23">
        <f t="shared" si="41"/>
        <v>41035</v>
      </c>
      <c r="D838" s="3">
        <v>4</v>
      </c>
      <c r="E838" s="2" t="s">
        <v>2602</v>
      </c>
      <c r="F838" s="2" t="s">
        <v>2603</v>
      </c>
      <c r="G838" s="2" t="s">
        <v>2604</v>
      </c>
      <c r="H838" s="3">
        <v>410</v>
      </c>
      <c r="I838" s="3">
        <v>410</v>
      </c>
      <c r="J838" s="2" t="s">
        <v>11262</v>
      </c>
      <c r="K838" s="2" t="s">
        <v>11263</v>
      </c>
      <c r="L838" s="2" t="s">
        <v>11264</v>
      </c>
      <c r="M838" s="3">
        <v>41035</v>
      </c>
      <c r="N838" s="2" t="s">
        <v>11367</v>
      </c>
      <c r="O838" s="2" t="s">
        <v>11368</v>
      </c>
      <c r="P838" s="2" t="s">
        <v>11369</v>
      </c>
      <c r="Q838" s="2" t="s">
        <v>2610</v>
      </c>
      <c r="R838" s="2" t="s">
        <v>655</v>
      </c>
      <c r="S838" s="2" t="s">
        <v>681</v>
      </c>
      <c r="T838" s="4">
        <v>149</v>
      </c>
      <c r="U838" s="4">
        <v>134</v>
      </c>
      <c r="V838" s="4">
        <v>136</v>
      </c>
      <c r="W838" s="2">
        <v>665.99874999999997</v>
      </c>
    </row>
    <row r="839" spans="1:23" x14ac:dyDescent="0.25">
      <c r="A839" s="23">
        <f t="shared" si="39"/>
        <v>41036</v>
      </c>
      <c r="B839" t="str">
        <f t="shared" si="40"/>
        <v>NUEVA SUYAPA</v>
      </c>
      <c r="C839" s="23">
        <f t="shared" si="41"/>
        <v>41036</v>
      </c>
      <c r="D839" s="1">
        <v>4</v>
      </c>
      <c r="E839" s="1" t="s">
        <v>2602</v>
      </c>
      <c r="F839" s="1" t="s">
        <v>2603</v>
      </c>
      <c r="G839" s="1" t="s">
        <v>2604</v>
      </c>
      <c r="H839" s="1">
        <v>410</v>
      </c>
      <c r="I839" s="1">
        <v>410</v>
      </c>
      <c r="J839" s="1" t="s">
        <v>11262</v>
      </c>
      <c r="K839" s="1" t="s">
        <v>11263</v>
      </c>
      <c r="L839" s="1" t="s">
        <v>11264</v>
      </c>
      <c r="M839" s="5">
        <v>41036</v>
      </c>
      <c r="N839" s="10">
        <v>41036</v>
      </c>
      <c r="O839" s="9" t="s">
        <v>12023</v>
      </c>
      <c r="P839" s="1" t="s">
        <v>11773</v>
      </c>
      <c r="Q839" s="1" t="s">
        <v>2610</v>
      </c>
      <c r="R839" s="1" t="s">
        <v>655</v>
      </c>
      <c r="S839" s="1" t="s">
        <v>163</v>
      </c>
      <c r="T839" s="6"/>
      <c r="U839" s="6"/>
      <c r="V839" s="6"/>
      <c r="W839" s="1"/>
    </row>
    <row r="840" spans="1:23" x14ac:dyDescent="0.25">
      <c r="A840" s="23">
        <f t="shared" si="39"/>
        <v>41037</v>
      </c>
      <c r="B840" t="str">
        <f t="shared" si="40"/>
        <v>LA CUMBRE DE LAS FLORES # 2 O LAS PILAS</v>
      </c>
      <c r="C840" s="23">
        <f t="shared" si="41"/>
        <v>41037</v>
      </c>
      <c r="D840" s="1">
        <v>4</v>
      </c>
      <c r="E840" s="1" t="s">
        <v>2602</v>
      </c>
      <c r="F840" s="1" t="s">
        <v>2603</v>
      </c>
      <c r="G840" s="1" t="s">
        <v>2604</v>
      </c>
      <c r="H840" s="1">
        <v>410</v>
      </c>
      <c r="I840" s="1">
        <v>410</v>
      </c>
      <c r="J840" s="1" t="s">
        <v>11262</v>
      </c>
      <c r="K840" s="1" t="s">
        <v>11263</v>
      </c>
      <c r="L840" s="1" t="s">
        <v>11264</v>
      </c>
      <c r="M840" s="5">
        <v>41037</v>
      </c>
      <c r="N840" s="10">
        <v>41037</v>
      </c>
      <c r="O840" s="9" t="s">
        <v>12024</v>
      </c>
      <c r="P840" s="1" t="s">
        <v>11774</v>
      </c>
      <c r="Q840" s="1" t="s">
        <v>2610</v>
      </c>
      <c r="R840" s="1" t="s">
        <v>655</v>
      </c>
      <c r="S840" s="1" t="s">
        <v>2406</v>
      </c>
      <c r="T840" s="6"/>
      <c r="U840" s="6"/>
      <c r="V840" s="6"/>
      <c r="W840" s="1"/>
    </row>
    <row r="841" spans="1:23" x14ac:dyDescent="0.25">
      <c r="A841" s="23">
        <f t="shared" si="39"/>
        <v>41101</v>
      </c>
      <c r="B841" t="str">
        <f t="shared" si="40"/>
        <v>LA JIGUA</v>
      </c>
      <c r="C841" s="23">
        <f t="shared" si="41"/>
        <v>41101</v>
      </c>
      <c r="D841" s="3">
        <v>4</v>
      </c>
      <c r="E841" s="2" t="s">
        <v>2602</v>
      </c>
      <c r="F841" s="2" t="s">
        <v>2603</v>
      </c>
      <c r="G841" s="2" t="s">
        <v>2604</v>
      </c>
      <c r="H841" s="3">
        <v>411</v>
      </c>
      <c r="I841" s="3">
        <v>411</v>
      </c>
      <c r="J841" s="2" t="s">
        <v>11370</v>
      </c>
      <c r="K841" s="2" t="s">
        <v>11371</v>
      </c>
      <c r="L841" s="2" t="s">
        <v>11372</v>
      </c>
      <c r="M841" s="3">
        <v>41101</v>
      </c>
      <c r="N841" s="2" t="s">
        <v>11373</v>
      </c>
      <c r="O841" s="2" t="s">
        <v>11374</v>
      </c>
      <c r="P841" s="2" t="s">
        <v>11375</v>
      </c>
      <c r="Q841" s="2" t="s">
        <v>2610</v>
      </c>
      <c r="R841" s="2" t="s">
        <v>682</v>
      </c>
      <c r="S841" s="2" t="s">
        <v>682</v>
      </c>
      <c r="T841" s="4">
        <v>615</v>
      </c>
      <c r="U841" s="4">
        <v>516</v>
      </c>
      <c r="V841" s="4">
        <v>525</v>
      </c>
      <c r="W841" s="2">
        <v>2639.6065800000001</v>
      </c>
    </row>
    <row r="842" spans="1:23" x14ac:dyDescent="0.25">
      <c r="A842" s="23">
        <f t="shared" si="39"/>
        <v>41102</v>
      </c>
      <c r="B842" t="str">
        <f t="shared" si="40"/>
        <v>ALDEA NUEVA</v>
      </c>
      <c r="C842" s="23">
        <f t="shared" si="41"/>
        <v>41102</v>
      </c>
      <c r="D842" s="3">
        <v>4</v>
      </c>
      <c r="E842" s="2" t="s">
        <v>2602</v>
      </c>
      <c r="F842" s="2" t="s">
        <v>2603</v>
      </c>
      <c r="G842" s="2" t="s">
        <v>2604</v>
      </c>
      <c r="H842" s="3">
        <v>411</v>
      </c>
      <c r="I842" s="3">
        <v>411</v>
      </c>
      <c r="J842" s="2" t="s">
        <v>11370</v>
      </c>
      <c r="K842" s="2" t="s">
        <v>11371</v>
      </c>
      <c r="L842" s="2" t="s">
        <v>11372</v>
      </c>
      <c r="M842" s="3">
        <v>41102</v>
      </c>
      <c r="N842" s="2" t="s">
        <v>11376</v>
      </c>
      <c r="O842" s="2" t="s">
        <v>11377</v>
      </c>
      <c r="P842" s="2" t="s">
        <v>11378</v>
      </c>
      <c r="Q842" s="2" t="s">
        <v>2610</v>
      </c>
      <c r="R842" s="2" t="s">
        <v>682</v>
      </c>
      <c r="S842" s="2" t="s">
        <v>577</v>
      </c>
      <c r="T842" s="4">
        <v>113</v>
      </c>
      <c r="U842" s="4">
        <v>82</v>
      </c>
      <c r="V842" s="4">
        <v>83</v>
      </c>
      <c r="W842" s="2">
        <v>378.71145000000001</v>
      </c>
    </row>
    <row r="843" spans="1:23" x14ac:dyDescent="0.25">
      <c r="A843" s="23">
        <f t="shared" si="39"/>
        <v>41103</v>
      </c>
      <c r="B843" t="str">
        <f t="shared" si="40"/>
        <v>CHEPELARES</v>
      </c>
      <c r="C843" s="23">
        <f t="shared" si="41"/>
        <v>41103</v>
      </c>
      <c r="D843" s="3">
        <v>4</v>
      </c>
      <c r="E843" s="2" t="s">
        <v>2602</v>
      </c>
      <c r="F843" s="2" t="s">
        <v>2603</v>
      </c>
      <c r="G843" s="2" t="s">
        <v>2604</v>
      </c>
      <c r="H843" s="3">
        <v>411</v>
      </c>
      <c r="I843" s="3">
        <v>411</v>
      </c>
      <c r="J843" s="2" t="s">
        <v>11370</v>
      </c>
      <c r="K843" s="2" t="s">
        <v>11371</v>
      </c>
      <c r="L843" s="2" t="s">
        <v>11372</v>
      </c>
      <c r="M843" s="3">
        <v>41103</v>
      </c>
      <c r="N843" s="2" t="s">
        <v>11379</v>
      </c>
      <c r="O843" s="2" t="s">
        <v>11380</v>
      </c>
      <c r="P843" s="2" t="s">
        <v>11381</v>
      </c>
      <c r="Q843" s="2" t="s">
        <v>2610</v>
      </c>
      <c r="R843" s="2" t="s">
        <v>682</v>
      </c>
      <c r="S843" s="2" t="s">
        <v>683</v>
      </c>
      <c r="T843" s="4">
        <v>186</v>
      </c>
      <c r="U843" s="4">
        <v>152</v>
      </c>
      <c r="V843" s="4">
        <v>157</v>
      </c>
      <c r="W843" s="2">
        <v>748.44947000000002</v>
      </c>
    </row>
    <row r="844" spans="1:23" x14ac:dyDescent="0.25">
      <c r="A844" s="23">
        <f t="shared" si="39"/>
        <v>41104</v>
      </c>
      <c r="B844" t="str">
        <f t="shared" si="40"/>
        <v>EL CAMPANARIO</v>
      </c>
      <c r="C844" s="23">
        <f t="shared" si="41"/>
        <v>41104</v>
      </c>
      <c r="D844" s="3">
        <v>4</v>
      </c>
      <c r="E844" s="2" t="s">
        <v>2602</v>
      </c>
      <c r="F844" s="2" t="s">
        <v>2603</v>
      </c>
      <c r="G844" s="2" t="s">
        <v>2604</v>
      </c>
      <c r="H844" s="3">
        <v>411</v>
      </c>
      <c r="I844" s="3">
        <v>411</v>
      </c>
      <c r="J844" s="2" t="s">
        <v>11370</v>
      </c>
      <c r="K844" s="2" t="s">
        <v>11371</v>
      </c>
      <c r="L844" s="2" t="s">
        <v>11372</v>
      </c>
      <c r="M844" s="3">
        <v>41104</v>
      </c>
      <c r="N844" s="2" t="s">
        <v>11382</v>
      </c>
      <c r="O844" s="2" t="s">
        <v>11383</v>
      </c>
      <c r="P844" s="2" t="s">
        <v>11384</v>
      </c>
      <c r="Q844" s="2" t="s">
        <v>2610</v>
      </c>
      <c r="R844" s="2" t="s">
        <v>682</v>
      </c>
      <c r="S844" s="2" t="s">
        <v>684</v>
      </c>
      <c r="T844" s="4">
        <v>125</v>
      </c>
      <c r="U844" s="4">
        <v>104</v>
      </c>
      <c r="V844" s="4">
        <v>105</v>
      </c>
      <c r="W844" s="2">
        <v>512.72900000000004</v>
      </c>
    </row>
    <row r="845" spans="1:23" x14ac:dyDescent="0.25">
      <c r="A845" s="23">
        <f t="shared" si="39"/>
        <v>41105</v>
      </c>
      <c r="B845" t="str">
        <f t="shared" si="40"/>
        <v>EL PUENTE GOASCORAN</v>
      </c>
      <c r="C845" s="23">
        <f t="shared" si="41"/>
        <v>41105</v>
      </c>
      <c r="D845" s="3">
        <v>4</v>
      </c>
      <c r="E845" s="2" t="s">
        <v>2602</v>
      </c>
      <c r="F845" s="2" t="s">
        <v>2603</v>
      </c>
      <c r="G845" s="2" t="s">
        <v>2604</v>
      </c>
      <c r="H845" s="3">
        <v>411</v>
      </c>
      <c r="I845" s="3">
        <v>411</v>
      </c>
      <c r="J845" s="2" t="s">
        <v>11370</v>
      </c>
      <c r="K845" s="2" t="s">
        <v>11371</v>
      </c>
      <c r="L845" s="2" t="s">
        <v>11372</v>
      </c>
      <c r="M845" s="3">
        <v>41105</v>
      </c>
      <c r="N845" s="2" t="s">
        <v>11385</v>
      </c>
      <c r="O845" s="2" t="s">
        <v>11386</v>
      </c>
      <c r="P845" s="2" t="s">
        <v>11387</v>
      </c>
      <c r="Q845" s="2" t="s">
        <v>2610</v>
      </c>
      <c r="R845" s="2" t="s">
        <v>682</v>
      </c>
      <c r="S845" s="2" t="s">
        <v>12022</v>
      </c>
      <c r="T845" s="4">
        <v>61</v>
      </c>
      <c r="U845" s="4">
        <v>44</v>
      </c>
      <c r="V845" s="4">
        <v>44</v>
      </c>
      <c r="W845" s="2">
        <v>190</v>
      </c>
    </row>
    <row r="846" spans="1:23" x14ac:dyDescent="0.25">
      <c r="A846" s="23">
        <f t="shared" si="39"/>
        <v>41106</v>
      </c>
      <c r="B846" t="str">
        <f t="shared" si="40"/>
        <v>EL RINCÓN O SAN FRANCISCO</v>
      </c>
      <c r="C846" s="23">
        <f t="shared" si="41"/>
        <v>41106</v>
      </c>
      <c r="D846" s="3">
        <v>4</v>
      </c>
      <c r="E846" s="2" t="s">
        <v>2602</v>
      </c>
      <c r="F846" s="2" t="s">
        <v>2603</v>
      </c>
      <c r="G846" s="2" t="s">
        <v>2604</v>
      </c>
      <c r="H846" s="3">
        <v>411</v>
      </c>
      <c r="I846" s="3">
        <v>411</v>
      </c>
      <c r="J846" s="2" t="s">
        <v>11370</v>
      </c>
      <c r="K846" s="2" t="s">
        <v>11371</v>
      </c>
      <c r="L846" s="2" t="s">
        <v>11372</v>
      </c>
      <c r="M846" s="3">
        <v>41106</v>
      </c>
      <c r="N846" s="2" t="s">
        <v>11388</v>
      </c>
      <c r="O846" s="2" t="s">
        <v>11389</v>
      </c>
      <c r="P846" s="2" t="s">
        <v>11390</v>
      </c>
      <c r="Q846" s="2" t="s">
        <v>2610</v>
      </c>
      <c r="R846" s="2" t="s">
        <v>682</v>
      </c>
      <c r="S846" s="2" t="s">
        <v>685</v>
      </c>
      <c r="T846" s="4">
        <v>195</v>
      </c>
      <c r="U846" s="4">
        <v>159</v>
      </c>
      <c r="V846" s="4">
        <v>162</v>
      </c>
      <c r="W846" s="2">
        <v>821.37911999999994</v>
      </c>
    </row>
    <row r="847" spans="1:23" x14ac:dyDescent="0.25">
      <c r="A847" s="23">
        <f t="shared" si="39"/>
        <v>41107</v>
      </c>
      <c r="B847" t="str">
        <f t="shared" si="40"/>
        <v>LA COLMENA</v>
      </c>
      <c r="C847" s="23">
        <f t="shared" si="41"/>
        <v>41107</v>
      </c>
      <c r="D847" s="3">
        <v>4</v>
      </c>
      <c r="E847" s="2" t="s">
        <v>2602</v>
      </c>
      <c r="F847" s="2" t="s">
        <v>2603</v>
      </c>
      <c r="G847" s="2" t="s">
        <v>2604</v>
      </c>
      <c r="H847" s="3">
        <v>411</v>
      </c>
      <c r="I847" s="3">
        <v>411</v>
      </c>
      <c r="J847" s="2" t="s">
        <v>11370</v>
      </c>
      <c r="K847" s="2" t="s">
        <v>11371</v>
      </c>
      <c r="L847" s="2" t="s">
        <v>11372</v>
      </c>
      <c r="M847" s="3">
        <v>41107</v>
      </c>
      <c r="N847" s="2" t="s">
        <v>11391</v>
      </c>
      <c r="O847" s="2" t="s">
        <v>11392</v>
      </c>
      <c r="P847" s="2" t="s">
        <v>11393</v>
      </c>
      <c r="Q847" s="2" t="s">
        <v>2610</v>
      </c>
      <c r="R847" s="2" t="s">
        <v>682</v>
      </c>
      <c r="S847" s="2" t="s">
        <v>686</v>
      </c>
      <c r="T847" s="4">
        <v>176</v>
      </c>
      <c r="U847" s="4">
        <v>147</v>
      </c>
      <c r="V847" s="4">
        <v>152</v>
      </c>
      <c r="W847" s="2">
        <v>717.25216</v>
      </c>
    </row>
    <row r="848" spans="1:23" x14ac:dyDescent="0.25">
      <c r="A848" s="23">
        <f t="shared" si="39"/>
        <v>41108</v>
      </c>
      <c r="B848" t="str">
        <f t="shared" si="40"/>
        <v>LA CUCHILLA DE PLATANARES</v>
      </c>
      <c r="C848" s="23">
        <f t="shared" si="41"/>
        <v>41108</v>
      </c>
      <c r="D848" s="3">
        <v>4</v>
      </c>
      <c r="E848" s="2" t="s">
        <v>2602</v>
      </c>
      <c r="F848" s="2" t="s">
        <v>2603</v>
      </c>
      <c r="G848" s="2" t="s">
        <v>2604</v>
      </c>
      <c r="H848" s="3">
        <v>411</v>
      </c>
      <c r="I848" s="3">
        <v>411</v>
      </c>
      <c r="J848" s="2" t="s">
        <v>11370</v>
      </c>
      <c r="K848" s="2" t="s">
        <v>11371</v>
      </c>
      <c r="L848" s="2" t="s">
        <v>11372</v>
      </c>
      <c r="M848" s="3">
        <v>41108</v>
      </c>
      <c r="N848" s="2" t="s">
        <v>11394</v>
      </c>
      <c r="O848" s="2" t="s">
        <v>11395</v>
      </c>
      <c r="P848" s="2" t="s">
        <v>11396</v>
      </c>
      <c r="Q848" s="2" t="s">
        <v>2610</v>
      </c>
      <c r="R848" s="2" t="s">
        <v>682</v>
      </c>
      <c r="S848" s="2" t="s">
        <v>687</v>
      </c>
      <c r="T848" s="4">
        <v>168</v>
      </c>
      <c r="U848" s="4">
        <v>139</v>
      </c>
      <c r="V848" s="4">
        <v>140</v>
      </c>
      <c r="W848" s="2">
        <v>647.33110999999997</v>
      </c>
    </row>
    <row r="849" spans="1:23" x14ac:dyDescent="0.25">
      <c r="A849" s="23">
        <f t="shared" si="39"/>
        <v>41109</v>
      </c>
      <c r="B849" t="str">
        <f t="shared" si="40"/>
        <v>LA NUEVA UNIÓN</v>
      </c>
      <c r="C849" s="23">
        <f t="shared" si="41"/>
        <v>41109</v>
      </c>
      <c r="D849" s="3">
        <v>4</v>
      </c>
      <c r="E849" s="2" t="s">
        <v>2602</v>
      </c>
      <c r="F849" s="2" t="s">
        <v>2603</v>
      </c>
      <c r="G849" s="2" t="s">
        <v>2604</v>
      </c>
      <c r="H849" s="3">
        <v>411</v>
      </c>
      <c r="I849" s="3">
        <v>411</v>
      </c>
      <c r="J849" s="2" t="s">
        <v>11370</v>
      </c>
      <c r="K849" s="2" t="s">
        <v>11371</v>
      </c>
      <c r="L849" s="2" t="s">
        <v>11372</v>
      </c>
      <c r="M849" s="3">
        <v>41109</v>
      </c>
      <c r="N849" s="2" t="s">
        <v>11397</v>
      </c>
      <c r="O849" s="2" t="s">
        <v>11398</v>
      </c>
      <c r="P849" s="2" t="s">
        <v>11399</v>
      </c>
      <c r="Q849" s="2" t="s">
        <v>2610</v>
      </c>
      <c r="R849" s="2" t="s">
        <v>682</v>
      </c>
      <c r="S849" s="2" t="s">
        <v>688</v>
      </c>
      <c r="T849" s="4">
        <v>158</v>
      </c>
      <c r="U849" s="4">
        <v>128</v>
      </c>
      <c r="V849" s="4">
        <v>129</v>
      </c>
      <c r="W849" s="2">
        <v>595.56695000000002</v>
      </c>
    </row>
    <row r="850" spans="1:23" x14ac:dyDescent="0.25">
      <c r="A850" s="23">
        <f t="shared" si="39"/>
        <v>41110</v>
      </c>
      <c r="B850" t="str">
        <f t="shared" si="40"/>
        <v>PIEDRA PINTADA</v>
      </c>
      <c r="C850" s="23">
        <f t="shared" si="41"/>
        <v>41110</v>
      </c>
      <c r="D850" s="3">
        <v>4</v>
      </c>
      <c r="E850" s="2" t="s">
        <v>2602</v>
      </c>
      <c r="F850" s="2" t="s">
        <v>2603</v>
      </c>
      <c r="G850" s="2" t="s">
        <v>2604</v>
      </c>
      <c r="H850" s="3">
        <v>411</v>
      </c>
      <c r="I850" s="3">
        <v>411</v>
      </c>
      <c r="J850" s="2" t="s">
        <v>11370</v>
      </c>
      <c r="K850" s="2" t="s">
        <v>11371</v>
      </c>
      <c r="L850" s="2" t="s">
        <v>11372</v>
      </c>
      <c r="M850" s="3">
        <v>41110</v>
      </c>
      <c r="N850" s="2" t="s">
        <v>11400</v>
      </c>
      <c r="O850" s="2" t="s">
        <v>11401</v>
      </c>
      <c r="P850" s="2" t="s">
        <v>11402</v>
      </c>
      <c r="Q850" s="2" t="s">
        <v>2610</v>
      </c>
      <c r="R850" s="2" t="s">
        <v>682</v>
      </c>
      <c r="S850" s="2" t="s">
        <v>689</v>
      </c>
      <c r="T850" s="4">
        <v>162</v>
      </c>
      <c r="U850" s="4">
        <v>118</v>
      </c>
      <c r="V850" s="4">
        <v>119</v>
      </c>
      <c r="W850" s="2">
        <v>581.65444000000002</v>
      </c>
    </row>
    <row r="851" spans="1:23" x14ac:dyDescent="0.25">
      <c r="A851" s="23">
        <f t="shared" si="39"/>
        <v>41111</v>
      </c>
      <c r="B851" t="str">
        <f t="shared" si="40"/>
        <v>VALLE DE MAGDALENA O LA LAGUNA</v>
      </c>
      <c r="C851" s="23">
        <f t="shared" si="41"/>
        <v>41111</v>
      </c>
      <c r="D851" s="3">
        <v>4</v>
      </c>
      <c r="E851" s="2" t="s">
        <v>2602</v>
      </c>
      <c r="F851" s="2" t="s">
        <v>2603</v>
      </c>
      <c r="G851" s="2" t="s">
        <v>2604</v>
      </c>
      <c r="H851" s="3">
        <v>411</v>
      </c>
      <c r="I851" s="3">
        <v>411</v>
      </c>
      <c r="J851" s="2" t="s">
        <v>11370</v>
      </c>
      <c r="K851" s="2" t="s">
        <v>11371</v>
      </c>
      <c r="L851" s="2" t="s">
        <v>11372</v>
      </c>
      <c r="M851" s="3">
        <v>41111</v>
      </c>
      <c r="N851" s="2" t="s">
        <v>11403</v>
      </c>
      <c r="O851" s="2" t="s">
        <v>11404</v>
      </c>
      <c r="P851" s="2" t="s">
        <v>11405</v>
      </c>
      <c r="Q851" s="2" t="s">
        <v>2610</v>
      </c>
      <c r="R851" s="2" t="s">
        <v>682</v>
      </c>
      <c r="S851" s="2" t="s">
        <v>690</v>
      </c>
      <c r="T851" s="4">
        <v>388</v>
      </c>
      <c r="U851" s="4">
        <v>315</v>
      </c>
      <c r="V851" s="4">
        <v>319</v>
      </c>
      <c r="W851" s="2">
        <v>1454.9224899999999</v>
      </c>
    </row>
    <row r="852" spans="1:23" x14ac:dyDescent="0.25">
      <c r="A852" s="23">
        <f t="shared" si="39"/>
        <v>41201</v>
      </c>
      <c r="B852" t="str">
        <f t="shared" si="40"/>
        <v>LA UNIÓN</v>
      </c>
      <c r="C852" s="23">
        <f t="shared" si="41"/>
        <v>41201</v>
      </c>
      <c r="D852" s="3">
        <v>4</v>
      </c>
      <c r="E852" s="2" t="s">
        <v>2602</v>
      </c>
      <c r="F852" s="2" t="s">
        <v>2603</v>
      </c>
      <c r="G852" s="2" t="s">
        <v>2604</v>
      </c>
      <c r="H852" s="3">
        <v>412</v>
      </c>
      <c r="I852" s="3">
        <v>412</v>
      </c>
      <c r="J852" s="2" t="s">
        <v>11406</v>
      </c>
      <c r="K852" s="2" t="s">
        <v>11407</v>
      </c>
      <c r="L852" s="2" t="s">
        <v>11408</v>
      </c>
      <c r="M852" s="3">
        <v>41201</v>
      </c>
      <c r="N852" s="2" t="s">
        <v>11409</v>
      </c>
      <c r="O852" s="2" t="s">
        <v>11410</v>
      </c>
      <c r="P852" s="2" t="s">
        <v>11411</v>
      </c>
      <c r="Q852" s="2" t="s">
        <v>2610</v>
      </c>
      <c r="R852" s="2" t="s">
        <v>22</v>
      </c>
      <c r="S852" s="2" t="s">
        <v>22</v>
      </c>
      <c r="T852" s="4">
        <v>1038</v>
      </c>
      <c r="U852" s="4">
        <v>888</v>
      </c>
      <c r="V852" s="4">
        <v>951</v>
      </c>
      <c r="W852" s="2">
        <v>4006.6896099999999</v>
      </c>
    </row>
    <row r="853" spans="1:23" x14ac:dyDescent="0.25">
      <c r="A853" s="23">
        <f t="shared" si="39"/>
        <v>41202</v>
      </c>
      <c r="B853" t="str">
        <f t="shared" si="40"/>
        <v>AZACUALPA</v>
      </c>
      <c r="C853" s="23">
        <f t="shared" si="41"/>
        <v>41202</v>
      </c>
      <c r="D853" s="3">
        <v>4</v>
      </c>
      <c r="E853" s="2" t="s">
        <v>2602</v>
      </c>
      <c r="F853" s="2" t="s">
        <v>2603</v>
      </c>
      <c r="G853" s="2" t="s">
        <v>2604</v>
      </c>
      <c r="H853" s="3">
        <v>412</v>
      </c>
      <c r="I853" s="3">
        <v>412</v>
      </c>
      <c r="J853" s="2" t="s">
        <v>11406</v>
      </c>
      <c r="K853" s="2" t="s">
        <v>11407</v>
      </c>
      <c r="L853" s="2" t="s">
        <v>11408</v>
      </c>
      <c r="M853" s="3">
        <v>41202</v>
      </c>
      <c r="N853" s="2" t="s">
        <v>11412</v>
      </c>
      <c r="O853" s="2" t="s">
        <v>11413</v>
      </c>
      <c r="P853" s="2" t="s">
        <v>11414</v>
      </c>
      <c r="Q853" s="2" t="s">
        <v>2610</v>
      </c>
      <c r="R853" s="2" t="s">
        <v>22</v>
      </c>
      <c r="S853" s="2" t="s">
        <v>691</v>
      </c>
      <c r="T853" s="4">
        <v>584</v>
      </c>
      <c r="U853" s="4">
        <v>476</v>
      </c>
      <c r="V853" s="4">
        <v>498</v>
      </c>
      <c r="W853" s="2">
        <v>2114.7563399999999</v>
      </c>
    </row>
    <row r="854" spans="1:23" x14ac:dyDescent="0.25">
      <c r="A854" s="23">
        <f t="shared" si="39"/>
        <v>41203</v>
      </c>
      <c r="B854" t="str">
        <f t="shared" si="40"/>
        <v>EL CORPUS</v>
      </c>
      <c r="C854" s="23">
        <f t="shared" si="41"/>
        <v>41203</v>
      </c>
      <c r="D854" s="3">
        <v>4</v>
      </c>
      <c r="E854" s="2" t="s">
        <v>2602</v>
      </c>
      <c r="F854" s="2" t="s">
        <v>2603</v>
      </c>
      <c r="G854" s="2" t="s">
        <v>2604</v>
      </c>
      <c r="H854" s="3">
        <v>412</v>
      </c>
      <c r="I854" s="3">
        <v>412</v>
      </c>
      <c r="J854" s="2" t="s">
        <v>11406</v>
      </c>
      <c r="K854" s="2" t="s">
        <v>11407</v>
      </c>
      <c r="L854" s="2" t="s">
        <v>11408</v>
      </c>
      <c r="M854" s="3">
        <v>41203</v>
      </c>
      <c r="N854" s="2" t="s">
        <v>11415</v>
      </c>
      <c r="O854" s="2" t="s">
        <v>11416</v>
      </c>
      <c r="P854" s="2" t="s">
        <v>11417</v>
      </c>
      <c r="Q854" s="2" t="s">
        <v>2610</v>
      </c>
      <c r="R854" s="2" t="s">
        <v>22</v>
      </c>
      <c r="S854" s="2" t="s">
        <v>692</v>
      </c>
      <c r="T854" s="4">
        <v>502</v>
      </c>
      <c r="U854" s="4">
        <v>427</v>
      </c>
      <c r="V854" s="4">
        <v>449</v>
      </c>
      <c r="W854" s="2">
        <v>1798.9405300000001</v>
      </c>
    </row>
    <row r="855" spans="1:23" x14ac:dyDescent="0.25">
      <c r="A855" s="23">
        <f t="shared" si="39"/>
        <v>41204</v>
      </c>
      <c r="B855" t="str">
        <f t="shared" si="40"/>
        <v>EL JUNCO</v>
      </c>
      <c r="C855" s="23">
        <f t="shared" si="41"/>
        <v>41204</v>
      </c>
      <c r="D855" s="3">
        <v>4</v>
      </c>
      <c r="E855" s="2" t="s">
        <v>2602</v>
      </c>
      <c r="F855" s="2" t="s">
        <v>2603</v>
      </c>
      <c r="G855" s="2" t="s">
        <v>2604</v>
      </c>
      <c r="H855" s="3">
        <v>412</v>
      </c>
      <c r="I855" s="3">
        <v>412</v>
      </c>
      <c r="J855" s="2" t="s">
        <v>11406</v>
      </c>
      <c r="K855" s="2" t="s">
        <v>11407</v>
      </c>
      <c r="L855" s="2" t="s">
        <v>11408</v>
      </c>
      <c r="M855" s="3">
        <v>41204</v>
      </c>
      <c r="N855" s="2" t="s">
        <v>11418</v>
      </c>
      <c r="O855" s="2" t="s">
        <v>11419</v>
      </c>
      <c r="P855" s="2" t="s">
        <v>11420</v>
      </c>
      <c r="Q855" s="2" t="s">
        <v>2610</v>
      </c>
      <c r="R855" s="2" t="s">
        <v>22</v>
      </c>
      <c r="S855" s="2" t="s">
        <v>135</v>
      </c>
      <c r="T855" s="4">
        <v>241</v>
      </c>
      <c r="U855" s="4">
        <v>188</v>
      </c>
      <c r="V855" s="4">
        <v>193</v>
      </c>
      <c r="W855" s="2">
        <v>933</v>
      </c>
    </row>
    <row r="856" spans="1:23" x14ac:dyDescent="0.25">
      <c r="A856" s="23">
        <f t="shared" si="39"/>
        <v>41205</v>
      </c>
      <c r="B856" t="str">
        <f t="shared" si="40"/>
        <v>EL TRIGO</v>
      </c>
      <c r="C856" s="23">
        <f t="shared" si="41"/>
        <v>41205</v>
      </c>
      <c r="D856" s="3">
        <v>4</v>
      </c>
      <c r="E856" s="2" t="s">
        <v>2602</v>
      </c>
      <c r="F856" s="2" t="s">
        <v>2603</v>
      </c>
      <c r="G856" s="2" t="s">
        <v>2604</v>
      </c>
      <c r="H856" s="3">
        <v>412</v>
      </c>
      <c r="I856" s="3">
        <v>412</v>
      </c>
      <c r="J856" s="2" t="s">
        <v>11406</v>
      </c>
      <c r="K856" s="2" t="s">
        <v>11407</v>
      </c>
      <c r="L856" s="2" t="s">
        <v>11408</v>
      </c>
      <c r="M856" s="3">
        <v>41205</v>
      </c>
      <c r="N856" s="2" t="s">
        <v>11421</v>
      </c>
      <c r="O856" s="2" t="s">
        <v>11422</v>
      </c>
      <c r="P856" s="2" t="s">
        <v>11423</v>
      </c>
      <c r="Q856" s="2" t="s">
        <v>2610</v>
      </c>
      <c r="R856" s="2" t="s">
        <v>22</v>
      </c>
      <c r="S856" s="2" t="s">
        <v>693</v>
      </c>
      <c r="T856" s="4">
        <v>579</v>
      </c>
      <c r="U856" s="4">
        <v>481</v>
      </c>
      <c r="V856" s="4">
        <v>513</v>
      </c>
      <c r="W856" s="2">
        <v>2210</v>
      </c>
    </row>
    <row r="857" spans="1:23" x14ac:dyDescent="0.25">
      <c r="A857" s="23">
        <f t="shared" si="39"/>
        <v>41206</v>
      </c>
      <c r="B857" t="str">
        <f t="shared" si="40"/>
        <v>LA ARENA</v>
      </c>
      <c r="C857" s="23">
        <f t="shared" si="41"/>
        <v>41206</v>
      </c>
      <c r="D857" s="3">
        <v>4</v>
      </c>
      <c r="E857" s="2" t="s">
        <v>2602</v>
      </c>
      <c r="F857" s="2" t="s">
        <v>2603</v>
      </c>
      <c r="G857" s="2" t="s">
        <v>2604</v>
      </c>
      <c r="H857" s="3">
        <v>412</v>
      </c>
      <c r="I857" s="3">
        <v>412</v>
      </c>
      <c r="J857" s="2" t="s">
        <v>11406</v>
      </c>
      <c r="K857" s="2" t="s">
        <v>11407</v>
      </c>
      <c r="L857" s="2" t="s">
        <v>11408</v>
      </c>
      <c r="M857" s="3">
        <v>41206</v>
      </c>
      <c r="N857" s="2" t="s">
        <v>11424</v>
      </c>
      <c r="O857" s="2" t="s">
        <v>11425</v>
      </c>
      <c r="P857" s="2" t="s">
        <v>11426</v>
      </c>
      <c r="Q857" s="2" t="s">
        <v>2610</v>
      </c>
      <c r="R857" s="2" t="s">
        <v>22</v>
      </c>
      <c r="S857" s="2" t="s">
        <v>694</v>
      </c>
      <c r="T857" s="4">
        <v>413</v>
      </c>
      <c r="U857" s="4">
        <v>323</v>
      </c>
      <c r="V857" s="4">
        <v>343</v>
      </c>
      <c r="W857" s="2">
        <v>1504.5450000000001</v>
      </c>
    </row>
    <row r="858" spans="1:23" x14ac:dyDescent="0.25">
      <c r="A858" s="23">
        <f t="shared" si="39"/>
        <v>41207</v>
      </c>
      <c r="B858" t="str">
        <f t="shared" si="40"/>
        <v>LAS MINAS DE SAN ANDRÉS</v>
      </c>
      <c r="C858" s="23">
        <f t="shared" si="41"/>
        <v>41207</v>
      </c>
      <c r="D858" s="3">
        <v>4</v>
      </c>
      <c r="E858" s="2" t="s">
        <v>2602</v>
      </c>
      <c r="F858" s="2" t="s">
        <v>2603</v>
      </c>
      <c r="G858" s="2" t="s">
        <v>2604</v>
      </c>
      <c r="H858" s="3">
        <v>412</v>
      </c>
      <c r="I858" s="3">
        <v>412</v>
      </c>
      <c r="J858" s="2" t="s">
        <v>11406</v>
      </c>
      <c r="K858" s="2" t="s">
        <v>11407</v>
      </c>
      <c r="L858" s="2" t="s">
        <v>11408</v>
      </c>
      <c r="M858" s="3">
        <v>41207</v>
      </c>
      <c r="N858" s="2" t="s">
        <v>11427</v>
      </c>
      <c r="O858" s="2" t="s">
        <v>11428</v>
      </c>
      <c r="P858" s="2" t="s">
        <v>11429</v>
      </c>
      <c r="Q858" s="2" t="s">
        <v>2610</v>
      </c>
      <c r="R858" s="2" t="s">
        <v>22</v>
      </c>
      <c r="S858" s="2" t="s">
        <v>695</v>
      </c>
      <c r="T858" s="4">
        <v>272</v>
      </c>
      <c r="U858" s="4">
        <v>205</v>
      </c>
      <c r="V858" s="4">
        <v>219</v>
      </c>
      <c r="W858" s="2">
        <v>1027.3507500000001</v>
      </c>
    </row>
    <row r="859" spans="1:23" x14ac:dyDescent="0.25">
      <c r="A859" s="23">
        <f t="shared" si="39"/>
        <v>41208</v>
      </c>
      <c r="B859" t="str">
        <f t="shared" si="40"/>
        <v>SAN MIGUEL</v>
      </c>
      <c r="C859" s="23">
        <f t="shared" si="41"/>
        <v>41208</v>
      </c>
      <c r="D859" s="3">
        <v>4</v>
      </c>
      <c r="E859" s="2" t="s">
        <v>2602</v>
      </c>
      <c r="F859" s="2" t="s">
        <v>2603</v>
      </c>
      <c r="G859" s="2" t="s">
        <v>2604</v>
      </c>
      <c r="H859" s="3">
        <v>412</v>
      </c>
      <c r="I859" s="3">
        <v>412</v>
      </c>
      <c r="J859" s="2" t="s">
        <v>11406</v>
      </c>
      <c r="K859" s="2" t="s">
        <v>11407</v>
      </c>
      <c r="L859" s="2" t="s">
        <v>11408</v>
      </c>
      <c r="M859" s="3">
        <v>41208</v>
      </c>
      <c r="N859" s="2" t="s">
        <v>11430</v>
      </c>
      <c r="O859" s="2" t="s">
        <v>11431</v>
      </c>
      <c r="P859" s="2" t="s">
        <v>11432</v>
      </c>
      <c r="Q859" s="2" t="s">
        <v>2610</v>
      </c>
      <c r="R859" s="2" t="s">
        <v>22</v>
      </c>
      <c r="S859" s="2" t="s">
        <v>696</v>
      </c>
      <c r="T859" s="4">
        <v>78</v>
      </c>
      <c r="U859" s="4">
        <v>56</v>
      </c>
      <c r="V859" s="4">
        <v>63</v>
      </c>
      <c r="W859" s="2">
        <v>295</v>
      </c>
    </row>
    <row r="860" spans="1:23" x14ac:dyDescent="0.25">
      <c r="A860" s="23">
        <f t="shared" si="39"/>
        <v>41209</v>
      </c>
      <c r="B860" t="str">
        <f t="shared" si="40"/>
        <v>SANTA CRUZ</v>
      </c>
      <c r="C860" s="23">
        <f t="shared" si="41"/>
        <v>41209</v>
      </c>
      <c r="D860" s="3">
        <v>4</v>
      </c>
      <c r="E860" s="2" t="s">
        <v>2602</v>
      </c>
      <c r="F860" s="2" t="s">
        <v>2603</v>
      </c>
      <c r="G860" s="2" t="s">
        <v>2604</v>
      </c>
      <c r="H860" s="3">
        <v>412</v>
      </c>
      <c r="I860" s="3">
        <v>412</v>
      </c>
      <c r="J860" s="2" t="s">
        <v>11406</v>
      </c>
      <c r="K860" s="2" t="s">
        <v>11407</v>
      </c>
      <c r="L860" s="2" t="s">
        <v>11408</v>
      </c>
      <c r="M860" s="3">
        <v>41209</v>
      </c>
      <c r="N860" s="2" t="s">
        <v>11433</v>
      </c>
      <c r="O860" s="2" t="s">
        <v>11434</v>
      </c>
      <c r="P860" s="2" t="s">
        <v>11435</v>
      </c>
      <c r="Q860" s="2" t="s">
        <v>2610</v>
      </c>
      <c r="R860" s="2" t="s">
        <v>22</v>
      </c>
      <c r="S860" s="2" t="s">
        <v>429</v>
      </c>
      <c r="T860" s="4">
        <v>534</v>
      </c>
      <c r="U860" s="4">
        <v>424</v>
      </c>
      <c r="V860" s="4">
        <v>455</v>
      </c>
      <c r="W860" s="2">
        <v>2116.3101299999998</v>
      </c>
    </row>
    <row r="861" spans="1:23" x14ac:dyDescent="0.25">
      <c r="A861" s="23">
        <f t="shared" si="39"/>
        <v>41301</v>
      </c>
      <c r="B861" t="str">
        <f t="shared" si="40"/>
        <v>LA ENTRADA</v>
      </c>
      <c r="C861" s="23">
        <f t="shared" si="41"/>
        <v>41301</v>
      </c>
      <c r="D861" s="3">
        <v>4</v>
      </c>
      <c r="E861" s="2" t="s">
        <v>2602</v>
      </c>
      <c r="F861" s="2" t="s">
        <v>2603</v>
      </c>
      <c r="G861" s="2" t="s">
        <v>2604</v>
      </c>
      <c r="H861" s="3">
        <v>413</v>
      </c>
      <c r="I861" s="3">
        <v>413</v>
      </c>
      <c r="J861" s="2" t="s">
        <v>11436</v>
      </c>
      <c r="K861" s="2" t="s">
        <v>11437</v>
      </c>
      <c r="L861" s="2" t="s">
        <v>11438</v>
      </c>
      <c r="M861" s="3">
        <v>41301</v>
      </c>
      <c r="N861" s="2" t="s">
        <v>11439</v>
      </c>
      <c r="O861" s="2" t="s">
        <v>11440</v>
      </c>
      <c r="P861" s="2" t="s">
        <v>11441</v>
      </c>
      <c r="Q861" s="2" t="s">
        <v>2610</v>
      </c>
      <c r="R861" s="2" t="s">
        <v>703</v>
      </c>
      <c r="S861" s="2" t="s">
        <v>697</v>
      </c>
      <c r="T861" s="4">
        <v>6400</v>
      </c>
      <c r="U861" s="4">
        <v>5161</v>
      </c>
      <c r="V861" s="4">
        <v>5295</v>
      </c>
      <c r="W861" s="2">
        <v>22639.125240000001</v>
      </c>
    </row>
    <row r="862" spans="1:23" x14ac:dyDescent="0.25">
      <c r="A862" s="23">
        <f t="shared" si="39"/>
        <v>41302</v>
      </c>
      <c r="B862" t="str">
        <f t="shared" si="40"/>
        <v>AGUA BUENA</v>
      </c>
      <c r="C862" s="23">
        <f t="shared" si="41"/>
        <v>41302</v>
      </c>
      <c r="D862" s="3">
        <v>4</v>
      </c>
      <c r="E862" s="2" t="s">
        <v>2602</v>
      </c>
      <c r="F862" s="2" t="s">
        <v>2603</v>
      </c>
      <c r="G862" s="2" t="s">
        <v>2604</v>
      </c>
      <c r="H862" s="3">
        <v>413</v>
      </c>
      <c r="I862" s="3">
        <v>413</v>
      </c>
      <c r="J862" s="2" t="s">
        <v>11436</v>
      </c>
      <c r="K862" s="2" t="s">
        <v>11437</v>
      </c>
      <c r="L862" s="2" t="s">
        <v>11438</v>
      </c>
      <c r="M862" s="3">
        <v>41302</v>
      </c>
      <c r="N862" s="2" t="s">
        <v>11442</v>
      </c>
      <c r="O862" s="2" t="s">
        <v>11443</v>
      </c>
      <c r="P862" s="2" t="s">
        <v>11444</v>
      </c>
      <c r="Q862" s="2" t="s">
        <v>2610</v>
      </c>
      <c r="R862" s="2" t="s">
        <v>703</v>
      </c>
      <c r="S862" s="2" t="s">
        <v>630</v>
      </c>
      <c r="T862" s="4">
        <v>37</v>
      </c>
      <c r="U862" s="4">
        <v>31</v>
      </c>
      <c r="V862" s="4">
        <v>31</v>
      </c>
      <c r="W862" s="2">
        <v>149.86007000000001</v>
      </c>
    </row>
    <row r="863" spans="1:23" x14ac:dyDescent="0.25">
      <c r="A863" s="23">
        <f t="shared" si="39"/>
        <v>41303</v>
      </c>
      <c r="B863" t="str">
        <f t="shared" si="40"/>
        <v>BUENOS AIRES</v>
      </c>
      <c r="C863" s="23">
        <f t="shared" si="41"/>
        <v>41303</v>
      </c>
      <c r="D863" s="3">
        <v>4</v>
      </c>
      <c r="E863" s="2" t="s">
        <v>2602</v>
      </c>
      <c r="F863" s="2" t="s">
        <v>2603</v>
      </c>
      <c r="G863" s="2" t="s">
        <v>2604</v>
      </c>
      <c r="H863" s="3">
        <v>413</v>
      </c>
      <c r="I863" s="3">
        <v>413</v>
      </c>
      <c r="J863" s="2" t="s">
        <v>11436</v>
      </c>
      <c r="K863" s="2" t="s">
        <v>11437</v>
      </c>
      <c r="L863" s="2" t="s">
        <v>11438</v>
      </c>
      <c r="M863" s="3">
        <v>41303</v>
      </c>
      <c r="N863" s="2" t="s">
        <v>11445</v>
      </c>
      <c r="O863" s="2" t="s">
        <v>11446</v>
      </c>
      <c r="P863" s="2" t="s">
        <v>11447</v>
      </c>
      <c r="Q863" s="2" t="s">
        <v>2610</v>
      </c>
      <c r="R863" s="2" t="s">
        <v>703</v>
      </c>
      <c r="S863" s="2" t="s">
        <v>29</v>
      </c>
      <c r="T863" s="4">
        <v>671</v>
      </c>
      <c r="U863" s="4">
        <v>578</v>
      </c>
      <c r="V863" s="4">
        <v>590</v>
      </c>
      <c r="W863" s="2">
        <v>2658.25711</v>
      </c>
    </row>
    <row r="864" spans="1:23" x14ac:dyDescent="0.25">
      <c r="A864" s="23">
        <f t="shared" si="39"/>
        <v>41304</v>
      </c>
      <c r="B864" t="str">
        <f t="shared" si="40"/>
        <v>CHALMECA</v>
      </c>
      <c r="C864" s="23">
        <f t="shared" si="41"/>
        <v>41304</v>
      </c>
      <c r="D864" s="3">
        <v>4</v>
      </c>
      <c r="E864" s="2" t="s">
        <v>2602</v>
      </c>
      <c r="F864" s="2" t="s">
        <v>2603</v>
      </c>
      <c r="G864" s="2" t="s">
        <v>2604</v>
      </c>
      <c r="H864" s="3">
        <v>413</v>
      </c>
      <c r="I864" s="3">
        <v>413</v>
      </c>
      <c r="J864" s="2" t="s">
        <v>11436</v>
      </c>
      <c r="K864" s="2" t="s">
        <v>11437</v>
      </c>
      <c r="L864" s="2" t="s">
        <v>11438</v>
      </c>
      <c r="M864" s="3">
        <v>41304</v>
      </c>
      <c r="N864" s="2" t="s">
        <v>11448</v>
      </c>
      <c r="O864" s="2" t="s">
        <v>11449</v>
      </c>
      <c r="P864" s="2" t="s">
        <v>11450</v>
      </c>
      <c r="Q864" s="2" t="s">
        <v>2610</v>
      </c>
      <c r="R864" s="2" t="s">
        <v>703</v>
      </c>
      <c r="S864" s="2" t="s">
        <v>698</v>
      </c>
      <c r="T864" s="4">
        <v>1207</v>
      </c>
      <c r="U864" s="4">
        <v>955</v>
      </c>
      <c r="V864" s="4">
        <v>987</v>
      </c>
      <c r="W864" s="2">
        <v>4303.3369300000004</v>
      </c>
    </row>
    <row r="865" spans="1:23" x14ac:dyDescent="0.25">
      <c r="A865" s="23">
        <f t="shared" si="39"/>
        <v>41305</v>
      </c>
      <c r="B865" t="str">
        <f t="shared" si="40"/>
        <v>JIMERICO O PIEDRA PARADA</v>
      </c>
      <c r="C865" s="23">
        <f t="shared" si="41"/>
        <v>41305</v>
      </c>
      <c r="D865" s="3">
        <v>4</v>
      </c>
      <c r="E865" s="2" t="s">
        <v>2602</v>
      </c>
      <c r="F865" s="2" t="s">
        <v>2603</v>
      </c>
      <c r="G865" s="2" t="s">
        <v>2604</v>
      </c>
      <c r="H865" s="3">
        <v>413</v>
      </c>
      <c r="I865" s="3">
        <v>413</v>
      </c>
      <c r="J865" s="2" t="s">
        <v>11436</v>
      </c>
      <c r="K865" s="2" t="s">
        <v>11437</v>
      </c>
      <c r="L865" s="2" t="s">
        <v>11438</v>
      </c>
      <c r="M865" s="3">
        <v>41305</v>
      </c>
      <c r="N865" s="2" t="s">
        <v>11451</v>
      </c>
      <c r="O865" s="2" t="s">
        <v>11452</v>
      </c>
      <c r="P865" s="2" t="s">
        <v>11453</v>
      </c>
      <c r="Q865" s="2" t="s">
        <v>2610</v>
      </c>
      <c r="R865" s="2" t="s">
        <v>703</v>
      </c>
      <c r="S865" s="2" t="s">
        <v>699</v>
      </c>
      <c r="T865" s="4">
        <v>25</v>
      </c>
      <c r="U865" s="4">
        <v>18</v>
      </c>
      <c r="V865" s="4">
        <v>18</v>
      </c>
      <c r="W865" s="2">
        <v>85.358519999999999</v>
      </c>
    </row>
    <row r="866" spans="1:23" x14ac:dyDescent="0.25">
      <c r="A866" s="23">
        <f t="shared" si="39"/>
        <v>41306</v>
      </c>
      <c r="B866" t="str">
        <f t="shared" si="40"/>
        <v>LA CUCHILLA</v>
      </c>
      <c r="C866" s="23">
        <f t="shared" si="41"/>
        <v>41306</v>
      </c>
      <c r="D866" s="3">
        <v>4</v>
      </c>
      <c r="E866" s="2" t="s">
        <v>2602</v>
      </c>
      <c r="F866" s="2" t="s">
        <v>2603</v>
      </c>
      <c r="G866" s="2" t="s">
        <v>2604</v>
      </c>
      <c r="H866" s="3">
        <v>413</v>
      </c>
      <c r="I866" s="3">
        <v>413</v>
      </c>
      <c r="J866" s="2" t="s">
        <v>11436</v>
      </c>
      <c r="K866" s="2" t="s">
        <v>11437</v>
      </c>
      <c r="L866" s="2" t="s">
        <v>11438</v>
      </c>
      <c r="M866" s="3">
        <v>41306</v>
      </c>
      <c r="N866" s="2" t="s">
        <v>11454</v>
      </c>
      <c r="O866" s="2" t="s">
        <v>11455</v>
      </c>
      <c r="P866" s="2" t="s">
        <v>11456</v>
      </c>
      <c r="Q866" s="2" t="s">
        <v>2610</v>
      </c>
      <c r="R866" s="2" t="s">
        <v>703</v>
      </c>
      <c r="S866" s="2" t="s">
        <v>700</v>
      </c>
      <c r="T866" s="4">
        <v>128</v>
      </c>
      <c r="U866" s="4">
        <v>114</v>
      </c>
      <c r="V866" s="4">
        <v>121</v>
      </c>
      <c r="W866" s="2">
        <v>565.34528</v>
      </c>
    </row>
    <row r="867" spans="1:23" x14ac:dyDescent="0.25">
      <c r="A867" s="23">
        <f t="shared" si="39"/>
        <v>41307</v>
      </c>
      <c r="B867" t="str">
        <f t="shared" si="40"/>
        <v>LA UNIÓN</v>
      </c>
      <c r="C867" s="23">
        <f t="shared" si="41"/>
        <v>41307</v>
      </c>
      <c r="D867" s="3">
        <v>4</v>
      </c>
      <c r="E867" s="2" t="s">
        <v>2602</v>
      </c>
      <c r="F867" s="2" t="s">
        <v>2603</v>
      </c>
      <c r="G867" s="2" t="s">
        <v>2604</v>
      </c>
      <c r="H867" s="3">
        <v>413</v>
      </c>
      <c r="I867" s="3">
        <v>413</v>
      </c>
      <c r="J867" s="2" t="s">
        <v>11436</v>
      </c>
      <c r="K867" s="2" t="s">
        <v>11437</v>
      </c>
      <c r="L867" s="2" t="s">
        <v>11438</v>
      </c>
      <c r="M867" s="3">
        <v>41307</v>
      </c>
      <c r="N867" s="2" t="s">
        <v>11457</v>
      </c>
      <c r="O867" s="2" t="s">
        <v>11458</v>
      </c>
      <c r="P867" s="2" t="s">
        <v>11459</v>
      </c>
      <c r="Q867" s="2" t="s">
        <v>2610</v>
      </c>
      <c r="R867" s="2" t="s">
        <v>703</v>
      </c>
      <c r="S867" s="2" t="s">
        <v>22</v>
      </c>
      <c r="T867" s="4">
        <v>65</v>
      </c>
      <c r="U867" s="4">
        <v>50</v>
      </c>
      <c r="V867" s="4">
        <v>50</v>
      </c>
      <c r="W867" s="2">
        <v>194.46144000000001</v>
      </c>
    </row>
    <row r="868" spans="1:23" x14ac:dyDescent="0.25">
      <c r="A868" s="23">
        <f t="shared" si="39"/>
        <v>41308</v>
      </c>
      <c r="B868" t="str">
        <f t="shared" si="40"/>
        <v>LOS POZOS</v>
      </c>
      <c r="C868" s="23">
        <f t="shared" si="41"/>
        <v>41308</v>
      </c>
      <c r="D868" s="3">
        <v>4</v>
      </c>
      <c r="E868" s="2" t="s">
        <v>2602</v>
      </c>
      <c r="F868" s="2" t="s">
        <v>2603</v>
      </c>
      <c r="G868" s="2" t="s">
        <v>2604</v>
      </c>
      <c r="H868" s="3">
        <v>413</v>
      </c>
      <c r="I868" s="3">
        <v>413</v>
      </c>
      <c r="J868" s="2" t="s">
        <v>11436</v>
      </c>
      <c r="K868" s="2" t="s">
        <v>11437</v>
      </c>
      <c r="L868" s="2" t="s">
        <v>11438</v>
      </c>
      <c r="M868" s="3">
        <v>41308</v>
      </c>
      <c r="N868" s="2" t="s">
        <v>11460</v>
      </c>
      <c r="O868" s="2" t="s">
        <v>11461</v>
      </c>
      <c r="P868" s="2" t="s">
        <v>11462</v>
      </c>
      <c r="Q868" s="2" t="s">
        <v>2610</v>
      </c>
      <c r="R868" s="2" t="s">
        <v>703</v>
      </c>
      <c r="S868" s="2" t="s">
        <v>701</v>
      </c>
      <c r="T868" s="4">
        <v>55</v>
      </c>
      <c r="U868" s="4">
        <v>43</v>
      </c>
      <c r="V868" s="4">
        <v>43</v>
      </c>
      <c r="W868" s="2">
        <v>185.74339000000001</v>
      </c>
    </row>
    <row r="869" spans="1:23" x14ac:dyDescent="0.25">
      <c r="A869" s="23">
        <f t="shared" si="39"/>
        <v>41309</v>
      </c>
      <c r="B869" t="str">
        <f t="shared" si="40"/>
        <v>LOS TANGOS</v>
      </c>
      <c r="C869" s="23">
        <f t="shared" si="41"/>
        <v>41309</v>
      </c>
      <c r="D869" s="3">
        <v>4</v>
      </c>
      <c r="E869" s="2" t="s">
        <v>2602</v>
      </c>
      <c r="F869" s="2" t="s">
        <v>2603</v>
      </c>
      <c r="G869" s="2" t="s">
        <v>2604</v>
      </c>
      <c r="H869" s="3">
        <v>413</v>
      </c>
      <c r="I869" s="3">
        <v>413</v>
      </c>
      <c r="J869" s="2" t="s">
        <v>11436</v>
      </c>
      <c r="K869" s="2" t="s">
        <v>11437</v>
      </c>
      <c r="L869" s="2" t="s">
        <v>11438</v>
      </c>
      <c r="M869" s="3">
        <v>41309</v>
      </c>
      <c r="N869" s="2" t="s">
        <v>11463</v>
      </c>
      <c r="O869" s="2" t="s">
        <v>11464</v>
      </c>
      <c r="P869" s="2" t="s">
        <v>11465</v>
      </c>
      <c r="Q869" s="2" t="s">
        <v>2610</v>
      </c>
      <c r="R869" s="2" t="s">
        <v>703</v>
      </c>
      <c r="S869" s="2" t="s">
        <v>702</v>
      </c>
      <c r="T869" s="4">
        <v>872</v>
      </c>
      <c r="U869" s="4">
        <v>731</v>
      </c>
      <c r="V869" s="4">
        <v>735</v>
      </c>
      <c r="W869" s="2">
        <v>3268.9920900000002</v>
      </c>
    </row>
    <row r="870" spans="1:23" x14ac:dyDescent="0.25">
      <c r="A870" s="23">
        <f t="shared" si="39"/>
        <v>41310</v>
      </c>
      <c r="B870" t="str">
        <f t="shared" si="40"/>
        <v>NUEVA ARCADIA</v>
      </c>
      <c r="C870" s="23">
        <f t="shared" si="41"/>
        <v>41310</v>
      </c>
      <c r="D870" s="3">
        <v>4</v>
      </c>
      <c r="E870" s="2" t="s">
        <v>2602</v>
      </c>
      <c r="F870" s="2" t="s">
        <v>2603</v>
      </c>
      <c r="G870" s="2" t="s">
        <v>2604</v>
      </c>
      <c r="H870" s="3">
        <v>413</v>
      </c>
      <c r="I870" s="3">
        <v>413</v>
      </c>
      <c r="J870" s="2" t="s">
        <v>11436</v>
      </c>
      <c r="K870" s="2" t="s">
        <v>11437</v>
      </c>
      <c r="L870" s="2" t="s">
        <v>11438</v>
      </c>
      <c r="M870" s="3">
        <v>41310</v>
      </c>
      <c r="N870" s="2" t="s">
        <v>11466</v>
      </c>
      <c r="O870" s="2" t="s">
        <v>11467</v>
      </c>
      <c r="P870" s="2" t="s">
        <v>11468</v>
      </c>
      <c r="Q870" s="2" t="s">
        <v>2610</v>
      </c>
      <c r="R870" s="2" t="s">
        <v>703</v>
      </c>
      <c r="S870" s="2" t="s">
        <v>703</v>
      </c>
      <c r="T870" s="4">
        <v>715</v>
      </c>
      <c r="U870" s="4">
        <v>539</v>
      </c>
      <c r="V870" s="4">
        <v>555</v>
      </c>
      <c r="W870" s="2">
        <v>2374.6732999999999</v>
      </c>
    </row>
    <row r="871" spans="1:23" x14ac:dyDescent="0.25">
      <c r="A871" s="23">
        <f t="shared" si="39"/>
        <v>41311</v>
      </c>
      <c r="B871" t="str">
        <f t="shared" si="40"/>
        <v>QUEBRADA SECA</v>
      </c>
      <c r="C871" s="23">
        <f t="shared" si="41"/>
        <v>41311</v>
      </c>
      <c r="D871" s="3">
        <v>4</v>
      </c>
      <c r="E871" s="2" t="s">
        <v>2602</v>
      </c>
      <c r="F871" s="2" t="s">
        <v>2603</v>
      </c>
      <c r="G871" s="2" t="s">
        <v>2604</v>
      </c>
      <c r="H871" s="3">
        <v>413</v>
      </c>
      <c r="I871" s="3">
        <v>413</v>
      </c>
      <c r="J871" s="2" t="s">
        <v>11436</v>
      </c>
      <c r="K871" s="2" t="s">
        <v>11437</v>
      </c>
      <c r="L871" s="2" t="s">
        <v>11438</v>
      </c>
      <c r="M871" s="3">
        <v>41311</v>
      </c>
      <c r="N871" s="2" t="s">
        <v>11469</v>
      </c>
      <c r="O871" s="2" t="s">
        <v>11470</v>
      </c>
      <c r="P871" s="2" t="s">
        <v>11471</v>
      </c>
      <c r="Q871" s="2" t="s">
        <v>2610</v>
      </c>
      <c r="R871" s="2" t="s">
        <v>703</v>
      </c>
      <c r="S871" s="2" t="s">
        <v>704</v>
      </c>
      <c r="T871" s="4">
        <v>556</v>
      </c>
      <c r="U871" s="4">
        <v>456</v>
      </c>
      <c r="V871" s="4">
        <v>466</v>
      </c>
      <c r="W871" s="2">
        <v>2254.8199300000001</v>
      </c>
    </row>
    <row r="872" spans="1:23" x14ac:dyDescent="0.25">
      <c r="A872" s="23">
        <f t="shared" si="39"/>
        <v>41312</v>
      </c>
      <c r="B872" t="str">
        <f t="shared" si="40"/>
        <v>SAN ISIDRO</v>
      </c>
      <c r="C872" s="23">
        <f t="shared" si="41"/>
        <v>41312</v>
      </c>
      <c r="D872" s="3">
        <v>4</v>
      </c>
      <c r="E872" s="2" t="s">
        <v>2602</v>
      </c>
      <c r="F872" s="2" t="s">
        <v>2603</v>
      </c>
      <c r="G872" s="2" t="s">
        <v>2604</v>
      </c>
      <c r="H872" s="3">
        <v>413</v>
      </c>
      <c r="I872" s="3">
        <v>413</v>
      </c>
      <c r="J872" s="2" t="s">
        <v>11436</v>
      </c>
      <c r="K872" s="2" t="s">
        <v>11437</v>
      </c>
      <c r="L872" s="2" t="s">
        <v>11438</v>
      </c>
      <c r="M872" s="3">
        <v>41312</v>
      </c>
      <c r="N872" s="2" t="s">
        <v>11472</v>
      </c>
      <c r="O872" s="2" t="s">
        <v>11473</v>
      </c>
      <c r="P872" s="2" t="s">
        <v>11474</v>
      </c>
      <c r="Q872" s="2" t="s">
        <v>2610</v>
      </c>
      <c r="R872" s="2" t="s">
        <v>703</v>
      </c>
      <c r="S872" s="2" t="s">
        <v>360</v>
      </c>
      <c r="T872" s="4">
        <v>122</v>
      </c>
      <c r="U872" s="4">
        <v>103</v>
      </c>
      <c r="V872" s="4">
        <v>104</v>
      </c>
      <c r="W872" s="2">
        <v>533</v>
      </c>
    </row>
    <row r="873" spans="1:23" x14ac:dyDescent="0.25">
      <c r="A873" s="23">
        <f t="shared" si="39"/>
        <v>41313</v>
      </c>
      <c r="B873" t="str">
        <f t="shared" si="40"/>
        <v>SAN PABLO DEL ROBLE</v>
      </c>
      <c r="C873" s="23">
        <f t="shared" si="41"/>
        <v>41313</v>
      </c>
      <c r="D873" s="3">
        <v>4</v>
      </c>
      <c r="E873" s="2" t="s">
        <v>2602</v>
      </c>
      <c r="F873" s="2" t="s">
        <v>2603</v>
      </c>
      <c r="G873" s="2" t="s">
        <v>2604</v>
      </c>
      <c r="H873" s="3">
        <v>413</v>
      </c>
      <c r="I873" s="3">
        <v>413</v>
      </c>
      <c r="J873" s="2" t="s">
        <v>11436</v>
      </c>
      <c r="K873" s="2" t="s">
        <v>11437</v>
      </c>
      <c r="L873" s="2" t="s">
        <v>11438</v>
      </c>
      <c r="M873" s="3">
        <v>41313</v>
      </c>
      <c r="N873" s="2" t="s">
        <v>11475</v>
      </c>
      <c r="O873" s="2" t="s">
        <v>11476</v>
      </c>
      <c r="P873" s="2" t="s">
        <v>11477</v>
      </c>
      <c r="Q873" s="2" t="s">
        <v>2610</v>
      </c>
      <c r="R873" s="2" t="s">
        <v>703</v>
      </c>
      <c r="S873" s="2" t="s">
        <v>705</v>
      </c>
      <c r="T873" s="4">
        <v>272</v>
      </c>
      <c r="U873" s="4">
        <v>246</v>
      </c>
      <c r="V873" s="4">
        <v>254</v>
      </c>
      <c r="W873" s="2">
        <v>1137.1612600000001</v>
      </c>
    </row>
    <row r="874" spans="1:23" x14ac:dyDescent="0.25">
      <c r="A874" s="23">
        <f t="shared" si="39"/>
        <v>41401</v>
      </c>
      <c r="B874" t="str">
        <f t="shared" si="40"/>
        <v>SAN AGUSTÍN</v>
      </c>
      <c r="C874" s="23">
        <f t="shared" si="41"/>
        <v>41401</v>
      </c>
      <c r="D874" s="3">
        <v>4</v>
      </c>
      <c r="E874" s="2" t="s">
        <v>2602</v>
      </c>
      <c r="F874" s="2" t="s">
        <v>2603</v>
      </c>
      <c r="G874" s="2" t="s">
        <v>2604</v>
      </c>
      <c r="H874" s="3">
        <v>414</v>
      </c>
      <c r="I874" s="3">
        <v>414</v>
      </c>
      <c r="J874" s="2" t="s">
        <v>11478</v>
      </c>
      <c r="K874" s="2" t="s">
        <v>11479</v>
      </c>
      <c r="L874" s="2" t="s">
        <v>11480</v>
      </c>
      <c r="M874" s="3">
        <v>41401</v>
      </c>
      <c r="N874" s="2" t="s">
        <v>11481</v>
      </c>
      <c r="O874" s="2" t="s">
        <v>11482</v>
      </c>
      <c r="P874" s="2" t="s">
        <v>11483</v>
      </c>
      <c r="Q874" s="2" t="s">
        <v>2610</v>
      </c>
      <c r="R874" s="2" t="s">
        <v>706</v>
      </c>
      <c r="S874" s="2" t="s">
        <v>706</v>
      </c>
      <c r="T874" s="4">
        <v>892</v>
      </c>
      <c r="U874" s="4">
        <v>800</v>
      </c>
      <c r="V874" s="4">
        <v>805</v>
      </c>
      <c r="W874" s="2">
        <v>3331.9931200000001</v>
      </c>
    </row>
    <row r="875" spans="1:23" x14ac:dyDescent="0.25">
      <c r="A875" s="23">
        <f t="shared" si="39"/>
        <v>41402</v>
      </c>
      <c r="B875" t="str">
        <f t="shared" si="40"/>
        <v>CERRO NEGRO</v>
      </c>
      <c r="C875" s="23">
        <f t="shared" si="41"/>
        <v>41402</v>
      </c>
      <c r="D875" s="3">
        <v>4</v>
      </c>
      <c r="E875" s="2" t="s">
        <v>2602</v>
      </c>
      <c r="F875" s="2" t="s">
        <v>2603</v>
      </c>
      <c r="G875" s="2" t="s">
        <v>2604</v>
      </c>
      <c r="H875" s="3">
        <v>414</v>
      </c>
      <c r="I875" s="3">
        <v>414</v>
      </c>
      <c r="J875" s="2" t="s">
        <v>11478</v>
      </c>
      <c r="K875" s="2" t="s">
        <v>11479</v>
      </c>
      <c r="L875" s="2" t="s">
        <v>11480</v>
      </c>
      <c r="M875" s="3">
        <v>41402</v>
      </c>
      <c r="N875" s="2" t="s">
        <v>11484</v>
      </c>
      <c r="O875" s="2" t="s">
        <v>11485</v>
      </c>
      <c r="P875" s="2" t="s">
        <v>11486</v>
      </c>
      <c r="Q875" s="2" t="s">
        <v>2610</v>
      </c>
      <c r="R875" s="2" t="s">
        <v>706</v>
      </c>
      <c r="S875" s="2" t="s">
        <v>707</v>
      </c>
      <c r="T875" s="4">
        <v>108</v>
      </c>
      <c r="U875" s="4">
        <v>82</v>
      </c>
      <c r="V875" s="4">
        <v>84</v>
      </c>
      <c r="W875" s="2">
        <v>413</v>
      </c>
    </row>
    <row r="876" spans="1:23" x14ac:dyDescent="0.25">
      <c r="A876" s="23">
        <f t="shared" si="39"/>
        <v>41403</v>
      </c>
      <c r="B876" t="str">
        <f t="shared" si="40"/>
        <v>EL DESCOMBRO</v>
      </c>
      <c r="C876" s="23">
        <f t="shared" si="41"/>
        <v>41403</v>
      </c>
      <c r="D876" s="3">
        <v>4</v>
      </c>
      <c r="E876" s="2" t="s">
        <v>2602</v>
      </c>
      <c r="F876" s="2" t="s">
        <v>2603</v>
      </c>
      <c r="G876" s="2" t="s">
        <v>2604</v>
      </c>
      <c r="H876" s="3">
        <v>414</v>
      </c>
      <c r="I876" s="3">
        <v>414</v>
      </c>
      <c r="J876" s="2" t="s">
        <v>11478</v>
      </c>
      <c r="K876" s="2" t="s">
        <v>11479</v>
      </c>
      <c r="L876" s="2" t="s">
        <v>11480</v>
      </c>
      <c r="M876" s="3">
        <v>41403</v>
      </c>
      <c r="N876" s="2" t="s">
        <v>11487</v>
      </c>
      <c r="O876" s="2" t="s">
        <v>11488</v>
      </c>
      <c r="P876" s="2" t="s">
        <v>11489</v>
      </c>
      <c r="Q876" s="2" t="s">
        <v>2610</v>
      </c>
      <c r="R876" s="2" t="s">
        <v>706</v>
      </c>
      <c r="S876" s="2" t="s">
        <v>708</v>
      </c>
      <c r="T876" s="4">
        <v>264</v>
      </c>
      <c r="U876" s="4">
        <v>196</v>
      </c>
      <c r="V876" s="4">
        <v>199</v>
      </c>
      <c r="W876" s="2">
        <v>862.55777999999998</v>
      </c>
    </row>
    <row r="877" spans="1:23" x14ac:dyDescent="0.25">
      <c r="A877" s="23">
        <f t="shared" si="39"/>
        <v>41404</v>
      </c>
      <c r="B877" t="str">
        <f t="shared" si="40"/>
        <v>GRANADILLAL</v>
      </c>
      <c r="C877" s="23">
        <f t="shared" si="41"/>
        <v>41404</v>
      </c>
      <c r="D877" s="3">
        <v>4</v>
      </c>
      <c r="E877" s="2" t="s">
        <v>2602</v>
      </c>
      <c r="F877" s="2" t="s">
        <v>2603</v>
      </c>
      <c r="G877" s="2" t="s">
        <v>2604</v>
      </c>
      <c r="H877" s="3">
        <v>414</v>
      </c>
      <c r="I877" s="3">
        <v>414</v>
      </c>
      <c r="J877" s="2" t="s">
        <v>11478</v>
      </c>
      <c r="K877" s="2" t="s">
        <v>11479</v>
      </c>
      <c r="L877" s="2" t="s">
        <v>11480</v>
      </c>
      <c r="M877" s="3">
        <v>41404</v>
      </c>
      <c r="N877" s="2" t="s">
        <v>11490</v>
      </c>
      <c r="O877" s="2" t="s">
        <v>11491</v>
      </c>
      <c r="P877" s="2" t="s">
        <v>11492</v>
      </c>
      <c r="Q877" s="2" t="s">
        <v>2610</v>
      </c>
      <c r="R877" s="2" t="s">
        <v>706</v>
      </c>
      <c r="S877" s="2" t="s">
        <v>709</v>
      </c>
      <c r="T877" s="4">
        <v>249</v>
      </c>
      <c r="U877" s="4">
        <v>185</v>
      </c>
      <c r="V877" s="4">
        <v>186</v>
      </c>
      <c r="W877" s="2">
        <v>890</v>
      </c>
    </row>
    <row r="878" spans="1:23" x14ac:dyDescent="0.25">
      <c r="A878" s="23">
        <f t="shared" si="39"/>
        <v>41501</v>
      </c>
      <c r="B878" t="str">
        <f t="shared" si="40"/>
        <v>SAN ANTONIO</v>
      </c>
      <c r="C878" s="23">
        <f t="shared" si="41"/>
        <v>41501</v>
      </c>
      <c r="D878" s="3">
        <v>4</v>
      </c>
      <c r="E878" s="2" t="s">
        <v>2602</v>
      </c>
      <c r="F878" s="2" t="s">
        <v>2603</v>
      </c>
      <c r="G878" s="2" t="s">
        <v>2604</v>
      </c>
      <c r="H878" s="3">
        <v>415</v>
      </c>
      <c r="I878" s="3">
        <v>415</v>
      </c>
      <c r="J878" s="2" t="s">
        <v>2637</v>
      </c>
      <c r="K878" s="2" t="s">
        <v>2638</v>
      </c>
      <c r="L878" s="2" t="s">
        <v>2639</v>
      </c>
      <c r="M878" s="3">
        <v>41501</v>
      </c>
      <c r="N878" s="8">
        <v>41501</v>
      </c>
      <c r="O878" s="8" t="s">
        <v>11493</v>
      </c>
      <c r="P878" s="2" t="s">
        <v>11494</v>
      </c>
      <c r="Q878" s="2" t="s">
        <v>2610</v>
      </c>
      <c r="R878" s="2" t="s">
        <v>93</v>
      </c>
      <c r="S878" s="2" t="s">
        <v>93</v>
      </c>
      <c r="T878" s="4">
        <v>984</v>
      </c>
      <c r="U878" s="4">
        <v>807</v>
      </c>
      <c r="V878" s="4">
        <v>826</v>
      </c>
      <c r="W878" s="2">
        <v>3455.5393100000001</v>
      </c>
    </row>
    <row r="879" spans="1:23" x14ac:dyDescent="0.25">
      <c r="A879" s="23">
        <f t="shared" si="39"/>
        <v>41502</v>
      </c>
      <c r="B879" t="str">
        <f t="shared" si="40"/>
        <v>CONCEPCIÓN</v>
      </c>
      <c r="C879" s="23">
        <f t="shared" si="41"/>
        <v>41502</v>
      </c>
      <c r="D879" s="3">
        <v>4</v>
      </c>
      <c r="E879" s="2" t="s">
        <v>2602</v>
      </c>
      <c r="F879" s="2" t="s">
        <v>2603</v>
      </c>
      <c r="G879" s="2" t="s">
        <v>2604</v>
      </c>
      <c r="H879" s="3">
        <v>415</v>
      </c>
      <c r="I879" s="3">
        <v>415</v>
      </c>
      <c r="J879" s="2" t="s">
        <v>2637</v>
      </c>
      <c r="K879" s="2" t="s">
        <v>2638</v>
      </c>
      <c r="L879" s="2" t="s">
        <v>2639</v>
      </c>
      <c r="M879" s="3">
        <v>41502</v>
      </c>
      <c r="N879" s="8">
        <v>41502</v>
      </c>
      <c r="O879" s="8" t="s">
        <v>11495</v>
      </c>
      <c r="P879" s="2" t="s">
        <v>11496</v>
      </c>
      <c r="Q879" s="2" t="s">
        <v>2610</v>
      </c>
      <c r="R879" s="2" t="s">
        <v>93</v>
      </c>
      <c r="S879" s="2" t="s">
        <v>710</v>
      </c>
      <c r="T879" s="4">
        <v>141</v>
      </c>
      <c r="U879" s="4">
        <v>107</v>
      </c>
      <c r="V879" s="4">
        <v>109</v>
      </c>
      <c r="W879" s="2">
        <v>462.64870000000002</v>
      </c>
    </row>
    <row r="880" spans="1:23" x14ac:dyDescent="0.25">
      <c r="A880" s="23">
        <f t="shared" si="39"/>
        <v>41503</v>
      </c>
      <c r="B880" t="str">
        <f t="shared" si="40"/>
        <v>LA REINA</v>
      </c>
      <c r="C880" s="23">
        <f t="shared" si="41"/>
        <v>41503</v>
      </c>
      <c r="D880" s="3">
        <v>4</v>
      </c>
      <c r="E880" s="2" t="s">
        <v>2602</v>
      </c>
      <c r="F880" s="2" t="s">
        <v>2603</v>
      </c>
      <c r="G880" s="2" t="s">
        <v>2604</v>
      </c>
      <c r="H880" s="3">
        <v>415</v>
      </c>
      <c r="I880" s="3">
        <v>415</v>
      </c>
      <c r="J880" s="2" t="s">
        <v>2637</v>
      </c>
      <c r="K880" s="2" t="s">
        <v>2638</v>
      </c>
      <c r="L880" s="2" t="s">
        <v>2639</v>
      </c>
      <c r="M880" s="3">
        <v>41503</v>
      </c>
      <c r="N880" s="8">
        <v>41503</v>
      </c>
      <c r="O880" s="8" t="s">
        <v>2640</v>
      </c>
      <c r="P880" s="2" t="s">
        <v>2641</v>
      </c>
      <c r="Q880" s="2" t="s">
        <v>2610</v>
      </c>
      <c r="R880" s="2" t="s">
        <v>93</v>
      </c>
      <c r="S880" s="2" t="s">
        <v>711</v>
      </c>
      <c r="T880" s="4">
        <v>88</v>
      </c>
      <c r="U880" s="4">
        <v>72</v>
      </c>
      <c r="V880" s="4">
        <v>76</v>
      </c>
      <c r="W880" s="2">
        <v>272</v>
      </c>
    </row>
    <row r="881" spans="1:23" x14ac:dyDescent="0.25">
      <c r="A881" s="23">
        <f t="shared" si="39"/>
        <v>41504</v>
      </c>
      <c r="B881" t="str">
        <f t="shared" si="40"/>
        <v>LA ZUMBADORA</v>
      </c>
      <c r="C881" s="23">
        <f t="shared" si="41"/>
        <v>41504</v>
      </c>
      <c r="D881" s="3">
        <v>4</v>
      </c>
      <c r="E881" s="2" t="s">
        <v>2602</v>
      </c>
      <c r="F881" s="2" t="s">
        <v>2603</v>
      </c>
      <c r="G881" s="2" t="s">
        <v>2604</v>
      </c>
      <c r="H881" s="3">
        <v>415</v>
      </c>
      <c r="I881" s="3">
        <v>415</v>
      </c>
      <c r="J881" s="2" t="s">
        <v>2637</v>
      </c>
      <c r="K881" s="2" t="s">
        <v>2638</v>
      </c>
      <c r="L881" s="2" t="s">
        <v>2639</v>
      </c>
      <c r="M881" s="3">
        <v>41504</v>
      </c>
      <c r="N881" s="8">
        <v>41504</v>
      </c>
      <c r="O881" s="8" t="s">
        <v>11497</v>
      </c>
      <c r="P881" s="2" t="s">
        <v>11498</v>
      </c>
      <c r="Q881" s="2" t="s">
        <v>2610</v>
      </c>
      <c r="R881" s="2" t="s">
        <v>93</v>
      </c>
      <c r="S881" s="2" t="s">
        <v>712</v>
      </c>
      <c r="T881" s="4">
        <v>351</v>
      </c>
      <c r="U881" s="4">
        <v>296</v>
      </c>
      <c r="V881" s="4">
        <v>308</v>
      </c>
      <c r="W881" s="2">
        <v>1343.1441299999999</v>
      </c>
    </row>
    <row r="882" spans="1:23" x14ac:dyDescent="0.25">
      <c r="A882" s="23">
        <f t="shared" si="39"/>
        <v>41505</v>
      </c>
      <c r="B882" t="str">
        <f t="shared" si="40"/>
        <v>LOMA ANCHA</v>
      </c>
      <c r="C882" s="23">
        <f t="shared" si="41"/>
        <v>41505</v>
      </c>
      <c r="D882" s="3">
        <v>4</v>
      </c>
      <c r="E882" s="2" t="s">
        <v>2602</v>
      </c>
      <c r="F882" s="2" t="s">
        <v>2603</v>
      </c>
      <c r="G882" s="2" t="s">
        <v>2604</v>
      </c>
      <c r="H882" s="3">
        <v>415</v>
      </c>
      <c r="I882" s="3">
        <v>415</v>
      </c>
      <c r="J882" s="2" t="s">
        <v>2637</v>
      </c>
      <c r="K882" s="2" t="s">
        <v>2638</v>
      </c>
      <c r="L882" s="2" t="s">
        <v>2639</v>
      </c>
      <c r="M882" s="3">
        <v>41505</v>
      </c>
      <c r="N882" s="8">
        <v>41505</v>
      </c>
      <c r="O882" s="8" t="s">
        <v>11499</v>
      </c>
      <c r="P882" s="2" t="s">
        <v>11500</v>
      </c>
      <c r="Q882" s="2" t="s">
        <v>2610</v>
      </c>
      <c r="R882" s="2" t="s">
        <v>93</v>
      </c>
      <c r="S882" s="2" t="s">
        <v>713</v>
      </c>
      <c r="T882" s="4">
        <v>155</v>
      </c>
      <c r="U882" s="4">
        <v>129</v>
      </c>
      <c r="V882" s="4">
        <v>135</v>
      </c>
      <c r="W882" s="2">
        <v>687</v>
      </c>
    </row>
    <row r="883" spans="1:23" x14ac:dyDescent="0.25">
      <c r="A883" s="23">
        <f t="shared" si="39"/>
        <v>41506</v>
      </c>
      <c r="B883" t="str">
        <f t="shared" si="40"/>
        <v>PEÑA BLANCA</v>
      </c>
      <c r="C883" s="23">
        <f t="shared" si="41"/>
        <v>41506</v>
      </c>
      <c r="D883" s="3">
        <v>4</v>
      </c>
      <c r="E883" s="2" t="s">
        <v>2602</v>
      </c>
      <c r="F883" s="2" t="s">
        <v>2603</v>
      </c>
      <c r="G883" s="2" t="s">
        <v>2604</v>
      </c>
      <c r="H883" s="3">
        <v>415</v>
      </c>
      <c r="I883" s="3">
        <v>415</v>
      </c>
      <c r="J883" s="2" t="s">
        <v>2637</v>
      </c>
      <c r="K883" s="2" t="s">
        <v>2638</v>
      </c>
      <c r="L883" s="2" t="s">
        <v>2639</v>
      </c>
      <c r="M883" s="3">
        <v>41506</v>
      </c>
      <c r="N883" s="8">
        <v>41506</v>
      </c>
      <c r="O883" s="8" t="s">
        <v>11501</v>
      </c>
      <c r="P883" s="2" t="s">
        <v>11502</v>
      </c>
      <c r="Q883" s="2" t="s">
        <v>2610</v>
      </c>
      <c r="R883" s="2" t="s">
        <v>93</v>
      </c>
      <c r="S883" s="2" t="s">
        <v>714</v>
      </c>
      <c r="T883" s="4">
        <v>263</v>
      </c>
      <c r="U883" s="4">
        <v>209</v>
      </c>
      <c r="V883" s="4">
        <v>210</v>
      </c>
      <c r="W883" s="2">
        <v>998</v>
      </c>
    </row>
    <row r="884" spans="1:23" x14ac:dyDescent="0.25">
      <c r="A884" s="23">
        <f t="shared" si="39"/>
        <v>41507</v>
      </c>
      <c r="B884" t="str">
        <f t="shared" si="40"/>
        <v>PUEBLO NUEVO</v>
      </c>
      <c r="C884" s="23">
        <f t="shared" si="41"/>
        <v>41507</v>
      </c>
      <c r="D884" s="3">
        <v>4</v>
      </c>
      <c r="E884" s="2" t="s">
        <v>2602</v>
      </c>
      <c r="F884" s="2" t="s">
        <v>2603</v>
      </c>
      <c r="G884" s="2" t="s">
        <v>2604</v>
      </c>
      <c r="H884" s="3">
        <v>415</v>
      </c>
      <c r="I884" s="3">
        <v>415</v>
      </c>
      <c r="J884" s="2" t="s">
        <v>2637</v>
      </c>
      <c r="K884" s="2" t="s">
        <v>2638</v>
      </c>
      <c r="L884" s="2" t="s">
        <v>2639</v>
      </c>
      <c r="M884" s="3">
        <v>41507</v>
      </c>
      <c r="N884" s="8">
        <v>41507</v>
      </c>
      <c r="O884" s="8" t="s">
        <v>11503</v>
      </c>
      <c r="P884" s="2" t="s">
        <v>11504</v>
      </c>
      <c r="Q884" s="2" t="s">
        <v>2610</v>
      </c>
      <c r="R884" s="2" t="s">
        <v>93</v>
      </c>
      <c r="S884" s="2" t="s">
        <v>418</v>
      </c>
      <c r="T884" s="4">
        <v>47</v>
      </c>
      <c r="U884" s="4">
        <v>40</v>
      </c>
      <c r="V884" s="4">
        <v>40</v>
      </c>
      <c r="W884" s="2">
        <v>172</v>
      </c>
    </row>
    <row r="885" spans="1:23" x14ac:dyDescent="0.25">
      <c r="A885" s="23">
        <f t="shared" si="39"/>
        <v>41508</v>
      </c>
      <c r="B885" t="str">
        <f t="shared" si="40"/>
        <v>QUEBRADA GRANDE</v>
      </c>
      <c r="C885" s="23">
        <f t="shared" si="41"/>
        <v>41508</v>
      </c>
      <c r="D885" s="3">
        <v>4</v>
      </c>
      <c r="E885" s="2" t="s">
        <v>2602</v>
      </c>
      <c r="F885" s="2" t="s">
        <v>2603</v>
      </c>
      <c r="G885" s="2" t="s">
        <v>2604</v>
      </c>
      <c r="H885" s="3">
        <v>415</v>
      </c>
      <c r="I885" s="3">
        <v>415</v>
      </c>
      <c r="J885" s="2" t="s">
        <v>2637</v>
      </c>
      <c r="K885" s="2" t="s">
        <v>2638</v>
      </c>
      <c r="L885" s="2" t="s">
        <v>2639</v>
      </c>
      <c r="M885" s="3">
        <v>41508</v>
      </c>
      <c r="N885" s="8">
        <v>41508</v>
      </c>
      <c r="O885" s="8" t="s">
        <v>11505</v>
      </c>
      <c r="P885" s="2" t="s">
        <v>11506</v>
      </c>
      <c r="Q885" s="2" t="s">
        <v>2610</v>
      </c>
      <c r="R885" s="2" t="s">
        <v>93</v>
      </c>
      <c r="S885" s="2" t="s">
        <v>76</v>
      </c>
      <c r="T885" s="4">
        <v>63</v>
      </c>
      <c r="U885" s="4">
        <v>45</v>
      </c>
      <c r="V885" s="4">
        <v>45</v>
      </c>
      <c r="W885" s="2">
        <v>216</v>
      </c>
    </row>
    <row r="886" spans="1:23" x14ac:dyDescent="0.25">
      <c r="A886" s="23">
        <f t="shared" si="39"/>
        <v>41509</v>
      </c>
      <c r="B886" t="str">
        <f t="shared" si="40"/>
        <v>QUEBRADA HONDA</v>
      </c>
      <c r="C886" s="23">
        <f t="shared" si="41"/>
        <v>41509</v>
      </c>
      <c r="D886" s="3">
        <v>4</v>
      </c>
      <c r="E886" s="2" t="s">
        <v>2602</v>
      </c>
      <c r="F886" s="2" t="s">
        <v>2603</v>
      </c>
      <c r="G886" s="2" t="s">
        <v>2604</v>
      </c>
      <c r="H886" s="3">
        <v>415</v>
      </c>
      <c r="I886" s="3">
        <v>415</v>
      </c>
      <c r="J886" s="2" t="s">
        <v>2637</v>
      </c>
      <c r="K886" s="2" t="s">
        <v>2638</v>
      </c>
      <c r="L886" s="2" t="s">
        <v>2639</v>
      </c>
      <c r="M886" s="3">
        <v>41509</v>
      </c>
      <c r="N886" s="8">
        <v>41509</v>
      </c>
      <c r="O886" s="8" t="s">
        <v>11507</v>
      </c>
      <c r="P886" s="2" t="s">
        <v>11508</v>
      </c>
      <c r="Q886" s="2" t="s">
        <v>2610</v>
      </c>
      <c r="R886" s="2" t="s">
        <v>93</v>
      </c>
      <c r="S886" s="2" t="s">
        <v>715</v>
      </c>
      <c r="T886" s="4">
        <v>236</v>
      </c>
      <c r="U886" s="4">
        <v>182</v>
      </c>
      <c r="V886" s="4">
        <v>184</v>
      </c>
      <c r="W886" s="2">
        <v>698</v>
      </c>
    </row>
    <row r="887" spans="1:23" x14ac:dyDescent="0.25">
      <c r="A887" s="23">
        <f t="shared" si="39"/>
        <v>41510</v>
      </c>
      <c r="B887" t="str">
        <f t="shared" si="40"/>
        <v>SAN JOAQUÍN</v>
      </c>
      <c r="C887" s="23">
        <f t="shared" si="41"/>
        <v>41510</v>
      </c>
      <c r="D887" s="3">
        <v>4</v>
      </c>
      <c r="E887" s="2" t="s">
        <v>2602</v>
      </c>
      <c r="F887" s="2" t="s">
        <v>2603</v>
      </c>
      <c r="G887" s="2" t="s">
        <v>2604</v>
      </c>
      <c r="H887" s="3">
        <v>415</v>
      </c>
      <c r="I887" s="3">
        <v>415</v>
      </c>
      <c r="J887" s="2" t="s">
        <v>2637</v>
      </c>
      <c r="K887" s="2" t="s">
        <v>2638</v>
      </c>
      <c r="L887" s="2" t="s">
        <v>2639</v>
      </c>
      <c r="M887" s="3">
        <v>41510</v>
      </c>
      <c r="N887" s="8">
        <v>41510</v>
      </c>
      <c r="O887" s="8" t="s">
        <v>11509</v>
      </c>
      <c r="P887" s="2" t="s">
        <v>11510</v>
      </c>
      <c r="Q887" s="2" t="s">
        <v>2610</v>
      </c>
      <c r="R887" s="2" t="s">
        <v>93</v>
      </c>
      <c r="S887" s="2" t="s">
        <v>716</v>
      </c>
      <c r="T887" s="4">
        <v>239</v>
      </c>
      <c r="U887" s="4">
        <v>172</v>
      </c>
      <c r="V887" s="4">
        <v>175</v>
      </c>
      <c r="W887" s="2">
        <v>831.53228000000001</v>
      </c>
    </row>
    <row r="888" spans="1:23" x14ac:dyDescent="0.25">
      <c r="A888" s="23">
        <f t="shared" si="39"/>
        <v>41511</v>
      </c>
      <c r="B888" t="str">
        <f t="shared" si="40"/>
        <v>SAN LUIS</v>
      </c>
      <c r="C888" s="23">
        <f t="shared" si="41"/>
        <v>41511</v>
      </c>
      <c r="D888" s="3">
        <v>4</v>
      </c>
      <c r="E888" s="2" t="s">
        <v>2602</v>
      </c>
      <c r="F888" s="2" t="s">
        <v>2603</v>
      </c>
      <c r="G888" s="2" t="s">
        <v>2604</v>
      </c>
      <c r="H888" s="3">
        <v>415</v>
      </c>
      <c r="I888" s="3">
        <v>415</v>
      </c>
      <c r="J888" s="2" t="s">
        <v>2637</v>
      </c>
      <c r="K888" s="2" t="s">
        <v>2638</v>
      </c>
      <c r="L888" s="2" t="s">
        <v>2639</v>
      </c>
      <c r="M888" s="3">
        <v>41511</v>
      </c>
      <c r="N888" s="8">
        <v>41511</v>
      </c>
      <c r="O888" s="8" t="s">
        <v>11511</v>
      </c>
      <c r="P888" s="2" t="s">
        <v>11512</v>
      </c>
      <c r="Q888" s="2" t="s">
        <v>2610</v>
      </c>
      <c r="R888" s="2" t="s">
        <v>93</v>
      </c>
      <c r="S888" s="2" t="s">
        <v>229</v>
      </c>
      <c r="T888" s="4">
        <v>40</v>
      </c>
      <c r="U888" s="4">
        <v>29</v>
      </c>
      <c r="V888" s="4">
        <v>30</v>
      </c>
      <c r="W888" s="2">
        <v>141.49223000000001</v>
      </c>
    </row>
    <row r="889" spans="1:23" x14ac:dyDescent="0.25">
      <c r="A889" s="23">
        <f t="shared" si="39"/>
        <v>41512</v>
      </c>
      <c r="B889" t="str">
        <f t="shared" si="40"/>
        <v>SAN RAIMUNDO</v>
      </c>
      <c r="C889" s="23">
        <f t="shared" si="41"/>
        <v>41512</v>
      </c>
      <c r="D889" s="3">
        <v>4</v>
      </c>
      <c r="E889" s="2" t="s">
        <v>2602</v>
      </c>
      <c r="F889" s="2" t="s">
        <v>2603</v>
      </c>
      <c r="G889" s="2" t="s">
        <v>2604</v>
      </c>
      <c r="H889" s="3">
        <v>415</v>
      </c>
      <c r="I889" s="3">
        <v>415</v>
      </c>
      <c r="J889" s="2" t="s">
        <v>2637</v>
      </c>
      <c r="K889" s="2" t="s">
        <v>2638</v>
      </c>
      <c r="L889" s="2" t="s">
        <v>2639</v>
      </c>
      <c r="M889" s="3">
        <v>41512</v>
      </c>
      <c r="N889" s="8">
        <v>41512</v>
      </c>
      <c r="O889" s="8" t="s">
        <v>11513</v>
      </c>
      <c r="P889" s="2" t="s">
        <v>11514</v>
      </c>
      <c r="Q889" s="2" t="s">
        <v>2610</v>
      </c>
      <c r="R889" s="2" t="s">
        <v>93</v>
      </c>
      <c r="S889" s="2" t="s">
        <v>717</v>
      </c>
      <c r="T889" s="4">
        <v>47</v>
      </c>
      <c r="U889" s="4">
        <v>47</v>
      </c>
      <c r="V889" s="4">
        <v>47</v>
      </c>
      <c r="W889" s="2">
        <v>214.60709</v>
      </c>
    </row>
    <row r="890" spans="1:23" x14ac:dyDescent="0.25">
      <c r="A890" s="23">
        <f t="shared" si="39"/>
        <v>41513</v>
      </c>
      <c r="B890" t="str">
        <f t="shared" si="40"/>
        <v>TIERRA COLORADA</v>
      </c>
      <c r="C890" s="23">
        <f t="shared" si="41"/>
        <v>41513</v>
      </c>
      <c r="D890" s="3">
        <v>4</v>
      </c>
      <c r="E890" s="2" t="s">
        <v>2602</v>
      </c>
      <c r="F890" s="2" t="s">
        <v>2603</v>
      </c>
      <c r="G890" s="2" t="s">
        <v>2604</v>
      </c>
      <c r="H890" s="3">
        <v>415</v>
      </c>
      <c r="I890" s="3">
        <v>415</v>
      </c>
      <c r="J890" s="2" t="s">
        <v>2637</v>
      </c>
      <c r="K890" s="2" t="s">
        <v>2638</v>
      </c>
      <c r="L890" s="2" t="s">
        <v>2639</v>
      </c>
      <c r="M890" s="3">
        <v>41513</v>
      </c>
      <c r="N890" s="8">
        <v>41513</v>
      </c>
      <c r="O890" s="8" t="s">
        <v>11515</v>
      </c>
      <c r="P890" s="2" t="s">
        <v>11516</v>
      </c>
      <c r="Q890" s="2" t="s">
        <v>2610</v>
      </c>
      <c r="R890" s="2" t="s">
        <v>93</v>
      </c>
      <c r="S890" s="2" t="s">
        <v>718</v>
      </c>
      <c r="T890" s="4">
        <v>55</v>
      </c>
      <c r="U890" s="4">
        <v>42</v>
      </c>
      <c r="V890" s="4">
        <v>43</v>
      </c>
      <c r="W890" s="2">
        <v>247</v>
      </c>
    </row>
    <row r="891" spans="1:23" x14ac:dyDescent="0.25">
      <c r="A891" s="23">
        <f t="shared" si="39"/>
        <v>41601</v>
      </c>
      <c r="B891" t="str">
        <f t="shared" si="40"/>
        <v>SAN JERÓNIMO</v>
      </c>
      <c r="C891" s="23">
        <f t="shared" si="41"/>
        <v>41601</v>
      </c>
      <c r="D891" s="3">
        <v>4</v>
      </c>
      <c r="E891" s="2" t="s">
        <v>2602</v>
      </c>
      <c r="F891" s="2" t="s">
        <v>2603</v>
      </c>
      <c r="G891" s="2" t="s">
        <v>2604</v>
      </c>
      <c r="H891" s="3">
        <v>416</v>
      </c>
      <c r="I891" s="3">
        <v>416</v>
      </c>
      <c r="J891" s="2" t="s">
        <v>11517</v>
      </c>
      <c r="K891" s="2" t="s">
        <v>11518</v>
      </c>
      <c r="L891" s="2" t="s">
        <v>11519</v>
      </c>
      <c r="M891" s="3">
        <v>41601</v>
      </c>
      <c r="N891" s="2" t="s">
        <v>11520</v>
      </c>
      <c r="O891" s="2" t="s">
        <v>11521</v>
      </c>
      <c r="P891" s="2" t="s">
        <v>11522</v>
      </c>
      <c r="Q891" s="2" t="s">
        <v>2610</v>
      </c>
      <c r="R891" s="2" t="s">
        <v>445</v>
      </c>
      <c r="S891" s="2" t="s">
        <v>445</v>
      </c>
      <c r="T891" s="4">
        <v>389</v>
      </c>
      <c r="U891" s="4">
        <v>327</v>
      </c>
      <c r="V891" s="4">
        <v>331</v>
      </c>
      <c r="W891" s="2">
        <v>1319.8170500000001</v>
      </c>
    </row>
    <row r="892" spans="1:23" x14ac:dyDescent="0.25">
      <c r="A892" s="23">
        <f t="shared" si="39"/>
        <v>41602</v>
      </c>
      <c r="B892" t="str">
        <f t="shared" si="40"/>
        <v>AGUA ZARCA</v>
      </c>
      <c r="C892" s="23">
        <f t="shared" si="41"/>
        <v>41602</v>
      </c>
      <c r="D892" s="3">
        <v>4</v>
      </c>
      <c r="E892" s="2" t="s">
        <v>2602</v>
      </c>
      <c r="F892" s="2" t="s">
        <v>2603</v>
      </c>
      <c r="G892" s="2" t="s">
        <v>2604</v>
      </c>
      <c r="H892" s="3">
        <v>416</v>
      </c>
      <c r="I892" s="3">
        <v>416</v>
      </c>
      <c r="J892" s="2" t="s">
        <v>11517</v>
      </c>
      <c r="K892" s="2" t="s">
        <v>11518</v>
      </c>
      <c r="L892" s="2" t="s">
        <v>11519</v>
      </c>
      <c r="M892" s="3">
        <v>41602</v>
      </c>
      <c r="N892" s="2" t="s">
        <v>11523</v>
      </c>
      <c r="O892" s="2" t="s">
        <v>11524</v>
      </c>
      <c r="P892" s="2" t="s">
        <v>11525</v>
      </c>
      <c r="Q892" s="2" t="s">
        <v>2610</v>
      </c>
      <c r="R892" s="2" t="s">
        <v>445</v>
      </c>
      <c r="S892" s="2" t="s">
        <v>719</v>
      </c>
      <c r="T892" s="4">
        <v>61</v>
      </c>
      <c r="U892" s="4">
        <v>53</v>
      </c>
      <c r="V892" s="4">
        <v>53</v>
      </c>
      <c r="W892" s="2">
        <v>223</v>
      </c>
    </row>
    <row r="893" spans="1:23" x14ac:dyDescent="0.25">
      <c r="A893" s="23">
        <f t="shared" si="39"/>
        <v>41603</v>
      </c>
      <c r="B893" t="str">
        <f t="shared" si="40"/>
        <v>EL ROSARIO</v>
      </c>
      <c r="C893" s="23">
        <f t="shared" si="41"/>
        <v>41603</v>
      </c>
      <c r="D893" s="3">
        <v>4</v>
      </c>
      <c r="E893" s="2" t="s">
        <v>2602</v>
      </c>
      <c r="F893" s="2" t="s">
        <v>2603</v>
      </c>
      <c r="G893" s="2" t="s">
        <v>2604</v>
      </c>
      <c r="H893" s="3">
        <v>416</v>
      </c>
      <c r="I893" s="3">
        <v>416</v>
      </c>
      <c r="J893" s="2" t="s">
        <v>11517</v>
      </c>
      <c r="K893" s="2" t="s">
        <v>11518</v>
      </c>
      <c r="L893" s="2" t="s">
        <v>11519</v>
      </c>
      <c r="M893" s="3">
        <v>41603</v>
      </c>
      <c r="N893" s="2" t="s">
        <v>11526</v>
      </c>
      <c r="O893" s="2" t="s">
        <v>11527</v>
      </c>
      <c r="P893" s="2" t="s">
        <v>11528</v>
      </c>
      <c r="Q893" s="2" t="s">
        <v>2610</v>
      </c>
      <c r="R893" s="2" t="s">
        <v>445</v>
      </c>
      <c r="S893" s="2" t="s">
        <v>350</v>
      </c>
      <c r="T893" s="4">
        <v>64</v>
      </c>
      <c r="U893" s="4">
        <v>53</v>
      </c>
      <c r="V893" s="4">
        <v>54</v>
      </c>
      <c r="W893" s="2">
        <v>247.88</v>
      </c>
    </row>
    <row r="894" spans="1:23" x14ac:dyDescent="0.25">
      <c r="A894" s="23">
        <f t="shared" si="39"/>
        <v>41604</v>
      </c>
      <c r="B894" t="str">
        <f t="shared" si="40"/>
        <v>EL TRÁNSITO</v>
      </c>
      <c r="C894" s="23">
        <f t="shared" si="41"/>
        <v>41604</v>
      </c>
      <c r="D894" s="3">
        <v>4</v>
      </c>
      <c r="E894" s="2" t="s">
        <v>2602</v>
      </c>
      <c r="F894" s="2" t="s">
        <v>2603</v>
      </c>
      <c r="G894" s="2" t="s">
        <v>2604</v>
      </c>
      <c r="H894" s="3">
        <v>416</v>
      </c>
      <c r="I894" s="3">
        <v>416</v>
      </c>
      <c r="J894" s="2" t="s">
        <v>11517</v>
      </c>
      <c r="K894" s="2" t="s">
        <v>11518</v>
      </c>
      <c r="L894" s="2" t="s">
        <v>11519</v>
      </c>
      <c r="M894" s="3">
        <v>41604</v>
      </c>
      <c r="N894" s="2" t="s">
        <v>11529</v>
      </c>
      <c r="O894" s="2" t="s">
        <v>11530</v>
      </c>
      <c r="P894" s="2" t="s">
        <v>11531</v>
      </c>
      <c r="Q894" s="2" t="s">
        <v>2610</v>
      </c>
      <c r="R894" s="2" t="s">
        <v>445</v>
      </c>
      <c r="S894" s="2" t="s">
        <v>1842</v>
      </c>
      <c r="T894" s="4">
        <v>181</v>
      </c>
      <c r="U894" s="4">
        <v>144</v>
      </c>
      <c r="V894" s="4">
        <v>148</v>
      </c>
      <c r="W894" s="2">
        <v>655</v>
      </c>
    </row>
    <row r="895" spans="1:23" x14ac:dyDescent="0.25">
      <c r="A895" s="23">
        <f t="shared" si="39"/>
        <v>41605</v>
      </c>
      <c r="B895" t="str">
        <f t="shared" si="40"/>
        <v>EL VOLCÁN</v>
      </c>
      <c r="C895" s="23">
        <f t="shared" si="41"/>
        <v>41605</v>
      </c>
      <c r="D895" s="3">
        <v>4</v>
      </c>
      <c r="E895" s="2" t="s">
        <v>2602</v>
      </c>
      <c r="F895" s="2" t="s">
        <v>2603</v>
      </c>
      <c r="G895" s="2" t="s">
        <v>2604</v>
      </c>
      <c r="H895" s="3">
        <v>416</v>
      </c>
      <c r="I895" s="3">
        <v>416</v>
      </c>
      <c r="J895" s="2" t="s">
        <v>11517</v>
      </c>
      <c r="K895" s="2" t="s">
        <v>11518</v>
      </c>
      <c r="L895" s="2" t="s">
        <v>11519</v>
      </c>
      <c r="M895" s="3">
        <v>41605</v>
      </c>
      <c r="N895" s="2" t="s">
        <v>11532</v>
      </c>
      <c r="O895" s="2" t="s">
        <v>11533</v>
      </c>
      <c r="P895" s="2" t="s">
        <v>11534</v>
      </c>
      <c r="Q895" s="2" t="s">
        <v>2610</v>
      </c>
      <c r="R895" s="2" t="s">
        <v>445</v>
      </c>
      <c r="S895" s="2" t="s">
        <v>322</v>
      </c>
      <c r="T895" s="4">
        <v>44</v>
      </c>
      <c r="U895" s="4">
        <v>35</v>
      </c>
      <c r="V895" s="4">
        <v>40</v>
      </c>
      <c r="W895" s="2">
        <v>215.28</v>
      </c>
    </row>
    <row r="896" spans="1:23" x14ac:dyDescent="0.25">
      <c r="A896" s="23">
        <f t="shared" si="39"/>
        <v>41606</v>
      </c>
      <c r="B896" t="str">
        <f t="shared" si="40"/>
        <v>LA ESPERANZA</v>
      </c>
      <c r="C896" s="23">
        <f t="shared" si="41"/>
        <v>41606</v>
      </c>
      <c r="D896" s="3">
        <v>4</v>
      </c>
      <c r="E896" s="2" t="s">
        <v>2602</v>
      </c>
      <c r="F896" s="2" t="s">
        <v>2603</v>
      </c>
      <c r="G896" s="2" t="s">
        <v>2604</v>
      </c>
      <c r="H896" s="3">
        <v>416</v>
      </c>
      <c r="I896" s="3">
        <v>416</v>
      </c>
      <c r="J896" s="2" t="s">
        <v>11517</v>
      </c>
      <c r="K896" s="2" t="s">
        <v>11518</v>
      </c>
      <c r="L896" s="2" t="s">
        <v>11519</v>
      </c>
      <c r="M896" s="3">
        <v>41606</v>
      </c>
      <c r="N896" s="2" t="s">
        <v>11535</v>
      </c>
      <c r="O896" s="2" t="s">
        <v>11536</v>
      </c>
      <c r="P896" s="2" t="s">
        <v>11537</v>
      </c>
      <c r="Q896" s="2" t="s">
        <v>2610</v>
      </c>
      <c r="R896" s="2" t="s">
        <v>445</v>
      </c>
      <c r="S896" s="2" t="s">
        <v>144</v>
      </c>
      <c r="T896" s="4">
        <v>375</v>
      </c>
      <c r="U896" s="4">
        <v>311</v>
      </c>
      <c r="V896" s="4">
        <v>317</v>
      </c>
      <c r="W896" s="2">
        <v>1249.2347500000001</v>
      </c>
    </row>
    <row r="897" spans="1:23" x14ac:dyDescent="0.25">
      <c r="A897" s="23">
        <f t="shared" si="39"/>
        <v>41607</v>
      </c>
      <c r="B897" t="str">
        <f t="shared" si="40"/>
        <v>SANTA ELENA</v>
      </c>
      <c r="C897" s="23">
        <f t="shared" si="41"/>
        <v>41607</v>
      </c>
      <c r="D897" s="3">
        <v>4</v>
      </c>
      <c r="E897" s="2" t="s">
        <v>2602</v>
      </c>
      <c r="F897" s="2" t="s">
        <v>2603</v>
      </c>
      <c r="G897" s="2" t="s">
        <v>2604</v>
      </c>
      <c r="H897" s="3">
        <v>416</v>
      </c>
      <c r="I897" s="3">
        <v>416</v>
      </c>
      <c r="J897" s="2" t="s">
        <v>11517</v>
      </c>
      <c r="K897" s="2" t="s">
        <v>11518</v>
      </c>
      <c r="L897" s="2" t="s">
        <v>11519</v>
      </c>
      <c r="M897" s="3">
        <v>41607</v>
      </c>
      <c r="N897" s="2" t="s">
        <v>11538</v>
      </c>
      <c r="O897" s="2" t="s">
        <v>11539</v>
      </c>
      <c r="P897" s="2" t="s">
        <v>11540</v>
      </c>
      <c r="Q897" s="2" t="s">
        <v>2610</v>
      </c>
      <c r="R897" s="2" t="s">
        <v>445</v>
      </c>
      <c r="S897" s="2" t="s">
        <v>420</v>
      </c>
      <c r="T897" s="4">
        <v>202</v>
      </c>
      <c r="U897" s="4">
        <v>164</v>
      </c>
      <c r="V897" s="4">
        <v>165</v>
      </c>
      <c r="W897" s="2">
        <v>801</v>
      </c>
    </row>
    <row r="898" spans="1:23" x14ac:dyDescent="0.25">
      <c r="A898" s="23">
        <f t="shared" si="39"/>
        <v>41608</v>
      </c>
      <c r="B898" t="str">
        <f t="shared" si="40"/>
        <v>TIERRA BLANCA</v>
      </c>
      <c r="C898" s="23">
        <f t="shared" si="41"/>
        <v>41608</v>
      </c>
      <c r="D898" s="3">
        <v>4</v>
      </c>
      <c r="E898" s="2" t="s">
        <v>2602</v>
      </c>
      <c r="F898" s="2" t="s">
        <v>2603</v>
      </c>
      <c r="G898" s="2" t="s">
        <v>2604</v>
      </c>
      <c r="H898" s="3">
        <v>416</v>
      </c>
      <c r="I898" s="3">
        <v>416</v>
      </c>
      <c r="J898" s="2" t="s">
        <v>11517</v>
      </c>
      <c r="K898" s="2" t="s">
        <v>11518</v>
      </c>
      <c r="L898" s="2" t="s">
        <v>11519</v>
      </c>
      <c r="M898" s="3">
        <v>41608</v>
      </c>
      <c r="N898" s="2" t="s">
        <v>11541</v>
      </c>
      <c r="O898" s="2" t="s">
        <v>11542</v>
      </c>
      <c r="P898" s="2" t="s">
        <v>11543</v>
      </c>
      <c r="Q898" s="2" t="s">
        <v>2610</v>
      </c>
      <c r="R898" s="2" t="s">
        <v>445</v>
      </c>
      <c r="S898" s="2" t="s">
        <v>402</v>
      </c>
      <c r="T898" s="4">
        <v>80</v>
      </c>
      <c r="U898" s="4">
        <v>67</v>
      </c>
      <c r="V898" s="4">
        <v>67</v>
      </c>
      <c r="W898" s="2">
        <v>309</v>
      </c>
    </row>
    <row r="899" spans="1:23" x14ac:dyDescent="0.25">
      <c r="A899" s="23">
        <f t="shared" ref="A899:A962" si="42">+M899</f>
        <v>41701</v>
      </c>
      <c r="B899" t="str">
        <f t="shared" ref="B899:B962" si="43">+S899</f>
        <v>SAN JOSÉ</v>
      </c>
      <c r="C899" s="23">
        <f t="shared" ref="C899:C962" si="44">+A899</f>
        <v>41701</v>
      </c>
      <c r="D899" s="3">
        <v>4</v>
      </c>
      <c r="E899" s="2" t="s">
        <v>2602</v>
      </c>
      <c r="F899" s="2" t="s">
        <v>2603</v>
      </c>
      <c r="G899" s="2" t="s">
        <v>2604</v>
      </c>
      <c r="H899" s="3">
        <v>417</v>
      </c>
      <c r="I899" s="3">
        <v>417</v>
      </c>
      <c r="J899" s="2" t="s">
        <v>11544</v>
      </c>
      <c r="K899" s="2" t="s">
        <v>11545</v>
      </c>
      <c r="L899" s="2" t="s">
        <v>11546</v>
      </c>
      <c r="M899" s="3">
        <v>41701</v>
      </c>
      <c r="N899" s="2" t="s">
        <v>11547</v>
      </c>
      <c r="O899" s="2" t="s">
        <v>11548</v>
      </c>
      <c r="P899" s="2" t="s">
        <v>11549</v>
      </c>
      <c r="Q899" s="2" t="s">
        <v>2610</v>
      </c>
      <c r="R899" s="2" t="s">
        <v>51</v>
      </c>
      <c r="S899" s="2" t="s">
        <v>51</v>
      </c>
      <c r="T899" s="4">
        <v>712</v>
      </c>
      <c r="U899" s="4">
        <v>654</v>
      </c>
      <c r="V899" s="4">
        <v>675</v>
      </c>
      <c r="W899" s="2">
        <v>2742.45109</v>
      </c>
    </row>
    <row r="900" spans="1:23" x14ac:dyDescent="0.25">
      <c r="A900" s="23">
        <f t="shared" si="42"/>
        <v>41702</v>
      </c>
      <c r="B900" t="str">
        <f t="shared" si="43"/>
        <v>BUENA VISTA</v>
      </c>
      <c r="C900" s="23">
        <f t="shared" si="44"/>
        <v>41702</v>
      </c>
      <c r="D900" s="3">
        <v>4</v>
      </c>
      <c r="E900" s="2" t="s">
        <v>2602</v>
      </c>
      <c r="F900" s="2" t="s">
        <v>2603</v>
      </c>
      <c r="G900" s="2" t="s">
        <v>2604</v>
      </c>
      <c r="H900" s="3">
        <v>417</v>
      </c>
      <c r="I900" s="3">
        <v>417</v>
      </c>
      <c r="J900" s="2" t="s">
        <v>11544</v>
      </c>
      <c r="K900" s="2" t="s">
        <v>11545</v>
      </c>
      <c r="L900" s="2" t="s">
        <v>11546</v>
      </c>
      <c r="M900" s="3">
        <v>41702</v>
      </c>
      <c r="N900" s="2" t="s">
        <v>11550</v>
      </c>
      <c r="O900" s="2" t="s">
        <v>11551</v>
      </c>
      <c r="P900" s="2" t="s">
        <v>11552</v>
      </c>
      <c r="Q900" s="2" t="s">
        <v>2610</v>
      </c>
      <c r="R900" s="2" t="s">
        <v>51</v>
      </c>
      <c r="S900" s="2" t="s">
        <v>117</v>
      </c>
      <c r="T900" s="4">
        <v>236</v>
      </c>
      <c r="U900" s="4">
        <v>214</v>
      </c>
      <c r="V900" s="4">
        <v>215</v>
      </c>
      <c r="W900" s="2">
        <v>798.5</v>
      </c>
    </row>
    <row r="901" spans="1:23" x14ac:dyDescent="0.25">
      <c r="A901" s="23">
        <f t="shared" si="42"/>
        <v>41703</v>
      </c>
      <c r="B901" t="str">
        <f t="shared" si="43"/>
        <v>EL PORVENIR</v>
      </c>
      <c r="C901" s="23">
        <f t="shared" si="44"/>
        <v>41703</v>
      </c>
      <c r="D901" s="3">
        <v>4</v>
      </c>
      <c r="E901" s="2" t="s">
        <v>2602</v>
      </c>
      <c r="F901" s="2" t="s">
        <v>2603</v>
      </c>
      <c r="G901" s="2" t="s">
        <v>2604</v>
      </c>
      <c r="H901" s="3">
        <v>417</v>
      </c>
      <c r="I901" s="3">
        <v>417</v>
      </c>
      <c r="J901" s="2" t="s">
        <v>11544</v>
      </c>
      <c r="K901" s="2" t="s">
        <v>11545</v>
      </c>
      <c r="L901" s="2" t="s">
        <v>11546</v>
      </c>
      <c r="M901" s="3">
        <v>41703</v>
      </c>
      <c r="N901" s="2" t="s">
        <v>11553</v>
      </c>
      <c r="O901" s="2" t="s">
        <v>11554</v>
      </c>
      <c r="P901" s="2" t="s">
        <v>11555</v>
      </c>
      <c r="Q901" s="2" t="s">
        <v>2610</v>
      </c>
      <c r="R901" s="2" t="s">
        <v>51</v>
      </c>
      <c r="S901" s="2" t="s">
        <v>15</v>
      </c>
      <c r="T901" s="4">
        <v>350</v>
      </c>
      <c r="U901" s="4">
        <v>309</v>
      </c>
      <c r="V901" s="4">
        <v>309</v>
      </c>
      <c r="W901" s="2">
        <v>1244.5837200000001</v>
      </c>
    </row>
    <row r="902" spans="1:23" x14ac:dyDescent="0.25">
      <c r="A902" s="23">
        <f t="shared" si="42"/>
        <v>41704</v>
      </c>
      <c r="B902" t="str">
        <f t="shared" si="43"/>
        <v>LAS DELICIAS</v>
      </c>
      <c r="C902" s="23">
        <f t="shared" si="44"/>
        <v>41704</v>
      </c>
      <c r="D902" s="3">
        <v>4</v>
      </c>
      <c r="E902" s="2" t="s">
        <v>2602</v>
      </c>
      <c r="F902" s="2" t="s">
        <v>2603</v>
      </c>
      <c r="G902" s="2" t="s">
        <v>2604</v>
      </c>
      <c r="H902" s="3">
        <v>417</v>
      </c>
      <c r="I902" s="3">
        <v>417</v>
      </c>
      <c r="J902" s="2" t="s">
        <v>11544</v>
      </c>
      <c r="K902" s="2" t="s">
        <v>11545</v>
      </c>
      <c r="L902" s="2" t="s">
        <v>11546</v>
      </c>
      <c r="M902" s="3">
        <v>41704</v>
      </c>
      <c r="N902" s="2" t="s">
        <v>11556</v>
      </c>
      <c r="O902" s="2" t="s">
        <v>11557</v>
      </c>
      <c r="P902" s="2" t="s">
        <v>11558</v>
      </c>
      <c r="Q902" s="2" t="s">
        <v>2610</v>
      </c>
      <c r="R902" s="2" t="s">
        <v>51</v>
      </c>
      <c r="S902" s="2" t="s">
        <v>42</v>
      </c>
      <c r="T902" s="4">
        <v>238</v>
      </c>
      <c r="U902" s="4">
        <v>190</v>
      </c>
      <c r="V902" s="4">
        <v>191</v>
      </c>
      <c r="W902" s="2">
        <v>787.85608000000002</v>
      </c>
    </row>
    <row r="903" spans="1:23" x14ac:dyDescent="0.25">
      <c r="A903" s="23">
        <f t="shared" si="42"/>
        <v>41705</v>
      </c>
      <c r="B903" t="str">
        <f t="shared" si="43"/>
        <v>PLAN DE SAN JERÓNIMO</v>
      </c>
      <c r="C903" s="23">
        <f t="shared" si="44"/>
        <v>41705</v>
      </c>
      <c r="D903" s="3">
        <v>4</v>
      </c>
      <c r="E903" s="2" t="s">
        <v>2602</v>
      </c>
      <c r="F903" s="2" t="s">
        <v>2603</v>
      </c>
      <c r="G903" s="2" t="s">
        <v>2604</v>
      </c>
      <c r="H903" s="3">
        <v>417</v>
      </c>
      <c r="I903" s="3">
        <v>417</v>
      </c>
      <c r="J903" s="2" t="s">
        <v>11544</v>
      </c>
      <c r="K903" s="2" t="s">
        <v>11545</v>
      </c>
      <c r="L903" s="2" t="s">
        <v>11546</v>
      </c>
      <c r="M903" s="3">
        <v>41705</v>
      </c>
      <c r="N903" s="2" t="s">
        <v>11559</v>
      </c>
      <c r="O903" s="2" t="s">
        <v>11560</v>
      </c>
      <c r="P903" s="2" t="s">
        <v>11561</v>
      </c>
      <c r="Q903" s="2" t="s">
        <v>2610</v>
      </c>
      <c r="R903" s="2" t="s">
        <v>51</v>
      </c>
      <c r="S903" s="2" t="s">
        <v>720</v>
      </c>
      <c r="T903" s="4">
        <v>98</v>
      </c>
      <c r="U903" s="4">
        <v>86</v>
      </c>
      <c r="V903" s="4">
        <v>86</v>
      </c>
      <c r="W903" s="2">
        <v>363.21879999999999</v>
      </c>
    </row>
    <row r="904" spans="1:23" x14ac:dyDescent="0.25">
      <c r="A904" s="23">
        <f t="shared" si="42"/>
        <v>41706</v>
      </c>
      <c r="B904" t="str">
        <f t="shared" si="43"/>
        <v>VIVISTORIO</v>
      </c>
      <c r="C904" s="23">
        <f t="shared" si="44"/>
        <v>41706</v>
      </c>
      <c r="D904" s="3">
        <v>4</v>
      </c>
      <c r="E904" s="2" t="s">
        <v>2602</v>
      </c>
      <c r="F904" s="2" t="s">
        <v>2603</v>
      </c>
      <c r="G904" s="2" t="s">
        <v>2604</v>
      </c>
      <c r="H904" s="3">
        <v>417</v>
      </c>
      <c r="I904" s="3">
        <v>417</v>
      </c>
      <c r="J904" s="2" t="s">
        <v>11544</v>
      </c>
      <c r="K904" s="2" t="s">
        <v>11545</v>
      </c>
      <c r="L904" s="2" t="s">
        <v>11546</v>
      </c>
      <c r="M904" s="3">
        <v>41706</v>
      </c>
      <c r="N904" s="2" t="s">
        <v>11562</v>
      </c>
      <c r="O904" s="2" t="s">
        <v>11563</v>
      </c>
      <c r="P904" s="2" t="s">
        <v>11564</v>
      </c>
      <c r="Q904" s="2" t="s">
        <v>2610</v>
      </c>
      <c r="R904" s="2" t="s">
        <v>51</v>
      </c>
      <c r="S904" s="2" t="s">
        <v>721</v>
      </c>
      <c r="T904" s="4">
        <v>307</v>
      </c>
      <c r="U904" s="4">
        <v>245</v>
      </c>
      <c r="V904" s="4">
        <v>245</v>
      </c>
      <c r="W904" s="2">
        <v>1038.4190699999999</v>
      </c>
    </row>
    <row r="905" spans="1:23" x14ac:dyDescent="0.25">
      <c r="A905" s="23">
        <f t="shared" si="42"/>
        <v>41801</v>
      </c>
      <c r="B905" t="str">
        <f t="shared" si="43"/>
        <v>SAN JUAN DE OPOA</v>
      </c>
      <c r="C905" s="23">
        <f t="shared" si="44"/>
        <v>41801</v>
      </c>
      <c r="D905" s="3">
        <v>4</v>
      </c>
      <c r="E905" s="2" t="s">
        <v>2602</v>
      </c>
      <c r="F905" s="2" t="s">
        <v>2603</v>
      </c>
      <c r="G905" s="2" t="s">
        <v>2604</v>
      </c>
      <c r="H905" s="3">
        <v>418</v>
      </c>
      <c r="I905" s="3">
        <v>418</v>
      </c>
      <c r="J905" s="2" t="s">
        <v>11565</v>
      </c>
      <c r="K905" s="2" t="s">
        <v>11566</v>
      </c>
      <c r="L905" s="2" t="s">
        <v>11567</v>
      </c>
      <c r="M905" s="3">
        <v>41801</v>
      </c>
      <c r="N905" s="8">
        <v>41801</v>
      </c>
      <c r="O905" s="8" t="s">
        <v>11568</v>
      </c>
      <c r="P905" s="2" t="s">
        <v>11569</v>
      </c>
      <c r="Q905" s="2" t="s">
        <v>2610</v>
      </c>
      <c r="R905" s="2" t="s">
        <v>722</v>
      </c>
      <c r="S905" s="2" t="s">
        <v>722</v>
      </c>
      <c r="T905" s="4">
        <v>650</v>
      </c>
      <c r="U905" s="4">
        <v>536</v>
      </c>
      <c r="V905" s="4">
        <v>540</v>
      </c>
      <c r="W905" s="2">
        <v>2175</v>
      </c>
    </row>
    <row r="906" spans="1:23" x14ac:dyDescent="0.25">
      <c r="A906" s="23">
        <f t="shared" si="42"/>
        <v>41802</v>
      </c>
      <c r="B906" t="str">
        <f t="shared" si="43"/>
        <v>LA COLATINA</v>
      </c>
      <c r="C906" s="23">
        <f t="shared" si="44"/>
        <v>41802</v>
      </c>
      <c r="D906" s="3">
        <v>4</v>
      </c>
      <c r="E906" s="2" t="s">
        <v>2602</v>
      </c>
      <c r="F906" s="2" t="s">
        <v>2603</v>
      </c>
      <c r="G906" s="2" t="s">
        <v>2604</v>
      </c>
      <c r="H906" s="3">
        <v>418</v>
      </c>
      <c r="I906" s="3">
        <v>418</v>
      </c>
      <c r="J906" s="2" t="s">
        <v>11565</v>
      </c>
      <c r="K906" s="2" t="s">
        <v>11566</v>
      </c>
      <c r="L906" s="2" t="s">
        <v>11567</v>
      </c>
      <c r="M906" s="3">
        <v>41802</v>
      </c>
      <c r="N906" s="8">
        <v>41802</v>
      </c>
      <c r="O906" s="8" t="s">
        <v>11570</v>
      </c>
      <c r="P906" s="2" t="s">
        <v>11571</v>
      </c>
      <c r="Q906" s="2" t="s">
        <v>2610</v>
      </c>
      <c r="R906" s="2" t="s">
        <v>722</v>
      </c>
      <c r="S906" s="2" t="s">
        <v>723</v>
      </c>
      <c r="T906" s="4">
        <v>53</v>
      </c>
      <c r="U906" s="4">
        <v>44</v>
      </c>
      <c r="V906" s="4">
        <v>44</v>
      </c>
      <c r="W906" s="2">
        <v>186</v>
      </c>
    </row>
    <row r="907" spans="1:23" x14ac:dyDescent="0.25">
      <c r="A907" s="23">
        <f t="shared" si="42"/>
        <v>41803</v>
      </c>
      <c r="B907" t="str">
        <f t="shared" si="43"/>
        <v>EL CONTAMAL</v>
      </c>
      <c r="C907" s="23">
        <f t="shared" si="44"/>
        <v>41803</v>
      </c>
      <c r="D907" s="3">
        <v>4</v>
      </c>
      <c r="E907" s="2" t="s">
        <v>2602</v>
      </c>
      <c r="F907" s="2" t="s">
        <v>2603</v>
      </c>
      <c r="G907" s="2" t="s">
        <v>2604</v>
      </c>
      <c r="H907" s="3">
        <v>418</v>
      </c>
      <c r="I907" s="3">
        <v>418</v>
      </c>
      <c r="J907" s="2" t="s">
        <v>11565</v>
      </c>
      <c r="K907" s="2" t="s">
        <v>11566</v>
      </c>
      <c r="L907" s="2" t="s">
        <v>11567</v>
      </c>
      <c r="M907" s="3">
        <v>41803</v>
      </c>
      <c r="N907" s="8">
        <v>41803</v>
      </c>
      <c r="O907" s="8" t="s">
        <v>11572</v>
      </c>
      <c r="P907" s="2" t="s">
        <v>11573</v>
      </c>
      <c r="Q907" s="2" t="s">
        <v>2610</v>
      </c>
      <c r="R907" s="2" t="s">
        <v>722</v>
      </c>
      <c r="S907" s="2" t="s">
        <v>724</v>
      </c>
      <c r="T907" s="4">
        <v>141</v>
      </c>
      <c r="U907" s="4">
        <v>113</v>
      </c>
      <c r="V907" s="4">
        <v>113</v>
      </c>
      <c r="W907" s="2">
        <v>478</v>
      </c>
    </row>
    <row r="908" spans="1:23" x14ac:dyDescent="0.25">
      <c r="A908" s="23">
        <f t="shared" si="42"/>
        <v>41804</v>
      </c>
      <c r="B908" t="str">
        <f t="shared" si="43"/>
        <v>EL COYOLAR</v>
      </c>
      <c r="C908" s="23">
        <f t="shared" si="44"/>
        <v>41804</v>
      </c>
      <c r="D908" s="3">
        <v>4</v>
      </c>
      <c r="E908" s="2" t="s">
        <v>2602</v>
      </c>
      <c r="F908" s="2" t="s">
        <v>2603</v>
      </c>
      <c r="G908" s="2" t="s">
        <v>2604</v>
      </c>
      <c r="H908" s="3">
        <v>418</v>
      </c>
      <c r="I908" s="3">
        <v>418</v>
      </c>
      <c r="J908" s="2" t="s">
        <v>11565</v>
      </c>
      <c r="K908" s="2" t="s">
        <v>11566</v>
      </c>
      <c r="L908" s="2" t="s">
        <v>11567</v>
      </c>
      <c r="M908" s="3">
        <v>41804</v>
      </c>
      <c r="N908" s="8">
        <v>41804</v>
      </c>
      <c r="O908" s="8" t="s">
        <v>11574</v>
      </c>
      <c r="P908" s="2" t="s">
        <v>11575</v>
      </c>
      <c r="Q908" s="2" t="s">
        <v>2610</v>
      </c>
      <c r="R908" s="2" t="s">
        <v>722</v>
      </c>
      <c r="S908" s="2" t="s">
        <v>725</v>
      </c>
      <c r="T908" s="4">
        <v>39</v>
      </c>
      <c r="U908" s="4">
        <v>30</v>
      </c>
      <c r="V908" s="4">
        <v>30</v>
      </c>
      <c r="W908" s="2">
        <v>163</v>
      </c>
    </row>
    <row r="909" spans="1:23" x14ac:dyDescent="0.25">
      <c r="A909" s="23">
        <f t="shared" si="42"/>
        <v>41805</v>
      </c>
      <c r="B909" t="str">
        <f t="shared" si="43"/>
        <v>EL LIMÓN</v>
      </c>
      <c r="C909" s="23">
        <f t="shared" si="44"/>
        <v>41805</v>
      </c>
      <c r="D909" s="3">
        <v>4</v>
      </c>
      <c r="E909" s="2" t="s">
        <v>2602</v>
      </c>
      <c r="F909" s="2" t="s">
        <v>2603</v>
      </c>
      <c r="G909" s="2" t="s">
        <v>2604</v>
      </c>
      <c r="H909" s="3">
        <v>418</v>
      </c>
      <c r="I909" s="3">
        <v>418</v>
      </c>
      <c r="J909" s="2" t="s">
        <v>11565</v>
      </c>
      <c r="K909" s="2" t="s">
        <v>11566</v>
      </c>
      <c r="L909" s="2" t="s">
        <v>11567</v>
      </c>
      <c r="M909" s="3">
        <v>41805</v>
      </c>
      <c r="N909" s="8">
        <v>41805</v>
      </c>
      <c r="O909" s="8" t="s">
        <v>11576</v>
      </c>
      <c r="P909" s="2" t="s">
        <v>11577</v>
      </c>
      <c r="Q909" s="2" t="s">
        <v>2610</v>
      </c>
      <c r="R909" s="2" t="s">
        <v>722</v>
      </c>
      <c r="S909" s="2" t="s">
        <v>249</v>
      </c>
      <c r="T909" s="4">
        <v>148</v>
      </c>
      <c r="U909" s="4">
        <v>128</v>
      </c>
      <c r="V909" s="4">
        <v>129</v>
      </c>
      <c r="W909" s="2">
        <v>580.27982999999995</v>
      </c>
    </row>
    <row r="910" spans="1:23" x14ac:dyDescent="0.25">
      <c r="A910" s="23">
        <f t="shared" si="42"/>
        <v>41806</v>
      </c>
      <c r="B910" t="str">
        <f t="shared" si="43"/>
        <v>EL PINAL</v>
      </c>
      <c r="C910" s="23">
        <f t="shared" si="44"/>
        <v>41806</v>
      </c>
      <c r="D910" s="3">
        <v>4</v>
      </c>
      <c r="E910" s="2" t="s">
        <v>2602</v>
      </c>
      <c r="F910" s="2" t="s">
        <v>2603</v>
      </c>
      <c r="G910" s="2" t="s">
        <v>2604</v>
      </c>
      <c r="H910" s="3">
        <v>418</v>
      </c>
      <c r="I910" s="3">
        <v>418</v>
      </c>
      <c r="J910" s="2" t="s">
        <v>11565</v>
      </c>
      <c r="K910" s="2" t="s">
        <v>11566</v>
      </c>
      <c r="L910" s="2" t="s">
        <v>11567</v>
      </c>
      <c r="M910" s="3">
        <v>41806</v>
      </c>
      <c r="N910" s="8">
        <v>41806</v>
      </c>
      <c r="O910" s="8" t="s">
        <v>11578</v>
      </c>
      <c r="P910" s="2" t="s">
        <v>11579</v>
      </c>
      <c r="Q910" s="2" t="s">
        <v>2610</v>
      </c>
      <c r="R910" s="2" t="s">
        <v>722</v>
      </c>
      <c r="S910" s="2" t="s">
        <v>726</v>
      </c>
      <c r="T910" s="4">
        <v>382</v>
      </c>
      <c r="U910" s="4">
        <v>311</v>
      </c>
      <c r="V910" s="4">
        <v>312</v>
      </c>
      <c r="W910" s="2">
        <v>1220.0251900000001</v>
      </c>
    </row>
    <row r="911" spans="1:23" x14ac:dyDescent="0.25">
      <c r="A911" s="23">
        <f t="shared" si="42"/>
        <v>41807</v>
      </c>
      <c r="B911" t="str">
        <f t="shared" si="43"/>
        <v>EL PORTILLO</v>
      </c>
      <c r="C911" s="23">
        <f t="shared" si="44"/>
        <v>41807</v>
      </c>
      <c r="D911" s="3">
        <v>4</v>
      </c>
      <c r="E911" s="2" t="s">
        <v>2602</v>
      </c>
      <c r="F911" s="2" t="s">
        <v>2603</v>
      </c>
      <c r="G911" s="2" t="s">
        <v>2604</v>
      </c>
      <c r="H911" s="3">
        <v>418</v>
      </c>
      <c r="I911" s="3">
        <v>418</v>
      </c>
      <c r="J911" s="2" t="s">
        <v>11565</v>
      </c>
      <c r="K911" s="2" t="s">
        <v>11566</v>
      </c>
      <c r="L911" s="2" t="s">
        <v>11567</v>
      </c>
      <c r="M911" s="3">
        <v>41807</v>
      </c>
      <c r="N911" s="8">
        <v>41807</v>
      </c>
      <c r="O911" s="8" t="s">
        <v>11580</v>
      </c>
      <c r="P911" s="2" t="s">
        <v>11581</v>
      </c>
      <c r="Q911" s="2" t="s">
        <v>2610</v>
      </c>
      <c r="R911" s="2" t="s">
        <v>722</v>
      </c>
      <c r="S911" s="2" t="s">
        <v>626</v>
      </c>
      <c r="T911" s="4">
        <v>129</v>
      </c>
      <c r="U911" s="4">
        <v>109</v>
      </c>
      <c r="V911" s="4">
        <v>111</v>
      </c>
      <c r="W911" s="2">
        <v>437</v>
      </c>
    </row>
    <row r="912" spans="1:23" x14ac:dyDescent="0.25">
      <c r="A912" s="23">
        <f t="shared" si="42"/>
        <v>41808</v>
      </c>
      <c r="B912" t="str">
        <f t="shared" si="43"/>
        <v>LA CEBRATANA</v>
      </c>
      <c r="C912" s="23">
        <f t="shared" si="44"/>
        <v>41808</v>
      </c>
      <c r="D912" s="3">
        <v>4</v>
      </c>
      <c r="E912" s="2" t="s">
        <v>2602</v>
      </c>
      <c r="F912" s="2" t="s">
        <v>2603</v>
      </c>
      <c r="G912" s="2" t="s">
        <v>2604</v>
      </c>
      <c r="H912" s="3">
        <v>418</v>
      </c>
      <c r="I912" s="3">
        <v>418</v>
      </c>
      <c r="J912" s="2" t="s">
        <v>11565</v>
      </c>
      <c r="K912" s="2" t="s">
        <v>11566</v>
      </c>
      <c r="L912" s="2" t="s">
        <v>11567</v>
      </c>
      <c r="M912" s="3">
        <v>41808</v>
      </c>
      <c r="N912" s="8">
        <v>41808</v>
      </c>
      <c r="O912" s="8" t="s">
        <v>11582</v>
      </c>
      <c r="P912" s="2" t="s">
        <v>11583</v>
      </c>
      <c r="Q912" s="2" t="s">
        <v>2610</v>
      </c>
      <c r="R912" s="2" t="s">
        <v>722</v>
      </c>
      <c r="S912" s="2" t="s">
        <v>727</v>
      </c>
      <c r="T912" s="4">
        <v>96</v>
      </c>
      <c r="U912" s="4">
        <v>82</v>
      </c>
      <c r="V912" s="4">
        <v>84</v>
      </c>
      <c r="W912" s="2">
        <v>393.50155999999998</v>
      </c>
    </row>
    <row r="913" spans="1:23" x14ac:dyDescent="0.25">
      <c r="A913" s="23">
        <f t="shared" si="42"/>
        <v>41809</v>
      </c>
      <c r="B913" t="str">
        <f t="shared" si="43"/>
        <v>LA LAGUNA NEGRA</v>
      </c>
      <c r="C913" s="23">
        <f t="shared" si="44"/>
        <v>41809</v>
      </c>
      <c r="D913" s="3">
        <v>4</v>
      </c>
      <c r="E913" s="2" t="s">
        <v>2602</v>
      </c>
      <c r="F913" s="2" t="s">
        <v>2603</v>
      </c>
      <c r="G913" s="2" t="s">
        <v>2604</v>
      </c>
      <c r="H913" s="3">
        <v>418</v>
      </c>
      <c r="I913" s="3">
        <v>418</v>
      </c>
      <c r="J913" s="2" t="s">
        <v>11565</v>
      </c>
      <c r="K913" s="2" t="s">
        <v>11566</v>
      </c>
      <c r="L913" s="2" t="s">
        <v>11567</v>
      </c>
      <c r="M913" s="3">
        <v>41809</v>
      </c>
      <c r="N913" s="8">
        <v>41809</v>
      </c>
      <c r="O913" s="8" t="s">
        <v>11584</v>
      </c>
      <c r="P913" s="2" t="s">
        <v>11585</v>
      </c>
      <c r="Q913" s="2" t="s">
        <v>2610</v>
      </c>
      <c r="R913" s="2" t="s">
        <v>722</v>
      </c>
      <c r="S913" s="2" t="s">
        <v>728</v>
      </c>
      <c r="T913" s="4">
        <v>60</v>
      </c>
      <c r="U913" s="4">
        <v>43</v>
      </c>
      <c r="V913" s="4">
        <v>43</v>
      </c>
      <c r="W913" s="2">
        <v>181.05671000000001</v>
      </c>
    </row>
    <row r="914" spans="1:23" x14ac:dyDescent="0.25">
      <c r="A914" s="23">
        <f t="shared" si="42"/>
        <v>41810</v>
      </c>
      <c r="B914" t="str">
        <f t="shared" si="43"/>
        <v>LA MAJADA</v>
      </c>
      <c r="C914" s="23">
        <f t="shared" si="44"/>
        <v>41810</v>
      </c>
      <c r="D914" s="3">
        <v>4</v>
      </c>
      <c r="E914" s="2" t="s">
        <v>2602</v>
      </c>
      <c r="F914" s="2" t="s">
        <v>2603</v>
      </c>
      <c r="G914" s="2" t="s">
        <v>2604</v>
      </c>
      <c r="H914" s="3">
        <v>418</v>
      </c>
      <c r="I914" s="3">
        <v>418</v>
      </c>
      <c r="J914" s="2" t="s">
        <v>11565</v>
      </c>
      <c r="K914" s="2" t="s">
        <v>11566</v>
      </c>
      <c r="L914" s="2" t="s">
        <v>11567</v>
      </c>
      <c r="M914" s="3">
        <v>41810</v>
      </c>
      <c r="N914" s="8">
        <v>41810</v>
      </c>
      <c r="O914" s="8" t="s">
        <v>12020</v>
      </c>
      <c r="P914" s="2" t="s">
        <v>12019</v>
      </c>
      <c r="Q914" s="2" t="s">
        <v>2610</v>
      </c>
      <c r="R914" s="2" t="s">
        <v>722</v>
      </c>
      <c r="S914" s="2" t="s">
        <v>729</v>
      </c>
      <c r="T914" s="4">
        <v>418</v>
      </c>
      <c r="U914" s="4">
        <v>291</v>
      </c>
      <c r="V914" s="4">
        <v>292</v>
      </c>
      <c r="W914" s="2">
        <v>1176.0359000000001</v>
      </c>
    </row>
    <row r="915" spans="1:23" x14ac:dyDescent="0.25">
      <c r="A915" s="23">
        <f t="shared" si="42"/>
        <v>41811</v>
      </c>
      <c r="B915" t="str">
        <f t="shared" si="43"/>
        <v>LAS SANDÍAS</v>
      </c>
      <c r="C915" s="23">
        <f t="shared" si="44"/>
        <v>41811</v>
      </c>
      <c r="D915" s="3">
        <v>4</v>
      </c>
      <c r="E915" s="2" t="s">
        <v>2602</v>
      </c>
      <c r="F915" s="2" t="s">
        <v>2603</v>
      </c>
      <c r="G915" s="2" t="s">
        <v>2604</v>
      </c>
      <c r="H915" s="3">
        <v>418</v>
      </c>
      <c r="I915" s="3">
        <v>418</v>
      </c>
      <c r="J915" s="2" t="s">
        <v>11565</v>
      </c>
      <c r="K915" s="2" t="s">
        <v>11566</v>
      </c>
      <c r="L915" s="2" t="s">
        <v>11567</v>
      </c>
      <c r="M915" s="3">
        <v>41811</v>
      </c>
      <c r="N915" s="8">
        <v>41811</v>
      </c>
      <c r="O915" s="8" t="s">
        <v>11586</v>
      </c>
      <c r="P915" s="2" t="s">
        <v>11587</v>
      </c>
      <c r="Q915" s="2" t="s">
        <v>2610</v>
      </c>
      <c r="R915" s="2" t="s">
        <v>722</v>
      </c>
      <c r="S915" s="2" t="s">
        <v>553</v>
      </c>
      <c r="T915" s="4">
        <v>49</v>
      </c>
      <c r="U915" s="4">
        <v>42</v>
      </c>
      <c r="V915" s="4">
        <v>42</v>
      </c>
      <c r="W915" s="2">
        <v>189.50702999999999</v>
      </c>
    </row>
    <row r="916" spans="1:23" x14ac:dyDescent="0.25">
      <c r="A916" s="23">
        <f t="shared" si="42"/>
        <v>41812</v>
      </c>
      <c r="B916" t="str">
        <f t="shared" si="43"/>
        <v>LOS LINDEROS</v>
      </c>
      <c r="C916" s="23">
        <f t="shared" si="44"/>
        <v>41812</v>
      </c>
      <c r="D916" s="3">
        <v>4</v>
      </c>
      <c r="E916" s="2" t="s">
        <v>2602</v>
      </c>
      <c r="F916" s="2" t="s">
        <v>2603</v>
      </c>
      <c r="G916" s="2" t="s">
        <v>2604</v>
      </c>
      <c r="H916" s="3">
        <v>418</v>
      </c>
      <c r="I916" s="3">
        <v>418</v>
      </c>
      <c r="J916" s="2" t="s">
        <v>11565</v>
      </c>
      <c r="K916" s="2" t="s">
        <v>11566</v>
      </c>
      <c r="L916" s="2" t="s">
        <v>11567</v>
      </c>
      <c r="M916" s="3">
        <v>41812</v>
      </c>
      <c r="N916" s="8">
        <v>41812</v>
      </c>
      <c r="O916" s="8" t="s">
        <v>11588</v>
      </c>
      <c r="P916" s="2" t="s">
        <v>11589</v>
      </c>
      <c r="Q916" s="2" t="s">
        <v>2610</v>
      </c>
      <c r="R916" s="2" t="s">
        <v>722</v>
      </c>
      <c r="S916" s="2" t="s">
        <v>730</v>
      </c>
      <c r="T916" s="4">
        <v>145</v>
      </c>
      <c r="U916" s="4">
        <v>117</v>
      </c>
      <c r="V916" s="4">
        <v>119</v>
      </c>
      <c r="W916" s="2">
        <v>447</v>
      </c>
    </row>
    <row r="917" spans="1:23" x14ac:dyDescent="0.25">
      <c r="A917" s="23">
        <f t="shared" si="42"/>
        <v>41813</v>
      </c>
      <c r="B917" t="str">
        <f t="shared" si="43"/>
        <v>LOS POZOS</v>
      </c>
      <c r="C917" s="23">
        <f t="shared" si="44"/>
        <v>41813</v>
      </c>
      <c r="D917" s="3">
        <v>4</v>
      </c>
      <c r="E917" s="2" t="s">
        <v>2602</v>
      </c>
      <c r="F917" s="2" t="s">
        <v>2603</v>
      </c>
      <c r="G917" s="2" t="s">
        <v>2604</v>
      </c>
      <c r="H917" s="3">
        <v>418</v>
      </c>
      <c r="I917" s="3">
        <v>418</v>
      </c>
      <c r="J917" s="2" t="s">
        <v>11565</v>
      </c>
      <c r="K917" s="2" t="s">
        <v>11566</v>
      </c>
      <c r="L917" s="2" t="s">
        <v>11567</v>
      </c>
      <c r="M917" s="3">
        <v>41813</v>
      </c>
      <c r="N917" s="8">
        <v>41813</v>
      </c>
      <c r="O917" s="8" t="s">
        <v>11590</v>
      </c>
      <c r="P917" s="2" t="s">
        <v>11591</v>
      </c>
      <c r="Q917" s="2" t="s">
        <v>2610</v>
      </c>
      <c r="R917" s="2" t="s">
        <v>722</v>
      </c>
      <c r="S917" s="2" t="s">
        <v>701</v>
      </c>
      <c r="T917" s="4">
        <v>198</v>
      </c>
      <c r="U917" s="4">
        <v>181</v>
      </c>
      <c r="V917" s="4">
        <v>186</v>
      </c>
      <c r="W917" s="2">
        <v>854.29612999999995</v>
      </c>
    </row>
    <row r="918" spans="1:23" x14ac:dyDescent="0.25">
      <c r="A918" s="23">
        <f t="shared" si="42"/>
        <v>41814</v>
      </c>
      <c r="B918" t="str">
        <f t="shared" si="43"/>
        <v>SANTA ELENA</v>
      </c>
      <c r="C918" s="23">
        <f t="shared" si="44"/>
        <v>41814</v>
      </c>
      <c r="D918" s="3">
        <v>4</v>
      </c>
      <c r="E918" s="2" t="s">
        <v>2602</v>
      </c>
      <c r="F918" s="2" t="s">
        <v>2603</v>
      </c>
      <c r="G918" s="2" t="s">
        <v>2604</v>
      </c>
      <c r="H918" s="3">
        <v>418</v>
      </c>
      <c r="I918" s="3">
        <v>418</v>
      </c>
      <c r="J918" s="2" t="s">
        <v>11565</v>
      </c>
      <c r="K918" s="2" t="s">
        <v>11566</v>
      </c>
      <c r="L918" s="2" t="s">
        <v>11567</v>
      </c>
      <c r="M918" s="3">
        <v>41814</v>
      </c>
      <c r="N918" s="8">
        <v>41814</v>
      </c>
      <c r="O918" s="8" t="s">
        <v>11592</v>
      </c>
      <c r="P918" s="2" t="s">
        <v>11593</v>
      </c>
      <c r="Q918" s="2" t="s">
        <v>2610</v>
      </c>
      <c r="R918" s="2" t="s">
        <v>722</v>
      </c>
      <c r="S918" s="2" t="s">
        <v>420</v>
      </c>
      <c r="T918" s="4">
        <v>160</v>
      </c>
      <c r="U918" s="4">
        <v>138</v>
      </c>
      <c r="V918" s="4">
        <v>139</v>
      </c>
      <c r="W918" s="2">
        <v>679.32622000000003</v>
      </c>
    </row>
    <row r="919" spans="1:23" x14ac:dyDescent="0.25">
      <c r="A919" s="23">
        <f t="shared" si="42"/>
        <v>41815</v>
      </c>
      <c r="B919" t="str">
        <f t="shared" si="43"/>
        <v>TORIHUAQUE</v>
      </c>
      <c r="C919" s="23">
        <f t="shared" si="44"/>
        <v>41815</v>
      </c>
      <c r="D919" s="3">
        <v>4</v>
      </c>
      <c r="E919" s="2" t="s">
        <v>2602</v>
      </c>
      <c r="F919" s="2" t="s">
        <v>2603</v>
      </c>
      <c r="G919" s="2" t="s">
        <v>2604</v>
      </c>
      <c r="H919" s="3">
        <v>418</v>
      </c>
      <c r="I919" s="3">
        <v>418</v>
      </c>
      <c r="J919" s="2" t="s">
        <v>11565</v>
      </c>
      <c r="K919" s="2" t="s">
        <v>11566</v>
      </c>
      <c r="L919" s="2" t="s">
        <v>11567</v>
      </c>
      <c r="M919" s="3">
        <v>41815</v>
      </c>
      <c r="N919" s="8">
        <v>41815</v>
      </c>
      <c r="O919" s="8" t="s">
        <v>11594</v>
      </c>
      <c r="P919" s="2" t="s">
        <v>11595</v>
      </c>
      <c r="Q919" s="2" t="s">
        <v>2610</v>
      </c>
      <c r="R919" s="2" t="s">
        <v>722</v>
      </c>
      <c r="S919" s="2" t="s">
        <v>731</v>
      </c>
      <c r="T919" s="4">
        <v>132</v>
      </c>
      <c r="U919" s="4">
        <v>112</v>
      </c>
      <c r="V919" s="4">
        <v>113</v>
      </c>
      <c r="W919" s="2">
        <v>459.82727999999997</v>
      </c>
    </row>
    <row r="920" spans="1:23" x14ac:dyDescent="0.25">
      <c r="A920" s="23">
        <f t="shared" si="42"/>
        <v>41816</v>
      </c>
      <c r="B920" t="str">
        <f t="shared" si="43"/>
        <v>VALLE MARÍA AUXILIADORA</v>
      </c>
      <c r="C920" s="23">
        <f t="shared" si="44"/>
        <v>41816</v>
      </c>
      <c r="D920" s="12">
        <v>4</v>
      </c>
      <c r="E920" s="13" t="s">
        <v>2602</v>
      </c>
      <c r="F920" s="13" t="s">
        <v>2603</v>
      </c>
      <c r="G920" s="13" t="s">
        <v>2604</v>
      </c>
      <c r="H920" s="12">
        <v>418</v>
      </c>
      <c r="I920" s="12">
        <v>418</v>
      </c>
      <c r="J920" s="13" t="s">
        <v>11565</v>
      </c>
      <c r="K920" s="13" t="s">
        <v>11566</v>
      </c>
      <c r="L920" s="13" t="s">
        <v>11567</v>
      </c>
      <c r="M920" s="12">
        <v>41816</v>
      </c>
      <c r="N920" s="14">
        <v>41816</v>
      </c>
      <c r="O920" s="14" t="s">
        <v>12126</v>
      </c>
      <c r="P920" s="13" t="s">
        <v>11596</v>
      </c>
      <c r="Q920" s="13" t="s">
        <v>2610</v>
      </c>
      <c r="R920" s="13" t="s">
        <v>722</v>
      </c>
      <c r="S920" s="13" t="s">
        <v>12021</v>
      </c>
      <c r="T920" s="15"/>
      <c r="U920" s="15"/>
      <c r="V920" s="15"/>
      <c r="W920" s="13"/>
    </row>
    <row r="921" spans="1:23" x14ac:dyDescent="0.25">
      <c r="A921" s="23">
        <f t="shared" si="42"/>
        <v>41901</v>
      </c>
      <c r="B921" t="str">
        <f t="shared" si="43"/>
        <v>SAN NICOLÁS</v>
      </c>
      <c r="C921" s="23">
        <f t="shared" si="44"/>
        <v>41901</v>
      </c>
      <c r="D921" s="3">
        <v>4</v>
      </c>
      <c r="E921" s="2" t="s">
        <v>2602</v>
      </c>
      <c r="F921" s="2" t="s">
        <v>2603</v>
      </c>
      <c r="G921" s="2" t="s">
        <v>2604</v>
      </c>
      <c r="H921" s="3">
        <v>419</v>
      </c>
      <c r="I921" s="3">
        <v>419</v>
      </c>
      <c r="J921" s="2" t="s">
        <v>2646</v>
      </c>
      <c r="K921" s="2" t="s">
        <v>2647</v>
      </c>
      <c r="L921" s="2" t="s">
        <v>2648</v>
      </c>
      <c r="M921" s="3">
        <v>41901</v>
      </c>
      <c r="N921" s="8">
        <v>41901</v>
      </c>
      <c r="O921" s="8" t="s">
        <v>11597</v>
      </c>
      <c r="P921" s="2" t="s">
        <v>11598</v>
      </c>
      <c r="Q921" s="2" t="s">
        <v>2610</v>
      </c>
      <c r="R921" s="2" t="s">
        <v>1489</v>
      </c>
      <c r="S921" s="2" t="s">
        <v>1489</v>
      </c>
      <c r="T921" s="4">
        <v>961</v>
      </c>
      <c r="U921" s="4">
        <v>779</v>
      </c>
      <c r="V921" s="4">
        <v>801</v>
      </c>
      <c r="W921" s="2">
        <v>3226.6842900000001</v>
      </c>
    </row>
    <row r="922" spans="1:23" x14ac:dyDescent="0.25">
      <c r="A922" s="23">
        <f t="shared" si="42"/>
        <v>41902</v>
      </c>
      <c r="B922" t="str">
        <f t="shared" si="43"/>
        <v>BUENA VISTA O EL TABLÓN</v>
      </c>
      <c r="C922" s="23">
        <f t="shared" si="44"/>
        <v>41902</v>
      </c>
      <c r="D922" s="3">
        <v>4</v>
      </c>
      <c r="E922" s="2" t="s">
        <v>2602</v>
      </c>
      <c r="F922" s="2" t="s">
        <v>2603</v>
      </c>
      <c r="G922" s="2" t="s">
        <v>2604</v>
      </c>
      <c r="H922" s="3">
        <v>419</v>
      </c>
      <c r="I922" s="3">
        <v>419</v>
      </c>
      <c r="J922" s="2" t="s">
        <v>2646</v>
      </c>
      <c r="K922" s="2" t="s">
        <v>2647</v>
      </c>
      <c r="L922" s="2" t="s">
        <v>2648</v>
      </c>
      <c r="M922" s="3">
        <v>41902</v>
      </c>
      <c r="N922" s="8">
        <v>41902</v>
      </c>
      <c r="O922" s="8" t="s">
        <v>11599</v>
      </c>
      <c r="P922" s="2" t="s">
        <v>11600</v>
      </c>
      <c r="Q922" s="2" t="s">
        <v>2610</v>
      </c>
      <c r="R922" s="2" t="s">
        <v>1489</v>
      </c>
      <c r="S922" s="2" t="s">
        <v>732</v>
      </c>
      <c r="T922" s="4">
        <v>29</v>
      </c>
      <c r="U922" s="4">
        <v>24</v>
      </c>
      <c r="V922" s="4">
        <v>24</v>
      </c>
      <c r="W922" s="2">
        <v>108</v>
      </c>
    </row>
    <row r="923" spans="1:23" x14ac:dyDescent="0.25">
      <c r="A923" s="23">
        <f t="shared" si="42"/>
        <v>41903</v>
      </c>
      <c r="B923" t="str">
        <f t="shared" si="43"/>
        <v>EL ACHIOTAL</v>
      </c>
      <c r="C923" s="23">
        <f t="shared" si="44"/>
        <v>41903</v>
      </c>
      <c r="D923" s="3">
        <v>4</v>
      </c>
      <c r="E923" s="2" t="s">
        <v>2602</v>
      </c>
      <c r="F923" s="2" t="s">
        <v>2603</v>
      </c>
      <c r="G923" s="2" t="s">
        <v>2604</v>
      </c>
      <c r="H923" s="3">
        <v>419</v>
      </c>
      <c r="I923" s="3">
        <v>419</v>
      </c>
      <c r="J923" s="2" t="s">
        <v>2646</v>
      </c>
      <c r="K923" s="2" t="s">
        <v>2647</v>
      </c>
      <c r="L923" s="2" t="s">
        <v>2648</v>
      </c>
      <c r="M923" s="3">
        <v>41903</v>
      </c>
      <c r="N923" s="8">
        <v>41903</v>
      </c>
      <c r="O923" s="8" t="s">
        <v>11601</v>
      </c>
      <c r="P923" s="2" t="s">
        <v>11602</v>
      </c>
      <c r="Q923" s="2" t="s">
        <v>2610</v>
      </c>
      <c r="R923" s="2" t="s">
        <v>1489</v>
      </c>
      <c r="S923" s="2" t="s">
        <v>733</v>
      </c>
      <c r="T923" s="4">
        <v>147</v>
      </c>
      <c r="U923" s="4">
        <v>126</v>
      </c>
      <c r="V923" s="4">
        <v>129</v>
      </c>
      <c r="W923" s="2">
        <v>584</v>
      </c>
    </row>
    <row r="924" spans="1:23" x14ac:dyDescent="0.25">
      <c r="A924" s="23">
        <f t="shared" si="42"/>
        <v>41904</v>
      </c>
      <c r="B924" t="str">
        <f t="shared" si="43"/>
        <v>EL MODELO</v>
      </c>
      <c r="C924" s="23">
        <f t="shared" si="44"/>
        <v>41904</v>
      </c>
      <c r="D924" s="3">
        <v>4</v>
      </c>
      <c r="E924" s="2" t="s">
        <v>2602</v>
      </c>
      <c r="F924" s="2" t="s">
        <v>2603</v>
      </c>
      <c r="G924" s="2" t="s">
        <v>2604</v>
      </c>
      <c r="H924" s="3">
        <v>419</v>
      </c>
      <c r="I924" s="3">
        <v>419</v>
      </c>
      <c r="J924" s="2" t="s">
        <v>2646</v>
      </c>
      <c r="K924" s="2" t="s">
        <v>2647</v>
      </c>
      <c r="L924" s="2" t="s">
        <v>2648</v>
      </c>
      <c r="M924" s="3">
        <v>41904</v>
      </c>
      <c r="N924" s="8">
        <v>41904</v>
      </c>
      <c r="O924" s="8" t="s">
        <v>11603</v>
      </c>
      <c r="P924" s="2" t="s">
        <v>11604</v>
      </c>
      <c r="Q924" s="2" t="s">
        <v>2610</v>
      </c>
      <c r="R924" s="2" t="s">
        <v>1489</v>
      </c>
      <c r="S924" s="2" t="s">
        <v>734</v>
      </c>
      <c r="T924" s="4">
        <v>234</v>
      </c>
      <c r="U924" s="4">
        <v>194</v>
      </c>
      <c r="V924" s="4">
        <v>197</v>
      </c>
      <c r="W924" s="2">
        <v>908.9375</v>
      </c>
    </row>
    <row r="925" spans="1:23" x14ac:dyDescent="0.25">
      <c r="A925" s="23">
        <f t="shared" si="42"/>
        <v>41905</v>
      </c>
      <c r="B925" t="str">
        <f t="shared" si="43"/>
        <v>EL PORVENIR</v>
      </c>
      <c r="C925" s="23">
        <f t="shared" si="44"/>
        <v>41905</v>
      </c>
      <c r="D925" s="3">
        <v>4</v>
      </c>
      <c r="E925" s="2" t="s">
        <v>2602</v>
      </c>
      <c r="F925" s="2" t="s">
        <v>2603</v>
      </c>
      <c r="G925" s="2" t="s">
        <v>2604</v>
      </c>
      <c r="H925" s="3">
        <v>419</v>
      </c>
      <c r="I925" s="3">
        <v>419</v>
      </c>
      <c r="J925" s="2" t="s">
        <v>2646</v>
      </c>
      <c r="K925" s="2" t="s">
        <v>2647</v>
      </c>
      <c r="L925" s="2" t="s">
        <v>2648</v>
      </c>
      <c r="M925" s="3">
        <v>41905</v>
      </c>
      <c r="N925" s="8">
        <v>41905</v>
      </c>
      <c r="O925" s="8" t="s">
        <v>11605</v>
      </c>
      <c r="P925" s="2" t="s">
        <v>11606</v>
      </c>
      <c r="Q925" s="2" t="s">
        <v>2610</v>
      </c>
      <c r="R925" s="2" t="s">
        <v>1489</v>
      </c>
      <c r="S925" s="2" t="s">
        <v>15</v>
      </c>
      <c r="T925" s="4">
        <v>277</v>
      </c>
      <c r="U925" s="4">
        <v>211</v>
      </c>
      <c r="V925" s="4">
        <v>214</v>
      </c>
      <c r="W925" s="2">
        <v>953.18189999999902</v>
      </c>
    </row>
    <row r="926" spans="1:23" x14ac:dyDescent="0.25">
      <c r="A926" s="23">
        <f t="shared" si="42"/>
        <v>41906</v>
      </c>
      <c r="B926" t="str">
        <f t="shared" si="43"/>
        <v>NUEVA CONCEPCIÓN DEL CARMEN</v>
      </c>
      <c r="C926" s="23">
        <f t="shared" si="44"/>
        <v>41906</v>
      </c>
      <c r="D926" s="3">
        <v>4</v>
      </c>
      <c r="E926" s="2" t="s">
        <v>2602</v>
      </c>
      <c r="F926" s="2" t="s">
        <v>2603</v>
      </c>
      <c r="G926" s="2" t="s">
        <v>2604</v>
      </c>
      <c r="H926" s="3">
        <v>419</v>
      </c>
      <c r="I926" s="3">
        <v>419</v>
      </c>
      <c r="J926" s="2" t="s">
        <v>2646</v>
      </c>
      <c r="K926" s="2" t="s">
        <v>2647</v>
      </c>
      <c r="L926" s="2" t="s">
        <v>2648</v>
      </c>
      <c r="M926" s="3">
        <v>41906</v>
      </c>
      <c r="N926" s="8">
        <v>41906</v>
      </c>
      <c r="O926" s="8" t="s">
        <v>2649</v>
      </c>
      <c r="P926" s="2" t="s">
        <v>2650</v>
      </c>
      <c r="Q926" s="2" t="s">
        <v>2610</v>
      </c>
      <c r="R926" s="2" t="s">
        <v>1489</v>
      </c>
      <c r="S926" s="2" t="s">
        <v>735</v>
      </c>
      <c r="T926" s="4">
        <v>215</v>
      </c>
      <c r="U926" s="4">
        <v>179</v>
      </c>
      <c r="V926" s="4">
        <v>183</v>
      </c>
      <c r="W926" s="2">
        <v>826.26594999999998</v>
      </c>
    </row>
    <row r="927" spans="1:23" x14ac:dyDescent="0.25">
      <c r="A927" s="23">
        <f t="shared" si="42"/>
        <v>41907</v>
      </c>
      <c r="B927" t="str">
        <f t="shared" si="43"/>
        <v>CERRO REDONDO</v>
      </c>
      <c r="C927" s="23">
        <f t="shared" si="44"/>
        <v>41907</v>
      </c>
      <c r="D927" s="1">
        <v>4</v>
      </c>
      <c r="E927" s="1" t="s">
        <v>2602</v>
      </c>
      <c r="F927" s="1" t="s">
        <v>2603</v>
      </c>
      <c r="G927" s="1" t="s">
        <v>2604</v>
      </c>
      <c r="H927" s="1">
        <v>419</v>
      </c>
      <c r="I927" s="1">
        <v>419</v>
      </c>
      <c r="J927" s="1" t="s">
        <v>2646</v>
      </c>
      <c r="K927" s="1" t="s">
        <v>2647</v>
      </c>
      <c r="L927" s="1" t="s">
        <v>2648</v>
      </c>
      <c r="M927" s="5">
        <v>41907</v>
      </c>
      <c r="N927" s="10">
        <v>41907</v>
      </c>
      <c r="O927" s="10" t="s">
        <v>11607</v>
      </c>
      <c r="P927" s="1" t="s">
        <v>11608</v>
      </c>
      <c r="Q927" s="1" t="s">
        <v>2610</v>
      </c>
      <c r="R927" s="1" t="s">
        <v>1489</v>
      </c>
      <c r="S927" s="1" t="s">
        <v>2407</v>
      </c>
      <c r="T927" s="6"/>
      <c r="U927" s="6"/>
      <c r="V927" s="6"/>
      <c r="W927" s="1"/>
    </row>
    <row r="928" spans="1:23" x14ac:dyDescent="0.25">
      <c r="A928" s="23">
        <f t="shared" si="42"/>
        <v>41908</v>
      </c>
      <c r="B928" t="str">
        <f t="shared" si="43"/>
        <v>EL CARRIZAL</v>
      </c>
      <c r="C928" s="23">
        <f t="shared" si="44"/>
        <v>41908</v>
      </c>
      <c r="D928" s="12">
        <v>4</v>
      </c>
      <c r="E928" s="13" t="s">
        <v>2602</v>
      </c>
      <c r="F928" s="13" t="s">
        <v>2603</v>
      </c>
      <c r="G928" s="13" t="s">
        <v>2604</v>
      </c>
      <c r="H928" s="12">
        <v>419</v>
      </c>
      <c r="I928" s="12">
        <v>419</v>
      </c>
      <c r="J928" s="13" t="s">
        <v>2646</v>
      </c>
      <c r="K928" s="13" t="s">
        <v>2647</v>
      </c>
      <c r="L928" s="13" t="s">
        <v>2648</v>
      </c>
      <c r="M928" s="12">
        <v>41908</v>
      </c>
      <c r="N928" s="14">
        <v>41908</v>
      </c>
      <c r="O928" s="14" t="s">
        <v>12015</v>
      </c>
      <c r="P928" s="14" t="s">
        <v>11775</v>
      </c>
      <c r="Q928" s="13" t="s">
        <v>2610</v>
      </c>
      <c r="R928" s="13" t="s">
        <v>1489</v>
      </c>
      <c r="S928" s="13" t="s">
        <v>527</v>
      </c>
      <c r="T928" s="15"/>
      <c r="U928" s="15"/>
      <c r="V928" s="15"/>
      <c r="W928" s="13"/>
    </row>
    <row r="929" spans="1:23" x14ac:dyDescent="0.25">
      <c r="A929" s="23">
        <f t="shared" si="42"/>
        <v>41909</v>
      </c>
      <c r="B929" t="str">
        <f t="shared" si="43"/>
        <v>SANTA TERESA</v>
      </c>
      <c r="C929" s="23">
        <f t="shared" si="44"/>
        <v>41909</v>
      </c>
      <c r="D929" s="1">
        <v>4</v>
      </c>
      <c r="E929" s="1" t="s">
        <v>2602</v>
      </c>
      <c r="F929" s="1" t="s">
        <v>2603</v>
      </c>
      <c r="G929" s="1" t="s">
        <v>2604</v>
      </c>
      <c r="H929" s="1">
        <v>419</v>
      </c>
      <c r="I929" s="1">
        <v>419</v>
      </c>
      <c r="J929" s="1" t="s">
        <v>2646</v>
      </c>
      <c r="K929" s="1" t="s">
        <v>2647</v>
      </c>
      <c r="L929" s="1" t="s">
        <v>2648</v>
      </c>
      <c r="M929" s="5">
        <v>41909</v>
      </c>
      <c r="N929" s="10">
        <v>41909</v>
      </c>
      <c r="O929" s="10" t="s">
        <v>12014</v>
      </c>
      <c r="P929" s="1" t="s">
        <v>11776</v>
      </c>
      <c r="Q929" s="1" t="s">
        <v>2610</v>
      </c>
      <c r="R929" s="1" t="s">
        <v>1489</v>
      </c>
      <c r="S929" s="1" t="s">
        <v>736</v>
      </c>
      <c r="T929" s="6"/>
      <c r="U929" s="6"/>
      <c r="V929" s="6"/>
      <c r="W929" s="1"/>
    </row>
    <row r="930" spans="1:23" x14ac:dyDescent="0.25">
      <c r="A930" s="23">
        <f t="shared" si="42"/>
        <v>41910</v>
      </c>
      <c r="B930" t="str">
        <f t="shared" si="43"/>
        <v>LAS BRISAS</v>
      </c>
      <c r="C930" s="23">
        <f t="shared" si="44"/>
        <v>41910</v>
      </c>
      <c r="D930" s="12">
        <v>4</v>
      </c>
      <c r="E930" s="13" t="s">
        <v>2602</v>
      </c>
      <c r="F930" s="13" t="s">
        <v>2603</v>
      </c>
      <c r="G930" s="13" t="s">
        <v>2604</v>
      </c>
      <c r="H930" s="12">
        <v>419</v>
      </c>
      <c r="I930" s="12">
        <v>419</v>
      </c>
      <c r="J930" s="13" t="s">
        <v>2646</v>
      </c>
      <c r="K930" s="13" t="s">
        <v>2647</v>
      </c>
      <c r="L930" s="13" t="s">
        <v>2648</v>
      </c>
      <c r="M930" s="12">
        <v>41910</v>
      </c>
      <c r="N930" s="14">
        <v>41910</v>
      </c>
      <c r="O930" s="14" t="s">
        <v>12016</v>
      </c>
      <c r="P930" s="14" t="s">
        <v>12017</v>
      </c>
      <c r="Q930" s="13" t="s">
        <v>2610</v>
      </c>
      <c r="R930" s="13" t="s">
        <v>1489</v>
      </c>
      <c r="S930" s="13" t="s">
        <v>12018</v>
      </c>
      <c r="T930" s="15"/>
      <c r="U930" s="15"/>
      <c r="V930" s="15"/>
      <c r="W930" s="13"/>
    </row>
    <row r="931" spans="1:23" x14ac:dyDescent="0.25">
      <c r="A931" s="23">
        <f t="shared" si="42"/>
        <v>41911</v>
      </c>
      <c r="B931" t="str">
        <f t="shared" si="43"/>
        <v>LA PUERTA</v>
      </c>
      <c r="C931" s="23">
        <f t="shared" si="44"/>
        <v>41911</v>
      </c>
      <c r="D931" s="3">
        <v>4</v>
      </c>
      <c r="E931" s="2" t="s">
        <v>2602</v>
      </c>
      <c r="F931" s="2" t="s">
        <v>2603</v>
      </c>
      <c r="G931" s="2" t="s">
        <v>2604</v>
      </c>
      <c r="H931" s="3">
        <v>419</v>
      </c>
      <c r="I931" s="3">
        <v>419</v>
      </c>
      <c r="J931" s="2" t="s">
        <v>2646</v>
      </c>
      <c r="K931" s="2" t="s">
        <v>2647</v>
      </c>
      <c r="L931" s="2" t="s">
        <v>2648</v>
      </c>
      <c r="M931" s="3">
        <v>41911</v>
      </c>
      <c r="N931" s="8">
        <v>41911</v>
      </c>
      <c r="O931" s="8" t="s">
        <v>12013</v>
      </c>
      <c r="P931" s="2" t="s">
        <v>12012</v>
      </c>
      <c r="Q931" s="2" t="s">
        <v>2610</v>
      </c>
      <c r="R931" s="2" t="s">
        <v>1489</v>
      </c>
      <c r="S931" s="2" t="s">
        <v>2044</v>
      </c>
      <c r="T931" s="4" t="s">
        <v>2465</v>
      </c>
      <c r="U931" s="4" t="s">
        <v>2465</v>
      </c>
      <c r="V931" s="4" t="s">
        <v>2465</v>
      </c>
      <c r="W931" s="2" t="s">
        <v>2465</v>
      </c>
    </row>
    <row r="932" spans="1:23" x14ac:dyDescent="0.25">
      <c r="A932" s="23">
        <f t="shared" si="42"/>
        <v>42001</v>
      </c>
      <c r="B932" t="str">
        <f t="shared" si="43"/>
        <v>SAN PEDRO</v>
      </c>
      <c r="C932" s="23">
        <f t="shared" si="44"/>
        <v>42001</v>
      </c>
      <c r="D932" s="3">
        <v>4</v>
      </c>
      <c r="E932" s="2" t="s">
        <v>2602</v>
      </c>
      <c r="F932" s="2" t="s">
        <v>2603</v>
      </c>
      <c r="G932" s="2" t="s">
        <v>2604</v>
      </c>
      <c r="H932" s="3">
        <v>420</v>
      </c>
      <c r="I932" s="3">
        <v>420</v>
      </c>
      <c r="J932" s="2" t="s">
        <v>11609</v>
      </c>
      <c r="K932" s="2" t="s">
        <v>11610</v>
      </c>
      <c r="L932" s="2" t="s">
        <v>11611</v>
      </c>
      <c r="M932" s="3">
        <v>42001</v>
      </c>
      <c r="N932" s="2" t="s">
        <v>11612</v>
      </c>
      <c r="O932" s="2" t="s">
        <v>11613</v>
      </c>
      <c r="P932" s="2" t="s">
        <v>11614</v>
      </c>
      <c r="Q932" s="2" t="s">
        <v>2610</v>
      </c>
      <c r="R932" s="2" t="s">
        <v>737</v>
      </c>
      <c r="S932" s="2" t="s">
        <v>737</v>
      </c>
      <c r="T932" s="4">
        <v>761</v>
      </c>
      <c r="U932" s="4">
        <v>641</v>
      </c>
      <c r="V932" s="4">
        <v>646</v>
      </c>
      <c r="W932" s="2">
        <v>2616.85313</v>
      </c>
    </row>
    <row r="933" spans="1:23" x14ac:dyDescent="0.25">
      <c r="A933" s="23">
        <f t="shared" si="42"/>
        <v>42002</v>
      </c>
      <c r="B933" t="str">
        <f t="shared" si="43"/>
        <v>CARTAGUA</v>
      </c>
      <c r="C933" s="23">
        <f t="shared" si="44"/>
        <v>42002</v>
      </c>
      <c r="D933" s="3">
        <v>4</v>
      </c>
      <c r="E933" s="2" t="s">
        <v>2602</v>
      </c>
      <c r="F933" s="2" t="s">
        <v>2603</v>
      </c>
      <c r="G933" s="2" t="s">
        <v>2604</v>
      </c>
      <c r="H933" s="3">
        <v>420</v>
      </c>
      <c r="I933" s="3">
        <v>420</v>
      </c>
      <c r="J933" s="2" t="s">
        <v>11609</v>
      </c>
      <c r="K933" s="2" t="s">
        <v>11610</v>
      </c>
      <c r="L933" s="2" t="s">
        <v>11611</v>
      </c>
      <c r="M933" s="3">
        <v>42002</v>
      </c>
      <c r="N933" s="2" t="s">
        <v>11615</v>
      </c>
      <c r="O933" s="2" t="s">
        <v>11616</v>
      </c>
      <c r="P933" s="2" t="s">
        <v>11617</v>
      </c>
      <c r="Q933" s="2" t="s">
        <v>2610</v>
      </c>
      <c r="R933" s="2" t="s">
        <v>737</v>
      </c>
      <c r="S933" s="2" t="s">
        <v>624</v>
      </c>
      <c r="T933" s="4">
        <v>191</v>
      </c>
      <c r="U933" s="4">
        <v>161</v>
      </c>
      <c r="V933" s="4">
        <v>162</v>
      </c>
      <c r="W933" s="2">
        <v>786.98649999999998</v>
      </c>
    </row>
    <row r="934" spans="1:23" x14ac:dyDescent="0.25">
      <c r="A934" s="23">
        <f t="shared" si="42"/>
        <v>42003</v>
      </c>
      <c r="B934" t="str">
        <f t="shared" si="43"/>
        <v>EL ZAPOTE</v>
      </c>
      <c r="C934" s="23">
        <f t="shared" si="44"/>
        <v>42003</v>
      </c>
      <c r="D934" s="3">
        <v>4</v>
      </c>
      <c r="E934" s="2" t="s">
        <v>2602</v>
      </c>
      <c r="F934" s="2" t="s">
        <v>2603</v>
      </c>
      <c r="G934" s="2" t="s">
        <v>2604</v>
      </c>
      <c r="H934" s="3">
        <v>420</v>
      </c>
      <c r="I934" s="3">
        <v>420</v>
      </c>
      <c r="J934" s="2" t="s">
        <v>11609</v>
      </c>
      <c r="K934" s="2" t="s">
        <v>11610</v>
      </c>
      <c r="L934" s="2" t="s">
        <v>11611</v>
      </c>
      <c r="M934" s="3">
        <v>42003</v>
      </c>
      <c r="N934" s="2" t="s">
        <v>11618</v>
      </c>
      <c r="O934" s="2" t="s">
        <v>11619</v>
      </c>
      <c r="P934" s="2" t="s">
        <v>11620</v>
      </c>
      <c r="Q934" s="2" t="s">
        <v>2610</v>
      </c>
      <c r="R934" s="2" t="s">
        <v>737</v>
      </c>
      <c r="S934" s="2" t="s">
        <v>67</v>
      </c>
      <c r="T934" s="4">
        <v>206</v>
      </c>
      <c r="U934" s="4">
        <v>170</v>
      </c>
      <c r="V934" s="4">
        <v>172</v>
      </c>
      <c r="W934" s="2">
        <v>798</v>
      </c>
    </row>
    <row r="935" spans="1:23" x14ac:dyDescent="0.25">
      <c r="A935" s="23">
        <f t="shared" si="42"/>
        <v>42004</v>
      </c>
      <c r="B935" t="str">
        <f t="shared" si="43"/>
        <v>LAS CAPUCAS</v>
      </c>
      <c r="C935" s="23">
        <f t="shared" si="44"/>
        <v>42004</v>
      </c>
      <c r="D935" s="3">
        <v>4</v>
      </c>
      <c r="E935" s="2" t="s">
        <v>2602</v>
      </c>
      <c r="F935" s="2" t="s">
        <v>2603</v>
      </c>
      <c r="G935" s="2" t="s">
        <v>2604</v>
      </c>
      <c r="H935" s="3">
        <v>420</v>
      </c>
      <c r="I935" s="3">
        <v>420</v>
      </c>
      <c r="J935" s="2" t="s">
        <v>11609</v>
      </c>
      <c r="K935" s="2" t="s">
        <v>11610</v>
      </c>
      <c r="L935" s="2" t="s">
        <v>11611</v>
      </c>
      <c r="M935" s="3">
        <v>42004</v>
      </c>
      <c r="N935" s="2" t="s">
        <v>11621</v>
      </c>
      <c r="O935" s="2" t="s">
        <v>11622</v>
      </c>
      <c r="P935" s="2" t="s">
        <v>11623</v>
      </c>
      <c r="Q935" s="2" t="s">
        <v>2610</v>
      </c>
      <c r="R935" s="2" t="s">
        <v>737</v>
      </c>
      <c r="S935" s="2" t="s">
        <v>738</v>
      </c>
      <c r="T935" s="4">
        <v>379</v>
      </c>
      <c r="U935" s="4">
        <v>311</v>
      </c>
      <c r="V935" s="4">
        <v>312</v>
      </c>
      <c r="W935" s="2">
        <v>1364.6462300000001</v>
      </c>
    </row>
    <row r="936" spans="1:23" x14ac:dyDescent="0.25">
      <c r="A936" s="23">
        <f t="shared" si="42"/>
        <v>42005</v>
      </c>
      <c r="B936" t="str">
        <f t="shared" si="43"/>
        <v>SAN FRANCISCO O EL EJIDO</v>
      </c>
      <c r="C936" s="23">
        <f t="shared" si="44"/>
        <v>42005</v>
      </c>
      <c r="D936" s="3">
        <v>4</v>
      </c>
      <c r="E936" s="2" t="s">
        <v>2602</v>
      </c>
      <c r="F936" s="2" t="s">
        <v>2603</v>
      </c>
      <c r="G936" s="2" t="s">
        <v>2604</v>
      </c>
      <c r="H936" s="3">
        <v>420</v>
      </c>
      <c r="I936" s="3">
        <v>420</v>
      </c>
      <c r="J936" s="2" t="s">
        <v>11609</v>
      </c>
      <c r="K936" s="2" t="s">
        <v>11610</v>
      </c>
      <c r="L936" s="2" t="s">
        <v>11611</v>
      </c>
      <c r="M936" s="3">
        <v>42005</v>
      </c>
      <c r="N936" s="2" t="s">
        <v>11624</v>
      </c>
      <c r="O936" s="2" t="s">
        <v>11625</v>
      </c>
      <c r="P936" s="2" t="s">
        <v>11626</v>
      </c>
      <c r="Q936" s="2" t="s">
        <v>2610</v>
      </c>
      <c r="R936" s="2" t="s">
        <v>737</v>
      </c>
      <c r="S936" s="2" t="s">
        <v>12011</v>
      </c>
      <c r="T936" s="4">
        <v>217</v>
      </c>
      <c r="U936" s="4">
        <v>173</v>
      </c>
      <c r="V936" s="4">
        <v>180</v>
      </c>
      <c r="W936" s="2">
        <v>932.07168999999999</v>
      </c>
    </row>
    <row r="937" spans="1:23" x14ac:dyDescent="0.25">
      <c r="A937" s="23">
        <f t="shared" si="42"/>
        <v>42006</v>
      </c>
      <c r="B937" t="str">
        <f t="shared" si="43"/>
        <v>YAUNERA</v>
      </c>
      <c r="C937" s="23">
        <f t="shared" si="44"/>
        <v>42006</v>
      </c>
      <c r="D937" s="3">
        <v>4</v>
      </c>
      <c r="E937" s="2" t="s">
        <v>2602</v>
      </c>
      <c r="F937" s="2" t="s">
        <v>2603</v>
      </c>
      <c r="G937" s="2" t="s">
        <v>2604</v>
      </c>
      <c r="H937" s="3">
        <v>420</v>
      </c>
      <c r="I937" s="3">
        <v>420</v>
      </c>
      <c r="J937" s="2" t="s">
        <v>11609</v>
      </c>
      <c r="K937" s="2" t="s">
        <v>11610</v>
      </c>
      <c r="L937" s="2" t="s">
        <v>11611</v>
      </c>
      <c r="M937" s="3">
        <v>42006</v>
      </c>
      <c r="N937" s="2" t="s">
        <v>11627</v>
      </c>
      <c r="O937" s="2" t="s">
        <v>11628</v>
      </c>
      <c r="P937" s="2" t="s">
        <v>11629</v>
      </c>
      <c r="Q937" s="2" t="s">
        <v>2610</v>
      </c>
      <c r="R937" s="2" t="s">
        <v>737</v>
      </c>
      <c r="S937" s="2" t="s">
        <v>739</v>
      </c>
      <c r="T937" s="4">
        <v>271</v>
      </c>
      <c r="U937" s="4">
        <v>212</v>
      </c>
      <c r="V937" s="4">
        <v>218</v>
      </c>
      <c r="W937" s="2">
        <v>1041.0547300000001</v>
      </c>
    </row>
    <row r="938" spans="1:23" x14ac:dyDescent="0.25">
      <c r="A938" s="23">
        <f t="shared" si="42"/>
        <v>42101</v>
      </c>
      <c r="B938" t="str">
        <f t="shared" si="43"/>
        <v>SANTA RITA</v>
      </c>
      <c r="C938" s="23">
        <f t="shared" si="44"/>
        <v>42101</v>
      </c>
      <c r="D938" s="3">
        <v>4</v>
      </c>
      <c r="E938" s="2" t="s">
        <v>2602</v>
      </c>
      <c r="F938" s="2" t="s">
        <v>2603</v>
      </c>
      <c r="G938" s="2" t="s">
        <v>2604</v>
      </c>
      <c r="H938" s="3">
        <v>421</v>
      </c>
      <c r="I938" s="3">
        <v>421</v>
      </c>
      <c r="J938" s="2" t="s">
        <v>11630</v>
      </c>
      <c r="K938" s="2" t="s">
        <v>11631</v>
      </c>
      <c r="L938" s="2" t="s">
        <v>11632</v>
      </c>
      <c r="M938" s="3">
        <v>42101</v>
      </c>
      <c r="N938" s="2" t="s">
        <v>11633</v>
      </c>
      <c r="O938" s="2" t="s">
        <v>11634</v>
      </c>
      <c r="P938" s="2" t="s">
        <v>11635</v>
      </c>
      <c r="Q938" s="2" t="s">
        <v>2610</v>
      </c>
      <c r="R938" s="2" t="s">
        <v>740</v>
      </c>
      <c r="S938" s="2" t="s">
        <v>740</v>
      </c>
      <c r="T938" s="4">
        <v>1195</v>
      </c>
      <c r="U938" s="4">
        <v>1018</v>
      </c>
      <c r="V938" s="4">
        <v>1077</v>
      </c>
      <c r="W938" s="2">
        <v>4587.3778599999996</v>
      </c>
    </row>
    <row r="939" spans="1:23" x14ac:dyDescent="0.25">
      <c r="A939" s="23">
        <f t="shared" si="42"/>
        <v>42102</v>
      </c>
      <c r="B939" t="str">
        <f t="shared" si="43"/>
        <v>AGUA CALIENTE</v>
      </c>
      <c r="C939" s="23">
        <f t="shared" si="44"/>
        <v>42102</v>
      </c>
      <c r="D939" s="3">
        <v>4</v>
      </c>
      <c r="E939" s="2" t="s">
        <v>2602</v>
      </c>
      <c r="F939" s="2" t="s">
        <v>2603</v>
      </c>
      <c r="G939" s="2" t="s">
        <v>2604</v>
      </c>
      <c r="H939" s="3">
        <v>421</v>
      </c>
      <c r="I939" s="3">
        <v>421</v>
      </c>
      <c r="J939" s="2" t="s">
        <v>11630</v>
      </c>
      <c r="K939" s="2" t="s">
        <v>11631</v>
      </c>
      <c r="L939" s="2" t="s">
        <v>11632</v>
      </c>
      <c r="M939" s="3">
        <v>42102</v>
      </c>
      <c r="N939" s="2" t="s">
        <v>11636</v>
      </c>
      <c r="O939" s="2" t="s">
        <v>11637</v>
      </c>
      <c r="P939" s="2" t="s">
        <v>11638</v>
      </c>
      <c r="Q939" s="2" t="s">
        <v>2610</v>
      </c>
      <c r="R939" s="2" t="s">
        <v>740</v>
      </c>
      <c r="S939" s="2" t="s">
        <v>27</v>
      </c>
      <c r="T939" s="4">
        <v>100</v>
      </c>
      <c r="U939" s="4">
        <v>93</v>
      </c>
      <c r="V939" s="4">
        <v>99</v>
      </c>
      <c r="W939" s="2">
        <v>455.95648999999997</v>
      </c>
    </row>
    <row r="940" spans="1:23" x14ac:dyDescent="0.25">
      <c r="A940" s="23">
        <f t="shared" si="42"/>
        <v>42103</v>
      </c>
      <c r="B940" t="str">
        <f t="shared" si="43"/>
        <v>BUENA VISTA</v>
      </c>
      <c r="C940" s="23">
        <f t="shared" si="44"/>
        <v>42103</v>
      </c>
      <c r="D940" s="3">
        <v>4</v>
      </c>
      <c r="E940" s="2" t="s">
        <v>2602</v>
      </c>
      <c r="F940" s="2" t="s">
        <v>2603</v>
      </c>
      <c r="G940" s="2" t="s">
        <v>2604</v>
      </c>
      <c r="H940" s="3">
        <v>421</v>
      </c>
      <c r="I940" s="3">
        <v>421</v>
      </c>
      <c r="J940" s="2" t="s">
        <v>11630</v>
      </c>
      <c r="K940" s="2" t="s">
        <v>11631</v>
      </c>
      <c r="L940" s="2" t="s">
        <v>11632</v>
      </c>
      <c r="M940" s="3">
        <v>42103</v>
      </c>
      <c r="N940" s="2" t="s">
        <v>11639</v>
      </c>
      <c r="O940" s="2" t="s">
        <v>11640</v>
      </c>
      <c r="P940" s="2" t="s">
        <v>11641</v>
      </c>
      <c r="Q940" s="2" t="s">
        <v>2610</v>
      </c>
      <c r="R940" s="2" t="s">
        <v>740</v>
      </c>
      <c r="S940" s="2" t="s">
        <v>117</v>
      </c>
      <c r="T940" s="4">
        <v>145</v>
      </c>
      <c r="U940" s="4">
        <v>114</v>
      </c>
      <c r="V940" s="4">
        <v>119</v>
      </c>
      <c r="W940" s="2">
        <v>513.11144000000002</v>
      </c>
    </row>
    <row r="941" spans="1:23" x14ac:dyDescent="0.25">
      <c r="A941" s="23">
        <f t="shared" si="42"/>
        <v>42104</v>
      </c>
      <c r="B941" t="str">
        <f t="shared" si="43"/>
        <v>CAMPAMENTO</v>
      </c>
      <c r="C941" s="23">
        <f t="shared" si="44"/>
        <v>42104</v>
      </c>
      <c r="D941" s="3">
        <v>4</v>
      </c>
      <c r="E941" s="2" t="s">
        <v>2602</v>
      </c>
      <c r="F941" s="2" t="s">
        <v>2603</v>
      </c>
      <c r="G941" s="2" t="s">
        <v>2604</v>
      </c>
      <c r="H941" s="3">
        <v>421</v>
      </c>
      <c r="I941" s="3">
        <v>421</v>
      </c>
      <c r="J941" s="2" t="s">
        <v>11630</v>
      </c>
      <c r="K941" s="2" t="s">
        <v>11631</v>
      </c>
      <c r="L941" s="2" t="s">
        <v>11632</v>
      </c>
      <c r="M941" s="3">
        <v>42104</v>
      </c>
      <c r="N941" s="2" t="s">
        <v>11642</v>
      </c>
      <c r="O941" s="2" t="s">
        <v>11643</v>
      </c>
      <c r="P941" s="2" t="s">
        <v>11644</v>
      </c>
      <c r="Q941" s="2" t="s">
        <v>2610</v>
      </c>
      <c r="R941" s="2" t="s">
        <v>740</v>
      </c>
      <c r="S941" s="2" t="s">
        <v>741</v>
      </c>
      <c r="T941" s="4">
        <v>117</v>
      </c>
      <c r="U941" s="4">
        <v>91</v>
      </c>
      <c r="V941" s="4">
        <v>94</v>
      </c>
      <c r="W941" s="2">
        <v>411</v>
      </c>
    </row>
    <row r="942" spans="1:23" x14ac:dyDescent="0.25">
      <c r="A942" s="23">
        <f t="shared" si="42"/>
        <v>42105</v>
      </c>
      <c r="B942" t="str">
        <f t="shared" si="43"/>
        <v>EL GOBIADO</v>
      </c>
      <c r="C942" s="23">
        <f t="shared" si="44"/>
        <v>42105</v>
      </c>
      <c r="D942" s="3">
        <v>4</v>
      </c>
      <c r="E942" s="2" t="s">
        <v>2602</v>
      </c>
      <c r="F942" s="2" t="s">
        <v>2603</v>
      </c>
      <c r="G942" s="2" t="s">
        <v>2604</v>
      </c>
      <c r="H942" s="3">
        <v>421</v>
      </c>
      <c r="I942" s="3">
        <v>421</v>
      </c>
      <c r="J942" s="2" t="s">
        <v>11630</v>
      </c>
      <c r="K942" s="2" t="s">
        <v>11631</v>
      </c>
      <c r="L942" s="2" t="s">
        <v>11632</v>
      </c>
      <c r="M942" s="3">
        <v>42105</v>
      </c>
      <c r="N942" s="2" t="s">
        <v>11645</v>
      </c>
      <c r="O942" s="2" t="s">
        <v>11646</v>
      </c>
      <c r="P942" s="2" t="s">
        <v>11647</v>
      </c>
      <c r="Q942" s="2" t="s">
        <v>2610</v>
      </c>
      <c r="R942" s="2" t="s">
        <v>740</v>
      </c>
      <c r="S942" s="2" t="s">
        <v>742</v>
      </c>
      <c r="T942" s="4">
        <v>40</v>
      </c>
      <c r="U942" s="4">
        <v>38</v>
      </c>
      <c r="V942" s="4">
        <v>38</v>
      </c>
      <c r="W942" s="2">
        <v>253.48409000000001</v>
      </c>
    </row>
    <row r="943" spans="1:23" x14ac:dyDescent="0.25">
      <c r="A943" s="23">
        <f t="shared" si="42"/>
        <v>42106</v>
      </c>
      <c r="B943" t="str">
        <f t="shared" si="43"/>
        <v>EL JARAL</v>
      </c>
      <c r="C943" s="23">
        <f t="shared" si="44"/>
        <v>42106</v>
      </c>
      <c r="D943" s="3">
        <v>4</v>
      </c>
      <c r="E943" s="2" t="s">
        <v>2602</v>
      </c>
      <c r="F943" s="2" t="s">
        <v>2603</v>
      </c>
      <c r="G943" s="2" t="s">
        <v>2604</v>
      </c>
      <c r="H943" s="3">
        <v>421</v>
      </c>
      <c r="I943" s="3">
        <v>421</v>
      </c>
      <c r="J943" s="2" t="s">
        <v>11630</v>
      </c>
      <c r="K943" s="2" t="s">
        <v>11631</v>
      </c>
      <c r="L943" s="2" t="s">
        <v>11632</v>
      </c>
      <c r="M943" s="3">
        <v>42106</v>
      </c>
      <c r="N943" s="2" t="s">
        <v>11648</v>
      </c>
      <c r="O943" s="2" t="s">
        <v>11649</v>
      </c>
      <c r="P943" s="2" t="s">
        <v>11650</v>
      </c>
      <c r="Q943" s="2" t="s">
        <v>2610</v>
      </c>
      <c r="R943" s="2" t="s">
        <v>740</v>
      </c>
      <c r="S943" s="2" t="s">
        <v>743</v>
      </c>
      <c r="T943" s="4">
        <v>514</v>
      </c>
      <c r="U943" s="4">
        <v>445</v>
      </c>
      <c r="V943" s="4">
        <v>451</v>
      </c>
      <c r="W943" s="2">
        <v>1998.1302499999999</v>
      </c>
    </row>
    <row r="944" spans="1:23" x14ac:dyDescent="0.25">
      <c r="A944" s="23">
        <f t="shared" si="42"/>
        <v>42107</v>
      </c>
      <c r="B944" t="str">
        <f t="shared" si="43"/>
        <v>EL MIRADOR</v>
      </c>
      <c r="C944" s="23">
        <f t="shared" si="44"/>
        <v>42107</v>
      </c>
      <c r="D944" s="3">
        <v>4</v>
      </c>
      <c r="E944" s="2" t="s">
        <v>2602</v>
      </c>
      <c r="F944" s="2" t="s">
        <v>2603</v>
      </c>
      <c r="G944" s="2" t="s">
        <v>2604</v>
      </c>
      <c r="H944" s="3">
        <v>421</v>
      </c>
      <c r="I944" s="3">
        <v>421</v>
      </c>
      <c r="J944" s="2" t="s">
        <v>11630</v>
      </c>
      <c r="K944" s="2" t="s">
        <v>11631</v>
      </c>
      <c r="L944" s="2" t="s">
        <v>11632</v>
      </c>
      <c r="M944" s="3">
        <v>42107</v>
      </c>
      <c r="N944" s="2" t="s">
        <v>11651</v>
      </c>
      <c r="O944" s="2" t="s">
        <v>11652</v>
      </c>
      <c r="P944" s="2" t="s">
        <v>11653</v>
      </c>
      <c r="Q944" s="2" t="s">
        <v>2610</v>
      </c>
      <c r="R944" s="2" t="s">
        <v>740</v>
      </c>
      <c r="S944" s="2" t="s">
        <v>744</v>
      </c>
      <c r="T944" s="4">
        <v>303</v>
      </c>
      <c r="U944" s="4">
        <v>232</v>
      </c>
      <c r="V944" s="4">
        <v>244</v>
      </c>
      <c r="W944" s="2">
        <v>1113.11274</v>
      </c>
    </row>
    <row r="945" spans="1:23" x14ac:dyDescent="0.25">
      <c r="A945" s="23">
        <f t="shared" si="42"/>
        <v>42108</v>
      </c>
      <c r="B945" t="str">
        <f t="shared" si="43"/>
        <v>EL PLANÓN</v>
      </c>
      <c r="C945" s="23">
        <f t="shared" si="44"/>
        <v>42108</v>
      </c>
      <c r="D945" s="3">
        <v>4</v>
      </c>
      <c r="E945" s="2" t="s">
        <v>2602</v>
      </c>
      <c r="F945" s="2" t="s">
        <v>2603</v>
      </c>
      <c r="G945" s="2" t="s">
        <v>2604</v>
      </c>
      <c r="H945" s="3">
        <v>421</v>
      </c>
      <c r="I945" s="3">
        <v>421</v>
      </c>
      <c r="J945" s="2" t="s">
        <v>11630</v>
      </c>
      <c r="K945" s="2" t="s">
        <v>11631</v>
      </c>
      <c r="L945" s="2" t="s">
        <v>11632</v>
      </c>
      <c r="M945" s="3">
        <v>42108</v>
      </c>
      <c r="N945" s="2" t="s">
        <v>11654</v>
      </c>
      <c r="O945" s="2" t="s">
        <v>11655</v>
      </c>
      <c r="P945" s="2" t="s">
        <v>11656</v>
      </c>
      <c r="Q945" s="2" t="s">
        <v>2610</v>
      </c>
      <c r="R945" s="2" t="s">
        <v>740</v>
      </c>
      <c r="S945" s="2" t="s">
        <v>745</v>
      </c>
      <c r="T945" s="4">
        <v>167</v>
      </c>
      <c r="U945" s="4">
        <v>142</v>
      </c>
      <c r="V945" s="4">
        <v>146</v>
      </c>
      <c r="W945" s="2">
        <v>710</v>
      </c>
    </row>
    <row r="946" spans="1:23" x14ac:dyDescent="0.25">
      <c r="A946" s="23">
        <f t="shared" si="42"/>
        <v>42109</v>
      </c>
      <c r="B946" t="str">
        <f t="shared" si="43"/>
        <v>EL RAIZAL</v>
      </c>
      <c r="C946" s="23">
        <f t="shared" si="44"/>
        <v>42109</v>
      </c>
      <c r="D946" s="3">
        <v>4</v>
      </c>
      <c r="E946" s="2" t="s">
        <v>2602</v>
      </c>
      <c r="F946" s="2" t="s">
        <v>2603</v>
      </c>
      <c r="G946" s="2" t="s">
        <v>2604</v>
      </c>
      <c r="H946" s="3">
        <v>421</v>
      </c>
      <c r="I946" s="3">
        <v>421</v>
      </c>
      <c r="J946" s="2" t="s">
        <v>11630</v>
      </c>
      <c r="K946" s="2" t="s">
        <v>11631</v>
      </c>
      <c r="L946" s="2" t="s">
        <v>11632</v>
      </c>
      <c r="M946" s="3">
        <v>42109</v>
      </c>
      <c r="N946" s="2" t="s">
        <v>11657</v>
      </c>
      <c r="O946" s="2" t="s">
        <v>11658</v>
      </c>
      <c r="P946" s="2" t="s">
        <v>11659</v>
      </c>
      <c r="Q946" s="2" t="s">
        <v>2610</v>
      </c>
      <c r="R946" s="2" t="s">
        <v>740</v>
      </c>
      <c r="S946" s="2" t="s">
        <v>746</v>
      </c>
      <c r="T946" s="4">
        <v>519</v>
      </c>
      <c r="U946" s="4">
        <v>388</v>
      </c>
      <c r="V946" s="4">
        <v>404</v>
      </c>
      <c r="W946" s="2">
        <v>1940.5265400000001</v>
      </c>
    </row>
    <row r="947" spans="1:23" x14ac:dyDescent="0.25">
      <c r="A947" s="23">
        <f t="shared" si="42"/>
        <v>42110</v>
      </c>
      <c r="B947" t="str">
        <f t="shared" si="43"/>
        <v>EL ROSARIO</v>
      </c>
      <c r="C947" s="23">
        <f t="shared" si="44"/>
        <v>42110</v>
      </c>
      <c r="D947" s="3">
        <v>4</v>
      </c>
      <c r="E947" s="2" t="s">
        <v>2602</v>
      </c>
      <c r="F947" s="2" t="s">
        <v>2603</v>
      </c>
      <c r="G947" s="2" t="s">
        <v>2604</v>
      </c>
      <c r="H947" s="3">
        <v>421</v>
      </c>
      <c r="I947" s="3">
        <v>421</v>
      </c>
      <c r="J947" s="2" t="s">
        <v>11630</v>
      </c>
      <c r="K947" s="2" t="s">
        <v>11631</v>
      </c>
      <c r="L947" s="2" t="s">
        <v>11632</v>
      </c>
      <c r="M947" s="3">
        <v>42110</v>
      </c>
      <c r="N947" s="2" t="s">
        <v>11660</v>
      </c>
      <c r="O947" s="2" t="s">
        <v>11661</v>
      </c>
      <c r="P947" s="2" t="s">
        <v>11662</v>
      </c>
      <c r="Q947" s="2" t="s">
        <v>2610</v>
      </c>
      <c r="R947" s="2" t="s">
        <v>740</v>
      </c>
      <c r="S947" s="2" t="s">
        <v>350</v>
      </c>
      <c r="T947" s="4">
        <v>139</v>
      </c>
      <c r="U947" s="4">
        <v>128</v>
      </c>
      <c r="V947" s="4">
        <v>128</v>
      </c>
      <c r="W947" s="2">
        <v>695.88903000000005</v>
      </c>
    </row>
    <row r="948" spans="1:23" x14ac:dyDescent="0.25">
      <c r="A948" s="23">
        <f t="shared" si="42"/>
        <v>42111</v>
      </c>
      <c r="B948" t="str">
        <f t="shared" si="43"/>
        <v>EL TAMARINDO</v>
      </c>
      <c r="C948" s="23">
        <f t="shared" si="44"/>
        <v>42111</v>
      </c>
      <c r="D948" s="3">
        <v>4</v>
      </c>
      <c r="E948" s="2" t="s">
        <v>2602</v>
      </c>
      <c r="F948" s="2" t="s">
        <v>2603</v>
      </c>
      <c r="G948" s="2" t="s">
        <v>2604</v>
      </c>
      <c r="H948" s="3">
        <v>421</v>
      </c>
      <c r="I948" s="3">
        <v>421</v>
      </c>
      <c r="J948" s="2" t="s">
        <v>11630</v>
      </c>
      <c r="K948" s="2" t="s">
        <v>11631</v>
      </c>
      <c r="L948" s="2" t="s">
        <v>11632</v>
      </c>
      <c r="M948" s="3">
        <v>42111</v>
      </c>
      <c r="N948" s="2" t="s">
        <v>11663</v>
      </c>
      <c r="O948" s="2" t="s">
        <v>11664</v>
      </c>
      <c r="P948" s="2" t="s">
        <v>11665</v>
      </c>
      <c r="Q948" s="2" t="s">
        <v>2610</v>
      </c>
      <c r="R948" s="2" t="s">
        <v>740</v>
      </c>
      <c r="S948" s="2" t="s">
        <v>747</v>
      </c>
      <c r="T948" s="4">
        <v>102</v>
      </c>
      <c r="U948" s="4">
        <v>101</v>
      </c>
      <c r="V948" s="4">
        <v>103</v>
      </c>
      <c r="W948" s="2">
        <v>575</v>
      </c>
    </row>
    <row r="949" spans="1:23" x14ac:dyDescent="0.25">
      <c r="A949" s="23">
        <f t="shared" si="42"/>
        <v>42112</v>
      </c>
      <c r="B949" t="str">
        <f t="shared" si="43"/>
        <v>GOTAS DE SANGRE</v>
      </c>
      <c r="C949" s="23">
        <f t="shared" si="44"/>
        <v>42112</v>
      </c>
      <c r="D949" s="3">
        <v>4</v>
      </c>
      <c r="E949" s="2" t="s">
        <v>2602</v>
      </c>
      <c r="F949" s="2" t="s">
        <v>2603</v>
      </c>
      <c r="G949" s="2" t="s">
        <v>2604</v>
      </c>
      <c r="H949" s="3">
        <v>421</v>
      </c>
      <c r="I949" s="3">
        <v>421</v>
      </c>
      <c r="J949" s="2" t="s">
        <v>11630</v>
      </c>
      <c r="K949" s="2" t="s">
        <v>11631</v>
      </c>
      <c r="L949" s="2" t="s">
        <v>11632</v>
      </c>
      <c r="M949" s="3">
        <v>42112</v>
      </c>
      <c r="N949" s="2" t="s">
        <v>11666</v>
      </c>
      <c r="O949" s="2" t="s">
        <v>11667</v>
      </c>
      <c r="P949" s="2" t="s">
        <v>11668</v>
      </c>
      <c r="Q949" s="2" t="s">
        <v>2610</v>
      </c>
      <c r="R949" s="2" t="s">
        <v>740</v>
      </c>
      <c r="S949" s="2" t="s">
        <v>748</v>
      </c>
      <c r="T949" s="4">
        <v>61</v>
      </c>
      <c r="U949" s="4">
        <v>59</v>
      </c>
      <c r="V949" s="4">
        <v>65</v>
      </c>
      <c r="W949" s="2">
        <v>342</v>
      </c>
    </row>
    <row r="950" spans="1:23" x14ac:dyDescent="0.25">
      <c r="A950" s="23">
        <f t="shared" si="42"/>
        <v>42113</v>
      </c>
      <c r="B950" t="str">
        <f t="shared" si="43"/>
        <v>LA CANTEADA</v>
      </c>
      <c r="C950" s="23">
        <f t="shared" si="44"/>
        <v>42113</v>
      </c>
      <c r="D950" s="3">
        <v>4</v>
      </c>
      <c r="E950" s="2" t="s">
        <v>2602</v>
      </c>
      <c r="F950" s="2" t="s">
        <v>2603</v>
      </c>
      <c r="G950" s="2" t="s">
        <v>2604</v>
      </c>
      <c r="H950" s="3">
        <v>421</v>
      </c>
      <c r="I950" s="3">
        <v>421</v>
      </c>
      <c r="J950" s="2" t="s">
        <v>11630</v>
      </c>
      <c r="K950" s="2" t="s">
        <v>11631</v>
      </c>
      <c r="L950" s="2" t="s">
        <v>11632</v>
      </c>
      <c r="M950" s="3">
        <v>42113</v>
      </c>
      <c r="N950" s="2" t="s">
        <v>11669</v>
      </c>
      <c r="O950" s="2" t="s">
        <v>11670</v>
      </c>
      <c r="P950" s="2" t="s">
        <v>11671</v>
      </c>
      <c r="Q950" s="2" t="s">
        <v>2610</v>
      </c>
      <c r="R950" s="2" t="s">
        <v>740</v>
      </c>
      <c r="S950" s="2" t="s">
        <v>749</v>
      </c>
      <c r="T950" s="4">
        <v>175</v>
      </c>
      <c r="U950" s="4">
        <v>165</v>
      </c>
      <c r="V950" s="4">
        <v>165</v>
      </c>
      <c r="W950" s="2">
        <v>799.07288000000005</v>
      </c>
    </row>
    <row r="951" spans="1:23" x14ac:dyDescent="0.25">
      <c r="A951" s="23">
        <f t="shared" si="42"/>
        <v>42114</v>
      </c>
      <c r="B951" t="str">
        <f t="shared" si="43"/>
        <v>LA CASITA</v>
      </c>
      <c r="C951" s="23">
        <f t="shared" si="44"/>
        <v>42114</v>
      </c>
      <c r="D951" s="3">
        <v>4</v>
      </c>
      <c r="E951" s="2" t="s">
        <v>2602</v>
      </c>
      <c r="F951" s="2" t="s">
        <v>2603</v>
      </c>
      <c r="G951" s="2" t="s">
        <v>2604</v>
      </c>
      <c r="H951" s="3">
        <v>421</v>
      </c>
      <c r="I951" s="3">
        <v>421</v>
      </c>
      <c r="J951" s="2" t="s">
        <v>11630</v>
      </c>
      <c r="K951" s="2" t="s">
        <v>11631</v>
      </c>
      <c r="L951" s="2" t="s">
        <v>11632</v>
      </c>
      <c r="M951" s="3">
        <v>42114</v>
      </c>
      <c r="N951" s="2" t="s">
        <v>11672</v>
      </c>
      <c r="O951" s="2" t="s">
        <v>11673</v>
      </c>
      <c r="P951" s="2" t="s">
        <v>11674</v>
      </c>
      <c r="Q951" s="2" t="s">
        <v>2610</v>
      </c>
      <c r="R951" s="2" t="s">
        <v>740</v>
      </c>
      <c r="S951" s="2" t="s">
        <v>750</v>
      </c>
      <c r="T951" s="4">
        <v>47</v>
      </c>
      <c r="U951" s="4">
        <v>39</v>
      </c>
      <c r="V951" s="4">
        <v>39</v>
      </c>
      <c r="W951" s="2">
        <v>209</v>
      </c>
    </row>
    <row r="952" spans="1:23" x14ac:dyDescent="0.25">
      <c r="A952" s="23">
        <f t="shared" si="42"/>
        <v>42115</v>
      </c>
      <c r="B952" t="str">
        <f t="shared" si="43"/>
        <v>LA LIBERTAD</v>
      </c>
      <c r="C952" s="23">
        <f t="shared" si="44"/>
        <v>42115</v>
      </c>
      <c r="D952" s="3">
        <v>4</v>
      </c>
      <c r="E952" s="2" t="s">
        <v>2602</v>
      </c>
      <c r="F952" s="2" t="s">
        <v>2603</v>
      </c>
      <c r="G952" s="2" t="s">
        <v>2604</v>
      </c>
      <c r="H952" s="3">
        <v>421</v>
      </c>
      <c r="I952" s="3">
        <v>421</v>
      </c>
      <c r="J952" s="2" t="s">
        <v>11630</v>
      </c>
      <c r="K952" s="2" t="s">
        <v>11631</v>
      </c>
      <c r="L952" s="2" t="s">
        <v>11632</v>
      </c>
      <c r="M952" s="3">
        <v>42115</v>
      </c>
      <c r="N952" s="2" t="s">
        <v>11675</v>
      </c>
      <c r="O952" s="2" t="s">
        <v>11676</v>
      </c>
      <c r="P952" s="2" t="s">
        <v>11677</v>
      </c>
      <c r="Q952" s="2" t="s">
        <v>2610</v>
      </c>
      <c r="R952" s="2" t="s">
        <v>740</v>
      </c>
      <c r="S952" s="2" t="s">
        <v>39</v>
      </c>
      <c r="T952" s="4">
        <v>197</v>
      </c>
      <c r="U952" s="4">
        <v>165</v>
      </c>
      <c r="V952" s="4">
        <v>165</v>
      </c>
      <c r="W952" s="2">
        <v>817.7124</v>
      </c>
    </row>
    <row r="953" spans="1:23" x14ac:dyDescent="0.25">
      <c r="A953" s="23">
        <f t="shared" si="42"/>
        <v>42116</v>
      </c>
      <c r="B953" t="str">
        <f t="shared" si="43"/>
        <v>LA REFORMA</v>
      </c>
      <c r="C953" s="23">
        <f t="shared" si="44"/>
        <v>42116</v>
      </c>
      <c r="D953" s="3">
        <v>4</v>
      </c>
      <c r="E953" s="2" t="s">
        <v>2602</v>
      </c>
      <c r="F953" s="2" t="s">
        <v>2603</v>
      </c>
      <c r="G953" s="2" t="s">
        <v>2604</v>
      </c>
      <c r="H953" s="3">
        <v>421</v>
      </c>
      <c r="I953" s="3">
        <v>421</v>
      </c>
      <c r="J953" s="2" t="s">
        <v>11630</v>
      </c>
      <c r="K953" s="2" t="s">
        <v>11631</v>
      </c>
      <c r="L953" s="2" t="s">
        <v>11632</v>
      </c>
      <c r="M953" s="3">
        <v>42116</v>
      </c>
      <c r="N953" s="2" t="s">
        <v>11678</v>
      </c>
      <c r="O953" s="2" t="s">
        <v>11679</v>
      </c>
      <c r="P953" s="2" t="s">
        <v>11680</v>
      </c>
      <c r="Q953" s="2" t="s">
        <v>2610</v>
      </c>
      <c r="R953" s="2" t="s">
        <v>740</v>
      </c>
      <c r="S953" s="2" t="s">
        <v>751</v>
      </c>
      <c r="T953" s="4">
        <v>152</v>
      </c>
      <c r="U953" s="4">
        <v>118</v>
      </c>
      <c r="V953" s="4">
        <v>120</v>
      </c>
      <c r="W953" s="2">
        <v>678.54110000000003</v>
      </c>
    </row>
    <row r="954" spans="1:23" x14ac:dyDescent="0.25">
      <c r="A954" s="23">
        <f t="shared" si="42"/>
        <v>42117</v>
      </c>
      <c r="B954" t="str">
        <f t="shared" si="43"/>
        <v>LA UNIÓN OTUTA</v>
      </c>
      <c r="C954" s="23">
        <f t="shared" si="44"/>
        <v>42117</v>
      </c>
      <c r="D954" s="3">
        <v>4</v>
      </c>
      <c r="E954" s="2" t="s">
        <v>2602</v>
      </c>
      <c r="F954" s="2" t="s">
        <v>2603</v>
      </c>
      <c r="G954" s="2" t="s">
        <v>2604</v>
      </c>
      <c r="H954" s="3">
        <v>421</v>
      </c>
      <c r="I954" s="3">
        <v>421</v>
      </c>
      <c r="J954" s="2" t="s">
        <v>11630</v>
      </c>
      <c r="K954" s="2" t="s">
        <v>11631</v>
      </c>
      <c r="L954" s="2" t="s">
        <v>11632</v>
      </c>
      <c r="M954" s="3">
        <v>42117</v>
      </c>
      <c r="N954" s="2" t="s">
        <v>11681</v>
      </c>
      <c r="O954" s="2" t="s">
        <v>11682</v>
      </c>
      <c r="P954" s="2" t="s">
        <v>11683</v>
      </c>
      <c r="Q954" s="2" t="s">
        <v>2610</v>
      </c>
      <c r="R954" s="2" t="s">
        <v>740</v>
      </c>
      <c r="S954" s="2" t="s">
        <v>752</v>
      </c>
      <c r="T954" s="4">
        <v>354</v>
      </c>
      <c r="U954" s="4">
        <v>310</v>
      </c>
      <c r="V954" s="4">
        <v>321</v>
      </c>
      <c r="W954" s="2">
        <v>1572.45975</v>
      </c>
    </row>
    <row r="955" spans="1:23" x14ac:dyDescent="0.25">
      <c r="A955" s="23">
        <f t="shared" si="42"/>
        <v>42118</v>
      </c>
      <c r="B955" t="str">
        <f t="shared" si="43"/>
        <v>LAS MEDIAS</v>
      </c>
      <c r="C955" s="23">
        <f t="shared" si="44"/>
        <v>42118</v>
      </c>
      <c r="D955" s="3">
        <v>4</v>
      </c>
      <c r="E955" s="2" t="s">
        <v>2602</v>
      </c>
      <c r="F955" s="2" t="s">
        <v>2603</v>
      </c>
      <c r="G955" s="2" t="s">
        <v>2604</v>
      </c>
      <c r="H955" s="3">
        <v>421</v>
      </c>
      <c r="I955" s="3">
        <v>421</v>
      </c>
      <c r="J955" s="2" t="s">
        <v>11630</v>
      </c>
      <c r="K955" s="2" t="s">
        <v>11631</v>
      </c>
      <c r="L955" s="2" t="s">
        <v>11632</v>
      </c>
      <c r="M955" s="3">
        <v>42118</v>
      </c>
      <c r="N955" s="2" t="s">
        <v>11684</v>
      </c>
      <c r="O955" s="2" t="s">
        <v>11685</v>
      </c>
      <c r="P955" s="2" t="s">
        <v>11686</v>
      </c>
      <c r="Q955" s="2" t="s">
        <v>2610</v>
      </c>
      <c r="R955" s="2" t="s">
        <v>740</v>
      </c>
      <c r="S955" s="2" t="s">
        <v>753</v>
      </c>
      <c r="T955" s="4">
        <v>66</v>
      </c>
      <c r="U955" s="4">
        <v>52</v>
      </c>
      <c r="V955" s="4">
        <v>53</v>
      </c>
      <c r="W955" s="2">
        <v>275</v>
      </c>
    </row>
    <row r="956" spans="1:23" x14ac:dyDescent="0.25">
      <c r="A956" s="23">
        <f t="shared" si="42"/>
        <v>42119</v>
      </c>
      <c r="B956" t="str">
        <f t="shared" si="43"/>
        <v>LAS MESAS</v>
      </c>
      <c r="C956" s="23">
        <f t="shared" si="44"/>
        <v>42119</v>
      </c>
      <c r="D956" s="3">
        <v>4</v>
      </c>
      <c r="E956" s="2" t="s">
        <v>2602</v>
      </c>
      <c r="F956" s="2" t="s">
        <v>2603</v>
      </c>
      <c r="G956" s="2" t="s">
        <v>2604</v>
      </c>
      <c r="H956" s="3">
        <v>421</v>
      </c>
      <c r="I956" s="3">
        <v>421</v>
      </c>
      <c r="J956" s="2" t="s">
        <v>11630</v>
      </c>
      <c r="K956" s="2" t="s">
        <v>11631</v>
      </c>
      <c r="L956" s="2" t="s">
        <v>11632</v>
      </c>
      <c r="M956" s="3">
        <v>42119</v>
      </c>
      <c r="N956" s="2" t="s">
        <v>11687</v>
      </c>
      <c r="O956" s="2" t="s">
        <v>11688</v>
      </c>
      <c r="P956" s="2" t="s">
        <v>11689</v>
      </c>
      <c r="Q956" s="2" t="s">
        <v>2610</v>
      </c>
      <c r="R956" s="2" t="s">
        <v>740</v>
      </c>
      <c r="S956" s="2" t="s">
        <v>333</v>
      </c>
      <c r="T956" s="4">
        <v>144</v>
      </c>
      <c r="U956" s="4">
        <v>115</v>
      </c>
      <c r="V956" s="4">
        <v>115</v>
      </c>
      <c r="W956" s="2">
        <v>593</v>
      </c>
    </row>
    <row r="957" spans="1:23" x14ac:dyDescent="0.25">
      <c r="A957" s="23">
        <f t="shared" si="42"/>
        <v>42120</v>
      </c>
      <c r="B957" t="str">
        <f t="shared" si="43"/>
        <v>LOS ACHIOTES</v>
      </c>
      <c r="C957" s="23">
        <f t="shared" si="44"/>
        <v>42120</v>
      </c>
      <c r="D957" s="3">
        <v>4</v>
      </c>
      <c r="E957" s="2" t="s">
        <v>2602</v>
      </c>
      <c r="F957" s="2" t="s">
        <v>2603</v>
      </c>
      <c r="G957" s="2" t="s">
        <v>2604</v>
      </c>
      <c r="H957" s="3">
        <v>421</v>
      </c>
      <c r="I957" s="3">
        <v>421</v>
      </c>
      <c r="J957" s="2" t="s">
        <v>11630</v>
      </c>
      <c r="K957" s="2" t="s">
        <v>11631</v>
      </c>
      <c r="L957" s="2" t="s">
        <v>11632</v>
      </c>
      <c r="M957" s="3">
        <v>42120</v>
      </c>
      <c r="N957" s="2" t="s">
        <v>11690</v>
      </c>
      <c r="O957" s="2" t="s">
        <v>11691</v>
      </c>
      <c r="P957" s="2" t="s">
        <v>11692</v>
      </c>
      <c r="Q957" s="2" t="s">
        <v>2610</v>
      </c>
      <c r="R957" s="2" t="s">
        <v>740</v>
      </c>
      <c r="S957" s="2" t="s">
        <v>754</v>
      </c>
      <c r="T957" s="4">
        <v>240</v>
      </c>
      <c r="U957" s="4">
        <v>184</v>
      </c>
      <c r="V957" s="4">
        <v>189</v>
      </c>
      <c r="W957" s="2">
        <v>909.99564999999996</v>
      </c>
    </row>
    <row r="958" spans="1:23" x14ac:dyDescent="0.25">
      <c r="A958" s="23">
        <f t="shared" si="42"/>
        <v>42121</v>
      </c>
      <c r="B958" t="str">
        <f t="shared" si="43"/>
        <v>LOS PLANES DE LA BREA</v>
      </c>
      <c r="C958" s="23">
        <f t="shared" si="44"/>
        <v>42121</v>
      </c>
      <c r="D958" s="3">
        <v>4</v>
      </c>
      <c r="E958" s="2" t="s">
        <v>2602</v>
      </c>
      <c r="F958" s="2" t="s">
        <v>2603</v>
      </c>
      <c r="G958" s="2" t="s">
        <v>2604</v>
      </c>
      <c r="H958" s="3">
        <v>421</v>
      </c>
      <c r="I958" s="3">
        <v>421</v>
      </c>
      <c r="J958" s="2" t="s">
        <v>11630</v>
      </c>
      <c r="K958" s="2" t="s">
        <v>11631</v>
      </c>
      <c r="L958" s="2" t="s">
        <v>11632</v>
      </c>
      <c r="M958" s="3">
        <v>42121</v>
      </c>
      <c r="N958" s="2" t="s">
        <v>11693</v>
      </c>
      <c r="O958" s="2" t="s">
        <v>11694</v>
      </c>
      <c r="P958" s="2" t="s">
        <v>11695</v>
      </c>
      <c r="Q958" s="2" t="s">
        <v>2610</v>
      </c>
      <c r="R958" s="2" t="s">
        <v>740</v>
      </c>
      <c r="S958" s="2" t="s">
        <v>755</v>
      </c>
      <c r="T958" s="4">
        <v>224</v>
      </c>
      <c r="U958" s="4">
        <v>173</v>
      </c>
      <c r="V958" s="4">
        <v>179</v>
      </c>
      <c r="W958" s="2">
        <v>900.05273999999997</v>
      </c>
    </row>
    <row r="959" spans="1:23" x14ac:dyDescent="0.25">
      <c r="A959" s="23">
        <f t="shared" si="42"/>
        <v>42122</v>
      </c>
      <c r="B959" t="str">
        <f t="shared" si="43"/>
        <v>LOS RANCHOS</v>
      </c>
      <c r="C959" s="23">
        <f t="shared" si="44"/>
        <v>42122</v>
      </c>
      <c r="D959" s="3">
        <v>4</v>
      </c>
      <c r="E959" s="2" t="s">
        <v>2602</v>
      </c>
      <c r="F959" s="2" t="s">
        <v>2603</v>
      </c>
      <c r="G959" s="2" t="s">
        <v>2604</v>
      </c>
      <c r="H959" s="3">
        <v>421</v>
      </c>
      <c r="I959" s="3">
        <v>421</v>
      </c>
      <c r="J959" s="2" t="s">
        <v>11630</v>
      </c>
      <c r="K959" s="2" t="s">
        <v>11631</v>
      </c>
      <c r="L959" s="2" t="s">
        <v>11632</v>
      </c>
      <c r="M959" s="3">
        <v>42122</v>
      </c>
      <c r="N959" s="2" t="s">
        <v>11696</v>
      </c>
      <c r="O959" s="2" t="s">
        <v>11697</v>
      </c>
      <c r="P959" s="2" t="s">
        <v>11698</v>
      </c>
      <c r="Q959" s="2" t="s">
        <v>2610</v>
      </c>
      <c r="R959" s="2" t="s">
        <v>740</v>
      </c>
      <c r="S959" s="2" t="s">
        <v>756</v>
      </c>
      <c r="T959" s="4">
        <v>277</v>
      </c>
      <c r="U959" s="4">
        <v>229</v>
      </c>
      <c r="V959" s="4">
        <v>234</v>
      </c>
      <c r="W959" s="2">
        <v>1054</v>
      </c>
    </row>
    <row r="960" spans="1:23" x14ac:dyDescent="0.25">
      <c r="A960" s="23">
        <f t="shared" si="42"/>
        <v>42123</v>
      </c>
      <c r="B960" t="str">
        <f t="shared" si="43"/>
        <v>MINAS DE PIEDRAS</v>
      </c>
      <c r="C960" s="23">
        <f t="shared" si="44"/>
        <v>42123</v>
      </c>
      <c r="D960" s="3">
        <v>4</v>
      </c>
      <c r="E960" s="2" t="s">
        <v>2602</v>
      </c>
      <c r="F960" s="2" t="s">
        <v>2603</v>
      </c>
      <c r="G960" s="2" t="s">
        <v>2604</v>
      </c>
      <c r="H960" s="3">
        <v>421</v>
      </c>
      <c r="I960" s="3">
        <v>421</v>
      </c>
      <c r="J960" s="2" t="s">
        <v>11630</v>
      </c>
      <c r="K960" s="2" t="s">
        <v>11631</v>
      </c>
      <c r="L960" s="2" t="s">
        <v>11632</v>
      </c>
      <c r="M960" s="3">
        <v>42123</v>
      </c>
      <c r="N960" s="2" t="s">
        <v>11699</v>
      </c>
      <c r="O960" s="2" t="s">
        <v>11700</v>
      </c>
      <c r="P960" s="2" t="s">
        <v>11701</v>
      </c>
      <c r="Q960" s="2" t="s">
        <v>2610</v>
      </c>
      <c r="R960" s="2" t="s">
        <v>740</v>
      </c>
      <c r="S960" s="2" t="s">
        <v>757</v>
      </c>
      <c r="T960" s="4">
        <v>50</v>
      </c>
      <c r="U960" s="4">
        <v>42</v>
      </c>
      <c r="V960" s="4">
        <v>42</v>
      </c>
      <c r="W960" s="2">
        <v>203.84838999999999</v>
      </c>
    </row>
    <row r="961" spans="1:23" x14ac:dyDescent="0.25">
      <c r="A961" s="23">
        <f t="shared" si="42"/>
        <v>42124</v>
      </c>
      <c r="B961" t="str">
        <f t="shared" si="43"/>
        <v>MIRASOL</v>
      </c>
      <c r="C961" s="23">
        <f t="shared" si="44"/>
        <v>42124</v>
      </c>
      <c r="D961" s="3">
        <v>4</v>
      </c>
      <c r="E961" s="2" t="s">
        <v>2602</v>
      </c>
      <c r="F961" s="2" t="s">
        <v>2603</v>
      </c>
      <c r="G961" s="2" t="s">
        <v>2604</v>
      </c>
      <c r="H961" s="3">
        <v>421</v>
      </c>
      <c r="I961" s="3">
        <v>421</v>
      </c>
      <c r="J961" s="2" t="s">
        <v>11630</v>
      </c>
      <c r="K961" s="2" t="s">
        <v>11631</v>
      </c>
      <c r="L961" s="2" t="s">
        <v>11632</v>
      </c>
      <c r="M961" s="3">
        <v>42124</v>
      </c>
      <c r="N961" s="2" t="s">
        <v>11702</v>
      </c>
      <c r="O961" s="2" t="s">
        <v>11703</v>
      </c>
      <c r="P961" s="2" t="s">
        <v>11704</v>
      </c>
      <c r="Q961" s="2" t="s">
        <v>2610</v>
      </c>
      <c r="R961" s="2" t="s">
        <v>740</v>
      </c>
      <c r="S961" s="2" t="s">
        <v>758</v>
      </c>
      <c r="T961" s="4">
        <v>594</v>
      </c>
      <c r="U961" s="4">
        <v>465</v>
      </c>
      <c r="V961" s="4">
        <v>481</v>
      </c>
      <c r="W961" s="2">
        <v>2193</v>
      </c>
    </row>
    <row r="962" spans="1:23" x14ac:dyDescent="0.25">
      <c r="A962" s="23">
        <f t="shared" si="42"/>
        <v>42125</v>
      </c>
      <c r="B962" t="str">
        <f t="shared" si="43"/>
        <v>PLAN GRANDE</v>
      </c>
      <c r="C962" s="23">
        <f t="shared" si="44"/>
        <v>42125</v>
      </c>
      <c r="D962" s="3">
        <v>4</v>
      </c>
      <c r="E962" s="2" t="s">
        <v>2602</v>
      </c>
      <c r="F962" s="2" t="s">
        <v>2603</v>
      </c>
      <c r="G962" s="2" t="s">
        <v>2604</v>
      </c>
      <c r="H962" s="3">
        <v>421</v>
      </c>
      <c r="I962" s="3">
        <v>421</v>
      </c>
      <c r="J962" s="2" t="s">
        <v>11630</v>
      </c>
      <c r="K962" s="2" t="s">
        <v>11631</v>
      </c>
      <c r="L962" s="2" t="s">
        <v>11632</v>
      </c>
      <c r="M962" s="3">
        <v>42125</v>
      </c>
      <c r="N962" s="2" t="s">
        <v>11705</v>
      </c>
      <c r="O962" s="2" t="s">
        <v>11706</v>
      </c>
      <c r="P962" s="2" t="s">
        <v>11707</v>
      </c>
      <c r="Q962" s="2" t="s">
        <v>2610</v>
      </c>
      <c r="R962" s="2" t="s">
        <v>740</v>
      </c>
      <c r="S962" s="2" t="s">
        <v>245</v>
      </c>
      <c r="T962" s="4">
        <v>83</v>
      </c>
      <c r="U962" s="4">
        <v>62</v>
      </c>
      <c r="V962" s="4">
        <v>63</v>
      </c>
      <c r="W962" s="2">
        <v>304.47187000000002</v>
      </c>
    </row>
    <row r="963" spans="1:23" x14ac:dyDescent="0.25">
      <c r="A963" s="23">
        <f t="shared" ref="A963:A1026" si="45">+M963</f>
        <v>42126</v>
      </c>
      <c r="B963" t="str">
        <f t="shared" ref="B963:B1026" si="46">+S963</f>
        <v>RASTROJITOS</v>
      </c>
      <c r="C963" s="23">
        <f t="shared" ref="C963:C1026" si="47">+A963</f>
        <v>42126</v>
      </c>
      <c r="D963" s="3">
        <v>4</v>
      </c>
      <c r="E963" s="2" t="s">
        <v>2602</v>
      </c>
      <c r="F963" s="2" t="s">
        <v>2603</v>
      </c>
      <c r="G963" s="2" t="s">
        <v>2604</v>
      </c>
      <c r="H963" s="3">
        <v>421</v>
      </c>
      <c r="I963" s="3">
        <v>421</v>
      </c>
      <c r="J963" s="2" t="s">
        <v>11630</v>
      </c>
      <c r="K963" s="2" t="s">
        <v>11631</v>
      </c>
      <c r="L963" s="2" t="s">
        <v>11632</v>
      </c>
      <c r="M963" s="3">
        <v>42126</v>
      </c>
      <c r="N963" s="2" t="s">
        <v>11708</v>
      </c>
      <c r="O963" s="2" t="s">
        <v>11709</v>
      </c>
      <c r="P963" s="2" t="s">
        <v>11710</v>
      </c>
      <c r="Q963" s="2" t="s">
        <v>2610</v>
      </c>
      <c r="R963" s="2" t="s">
        <v>740</v>
      </c>
      <c r="S963" s="2" t="s">
        <v>678</v>
      </c>
      <c r="T963" s="4">
        <v>87</v>
      </c>
      <c r="U963" s="4">
        <v>69</v>
      </c>
      <c r="V963" s="4">
        <v>71</v>
      </c>
      <c r="W963" s="2">
        <v>322</v>
      </c>
    </row>
    <row r="964" spans="1:23" x14ac:dyDescent="0.25">
      <c r="A964" s="23">
        <f t="shared" si="45"/>
        <v>42127</v>
      </c>
      <c r="B964" t="str">
        <f t="shared" si="46"/>
        <v>RÍO AMARILLO</v>
      </c>
      <c r="C964" s="23">
        <f t="shared" si="47"/>
        <v>42127</v>
      </c>
      <c r="D964" s="3">
        <v>4</v>
      </c>
      <c r="E964" s="2" t="s">
        <v>2602</v>
      </c>
      <c r="F964" s="2" t="s">
        <v>2603</v>
      </c>
      <c r="G964" s="2" t="s">
        <v>2604</v>
      </c>
      <c r="H964" s="3">
        <v>421</v>
      </c>
      <c r="I964" s="3">
        <v>421</v>
      </c>
      <c r="J964" s="2" t="s">
        <v>11630</v>
      </c>
      <c r="K964" s="2" t="s">
        <v>11631</v>
      </c>
      <c r="L964" s="2" t="s">
        <v>11632</v>
      </c>
      <c r="M964" s="3">
        <v>42127</v>
      </c>
      <c r="N964" s="2" t="s">
        <v>11711</v>
      </c>
      <c r="O964" s="2" t="s">
        <v>11712</v>
      </c>
      <c r="P964" s="2" t="s">
        <v>11713</v>
      </c>
      <c r="Q964" s="2" t="s">
        <v>2610</v>
      </c>
      <c r="R964" s="2" t="s">
        <v>740</v>
      </c>
      <c r="S964" s="2" t="s">
        <v>759</v>
      </c>
      <c r="T964" s="4">
        <v>652</v>
      </c>
      <c r="U964" s="4">
        <v>534</v>
      </c>
      <c r="V964" s="4">
        <v>554</v>
      </c>
      <c r="W964" s="2">
        <v>2604.7436299999999</v>
      </c>
    </row>
    <row r="965" spans="1:23" x14ac:dyDescent="0.25">
      <c r="A965" s="23">
        <f t="shared" si="45"/>
        <v>42128</v>
      </c>
      <c r="B965" t="str">
        <f t="shared" si="46"/>
        <v>RÍO BLANCO</v>
      </c>
      <c r="C965" s="23">
        <f t="shared" si="47"/>
        <v>42128</v>
      </c>
      <c r="D965" s="3">
        <v>4</v>
      </c>
      <c r="E965" s="2" t="s">
        <v>2602</v>
      </c>
      <c r="F965" s="2" t="s">
        <v>2603</v>
      </c>
      <c r="G965" s="2" t="s">
        <v>2604</v>
      </c>
      <c r="H965" s="3">
        <v>421</v>
      </c>
      <c r="I965" s="3">
        <v>421</v>
      </c>
      <c r="J965" s="2" t="s">
        <v>11630</v>
      </c>
      <c r="K965" s="2" t="s">
        <v>11631</v>
      </c>
      <c r="L965" s="2" t="s">
        <v>11632</v>
      </c>
      <c r="M965" s="3">
        <v>42128</v>
      </c>
      <c r="N965" s="2" t="s">
        <v>11714</v>
      </c>
      <c r="O965" s="2" t="s">
        <v>11715</v>
      </c>
      <c r="P965" s="2" t="s">
        <v>11716</v>
      </c>
      <c r="Q965" s="2" t="s">
        <v>2610</v>
      </c>
      <c r="R965" s="2" t="s">
        <v>740</v>
      </c>
      <c r="S965" s="2" t="s">
        <v>760</v>
      </c>
      <c r="T965" s="4">
        <v>31</v>
      </c>
      <c r="U965" s="4">
        <v>24</v>
      </c>
      <c r="V965" s="4">
        <v>26</v>
      </c>
      <c r="W965" s="2">
        <v>111.2911</v>
      </c>
    </row>
    <row r="966" spans="1:23" x14ac:dyDescent="0.25">
      <c r="A966" s="23">
        <f t="shared" si="45"/>
        <v>42129</v>
      </c>
      <c r="B966" t="str">
        <f t="shared" si="46"/>
        <v>SAN JERÓNIMO</v>
      </c>
      <c r="C966" s="23">
        <f t="shared" si="47"/>
        <v>42129</v>
      </c>
      <c r="D966" s="3">
        <v>4</v>
      </c>
      <c r="E966" s="2" t="s">
        <v>2602</v>
      </c>
      <c r="F966" s="2" t="s">
        <v>2603</v>
      </c>
      <c r="G966" s="2" t="s">
        <v>2604</v>
      </c>
      <c r="H966" s="3">
        <v>421</v>
      </c>
      <c r="I966" s="3">
        <v>421</v>
      </c>
      <c r="J966" s="2" t="s">
        <v>11630</v>
      </c>
      <c r="K966" s="2" t="s">
        <v>11631</v>
      </c>
      <c r="L966" s="2" t="s">
        <v>11632</v>
      </c>
      <c r="M966" s="3">
        <v>42129</v>
      </c>
      <c r="N966" s="2" t="s">
        <v>11717</v>
      </c>
      <c r="O966" s="2" t="s">
        <v>11718</v>
      </c>
      <c r="P966" s="2" t="s">
        <v>11719</v>
      </c>
      <c r="Q966" s="2" t="s">
        <v>2610</v>
      </c>
      <c r="R966" s="2" t="s">
        <v>740</v>
      </c>
      <c r="S966" s="2" t="s">
        <v>445</v>
      </c>
      <c r="T966" s="4">
        <v>91</v>
      </c>
      <c r="U966" s="4">
        <v>86</v>
      </c>
      <c r="V966" s="4">
        <v>93</v>
      </c>
      <c r="W966" s="2">
        <v>378.91699999999997</v>
      </c>
    </row>
    <row r="967" spans="1:23" x14ac:dyDescent="0.25">
      <c r="A967" s="23">
        <f t="shared" si="45"/>
        <v>42130</v>
      </c>
      <c r="B967" t="str">
        <f t="shared" si="46"/>
        <v>TIERRA FRÍA NO.1</v>
      </c>
      <c r="C967" s="23">
        <f t="shared" si="47"/>
        <v>42130</v>
      </c>
      <c r="D967" s="3">
        <v>4</v>
      </c>
      <c r="E967" s="2" t="s">
        <v>2602</v>
      </c>
      <c r="F967" s="2" t="s">
        <v>2603</v>
      </c>
      <c r="G967" s="2" t="s">
        <v>2604</v>
      </c>
      <c r="H967" s="3">
        <v>421</v>
      </c>
      <c r="I967" s="3">
        <v>421</v>
      </c>
      <c r="J967" s="2" t="s">
        <v>11630</v>
      </c>
      <c r="K967" s="2" t="s">
        <v>11631</v>
      </c>
      <c r="L967" s="2" t="s">
        <v>11632</v>
      </c>
      <c r="M967" s="3">
        <v>42130</v>
      </c>
      <c r="N967" s="2" t="s">
        <v>11720</v>
      </c>
      <c r="O967" s="2" t="s">
        <v>11721</v>
      </c>
      <c r="P967" s="2" t="s">
        <v>11722</v>
      </c>
      <c r="Q967" s="2" t="s">
        <v>2610</v>
      </c>
      <c r="R967" s="2" t="s">
        <v>740</v>
      </c>
      <c r="S967" s="2" t="s">
        <v>761</v>
      </c>
      <c r="T967" s="4">
        <v>312</v>
      </c>
      <c r="U967" s="4">
        <v>259</v>
      </c>
      <c r="V967" s="4">
        <v>263</v>
      </c>
      <c r="W967" s="2">
        <v>1250</v>
      </c>
    </row>
    <row r="968" spans="1:23" x14ac:dyDescent="0.25">
      <c r="A968" s="23">
        <f t="shared" si="45"/>
        <v>42131</v>
      </c>
      <c r="B968" t="str">
        <f t="shared" si="46"/>
        <v>TIERRA FRÍA NO.2</v>
      </c>
      <c r="C968" s="23">
        <f t="shared" si="47"/>
        <v>42131</v>
      </c>
      <c r="D968" s="3">
        <v>4</v>
      </c>
      <c r="E968" s="2" t="s">
        <v>2602</v>
      </c>
      <c r="F968" s="2" t="s">
        <v>2603</v>
      </c>
      <c r="G968" s="2" t="s">
        <v>2604</v>
      </c>
      <c r="H968" s="3">
        <v>421</v>
      </c>
      <c r="I968" s="3">
        <v>421</v>
      </c>
      <c r="J968" s="2" t="s">
        <v>11630</v>
      </c>
      <c r="K968" s="2" t="s">
        <v>11631</v>
      </c>
      <c r="L968" s="2" t="s">
        <v>11632</v>
      </c>
      <c r="M968" s="3">
        <v>42131</v>
      </c>
      <c r="N968" s="2" t="s">
        <v>11723</v>
      </c>
      <c r="O968" s="2" t="s">
        <v>11724</v>
      </c>
      <c r="P968" s="2" t="s">
        <v>11725</v>
      </c>
      <c r="Q968" s="2" t="s">
        <v>2610</v>
      </c>
      <c r="R968" s="2" t="s">
        <v>740</v>
      </c>
      <c r="S968" s="2" t="s">
        <v>762</v>
      </c>
      <c r="T968" s="4">
        <v>113</v>
      </c>
      <c r="U968" s="4">
        <v>93</v>
      </c>
      <c r="V968" s="4">
        <v>95</v>
      </c>
      <c r="W968" s="2">
        <v>448</v>
      </c>
    </row>
    <row r="969" spans="1:23" x14ac:dyDescent="0.25">
      <c r="A969" s="23">
        <f t="shared" si="45"/>
        <v>42132</v>
      </c>
      <c r="B969" t="str">
        <f t="shared" si="46"/>
        <v>VARA DE COHETE</v>
      </c>
      <c r="C969" s="23">
        <f t="shared" si="47"/>
        <v>42132</v>
      </c>
      <c r="D969" s="3">
        <v>4</v>
      </c>
      <c r="E969" s="2" t="s">
        <v>2602</v>
      </c>
      <c r="F969" s="2" t="s">
        <v>2603</v>
      </c>
      <c r="G969" s="2" t="s">
        <v>2604</v>
      </c>
      <c r="H969" s="3">
        <v>421</v>
      </c>
      <c r="I969" s="3">
        <v>421</v>
      </c>
      <c r="J969" s="2" t="s">
        <v>11630</v>
      </c>
      <c r="K969" s="2" t="s">
        <v>11631</v>
      </c>
      <c r="L969" s="2" t="s">
        <v>11632</v>
      </c>
      <c r="M969" s="3">
        <v>42132</v>
      </c>
      <c r="N969" s="2" t="s">
        <v>11726</v>
      </c>
      <c r="O969" s="2" t="s">
        <v>11727</v>
      </c>
      <c r="P969" s="2" t="s">
        <v>11728</v>
      </c>
      <c r="Q969" s="2" t="s">
        <v>2610</v>
      </c>
      <c r="R969" s="2" t="s">
        <v>740</v>
      </c>
      <c r="S969" s="2" t="s">
        <v>763</v>
      </c>
      <c r="T969" s="4">
        <v>151</v>
      </c>
      <c r="U969" s="4">
        <v>120</v>
      </c>
      <c r="V969" s="4">
        <v>130</v>
      </c>
      <c r="W969" s="2">
        <v>706.27113999999995</v>
      </c>
    </row>
    <row r="970" spans="1:23" x14ac:dyDescent="0.25">
      <c r="A970" s="23">
        <f t="shared" si="45"/>
        <v>42201</v>
      </c>
      <c r="B970" t="str">
        <f t="shared" si="46"/>
        <v>TRINIDAD DE COPÁN</v>
      </c>
      <c r="C970" s="23">
        <f t="shared" si="47"/>
        <v>42201</v>
      </c>
      <c r="D970" s="3">
        <v>4</v>
      </c>
      <c r="E970" s="2" t="s">
        <v>2602</v>
      </c>
      <c r="F970" s="2" t="s">
        <v>2603</v>
      </c>
      <c r="G970" s="2" t="s">
        <v>2604</v>
      </c>
      <c r="H970" s="3">
        <v>422</v>
      </c>
      <c r="I970" s="3">
        <v>422</v>
      </c>
      <c r="J970" s="2" t="s">
        <v>11729</v>
      </c>
      <c r="K970" s="2" t="s">
        <v>11730</v>
      </c>
      <c r="L970" s="2" t="s">
        <v>11731</v>
      </c>
      <c r="M970" s="3">
        <v>42201</v>
      </c>
      <c r="N970" s="2" t="s">
        <v>11732</v>
      </c>
      <c r="O970" s="2" t="s">
        <v>11733</v>
      </c>
      <c r="P970" s="2" t="s">
        <v>11734</v>
      </c>
      <c r="Q970" s="2" t="s">
        <v>2610</v>
      </c>
      <c r="R970" s="2" t="s">
        <v>764</v>
      </c>
      <c r="S970" s="2" t="s">
        <v>764</v>
      </c>
      <c r="T970" s="4">
        <v>918</v>
      </c>
      <c r="U970" s="4">
        <v>730</v>
      </c>
      <c r="V970" s="4">
        <v>752</v>
      </c>
      <c r="W970" s="2">
        <v>3135.4454900000001</v>
      </c>
    </row>
    <row r="971" spans="1:23" x14ac:dyDescent="0.25">
      <c r="A971" s="23">
        <f t="shared" si="45"/>
        <v>42202</v>
      </c>
      <c r="B971" t="str">
        <f t="shared" si="46"/>
        <v>CERRO AZUL</v>
      </c>
      <c r="C971" s="23">
        <f t="shared" si="47"/>
        <v>42202</v>
      </c>
      <c r="D971" s="3">
        <v>4</v>
      </c>
      <c r="E971" s="2" t="s">
        <v>2602</v>
      </c>
      <c r="F971" s="2" t="s">
        <v>2603</v>
      </c>
      <c r="G971" s="2" t="s">
        <v>2604</v>
      </c>
      <c r="H971" s="3">
        <v>422</v>
      </c>
      <c r="I971" s="3">
        <v>422</v>
      </c>
      <c r="J971" s="2" t="s">
        <v>11729</v>
      </c>
      <c r="K971" s="2" t="s">
        <v>11730</v>
      </c>
      <c r="L971" s="2" t="s">
        <v>11731</v>
      </c>
      <c r="M971" s="3">
        <v>42202</v>
      </c>
      <c r="N971" s="2" t="s">
        <v>11735</v>
      </c>
      <c r="O971" s="2" t="s">
        <v>11736</v>
      </c>
      <c r="P971" s="2" t="s">
        <v>11737</v>
      </c>
      <c r="Q971" s="2" t="s">
        <v>2610</v>
      </c>
      <c r="R971" s="2" t="s">
        <v>764</v>
      </c>
      <c r="S971" s="2" t="s">
        <v>765</v>
      </c>
      <c r="T971" s="4">
        <v>176</v>
      </c>
      <c r="U971" s="4">
        <v>143</v>
      </c>
      <c r="V971" s="4">
        <v>146</v>
      </c>
      <c r="W971" s="2">
        <v>624</v>
      </c>
    </row>
    <row r="972" spans="1:23" x14ac:dyDescent="0.25">
      <c r="A972" s="23">
        <f t="shared" si="45"/>
        <v>42203</v>
      </c>
      <c r="B972" t="str">
        <f t="shared" si="46"/>
        <v>LA CUMBRE</v>
      </c>
      <c r="C972" s="23">
        <f t="shared" si="47"/>
        <v>42203</v>
      </c>
      <c r="D972" s="3">
        <v>4</v>
      </c>
      <c r="E972" s="2" t="s">
        <v>2602</v>
      </c>
      <c r="F972" s="2" t="s">
        <v>2603</v>
      </c>
      <c r="G972" s="2" t="s">
        <v>2604</v>
      </c>
      <c r="H972" s="3">
        <v>422</v>
      </c>
      <c r="I972" s="3">
        <v>422</v>
      </c>
      <c r="J972" s="2" t="s">
        <v>11729</v>
      </c>
      <c r="K972" s="2" t="s">
        <v>11730</v>
      </c>
      <c r="L972" s="2" t="s">
        <v>11731</v>
      </c>
      <c r="M972" s="3">
        <v>42203</v>
      </c>
      <c r="N972" s="2" t="s">
        <v>11738</v>
      </c>
      <c r="O972" s="2" t="s">
        <v>11739</v>
      </c>
      <c r="P972" s="2" t="s">
        <v>11740</v>
      </c>
      <c r="Q972" s="2" t="s">
        <v>2610</v>
      </c>
      <c r="R972" s="2" t="s">
        <v>764</v>
      </c>
      <c r="S972" s="2" t="s">
        <v>91</v>
      </c>
      <c r="T972" s="4">
        <v>150</v>
      </c>
      <c r="U972" s="4">
        <v>119</v>
      </c>
      <c r="V972" s="4">
        <v>121</v>
      </c>
      <c r="W972" s="2">
        <v>582.94826999999998</v>
      </c>
    </row>
    <row r="973" spans="1:23" x14ac:dyDescent="0.25">
      <c r="A973" s="23">
        <f t="shared" si="45"/>
        <v>42204</v>
      </c>
      <c r="B973" t="str">
        <f t="shared" si="46"/>
        <v>LEPAERITA</v>
      </c>
      <c r="C973" s="23">
        <f t="shared" si="47"/>
        <v>42204</v>
      </c>
      <c r="D973" s="3">
        <v>4</v>
      </c>
      <c r="E973" s="2" t="s">
        <v>2602</v>
      </c>
      <c r="F973" s="2" t="s">
        <v>2603</v>
      </c>
      <c r="G973" s="2" t="s">
        <v>2604</v>
      </c>
      <c r="H973" s="3">
        <v>422</v>
      </c>
      <c r="I973" s="3">
        <v>422</v>
      </c>
      <c r="J973" s="2" t="s">
        <v>11729</v>
      </c>
      <c r="K973" s="2" t="s">
        <v>11730</v>
      </c>
      <c r="L973" s="2" t="s">
        <v>11731</v>
      </c>
      <c r="M973" s="3">
        <v>42204</v>
      </c>
      <c r="N973" s="2" t="s">
        <v>11741</v>
      </c>
      <c r="O973" s="2" t="s">
        <v>11742</v>
      </c>
      <c r="P973" s="2" t="s">
        <v>11743</v>
      </c>
      <c r="Q973" s="2" t="s">
        <v>2610</v>
      </c>
      <c r="R973" s="2" t="s">
        <v>764</v>
      </c>
      <c r="S973" s="2" t="s">
        <v>766</v>
      </c>
      <c r="T973" s="4">
        <v>132</v>
      </c>
      <c r="U973" s="4">
        <v>108</v>
      </c>
      <c r="V973" s="4">
        <v>110</v>
      </c>
      <c r="W973" s="2">
        <v>546.10632999999996</v>
      </c>
    </row>
    <row r="974" spans="1:23" x14ac:dyDescent="0.25">
      <c r="A974" s="23">
        <f t="shared" si="45"/>
        <v>42205</v>
      </c>
      <c r="B974" t="str">
        <f t="shared" si="46"/>
        <v>QUEBRADITAS</v>
      </c>
      <c r="C974" s="23">
        <f t="shared" si="47"/>
        <v>42205</v>
      </c>
      <c r="D974" s="3">
        <v>4</v>
      </c>
      <c r="E974" s="2" t="s">
        <v>2602</v>
      </c>
      <c r="F974" s="2" t="s">
        <v>2603</v>
      </c>
      <c r="G974" s="2" t="s">
        <v>2604</v>
      </c>
      <c r="H974" s="3">
        <v>422</v>
      </c>
      <c r="I974" s="3">
        <v>422</v>
      </c>
      <c r="J974" s="2" t="s">
        <v>11729</v>
      </c>
      <c r="K974" s="2" t="s">
        <v>11730</v>
      </c>
      <c r="L974" s="2" t="s">
        <v>11731</v>
      </c>
      <c r="M974" s="3">
        <v>42205</v>
      </c>
      <c r="N974" s="2" t="s">
        <v>11744</v>
      </c>
      <c r="O974" s="2" t="s">
        <v>11745</v>
      </c>
      <c r="P974" s="2" t="s">
        <v>11746</v>
      </c>
      <c r="Q974" s="2" t="s">
        <v>2610</v>
      </c>
      <c r="R974" s="2" t="s">
        <v>764</v>
      </c>
      <c r="S974" s="2" t="s">
        <v>537</v>
      </c>
      <c r="T974" s="4">
        <v>158</v>
      </c>
      <c r="U974" s="4">
        <v>126</v>
      </c>
      <c r="V974" s="4">
        <v>133</v>
      </c>
      <c r="W974" s="2">
        <v>643.02432999999996</v>
      </c>
    </row>
    <row r="975" spans="1:23" x14ac:dyDescent="0.25">
      <c r="A975" s="23">
        <f t="shared" si="45"/>
        <v>42206</v>
      </c>
      <c r="B975" t="str">
        <f t="shared" si="46"/>
        <v>SAN JUAN DE PLANES</v>
      </c>
      <c r="C975" s="23">
        <f t="shared" si="47"/>
        <v>42206</v>
      </c>
      <c r="D975" s="3">
        <v>4</v>
      </c>
      <c r="E975" s="2" t="s">
        <v>2602</v>
      </c>
      <c r="F975" s="2" t="s">
        <v>2603</v>
      </c>
      <c r="G975" s="2" t="s">
        <v>2604</v>
      </c>
      <c r="H975" s="3">
        <v>422</v>
      </c>
      <c r="I975" s="3">
        <v>422</v>
      </c>
      <c r="J975" s="2" t="s">
        <v>11729</v>
      </c>
      <c r="K975" s="2" t="s">
        <v>11730</v>
      </c>
      <c r="L975" s="2" t="s">
        <v>11731</v>
      </c>
      <c r="M975" s="3">
        <v>42206</v>
      </c>
      <c r="N975" s="2" t="s">
        <v>11747</v>
      </c>
      <c r="O975" s="2" t="s">
        <v>11748</v>
      </c>
      <c r="P975" s="2" t="s">
        <v>11749</v>
      </c>
      <c r="Q975" s="2" t="s">
        <v>2610</v>
      </c>
      <c r="R975" s="2" t="s">
        <v>764</v>
      </c>
      <c r="S975" s="2" t="s">
        <v>767</v>
      </c>
      <c r="T975" s="4">
        <v>388</v>
      </c>
      <c r="U975" s="4">
        <v>326</v>
      </c>
      <c r="V975" s="4">
        <v>332</v>
      </c>
      <c r="W975" s="2">
        <v>1333.09617</v>
      </c>
    </row>
    <row r="976" spans="1:23" x14ac:dyDescent="0.25">
      <c r="A976" s="23">
        <f t="shared" si="45"/>
        <v>42301</v>
      </c>
      <c r="B976" t="str">
        <f t="shared" si="46"/>
        <v>VERACRUZ</v>
      </c>
      <c r="C976" s="23">
        <f t="shared" si="47"/>
        <v>42301</v>
      </c>
      <c r="D976" s="3">
        <v>4</v>
      </c>
      <c r="E976" s="2" t="s">
        <v>2602</v>
      </c>
      <c r="F976" s="2" t="s">
        <v>2603</v>
      </c>
      <c r="G976" s="2" t="s">
        <v>2604</v>
      </c>
      <c r="H976" s="3">
        <v>423</v>
      </c>
      <c r="I976" s="3">
        <v>423</v>
      </c>
      <c r="J976" s="2" t="s">
        <v>11750</v>
      </c>
      <c r="K976" s="2" t="s">
        <v>11751</v>
      </c>
      <c r="L976" s="2" t="s">
        <v>11752</v>
      </c>
      <c r="M976" s="3">
        <v>42301</v>
      </c>
      <c r="N976" s="2" t="s">
        <v>11753</v>
      </c>
      <c r="O976" s="2" t="s">
        <v>11754</v>
      </c>
      <c r="P976" s="2" t="s">
        <v>11755</v>
      </c>
      <c r="Q976" s="2" t="s">
        <v>2610</v>
      </c>
      <c r="R976" s="2" t="s">
        <v>345</v>
      </c>
      <c r="S976" s="2" t="s">
        <v>345</v>
      </c>
      <c r="T976" s="4">
        <v>360</v>
      </c>
      <c r="U976" s="4">
        <v>295</v>
      </c>
      <c r="V976" s="4">
        <v>297</v>
      </c>
      <c r="W976" s="2">
        <v>1235.60392</v>
      </c>
    </row>
    <row r="977" spans="1:23" x14ac:dyDescent="0.25">
      <c r="A977" s="23">
        <f t="shared" si="45"/>
        <v>42302</v>
      </c>
      <c r="B977" t="str">
        <f t="shared" si="46"/>
        <v>AGUA CALIENTE</v>
      </c>
      <c r="C977" s="23">
        <f t="shared" si="47"/>
        <v>42302</v>
      </c>
      <c r="D977" s="3">
        <v>4</v>
      </c>
      <c r="E977" s="2" t="s">
        <v>2602</v>
      </c>
      <c r="F977" s="2" t="s">
        <v>2603</v>
      </c>
      <c r="G977" s="2" t="s">
        <v>2604</v>
      </c>
      <c r="H977" s="3">
        <v>423</v>
      </c>
      <c r="I977" s="3">
        <v>423</v>
      </c>
      <c r="J977" s="2" t="s">
        <v>11750</v>
      </c>
      <c r="K977" s="2" t="s">
        <v>11751</v>
      </c>
      <c r="L977" s="2" t="s">
        <v>11752</v>
      </c>
      <c r="M977" s="3">
        <v>42302</v>
      </c>
      <c r="N977" s="2" t="s">
        <v>11756</v>
      </c>
      <c r="O977" s="2" t="s">
        <v>11757</v>
      </c>
      <c r="P977" s="2" t="s">
        <v>11758</v>
      </c>
      <c r="Q977" s="2" t="s">
        <v>2610</v>
      </c>
      <c r="R977" s="2" t="s">
        <v>345</v>
      </c>
      <c r="S977" s="2" t="s">
        <v>27</v>
      </c>
      <c r="T977" s="4">
        <v>63</v>
      </c>
      <c r="U977" s="4">
        <v>53</v>
      </c>
      <c r="V977" s="4">
        <v>53</v>
      </c>
      <c r="W977" s="2">
        <v>238.45205999999999</v>
      </c>
    </row>
    <row r="978" spans="1:23" x14ac:dyDescent="0.25">
      <c r="A978" s="23">
        <f t="shared" si="45"/>
        <v>42303</v>
      </c>
      <c r="B978" t="str">
        <f t="shared" si="46"/>
        <v>EL TRIUNFO</v>
      </c>
      <c r="C978" s="23">
        <f t="shared" si="47"/>
        <v>42303</v>
      </c>
      <c r="D978" s="3">
        <v>4</v>
      </c>
      <c r="E978" s="2" t="s">
        <v>2602</v>
      </c>
      <c r="F978" s="2" t="s">
        <v>2603</v>
      </c>
      <c r="G978" s="2" t="s">
        <v>2604</v>
      </c>
      <c r="H978" s="3">
        <v>423</v>
      </c>
      <c r="I978" s="3">
        <v>423</v>
      </c>
      <c r="J978" s="2" t="s">
        <v>11750</v>
      </c>
      <c r="K978" s="2" t="s">
        <v>11751</v>
      </c>
      <c r="L978" s="2" t="s">
        <v>11752</v>
      </c>
      <c r="M978" s="3">
        <v>42303</v>
      </c>
      <c r="N978" s="2" t="s">
        <v>11759</v>
      </c>
      <c r="O978" s="2" t="s">
        <v>11760</v>
      </c>
      <c r="P978" s="2" t="s">
        <v>11761</v>
      </c>
      <c r="Q978" s="2" t="s">
        <v>2610</v>
      </c>
      <c r="R978" s="2" t="s">
        <v>345</v>
      </c>
      <c r="S978" s="2" t="s">
        <v>604</v>
      </c>
      <c r="T978" s="4">
        <v>189</v>
      </c>
      <c r="U978" s="4">
        <v>169</v>
      </c>
      <c r="V978" s="4">
        <v>173</v>
      </c>
      <c r="W978" s="2">
        <v>836.61243999999999</v>
      </c>
    </row>
    <row r="979" spans="1:23" x14ac:dyDescent="0.25">
      <c r="A979" s="23">
        <f t="shared" si="45"/>
        <v>42304</v>
      </c>
      <c r="B979" t="str">
        <f t="shared" si="46"/>
        <v>SAN ANTONIO</v>
      </c>
      <c r="C979" s="23">
        <f t="shared" si="47"/>
        <v>42304</v>
      </c>
      <c r="D979" s="3">
        <v>4</v>
      </c>
      <c r="E979" s="2" t="s">
        <v>2602</v>
      </c>
      <c r="F979" s="2" t="s">
        <v>2603</v>
      </c>
      <c r="G979" s="2" t="s">
        <v>2604</v>
      </c>
      <c r="H979" s="3">
        <v>423</v>
      </c>
      <c r="I979" s="3">
        <v>423</v>
      </c>
      <c r="J979" s="2" t="s">
        <v>11750</v>
      </c>
      <c r="K979" s="2" t="s">
        <v>11751</v>
      </c>
      <c r="L979" s="2" t="s">
        <v>11752</v>
      </c>
      <c r="M979" s="3">
        <v>42304</v>
      </c>
      <c r="N979" s="2" t="s">
        <v>11762</v>
      </c>
      <c r="O979" s="2" t="s">
        <v>11763</v>
      </c>
      <c r="P979" s="2" t="s">
        <v>11764</v>
      </c>
      <c r="Q979" s="2" t="s">
        <v>2610</v>
      </c>
      <c r="R979" s="2" t="s">
        <v>345</v>
      </c>
      <c r="S979" s="2" t="s">
        <v>93</v>
      </c>
      <c r="T979" s="4">
        <v>240</v>
      </c>
      <c r="U979" s="4">
        <v>207</v>
      </c>
      <c r="V979" s="4">
        <v>220</v>
      </c>
      <c r="W979" s="2">
        <v>948.00099</v>
      </c>
    </row>
    <row r="980" spans="1:23" x14ac:dyDescent="0.25">
      <c r="A980" s="23">
        <f t="shared" si="45"/>
        <v>50101</v>
      </c>
      <c r="B980" t="str">
        <f t="shared" si="46"/>
        <v>SAN PEDRO SULA</v>
      </c>
      <c r="C980" s="23">
        <f t="shared" si="47"/>
        <v>50101</v>
      </c>
      <c r="D980" s="3">
        <v>5</v>
      </c>
      <c r="E980" s="2" t="s">
        <v>2539</v>
      </c>
      <c r="F980" s="2" t="s">
        <v>2540</v>
      </c>
      <c r="G980" s="2" t="s">
        <v>2541</v>
      </c>
      <c r="H980" s="3">
        <v>501</v>
      </c>
      <c r="I980" s="3">
        <v>501</v>
      </c>
      <c r="J980" s="2" t="s">
        <v>2562</v>
      </c>
      <c r="K980" s="2" t="s">
        <v>2563</v>
      </c>
      <c r="L980" s="2" t="s">
        <v>2564</v>
      </c>
      <c r="M980" s="16">
        <v>50101</v>
      </c>
      <c r="N980" s="3" t="s">
        <v>8844</v>
      </c>
      <c r="O980" s="2" t="str">
        <f>RIGHT(Localiza_HN[[#This Row],[Aldea String HN]],6)</f>
        <v>050101</v>
      </c>
      <c r="P980" s="2" t="s">
        <v>8845</v>
      </c>
      <c r="Q980" s="2" t="s">
        <v>2547</v>
      </c>
      <c r="R980" s="2" t="s">
        <v>768</v>
      </c>
      <c r="S980" s="2" t="s">
        <v>768</v>
      </c>
      <c r="T980" s="4">
        <v>164578</v>
      </c>
      <c r="U980" s="4">
        <v>150633</v>
      </c>
      <c r="V980" s="4">
        <v>152072</v>
      </c>
      <c r="W980" s="2">
        <v>602158.51872999896</v>
      </c>
    </row>
    <row r="981" spans="1:23" x14ac:dyDescent="0.25">
      <c r="A981" s="23">
        <f t="shared" si="45"/>
        <v>50102</v>
      </c>
      <c r="B981" t="str">
        <f t="shared" si="46"/>
        <v>ARTEMISALES</v>
      </c>
      <c r="C981" s="23">
        <f t="shared" si="47"/>
        <v>50102</v>
      </c>
      <c r="D981" s="3">
        <v>5</v>
      </c>
      <c r="E981" s="2" t="s">
        <v>2539</v>
      </c>
      <c r="F981" s="2" t="s">
        <v>2540</v>
      </c>
      <c r="G981" s="2" t="s">
        <v>2541</v>
      </c>
      <c r="H981" s="3">
        <v>501</v>
      </c>
      <c r="I981" s="3">
        <v>501</v>
      </c>
      <c r="J981" s="2" t="s">
        <v>2562</v>
      </c>
      <c r="K981" s="2" t="s">
        <v>2563</v>
      </c>
      <c r="L981" s="2" t="s">
        <v>2564</v>
      </c>
      <c r="M981" s="16">
        <v>50102</v>
      </c>
      <c r="N981" s="3" t="s">
        <v>8846</v>
      </c>
      <c r="O981" s="2" t="str">
        <f>RIGHT(Localiza_HN[[#This Row],[Aldea String HN]],6)</f>
        <v>050102</v>
      </c>
      <c r="P981" s="2" t="s">
        <v>8847</v>
      </c>
      <c r="Q981" s="2" t="s">
        <v>2547</v>
      </c>
      <c r="R981" s="2" t="s">
        <v>768</v>
      </c>
      <c r="S981" s="2" t="s">
        <v>769</v>
      </c>
      <c r="T981" s="4">
        <v>57</v>
      </c>
      <c r="U981" s="4">
        <v>49</v>
      </c>
      <c r="V981" s="4">
        <v>49</v>
      </c>
      <c r="W981" s="2">
        <v>151.52283</v>
      </c>
    </row>
    <row r="982" spans="1:23" x14ac:dyDescent="0.25">
      <c r="A982" s="23">
        <f t="shared" si="45"/>
        <v>50103</v>
      </c>
      <c r="B982" t="str">
        <f t="shared" si="46"/>
        <v>BAÑADEROS O GUADALUPE</v>
      </c>
      <c r="C982" s="23">
        <f t="shared" si="47"/>
        <v>50103</v>
      </c>
      <c r="D982" s="3">
        <v>5</v>
      </c>
      <c r="E982" s="2" t="s">
        <v>2539</v>
      </c>
      <c r="F982" s="2" t="s">
        <v>2540</v>
      </c>
      <c r="G982" s="2" t="s">
        <v>2541</v>
      </c>
      <c r="H982" s="3">
        <v>501</v>
      </c>
      <c r="I982" s="3">
        <v>501</v>
      </c>
      <c r="J982" s="2" t="s">
        <v>2562</v>
      </c>
      <c r="K982" s="2" t="s">
        <v>2563</v>
      </c>
      <c r="L982" s="2" t="s">
        <v>2564</v>
      </c>
      <c r="M982" s="16">
        <v>50103</v>
      </c>
      <c r="N982" s="3" t="s">
        <v>8848</v>
      </c>
      <c r="O982" s="2" t="str">
        <f>RIGHT(Localiza_HN[[#This Row],[Aldea String HN]],6)</f>
        <v>050103</v>
      </c>
      <c r="P982" s="2" t="s">
        <v>8849</v>
      </c>
      <c r="Q982" s="2" t="s">
        <v>2547</v>
      </c>
      <c r="R982" s="2" t="s">
        <v>768</v>
      </c>
      <c r="S982" s="2" t="s">
        <v>770</v>
      </c>
      <c r="T982" s="4">
        <v>85</v>
      </c>
      <c r="U982" s="4">
        <v>62</v>
      </c>
      <c r="V982" s="4">
        <v>63</v>
      </c>
      <c r="W982" s="2">
        <v>275.38923999999997</v>
      </c>
    </row>
    <row r="983" spans="1:23" x14ac:dyDescent="0.25">
      <c r="A983" s="23">
        <f t="shared" si="45"/>
        <v>50104</v>
      </c>
      <c r="B983" t="str">
        <f t="shared" si="46"/>
        <v>BERLÍN</v>
      </c>
      <c r="C983" s="23">
        <f t="shared" si="47"/>
        <v>50104</v>
      </c>
      <c r="D983" s="3">
        <v>5</v>
      </c>
      <c r="E983" s="2" t="s">
        <v>2539</v>
      </c>
      <c r="F983" s="2" t="s">
        <v>2540</v>
      </c>
      <c r="G983" s="2" t="s">
        <v>2541</v>
      </c>
      <c r="H983" s="3">
        <v>501</v>
      </c>
      <c r="I983" s="3">
        <v>501</v>
      </c>
      <c r="J983" s="2" t="s">
        <v>2562</v>
      </c>
      <c r="K983" s="2" t="s">
        <v>2563</v>
      </c>
      <c r="L983" s="2" t="s">
        <v>2564</v>
      </c>
      <c r="M983" s="16">
        <v>50104</v>
      </c>
      <c r="N983" s="3" t="s">
        <v>8850</v>
      </c>
      <c r="O983" s="2" t="str">
        <f>RIGHT(Localiza_HN[[#This Row],[Aldea String HN]],6)</f>
        <v>050104</v>
      </c>
      <c r="P983" s="2" t="s">
        <v>8851</v>
      </c>
      <c r="Q983" s="2" t="s">
        <v>2547</v>
      </c>
      <c r="R983" s="2" t="s">
        <v>768</v>
      </c>
      <c r="S983" s="2" t="s">
        <v>771</v>
      </c>
      <c r="T983" s="4">
        <v>70</v>
      </c>
      <c r="U983" s="4">
        <v>69</v>
      </c>
      <c r="V983" s="4">
        <v>69</v>
      </c>
      <c r="W983" s="2">
        <v>324.14918</v>
      </c>
    </row>
    <row r="984" spans="1:23" x14ac:dyDescent="0.25">
      <c r="A984" s="23">
        <f t="shared" si="45"/>
        <v>50105</v>
      </c>
      <c r="B984" t="str">
        <f t="shared" si="46"/>
        <v>BUENA VISTA</v>
      </c>
      <c r="C984" s="23">
        <f t="shared" si="47"/>
        <v>50105</v>
      </c>
      <c r="D984" s="3">
        <v>5</v>
      </c>
      <c r="E984" s="2" t="s">
        <v>2539</v>
      </c>
      <c r="F984" s="2" t="s">
        <v>2540</v>
      </c>
      <c r="G984" s="2" t="s">
        <v>2541</v>
      </c>
      <c r="H984" s="3">
        <v>501</v>
      </c>
      <c r="I984" s="3">
        <v>501</v>
      </c>
      <c r="J984" s="2" t="s">
        <v>2562</v>
      </c>
      <c r="K984" s="2" t="s">
        <v>2563</v>
      </c>
      <c r="L984" s="2" t="s">
        <v>2564</v>
      </c>
      <c r="M984" s="16">
        <v>50105</v>
      </c>
      <c r="N984" s="3" t="s">
        <v>8852</v>
      </c>
      <c r="O984" s="2" t="str">
        <f>RIGHT(Localiza_HN[[#This Row],[Aldea String HN]],6)</f>
        <v>050105</v>
      </c>
      <c r="P984" s="2" t="s">
        <v>8853</v>
      </c>
      <c r="Q984" s="2" t="s">
        <v>2547</v>
      </c>
      <c r="R984" s="2" t="s">
        <v>768</v>
      </c>
      <c r="S984" s="2" t="s">
        <v>117</v>
      </c>
      <c r="T984" s="4">
        <v>287</v>
      </c>
      <c r="U984" s="4">
        <v>251</v>
      </c>
      <c r="V984" s="4">
        <v>256</v>
      </c>
      <c r="W984" s="2">
        <v>1181.5969600000001</v>
      </c>
    </row>
    <row r="985" spans="1:23" x14ac:dyDescent="0.25">
      <c r="A985" s="23">
        <f t="shared" si="45"/>
        <v>50106</v>
      </c>
      <c r="B985" t="str">
        <f t="shared" si="46"/>
        <v>BUENOS AIRES DE BAÑADEROS</v>
      </c>
      <c r="C985" s="23">
        <f t="shared" si="47"/>
        <v>50106</v>
      </c>
      <c r="D985" s="3">
        <v>5</v>
      </c>
      <c r="E985" s="2" t="s">
        <v>2539</v>
      </c>
      <c r="F985" s="2" t="s">
        <v>2540</v>
      </c>
      <c r="G985" s="2" t="s">
        <v>2541</v>
      </c>
      <c r="H985" s="3">
        <v>501</v>
      </c>
      <c r="I985" s="3">
        <v>501</v>
      </c>
      <c r="J985" s="2" t="s">
        <v>2562</v>
      </c>
      <c r="K985" s="2" t="s">
        <v>2563</v>
      </c>
      <c r="L985" s="2" t="s">
        <v>2564</v>
      </c>
      <c r="M985" s="16">
        <v>50106</v>
      </c>
      <c r="N985" s="3" t="s">
        <v>8854</v>
      </c>
      <c r="O985" s="2" t="str">
        <f>RIGHT(Localiza_HN[[#This Row],[Aldea String HN]],6)</f>
        <v>050106</v>
      </c>
      <c r="P985" s="2" t="s">
        <v>8855</v>
      </c>
      <c r="Q985" s="2" t="s">
        <v>2547</v>
      </c>
      <c r="R985" s="2" t="s">
        <v>768</v>
      </c>
      <c r="S985" s="2" t="s">
        <v>772</v>
      </c>
      <c r="T985" s="4">
        <v>139</v>
      </c>
      <c r="U985" s="4">
        <v>118</v>
      </c>
      <c r="V985" s="4">
        <v>119</v>
      </c>
      <c r="W985" s="2">
        <v>403.58368999999999</v>
      </c>
    </row>
    <row r="986" spans="1:23" x14ac:dyDescent="0.25">
      <c r="A986" s="23">
        <f t="shared" si="45"/>
        <v>50107</v>
      </c>
      <c r="B986" t="str">
        <f t="shared" si="46"/>
        <v>COFRADÍA</v>
      </c>
      <c r="C986" s="23">
        <f t="shared" si="47"/>
        <v>50107</v>
      </c>
      <c r="D986" s="3">
        <v>5</v>
      </c>
      <c r="E986" s="2" t="s">
        <v>2539</v>
      </c>
      <c r="F986" s="2" t="s">
        <v>2540</v>
      </c>
      <c r="G986" s="2" t="s">
        <v>2541</v>
      </c>
      <c r="H986" s="3">
        <v>501</v>
      </c>
      <c r="I986" s="3">
        <v>501</v>
      </c>
      <c r="J986" s="2" t="s">
        <v>2562</v>
      </c>
      <c r="K986" s="2" t="s">
        <v>2563</v>
      </c>
      <c r="L986" s="2" t="s">
        <v>2564</v>
      </c>
      <c r="M986" s="16">
        <v>50107</v>
      </c>
      <c r="N986" s="3" t="s">
        <v>2565</v>
      </c>
      <c r="O986" s="2" t="str">
        <f>RIGHT(Localiza_HN[[#This Row],[Aldea String HN]],6)</f>
        <v>050107</v>
      </c>
      <c r="P986" s="2" t="s">
        <v>2566</v>
      </c>
      <c r="Q986" s="2" t="s">
        <v>2547</v>
      </c>
      <c r="R986" s="2" t="s">
        <v>768</v>
      </c>
      <c r="S986" s="2" t="s">
        <v>773</v>
      </c>
      <c r="T986" s="4">
        <v>17650</v>
      </c>
      <c r="U986" s="4">
        <v>14104</v>
      </c>
      <c r="V986" s="4">
        <v>14200</v>
      </c>
      <c r="W986" s="2">
        <v>58653.557050000003</v>
      </c>
    </row>
    <row r="987" spans="1:23" x14ac:dyDescent="0.25">
      <c r="A987" s="23">
        <f t="shared" si="45"/>
        <v>50108</v>
      </c>
      <c r="B987" t="str">
        <f t="shared" si="46"/>
        <v>COPÉN</v>
      </c>
      <c r="C987" s="23">
        <f t="shared" si="47"/>
        <v>50108</v>
      </c>
      <c r="D987" s="3">
        <v>5</v>
      </c>
      <c r="E987" s="2" t="s">
        <v>2539</v>
      </c>
      <c r="F987" s="2" t="s">
        <v>2540</v>
      </c>
      <c r="G987" s="2" t="s">
        <v>2541</v>
      </c>
      <c r="H987" s="3">
        <v>501</v>
      </c>
      <c r="I987" s="3">
        <v>501</v>
      </c>
      <c r="J987" s="2" t="s">
        <v>2562</v>
      </c>
      <c r="K987" s="2" t="s">
        <v>2563</v>
      </c>
      <c r="L987" s="2" t="s">
        <v>2564</v>
      </c>
      <c r="M987" s="16">
        <v>50108</v>
      </c>
      <c r="N987" s="3" t="s">
        <v>8856</v>
      </c>
      <c r="O987" s="2" t="str">
        <f>RIGHT(Localiza_HN[[#This Row],[Aldea String HN]],6)</f>
        <v>050108</v>
      </c>
      <c r="P987" s="2" t="s">
        <v>8857</v>
      </c>
      <c r="Q987" s="2" t="s">
        <v>2547</v>
      </c>
      <c r="R987" s="2" t="s">
        <v>768</v>
      </c>
      <c r="S987" s="2" t="s">
        <v>774</v>
      </c>
      <c r="T987" s="4">
        <v>193</v>
      </c>
      <c r="U987" s="4">
        <v>185</v>
      </c>
      <c r="V987" s="4">
        <v>186</v>
      </c>
      <c r="W987" s="2">
        <v>707.93299000000002</v>
      </c>
    </row>
    <row r="988" spans="1:23" x14ac:dyDescent="0.25">
      <c r="A988" s="23">
        <f t="shared" si="45"/>
        <v>50109</v>
      </c>
      <c r="B988" t="str">
        <f t="shared" si="46"/>
        <v>CORRIENTES</v>
      </c>
      <c r="C988" s="23">
        <f t="shared" si="47"/>
        <v>50109</v>
      </c>
      <c r="D988" s="3">
        <v>5</v>
      </c>
      <c r="E988" s="2" t="s">
        <v>2539</v>
      </c>
      <c r="F988" s="2" t="s">
        <v>2540</v>
      </c>
      <c r="G988" s="2" t="s">
        <v>2541</v>
      </c>
      <c r="H988" s="3">
        <v>501</v>
      </c>
      <c r="I988" s="3">
        <v>501</v>
      </c>
      <c r="J988" s="2" t="s">
        <v>2562</v>
      </c>
      <c r="K988" s="2" t="s">
        <v>2563</v>
      </c>
      <c r="L988" s="2" t="s">
        <v>2564</v>
      </c>
      <c r="M988" s="16">
        <v>50109</v>
      </c>
      <c r="N988" s="3" t="s">
        <v>8858</v>
      </c>
      <c r="O988" s="2" t="str">
        <f>RIGHT(Localiza_HN[[#This Row],[Aldea String HN]],6)</f>
        <v>050109</v>
      </c>
      <c r="P988" s="2" t="s">
        <v>8859</v>
      </c>
      <c r="Q988" s="2" t="s">
        <v>2547</v>
      </c>
      <c r="R988" s="2" t="s">
        <v>768</v>
      </c>
      <c r="S988" s="2" t="s">
        <v>775</v>
      </c>
      <c r="T988" s="4">
        <v>12</v>
      </c>
      <c r="U988" s="4">
        <v>12</v>
      </c>
      <c r="V988" s="4">
        <v>12</v>
      </c>
      <c r="W988" s="2">
        <v>52.45722</v>
      </c>
    </row>
    <row r="989" spans="1:23" x14ac:dyDescent="0.25">
      <c r="A989" s="23">
        <f t="shared" si="45"/>
        <v>50110</v>
      </c>
      <c r="B989" t="str">
        <f t="shared" si="46"/>
        <v>CHOTEPE</v>
      </c>
      <c r="C989" s="23">
        <f t="shared" si="47"/>
        <v>50110</v>
      </c>
      <c r="D989" s="3">
        <v>5</v>
      </c>
      <c r="E989" s="2" t="s">
        <v>2539</v>
      </c>
      <c r="F989" s="2" t="s">
        <v>2540</v>
      </c>
      <c r="G989" s="2" t="s">
        <v>2541</v>
      </c>
      <c r="H989" s="3">
        <v>501</v>
      </c>
      <c r="I989" s="3">
        <v>501</v>
      </c>
      <c r="J989" s="2" t="s">
        <v>2562</v>
      </c>
      <c r="K989" s="2" t="s">
        <v>2563</v>
      </c>
      <c r="L989" s="2" t="s">
        <v>2564</v>
      </c>
      <c r="M989" s="16">
        <v>50110</v>
      </c>
      <c r="N989" s="3" t="s">
        <v>8860</v>
      </c>
      <c r="O989" s="2" t="str">
        <f>RIGHT(Localiza_HN[[#This Row],[Aldea String HN]],6)</f>
        <v>050110</v>
      </c>
      <c r="P989" s="2" t="s">
        <v>8861</v>
      </c>
      <c r="Q989" s="2" t="s">
        <v>2547</v>
      </c>
      <c r="R989" s="2" t="s">
        <v>768</v>
      </c>
      <c r="S989" s="2" t="s">
        <v>776</v>
      </c>
      <c r="T989" s="4">
        <v>1083</v>
      </c>
      <c r="U989" s="4">
        <v>904</v>
      </c>
      <c r="V989" s="4">
        <v>913</v>
      </c>
      <c r="W989" s="2">
        <v>3644.9558999999999</v>
      </c>
    </row>
    <row r="990" spans="1:23" x14ac:dyDescent="0.25">
      <c r="A990" s="23">
        <f t="shared" si="45"/>
        <v>50111</v>
      </c>
      <c r="B990" t="str">
        <f t="shared" si="46"/>
        <v>EL CORBANO</v>
      </c>
      <c r="C990" s="23">
        <f t="shared" si="47"/>
        <v>50111</v>
      </c>
      <c r="D990" s="3">
        <v>5</v>
      </c>
      <c r="E990" s="2" t="s">
        <v>2539</v>
      </c>
      <c r="F990" s="2" t="s">
        <v>2540</v>
      </c>
      <c r="G990" s="2" t="s">
        <v>2541</v>
      </c>
      <c r="H990" s="3">
        <v>501</v>
      </c>
      <c r="I990" s="3">
        <v>501</v>
      </c>
      <c r="J990" s="2" t="s">
        <v>2562</v>
      </c>
      <c r="K990" s="2" t="s">
        <v>2563</v>
      </c>
      <c r="L990" s="2" t="s">
        <v>2564</v>
      </c>
      <c r="M990" s="16">
        <v>50111</v>
      </c>
      <c r="N990" s="3" t="s">
        <v>8862</v>
      </c>
      <c r="O990" s="2" t="str">
        <f>RIGHT(Localiza_HN[[#This Row],[Aldea String HN]],6)</f>
        <v>050111</v>
      </c>
      <c r="P990" s="2" t="s">
        <v>8863</v>
      </c>
      <c r="Q990" s="2" t="s">
        <v>2547</v>
      </c>
      <c r="R990" s="2" t="s">
        <v>768</v>
      </c>
      <c r="S990" s="2" t="s">
        <v>777</v>
      </c>
      <c r="T990" s="4">
        <v>581</v>
      </c>
      <c r="U990" s="4">
        <v>563</v>
      </c>
      <c r="V990" s="4">
        <v>567</v>
      </c>
      <c r="W990" s="2">
        <v>2550.5955100000001</v>
      </c>
    </row>
    <row r="991" spans="1:23" x14ac:dyDescent="0.25">
      <c r="A991" s="23">
        <f t="shared" si="45"/>
        <v>50112</v>
      </c>
      <c r="B991" t="str">
        <f t="shared" si="46"/>
        <v>EL GALLITO O LAGUNA DE TEMBLADEROS</v>
      </c>
      <c r="C991" s="23">
        <f t="shared" si="47"/>
        <v>50112</v>
      </c>
      <c r="D991" s="3">
        <v>5</v>
      </c>
      <c r="E991" s="2" t="s">
        <v>2539</v>
      </c>
      <c r="F991" s="2" t="s">
        <v>2540</v>
      </c>
      <c r="G991" s="2" t="s">
        <v>2541</v>
      </c>
      <c r="H991" s="3">
        <v>501</v>
      </c>
      <c r="I991" s="3">
        <v>501</v>
      </c>
      <c r="J991" s="2" t="s">
        <v>2562</v>
      </c>
      <c r="K991" s="2" t="s">
        <v>2563</v>
      </c>
      <c r="L991" s="2" t="s">
        <v>2564</v>
      </c>
      <c r="M991" s="16">
        <v>50112</v>
      </c>
      <c r="N991" s="3" t="s">
        <v>8864</v>
      </c>
      <c r="O991" s="2" t="str">
        <f>RIGHT(Localiza_HN[[#This Row],[Aldea String HN]],6)</f>
        <v>050112</v>
      </c>
      <c r="P991" s="2" t="s">
        <v>8865</v>
      </c>
      <c r="Q991" s="2" t="s">
        <v>2547</v>
      </c>
      <c r="R991" s="2" t="s">
        <v>768</v>
      </c>
      <c r="S991" s="2" t="s">
        <v>778</v>
      </c>
      <c r="T991" s="4">
        <v>125</v>
      </c>
      <c r="U991" s="4">
        <v>124</v>
      </c>
      <c r="V991" s="4">
        <v>128</v>
      </c>
      <c r="W991" s="2">
        <v>654.69730000000004</v>
      </c>
    </row>
    <row r="992" spans="1:23" x14ac:dyDescent="0.25">
      <c r="A992" s="23">
        <f t="shared" si="45"/>
        <v>50113</v>
      </c>
      <c r="B992" t="str">
        <f t="shared" si="46"/>
        <v>EL PALMAR</v>
      </c>
      <c r="C992" s="23">
        <f t="shared" si="47"/>
        <v>50113</v>
      </c>
      <c r="D992" s="3">
        <v>5</v>
      </c>
      <c r="E992" s="2" t="s">
        <v>2539</v>
      </c>
      <c r="F992" s="2" t="s">
        <v>2540</v>
      </c>
      <c r="G992" s="2" t="s">
        <v>2541</v>
      </c>
      <c r="H992" s="3">
        <v>501</v>
      </c>
      <c r="I992" s="3">
        <v>501</v>
      </c>
      <c r="J992" s="2" t="s">
        <v>2562</v>
      </c>
      <c r="K992" s="2" t="s">
        <v>2563</v>
      </c>
      <c r="L992" s="2" t="s">
        <v>2564</v>
      </c>
      <c r="M992" s="16">
        <v>50113</v>
      </c>
      <c r="N992" s="3" t="s">
        <v>8866</v>
      </c>
      <c r="O992" s="2" t="str">
        <f>RIGHT(Localiza_HN[[#This Row],[Aldea String HN]],6)</f>
        <v>050113</v>
      </c>
      <c r="P992" s="2" t="s">
        <v>8867</v>
      </c>
      <c r="Q992" s="2" t="s">
        <v>2547</v>
      </c>
      <c r="R992" s="2" t="s">
        <v>768</v>
      </c>
      <c r="S992" s="2" t="s">
        <v>779</v>
      </c>
      <c r="T992" s="4">
        <v>60</v>
      </c>
      <c r="U992" s="4">
        <v>60</v>
      </c>
      <c r="V992" s="4">
        <v>60</v>
      </c>
      <c r="W992" s="2">
        <v>329.96</v>
      </c>
    </row>
    <row r="993" spans="1:23" x14ac:dyDescent="0.25">
      <c r="A993" s="23">
        <f t="shared" si="45"/>
        <v>50114</v>
      </c>
      <c r="B993" t="str">
        <f t="shared" si="46"/>
        <v>EL ZAPOTAL SUR</v>
      </c>
      <c r="C993" s="23">
        <f t="shared" si="47"/>
        <v>50114</v>
      </c>
      <c r="D993" s="3">
        <v>5</v>
      </c>
      <c r="E993" s="2" t="s">
        <v>2539</v>
      </c>
      <c r="F993" s="2" t="s">
        <v>2540</v>
      </c>
      <c r="G993" s="2" t="s">
        <v>2541</v>
      </c>
      <c r="H993" s="3">
        <v>501</v>
      </c>
      <c r="I993" s="3">
        <v>501</v>
      </c>
      <c r="J993" s="2" t="s">
        <v>2562</v>
      </c>
      <c r="K993" s="2" t="s">
        <v>2563</v>
      </c>
      <c r="L993" s="2" t="s">
        <v>2564</v>
      </c>
      <c r="M993" s="16">
        <v>50114</v>
      </c>
      <c r="N993" s="3" t="s">
        <v>8868</v>
      </c>
      <c r="O993" s="2" t="str">
        <f>RIGHT(Localiza_HN[[#This Row],[Aldea String HN]],6)</f>
        <v>050114</v>
      </c>
      <c r="P993" s="2" t="s">
        <v>8869</v>
      </c>
      <c r="Q993" s="2" t="s">
        <v>2547</v>
      </c>
      <c r="R993" s="2" t="s">
        <v>768</v>
      </c>
      <c r="S993" s="2" t="s">
        <v>780</v>
      </c>
      <c r="T993" s="4">
        <v>23</v>
      </c>
      <c r="U993" s="4">
        <v>19</v>
      </c>
      <c r="V993" s="4">
        <v>19</v>
      </c>
      <c r="W993" s="2">
        <v>73.026960000000003</v>
      </c>
    </row>
    <row r="994" spans="1:23" x14ac:dyDescent="0.25">
      <c r="A994" s="23">
        <f t="shared" si="45"/>
        <v>50115</v>
      </c>
      <c r="B994" t="str">
        <f t="shared" si="46"/>
        <v>FLOR DEL VALLE</v>
      </c>
      <c r="C994" s="23">
        <f t="shared" si="47"/>
        <v>50115</v>
      </c>
      <c r="D994" s="3">
        <v>5</v>
      </c>
      <c r="E994" s="2" t="s">
        <v>2539</v>
      </c>
      <c r="F994" s="2" t="s">
        <v>2540</v>
      </c>
      <c r="G994" s="2" t="s">
        <v>2541</v>
      </c>
      <c r="H994" s="3">
        <v>501</v>
      </c>
      <c r="I994" s="3">
        <v>501</v>
      </c>
      <c r="J994" s="2" t="s">
        <v>2562</v>
      </c>
      <c r="K994" s="2" t="s">
        <v>2563</v>
      </c>
      <c r="L994" s="2" t="s">
        <v>2564</v>
      </c>
      <c r="M994" s="16">
        <v>50115</v>
      </c>
      <c r="N994" s="3" t="s">
        <v>8870</v>
      </c>
      <c r="O994" s="2" t="str">
        <f>RIGHT(Localiza_HN[[#This Row],[Aldea String HN]],6)</f>
        <v>050115</v>
      </c>
      <c r="P994" s="2" t="s">
        <v>8871</v>
      </c>
      <c r="Q994" s="2" t="s">
        <v>2547</v>
      </c>
      <c r="R994" s="2" t="s">
        <v>768</v>
      </c>
      <c r="S994" s="2" t="s">
        <v>781</v>
      </c>
      <c r="T994" s="4">
        <v>130</v>
      </c>
      <c r="U994" s="4">
        <v>100</v>
      </c>
      <c r="V994" s="4">
        <v>103</v>
      </c>
      <c r="W994" s="2">
        <v>456</v>
      </c>
    </row>
    <row r="995" spans="1:23" x14ac:dyDescent="0.25">
      <c r="A995" s="23">
        <f t="shared" si="45"/>
        <v>50116</v>
      </c>
      <c r="B995" t="str">
        <f t="shared" si="46"/>
        <v>LA CEIBITA</v>
      </c>
      <c r="C995" s="23">
        <f t="shared" si="47"/>
        <v>50116</v>
      </c>
      <c r="D995" s="3">
        <v>5</v>
      </c>
      <c r="E995" s="2" t="s">
        <v>2539</v>
      </c>
      <c r="F995" s="2" t="s">
        <v>2540</v>
      </c>
      <c r="G995" s="2" t="s">
        <v>2541</v>
      </c>
      <c r="H995" s="3">
        <v>501</v>
      </c>
      <c r="I995" s="3">
        <v>501</v>
      </c>
      <c r="J995" s="2" t="s">
        <v>2562</v>
      </c>
      <c r="K995" s="2" t="s">
        <v>2563</v>
      </c>
      <c r="L995" s="2" t="s">
        <v>2564</v>
      </c>
      <c r="M995" s="16">
        <v>50116</v>
      </c>
      <c r="N995" s="3" t="s">
        <v>8872</v>
      </c>
      <c r="O995" s="2" t="str">
        <f>RIGHT(Localiza_HN[[#This Row],[Aldea String HN]],6)</f>
        <v>050116</v>
      </c>
      <c r="P995" s="2" t="s">
        <v>8873</v>
      </c>
      <c r="Q995" s="2" t="s">
        <v>2547</v>
      </c>
      <c r="R995" s="2" t="s">
        <v>768</v>
      </c>
      <c r="S995" s="2" t="s">
        <v>293</v>
      </c>
      <c r="T995" s="4">
        <v>39</v>
      </c>
      <c r="U995" s="4">
        <v>35</v>
      </c>
      <c r="V995" s="4">
        <v>35</v>
      </c>
      <c r="W995" s="2">
        <v>159.83753999999999</v>
      </c>
    </row>
    <row r="996" spans="1:23" x14ac:dyDescent="0.25">
      <c r="A996" s="23">
        <f t="shared" si="45"/>
        <v>50117</v>
      </c>
      <c r="B996" t="str">
        <f t="shared" si="46"/>
        <v>LA CUMBRE</v>
      </c>
      <c r="C996" s="23">
        <f t="shared" si="47"/>
        <v>50117</v>
      </c>
      <c r="D996" s="3">
        <v>5</v>
      </c>
      <c r="E996" s="2" t="s">
        <v>2539</v>
      </c>
      <c r="F996" s="2" t="s">
        <v>2540</v>
      </c>
      <c r="G996" s="2" t="s">
        <v>2541</v>
      </c>
      <c r="H996" s="3">
        <v>501</v>
      </c>
      <c r="I996" s="3">
        <v>501</v>
      </c>
      <c r="J996" s="2" t="s">
        <v>2562</v>
      </c>
      <c r="K996" s="2" t="s">
        <v>2563</v>
      </c>
      <c r="L996" s="2" t="s">
        <v>2564</v>
      </c>
      <c r="M996" s="16">
        <v>50117</v>
      </c>
      <c r="N996" s="3" t="s">
        <v>8874</v>
      </c>
      <c r="O996" s="2" t="str">
        <f>RIGHT(Localiza_HN[[#This Row],[Aldea String HN]],6)</f>
        <v>050117</v>
      </c>
      <c r="P996" s="2" t="s">
        <v>8875</v>
      </c>
      <c r="Q996" s="2" t="s">
        <v>2547</v>
      </c>
      <c r="R996" s="2" t="s">
        <v>768</v>
      </c>
      <c r="S996" s="2" t="s">
        <v>91</v>
      </c>
      <c r="T996" s="4">
        <v>220</v>
      </c>
      <c r="U996" s="4">
        <v>220</v>
      </c>
      <c r="V996" s="4">
        <v>223</v>
      </c>
      <c r="W996" s="2">
        <v>968.28116</v>
      </c>
    </row>
    <row r="997" spans="1:23" x14ac:dyDescent="0.25">
      <c r="A997" s="23">
        <f t="shared" si="45"/>
        <v>50118</v>
      </c>
      <c r="B997" t="str">
        <f t="shared" si="46"/>
        <v>LA FORTUNA</v>
      </c>
      <c r="C997" s="23">
        <f t="shared" si="47"/>
        <v>50118</v>
      </c>
      <c r="D997" s="3">
        <v>5</v>
      </c>
      <c r="E997" s="2" t="s">
        <v>2539</v>
      </c>
      <c r="F997" s="2" t="s">
        <v>2540</v>
      </c>
      <c r="G997" s="2" t="s">
        <v>2541</v>
      </c>
      <c r="H997" s="3">
        <v>501</v>
      </c>
      <c r="I997" s="3">
        <v>501</v>
      </c>
      <c r="J997" s="2" t="s">
        <v>2562</v>
      </c>
      <c r="K997" s="2" t="s">
        <v>2563</v>
      </c>
      <c r="L997" s="2" t="s">
        <v>2564</v>
      </c>
      <c r="M997" s="16">
        <v>50118</v>
      </c>
      <c r="N997" s="3" t="s">
        <v>2577</v>
      </c>
      <c r="O997" s="2" t="str">
        <f>RIGHT(Localiza_HN[[#This Row],[Aldea String HN]],6)</f>
        <v>050118</v>
      </c>
      <c r="P997" s="2" t="s">
        <v>2578</v>
      </c>
      <c r="Q997" s="2" t="s">
        <v>2547</v>
      </c>
      <c r="R997" s="2" t="s">
        <v>768</v>
      </c>
      <c r="S997" s="2" t="s">
        <v>146</v>
      </c>
      <c r="T997" s="4">
        <v>110</v>
      </c>
      <c r="U997" s="4">
        <v>93</v>
      </c>
      <c r="V997" s="4">
        <v>94</v>
      </c>
      <c r="W997" s="2">
        <v>442.04568999999998</v>
      </c>
    </row>
    <row r="998" spans="1:23" x14ac:dyDescent="0.25">
      <c r="A998" s="23">
        <f t="shared" si="45"/>
        <v>50119</v>
      </c>
      <c r="B998" t="str">
        <f t="shared" si="46"/>
        <v>LA NEBLINA DE MIRAMAR</v>
      </c>
      <c r="C998" s="23">
        <f t="shared" si="47"/>
        <v>50119</v>
      </c>
      <c r="D998" s="3">
        <v>5</v>
      </c>
      <c r="E998" s="2" t="s">
        <v>2539</v>
      </c>
      <c r="F998" s="2" t="s">
        <v>2540</v>
      </c>
      <c r="G998" s="2" t="s">
        <v>2541</v>
      </c>
      <c r="H998" s="3">
        <v>501</v>
      </c>
      <c r="I998" s="3">
        <v>501</v>
      </c>
      <c r="J998" s="2" t="s">
        <v>2562</v>
      </c>
      <c r="K998" s="2" t="s">
        <v>2563</v>
      </c>
      <c r="L998" s="2" t="s">
        <v>2564</v>
      </c>
      <c r="M998" s="16">
        <v>50119</v>
      </c>
      <c r="N998" s="3" t="s">
        <v>8876</v>
      </c>
      <c r="O998" s="2" t="str">
        <f>RIGHT(Localiza_HN[[#This Row],[Aldea String HN]],6)</f>
        <v>050119</v>
      </c>
      <c r="P998" s="2" t="s">
        <v>8877</v>
      </c>
      <c r="Q998" s="2" t="s">
        <v>2547</v>
      </c>
      <c r="R998" s="2" t="s">
        <v>768</v>
      </c>
      <c r="S998" s="2" t="s">
        <v>782</v>
      </c>
      <c r="T998" s="4">
        <v>54</v>
      </c>
      <c r="U998" s="4">
        <v>50</v>
      </c>
      <c r="V998" s="4">
        <v>50</v>
      </c>
      <c r="W998" s="2">
        <v>279.90899999999999</v>
      </c>
    </row>
    <row r="999" spans="1:23" x14ac:dyDescent="0.25">
      <c r="A999" s="23">
        <f t="shared" si="45"/>
        <v>50120</v>
      </c>
      <c r="B999" t="str">
        <f t="shared" si="46"/>
        <v>LA PITA</v>
      </c>
      <c r="C999" s="23">
        <f t="shared" si="47"/>
        <v>50120</v>
      </c>
      <c r="D999" s="3">
        <v>5</v>
      </c>
      <c r="E999" s="2" t="s">
        <v>2539</v>
      </c>
      <c r="F999" s="2" t="s">
        <v>2540</v>
      </c>
      <c r="G999" s="2" t="s">
        <v>2541</v>
      </c>
      <c r="H999" s="3">
        <v>501</v>
      </c>
      <c r="I999" s="3">
        <v>501</v>
      </c>
      <c r="J999" s="2" t="s">
        <v>2562</v>
      </c>
      <c r="K999" s="2" t="s">
        <v>2563</v>
      </c>
      <c r="L999" s="2" t="s">
        <v>2564</v>
      </c>
      <c r="M999" s="16">
        <v>50120</v>
      </c>
      <c r="N999" s="3" t="s">
        <v>8878</v>
      </c>
      <c r="O999" s="2" t="str">
        <f>RIGHT(Localiza_HN[[#This Row],[Aldea String HN]],6)</f>
        <v>050120</v>
      </c>
      <c r="P999" s="2" t="s">
        <v>8879</v>
      </c>
      <c r="Q999" s="2" t="s">
        <v>2547</v>
      </c>
      <c r="R999" s="2" t="s">
        <v>768</v>
      </c>
      <c r="S999" s="2" t="s">
        <v>378</v>
      </c>
      <c r="T999" s="4">
        <v>351</v>
      </c>
      <c r="U999" s="4">
        <v>321</v>
      </c>
      <c r="V999" s="4">
        <v>326</v>
      </c>
      <c r="W999" s="2">
        <v>1410.8329900000001</v>
      </c>
    </row>
    <row r="1000" spans="1:23" x14ac:dyDescent="0.25">
      <c r="A1000" s="23">
        <f t="shared" si="45"/>
        <v>50121</v>
      </c>
      <c r="B1000" t="str">
        <f t="shared" si="46"/>
        <v>LA UNIÓN DE RÍO FRÍO</v>
      </c>
      <c r="C1000" s="23">
        <f t="shared" si="47"/>
        <v>50121</v>
      </c>
      <c r="D1000" s="3">
        <v>5</v>
      </c>
      <c r="E1000" s="2" t="s">
        <v>2539</v>
      </c>
      <c r="F1000" s="2" t="s">
        <v>2540</v>
      </c>
      <c r="G1000" s="2" t="s">
        <v>2541</v>
      </c>
      <c r="H1000" s="3">
        <v>501</v>
      </c>
      <c r="I1000" s="3">
        <v>501</v>
      </c>
      <c r="J1000" s="2" t="s">
        <v>2562</v>
      </c>
      <c r="K1000" s="2" t="s">
        <v>2563</v>
      </c>
      <c r="L1000" s="2" t="s">
        <v>2564</v>
      </c>
      <c r="M1000" s="16">
        <v>50121</v>
      </c>
      <c r="N1000" s="3" t="s">
        <v>2579</v>
      </c>
      <c r="O1000" s="2" t="str">
        <f>RIGHT(Localiza_HN[[#This Row],[Aldea String HN]],6)</f>
        <v>050121</v>
      </c>
      <c r="P1000" s="2" t="s">
        <v>2580</v>
      </c>
      <c r="Q1000" s="2" t="s">
        <v>2547</v>
      </c>
      <c r="R1000" s="2" t="s">
        <v>768</v>
      </c>
      <c r="S1000" s="2" t="s">
        <v>783</v>
      </c>
      <c r="T1000" s="4">
        <v>65</v>
      </c>
      <c r="U1000" s="4">
        <v>62</v>
      </c>
      <c r="V1000" s="4">
        <v>63</v>
      </c>
      <c r="W1000" s="2">
        <v>276.58641999999998</v>
      </c>
    </row>
    <row r="1001" spans="1:23" x14ac:dyDescent="0.25">
      <c r="A1001" s="23">
        <f t="shared" si="45"/>
        <v>50122</v>
      </c>
      <c r="B1001" t="str">
        <f t="shared" si="46"/>
        <v>LA VIRTUD</v>
      </c>
      <c r="C1001" s="23">
        <f t="shared" si="47"/>
        <v>50122</v>
      </c>
      <c r="D1001" s="3">
        <v>5</v>
      </c>
      <c r="E1001" s="2" t="s">
        <v>2539</v>
      </c>
      <c r="F1001" s="2" t="s">
        <v>2540</v>
      </c>
      <c r="G1001" s="2" t="s">
        <v>2541</v>
      </c>
      <c r="H1001" s="3">
        <v>501</v>
      </c>
      <c r="I1001" s="3">
        <v>501</v>
      </c>
      <c r="J1001" s="2" t="s">
        <v>2562</v>
      </c>
      <c r="K1001" s="2" t="s">
        <v>2563</v>
      </c>
      <c r="L1001" s="2" t="s">
        <v>2564</v>
      </c>
      <c r="M1001" s="16">
        <v>50122</v>
      </c>
      <c r="N1001" s="3" t="s">
        <v>8880</v>
      </c>
      <c r="O1001" s="2" t="str">
        <f>RIGHT(Localiza_HN[[#This Row],[Aldea String HN]],6)</f>
        <v>050122</v>
      </c>
      <c r="P1001" s="2" t="s">
        <v>8881</v>
      </c>
      <c r="Q1001" s="2" t="s">
        <v>2547</v>
      </c>
      <c r="R1001" s="2" t="s">
        <v>768</v>
      </c>
      <c r="S1001" s="2" t="s">
        <v>784</v>
      </c>
      <c r="T1001" s="4">
        <v>83</v>
      </c>
      <c r="U1001" s="4">
        <v>71</v>
      </c>
      <c r="V1001" s="4">
        <v>73</v>
      </c>
      <c r="W1001" s="2">
        <v>371.45087000000001</v>
      </c>
    </row>
    <row r="1002" spans="1:23" x14ac:dyDescent="0.25">
      <c r="A1002" s="23">
        <f t="shared" si="45"/>
        <v>50123</v>
      </c>
      <c r="B1002" t="str">
        <f t="shared" si="46"/>
        <v>LAGUNA DE BAÑADEROS</v>
      </c>
      <c r="C1002" s="23">
        <f t="shared" si="47"/>
        <v>50123</v>
      </c>
      <c r="D1002" s="3">
        <v>5</v>
      </c>
      <c r="E1002" s="2" t="s">
        <v>2539</v>
      </c>
      <c r="F1002" s="2" t="s">
        <v>2540</v>
      </c>
      <c r="G1002" s="2" t="s">
        <v>2541</v>
      </c>
      <c r="H1002" s="3">
        <v>501</v>
      </c>
      <c r="I1002" s="3">
        <v>501</v>
      </c>
      <c r="J1002" s="2" t="s">
        <v>2562</v>
      </c>
      <c r="K1002" s="2" t="s">
        <v>2563</v>
      </c>
      <c r="L1002" s="2" t="s">
        <v>2564</v>
      </c>
      <c r="M1002" s="16">
        <v>50123</v>
      </c>
      <c r="N1002" s="3" t="s">
        <v>8882</v>
      </c>
      <c r="O1002" s="2" t="str">
        <f>RIGHT(Localiza_HN[[#This Row],[Aldea String HN]],6)</f>
        <v>050123</v>
      </c>
      <c r="P1002" s="2" t="s">
        <v>8883</v>
      </c>
      <c r="Q1002" s="2" t="s">
        <v>2547</v>
      </c>
      <c r="R1002" s="2" t="s">
        <v>768</v>
      </c>
      <c r="S1002" s="2" t="s">
        <v>785</v>
      </c>
      <c r="T1002" s="4">
        <v>174</v>
      </c>
      <c r="U1002" s="4">
        <v>138</v>
      </c>
      <c r="V1002" s="4">
        <v>140</v>
      </c>
      <c r="W1002" s="2">
        <v>686.17344000000003</v>
      </c>
    </row>
    <row r="1003" spans="1:23" x14ac:dyDescent="0.25">
      <c r="A1003" s="23">
        <f t="shared" si="45"/>
        <v>50124</v>
      </c>
      <c r="B1003" t="str">
        <f t="shared" si="46"/>
        <v>LAS BRISAS DEL MERENDÓN</v>
      </c>
      <c r="C1003" s="23">
        <f t="shared" si="47"/>
        <v>50124</v>
      </c>
      <c r="D1003" s="3">
        <v>5</v>
      </c>
      <c r="E1003" s="2" t="s">
        <v>2539</v>
      </c>
      <c r="F1003" s="2" t="s">
        <v>2540</v>
      </c>
      <c r="G1003" s="2" t="s">
        <v>2541</v>
      </c>
      <c r="H1003" s="3">
        <v>501</v>
      </c>
      <c r="I1003" s="3">
        <v>501</v>
      </c>
      <c r="J1003" s="2" t="s">
        <v>2562</v>
      </c>
      <c r="K1003" s="2" t="s">
        <v>2563</v>
      </c>
      <c r="L1003" s="2" t="s">
        <v>2564</v>
      </c>
      <c r="M1003" s="16">
        <v>50124</v>
      </c>
      <c r="N1003" s="3" t="s">
        <v>8884</v>
      </c>
      <c r="O1003" s="2" t="str">
        <f>RIGHT(Localiza_HN[[#This Row],[Aldea String HN]],6)</f>
        <v>050124</v>
      </c>
      <c r="P1003" s="2" t="s">
        <v>8885</v>
      </c>
      <c r="Q1003" s="2" t="s">
        <v>2547</v>
      </c>
      <c r="R1003" s="2" t="s">
        <v>768</v>
      </c>
      <c r="S1003" s="2" t="s">
        <v>786</v>
      </c>
      <c r="T1003" s="4">
        <v>54</v>
      </c>
      <c r="U1003" s="4">
        <v>49</v>
      </c>
      <c r="V1003" s="4">
        <v>50</v>
      </c>
      <c r="W1003" s="2">
        <v>253.61542</v>
      </c>
    </row>
    <row r="1004" spans="1:23" x14ac:dyDescent="0.25">
      <c r="A1004" s="23">
        <f t="shared" si="45"/>
        <v>50125</v>
      </c>
      <c r="B1004" t="str">
        <f t="shared" si="46"/>
        <v>LAS DELICIAS</v>
      </c>
      <c r="C1004" s="23">
        <f t="shared" si="47"/>
        <v>50125</v>
      </c>
      <c r="D1004" s="3">
        <v>5</v>
      </c>
      <c r="E1004" s="2" t="s">
        <v>2539</v>
      </c>
      <c r="F1004" s="2" t="s">
        <v>2540</v>
      </c>
      <c r="G1004" s="2" t="s">
        <v>2541</v>
      </c>
      <c r="H1004" s="3">
        <v>501</v>
      </c>
      <c r="I1004" s="3">
        <v>501</v>
      </c>
      <c r="J1004" s="2" t="s">
        <v>2562</v>
      </c>
      <c r="K1004" s="2" t="s">
        <v>2563</v>
      </c>
      <c r="L1004" s="2" t="s">
        <v>2564</v>
      </c>
      <c r="M1004" s="16">
        <v>50125</v>
      </c>
      <c r="N1004" s="3" t="s">
        <v>8886</v>
      </c>
      <c r="O1004" s="2" t="str">
        <f>RIGHT(Localiza_HN[[#This Row],[Aldea String HN]],6)</f>
        <v>050125</v>
      </c>
      <c r="P1004" s="2" t="s">
        <v>8887</v>
      </c>
      <c r="Q1004" s="2" t="s">
        <v>2547</v>
      </c>
      <c r="R1004" s="2" t="s">
        <v>768</v>
      </c>
      <c r="S1004" s="2" t="s">
        <v>42</v>
      </c>
      <c r="T1004" s="4">
        <v>774</v>
      </c>
      <c r="U1004" s="4">
        <v>700</v>
      </c>
      <c r="V1004" s="4">
        <v>702</v>
      </c>
      <c r="W1004" s="2">
        <v>3740.95595</v>
      </c>
    </row>
    <row r="1005" spans="1:23" x14ac:dyDescent="0.25">
      <c r="A1005" s="23">
        <f t="shared" si="45"/>
        <v>50126</v>
      </c>
      <c r="B1005" t="str">
        <f t="shared" si="46"/>
        <v>LAS FLORES DE RÍO FRÍO</v>
      </c>
      <c r="C1005" s="23">
        <f t="shared" si="47"/>
        <v>50126</v>
      </c>
      <c r="D1005" s="3">
        <v>5</v>
      </c>
      <c r="E1005" s="2" t="s">
        <v>2539</v>
      </c>
      <c r="F1005" s="2" t="s">
        <v>2540</v>
      </c>
      <c r="G1005" s="2" t="s">
        <v>2541</v>
      </c>
      <c r="H1005" s="3">
        <v>501</v>
      </c>
      <c r="I1005" s="3">
        <v>501</v>
      </c>
      <c r="J1005" s="2" t="s">
        <v>2562</v>
      </c>
      <c r="K1005" s="2" t="s">
        <v>2563</v>
      </c>
      <c r="L1005" s="2" t="s">
        <v>2564</v>
      </c>
      <c r="M1005" s="16">
        <v>50126</v>
      </c>
      <c r="N1005" s="3" t="s">
        <v>8888</v>
      </c>
      <c r="O1005" s="2" t="str">
        <f>RIGHT(Localiza_HN[[#This Row],[Aldea String HN]],6)</f>
        <v>050126</v>
      </c>
      <c r="P1005" s="2" t="s">
        <v>8889</v>
      </c>
      <c r="Q1005" s="2" t="s">
        <v>2547</v>
      </c>
      <c r="R1005" s="2" t="s">
        <v>768</v>
      </c>
      <c r="S1005" s="2" t="s">
        <v>787</v>
      </c>
      <c r="T1005" s="4">
        <v>65</v>
      </c>
      <c r="U1005" s="4">
        <v>54</v>
      </c>
      <c r="V1005" s="4">
        <v>55</v>
      </c>
      <c r="W1005" s="2">
        <v>226</v>
      </c>
    </row>
    <row r="1006" spans="1:23" x14ac:dyDescent="0.25">
      <c r="A1006" s="23">
        <f t="shared" si="45"/>
        <v>50127</v>
      </c>
      <c r="B1006" t="str">
        <f t="shared" si="46"/>
        <v>LAS JUNTAS DE BAÑADEROS</v>
      </c>
      <c r="C1006" s="23">
        <f t="shared" si="47"/>
        <v>50127</v>
      </c>
      <c r="D1006" s="3">
        <v>5</v>
      </c>
      <c r="E1006" s="2" t="s">
        <v>2539</v>
      </c>
      <c r="F1006" s="2" t="s">
        <v>2540</v>
      </c>
      <c r="G1006" s="2" t="s">
        <v>2541</v>
      </c>
      <c r="H1006" s="3">
        <v>501</v>
      </c>
      <c r="I1006" s="3">
        <v>501</v>
      </c>
      <c r="J1006" s="2" t="s">
        <v>2562</v>
      </c>
      <c r="K1006" s="2" t="s">
        <v>2563</v>
      </c>
      <c r="L1006" s="2" t="s">
        <v>2564</v>
      </c>
      <c r="M1006" s="16">
        <v>50127</v>
      </c>
      <c r="N1006" s="3" t="s">
        <v>8890</v>
      </c>
      <c r="O1006" s="2" t="str">
        <f>RIGHT(Localiza_HN[[#This Row],[Aldea String HN]],6)</f>
        <v>050127</v>
      </c>
      <c r="P1006" s="2" t="s">
        <v>8891</v>
      </c>
      <c r="Q1006" s="2" t="s">
        <v>2547</v>
      </c>
      <c r="R1006" s="2" t="s">
        <v>768</v>
      </c>
      <c r="S1006" s="2" t="s">
        <v>788</v>
      </c>
      <c r="T1006" s="4">
        <v>43</v>
      </c>
      <c r="U1006" s="4">
        <v>28</v>
      </c>
      <c r="V1006" s="4">
        <v>29</v>
      </c>
      <c r="W1006" s="2">
        <v>116.87168</v>
      </c>
    </row>
    <row r="1007" spans="1:23" x14ac:dyDescent="0.25">
      <c r="A1007" s="23">
        <f t="shared" si="45"/>
        <v>50128</v>
      </c>
      <c r="B1007" t="str">
        <f t="shared" si="46"/>
        <v>MAYÉN</v>
      </c>
      <c r="C1007" s="23">
        <f t="shared" si="47"/>
        <v>50128</v>
      </c>
      <c r="D1007" s="3">
        <v>5</v>
      </c>
      <c r="E1007" s="2" t="s">
        <v>2539</v>
      </c>
      <c r="F1007" s="2" t="s">
        <v>2540</v>
      </c>
      <c r="G1007" s="2" t="s">
        <v>2541</v>
      </c>
      <c r="H1007" s="3">
        <v>501</v>
      </c>
      <c r="I1007" s="3">
        <v>501</v>
      </c>
      <c r="J1007" s="2" t="s">
        <v>2562</v>
      </c>
      <c r="K1007" s="2" t="s">
        <v>2563</v>
      </c>
      <c r="L1007" s="2" t="s">
        <v>2564</v>
      </c>
      <c r="M1007" s="16">
        <v>50128</v>
      </c>
      <c r="N1007" s="3" t="s">
        <v>8892</v>
      </c>
      <c r="O1007" s="2" t="str">
        <f>RIGHT(Localiza_HN[[#This Row],[Aldea String HN]],6)</f>
        <v>050128</v>
      </c>
      <c r="P1007" s="2" t="s">
        <v>8893</v>
      </c>
      <c r="Q1007" s="2" t="s">
        <v>2547</v>
      </c>
      <c r="R1007" s="2" t="s">
        <v>768</v>
      </c>
      <c r="S1007" s="2" t="s">
        <v>789</v>
      </c>
      <c r="T1007" s="4">
        <v>39</v>
      </c>
      <c r="U1007" s="4">
        <v>39</v>
      </c>
      <c r="V1007" s="4">
        <v>39</v>
      </c>
      <c r="W1007" s="2">
        <v>204.34925999999999</v>
      </c>
    </row>
    <row r="1008" spans="1:23" x14ac:dyDescent="0.25">
      <c r="A1008" s="23">
        <f t="shared" si="45"/>
        <v>50129</v>
      </c>
      <c r="B1008" t="str">
        <f t="shared" si="46"/>
        <v>NACO</v>
      </c>
      <c r="C1008" s="23">
        <f t="shared" si="47"/>
        <v>50129</v>
      </c>
      <c r="D1008" s="3">
        <v>5</v>
      </c>
      <c r="E1008" s="2" t="s">
        <v>2539</v>
      </c>
      <c r="F1008" s="2" t="s">
        <v>2540</v>
      </c>
      <c r="G1008" s="2" t="s">
        <v>2541</v>
      </c>
      <c r="H1008" s="3">
        <v>501</v>
      </c>
      <c r="I1008" s="3">
        <v>501</v>
      </c>
      <c r="J1008" s="2" t="s">
        <v>2562</v>
      </c>
      <c r="K1008" s="2" t="s">
        <v>2563</v>
      </c>
      <c r="L1008" s="2" t="s">
        <v>2564</v>
      </c>
      <c r="M1008" s="16">
        <v>50129</v>
      </c>
      <c r="N1008" s="3" t="s">
        <v>8894</v>
      </c>
      <c r="O1008" s="2" t="str">
        <f>RIGHT(Localiza_HN[[#This Row],[Aldea String HN]],6)</f>
        <v>050129</v>
      </c>
      <c r="P1008" s="2" t="s">
        <v>8895</v>
      </c>
      <c r="Q1008" s="2" t="s">
        <v>2547</v>
      </c>
      <c r="R1008" s="2" t="s">
        <v>768</v>
      </c>
      <c r="S1008" s="2" t="s">
        <v>790</v>
      </c>
      <c r="T1008" s="4">
        <v>1454</v>
      </c>
      <c r="U1008" s="4">
        <v>1142</v>
      </c>
      <c r="V1008" s="4">
        <v>1143</v>
      </c>
      <c r="W1008" s="2">
        <v>4633.1875700000001</v>
      </c>
    </row>
    <row r="1009" spans="1:23" x14ac:dyDescent="0.25">
      <c r="A1009" s="23">
        <f t="shared" si="45"/>
        <v>50130</v>
      </c>
      <c r="B1009" t="str">
        <f t="shared" si="46"/>
        <v>NUEVO EDÉN</v>
      </c>
      <c r="C1009" s="23">
        <f t="shared" si="47"/>
        <v>50130</v>
      </c>
      <c r="D1009" s="3">
        <v>5</v>
      </c>
      <c r="E1009" s="2" t="s">
        <v>2539</v>
      </c>
      <c r="F1009" s="2" t="s">
        <v>2540</v>
      </c>
      <c r="G1009" s="2" t="s">
        <v>2541</v>
      </c>
      <c r="H1009" s="3">
        <v>501</v>
      </c>
      <c r="I1009" s="3">
        <v>501</v>
      </c>
      <c r="J1009" s="2" t="s">
        <v>2562</v>
      </c>
      <c r="K1009" s="2" t="s">
        <v>2563</v>
      </c>
      <c r="L1009" s="2" t="s">
        <v>2564</v>
      </c>
      <c r="M1009" s="16">
        <v>50130</v>
      </c>
      <c r="N1009" s="3" t="s">
        <v>8896</v>
      </c>
      <c r="O1009" s="2" t="str">
        <f>RIGHT(Localiza_HN[[#This Row],[Aldea String HN]],6)</f>
        <v>050130</v>
      </c>
      <c r="P1009" s="2" t="s">
        <v>8897</v>
      </c>
      <c r="Q1009" s="2" t="s">
        <v>2547</v>
      </c>
      <c r="R1009" s="2" t="s">
        <v>768</v>
      </c>
      <c r="S1009" s="2" t="s">
        <v>791</v>
      </c>
      <c r="T1009" s="4">
        <v>85</v>
      </c>
      <c r="U1009" s="4">
        <v>85</v>
      </c>
      <c r="V1009" s="4">
        <v>86</v>
      </c>
      <c r="W1009" s="2">
        <v>427.125</v>
      </c>
    </row>
    <row r="1010" spans="1:23" x14ac:dyDescent="0.25">
      <c r="A1010" s="23">
        <f t="shared" si="45"/>
        <v>50131</v>
      </c>
      <c r="B1010" t="str">
        <f t="shared" si="46"/>
        <v>PEÑITAS ABAJO</v>
      </c>
      <c r="C1010" s="23">
        <f t="shared" si="47"/>
        <v>50131</v>
      </c>
      <c r="D1010" s="3">
        <v>5</v>
      </c>
      <c r="E1010" s="2" t="s">
        <v>2539</v>
      </c>
      <c r="F1010" s="2" t="s">
        <v>2540</v>
      </c>
      <c r="G1010" s="2" t="s">
        <v>2541</v>
      </c>
      <c r="H1010" s="3">
        <v>501</v>
      </c>
      <c r="I1010" s="3">
        <v>501</v>
      </c>
      <c r="J1010" s="2" t="s">
        <v>2562</v>
      </c>
      <c r="K1010" s="2" t="s">
        <v>2563</v>
      </c>
      <c r="L1010" s="2" t="s">
        <v>2564</v>
      </c>
      <c r="M1010" s="16">
        <v>50131</v>
      </c>
      <c r="N1010" s="3" t="s">
        <v>8898</v>
      </c>
      <c r="O1010" s="2" t="str">
        <f>RIGHT(Localiza_HN[[#This Row],[Aldea String HN]],6)</f>
        <v>050131</v>
      </c>
      <c r="P1010" s="2" t="s">
        <v>8899</v>
      </c>
      <c r="Q1010" s="2" t="s">
        <v>2547</v>
      </c>
      <c r="R1010" s="2" t="s">
        <v>768</v>
      </c>
      <c r="S1010" s="2" t="s">
        <v>792</v>
      </c>
      <c r="T1010" s="4">
        <v>34</v>
      </c>
      <c r="U1010" s="4">
        <v>30</v>
      </c>
      <c r="V1010" s="4">
        <v>32</v>
      </c>
      <c r="W1010" s="2">
        <v>138</v>
      </c>
    </row>
    <row r="1011" spans="1:23" x14ac:dyDescent="0.25">
      <c r="A1011" s="23">
        <f t="shared" si="45"/>
        <v>50132</v>
      </c>
      <c r="B1011" t="str">
        <f t="shared" si="46"/>
        <v>PEÑITAS ARRIBA</v>
      </c>
      <c r="C1011" s="23">
        <f t="shared" si="47"/>
        <v>50132</v>
      </c>
      <c r="D1011" s="3">
        <v>5</v>
      </c>
      <c r="E1011" s="2" t="s">
        <v>2539</v>
      </c>
      <c r="F1011" s="2" t="s">
        <v>2540</v>
      </c>
      <c r="G1011" s="2" t="s">
        <v>2541</v>
      </c>
      <c r="H1011" s="3">
        <v>501</v>
      </c>
      <c r="I1011" s="3">
        <v>501</v>
      </c>
      <c r="J1011" s="2" t="s">
        <v>2562</v>
      </c>
      <c r="K1011" s="2" t="s">
        <v>2563</v>
      </c>
      <c r="L1011" s="2" t="s">
        <v>2564</v>
      </c>
      <c r="M1011" s="16">
        <v>50132</v>
      </c>
      <c r="N1011" s="3" t="s">
        <v>2593</v>
      </c>
      <c r="O1011" s="2" t="str">
        <f>RIGHT(Localiza_HN[[#This Row],[Aldea String HN]],6)</f>
        <v>050132</v>
      </c>
      <c r="P1011" s="2" t="s">
        <v>2594</v>
      </c>
      <c r="Q1011" s="2" t="s">
        <v>2547</v>
      </c>
      <c r="R1011" s="2" t="s">
        <v>768</v>
      </c>
      <c r="S1011" s="2" t="s">
        <v>793</v>
      </c>
      <c r="T1011" s="4">
        <v>104</v>
      </c>
      <c r="U1011" s="4">
        <v>101</v>
      </c>
      <c r="V1011" s="4">
        <v>101</v>
      </c>
      <c r="W1011" s="2">
        <v>438.38376</v>
      </c>
    </row>
    <row r="1012" spans="1:23" x14ac:dyDescent="0.25">
      <c r="A1012" s="23">
        <f t="shared" si="45"/>
        <v>50133</v>
      </c>
      <c r="B1012" t="str">
        <f t="shared" si="46"/>
        <v>PERÚ</v>
      </c>
      <c r="C1012" s="23">
        <f t="shared" si="47"/>
        <v>50133</v>
      </c>
      <c r="D1012" s="3">
        <v>5</v>
      </c>
      <c r="E1012" s="2" t="s">
        <v>2539</v>
      </c>
      <c r="F1012" s="2" t="s">
        <v>2540</v>
      </c>
      <c r="G1012" s="2" t="s">
        <v>2541</v>
      </c>
      <c r="H1012" s="3">
        <v>501</v>
      </c>
      <c r="I1012" s="3">
        <v>501</v>
      </c>
      <c r="J1012" s="2" t="s">
        <v>2562</v>
      </c>
      <c r="K1012" s="2" t="s">
        <v>2563</v>
      </c>
      <c r="L1012" s="2" t="s">
        <v>2564</v>
      </c>
      <c r="M1012" s="16">
        <v>50133</v>
      </c>
      <c r="N1012" s="3" t="s">
        <v>8900</v>
      </c>
      <c r="O1012" s="2" t="str">
        <f>RIGHT(Localiza_HN[[#This Row],[Aldea String HN]],6)</f>
        <v>050133</v>
      </c>
      <c r="P1012" s="2" t="s">
        <v>8901</v>
      </c>
      <c r="Q1012" s="2" t="s">
        <v>2547</v>
      </c>
      <c r="R1012" s="2" t="s">
        <v>768</v>
      </c>
      <c r="S1012" s="2" t="s">
        <v>794</v>
      </c>
      <c r="T1012" s="4">
        <v>49</v>
      </c>
      <c r="U1012" s="4">
        <v>48</v>
      </c>
      <c r="V1012" s="4">
        <v>49</v>
      </c>
      <c r="W1012" s="2">
        <v>219.95375999999999</v>
      </c>
    </row>
    <row r="1013" spans="1:23" x14ac:dyDescent="0.25">
      <c r="A1013" s="23">
        <f t="shared" si="45"/>
        <v>50134</v>
      </c>
      <c r="B1013" t="str">
        <f t="shared" si="46"/>
        <v>SABANA DE JUCUTUMA</v>
      </c>
      <c r="C1013" s="23">
        <f t="shared" si="47"/>
        <v>50134</v>
      </c>
      <c r="D1013" s="3">
        <v>5</v>
      </c>
      <c r="E1013" s="2" t="s">
        <v>2539</v>
      </c>
      <c r="F1013" s="2" t="s">
        <v>2540</v>
      </c>
      <c r="G1013" s="2" t="s">
        <v>2541</v>
      </c>
      <c r="H1013" s="3">
        <v>501</v>
      </c>
      <c r="I1013" s="3">
        <v>501</v>
      </c>
      <c r="J1013" s="2" t="s">
        <v>2562</v>
      </c>
      <c r="K1013" s="2" t="s">
        <v>2563</v>
      </c>
      <c r="L1013" s="2" t="s">
        <v>2564</v>
      </c>
      <c r="M1013" s="16">
        <v>50134</v>
      </c>
      <c r="N1013" s="3" t="s">
        <v>8902</v>
      </c>
      <c r="O1013" s="2" t="str">
        <f>RIGHT(Localiza_HN[[#This Row],[Aldea String HN]],6)</f>
        <v>050134</v>
      </c>
      <c r="P1013" s="2" t="s">
        <v>8903</v>
      </c>
      <c r="Q1013" s="2" t="s">
        <v>2547</v>
      </c>
      <c r="R1013" s="2" t="s">
        <v>768</v>
      </c>
      <c r="S1013" s="2" t="s">
        <v>795</v>
      </c>
      <c r="T1013" s="4">
        <v>3685</v>
      </c>
      <c r="U1013" s="4">
        <v>3051</v>
      </c>
      <c r="V1013" s="4">
        <v>3092</v>
      </c>
      <c r="W1013" s="2">
        <v>12550.11658</v>
      </c>
    </row>
    <row r="1014" spans="1:23" x14ac:dyDescent="0.25">
      <c r="A1014" s="23">
        <f t="shared" si="45"/>
        <v>50135</v>
      </c>
      <c r="B1014" t="str">
        <f t="shared" si="46"/>
        <v>SAN ANTONIO DE LAS PALMAS</v>
      </c>
      <c r="C1014" s="23">
        <f t="shared" si="47"/>
        <v>50135</v>
      </c>
      <c r="D1014" s="3">
        <v>5</v>
      </c>
      <c r="E1014" s="2" t="s">
        <v>2539</v>
      </c>
      <c r="F1014" s="2" t="s">
        <v>2540</v>
      </c>
      <c r="G1014" s="2" t="s">
        <v>2541</v>
      </c>
      <c r="H1014" s="3">
        <v>501</v>
      </c>
      <c r="I1014" s="3">
        <v>501</v>
      </c>
      <c r="J1014" s="2" t="s">
        <v>2562</v>
      </c>
      <c r="K1014" s="2" t="s">
        <v>2563</v>
      </c>
      <c r="L1014" s="2" t="s">
        <v>2564</v>
      </c>
      <c r="M1014" s="16">
        <v>50135</v>
      </c>
      <c r="N1014" s="3" t="s">
        <v>8904</v>
      </c>
      <c r="O1014" s="2" t="str">
        <f>RIGHT(Localiza_HN[[#This Row],[Aldea String HN]],6)</f>
        <v>050135</v>
      </c>
      <c r="P1014" s="2" t="s">
        <v>8905</v>
      </c>
      <c r="Q1014" s="2" t="s">
        <v>2547</v>
      </c>
      <c r="R1014" s="2" t="s">
        <v>768</v>
      </c>
      <c r="S1014" s="2" t="s">
        <v>796</v>
      </c>
      <c r="T1014" s="4">
        <v>43</v>
      </c>
      <c r="U1014" s="4">
        <v>40</v>
      </c>
      <c r="V1014" s="4">
        <v>40</v>
      </c>
      <c r="W1014" s="2">
        <v>205.01208</v>
      </c>
    </row>
    <row r="1015" spans="1:23" x14ac:dyDescent="0.25">
      <c r="A1015" s="23">
        <f t="shared" si="45"/>
        <v>50136</v>
      </c>
      <c r="B1015" t="str">
        <f t="shared" si="46"/>
        <v>SAN ANTONIO DEL PERÚ O EL CARMEN</v>
      </c>
      <c r="C1015" s="23">
        <f t="shared" si="47"/>
        <v>50136</v>
      </c>
      <c r="D1015" s="3">
        <v>5</v>
      </c>
      <c r="E1015" s="2" t="s">
        <v>2539</v>
      </c>
      <c r="F1015" s="2" t="s">
        <v>2540</v>
      </c>
      <c r="G1015" s="2" t="s">
        <v>2541</v>
      </c>
      <c r="H1015" s="3">
        <v>501</v>
      </c>
      <c r="I1015" s="3">
        <v>501</v>
      </c>
      <c r="J1015" s="2" t="s">
        <v>2562</v>
      </c>
      <c r="K1015" s="2" t="s">
        <v>2563</v>
      </c>
      <c r="L1015" s="2" t="s">
        <v>2564</v>
      </c>
      <c r="M1015" s="16">
        <v>50136</v>
      </c>
      <c r="N1015" s="3" t="s">
        <v>8906</v>
      </c>
      <c r="O1015" s="2" t="str">
        <f>RIGHT(Localiza_HN[[#This Row],[Aldea String HN]],6)</f>
        <v>050136</v>
      </c>
      <c r="P1015" s="2" t="s">
        <v>8907</v>
      </c>
      <c r="Q1015" s="2" t="s">
        <v>2547</v>
      </c>
      <c r="R1015" s="2" t="s">
        <v>768</v>
      </c>
      <c r="S1015" s="2" t="s">
        <v>797</v>
      </c>
      <c r="T1015" s="4">
        <v>96</v>
      </c>
      <c r="U1015" s="4">
        <v>96</v>
      </c>
      <c r="V1015" s="4">
        <v>96</v>
      </c>
      <c r="W1015" s="2">
        <v>434.58145999999999</v>
      </c>
    </row>
    <row r="1016" spans="1:23" x14ac:dyDescent="0.25">
      <c r="A1016" s="23">
        <f t="shared" si="45"/>
        <v>50137</v>
      </c>
      <c r="B1016" t="str">
        <f t="shared" si="46"/>
        <v>SAN CRISTÓBAL</v>
      </c>
      <c r="C1016" s="23">
        <f t="shared" si="47"/>
        <v>50137</v>
      </c>
      <c r="D1016" s="3">
        <v>5</v>
      </c>
      <c r="E1016" s="2" t="s">
        <v>2539</v>
      </c>
      <c r="F1016" s="2" t="s">
        <v>2540</v>
      </c>
      <c r="G1016" s="2" t="s">
        <v>2541</v>
      </c>
      <c r="H1016" s="3">
        <v>501</v>
      </c>
      <c r="I1016" s="3">
        <v>501</v>
      </c>
      <c r="J1016" s="2" t="s">
        <v>2562</v>
      </c>
      <c r="K1016" s="2" t="s">
        <v>2563</v>
      </c>
      <c r="L1016" s="2" t="s">
        <v>2564</v>
      </c>
      <c r="M1016" s="16">
        <v>50137</v>
      </c>
      <c r="N1016" s="3" t="s">
        <v>8908</v>
      </c>
      <c r="O1016" s="2" t="str">
        <f>RIGHT(Localiza_HN[[#This Row],[Aldea String HN]],6)</f>
        <v>050137</v>
      </c>
      <c r="P1016" s="2" t="s">
        <v>8909</v>
      </c>
      <c r="Q1016" s="2" t="s">
        <v>2547</v>
      </c>
      <c r="R1016" s="2" t="s">
        <v>768</v>
      </c>
      <c r="S1016" s="2" t="s">
        <v>613</v>
      </c>
      <c r="T1016" s="4">
        <v>87</v>
      </c>
      <c r="U1016" s="4">
        <v>81</v>
      </c>
      <c r="V1016" s="4">
        <v>81</v>
      </c>
      <c r="W1016" s="2">
        <v>358</v>
      </c>
    </row>
    <row r="1017" spans="1:23" x14ac:dyDescent="0.25">
      <c r="A1017" s="23">
        <f t="shared" si="45"/>
        <v>50138</v>
      </c>
      <c r="B1017" t="str">
        <f t="shared" si="46"/>
        <v>SAN JOSÉ DE CORTÉS</v>
      </c>
      <c r="C1017" s="23">
        <f t="shared" si="47"/>
        <v>50138</v>
      </c>
      <c r="D1017" s="3">
        <v>5</v>
      </c>
      <c r="E1017" s="2" t="s">
        <v>2539</v>
      </c>
      <c r="F1017" s="2" t="s">
        <v>2540</v>
      </c>
      <c r="G1017" s="2" t="s">
        <v>2541</v>
      </c>
      <c r="H1017" s="3">
        <v>501</v>
      </c>
      <c r="I1017" s="3">
        <v>501</v>
      </c>
      <c r="J1017" s="2" t="s">
        <v>2562</v>
      </c>
      <c r="K1017" s="2" t="s">
        <v>2563</v>
      </c>
      <c r="L1017" s="2" t="s">
        <v>2564</v>
      </c>
      <c r="M1017" s="16">
        <v>50138</v>
      </c>
      <c r="N1017" s="3" t="s">
        <v>8910</v>
      </c>
      <c r="O1017" s="2" t="str">
        <f>RIGHT(Localiza_HN[[#This Row],[Aldea String HN]],6)</f>
        <v>050138</v>
      </c>
      <c r="P1017" s="2" t="s">
        <v>8911</v>
      </c>
      <c r="Q1017" s="2" t="s">
        <v>2547</v>
      </c>
      <c r="R1017" s="2" t="s">
        <v>768</v>
      </c>
      <c r="S1017" s="2" t="s">
        <v>798</v>
      </c>
      <c r="T1017" s="4">
        <v>12</v>
      </c>
      <c r="U1017" s="4">
        <v>12</v>
      </c>
      <c r="V1017" s="4">
        <v>12</v>
      </c>
      <c r="W1017" s="2">
        <v>73.848990000000001</v>
      </c>
    </row>
    <row r="1018" spans="1:23" x14ac:dyDescent="0.25">
      <c r="A1018" s="23">
        <f t="shared" si="45"/>
        <v>50139</v>
      </c>
      <c r="B1018" t="str">
        <f t="shared" si="46"/>
        <v>SAN JOSÉ DEL BOQUERÓN</v>
      </c>
      <c r="C1018" s="23">
        <f t="shared" si="47"/>
        <v>50139</v>
      </c>
      <c r="D1018" s="3">
        <v>5</v>
      </c>
      <c r="E1018" s="2" t="s">
        <v>2539</v>
      </c>
      <c r="F1018" s="2" t="s">
        <v>2540</v>
      </c>
      <c r="G1018" s="2" t="s">
        <v>2541</v>
      </c>
      <c r="H1018" s="3">
        <v>501</v>
      </c>
      <c r="I1018" s="3">
        <v>501</v>
      </c>
      <c r="J1018" s="2" t="s">
        <v>2562</v>
      </c>
      <c r="K1018" s="2" t="s">
        <v>2563</v>
      </c>
      <c r="L1018" s="2" t="s">
        <v>2564</v>
      </c>
      <c r="M1018" s="16">
        <v>50139</v>
      </c>
      <c r="N1018" s="3" t="s">
        <v>8912</v>
      </c>
      <c r="O1018" s="2" t="str">
        <f>RIGHT(Localiza_HN[[#This Row],[Aldea String HN]],6)</f>
        <v>050139</v>
      </c>
      <c r="P1018" s="2" t="s">
        <v>8913</v>
      </c>
      <c r="Q1018" s="2" t="s">
        <v>2547</v>
      </c>
      <c r="R1018" s="2" t="s">
        <v>768</v>
      </c>
      <c r="S1018" s="2" t="s">
        <v>799</v>
      </c>
      <c r="T1018" s="4">
        <v>509</v>
      </c>
      <c r="U1018" s="4">
        <v>427</v>
      </c>
      <c r="V1018" s="4">
        <v>446</v>
      </c>
      <c r="W1018" s="2">
        <v>1864.6215500000001</v>
      </c>
    </row>
    <row r="1019" spans="1:23" x14ac:dyDescent="0.25">
      <c r="A1019" s="23">
        <f t="shared" si="45"/>
        <v>50140</v>
      </c>
      <c r="B1019" t="str">
        <f t="shared" si="46"/>
        <v>SAN JOSÉ DE MANCHAGUALA</v>
      </c>
      <c r="C1019" s="23">
        <f t="shared" si="47"/>
        <v>50140</v>
      </c>
      <c r="D1019" s="3">
        <v>5</v>
      </c>
      <c r="E1019" s="2" t="s">
        <v>2539</v>
      </c>
      <c r="F1019" s="2" t="s">
        <v>2540</v>
      </c>
      <c r="G1019" s="2" t="s">
        <v>2541</v>
      </c>
      <c r="H1019" s="3">
        <v>501</v>
      </c>
      <c r="I1019" s="3">
        <v>501</v>
      </c>
      <c r="J1019" s="2" t="s">
        <v>2562</v>
      </c>
      <c r="K1019" s="2" t="s">
        <v>2563</v>
      </c>
      <c r="L1019" s="2" t="s">
        <v>2564</v>
      </c>
      <c r="M1019" s="16">
        <v>50140</v>
      </c>
      <c r="N1019" s="3" t="s">
        <v>8914</v>
      </c>
      <c r="O1019" s="2" t="str">
        <f>RIGHT(Localiza_HN[[#This Row],[Aldea String HN]],6)</f>
        <v>050140</v>
      </c>
      <c r="P1019" s="2" t="s">
        <v>8915</v>
      </c>
      <c r="Q1019" s="2" t="s">
        <v>2547</v>
      </c>
      <c r="R1019" s="2" t="s">
        <v>768</v>
      </c>
      <c r="S1019" s="2" t="s">
        <v>800</v>
      </c>
      <c r="T1019" s="4">
        <v>60</v>
      </c>
      <c r="U1019" s="4">
        <v>48</v>
      </c>
      <c r="V1019" s="4">
        <v>49</v>
      </c>
      <c r="W1019" s="2">
        <v>216.71555000000001</v>
      </c>
    </row>
    <row r="1020" spans="1:23" x14ac:dyDescent="0.25">
      <c r="A1020" s="23">
        <f t="shared" si="45"/>
        <v>50141</v>
      </c>
      <c r="B1020" t="str">
        <f t="shared" si="46"/>
        <v>SAN LORENZO</v>
      </c>
      <c r="C1020" s="23">
        <f t="shared" si="47"/>
        <v>50141</v>
      </c>
      <c r="D1020" s="3">
        <v>5</v>
      </c>
      <c r="E1020" s="2" t="s">
        <v>2539</v>
      </c>
      <c r="F1020" s="2" t="s">
        <v>2540</v>
      </c>
      <c r="G1020" s="2" t="s">
        <v>2541</v>
      </c>
      <c r="H1020" s="3">
        <v>501</v>
      </c>
      <c r="I1020" s="3">
        <v>501</v>
      </c>
      <c r="J1020" s="2" t="s">
        <v>2562</v>
      </c>
      <c r="K1020" s="2" t="s">
        <v>2563</v>
      </c>
      <c r="L1020" s="2" t="s">
        <v>2564</v>
      </c>
      <c r="M1020" s="16">
        <v>50141</v>
      </c>
      <c r="N1020" s="3" t="s">
        <v>8916</v>
      </c>
      <c r="O1020" s="2" t="str">
        <f>RIGHT(Localiza_HN[[#This Row],[Aldea String HN]],6)</f>
        <v>050141</v>
      </c>
      <c r="P1020" s="2" t="s">
        <v>8917</v>
      </c>
      <c r="Q1020" s="2" t="s">
        <v>2547</v>
      </c>
      <c r="R1020" s="2" t="s">
        <v>768</v>
      </c>
      <c r="S1020" s="2" t="s">
        <v>801</v>
      </c>
      <c r="T1020" s="4">
        <v>818</v>
      </c>
      <c r="U1020" s="4">
        <v>648</v>
      </c>
      <c r="V1020" s="4">
        <v>650</v>
      </c>
      <c r="W1020" s="2">
        <v>2679.57764</v>
      </c>
    </row>
    <row r="1021" spans="1:23" x14ac:dyDescent="0.25">
      <c r="A1021" s="23">
        <f t="shared" si="45"/>
        <v>50142</v>
      </c>
      <c r="B1021" t="str">
        <f t="shared" si="46"/>
        <v>SAN MARTÍN</v>
      </c>
      <c r="C1021" s="23">
        <f t="shared" si="47"/>
        <v>50142</v>
      </c>
      <c r="D1021" s="3">
        <v>5</v>
      </c>
      <c r="E1021" s="2" t="s">
        <v>2539</v>
      </c>
      <c r="F1021" s="2" t="s">
        <v>2540</v>
      </c>
      <c r="G1021" s="2" t="s">
        <v>2541</v>
      </c>
      <c r="H1021" s="3">
        <v>501</v>
      </c>
      <c r="I1021" s="3">
        <v>501</v>
      </c>
      <c r="J1021" s="2" t="s">
        <v>2562</v>
      </c>
      <c r="K1021" s="2" t="s">
        <v>2563</v>
      </c>
      <c r="L1021" s="2" t="s">
        <v>2564</v>
      </c>
      <c r="M1021" s="16">
        <v>50142</v>
      </c>
      <c r="N1021" s="3" t="s">
        <v>8918</v>
      </c>
      <c r="O1021" s="2" t="str">
        <f>RIGHT(Localiza_HN[[#This Row],[Aldea String HN]],6)</f>
        <v>050142</v>
      </c>
      <c r="P1021" s="2" t="s">
        <v>8919</v>
      </c>
      <c r="Q1021" s="2" t="s">
        <v>2547</v>
      </c>
      <c r="R1021" s="2" t="s">
        <v>768</v>
      </c>
      <c r="S1021" s="2" t="s">
        <v>802</v>
      </c>
      <c r="T1021" s="4">
        <v>135</v>
      </c>
      <c r="U1021" s="4">
        <v>114</v>
      </c>
      <c r="V1021" s="4">
        <v>114</v>
      </c>
      <c r="W1021" s="2">
        <v>438.93167999999997</v>
      </c>
    </row>
    <row r="1022" spans="1:23" x14ac:dyDescent="0.25">
      <c r="A1022" s="23">
        <f t="shared" si="45"/>
        <v>50143</v>
      </c>
      <c r="B1022" t="str">
        <f t="shared" si="46"/>
        <v>SANTA ANA</v>
      </c>
      <c r="C1022" s="23">
        <f t="shared" si="47"/>
        <v>50143</v>
      </c>
      <c r="D1022" s="3">
        <v>5</v>
      </c>
      <c r="E1022" s="2" t="s">
        <v>2539</v>
      </c>
      <c r="F1022" s="2" t="s">
        <v>2540</v>
      </c>
      <c r="G1022" s="2" t="s">
        <v>2541</v>
      </c>
      <c r="H1022" s="3">
        <v>501</v>
      </c>
      <c r="I1022" s="3">
        <v>501</v>
      </c>
      <c r="J1022" s="2" t="s">
        <v>2562</v>
      </c>
      <c r="K1022" s="2" t="s">
        <v>2563</v>
      </c>
      <c r="L1022" s="2" t="s">
        <v>2564</v>
      </c>
      <c r="M1022" s="16">
        <v>50143</v>
      </c>
      <c r="N1022" s="3" t="s">
        <v>8920</v>
      </c>
      <c r="O1022" s="2" t="str">
        <f>RIGHT(Localiza_HN[[#This Row],[Aldea String HN]],6)</f>
        <v>050143</v>
      </c>
      <c r="P1022" s="2" t="s">
        <v>8921</v>
      </c>
      <c r="Q1022" s="2" t="s">
        <v>2547</v>
      </c>
      <c r="R1022" s="2" t="s">
        <v>768</v>
      </c>
      <c r="S1022" s="2" t="s">
        <v>110</v>
      </c>
      <c r="T1022" s="4">
        <v>92</v>
      </c>
      <c r="U1022" s="4">
        <v>92</v>
      </c>
      <c r="V1022" s="4">
        <v>97</v>
      </c>
      <c r="W1022" s="2">
        <v>525.46131000000003</v>
      </c>
    </row>
    <row r="1023" spans="1:23" x14ac:dyDescent="0.25">
      <c r="A1023" s="23">
        <f t="shared" si="45"/>
        <v>50144</v>
      </c>
      <c r="B1023" t="str">
        <f t="shared" si="46"/>
        <v>SANTA ELENA</v>
      </c>
      <c r="C1023" s="23">
        <f t="shared" si="47"/>
        <v>50144</v>
      </c>
      <c r="D1023" s="3">
        <v>5</v>
      </c>
      <c r="E1023" s="2" t="s">
        <v>2539</v>
      </c>
      <c r="F1023" s="2" t="s">
        <v>2540</v>
      </c>
      <c r="G1023" s="2" t="s">
        <v>2541</v>
      </c>
      <c r="H1023" s="3">
        <v>501</v>
      </c>
      <c r="I1023" s="3">
        <v>501</v>
      </c>
      <c r="J1023" s="2" t="s">
        <v>2562</v>
      </c>
      <c r="K1023" s="2" t="s">
        <v>2563</v>
      </c>
      <c r="L1023" s="2" t="s">
        <v>2564</v>
      </c>
      <c r="M1023" s="16">
        <v>50144</v>
      </c>
      <c r="N1023" s="3" t="s">
        <v>8922</v>
      </c>
      <c r="O1023" s="2" t="str">
        <f>RIGHT(Localiza_HN[[#This Row],[Aldea String HN]],6)</f>
        <v>050144</v>
      </c>
      <c r="P1023" s="2" t="s">
        <v>8923</v>
      </c>
      <c r="Q1023" s="2" t="s">
        <v>2547</v>
      </c>
      <c r="R1023" s="2" t="s">
        <v>768</v>
      </c>
      <c r="S1023" s="2" t="s">
        <v>420</v>
      </c>
      <c r="T1023" s="4">
        <v>89</v>
      </c>
      <c r="U1023" s="4">
        <v>86</v>
      </c>
      <c r="V1023" s="4">
        <v>86</v>
      </c>
      <c r="W1023" s="2">
        <v>398.05667999999997</v>
      </c>
    </row>
    <row r="1024" spans="1:23" x14ac:dyDescent="0.25">
      <c r="A1024" s="23">
        <f t="shared" si="45"/>
        <v>50145</v>
      </c>
      <c r="B1024" t="str">
        <f t="shared" si="46"/>
        <v>SANTA LUCÍA</v>
      </c>
      <c r="C1024" s="23">
        <f t="shared" si="47"/>
        <v>50145</v>
      </c>
      <c r="D1024" s="3">
        <v>5</v>
      </c>
      <c r="E1024" s="2" t="s">
        <v>2539</v>
      </c>
      <c r="F1024" s="2" t="s">
        <v>2540</v>
      </c>
      <c r="G1024" s="2" t="s">
        <v>2541</v>
      </c>
      <c r="H1024" s="3">
        <v>501</v>
      </c>
      <c r="I1024" s="3">
        <v>501</v>
      </c>
      <c r="J1024" s="2" t="s">
        <v>2562</v>
      </c>
      <c r="K1024" s="2" t="s">
        <v>2563</v>
      </c>
      <c r="L1024" s="2" t="s">
        <v>2564</v>
      </c>
      <c r="M1024" s="16">
        <v>50145</v>
      </c>
      <c r="N1024" s="3" t="s">
        <v>8924</v>
      </c>
      <c r="O1024" s="2" t="str">
        <f>RIGHT(Localiza_HN[[#This Row],[Aldea String HN]],6)</f>
        <v>050145</v>
      </c>
      <c r="P1024" s="2" t="s">
        <v>8925</v>
      </c>
      <c r="Q1024" s="2" t="s">
        <v>2547</v>
      </c>
      <c r="R1024" s="2" t="s">
        <v>768</v>
      </c>
      <c r="S1024" s="2" t="s">
        <v>654</v>
      </c>
      <c r="T1024" s="4">
        <v>309</v>
      </c>
      <c r="U1024" s="4">
        <v>258</v>
      </c>
      <c r="V1024" s="4">
        <v>258</v>
      </c>
      <c r="W1024" s="2">
        <v>931.28043000000002</v>
      </c>
    </row>
    <row r="1025" spans="1:23" x14ac:dyDescent="0.25">
      <c r="A1025" s="23">
        <f t="shared" si="45"/>
        <v>50146</v>
      </c>
      <c r="B1025" t="str">
        <f t="shared" si="46"/>
        <v>SANTA MARGARITA O GUANALES</v>
      </c>
      <c r="C1025" s="23">
        <f t="shared" si="47"/>
        <v>50146</v>
      </c>
      <c r="D1025" s="3">
        <v>5</v>
      </c>
      <c r="E1025" s="2" t="s">
        <v>2539</v>
      </c>
      <c r="F1025" s="2" t="s">
        <v>2540</v>
      </c>
      <c r="G1025" s="2" t="s">
        <v>2541</v>
      </c>
      <c r="H1025" s="3">
        <v>501</v>
      </c>
      <c r="I1025" s="3">
        <v>501</v>
      </c>
      <c r="J1025" s="2" t="s">
        <v>2562</v>
      </c>
      <c r="K1025" s="2" t="s">
        <v>2563</v>
      </c>
      <c r="L1025" s="2" t="s">
        <v>2564</v>
      </c>
      <c r="M1025" s="16">
        <v>50146</v>
      </c>
      <c r="N1025" s="3" t="s">
        <v>8926</v>
      </c>
      <c r="O1025" s="2" t="str">
        <f>RIGHT(Localiza_HN[[#This Row],[Aldea String HN]],6)</f>
        <v>050146</v>
      </c>
      <c r="P1025" s="2" t="s">
        <v>8927</v>
      </c>
      <c r="Q1025" s="2" t="s">
        <v>2547</v>
      </c>
      <c r="R1025" s="2" t="s">
        <v>768</v>
      </c>
      <c r="S1025" s="2" t="s">
        <v>803</v>
      </c>
      <c r="T1025" s="4">
        <v>56</v>
      </c>
      <c r="U1025" s="4">
        <v>51</v>
      </c>
      <c r="V1025" s="4">
        <v>51</v>
      </c>
      <c r="W1025" s="2">
        <v>210.78296</v>
      </c>
    </row>
    <row r="1026" spans="1:23" x14ac:dyDescent="0.25">
      <c r="A1026" s="23">
        <f t="shared" si="45"/>
        <v>50147</v>
      </c>
      <c r="B1026" t="str">
        <f t="shared" si="46"/>
        <v>SANTA MARTA</v>
      </c>
      <c r="C1026" s="23">
        <f t="shared" si="47"/>
        <v>50147</v>
      </c>
      <c r="D1026" s="3">
        <v>5</v>
      </c>
      <c r="E1026" s="2" t="s">
        <v>2539</v>
      </c>
      <c r="F1026" s="2" t="s">
        <v>2540</v>
      </c>
      <c r="G1026" s="2" t="s">
        <v>2541</v>
      </c>
      <c r="H1026" s="3">
        <v>501</v>
      </c>
      <c r="I1026" s="3">
        <v>501</v>
      </c>
      <c r="J1026" s="2" t="s">
        <v>2562</v>
      </c>
      <c r="K1026" s="2" t="s">
        <v>2563</v>
      </c>
      <c r="L1026" s="2" t="s">
        <v>2564</v>
      </c>
      <c r="M1026" s="16">
        <v>50147</v>
      </c>
      <c r="N1026" s="3" t="s">
        <v>8928</v>
      </c>
      <c r="O1026" s="2" t="str">
        <f>RIGHT(Localiza_HN[[#This Row],[Aldea String HN]],6)</f>
        <v>050147</v>
      </c>
      <c r="P1026" s="2" t="s">
        <v>8929</v>
      </c>
      <c r="Q1026" s="2" t="s">
        <v>2547</v>
      </c>
      <c r="R1026" s="2" t="s">
        <v>768</v>
      </c>
      <c r="S1026" s="2" t="s">
        <v>804</v>
      </c>
      <c r="T1026" s="4">
        <v>180</v>
      </c>
      <c r="U1026" s="4">
        <v>170</v>
      </c>
      <c r="V1026" s="4">
        <v>172</v>
      </c>
      <c r="W1026" s="2">
        <v>822.69611999999995</v>
      </c>
    </row>
    <row r="1027" spans="1:23" x14ac:dyDescent="0.25">
      <c r="A1027" s="23">
        <f t="shared" ref="A1027:A1090" si="48">+M1027</f>
        <v>50148</v>
      </c>
      <c r="B1027" t="str">
        <f t="shared" ref="B1027:B1090" si="49">+S1027</f>
        <v>SANTA TERESA DE BAÑADEROS</v>
      </c>
      <c r="C1027" s="23">
        <f t="shared" ref="C1027:C1090" si="50">+A1027</f>
        <v>50148</v>
      </c>
      <c r="D1027" s="3">
        <v>5</v>
      </c>
      <c r="E1027" s="2" t="s">
        <v>2539</v>
      </c>
      <c r="F1027" s="2" t="s">
        <v>2540</v>
      </c>
      <c r="G1027" s="2" t="s">
        <v>2541</v>
      </c>
      <c r="H1027" s="3">
        <v>501</v>
      </c>
      <c r="I1027" s="3">
        <v>501</v>
      </c>
      <c r="J1027" s="2" t="s">
        <v>2562</v>
      </c>
      <c r="K1027" s="2" t="s">
        <v>2563</v>
      </c>
      <c r="L1027" s="2" t="s">
        <v>2564</v>
      </c>
      <c r="M1027" s="16">
        <v>50148</v>
      </c>
      <c r="N1027" s="3" t="s">
        <v>8930</v>
      </c>
      <c r="O1027" s="2" t="str">
        <f>RIGHT(Localiza_HN[[#This Row],[Aldea String HN]],6)</f>
        <v>050148</v>
      </c>
      <c r="P1027" s="2" t="s">
        <v>8931</v>
      </c>
      <c r="Q1027" s="2" t="s">
        <v>2547</v>
      </c>
      <c r="R1027" s="2" t="s">
        <v>768</v>
      </c>
      <c r="S1027" s="2" t="s">
        <v>805</v>
      </c>
      <c r="T1027" s="4">
        <v>66</v>
      </c>
      <c r="U1027" s="4">
        <v>61</v>
      </c>
      <c r="V1027" s="4">
        <v>61</v>
      </c>
      <c r="W1027" s="2">
        <v>265.39519999999999</v>
      </c>
    </row>
    <row r="1028" spans="1:23" x14ac:dyDescent="0.25">
      <c r="A1028" s="23">
        <f t="shared" si="48"/>
        <v>50149</v>
      </c>
      <c r="B1028" t="str">
        <f t="shared" si="49"/>
        <v>TOMALÁ</v>
      </c>
      <c r="C1028" s="23">
        <f t="shared" si="50"/>
        <v>50149</v>
      </c>
      <c r="D1028" s="3">
        <v>5</v>
      </c>
      <c r="E1028" s="2" t="s">
        <v>2539</v>
      </c>
      <c r="F1028" s="2" t="s">
        <v>2540</v>
      </c>
      <c r="G1028" s="2" t="s">
        <v>2541</v>
      </c>
      <c r="H1028" s="3">
        <v>501</v>
      </c>
      <c r="I1028" s="3">
        <v>501</v>
      </c>
      <c r="J1028" s="2" t="s">
        <v>2562</v>
      </c>
      <c r="K1028" s="2" t="s">
        <v>2563</v>
      </c>
      <c r="L1028" s="2" t="s">
        <v>2564</v>
      </c>
      <c r="M1028" s="16">
        <v>50149</v>
      </c>
      <c r="N1028" s="3" t="s">
        <v>8932</v>
      </c>
      <c r="O1028" s="2" t="str">
        <f>RIGHT(Localiza_HN[[#This Row],[Aldea String HN]],6)</f>
        <v>050149</v>
      </c>
      <c r="P1028" s="2" t="s">
        <v>8933</v>
      </c>
      <c r="Q1028" s="2" t="s">
        <v>2547</v>
      </c>
      <c r="R1028" s="2" t="s">
        <v>768</v>
      </c>
      <c r="S1028" s="2" t="s">
        <v>806</v>
      </c>
      <c r="T1028" s="4">
        <v>131</v>
      </c>
      <c r="U1028" s="4">
        <v>128</v>
      </c>
      <c r="V1028" s="4">
        <v>131</v>
      </c>
      <c r="W1028" s="2">
        <v>637.53228000000001</v>
      </c>
    </row>
    <row r="1029" spans="1:23" x14ac:dyDescent="0.25">
      <c r="A1029" s="23">
        <f t="shared" si="48"/>
        <v>50150</v>
      </c>
      <c r="B1029" t="str">
        <f t="shared" si="49"/>
        <v>ZAPOTAL DEL NORTE</v>
      </c>
      <c r="C1029" s="23">
        <f t="shared" si="50"/>
        <v>50150</v>
      </c>
      <c r="D1029" s="3">
        <v>5</v>
      </c>
      <c r="E1029" s="2" t="s">
        <v>2539</v>
      </c>
      <c r="F1029" s="2" t="s">
        <v>2540</v>
      </c>
      <c r="G1029" s="2" t="s">
        <v>2541</v>
      </c>
      <c r="H1029" s="3">
        <v>501</v>
      </c>
      <c r="I1029" s="3">
        <v>501</v>
      </c>
      <c r="J1029" s="2" t="s">
        <v>2562</v>
      </c>
      <c r="K1029" s="2" t="s">
        <v>2563</v>
      </c>
      <c r="L1029" s="2" t="s">
        <v>2564</v>
      </c>
      <c r="M1029" s="16">
        <v>50150</v>
      </c>
      <c r="N1029" s="3" t="s">
        <v>8934</v>
      </c>
      <c r="O1029" s="2" t="str">
        <f>RIGHT(Localiza_HN[[#This Row],[Aldea String HN]],6)</f>
        <v>050150</v>
      </c>
      <c r="P1029" s="2" t="s">
        <v>8935</v>
      </c>
      <c r="Q1029" s="2" t="s">
        <v>2547</v>
      </c>
      <c r="R1029" s="2" t="s">
        <v>768</v>
      </c>
      <c r="S1029" s="2" t="s">
        <v>807</v>
      </c>
      <c r="T1029" s="4">
        <v>1564</v>
      </c>
      <c r="U1029" s="4">
        <v>1309</v>
      </c>
      <c r="V1029" s="4">
        <v>1314</v>
      </c>
      <c r="W1029" s="2">
        <v>5063.4656700000096</v>
      </c>
    </row>
    <row r="1030" spans="1:23" x14ac:dyDescent="0.25">
      <c r="A1030" s="23">
        <f t="shared" si="48"/>
        <v>50151</v>
      </c>
      <c r="B1030" t="str">
        <f t="shared" si="49"/>
        <v>ARMENTA</v>
      </c>
      <c r="C1030" s="23">
        <f t="shared" si="50"/>
        <v>50151</v>
      </c>
      <c r="D1030" s="1">
        <v>5</v>
      </c>
      <c r="E1030" s="1" t="s">
        <v>2539</v>
      </c>
      <c r="F1030" s="1" t="s">
        <v>2540</v>
      </c>
      <c r="G1030" s="1" t="s">
        <v>2541</v>
      </c>
      <c r="H1030" s="1">
        <v>501</v>
      </c>
      <c r="I1030" s="1">
        <v>501</v>
      </c>
      <c r="J1030" s="1" t="s">
        <v>2562</v>
      </c>
      <c r="K1030" s="1" t="s">
        <v>2563</v>
      </c>
      <c r="L1030" s="1" t="s">
        <v>2564</v>
      </c>
      <c r="M1030" s="17">
        <v>50151</v>
      </c>
      <c r="N1030" s="7" t="s">
        <v>8936</v>
      </c>
      <c r="O1030" s="1" t="str">
        <f>RIGHT(Localiza_HN[[#This Row],[Aldea String HN]],6)</f>
        <v>050151</v>
      </c>
      <c r="P1030" s="1" t="s">
        <v>8937</v>
      </c>
      <c r="Q1030" s="1" t="s">
        <v>2547</v>
      </c>
      <c r="R1030" s="1" t="s">
        <v>768</v>
      </c>
      <c r="S1030" s="1" t="s">
        <v>2408</v>
      </c>
      <c r="T1030" s="6"/>
      <c r="U1030" s="6"/>
      <c r="V1030" s="6"/>
      <c r="W1030" s="1"/>
    </row>
    <row r="1031" spans="1:23" x14ac:dyDescent="0.25">
      <c r="A1031" s="23">
        <f t="shared" si="48"/>
        <v>50152</v>
      </c>
      <c r="B1031" t="str">
        <f t="shared" si="49"/>
        <v>EL RETIRO</v>
      </c>
      <c r="C1031" s="23">
        <f t="shared" si="50"/>
        <v>50152</v>
      </c>
      <c r="D1031" s="1">
        <v>5</v>
      </c>
      <c r="E1031" s="1" t="s">
        <v>2539</v>
      </c>
      <c r="F1031" s="1" t="s">
        <v>2540</v>
      </c>
      <c r="G1031" s="1" t="s">
        <v>2541</v>
      </c>
      <c r="H1031" s="1">
        <v>501</v>
      </c>
      <c r="I1031" s="1">
        <v>501</v>
      </c>
      <c r="J1031" s="1" t="s">
        <v>2562</v>
      </c>
      <c r="K1031" s="1" t="s">
        <v>2563</v>
      </c>
      <c r="L1031" s="1" t="s">
        <v>2564</v>
      </c>
      <c r="M1031" s="17">
        <v>50152</v>
      </c>
      <c r="N1031" s="7" t="s">
        <v>8938</v>
      </c>
      <c r="O1031" s="1" t="str">
        <f>RIGHT(Localiza_HN[[#This Row],[Aldea String HN]],6)</f>
        <v>050152</v>
      </c>
      <c r="P1031" s="1" t="s">
        <v>8939</v>
      </c>
      <c r="Q1031" s="1" t="s">
        <v>2547</v>
      </c>
      <c r="R1031" s="1" t="s">
        <v>768</v>
      </c>
      <c r="S1031" s="1" t="s">
        <v>188</v>
      </c>
      <c r="T1031" s="6"/>
      <c r="U1031" s="6"/>
      <c r="V1031" s="6"/>
      <c r="W1031" s="1"/>
    </row>
    <row r="1032" spans="1:23" x14ac:dyDescent="0.25">
      <c r="A1032" s="23">
        <f t="shared" si="48"/>
        <v>50201</v>
      </c>
      <c r="B1032" t="str">
        <f t="shared" si="49"/>
        <v>CHOLOMA</v>
      </c>
      <c r="C1032" s="23">
        <f t="shared" si="50"/>
        <v>50201</v>
      </c>
      <c r="D1032" s="3">
        <v>5</v>
      </c>
      <c r="E1032" s="2" t="s">
        <v>2539</v>
      </c>
      <c r="F1032" s="2" t="s">
        <v>2540</v>
      </c>
      <c r="G1032" s="2" t="s">
        <v>2541</v>
      </c>
      <c r="H1032" s="3">
        <v>502</v>
      </c>
      <c r="I1032" s="3">
        <v>502</v>
      </c>
      <c r="J1032" s="2" t="s">
        <v>2542</v>
      </c>
      <c r="K1032" s="2" t="s">
        <v>2543</v>
      </c>
      <c r="L1032" s="2" t="s">
        <v>2544</v>
      </c>
      <c r="M1032" s="3">
        <v>50201</v>
      </c>
      <c r="N1032" s="8">
        <v>50201</v>
      </c>
      <c r="O1032" s="2" t="s">
        <v>8940</v>
      </c>
      <c r="P1032" s="2" t="s">
        <v>8941</v>
      </c>
      <c r="Q1032" s="2" t="s">
        <v>2547</v>
      </c>
      <c r="R1032" s="2" t="s">
        <v>526</v>
      </c>
      <c r="S1032" s="2" t="s">
        <v>526</v>
      </c>
      <c r="T1032" s="4">
        <v>46527</v>
      </c>
      <c r="U1032" s="4">
        <v>40050</v>
      </c>
      <c r="V1032" s="4">
        <v>40732</v>
      </c>
      <c r="W1032" s="2">
        <v>166757.94352</v>
      </c>
    </row>
    <row r="1033" spans="1:23" x14ac:dyDescent="0.25">
      <c r="A1033" s="23">
        <f t="shared" si="48"/>
        <v>50202</v>
      </c>
      <c r="B1033" t="str">
        <f t="shared" si="49"/>
        <v>BANDERAS</v>
      </c>
      <c r="C1033" s="23">
        <f t="shared" si="50"/>
        <v>50202</v>
      </c>
      <c r="D1033" s="3">
        <v>5</v>
      </c>
      <c r="E1033" s="2" t="s">
        <v>2539</v>
      </c>
      <c r="F1033" s="2" t="s">
        <v>2540</v>
      </c>
      <c r="G1033" s="2" t="s">
        <v>2541</v>
      </c>
      <c r="H1033" s="3">
        <v>502</v>
      </c>
      <c r="I1033" s="3">
        <v>502</v>
      </c>
      <c r="J1033" s="2" t="s">
        <v>2542</v>
      </c>
      <c r="K1033" s="2" t="s">
        <v>2543</v>
      </c>
      <c r="L1033" s="2" t="s">
        <v>2544</v>
      </c>
      <c r="M1033" s="3">
        <v>50202</v>
      </c>
      <c r="N1033" s="8">
        <v>50202</v>
      </c>
      <c r="O1033" s="2" t="s">
        <v>8942</v>
      </c>
      <c r="P1033" s="2" t="s">
        <v>8943</v>
      </c>
      <c r="Q1033" s="2" t="s">
        <v>2547</v>
      </c>
      <c r="R1033" s="2" t="s">
        <v>526</v>
      </c>
      <c r="S1033" s="2" t="s">
        <v>808</v>
      </c>
      <c r="T1033" s="4">
        <v>242</v>
      </c>
      <c r="U1033" s="4">
        <v>201</v>
      </c>
      <c r="V1033" s="4">
        <v>207</v>
      </c>
      <c r="W1033" s="2">
        <v>982.67309</v>
      </c>
    </row>
    <row r="1034" spans="1:23" x14ac:dyDescent="0.25">
      <c r="A1034" s="23">
        <f t="shared" si="48"/>
        <v>50203</v>
      </c>
      <c r="B1034" t="str">
        <f t="shared" si="49"/>
        <v>BUENOS AIRES DE CALIFORNIA</v>
      </c>
      <c r="C1034" s="23">
        <f t="shared" si="50"/>
        <v>50203</v>
      </c>
      <c r="D1034" s="3">
        <v>5</v>
      </c>
      <c r="E1034" s="2" t="s">
        <v>2539</v>
      </c>
      <c r="F1034" s="2" t="s">
        <v>2540</v>
      </c>
      <c r="G1034" s="2" t="s">
        <v>2541</v>
      </c>
      <c r="H1034" s="3">
        <v>502</v>
      </c>
      <c r="I1034" s="3">
        <v>502</v>
      </c>
      <c r="J1034" s="2" t="s">
        <v>2542</v>
      </c>
      <c r="K1034" s="2" t="s">
        <v>2543</v>
      </c>
      <c r="L1034" s="2" t="s">
        <v>2544</v>
      </c>
      <c r="M1034" s="3">
        <v>50203</v>
      </c>
      <c r="N1034" s="8">
        <v>50203</v>
      </c>
      <c r="O1034" s="2" t="s">
        <v>8944</v>
      </c>
      <c r="P1034" s="2" t="s">
        <v>8945</v>
      </c>
      <c r="Q1034" s="2" t="s">
        <v>2547</v>
      </c>
      <c r="R1034" s="2" t="s">
        <v>526</v>
      </c>
      <c r="S1034" s="2" t="s">
        <v>809</v>
      </c>
      <c r="T1034" s="4">
        <v>20</v>
      </c>
      <c r="U1034" s="4">
        <v>20</v>
      </c>
      <c r="V1034" s="4">
        <v>20</v>
      </c>
      <c r="W1034" s="2">
        <v>119.76174</v>
      </c>
    </row>
    <row r="1035" spans="1:23" x14ac:dyDescent="0.25">
      <c r="A1035" s="23">
        <f t="shared" si="48"/>
        <v>50204</v>
      </c>
      <c r="B1035" t="str">
        <f t="shared" si="49"/>
        <v>EL BARREAL NO.1</v>
      </c>
      <c r="C1035" s="23">
        <f t="shared" si="50"/>
        <v>50204</v>
      </c>
      <c r="D1035" s="3">
        <v>5</v>
      </c>
      <c r="E1035" s="2" t="s">
        <v>2539</v>
      </c>
      <c r="F1035" s="2" t="s">
        <v>2540</v>
      </c>
      <c r="G1035" s="2" t="s">
        <v>2541</v>
      </c>
      <c r="H1035" s="3">
        <v>502</v>
      </c>
      <c r="I1035" s="3">
        <v>502</v>
      </c>
      <c r="J1035" s="2" t="s">
        <v>2542</v>
      </c>
      <c r="K1035" s="2" t="s">
        <v>2543</v>
      </c>
      <c r="L1035" s="2" t="s">
        <v>2544</v>
      </c>
      <c r="M1035" s="3">
        <v>50204</v>
      </c>
      <c r="N1035" s="8">
        <v>50204</v>
      </c>
      <c r="O1035" s="2" t="s">
        <v>8946</v>
      </c>
      <c r="P1035" s="2" t="s">
        <v>8947</v>
      </c>
      <c r="Q1035" s="2" t="s">
        <v>2547</v>
      </c>
      <c r="R1035" s="2" t="s">
        <v>526</v>
      </c>
      <c r="S1035" s="2" t="s">
        <v>810</v>
      </c>
      <c r="T1035" s="4">
        <v>707</v>
      </c>
      <c r="U1035" s="4">
        <v>665</v>
      </c>
      <c r="V1035" s="4">
        <v>673</v>
      </c>
      <c r="W1035" s="2">
        <v>2776.4421499999999</v>
      </c>
    </row>
    <row r="1036" spans="1:23" x14ac:dyDescent="0.25">
      <c r="A1036" s="23">
        <f t="shared" si="48"/>
        <v>50205</v>
      </c>
      <c r="B1036" t="str">
        <f t="shared" si="49"/>
        <v>EL CHORRERÓN</v>
      </c>
      <c r="C1036" s="23">
        <f t="shared" si="50"/>
        <v>50205</v>
      </c>
      <c r="D1036" s="3">
        <v>5</v>
      </c>
      <c r="E1036" s="2" t="s">
        <v>2539</v>
      </c>
      <c r="F1036" s="2" t="s">
        <v>2540</v>
      </c>
      <c r="G1036" s="2" t="s">
        <v>2541</v>
      </c>
      <c r="H1036" s="3">
        <v>502</v>
      </c>
      <c r="I1036" s="3">
        <v>502</v>
      </c>
      <c r="J1036" s="2" t="s">
        <v>2542</v>
      </c>
      <c r="K1036" s="2" t="s">
        <v>2543</v>
      </c>
      <c r="L1036" s="2" t="s">
        <v>2544</v>
      </c>
      <c r="M1036" s="3">
        <v>50205</v>
      </c>
      <c r="N1036" s="8">
        <v>50205</v>
      </c>
      <c r="O1036" s="2" t="s">
        <v>8948</v>
      </c>
      <c r="P1036" s="2" t="s">
        <v>8949</v>
      </c>
      <c r="Q1036" s="2" t="s">
        <v>2547</v>
      </c>
      <c r="R1036" s="2" t="s">
        <v>526</v>
      </c>
      <c r="S1036" s="2" t="s">
        <v>811</v>
      </c>
      <c r="T1036" s="4">
        <v>123</v>
      </c>
      <c r="U1036" s="4">
        <v>123</v>
      </c>
      <c r="V1036" s="4">
        <v>126</v>
      </c>
      <c r="W1036" s="2">
        <v>641</v>
      </c>
    </row>
    <row r="1037" spans="1:23" x14ac:dyDescent="0.25">
      <c r="A1037" s="23">
        <f t="shared" si="48"/>
        <v>50206</v>
      </c>
      <c r="B1037" t="str">
        <f t="shared" si="49"/>
        <v>EL GUANACASTE</v>
      </c>
      <c r="C1037" s="23">
        <f t="shared" si="50"/>
        <v>50206</v>
      </c>
      <c r="D1037" s="3">
        <v>5</v>
      </c>
      <c r="E1037" s="2" t="s">
        <v>2539</v>
      </c>
      <c r="F1037" s="2" t="s">
        <v>2540</v>
      </c>
      <c r="G1037" s="2" t="s">
        <v>2541</v>
      </c>
      <c r="H1037" s="3">
        <v>502</v>
      </c>
      <c r="I1037" s="3">
        <v>502</v>
      </c>
      <c r="J1037" s="2" t="s">
        <v>2542</v>
      </c>
      <c r="K1037" s="2" t="s">
        <v>2543</v>
      </c>
      <c r="L1037" s="2" t="s">
        <v>2544</v>
      </c>
      <c r="M1037" s="3">
        <v>50206</v>
      </c>
      <c r="N1037" s="8">
        <v>50206</v>
      </c>
      <c r="O1037" s="2" t="s">
        <v>8950</v>
      </c>
      <c r="P1037" s="2" t="s">
        <v>8951</v>
      </c>
      <c r="Q1037" s="2" t="s">
        <v>2547</v>
      </c>
      <c r="R1037" s="2" t="s">
        <v>526</v>
      </c>
      <c r="S1037" s="2" t="s">
        <v>812</v>
      </c>
      <c r="T1037" s="4">
        <v>79</v>
      </c>
      <c r="U1037" s="4">
        <v>73</v>
      </c>
      <c r="V1037" s="4">
        <v>82</v>
      </c>
      <c r="W1037" s="2">
        <v>335</v>
      </c>
    </row>
    <row r="1038" spans="1:23" x14ac:dyDescent="0.25">
      <c r="A1038" s="23">
        <f t="shared" si="48"/>
        <v>50207</v>
      </c>
      <c r="B1038" t="str">
        <f t="shared" si="49"/>
        <v>EL HIGUERO</v>
      </c>
      <c r="C1038" s="23">
        <f t="shared" si="50"/>
        <v>50207</v>
      </c>
      <c r="D1038" s="3">
        <v>5</v>
      </c>
      <c r="E1038" s="2" t="s">
        <v>2539</v>
      </c>
      <c r="F1038" s="2" t="s">
        <v>2540</v>
      </c>
      <c r="G1038" s="2" t="s">
        <v>2541</v>
      </c>
      <c r="H1038" s="3">
        <v>502</v>
      </c>
      <c r="I1038" s="3">
        <v>502</v>
      </c>
      <c r="J1038" s="2" t="s">
        <v>2542</v>
      </c>
      <c r="K1038" s="2" t="s">
        <v>2543</v>
      </c>
      <c r="L1038" s="2" t="s">
        <v>2544</v>
      </c>
      <c r="M1038" s="3">
        <v>50207</v>
      </c>
      <c r="N1038" s="8">
        <v>50207</v>
      </c>
      <c r="O1038" s="2" t="s">
        <v>8952</v>
      </c>
      <c r="P1038" s="2" t="s">
        <v>8953</v>
      </c>
      <c r="Q1038" s="2" t="s">
        <v>2547</v>
      </c>
      <c r="R1038" s="2" t="s">
        <v>526</v>
      </c>
      <c r="S1038" s="2" t="s">
        <v>813</v>
      </c>
      <c r="T1038" s="4">
        <v>391</v>
      </c>
      <c r="U1038" s="4">
        <v>280</v>
      </c>
      <c r="V1038" s="4">
        <v>287</v>
      </c>
      <c r="W1038" s="2">
        <v>1232.96057</v>
      </c>
    </row>
    <row r="1039" spans="1:23" x14ac:dyDescent="0.25">
      <c r="A1039" s="23">
        <f t="shared" si="48"/>
        <v>50208</v>
      </c>
      <c r="B1039" t="str">
        <f t="shared" si="49"/>
        <v>EL OCOTILLO OCCIDENTAL</v>
      </c>
      <c r="C1039" s="23">
        <f t="shared" si="50"/>
        <v>50208</v>
      </c>
      <c r="D1039" s="3">
        <v>5</v>
      </c>
      <c r="E1039" s="2" t="s">
        <v>2539</v>
      </c>
      <c r="F1039" s="2" t="s">
        <v>2540</v>
      </c>
      <c r="G1039" s="2" t="s">
        <v>2541</v>
      </c>
      <c r="H1039" s="3">
        <v>502</v>
      </c>
      <c r="I1039" s="3">
        <v>502</v>
      </c>
      <c r="J1039" s="2" t="s">
        <v>2542</v>
      </c>
      <c r="K1039" s="2" t="s">
        <v>2543</v>
      </c>
      <c r="L1039" s="2" t="s">
        <v>2544</v>
      </c>
      <c r="M1039" s="3">
        <v>50208</v>
      </c>
      <c r="N1039" s="8">
        <v>50208</v>
      </c>
      <c r="O1039" s="2" t="s">
        <v>8954</v>
      </c>
      <c r="P1039" s="2" t="s">
        <v>8955</v>
      </c>
      <c r="Q1039" s="2" t="s">
        <v>2547</v>
      </c>
      <c r="R1039" s="2" t="s">
        <v>526</v>
      </c>
      <c r="S1039" s="2" t="s">
        <v>814</v>
      </c>
      <c r="T1039" s="4">
        <v>282</v>
      </c>
      <c r="U1039" s="4">
        <v>282</v>
      </c>
      <c r="V1039" s="4">
        <v>288</v>
      </c>
      <c r="W1039" s="2">
        <v>1334.35717</v>
      </c>
    </row>
    <row r="1040" spans="1:23" x14ac:dyDescent="0.25">
      <c r="A1040" s="23">
        <f t="shared" si="48"/>
        <v>50209</v>
      </c>
      <c r="B1040" t="str">
        <f t="shared" si="49"/>
        <v>EL PLANCHÓN DE LUPO VIEJO</v>
      </c>
      <c r="C1040" s="23">
        <f t="shared" si="50"/>
        <v>50209</v>
      </c>
      <c r="D1040" s="3">
        <v>5</v>
      </c>
      <c r="E1040" s="2" t="s">
        <v>2539</v>
      </c>
      <c r="F1040" s="2" t="s">
        <v>2540</v>
      </c>
      <c r="G1040" s="2" t="s">
        <v>2541</v>
      </c>
      <c r="H1040" s="3">
        <v>502</v>
      </c>
      <c r="I1040" s="3">
        <v>502</v>
      </c>
      <c r="J1040" s="2" t="s">
        <v>2542</v>
      </c>
      <c r="K1040" s="2" t="s">
        <v>2543</v>
      </c>
      <c r="L1040" s="2" t="s">
        <v>2544</v>
      </c>
      <c r="M1040" s="3">
        <v>50209</v>
      </c>
      <c r="N1040" s="8">
        <v>50209</v>
      </c>
      <c r="O1040" s="2" t="s">
        <v>8956</v>
      </c>
      <c r="P1040" s="2" t="s">
        <v>8957</v>
      </c>
      <c r="Q1040" s="2" t="s">
        <v>2547</v>
      </c>
      <c r="R1040" s="2" t="s">
        <v>526</v>
      </c>
      <c r="S1040" s="2" t="s">
        <v>815</v>
      </c>
      <c r="T1040" s="4">
        <v>109</v>
      </c>
      <c r="U1040" s="4">
        <v>105</v>
      </c>
      <c r="V1040" s="4">
        <v>122</v>
      </c>
      <c r="W1040" s="2">
        <v>486.62292000000002</v>
      </c>
    </row>
    <row r="1041" spans="1:23" x14ac:dyDescent="0.25">
      <c r="A1041" s="23">
        <f t="shared" si="48"/>
        <v>50210</v>
      </c>
      <c r="B1041" t="str">
        <f t="shared" si="49"/>
        <v>EL PORTILLO NO.1</v>
      </c>
      <c r="C1041" s="23">
        <f t="shared" si="50"/>
        <v>50210</v>
      </c>
      <c r="D1041" s="3">
        <v>5</v>
      </c>
      <c r="E1041" s="2" t="s">
        <v>2539</v>
      </c>
      <c r="F1041" s="2" t="s">
        <v>2540</v>
      </c>
      <c r="G1041" s="2" t="s">
        <v>2541</v>
      </c>
      <c r="H1041" s="3">
        <v>502</v>
      </c>
      <c r="I1041" s="3">
        <v>502</v>
      </c>
      <c r="J1041" s="2" t="s">
        <v>2542</v>
      </c>
      <c r="K1041" s="2" t="s">
        <v>2543</v>
      </c>
      <c r="L1041" s="2" t="s">
        <v>2544</v>
      </c>
      <c r="M1041" s="3">
        <v>50210</v>
      </c>
      <c r="N1041" s="8">
        <v>50210</v>
      </c>
      <c r="O1041" s="2" t="s">
        <v>8958</v>
      </c>
      <c r="P1041" s="2" t="s">
        <v>8959</v>
      </c>
      <c r="Q1041" s="2" t="s">
        <v>2547</v>
      </c>
      <c r="R1041" s="2" t="s">
        <v>526</v>
      </c>
      <c r="S1041" s="2" t="s">
        <v>816</v>
      </c>
      <c r="T1041" s="4">
        <v>75</v>
      </c>
      <c r="U1041" s="4">
        <v>75</v>
      </c>
      <c r="V1041" s="4">
        <v>80</v>
      </c>
      <c r="W1041" s="2">
        <v>348.77168</v>
      </c>
    </row>
    <row r="1042" spans="1:23" x14ac:dyDescent="0.25">
      <c r="A1042" s="23">
        <f t="shared" si="48"/>
        <v>50211</v>
      </c>
      <c r="B1042" t="str">
        <f t="shared" si="49"/>
        <v>EL RANCHO</v>
      </c>
      <c r="C1042" s="23">
        <f t="shared" si="50"/>
        <v>50211</v>
      </c>
      <c r="D1042" s="3">
        <v>5</v>
      </c>
      <c r="E1042" s="2" t="s">
        <v>2539</v>
      </c>
      <c r="F1042" s="2" t="s">
        <v>2540</v>
      </c>
      <c r="G1042" s="2" t="s">
        <v>2541</v>
      </c>
      <c r="H1042" s="3">
        <v>502</v>
      </c>
      <c r="I1042" s="3">
        <v>502</v>
      </c>
      <c r="J1042" s="2" t="s">
        <v>2542</v>
      </c>
      <c r="K1042" s="2" t="s">
        <v>2543</v>
      </c>
      <c r="L1042" s="2" t="s">
        <v>2544</v>
      </c>
      <c r="M1042" s="3">
        <v>50211</v>
      </c>
      <c r="N1042" s="8">
        <v>50211</v>
      </c>
      <c r="O1042" s="2" t="s">
        <v>8960</v>
      </c>
      <c r="P1042" s="2" t="s">
        <v>8961</v>
      </c>
      <c r="Q1042" s="2" t="s">
        <v>2547</v>
      </c>
      <c r="R1042" s="2" t="s">
        <v>526</v>
      </c>
      <c r="S1042" s="2" t="s">
        <v>817</v>
      </c>
      <c r="T1042" s="4">
        <v>344</v>
      </c>
      <c r="U1042" s="4">
        <v>280</v>
      </c>
      <c r="V1042" s="4">
        <v>282</v>
      </c>
      <c r="W1042" s="2">
        <v>1276.5600999999999</v>
      </c>
    </row>
    <row r="1043" spans="1:23" x14ac:dyDescent="0.25">
      <c r="A1043" s="23">
        <f t="shared" si="48"/>
        <v>50212</v>
      </c>
      <c r="B1043" t="str">
        <f t="shared" si="49"/>
        <v>EL TAMARINDO</v>
      </c>
      <c r="C1043" s="23">
        <f t="shared" si="50"/>
        <v>50212</v>
      </c>
      <c r="D1043" s="3">
        <v>5</v>
      </c>
      <c r="E1043" s="2" t="s">
        <v>2539</v>
      </c>
      <c r="F1043" s="2" t="s">
        <v>2540</v>
      </c>
      <c r="G1043" s="2" t="s">
        <v>2541</v>
      </c>
      <c r="H1043" s="3">
        <v>502</v>
      </c>
      <c r="I1043" s="3">
        <v>502</v>
      </c>
      <c r="J1043" s="2" t="s">
        <v>2542</v>
      </c>
      <c r="K1043" s="2" t="s">
        <v>2543</v>
      </c>
      <c r="L1043" s="2" t="s">
        <v>2544</v>
      </c>
      <c r="M1043" s="3">
        <v>50212</v>
      </c>
      <c r="N1043" s="8">
        <v>50212</v>
      </c>
      <c r="O1043" s="2" t="s">
        <v>8962</v>
      </c>
      <c r="P1043" s="2" t="s">
        <v>8963</v>
      </c>
      <c r="Q1043" s="2" t="s">
        <v>2547</v>
      </c>
      <c r="R1043" s="2" t="s">
        <v>526</v>
      </c>
      <c r="S1043" s="2" t="s">
        <v>747</v>
      </c>
      <c r="T1043" s="4">
        <v>49</v>
      </c>
      <c r="U1043" s="4">
        <v>49</v>
      </c>
      <c r="V1043" s="4">
        <v>51</v>
      </c>
      <c r="W1043" s="2">
        <v>313</v>
      </c>
    </row>
    <row r="1044" spans="1:23" x14ac:dyDescent="0.25">
      <c r="A1044" s="23">
        <f t="shared" si="48"/>
        <v>50213</v>
      </c>
      <c r="B1044" t="str">
        <f t="shared" si="49"/>
        <v>FINCA TIBOMBO</v>
      </c>
      <c r="C1044" s="23">
        <f t="shared" si="50"/>
        <v>50213</v>
      </c>
      <c r="D1044" s="3">
        <v>5</v>
      </c>
      <c r="E1044" s="2" t="s">
        <v>2539</v>
      </c>
      <c r="F1044" s="2" t="s">
        <v>2540</v>
      </c>
      <c r="G1044" s="2" t="s">
        <v>2541</v>
      </c>
      <c r="H1044" s="3">
        <v>502</v>
      </c>
      <c r="I1044" s="3">
        <v>502</v>
      </c>
      <c r="J1044" s="2" t="s">
        <v>2542</v>
      </c>
      <c r="K1044" s="2" t="s">
        <v>2543</v>
      </c>
      <c r="L1044" s="2" t="s">
        <v>2544</v>
      </c>
      <c r="M1044" s="3">
        <v>50213</v>
      </c>
      <c r="N1044" s="8">
        <v>50213</v>
      </c>
      <c r="O1044" s="2" t="s">
        <v>8964</v>
      </c>
      <c r="P1044" s="2" t="s">
        <v>8965</v>
      </c>
      <c r="Q1044" s="2" t="s">
        <v>2547</v>
      </c>
      <c r="R1044" s="2" t="s">
        <v>526</v>
      </c>
      <c r="S1044" s="2" t="s">
        <v>818</v>
      </c>
      <c r="T1044" s="4">
        <v>70</v>
      </c>
      <c r="U1044" s="4">
        <v>58</v>
      </c>
      <c r="V1044" s="4">
        <v>65</v>
      </c>
      <c r="W1044" s="2">
        <v>222</v>
      </c>
    </row>
    <row r="1045" spans="1:23" x14ac:dyDescent="0.25">
      <c r="A1045" s="23">
        <f t="shared" si="48"/>
        <v>50214</v>
      </c>
      <c r="B1045" t="str">
        <f t="shared" si="49"/>
        <v>LA BUESO</v>
      </c>
      <c r="C1045" s="23">
        <f t="shared" si="50"/>
        <v>50214</v>
      </c>
      <c r="D1045" s="3">
        <v>5</v>
      </c>
      <c r="E1045" s="2" t="s">
        <v>2539</v>
      </c>
      <c r="F1045" s="2" t="s">
        <v>2540</v>
      </c>
      <c r="G1045" s="2" t="s">
        <v>2541</v>
      </c>
      <c r="H1045" s="3">
        <v>502</v>
      </c>
      <c r="I1045" s="3">
        <v>502</v>
      </c>
      <c r="J1045" s="2" t="s">
        <v>2542</v>
      </c>
      <c r="K1045" s="2" t="s">
        <v>2543</v>
      </c>
      <c r="L1045" s="2" t="s">
        <v>2544</v>
      </c>
      <c r="M1045" s="3">
        <v>50214</v>
      </c>
      <c r="N1045" s="8">
        <v>50214</v>
      </c>
      <c r="O1045" s="2" t="s">
        <v>8966</v>
      </c>
      <c r="P1045" s="2" t="s">
        <v>8967</v>
      </c>
      <c r="Q1045" s="2" t="s">
        <v>2547</v>
      </c>
      <c r="R1045" s="2" t="s">
        <v>526</v>
      </c>
      <c r="S1045" s="2" t="s">
        <v>819</v>
      </c>
      <c r="T1045" s="4">
        <v>411</v>
      </c>
      <c r="U1045" s="4">
        <v>343</v>
      </c>
      <c r="V1045" s="4">
        <v>354</v>
      </c>
      <c r="W1045" s="2">
        <v>1563.5416700000001</v>
      </c>
    </row>
    <row r="1046" spans="1:23" x14ac:dyDescent="0.25">
      <c r="A1046" s="23">
        <f t="shared" si="48"/>
        <v>50215</v>
      </c>
      <c r="B1046" t="str">
        <f t="shared" si="49"/>
        <v>LA CEIBITA</v>
      </c>
      <c r="C1046" s="23">
        <f t="shared" si="50"/>
        <v>50215</v>
      </c>
      <c r="D1046" s="3">
        <v>5</v>
      </c>
      <c r="E1046" s="2" t="s">
        <v>2539</v>
      </c>
      <c r="F1046" s="2" t="s">
        <v>2540</v>
      </c>
      <c r="G1046" s="2" t="s">
        <v>2541</v>
      </c>
      <c r="H1046" s="3">
        <v>502</v>
      </c>
      <c r="I1046" s="3">
        <v>502</v>
      </c>
      <c r="J1046" s="2" t="s">
        <v>2542</v>
      </c>
      <c r="K1046" s="2" t="s">
        <v>2543</v>
      </c>
      <c r="L1046" s="2" t="s">
        <v>2544</v>
      </c>
      <c r="M1046" s="3">
        <v>50215</v>
      </c>
      <c r="N1046" s="8">
        <v>50215</v>
      </c>
      <c r="O1046" s="2" t="s">
        <v>8968</v>
      </c>
      <c r="P1046" s="2" t="s">
        <v>8969</v>
      </c>
      <c r="Q1046" s="2" t="s">
        <v>2547</v>
      </c>
      <c r="R1046" s="2" t="s">
        <v>526</v>
      </c>
      <c r="S1046" s="2" t="s">
        <v>293</v>
      </c>
      <c r="T1046" s="4">
        <v>46</v>
      </c>
      <c r="U1046" s="4">
        <v>35</v>
      </c>
      <c r="V1046" s="4">
        <v>35</v>
      </c>
      <c r="W1046" s="2">
        <v>191.95407</v>
      </c>
    </row>
    <row r="1047" spans="1:23" x14ac:dyDescent="0.25">
      <c r="A1047" s="23">
        <f t="shared" si="48"/>
        <v>50216</v>
      </c>
      <c r="B1047" t="str">
        <f t="shared" si="49"/>
        <v>LA DANTA NO.1</v>
      </c>
      <c r="C1047" s="23">
        <f t="shared" si="50"/>
        <v>50216</v>
      </c>
      <c r="D1047" s="3">
        <v>5</v>
      </c>
      <c r="E1047" s="2" t="s">
        <v>2539</v>
      </c>
      <c r="F1047" s="2" t="s">
        <v>2540</v>
      </c>
      <c r="G1047" s="2" t="s">
        <v>2541</v>
      </c>
      <c r="H1047" s="3">
        <v>502</v>
      </c>
      <c r="I1047" s="3">
        <v>502</v>
      </c>
      <c r="J1047" s="2" t="s">
        <v>2542</v>
      </c>
      <c r="K1047" s="2" t="s">
        <v>2543</v>
      </c>
      <c r="L1047" s="2" t="s">
        <v>2544</v>
      </c>
      <c r="M1047" s="3">
        <v>50216</v>
      </c>
      <c r="N1047" s="8">
        <v>50216</v>
      </c>
      <c r="O1047" s="2" t="s">
        <v>8970</v>
      </c>
      <c r="P1047" s="2" t="s">
        <v>8971</v>
      </c>
      <c r="Q1047" s="2" t="s">
        <v>2547</v>
      </c>
      <c r="R1047" s="2" t="s">
        <v>526</v>
      </c>
      <c r="S1047" s="2" t="s">
        <v>820</v>
      </c>
      <c r="T1047" s="4">
        <v>320</v>
      </c>
      <c r="U1047" s="4">
        <v>256</v>
      </c>
      <c r="V1047" s="4">
        <v>257</v>
      </c>
      <c r="W1047" s="2">
        <v>1082.52997</v>
      </c>
    </row>
    <row r="1048" spans="1:23" x14ac:dyDescent="0.25">
      <c r="A1048" s="23">
        <f t="shared" si="48"/>
        <v>50217</v>
      </c>
      <c r="B1048" t="str">
        <f t="shared" si="49"/>
        <v>LA DAVIS</v>
      </c>
      <c r="C1048" s="23">
        <f t="shared" si="50"/>
        <v>50217</v>
      </c>
      <c r="D1048" s="3">
        <v>5</v>
      </c>
      <c r="E1048" s="2" t="s">
        <v>2539</v>
      </c>
      <c r="F1048" s="2" t="s">
        <v>2540</v>
      </c>
      <c r="G1048" s="2" t="s">
        <v>2541</v>
      </c>
      <c r="H1048" s="3">
        <v>502</v>
      </c>
      <c r="I1048" s="3">
        <v>502</v>
      </c>
      <c r="J1048" s="2" t="s">
        <v>2542</v>
      </c>
      <c r="K1048" s="2" t="s">
        <v>2543</v>
      </c>
      <c r="L1048" s="2" t="s">
        <v>2544</v>
      </c>
      <c r="M1048" s="3">
        <v>50217</v>
      </c>
      <c r="N1048" s="8">
        <v>50217</v>
      </c>
      <c r="O1048" s="2" t="s">
        <v>8972</v>
      </c>
      <c r="P1048" s="2" t="s">
        <v>8973</v>
      </c>
      <c r="Q1048" s="2" t="s">
        <v>2547</v>
      </c>
      <c r="R1048" s="2" t="s">
        <v>526</v>
      </c>
      <c r="S1048" s="2" t="s">
        <v>821</v>
      </c>
      <c r="T1048" s="4">
        <v>390</v>
      </c>
      <c r="U1048" s="4">
        <v>317</v>
      </c>
      <c r="V1048" s="4">
        <v>348</v>
      </c>
      <c r="W1048" s="2">
        <v>1496.2473399999999</v>
      </c>
    </row>
    <row r="1049" spans="1:23" x14ac:dyDescent="0.25">
      <c r="A1049" s="23">
        <f t="shared" si="48"/>
        <v>50218</v>
      </c>
      <c r="B1049" t="str">
        <f t="shared" si="49"/>
        <v>LA FUNEZ</v>
      </c>
      <c r="C1049" s="23">
        <f t="shared" si="50"/>
        <v>50218</v>
      </c>
      <c r="D1049" s="3">
        <v>5</v>
      </c>
      <c r="E1049" s="2" t="s">
        <v>2539</v>
      </c>
      <c r="F1049" s="2" t="s">
        <v>2540</v>
      </c>
      <c r="G1049" s="2" t="s">
        <v>2541</v>
      </c>
      <c r="H1049" s="3">
        <v>502</v>
      </c>
      <c r="I1049" s="3">
        <v>502</v>
      </c>
      <c r="J1049" s="2" t="s">
        <v>2542</v>
      </c>
      <c r="K1049" s="2" t="s">
        <v>2543</v>
      </c>
      <c r="L1049" s="2" t="s">
        <v>2544</v>
      </c>
      <c r="M1049" s="3">
        <v>50218</v>
      </c>
      <c r="N1049" s="8">
        <v>50218</v>
      </c>
      <c r="O1049" s="2" t="s">
        <v>8974</v>
      </c>
      <c r="P1049" s="2" t="s">
        <v>8975</v>
      </c>
      <c r="Q1049" s="2" t="s">
        <v>2547</v>
      </c>
      <c r="R1049" s="2" t="s">
        <v>526</v>
      </c>
      <c r="S1049" s="2" t="s">
        <v>822</v>
      </c>
      <c r="T1049" s="4">
        <v>88</v>
      </c>
      <c r="U1049" s="4">
        <v>77</v>
      </c>
      <c r="V1049" s="4">
        <v>77</v>
      </c>
      <c r="W1049" s="2">
        <v>359.7</v>
      </c>
    </row>
    <row r="1050" spans="1:23" x14ac:dyDescent="0.25">
      <c r="A1050" s="23">
        <f t="shared" si="48"/>
        <v>50219</v>
      </c>
      <c r="B1050" t="str">
        <f t="shared" si="49"/>
        <v>LA GÁLVEZ</v>
      </c>
      <c r="C1050" s="23">
        <f t="shared" si="50"/>
        <v>50219</v>
      </c>
      <c r="D1050" s="3">
        <v>5</v>
      </c>
      <c r="E1050" s="2" t="s">
        <v>2539</v>
      </c>
      <c r="F1050" s="2" t="s">
        <v>2540</v>
      </c>
      <c r="G1050" s="2" t="s">
        <v>2541</v>
      </c>
      <c r="H1050" s="3">
        <v>502</v>
      </c>
      <c r="I1050" s="3">
        <v>502</v>
      </c>
      <c r="J1050" s="2" t="s">
        <v>2542</v>
      </c>
      <c r="K1050" s="2" t="s">
        <v>2543</v>
      </c>
      <c r="L1050" s="2" t="s">
        <v>2544</v>
      </c>
      <c r="M1050" s="3">
        <v>50219</v>
      </c>
      <c r="N1050" s="8">
        <v>50219</v>
      </c>
      <c r="O1050" s="2" t="s">
        <v>8976</v>
      </c>
      <c r="P1050" s="2" t="s">
        <v>8977</v>
      </c>
      <c r="Q1050" s="2" t="s">
        <v>2547</v>
      </c>
      <c r="R1050" s="2" t="s">
        <v>526</v>
      </c>
      <c r="S1050" s="2" t="s">
        <v>823</v>
      </c>
      <c r="T1050" s="4">
        <v>231</v>
      </c>
      <c r="U1050" s="4">
        <v>199</v>
      </c>
      <c r="V1050" s="4">
        <v>206</v>
      </c>
      <c r="W1050" s="2">
        <v>869.93115000000103</v>
      </c>
    </row>
    <row r="1051" spans="1:23" x14ac:dyDescent="0.25">
      <c r="A1051" s="23">
        <f t="shared" si="48"/>
        <v>50220</v>
      </c>
      <c r="B1051" t="str">
        <f t="shared" si="49"/>
        <v>LA HICACA O SAN ISIDRO</v>
      </c>
      <c r="C1051" s="23">
        <f t="shared" si="50"/>
        <v>50220</v>
      </c>
      <c r="D1051" s="3">
        <v>5</v>
      </c>
      <c r="E1051" s="2" t="s">
        <v>2539</v>
      </c>
      <c r="F1051" s="2" t="s">
        <v>2540</v>
      </c>
      <c r="G1051" s="2" t="s">
        <v>2541</v>
      </c>
      <c r="H1051" s="3">
        <v>502</v>
      </c>
      <c r="I1051" s="3">
        <v>502</v>
      </c>
      <c r="J1051" s="2" t="s">
        <v>2542</v>
      </c>
      <c r="K1051" s="2" t="s">
        <v>2543</v>
      </c>
      <c r="L1051" s="2" t="s">
        <v>2544</v>
      </c>
      <c r="M1051" s="3">
        <v>50220</v>
      </c>
      <c r="N1051" s="8">
        <v>50220</v>
      </c>
      <c r="O1051" s="2" t="s">
        <v>8978</v>
      </c>
      <c r="P1051" s="2" t="s">
        <v>8979</v>
      </c>
      <c r="Q1051" s="2" t="s">
        <v>2547</v>
      </c>
      <c r="R1051" s="2" t="s">
        <v>526</v>
      </c>
      <c r="S1051" s="2" t="s">
        <v>824</v>
      </c>
      <c r="T1051" s="4">
        <v>105</v>
      </c>
      <c r="U1051" s="4">
        <v>84</v>
      </c>
      <c r="V1051" s="4">
        <v>85</v>
      </c>
      <c r="W1051" s="2">
        <v>424.73646000000002</v>
      </c>
    </row>
    <row r="1052" spans="1:23" x14ac:dyDescent="0.25">
      <c r="A1052" s="23">
        <f t="shared" si="48"/>
        <v>50221</v>
      </c>
      <c r="B1052" t="str">
        <f t="shared" si="49"/>
        <v>LA JUTOSA</v>
      </c>
      <c r="C1052" s="23">
        <f t="shared" si="50"/>
        <v>50221</v>
      </c>
      <c r="D1052" s="3">
        <v>5</v>
      </c>
      <c r="E1052" s="2" t="s">
        <v>2539</v>
      </c>
      <c r="F1052" s="2" t="s">
        <v>2540</v>
      </c>
      <c r="G1052" s="2" t="s">
        <v>2541</v>
      </c>
      <c r="H1052" s="3">
        <v>502</v>
      </c>
      <c r="I1052" s="3">
        <v>502</v>
      </c>
      <c r="J1052" s="2" t="s">
        <v>2542</v>
      </c>
      <c r="K1052" s="2" t="s">
        <v>2543</v>
      </c>
      <c r="L1052" s="2" t="s">
        <v>2544</v>
      </c>
      <c r="M1052" s="3">
        <v>50221</v>
      </c>
      <c r="N1052" s="8">
        <v>50221</v>
      </c>
      <c r="O1052" s="2" t="s">
        <v>8980</v>
      </c>
      <c r="P1052" s="2" t="s">
        <v>8981</v>
      </c>
      <c r="Q1052" s="2" t="s">
        <v>2547</v>
      </c>
      <c r="R1052" s="2" t="s">
        <v>526</v>
      </c>
      <c r="S1052" s="2" t="s">
        <v>825</v>
      </c>
      <c r="T1052" s="4">
        <v>2248</v>
      </c>
      <c r="U1052" s="4">
        <v>1939</v>
      </c>
      <c r="V1052" s="4">
        <v>1991</v>
      </c>
      <c r="W1052" s="2">
        <v>8286.1272800000006</v>
      </c>
    </row>
    <row r="1053" spans="1:23" x14ac:dyDescent="0.25">
      <c r="A1053" s="23">
        <f t="shared" si="48"/>
        <v>50222</v>
      </c>
      <c r="B1053" t="str">
        <f t="shared" si="49"/>
        <v>LA LECHUGA NO.1</v>
      </c>
      <c r="C1053" s="23">
        <f t="shared" si="50"/>
        <v>50222</v>
      </c>
      <c r="D1053" s="3">
        <v>5</v>
      </c>
      <c r="E1053" s="2" t="s">
        <v>2539</v>
      </c>
      <c r="F1053" s="2" t="s">
        <v>2540</v>
      </c>
      <c r="G1053" s="2" t="s">
        <v>2541</v>
      </c>
      <c r="H1053" s="3">
        <v>502</v>
      </c>
      <c r="I1053" s="3">
        <v>502</v>
      </c>
      <c r="J1053" s="2" t="s">
        <v>2542</v>
      </c>
      <c r="K1053" s="2" t="s">
        <v>2543</v>
      </c>
      <c r="L1053" s="2" t="s">
        <v>2544</v>
      </c>
      <c r="M1053" s="3">
        <v>50222</v>
      </c>
      <c r="N1053" s="8">
        <v>50222</v>
      </c>
      <c r="O1053" s="2" t="s">
        <v>8982</v>
      </c>
      <c r="P1053" s="2" t="s">
        <v>8983</v>
      </c>
      <c r="Q1053" s="2" t="s">
        <v>2547</v>
      </c>
      <c r="R1053" s="2" t="s">
        <v>526</v>
      </c>
      <c r="S1053" s="2" t="s">
        <v>826</v>
      </c>
      <c r="T1053" s="4">
        <v>350</v>
      </c>
      <c r="U1053" s="4">
        <v>239</v>
      </c>
      <c r="V1053" s="4">
        <v>239</v>
      </c>
      <c r="W1053" s="2">
        <v>1069.78379</v>
      </c>
    </row>
    <row r="1054" spans="1:23" x14ac:dyDescent="0.25">
      <c r="A1054" s="23">
        <f t="shared" si="48"/>
        <v>50223</v>
      </c>
      <c r="B1054" t="str">
        <f t="shared" si="49"/>
        <v>LA PROTECCIÓN</v>
      </c>
      <c r="C1054" s="23">
        <f t="shared" si="50"/>
        <v>50223</v>
      </c>
      <c r="D1054" s="3">
        <v>5</v>
      </c>
      <c r="E1054" s="2" t="s">
        <v>2539</v>
      </c>
      <c r="F1054" s="2" t="s">
        <v>2540</v>
      </c>
      <c r="G1054" s="2" t="s">
        <v>2541</v>
      </c>
      <c r="H1054" s="3">
        <v>502</v>
      </c>
      <c r="I1054" s="3">
        <v>502</v>
      </c>
      <c r="J1054" s="2" t="s">
        <v>2542</v>
      </c>
      <c r="K1054" s="2" t="s">
        <v>2543</v>
      </c>
      <c r="L1054" s="2" t="s">
        <v>2544</v>
      </c>
      <c r="M1054" s="3">
        <v>50223</v>
      </c>
      <c r="N1054" s="8">
        <v>50223</v>
      </c>
      <c r="O1054" s="2" t="s">
        <v>8984</v>
      </c>
      <c r="P1054" s="2" t="s">
        <v>8985</v>
      </c>
      <c r="Q1054" s="2" t="s">
        <v>2547</v>
      </c>
      <c r="R1054" s="2" t="s">
        <v>526</v>
      </c>
      <c r="S1054" s="2" t="s">
        <v>827</v>
      </c>
      <c r="T1054" s="4">
        <v>215</v>
      </c>
      <c r="U1054" s="4">
        <v>184</v>
      </c>
      <c r="V1054" s="4">
        <v>195</v>
      </c>
      <c r="W1054" s="2">
        <v>892</v>
      </c>
    </row>
    <row r="1055" spans="1:23" x14ac:dyDescent="0.25">
      <c r="A1055" s="23">
        <f t="shared" si="48"/>
        <v>50224</v>
      </c>
      <c r="B1055" t="str">
        <f t="shared" si="49"/>
        <v>LAS DELICIAS</v>
      </c>
      <c r="C1055" s="23">
        <f t="shared" si="50"/>
        <v>50224</v>
      </c>
      <c r="D1055" s="3">
        <v>5</v>
      </c>
      <c r="E1055" s="2" t="s">
        <v>2539</v>
      </c>
      <c r="F1055" s="2" t="s">
        <v>2540</v>
      </c>
      <c r="G1055" s="2" t="s">
        <v>2541</v>
      </c>
      <c r="H1055" s="3">
        <v>502</v>
      </c>
      <c r="I1055" s="3">
        <v>502</v>
      </c>
      <c r="J1055" s="2" t="s">
        <v>2542</v>
      </c>
      <c r="K1055" s="2" t="s">
        <v>2543</v>
      </c>
      <c r="L1055" s="2" t="s">
        <v>2544</v>
      </c>
      <c r="M1055" s="3">
        <v>50224</v>
      </c>
      <c r="N1055" s="8">
        <v>50224</v>
      </c>
      <c r="O1055" s="2" t="s">
        <v>8986</v>
      </c>
      <c r="P1055" s="2" t="s">
        <v>8987</v>
      </c>
      <c r="Q1055" s="2" t="s">
        <v>2547</v>
      </c>
      <c r="R1055" s="2" t="s">
        <v>526</v>
      </c>
      <c r="S1055" s="2" t="s">
        <v>42</v>
      </c>
      <c r="T1055" s="4">
        <v>343</v>
      </c>
      <c r="U1055" s="4">
        <v>286</v>
      </c>
      <c r="V1055" s="4">
        <v>289</v>
      </c>
      <c r="W1055" s="2">
        <v>1210.72155</v>
      </c>
    </row>
    <row r="1056" spans="1:23" x14ac:dyDescent="0.25">
      <c r="A1056" s="23">
        <f t="shared" si="48"/>
        <v>50225</v>
      </c>
      <c r="B1056" t="str">
        <f t="shared" si="49"/>
        <v>LAS FLORES</v>
      </c>
      <c r="C1056" s="23">
        <f t="shared" si="50"/>
        <v>50225</v>
      </c>
      <c r="D1056" s="3">
        <v>5</v>
      </c>
      <c r="E1056" s="2" t="s">
        <v>2539</v>
      </c>
      <c r="F1056" s="2" t="s">
        <v>2540</v>
      </c>
      <c r="G1056" s="2" t="s">
        <v>2541</v>
      </c>
      <c r="H1056" s="3">
        <v>502</v>
      </c>
      <c r="I1056" s="3">
        <v>502</v>
      </c>
      <c r="J1056" s="2" t="s">
        <v>2542</v>
      </c>
      <c r="K1056" s="2" t="s">
        <v>2543</v>
      </c>
      <c r="L1056" s="2" t="s">
        <v>2544</v>
      </c>
      <c r="M1056" s="3">
        <v>50225</v>
      </c>
      <c r="N1056" s="8">
        <v>50225</v>
      </c>
      <c r="O1056" s="2" t="s">
        <v>8988</v>
      </c>
      <c r="P1056" s="2" t="s">
        <v>8989</v>
      </c>
      <c r="Q1056" s="2" t="s">
        <v>2547</v>
      </c>
      <c r="R1056" s="2" t="s">
        <v>526</v>
      </c>
      <c r="S1056" s="2" t="s">
        <v>222</v>
      </c>
      <c r="T1056" s="4">
        <v>126</v>
      </c>
      <c r="U1056" s="4">
        <v>103</v>
      </c>
      <c r="V1056" s="4">
        <v>105</v>
      </c>
      <c r="W1056" s="2">
        <v>489.79863999999998</v>
      </c>
    </row>
    <row r="1057" spans="1:23" x14ac:dyDescent="0.25">
      <c r="A1057" s="23">
        <f t="shared" si="48"/>
        <v>50226</v>
      </c>
      <c r="B1057" t="str">
        <f t="shared" si="49"/>
        <v>LOS CARAOS</v>
      </c>
      <c r="C1057" s="23">
        <f t="shared" si="50"/>
        <v>50226</v>
      </c>
      <c r="D1057" s="3">
        <v>5</v>
      </c>
      <c r="E1057" s="2" t="s">
        <v>2539</v>
      </c>
      <c r="F1057" s="2" t="s">
        <v>2540</v>
      </c>
      <c r="G1057" s="2" t="s">
        <v>2541</v>
      </c>
      <c r="H1057" s="3">
        <v>502</v>
      </c>
      <c r="I1057" s="3">
        <v>502</v>
      </c>
      <c r="J1057" s="2" t="s">
        <v>2542</v>
      </c>
      <c r="K1057" s="2" t="s">
        <v>2543</v>
      </c>
      <c r="L1057" s="2" t="s">
        <v>2544</v>
      </c>
      <c r="M1057" s="3">
        <v>50226</v>
      </c>
      <c r="N1057" s="8">
        <v>50226</v>
      </c>
      <c r="O1057" s="2" t="s">
        <v>8990</v>
      </c>
      <c r="P1057" s="2" t="s">
        <v>8991</v>
      </c>
      <c r="Q1057" s="2" t="s">
        <v>2547</v>
      </c>
      <c r="R1057" s="2" t="s">
        <v>526</v>
      </c>
      <c r="S1057" s="2" t="s">
        <v>828</v>
      </c>
      <c r="T1057" s="4">
        <v>473</v>
      </c>
      <c r="U1057" s="4">
        <v>395</v>
      </c>
      <c r="V1057" s="4">
        <v>410</v>
      </c>
      <c r="W1057" s="2">
        <v>1794.42812</v>
      </c>
    </row>
    <row r="1058" spans="1:23" x14ac:dyDescent="0.25">
      <c r="A1058" s="23">
        <f t="shared" si="48"/>
        <v>50227</v>
      </c>
      <c r="B1058" t="str">
        <f t="shared" si="49"/>
        <v>LOS PLANES</v>
      </c>
      <c r="C1058" s="23">
        <f t="shared" si="50"/>
        <v>50227</v>
      </c>
      <c r="D1058" s="3">
        <v>5</v>
      </c>
      <c r="E1058" s="2" t="s">
        <v>2539</v>
      </c>
      <c r="F1058" s="2" t="s">
        <v>2540</v>
      </c>
      <c r="G1058" s="2" t="s">
        <v>2541</v>
      </c>
      <c r="H1058" s="3">
        <v>502</v>
      </c>
      <c r="I1058" s="3">
        <v>502</v>
      </c>
      <c r="J1058" s="2" t="s">
        <v>2542</v>
      </c>
      <c r="K1058" s="2" t="s">
        <v>2543</v>
      </c>
      <c r="L1058" s="2" t="s">
        <v>2544</v>
      </c>
      <c r="M1058" s="3">
        <v>50227</v>
      </c>
      <c r="N1058" s="8">
        <v>50227</v>
      </c>
      <c r="O1058" s="2" t="s">
        <v>8992</v>
      </c>
      <c r="P1058" s="2" t="s">
        <v>8993</v>
      </c>
      <c r="Q1058" s="2" t="s">
        <v>2547</v>
      </c>
      <c r="R1058" s="2" t="s">
        <v>526</v>
      </c>
      <c r="S1058" s="2" t="s">
        <v>261</v>
      </c>
      <c r="T1058" s="4">
        <v>13</v>
      </c>
      <c r="U1058" s="4">
        <v>13</v>
      </c>
      <c r="V1058" s="4">
        <v>13</v>
      </c>
      <c r="W1058" s="2">
        <v>78.149609999999996</v>
      </c>
    </row>
    <row r="1059" spans="1:23" x14ac:dyDescent="0.25">
      <c r="A1059" s="23">
        <f t="shared" si="48"/>
        <v>50228</v>
      </c>
      <c r="B1059" t="str">
        <f t="shared" si="49"/>
        <v>MONTAÑUELA</v>
      </c>
      <c r="C1059" s="23">
        <f t="shared" si="50"/>
        <v>50228</v>
      </c>
      <c r="D1059" s="3">
        <v>5</v>
      </c>
      <c r="E1059" s="2" t="s">
        <v>2539</v>
      </c>
      <c r="F1059" s="2" t="s">
        <v>2540</v>
      </c>
      <c r="G1059" s="2" t="s">
        <v>2541</v>
      </c>
      <c r="H1059" s="3">
        <v>502</v>
      </c>
      <c r="I1059" s="3">
        <v>502</v>
      </c>
      <c r="J1059" s="2" t="s">
        <v>2542</v>
      </c>
      <c r="K1059" s="2" t="s">
        <v>2543</v>
      </c>
      <c r="L1059" s="2" t="s">
        <v>2544</v>
      </c>
      <c r="M1059" s="3">
        <v>50228</v>
      </c>
      <c r="N1059" s="8">
        <v>50228</v>
      </c>
      <c r="O1059" s="2" t="s">
        <v>8994</v>
      </c>
      <c r="P1059" s="2" t="s">
        <v>8995</v>
      </c>
      <c r="Q1059" s="2" t="s">
        <v>2547</v>
      </c>
      <c r="R1059" s="2" t="s">
        <v>526</v>
      </c>
      <c r="S1059" s="2" t="s">
        <v>829</v>
      </c>
      <c r="T1059" s="4">
        <v>365</v>
      </c>
      <c r="U1059" s="4">
        <v>284</v>
      </c>
      <c r="V1059" s="4">
        <v>302</v>
      </c>
      <c r="W1059" s="2">
        <v>1370.09933</v>
      </c>
    </row>
    <row r="1060" spans="1:23" x14ac:dyDescent="0.25">
      <c r="A1060" s="23">
        <f t="shared" si="48"/>
        <v>50229</v>
      </c>
      <c r="B1060" t="str">
        <f t="shared" si="49"/>
        <v>MONTERREY</v>
      </c>
      <c r="C1060" s="23">
        <f t="shared" si="50"/>
        <v>50229</v>
      </c>
      <c r="D1060" s="3">
        <v>5</v>
      </c>
      <c r="E1060" s="2" t="s">
        <v>2539</v>
      </c>
      <c r="F1060" s="2" t="s">
        <v>2540</v>
      </c>
      <c r="G1060" s="2" t="s">
        <v>2541</v>
      </c>
      <c r="H1060" s="3">
        <v>502</v>
      </c>
      <c r="I1060" s="3">
        <v>502</v>
      </c>
      <c r="J1060" s="2" t="s">
        <v>2542</v>
      </c>
      <c r="K1060" s="2" t="s">
        <v>2543</v>
      </c>
      <c r="L1060" s="2" t="s">
        <v>2544</v>
      </c>
      <c r="M1060" s="3">
        <v>50229</v>
      </c>
      <c r="N1060" s="8">
        <v>50229</v>
      </c>
      <c r="O1060" s="2" t="s">
        <v>8996</v>
      </c>
      <c r="P1060" s="2" t="s">
        <v>8997</v>
      </c>
      <c r="Q1060" s="2" t="s">
        <v>2547</v>
      </c>
      <c r="R1060" s="2" t="s">
        <v>526</v>
      </c>
      <c r="S1060" s="2" t="s">
        <v>830</v>
      </c>
      <c r="T1060" s="4">
        <v>638</v>
      </c>
      <c r="U1060" s="4">
        <v>510</v>
      </c>
      <c r="V1060" s="4">
        <v>523</v>
      </c>
      <c r="W1060" s="2">
        <v>2209.3862600000002</v>
      </c>
    </row>
    <row r="1061" spans="1:23" x14ac:dyDescent="0.25">
      <c r="A1061" s="23">
        <f t="shared" si="48"/>
        <v>50230</v>
      </c>
      <c r="B1061" t="str">
        <f t="shared" si="49"/>
        <v>NUEVA FLORIDA</v>
      </c>
      <c r="C1061" s="23">
        <f t="shared" si="50"/>
        <v>50230</v>
      </c>
      <c r="D1061" s="3">
        <v>5</v>
      </c>
      <c r="E1061" s="2" t="s">
        <v>2539</v>
      </c>
      <c r="F1061" s="2" t="s">
        <v>2540</v>
      </c>
      <c r="G1061" s="2" t="s">
        <v>2541</v>
      </c>
      <c r="H1061" s="3">
        <v>502</v>
      </c>
      <c r="I1061" s="3">
        <v>502</v>
      </c>
      <c r="J1061" s="2" t="s">
        <v>2542</v>
      </c>
      <c r="K1061" s="2" t="s">
        <v>2543</v>
      </c>
      <c r="L1061" s="2" t="s">
        <v>2544</v>
      </c>
      <c r="M1061" s="3">
        <v>50230</v>
      </c>
      <c r="N1061" s="8">
        <v>50230</v>
      </c>
      <c r="O1061" s="2" t="s">
        <v>8998</v>
      </c>
      <c r="P1061" s="2" t="s">
        <v>8999</v>
      </c>
      <c r="Q1061" s="2" t="s">
        <v>2547</v>
      </c>
      <c r="R1061" s="2" t="s">
        <v>526</v>
      </c>
      <c r="S1061" s="2" t="s">
        <v>831</v>
      </c>
      <c r="T1061" s="4">
        <v>97</v>
      </c>
      <c r="U1061" s="4">
        <v>93</v>
      </c>
      <c r="V1061" s="4">
        <v>93</v>
      </c>
      <c r="W1061" s="2">
        <v>455.15708000000001</v>
      </c>
    </row>
    <row r="1062" spans="1:23" x14ac:dyDescent="0.25">
      <c r="A1062" s="23">
        <f t="shared" si="48"/>
        <v>50231</v>
      </c>
      <c r="B1062" t="str">
        <f t="shared" si="49"/>
        <v>POZA DEL RIEL</v>
      </c>
      <c r="C1062" s="23">
        <f t="shared" si="50"/>
        <v>50231</v>
      </c>
      <c r="D1062" s="3">
        <v>5</v>
      </c>
      <c r="E1062" s="2" t="s">
        <v>2539</v>
      </c>
      <c r="F1062" s="2" t="s">
        <v>2540</v>
      </c>
      <c r="G1062" s="2" t="s">
        <v>2541</v>
      </c>
      <c r="H1062" s="3">
        <v>502</v>
      </c>
      <c r="I1062" s="3">
        <v>502</v>
      </c>
      <c r="J1062" s="2" t="s">
        <v>2542</v>
      </c>
      <c r="K1062" s="2" t="s">
        <v>2543</v>
      </c>
      <c r="L1062" s="2" t="s">
        <v>2544</v>
      </c>
      <c r="M1062" s="3">
        <v>50231</v>
      </c>
      <c r="N1062" s="8">
        <v>50231</v>
      </c>
      <c r="O1062" s="2" t="s">
        <v>9000</v>
      </c>
      <c r="P1062" s="2" t="s">
        <v>9001</v>
      </c>
      <c r="Q1062" s="2" t="s">
        <v>2547</v>
      </c>
      <c r="R1062" s="2" t="s">
        <v>526</v>
      </c>
      <c r="S1062" s="2" t="s">
        <v>832</v>
      </c>
      <c r="T1062" s="4">
        <v>51</v>
      </c>
      <c r="U1062" s="4">
        <v>44</v>
      </c>
      <c r="V1062" s="4">
        <v>44</v>
      </c>
      <c r="W1062" s="2">
        <v>176.52454</v>
      </c>
    </row>
    <row r="1063" spans="1:23" x14ac:dyDescent="0.25">
      <c r="A1063" s="23">
        <f t="shared" si="48"/>
        <v>50232</v>
      </c>
      <c r="B1063" t="str">
        <f t="shared" si="49"/>
        <v>QUEBRADA SECA</v>
      </c>
      <c r="C1063" s="23">
        <f t="shared" si="50"/>
        <v>50232</v>
      </c>
      <c r="D1063" s="3">
        <v>5</v>
      </c>
      <c r="E1063" s="2" t="s">
        <v>2539</v>
      </c>
      <c r="F1063" s="2" t="s">
        <v>2540</v>
      </c>
      <c r="G1063" s="2" t="s">
        <v>2541</v>
      </c>
      <c r="H1063" s="3">
        <v>502</v>
      </c>
      <c r="I1063" s="3">
        <v>502</v>
      </c>
      <c r="J1063" s="2" t="s">
        <v>2542</v>
      </c>
      <c r="K1063" s="2" t="s">
        <v>2543</v>
      </c>
      <c r="L1063" s="2" t="s">
        <v>2544</v>
      </c>
      <c r="M1063" s="3">
        <v>50232</v>
      </c>
      <c r="N1063" s="8">
        <v>50232</v>
      </c>
      <c r="O1063" s="2" t="s">
        <v>9002</v>
      </c>
      <c r="P1063" s="2" t="s">
        <v>9003</v>
      </c>
      <c r="Q1063" s="2" t="s">
        <v>2547</v>
      </c>
      <c r="R1063" s="2" t="s">
        <v>526</v>
      </c>
      <c r="S1063" s="2" t="s">
        <v>704</v>
      </c>
      <c r="T1063" s="4">
        <v>3696</v>
      </c>
      <c r="U1063" s="4">
        <v>3169</v>
      </c>
      <c r="V1063" s="4">
        <v>3208</v>
      </c>
      <c r="W1063" s="2">
        <v>13201.705019999999</v>
      </c>
    </row>
    <row r="1064" spans="1:23" x14ac:dyDescent="0.25">
      <c r="A1064" s="23">
        <f t="shared" si="48"/>
        <v>50233</v>
      </c>
      <c r="B1064" t="str">
        <f t="shared" si="49"/>
        <v>RÍO BIJAO</v>
      </c>
      <c r="C1064" s="23">
        <f t="shared" si="50"/>
        <v>50233</v>
      </c>
      <c r="D1064" s="3">
        <v>5</v>
      </c>
      <c r="E1064" s="2" t="s">
        <v>2539</v>
      </c>
      <c r="F1064" s="2" t="s">
        <v>2540</v>
      </c>
      <c r="G1064" s="2" t="s">
        <v>2541</v>
      </c>
      <c r="H1064" s="3">
        <v>502</v>
      </c>
      <c r="I1064" s="3">
        <v>502</v>
      </c>
      <c r="J1064" s="2" t="s">
        <v>2542</v>
      </c>
      <c r="K1064" s="2" t="s">
        <v>2543</v>
      </c>
      <c r="L1064" s="2" t="s">
        <v>2544</v>
      </c>
      <c r="M1064" s="3">
        <v>50233</v>
      </c>
      <c r="N1064" s="8">
        <v>50233</v>
      </c>
      <c r="O1064" s="2" t="s">
        <v>2545</v>
      </c>
      <c r="P1064" s="2" t="s">
        <v>2546</v>
      </c>
      <c r="Q1064" s="2" t="s">
        <v>2547</v>
      </c>
      <c r="R1064" s="2" t="s">
        <v>526</v>
      </c>
      <c r="S1064" s="2" t="s">
        <v>833</v>
      </c>
      <c r="T1064" s="4">
        <v>960</v>
      </c>
      <c r="U1064" s="4">
        <v>857</v>
      </c>
      <c r="V1064" s="4">
        <v>889</v>
      </c>
      <c r="W1064" s="2">
        <v>3931.6174999999998</v>
      </c>
    </row>
    <row r="1065" spans="1:23" x14ac:dyDescent="0.25">
      <c r="A1065" s="23">
        <f t="shared" si="48"/>
        <v>50234</v>
      </c>
      <c r="B1065" t="str">
        <f t="shared" si="49"/>
        <v>RÍO BLANQUITO</v>
      </c>
      <c r="C1065" s="23">
        <f t="shared" si="50"/>
        <v>50234</v>
      </c>
      <c r="D1065" s="3">
        <v>5</v>
      </c>
      <c r="E1065" s="2" t="s">
        <v>2539</v>
      </c>
      <c r="F1065" s="2" t="s">
        <v>2540</v>
      </c>
      <c r="G1065" s="2" t="s">
        <v>2541</v>
      </c>
      <c r="H1065" s="3">
        <v>502</v>
      </c>
      <c r="I1065" s="3">
        <v>502</v>
      </c>
      <c r="J1065" s="2" t="s">
        <v>2542</v>
      </c>
      <c r="K1065" s="2" t="s">
        <v>2543</v>
      </c>
      <c r="L1065" s="2" t="s">
        <v>2544</v>
      </c>
      <c r="M1065" s="3">
        <v>50234</v>
      </c>
      <c r="N1065" s="8">
        <v>50234</v>
      </c>
      <c r="O1065" s="2" t="s">
        <v>9004</v>
      </c>
      <c r="P1065" s="2" t="s">
        <v>9005</v>
      </c>
      <c r="Q1065" s="2" t="s">
        <v>2547</v>
      </c>
      <c r="R1065" s="2" t="s">
        <v>526</v>
      </c>
      <c r="S1065" s="2" t="s">
        <v>834</v>
      </c>
      <c r="T1065" s="4">
        <v>1810</v>
      </c>
      <c r="U1065" s="4">
        <v>1533</v>
      </c>
      <c r="V1065" s="4">
        <v>1553</v>
      </c>
      <c r="W1065" s="2">
        <v>6605.9661400000005</v>
      </c>
    </row>
    <row r="1066" spans="1:23" x14ac:dyDescent="0.25">
      <c r="A1066" s="23">
        <f t="shared" si="48"/>
        <v>50235</v>
      </c>
      <c r="B1066" t="str">
        <f t="shared" si="49"/>
        <v>SAN JOSÉ DE LOS LAURELES</v>
      </c>
      <c r="C1066" s="23">
        <f t="shared" si="50"/>
        <v>50235</v>
      </c>
      <c r="D1066" s="3">
        <v>5</v>
      </c>
      <c r="E1066" s="2" t="s">
        <v>2539</v>
      </c>
      <c r="F1066" s="2" t="s">
        <v>2540</v>
      </c>
      <c r="G1066" s="2" t="s">
        <v>2541</v>
      </c>
      <c r="H1066" s="3">
        <v>502</v>
      </c>
      <c r="I1066" s="3">
        <v>502</v>
      </c>
      <c r="J1066" s="2" t="s">
        <v>2542</v>
      </c>
      <c r="K1066" s="2" t="s">
        <v>2543</v>
      </c>
      <c r="L1066" s="2" t="s">
        <v>2544</v>
      </c>
      <c r="M1066" s="3">
        <v>50235</v>
      </c>
      <c r="N1066" s="8">
        <v>50235</v>
      </c>
      <c r="O1066" s="2" t="s">
        <v>9006</v>
      </c>
      <c r="P1066" s="2" t="s">
        <v>9007</v>
      </c>
      <c r="Q1066" s="2" t="s">
        <v>2547</v>
      </c>
      <c r="R1066" s="2" t="s">
        <v>526</v>
      </c>
      <c r="S1066" s="2" t="s">
        <v>835</v>
      </c>
      <c r="T1066" s="4">
        <v>577</v>
      </c>
      <c r="U1066" s="4">
        <v>550</v>
      </c>
      <c r="V1066" s="4">
        <v>553</v>
      </c>
      <c r="W1066" s="2">
        <v>2351.7938199999999</v>
      </c>
    </row>
    <row r="1067" spans="1:23" x14ac:dyDescent="0.25">
      <c r="A1067" s="23">
        <f t="shared" si="48"/>
        <v>50236</v>
      </c>
      <c r="B1067" t="str">
        <f t="shared" si="49"/>
        <v>SAN MARCOS DE MAJAINE</v>
      </c>
      <c r="C1067" s="23">
        <f t="shared" si="50"/>
        <v>50236</v>
      </c>
      <c r="D1067" s="3">
        <v>5</v>
      </c>
      <c r="E1067" s="2" t="s">
        <v>2539</v>
      </c>
      <c r="F1067" s="2" t="s">
        <v>2540</v>
      </c>
      <c r="G1067" s="2" t="s">
        <v>2541</v>
      </c>
      <c r="H1067" s="3">
        <v>502</v>
      </c>
      <c r="I1067" s="3">
        <v>502</v>
      </c>
      <c r="J1067" s="2" t="s">
        <v>2542</v>
      </c>
      <c r="K1067" s="2" t="s">
        <v>2543</v>
      </c>
      <c r="L1067" s="2" t="s">
        <v>2544</v>
      </c>
      <c r="M1067" s="3">
        <v>50236</v>
      </c>
      <c r="N1067" s="8">
        <v>50236</v>
      </c>
      <c r="O1067" s="2" t="s">
        <v>9008</v>
      </c>
      <c r="P1067" s="2" t="s">
        <v>9009</v>
      </c>
      <c r="Q1067" s="2" t="s">
        <v>2547</v>
      </c>
      <c r="R1067" s="2" t="s">
        <v>526</v>
      </c>
      <c r="S1067" s="2" t="s">
        <v>836</v>
      </c>
      <c r="T1067" s="4">
        <v>40</v>
      </c>
      <c r="U1067" s="4">
        <v>40</v>
      </c>
      <c r="V1067" s="4">
        <v>40</v>
      </c>
      <c r="W1067" s="2">
        <v>200</v>
      </c>
    </row>
    <row r="1068" spans="1:23" x14ac:dyDescent="0.25">
      <c r="A1068" s="23">
        <f t="shared" si="48"/>
        <v>50237</v>
      </c>
      <c r="B1068" t="str">
        <f t="shared" si="49"/>
        <v>SANTA MARTA</v>
      </c>
      <c r="C1068" s="23">
        <f t="shared" si="50"/>
        <v>50237</v>
      </c>
      <c r="D1068" s="3">
        <v>5</v>
      </c>
      <c r="E1068" s="2" t="s">
        <v>2539</v>
      </c>
      <c r="F1068" s="2" t="s">
        <v>2540</v>
      </c>
      <c r="G1068" s="2" t="s">
        <v>2541</v>
      </c>
      <c r="H1068" s="3">
        <v>502</v>
      </c>
      <c r="I1068" s="3">
        <v>502</v>
      </c>
      <c r="J1068" s="2" t="s">
        <v>2542</v>
      </c>
      <c r="K1068" s="2" t="s">
        <v>2543</v>
      </c>
      <c r="L1068" s="2" t="s">
        <v>2544</v>
      </c>
      <c r="M1068" s="3">
        <v>50237</v>
      </c>
      <c r="N1068" s="8">
        <v>50237</v>
      </c>
      <c r="O1068" s="2" t="s">
        <v>9010</v>
      </c>
      <c r="P1068" s="2" t="s">
        <v>9011</v>
      </c>
      <c r="Q1068" s="2" t="s">
        <v>2547</v>
      </c>
      <c r="R1068" s="2" t="s">
        <v>526</v>
      </c>
      <c r="S1068" s="2" t="s">
        <v>804</v>
      </c>
      <c r="T1068" s="4">
        <v>59</v>
      </c>
      <c r="U1068" s="4">
        <v>49</v>
      </c>
      <c r="V1068" s="4">
        <v>49</v>
      </c>
      <c r="W1068" s="2">
        <v>227.28367</v>
      </c>
    </row>
    <row r="1069" spans="1:23" x14ac:dyDescent="0.25">
      <c r="A1069" s="23">
        <f t="shared" si="48"/>
        <v>50238</v>
      </c>
      <c r="B1069" t="str">
        <f t="shared" si="49"/>
        <v>TICAMAYA</v>
      </c>
      <c r="C1069" s="23">
        <f t="shared" si="50"/>
        <v>50238</v>
      </c>
      <c r="D1069" s="3">
        <v>5</v>
      </c>
      <c r="E1069" s="2" t="s">
        <v>2539</v>
      </c>
      <c r="F1069" s="2" t="s">
        <v>2540</v>
      </c>
      <c r="G1069" s="2" t="s">
        <v>2541</v>
      </c>
      <c r="H1069" s="3">
        <v>502</v>
      </c>
      <c r="I1069" s="3">
        <v>502</v>
      </c>
      <c r="J1069" s="2" t="s">
        <v>2542</v>
      </c>
      <c r="K1069" s="2" t="s">
        <v>2543</v>
      </c>
      <c r="L1069" s="2" t="s">
        <v>2544</v>
      </c>
      <c r="M1069" s="3">
        <v>50238</v>
      </c>
      <c r="N1069" s="8">
        <v>50238</v>
      </c>
      <c r="O1069" s="2" t="s">
        <v>9012</v>
      </c>
      <c r="P1069" s="2" t="s">
        <v>9013</v>
      </c>
      <c r="Q1069" s="2" t="s">
        <v>2547</v>
      </c>
      <c r="R1069" s="2" t="s">
        <v>526</v>
      </c>
      <c r="S1069" s="2" t="s">
        <v>837</v>
      </c>
      <c r="T1069" s="4">
        <v>969</v>
      </c>
      <c r="U1069" s="4">
        <v>703</v>
      </c>
      <c r="V1069" s="4">
        <v>714</v>
      </c>
      <c r="W1069" s="2">
        <v>3278.2828100000002</v>
      </c>
    </row>
    <row r="1070" spans="1:23" x14ac:dyDescent="0.25">
      <c r="A1070" s="23">
        <f t="shared" si="48"/>
        <v>50239</v>
      </c>
      <c r="B1070" t="str">
        <f t="shared" si="49"/>
        <v>VICTORIA DE CRISTALES</v>
      </c>
      <c r="C1070" s="23">
        <f t="shared" si="50"/>
        <v>50239</v>
      </c>
      <c r="D1070" s="3">
        <v>5</v>
      </c>
      <c r="E1070" s="2" t="s">
        <v>2539</v>
      </c>
      <c r="F1070" s="2" t="s">
        <v>2540</v>
      </c>
      <c r="G1070" s="2" t="s">
        <v>2541</v>
      </c>
      <c r="H1070" s="3">
        <v>502</v>
      </c>
      <c r="I1070" s="3">
        <v>502</v>
      </c>
      <c r="J1070" s="2" t="s">
        <v>2542</v>
      </c>
      <c r="K1070" s="2" t="s">
        <v>2543</v>
      </c>
      <c r="L1070" s="2" t="s">
        <v>2544</v>
      </c>
      <c r="M1070" s="3">
        <v>50239</v>
      </c>
      <c r="N1070" s="8">
        <v>50239</v>
      </c>
      <c r="O1070" s="2" t="s">
        <v>9014</v>
      </c>
      <c r="P1070" s="2" t="s">
        <v>9015</v>
      </c>
      <c r="Q1070" s="2" t="s">
        <v>2547</v>
      </c>
      <c r="R1070" s="2" t="s">
        <v>526</v>
      </c>
      <c r="S1070" s="2" t="s">
        <v>838</v>
      </c>
      <c r="T1070" s="4">
        <v>74</v>
      </c>
      <c r="U1070" s="4">
        <v>55</v>
      </c>
      <c r="V1070" s="4">
        <v>57</v>
      </c>
      <c r="W1070" s="2">
        <v>252</v>
      </c>
    </row>
    <row r="1071" spans="1:23" x14ac:dyDescent="0.25">
      <c r="A1071" s="23">
        <f t="shared" si="48"/>
        <v>50240</v>
      </c>
      <c r="B1071" t="str">
        <f t="shared" si="49"/>
        <v>WALER ADENTRO</v>
      </c>
      <c r="C1071" s="23">
        <f t="shared" si="50"/>
        <v>50240</v>
      </c>
      <c r="D1071" s="3">
        <v>5</v>
      </c>
      <c r="E1071" s="2" t="s">
        <v>2539</v>
      </c>
      <c r="F1071" s="2" t="s">
        <v>2540</v>
      </c>
      <c r="G1071" s="2" t="s">
        <v>2541</v>
      </c>
      <c r="H1071" s="3">
        <v>502</v>
      </c>
      <c r="I1071" s="3">
        <v>502</v>
      </c>
      <c r="J1071" s="2" t="s">
        <v>2542</v>
      </c>
      <c r="K1071" s="2" t="s">
        <v>2543</v>
      </c>
      <c r="L1071" s="2" t="s">
        <v>2544</v>
      </c>
      <c r="M1071" s="3">
        <v>50240</v>
      </c>
      <c r="N1071" s="8">
        <v>50240</v>
      </c>
      <c r="O1071" s="2" t="s">
        <v>9016</v>
      </c>
      <c r="P1071" s="2" t="s">
        <v>9017</v>
      </c>
      <c r="Q1071" s="2" t="s">
        <v>2547</v>
      </c>
      <c r="R1071" s="2" t="s">
        <v>526</v>
      </c>
      <c r="S1071" s="2" t="s">
        <v>839</v>
      </c>
      <c r="T1071" s="4">
        <v>77</v>
      </c>
      <c r="U1071" s="4">
        <v>66</v>
      </c>
      <c r="V1071" s="4">
        <v>66</v>
      </c>
      <c r="W1071" s="2">
        <v>298.62972000000002</v>
      </c>
    </row>
    <row r="1072" spans="1:23" x14ac:dyDescent="0.25">
      <c r="A1072" s="23">
        <f t="shared" si="48"/>
        <v>50241</v>
      </c>
      <c r="B1072" t="str">
        <f t="shared" si="49"/>
        <v>WALER BORDO</v>
      </c>
      <c r="C1072" s="23">
        <f t="shared" si="50"/>
        <v>50241</v>
      </c>
      <c r="D1072" s="3">
        <v>5</v>
      </c>
      <c r="E1072" s="2" t="s">
        <v>2539</v>
      </c>
      <c r="F1072" s="2" t="s">
        <v>2540</v>
      </c>
      <c r="G1072" s="2" t="s">
        <v>2541</v>
      </c>
      <c r="H1072" s="3">
        <v>502</v>
      </c>
      <c r="I1072" s="3">
        <v>502</v>
      </c>
      <c r="J1072" s="2" t="s">
        <v>2542</v>
      </c>
      <c r="K1072" s="2" t="s">
        <v>2543</v>
      </c>
      <c r="L1072" s="2" t="s">
        <v>2544</v>
      </c>
      <c r="M1072" s="3">
        <v>50241</v>
      </c>
      <c r="N1072" s="8">
        <v>50241</v>
      </c>
      <c r="O1072" s="2" t="s">
        <v>9018</v>
      </c>
      <c r="P1072" s="2" t="s">
        <v>9019</v>
      </c>
      <c r="Q1072" s="2" t="s">
        <v>2547</v>
      </c>
      <c r="R1072" s="2" t="s">
        <v>526</v>
      </c>
      <c r="S1072" s="2" t="s">
        <v>840</v>
      </c>
      <c r="T1072" s="4">
        <v>103</v>
      </c>
      <c r="U1072" s="4">
        <v>102</v>
      </c>
      <c r="V1072" s="4">
        <v>105</v>
      </c>
      <c r="W1072" s="2">
        <v>473.30934000000002</v>
      </c>
    </row>
    <row r="1073" spans="1:23" x14ac:dyDescent="0.25">
      <c r="A1073" s="23">
        <f t="shared" si="48"/>
        <v>50301</v>
      </c>
      <c r="B1073" t="str">
        <f t="shared" si="49"/>
        <v>OMOA</v>
      </c>
      <c r="C1073" s="23">
        <f t="shared" si="50"/>
        <v>50301</v>
      </c>
      <c r="D1073" s="3">
        <v>5</v>
      </c>
      <c r="E1073" s="2" t="s">
        <v>2539</v>
      </c>
      <c r="F1073" s="2" t="s">
        <v>2540</v>
      </c>
      <c r="G1073" s="2" t="s">
        <v>2541</v>
      </c>
      <c r="H1073" s="3">
        <v>503</v>
      </c>
      <c r="I1073" s="3">
        <v>503</v>
      </c>
      <c r="J1073" s="2" t="s">
        <v>9020</v>
      </c>
      <c r="K1073" s="2" t="s">
        <v>9021</v>
      </c>
      <c r="L1073" s="2" t="s">
        <v>9022</v>
      </c>
      <c r="M1073" s="3">
        <v>50301</v>
      </c>
      <c r="N1073" s="2" t="s">
        <v>9023</v>
      </c>
      <c r="O1073" s="2" t="s">
        <v>9024</v>
      </c>
      <c r="P1073" s="2" t="s">
        <v>9025</v>
      </c>
      <c r="Q1073" s="2" t="s">
        <v>2547</v>
      </c>
      <c r="R1073" s="2" t="s">
        <v>841</v>
      </c>
      <c r="S1073" s="2" t="s">
        <v>841</v>
      </c>
      <c r="T1073" s="4">
        <v>2114</v>
      </c>
      <c r="U1073" s="4">
        <v>1696</v>
      </c>
      <c r="V1073" s="4">
        <v>1738</v>
      </c>
      <c r="W1073" s="2">
        <v>7533.1580700000004</v>
      </c>
    </row>
    <row r="1074" spans="1:23" x14ac:dyDescent="0.25">
      <c r="A1074" s="23">
        <f t="shared" si="48"/>
        <v>50302</v>
      </c>
      <c r="B1074" t="str">
        <f t="shared" si="49"/>
        <v>BARBAS CHELES</v>
      </c>
      <c r="C1074" s="23">
        <f t="shared" si="50"/>
        <v>50302</v>
      </c>
      <c r="D1074" s="3">
        <v>5</v>
      </c>
      <c r="E1074" s="2" t="s">
        <v>2539</v>
      </c>
      <c r="F1074" s="2" t="s">
        <v>2540</v>
      </c>
      <c r="G1074" s="2" t="s">
        <v>2541</v>
      </c>
      <c r="H1074" s="3">
        <v>503</v>
      </c>
      <c r="I1074" s="3">
        <v>503</v>
      </c>
      <c r="J1074" s="2" t="s">
        <v>9020</v>
      </c>
      <c r="K1074" s="2" t="s">
        <v>9021</v>
      </c>
      <c r="L1074" s="2" t="s">
        <v>9022</v>
      </c>
      <c r="M1074" s="3">
        <v>50302</v>
      </c>
      <c r="N1074" s="2" t="s">
        <v>9026</v>
      </c>
      <c r="O1074" s="2" t="s">
        <v>9027</v>
      </c>
      <c r="P1074" s="2" t="s">
        <v>9028</v>
      </c>
      <c r="Q1074" s="2" t="s">
        <v>2547</v>
      </c>
      <c r="R1074" s="2" t="s">
        <v>841</v>
      </c>
      <c r="S1074" s="2" t="s">
        <v>842</v>
      </c>
      <c r="T1074" s="4">
        <v>41</v>
      </c>
      <c r="U1074" s="4">
        <v>35</v>
      </c>
      <c r="V1074" s="4">
        <v>36</v>
      </c>
      <c r="W1074" s="2">
        <v>158</v>
      </c>
    </row>
    <row r="1075" spans="1:23" x14ac:dyDescent="0.25">
      <c r="A1075" s="23">
        <f t="shared" si="48"/>
        <v>50303</v>
      </c>
      <c r="B1075" t="str">
        <f t="shared" si="49"/>
        <v>BARRA DE CUYAMEL</v>
      </c>
      <c r="C1075" s="23">
        <f t="shared" si="50"/>
        <v>50303</v>
      </c>
      <c r="D1075" s="3">
        <v>5</v>
      </c>
      <c r="E1075" s="2" t="s">
        <v>2539</v>
      </c>
      <c r="F1075" s="2" t="s">
        <v>2540</v>
      </c>
      <c r="G1075" s="2" t="s">
        <v>2541</v>
      </c>
      <c r="H1075" s="3">
        <v>503</v>
      </c>
      <c r="I1075" s="3">
        <v>503</v>
      </c>
      <c r="J1075" s="2" t="s">
        <v>9020</v>
      </c>
      <c r="K1075" s="2" t="s">
        <v>9021</v>
      </c>
      <c r="L1075" s="2" t="s">
        <v>9022</v>
      </c>
      <c r="M1075" s="3">
        <v>50303</v>
      </c>
      <c r="N1075" s="2" t="s">
        <v>9029</v>
      </c>
      <c r="O1075" s="2" t="s">
        <v>9030</v>
      </c>
      <c r="P1075" s="2" t="s">
        <v>9031</v>
      </c>
      <c r="Q1075" s="2" t="s">
        <v>2547</v>
      </c>
      <c r="R1075" s="2" t="s">
        <v>841</v>
      </c>
      <c r="S1075" s="2" t="s">
        <v>843</v>
      </c>
      <c r="T1075" s="4">
        <v>40</v>
      </c>
      <c r="U1075" s="4">
        <v>26</v>
      </c>
      <c r="V1075" s="4">
        <v>31</v>
      </c>
      <c r="W1075" s="2">
        <v>140.2105</v>
      </c>
    </row>
    <row r="1076" spans="1:23" x14ac:dyDescent="0.25">
      <c r="A1076" s="23">
        <f t="shared" si="48"/>
        <v>50304</v>
      </c>
      <c r="B1076" t="str">
        <f t="shared" si="49"/>
        <v>BARRA DEL MOTAGUA</v>
      </c>
      <c r="C1076" s="23">
        <f t="shared" si="50"/>
        <v>50304</v>
      </c>
      <c r="D1076" s="3">
        <v>5</v>
      </c>
      <c r="E1076" s="2" t="s">
        <v>2539</v>
      </c>
      <c r="F1076" s="2" t="s">
        <v>2540</v>
      </c>
      <c r="G1076" s="2" t="s">
        <v>2541</v>
      </c>
      <c r="H1076" s="3">
        <v>503</v>
      </c>
      <c r="I1076" s="3">
        <v>503</v>
      </c>
      <c r="J1076" s="2" t="s">
        <v>9020</v>
      </c>
      <c r="K1076" s="2" t="s">
        <v>9021</v>
      </c>
      <c r="L1076" s="2" t="s">
        <v>9022</v>
      </c>
      <c r="M1076" s="3">
        <v>50304</v>
      </c>
      <c r="N1076" s="2" t="s">
        <v>9032</v>
      </c>
      <c r="O1076" s="2" t="s">
        <v>9033</v>
      </c>
      <c r="P1076" s="2" t="s">
        <v>9034</v>
      </c>
      <c r="Q1076" s="2" t="s">
        <v>2547</v>
      </c>
      <c r="R1076" s="2" t="s">
        <v>841</v>
      </c>
      <c r="S1076" s="2" t="s">
        <v>844</v>
      </c>
      <c r="T1076" s="4">
        <v>51</v>
      </c>
      <c r="U1076" s="4">
        <v>44</v>
      </c>
      <c r="V1076" s="4">
        <v>50</v>
      </c>
      <c r="W1076" s="2">
        <v>194.95295999999999</v>
      </c>
    </row>
    <row r="1077" spans="1:23" x14ac:dyDescent="0.25">
      <c r="A1077" s="23">
        <f t="shared" si="48"/>
        <v>50305</v>
      </c>
      <c r="B1077" t="str">
        <f t="shared" si="49"/>
        <v>CORINTO</v>
      </c>
      <c r="C1077" s="23">
        <f t="shared" si="50"/>
        <v>50305</v>
      </c>
      <c r="D1077" s="3">
        <v>5</v>
      </c>
      <c r="E1077" s="2" t="s">
        <v>2539</v>
      </c>
      <c r="F1077" s="2" t="s">
        <v>2540</v>
      </c>
      <c r="G1077" s="2" t="s">
        <v>2541</v>
      </c>
      <c r="H1077" s="3">
        <v>503</v>
      </c>
      <c r="I1077" s="3">
        <v>503</v>
      </c>
      <c r="J1077" s="2" t="s">
        <v>9020</v>
      </c>
      <c r="K1077" s="2" t="s">
        <v>9021</v>
      </c>
      <c r="L1077" s="2" t="s">
        <v>9022</v>
      </c>
      <c r="M1077" s="3">
        <v>50305</v>
      </c>
      <c r="N1077" s="2" t="s">
        <v>9035</v>
      </c>
      <c r="O1077" s="2" t="s">
        <v>9036</v>
      </c>
      <c r="P1077" s="2" t="s">
        <v>9037</v>
      </c>
      <c r="Q1077" s="2" t="s">
        <v>2547</v>
      </c>
      <c r="R1077" s="2" t="s">
        <v>841</v>
      </c>
      <c r="S1077" s="2" t="s">
        <v>845</v>
      </c>
      <c r="T1077" s="4">
        <v>397</v>
      </c>
      <c r="U1077" s="4">
        <v>344</v>
      </c>
      <c r="V1077" s="4">
        <v>345</v>
      </c>
      <c r="W1077" s="2">
        <v>1594.3873000000001</v>
      </c>
    </row>
    <row r="1078" spans="1:23" x14ac:dyDescent="0.25">
      <c r="A1078" s="23">
        <f t="shared" si="48"/>
        <v>50306</v>
      </c>
      <c r="B1078" t="str">
        <f t="shared" si="49"/>
        <v>CORTESITO</v>
      </c>
      <c r="C1078" s="23">
        <f t="shared" si="50"/>
        <v>50306</v>
      </c>
      <c r="D1078" s="3">
        <v>5</v>
      </c>
      <c r="E1078" s="2" t="s">
        <v>2539</v>
      </c>
      <c r="F1078" s="2" t="s">
        <v>2540</v>
      </c>
      <c r="G1078" s="2" t="s">
        <v>2541</v>
      </c>
      <c r="H1078" s="3">
        <v>503</v>
      </c>
      <c r="I1078" s="3">
        <v>503</v>
      </c>
      <c r="J1078" s="2" t="s">
        <v>9020</v>
      </c>
      <c r="K1078" s="2" t="s">
        <v>9021</v>
      </c>
      <c r="L1078" s="2" t="s">
        <v>9022</v>
      </c>
      <c r="M1078" s="3">
        <v>50306</v>
      </c>
      <c r="N1078" s="2" t="s">
        <v>9038</v>
      </c>
      <c r="O1078" s="2" t="s">
        <v>9039</v>
      </c>
      <c r="P1078" s="2" t="s">
        <v>9040</v>
      </c>
      <c r="Q1078" s="2" t="s">
        <v>2547</v>
      </c>
      <c r="R1078" s="2" t="s">
        <v>841</v>
      </c>
      <c r="S1078" s="2" t="s">
        <v>846</v>
      </c>
      <c r="T1078" s="4">
        <v>163</v>
      </c>
      <c r="U1078" s="4">
        <v>142</v>
      </c>
      <c r="V1078" s="4">
        <v>145</v>
      </c>
      <c r="W1078" s="2">
        <v>692.55386999999996</v>
      </c>
    </row>
    <row r="1079" spans="1:23" x14ac:dyDescent="0.25">
      <c r="A1079" s="23">
        <f t="shared" si="48"/>
        <v>50307</v>
      </c>
      <c r="B1079" t="str">
        <f t="shared" si="49"/>
        <v>CUYAMEL</v>
      </c>
      <c r="C1079" s="23">
        <f t="shared" si="50"/>
        <v>50307</v>
      </c>
      <c r="D1079" s="3">
        <v>5</v>
      </c>
      <c r="E1079" s="2" t="s">
        <v>2539</v>
      </c>
      <c r="F1079" s="2" t="s">
        <v>2540</v>
      </c>
      <c r="G1079" s="2" t="s">
        <v>2541</v>
      </c>
      <c r="H1079" s="3">
        <v>503</v>
      </c>
      <c r="I1079" s="3">
        <v>503</v>
      </c>
      <c r="J1079" s="2" t="s">
        <v>9020</v>
      </c>
      <c r="K1079" s="2" t="s">
        <v>9021</v>
      </c>
      <c r="L1079" s="2" t="s">
        <v>9022</v>
      </c>
      <c r="M1079" s="3">
        <v>50307</v>
      </c>
      <c r="N1079" s="2" t="s">
        <v>9041</v>
      </c>
      <c r="O1079" s="2" t="s">
        <v>9042</v>
      </c>
      <c r="P1079" s="2" t="s">
        <v>9043</v>
      </c>
      <c r="Q1079" s="2" t="s">
        <v>2547</v>
      </c>
      <c r="R1079" s="2" t="s">
        <v>841</v>
      </c>
      <c r="S1079" s="2" t="s">
        <v>217</v>
      </c>
      <c r="T1079" s="4">
        <v>2020</v>
      </c>
      <c r="U1079" s="4">
        <v>1741</v>
      </c>
      <c r="V1079" s="4">
        <v>1795</v>
      </c>
      <c r="W1079" s="2">
        <v>7781.0515800000003</v>
      </c>
    </row>
    <row r="1080" spans="1:23" x14ac:dyDescent="0.25">
      <c r="A1080" s="23">
        <f t="shared" si="48"/>
        <v>50308</v>
      </c>
      <c r="B1080" t="str">
        <f t="shared" si="49"/>
        <v>CUYAMELITO</v>
      </c>
      <c r="C1080" s="23">
        <f t="shared" si="50"/>
        <v>50308</v>
      </c>
      <c r="D1080" s="3">
        <v>5</v>
      </c>
      <c r="E1080" s="2" t="s">
        <v>2539</v>
      </c>
      <c r="F1080" s="2" t="s">
        <v>2540</v>
      </c>
      <c r="G1080" s="2" t="s">
        <v>2541</v>
      </c>
      <c r="H1080" s="3">
        <v>503</v>
      </c>
      <c r="I1080" s="3">
        <v>503</v>
      </c>
      <c r="J1080" s="2" t="s">
        <v>9020</v>
      </c>
      <c r="K1080" s="2" t="s">
        <v>9021</v>
      </c>
      <c r="L1080" s="2" t="s">
        <v>9022</v>
      </c>
      <c r="M1080" s="3">
        <v>50308</v>
      </c>
      <c r="N1080" s="2" t="s">
        <v>9044</v>
      </c>
      <c r="O1080" s="2" t="s">
        <v>9045</v>
      </c>
      <c r="P1080" s="2" t="s">
        <v>9046</v>
      </c>
      <c r="Q1080" s="2" t="s">
        <v>2547</v>
      </c>
      <c r="R1080" s="2" t="s">
        <v>841</v>
      </c>
      <c r="S1080" s="2" t="s">
        <v>847</v>
      </c>
      <c r="T1080" s="4">
        <v>221</v>
      </c>
      <c r="U1080" s="4">
        <v>190</v>
      </c>
      <c r="V1080" s="4">
        <v>199</v>
      </c>
      <c r="W1080" s="2">
        <v>793.23197000000005</v>
      </c>
    </row>
    <row r="1081" spans="1:23" x14ac:dyDescent="0.25">
      <c r="A1081" s="23">
        <f t="shared" si="48"/>
        <v>50309</v>
      </c>
      <c r="B1081" t="str">
        <f t="shared" si="49"/>
        <v>CHACHAGUALA O COL. TEGUCIGALPITA</v>
      </c>
      <c r="C1081" s="23">
        <f t="shared" si="50"/>
        <v>50309</v>
      </c>
      <c r="D1081" s="3">
        <v>5</v>
      </c>
      <c r="E1081" s="2" t="s">
        <v>2539</v>
      </c>
      <c r="F1081" s="2" t="s">
        <v>2540</v>
      </c>
      <c r="G1081" s="2" t="s">
        <v>2541</v>
      </c>
      <c r="H1081" s="3">
        <v>503</v>
      </c>
      <c r="I1081" s="3">
        <v>503</v>
      </c>
      <c r="J1081" s="2" t="s">
        <v>9020</v>
      </c>
      <c r="K1081" s="2" t="s">
        <v>9021</v>
      </c>
      <c r="L1081" s="2" t="s">
        <v>9022</v>
      </c>
      <c r="M1081" s="3">
        <v>50309</v>
      </c>
      <c r="N1081" s="2" t="s">
        <v>9047</v>
      </c>
      <c r="O1081" s="2" t="s">
        <v>9048</v>
      </c>
      <c r="P1081" s="2" t="s">
        <v>9049</v>
      </c>
      <c r="Q1081" s="2" t="s">
        <v>2547</v>
      </c>
      <c r="R1081" s="2" t="s">
        <v>841</v>
      </c>
      <c r="S1081" s="2" t="s">
        <v>848</v>
      </c>
      <c r="T1081" s="4">
        <v>449</v>
      </c>
      <c r="U1081" s="4">
        <v>328</v>
      </c>
      <c r="V1081" s="4">
        <v>328</v>
      </c>
      <c r="W1081" s="2">
        <v>1536.18625</v>
      </c>
    </row>
    <row r="1082" spans="1:23" x14ac:dyDescent="0.25">
      <c r="A1082" s="23">
        <f t="shared" si="48"/>
        <v>50310</v>
      </c>
      <c r="B1082" t="str">
        <f t="shared" si="49"/>
        <v>CHIVANA</v>
      </c>
      <c r="C1082" s="23">
        <f t="shared" si="50"/>
        <v>50310</v>
      </c>
      <c r="D1082" s="3">
        <v>5</v>
      </c>
      <c r="E1082" s="2" t="s">
        <v>2539</v>
      </c>
      <c r="F1082" s="2" t="s">
        <v>2540</v>
      </c>
      <c r="G1082" s="2" t="s">
        <v>2541</v>
      </c>
      <c r="H1082" s="3">
        <v>503</v>
      </c>
      <c r="I1082" s="3">
        <v>503</v>
      </c>
      <c r="J1082" s="2" t="s">
        <v>9020</v>
      </c>
      <c r="K1082" s="2" t="s">
        <v>9021</v>
      </c>
      <c r="L1082" s="2" t="s">
        <v>9022</v>
      </c>
      <c r="M1082" s="3">
        <v>50310</v>
      </c>
      <c r="N1082" s="2" t="s">
        <v>9050</v>
      </c>
      <c r="O1082" s="2" t="s">
        <v>9051</v>
      </c>
      <c r="P1082" s="2" t="s">
        <v>9052</v>
      </c>
      <c r="Q1082" s="2" t="s">
        <v>2547</v>
      </c>
      <c r="R1082" s="2" t="s">
        <v>841</v>
      </c>
      <c r="S1082" s="2" t="s">
        <v>849</v>
      </c>
      <c r="T1082" s="4">
        <v>390</v>
      </c>
      <c r="U1082" s="4">
        <v>321</v>
      </c>
      <c r="V1082" s="4">
        <v>329</v>
      </c>
      <c r="W1082" s="2">
        <v>1500.1444200000001</v>
      </c>
    </row>
    <row r="1083" spans="1:23" x14ac:dyDescent="0.25">
      <c r="A1083" s="23">
        <f t="shared" si="48"/>
        <v>50311</v>
      </c>
      <c r="B1083" t="str">
        <f t="shared" si="49"/>
        <v>EL PARAÍSO</v>
      </c>
      <c r="C1083" s="23">
        <f t="shared" si="50"/>
        <v>50311</v>
      </c>
      <c r="D1083" s="3">
        <v>5</v>
      </c>
      <c r="E1083" s="2" t="s">
        <v>2539</v>
      </c>
      <c r="F1083" s="2" t="s">
        <v>2540</v>
      </c>
      <c r="G1083" s="2" t="s">
        <v>2541</v>
      </c>
      <c r="H1083" s="3">
        <v>503</v>
      </c>
      <c r="I1083" s="3">
        <v>503</v>
      </c>
      <c r="J1083" s="2" t="s">
        <v>9020</v>
      </c>
      <c r="K1083" s="2" t="s">
        <v>9021</v>
      </c>
      <c r="L1083" s="2" t="s">
        <v>9022</v>
      </c>
      <c r="M1083" s="3">
        <v>50311</v>
      </c>
      <c r="N1083" s="2" t="s">
        <v>9053</v>
      </c>
      <c r="O1083" s="2" t="s">
        <v>9054</v>
      </c>
      <c r="P1083" s="2" t="s">
        <v>9055</v>
      </c>
      <c r="Q1083" s="2" t="s">
        <v>2547</v>
      </c>
      <c r="R1083" s="2" t="s">
        <v>841</v>
      </c>
      <c r="S1083" s="2" t="s">
        <v>315</v>
      </c>
      <c r="T1083" s="4">
        <v>370</v>
      </c>
      <c r="U1083" s="4">
        <v>315</v>
      </c>
      <c r="V1083" s="4">
        <v>326</v>
      </c>
      <c r="W1083" s="2">
        <v>1385.2926</v>
      </c>
    </row>
    <row r="1084" spans="1:23" x14ac:dyDescent="0.25">
      <c r="A1084" s="23">
        <f t="shared" si="48"/>
        <v>50312</v>
      </c>
      <c r="B1084" t="str">
        <f t="shared" si="49"/>
        <v>LA CAMISA</v>
      </c>
      <c r="C1084" s="23">
        <f t="shared" si="50"/>
        <v>50312</v>
      </c>
      <c r="D1084" s="3">
        <v>5</v>
      </c>
      <c r="E1084" s="2" t="s">
        <v>2539</v>
      </c>
      <c r="F1084" s="2" t="s">
        <v>2540</v>
      </c>
      <c r="G1084" s="2" t="s">
        <v>2541</v>
      </c>
      <c r="H1084" s="3">
        <v>503</v>
      </c>
      <c r="I1084" s="3">
        <v>503</v>
      </c>
      <c r="J1084" s="2" t="s">
        <v>9020</v>
      </c>
      <c r="K1084" s="2" t="s">
        <v>9021</v>
      </c>
      <c r="L1084" s="2" t="s">
        <v>9022</v>
      </c>
      <c r="M1084" s="3">
        <v>50312</v>
      </c>
      <c r="N1084" s="2" t="s">
        <v>9056</v>
      </c>
      <c r="O1084" s="2" t="s">
        <v>9057</v>
      </c>
      <c r="P1084" s="2" t="s">
        <v>9058</v>
      </c>
      <c r="Q1084" s="2" t="s">
        <v>2547</v>
      </c>
      <c r="R1084" s="2" t="s">
        <v>841</v>
      </c>
      <c r="S1084" s="2" t="s">
        <v>850</v>
      </c>
      <c r="T1084" s="4">
        <v>167</v>
      </c>
      <c r="U1084" s="4">
        <v>131</v>
      </c>
      <c r="V1084" s="4">
        <v>133</v>
      </c>
      <c r="W1084" s="2">
        <v>575</v>
      </c>
    </row>
    <row r="1085" spans="1:23" x14ac:dyDescent="0.25">
      <c r="A1085" s="23">
        <f t="shared" si="48"/>
        <v>50313</v>
      </c>
      <c r="B1085" t="str">
        <f t="shared" si="49"/>
        <v>LOS LAURELES</v>
      </c>
      <c r="C1085" s="23">
        <f t="shared" si="50"/>
        <v>50313</v>
      </c>
      <c r="D1085" s="3">
        <v>5</v>
      </c>
      <c r="E1085" s="2" t="s">
        <v>2539</v>
      </c>
      <c r="F1085" s="2" t="s">
        <v>2540</v>
      </c>
      <c r="G1085" s="2" t="s">
        <v>2541</v>
      </c>
      <c r="H1085" s="3">
        <v>503</v>
      </c>
      <c r="I1085" s="3">
        <v>503</v>
      </c>
      <c r="J1085" s="2" t="s">
        <v>9020</v>
      </c>
      <c r="K1085" s="2" t="s">
        <v>9021</v>
      </c>
      <c r="L1085" s="2" t="s">
        <v>9022</v>
      </c>
      <c r="M1085" s="3">
        <v>50313</v>
      </c>
      <c r="N1085" s="2" t="s">
        <v>9059</v>
      </c>
      <c r="O1085" s="2" t="s">
        <v>9060</v>
      </c>
      <c r="P1085" s="2" t="s">
        <v>9061</v>
      </c>
      <c r="Q1085" s="2" t="s">
        <v>2547</v>
      </c>
      <c r="R1085" s="2" t="s">
        <v>841</v>
      </c>
      <c r="S1085" s="2" t="s">
        <v>851</v>
      </c>
      <c r="T1085" s="4">
        <v>81</v>
      </c>
      <c r="U1085" s="4">
        <v>68</v>
      </c>
      <c r="V1085" s="4">
        <v>68</v>
      </c>
      <c r="W1085" s="2">
        <v>291.68508000000003</v>
      </c>
    </row>
    <row r="1086" spans="1:23" x14ac:dyDescent="0.25">
      <c r="A1086" s="23">
        <f t="shared" si="48"/>
        <v>50314</v>
      </c>
      <c r="B1086" t="str">
        <f t="shared" si="49"/>
        <v>MASCA</v>
      </c>
      <c r="C1086" s="23">
        <f t="shared" si="50"/>
        <v>50314</v>
      </c>
      <c r="D1086" s="3">
        <v>5</v>
      </c>
      <c r="E1086" s="2" t="s">
        <v>2539</v>
      </c>
      <c r="F1086" s="2" t="s">
        <v>2540</v>
      </c>
      <c r="G1086" s="2" t="s">
        <v>2541</v>
      </c>
      <c r="H1086" s="3">
        <v>503</v>
      </c>
      <c r="I1086" s="3">
        <v>503</v>
      </c>
      <c r="J1086" s="2" t="s">
        <v>9020</v>
      </c>
      <c r="K1086" s="2" t="s">
        <v>9021</v>
      </c>
      <c r="L1086" s="2" t="s">
        <v>9022</v>
      </c>
      <c r="M1086" s="3">
        <v>50314</v>
      </c>
      <c r="N1086" s="2" t="s">
        <v>9062</v>
      </c>
      <c r="O1086" s="2" t="s">
        <v>9063</v>
      </c>
      <c r="P1086" s="2" t="s">
        <v>9064</v>
      </c>
      <c r="Q1086" s="2" t="s">
        <v>2547</v>
      </c>
      <c r="R1086" s="2" t="s">
        <v>841</v>
      </c>
      <c r="S1086" s="2" t="s">
        <v>852</v>
      </c>
      <c r="T1086" s="4">
        <v>463</v>
      </c>
      <c r="U1086" s="4">
        <v>358</v>
      </c>
      <c r="V1086" s="4">
        <v>359</v>
      </c>
      <c r="W1086" s="2">
        <v>1510.87995</v>
      </c>
    </row>
    <row r="1087" spans="1:23" x14ac:dyDescent="0.25">
      <c r="A1087" s="23">
        <f t="shared" si="48"/>
        <v>50315</v>
      </c>
      <c r="B1087" t="str">
        <f t="shared" si="49"/>
        <v>MILLA CUATRO</v>
      </c>
      <c r="C1087" s="23">
        <f t="shared" si="50"/>
        <v>50315</v>
      </c>
      <c r="D1087" s="3">
        <v>5</v>
      </c>
      <c r="E1087" s="2" t="s">
        <v>2539</v>
      </c>
      <c r="F1087" s="2" t="s">
        <v>2540</v>
      </c>
      <c r="G1087" s="2" t="s">
        <v>2541</v>
      </c>
      <c r="H1087" s="3">
        <v>503</v>
      </c>
      <c r="I1087" s="3">
        <v>503</v>
      </c>
      <c r="J1087" s="2" t="s">
        <v>9020</v>
      </c>
      <c r="K1087" s="2" t="s">
        <v>9021</v>
      </c>
      <c r="L1087" s="2" t="s">
        <v>9022</v>
      </c>
      <c r="M1087" s="3">
        <v>50315</v>
      </c>
      <c r="N1087" s="2" t="s">
        <v>9065</v>
      </c>
      <c r="O1087" s="2" t="s">
        <v>9066</v>
      </c>
      <c r="P1087" s="2" t="s">
        <v>9067</v>
      </c>
      <c r="Q1087" s="2" t="s">
        <v>2547</v>
      </c>
      <c r="R1087" s="2" t="s">
        <v>841</v>
      </c>
      <c r="S1087" s="2" t="s">
        <v>853</v>
      </c>
      <c r="T1087" s="4">
        <v>342</v>
      </c>
      <c r="U1087" s="4">
        <v>301</v>
      </c>
      <c r="V1087" s="4">
        <v>302</v>
      </c>
      <c r="W1087" s="2">
        <v>1361.9700499999999</v>
      </c>
    </row>
    <row r="1088" spans="1:23" x14ac:dyDescent="0.25">
      <c r="A1088" s="23">
        <f t="shared" si="48"/>
        <v>50316</v>
      </c>
      <c r="B1088" t="str">
        <f t="shared" si="49"/>
        <v>MILLA TRES</v>
      </c>
      <c r="C1088" s="23">
        <f t="shared" si="50"/>
        <v>50316</v>
      </c>
      <c r="D1088" s="3">
        <v>5</v>
      </c>
      <c r="E1088" s="2" t="s">
        <v>2539</v>
      </c>
      <c r="F1088" s="2" t="s">
        <v>2540</v>
      </c>
      <c r="G1088" s="2" t="s">
        <v>2541</v>
      </c>
      <c r="H1088" s="3">
        <v>503</v>
      </c>
      <c r="I1088" s="3">
        <v>503</v>
      </c>
      <c r="J1088" s="2" t="s">
        <v>9020</v>
      </c>
      <c r="K1088" s="2" t="s">
        <v>9021</v>
      </c>
      <c r="L1088" s="2" t="s">
        <v>9022</v>
      </c>
      <c r="M1088" s="3">
        <v>50316</v>
      </c>
      <c r="N1088" s="2" t="s">
        <v>9068</v>
      </c>
      <c r="O1088" s="2" t="s">
        <v>9069</v>
      </c>
      <c r="P1088" s="2" t="s">
        <v>9070</v>
      </c>
      <c r="Q1088" s="2" t="s">
        <v>2547</v>
      </c>
      <c r="R1088" s="2" t="s">
        <v>841</v>
      </c>
      <c r="S1088" s="2" t="s">
        <v>854</v>
      </c>
      <c r="T1088" s="4">
        <v>154</v>
      </c>
      <c r="U1088" s="4">
        <v>127</v>
      </c>
      <c r="V1088" s="4">
        <v>127</v>
      </c>
      <c r="W1088" s="2">
        <v>642.22375999999997</v>
      </c>
    </row>
    <row r="1089" spans="1:23" x14ac:dyDescent="0.25">
      <c r="A1089" s="23">
        <f t="shared" si="48"/>
        <v>50317</v>
      </c>
      <c r="B1089" t="str">
        <f t="shared" si="49"/>
        <v>MUCHILENA</v>
      </c>
      <c r="C1089" s="23">
        <f t="shared" si="50"/>
        <v>50317</v>
      </c>
      <c r="D1089" s="3">
        <v>5</v>
      </c>
      <c r="E1089" s="2" t="s">
        <v>2539</v>
      </c>
      <c r="F1089" s="2" t="s">
        <v>2540</v>
      </c>
      <c r="G1089" s="2" t="s">
        <v>2541</v>
      </c>
      <c r="H1089" s="3">
        <v>503</v>
      </c>
      <c r="I1089" s="3">
        <v>503</v>
      </c>
      <c r="J1089" s="2" t="s">
        <v>9020</v>
      </c>
      <c r="K1089" s="2" t="s">
        <v>9021</v>
      </c>
      <c r="L1089" s="2" t="s">
        <v>9022</v>
      </c>
      <c r="M1089" s="3">
        <v>50317</v>
      </c>
      <c r="N1089" s="2" t="s">
        <v>9071</v>
      </c>
      <c r="O1089" s="2" t="s">
        <v>9072</v>
      </c>
      <c r="P1089" s="2" t="s">
        <v>9073</v>
      </c>
      <c r="Q1089" s="2" t="s">
        <v>2547</v>
      </c>
      <c r="R1089" s="2" t="s">
        <v>841</v>
      </c>
      <c r="S1089" s="2" t="s">
        <v>855</v>
      </c>
      <c r="T1089" s="4">
        <v>275</v>
      </c>
      <c r="U1089" s="4">
        <v>215</v>
      </c>
      <c r="V1089" s="4">
        <v>217</v>
      </c>
      <c r="W1089" s="2">
        <v>977.23370999999997</v>
      </c>
    </row>
    <row r="1090" spans="1:23" x14ac:dyDescent="0.25">
      <c r="A1090" s="23">
        <f t="shared" si="48"/>
        <v>50318</v>
      </c>
      <c r="B1090" t="str">
        <f t="shared" si="49"/>
        <v>NUEVO TULIÁN</v>
      </c>
      <c r="C1090" s="23">
        <f t="shared" si="50"/>
        <v>50318</v>
      </c>
      <c r="D1090" s="3">
        <v>5</v>
      </c>
      <c r="E1090" s="2" t="s">
        <v>2539</v>
      </c>
      <c r="F1090" s="2" t="s">
        <v>2540</v>
      </c>
      <c r="G1090" s="2" t="s">
        <v>2541</v>
      </c>
      <c r="H1090" s="3">
        <v>503</v>
      </c>
      <c r="I1090" s="3">
        <v>503</v>
      </c>
      <c r="J1090" s="2" t="s">
        <v>9020</v>
      </c>
      <c r="K1090" s="2" t="s">
        <v>9021</v>
      </c>
      <c r="L1090" s="2" t="s">
        <v>9022</v>
      </c>
      <c r="M1090" s="3">
        <v>50318</v>
      </c>
      <c r="N1090" s="2" t="s">
        <v>9074</v>
      </c>
      <c r="O1090" s="2" t="s">
        <v>9075</v>
      </c>
      <c r="P1090" s="2" t="s">
        <v>9076</v>
      </c>
      <c r="Q1090" s="2" t="s">
        <v>2547</v>
      </c>
      <c r="R1090" s="2" t="s">
        <v>841</v>
      </c>
      <c r="S1090" s="2" t="s">
        <v>856</v>
      </c>
      <c r="T1090" s="4">
        <v>1030</v>
      </c>
      <c r="U1090" s="4">
        <v>880</v>
      </c>
      <c r="V1090" s="4">
        <v>903</v>
      </c>
      <c r="W1090" s="2">
        <v>4063.18833</v>
      </c>
    </row>
    <row r="1091" spans="1:23" x14ac:dyDescent="0.25">
      <c r="A1091" s="23">
        <f t="shared" ref="A1091:A1154" si="51">+M1091</f>
        <v>50319</v>
      </c>
      <c r="B1091" t="str">
        <f t="shared" ref="B1091:B1154" si="52">+S1091</f>
        <v>POTRERILLOS</v>
      </c>
      <c r="C1091" s="23">
        <f t="shared" ref="C1091:C1154" si="53">+A1091</f>
        <v>50319</v>
      </c>
      <c r="D1091" s="3">
        <v>5</v>
      </c>
      <c r="E1091" s="2" t="s">
        <v>2539</v>
      </c>
      <c r="F1091" s="2" t="s">
        <v>2540</v>
      </c>
      <c r="G1091" s="2" t="s">
        <v>2541</v>
      </c>
      <c r="H1091" s="3">
        <v>503</v>
      </c>
      <c r="I1091" s="3">
        <v>503</v>
      </c>
      <c r="J1091" s="2" t="s">
        <v>9020</v>
      </c>
      <c r="K1091" s="2" t="s">
        <v>9021</v>
      </c>
      <c r="L1091" s="2" t="s">
        <v>9022</v>
      </c>
      <c r="M1091" s="3">
        <v>50319</v>
      </c>
      <c r="N1091" s="2" t="s">
        <v>9077</v>
      </c>
      <c r="O1091" s="2" t="s">
        <v>9078</v>
      </c>
      <c r="P1091" s="2" t="s">
        <v>9079</v>
      </c>
      <c r="Q1091" s="2" t="s">
        <v>2547</v>
      </c>
      <c r="R1091" s="2" t="s">
        <v>841</v>
      </c>
      <c r="S1091" s="2" t="s">
        <v>417</v>
      </c>
      <c r="T1091" s="4">
        <v>434</v>
      </c>
      <c r="U1091" s="4">
        <v>384</v>
      </c>
      <c r="V1091" s="4">
        <v>387</v>
      </c>
      <c r="W1091" s="2">
        <v>1793.9221700000001</v>
      </c>
    </row>
    <row r="1092" spans="1:23" x14ac:dyDescent="0.25">
      <c r="A1092" s="23">
        <f t="shared" si="51"/>
        <v>50320</v>
      </c>
      <c r="B1092" t="str">
        <f t="shared" si="52"/>
        <v>PUEBLO NUEVO</v>
      </c>
      <c r="C1092" s="23">
        <f t="shared" si="53"/>
        <v>50320</v>
      </c>
      <c r="D1092" s="3">
        <v>5</v>
      </c>
      <c r="E1092" s="2" t="s">
        <v>2539</v>
      </c>
      <c r="F1092" s="2" t="s">
        <v>2540</v>
      </c>
      <c r="G1092" s="2" t="s">
        <v>2541</v>
      </c>
      <c r="H1092" s="3">
        <v>503</v>
      </c>
      <c r="I1092" s="3">
        <v>503</v>
      </c>
      <c r="J1092" s="2" t="s">
        <v>9020</v>
      </c>
      <c r="K1092" s="2" t="s">
        <v>9021</v>
      </c>
      <c r="L1092" s="2" t="s">
        <v>9022</v>
      </c>
      <c r="M1092" s="3">
        <v>50320</v>
      </c>
      <c r="N1092" s="2" t="s">
        <v>9080</v>
      </c>
      <c r="O1092" s="2" t="s">
        <v>9081</v>
      </c>
      <c r="P1092" s="2" t="s">
        <v>9082</v>
      </c>
      <c r="Q1092" s="2" t="s">
        <v>2547</v>
      </c>
      <c r="R1092" s="2" t="s">
        <v>841</v>
      </c>
      <c r="S1092" s="2" t="s">
        <v>418</v>
      </c>
      <c r="T1092" s="4">
        <v>332</v>
      </c>
      <c r="U1092" s="4">
        <v>270</v>
      </c>
      <c r="V1092" s="4">
        <v>282</v>
      </c>
      <c r="W1092" s="2">
        <v>1034.06621</v>
      </c>
    </row>
    <row r="1093" spans="1:23" x14ac:dyDescent="0.25">
      <c r="A1093" s="23">
        <f t="shared" si="51"/>
        <v>50321</v>
      </c>
      <c r="B1093" t="str">
        <f t="shared" si="52"/>
        <v>RÍO COTO</v>
      </c>
      <c r="C1093" s="23">
        <f t="shared" si="53"/>
        <v>50321</v>
      </c>
      <c r="D1093" s="3">
        <v>5</v>
      </c>
      <c r="E1093" s="2" t="s">
        <v>2539</v>
      </c>
      <c r="F1093" s="2" t="s">
        <v>2540</v>
      </c>
      <c r="G1093" s="2" t="s">
        <v>2541</v>
      </c>
      <c r="H1093" s="3">
        <v>503</v>
      </c>
      <c r="I1093" s="3">
        <v>503</v>
      </c>
      <c r="J1093" s="2" t="s">
        <v>9020</v>
      </c>
      <c r="K1093" s="2" t="s">
        <v>9021</v>
      </c>
      <c r="L1093" s="2" t="s">
        <v>9022</v>
      </c>
      <c r="M1093" s="3">
        <v>50321</v>
      </c>
      <c r="N1093" s="2" t="s">
        <v>9083</v>
      </c>
      <c r="O1093" s="2" t="s">
        <v>9084</v>
      </c>
      <c r="P1093" s="2" t="s">
        <v>9085</v>
      </c>
      <c r="Q1093" s="2" t="s">
        <v>2547</v>
      </c>
      <c r="R1093" s="2" t="s">
        <v>841</v>
      </c>
      <c r="S1093" s="2" t="s">
        <v>857</v>
      </c>
      <c r="T1093" s="4">
        <v>30</v>
      </c>
      <c r="U1093" s="4">
        <v>18</v>
      </c>
      <c r="V1093" s="4">
        <v>18</v>
      </c>
      <c r="W1093" s="2">
        <v>76.888210000000001</v>
      </c>
    </row>
    <row r="1094" spans="1:23" x14ac:dyDescent="0.25">
      <c r="A1094" s="23">
        <f t="shared" si="51"/>
        <v>50322</v>
      </c>
      <c r="B1094" t="str">
        <f t="shared" si="52"/>
        <v>RÍO CHIQUITO</v>
      </c>
      <c r="C1094" s="23">
        <f t="shared" si="53"/>
        <v>50322</v>
      </c>
      <c r="D1094" s="3">
        <v>5</v>
      </c>
      <c r="E1094" s="2" t="s">
        <v>2539</v>
      </c>
      <c r="F1094" s="2" t="s">
        <v>2540</v>
      </c>
      <c r="G1094" s="2" t="s">
        <v>2541</v>
      </c>
      <c r="H1094" s="3">
        <v>503</v>
      </c>
      <c r="I1094" s="3">
        <v>503</v>
      </c>
      <c r="J1094" s="2" t="s">
        <v>9020</v>
      </c>
      <c r="K1094" s="2" t="s">
        <v>9021</v>
      </c>
      <c r="L1094" s="2" t="s">
        <v>9022</v>
      </c>
      <c r="M1094" s="3">
        <v>50322</v>
      </c>
      <c r="N1094" s="2" t="s">
        <v>9086</v>
      </c>
      <c r="O1094" s="2" t="s">
        <v>9087</v>
      </c>
      <c r="P1094" s="2" t="s">
        <v>9088</v>
      </c>
      <c r="Q1094" s="2" t="s">
        <v>2547</v>
      </c>
      <c r="R1094" s="2" t="s">
        <v>841</v>
      </c>
      <c r="S1094" s="2" t="s">
        <v>368</v>
      </c>
      <c r="T1094" s="4">
        <v>444</v>
      </c>
      <c r="U1094" s="4">
        <v>328</v>
      </c>
      <c r="V1094" s="4">
        <v>333</v>
      </c>
      <c r="W1094" s="2">
        <v>1559.6904400000001</v>
      </c>
    </row>
    <row r="1095" spans="1:23" x14ac:dyDescent="0.25">
      <c r="A1095" s="23">
        <f t="shared" si="51"/>
        <v>50323</v>
      </c>
      <c r="B1095" t="str">
        <f t="shared" si="52"/>
        <v>SAN CARLOS</v>
      </c>
      <c r="C1095" s="23">
        <f t="shared" si="53"/>
        <v>50323</v>
      </c>
      <c r="D1095" s="3">
        <v>5</v>
      </c>
      <c r="E1095" s="2" t="s">
        <v>2539</v>
      </c>
      <c r="F1095" s="2" t="s">
        <v>2540</v>
      </c>
      <c r="G1095" s="2" t="s">
        <v>2541</v>
      </c>
      <c r="H1095" s="3">
        <v>503</v>
      </c>
      <c r="I1095" s="3">
        <v>503</v>
      </c>
      <c r="J1095" s="2" t="s">
        <v>9020</v>
      </c>
      <c r="K1095" s="2" t="s">
        <v>9021</v>
      </c>
      <c r="L1095" s="2" t="s">
        <v>9022</v>
      </c>
      <c r="M1095" s="3">
        <v>50323</v>
      </c>
      <c r="N1095" s="2" t="s">
        <v>9089</v>
      </c>
      <c r="O1095" s="2" t="s">
        <v>9090</v>
      </c>
      <c r="P1095" s="2" t="s">
        <v>9091</v>
      </c>
      <c r="Q1095" s="2" t="s">
        <v>2547</v>
      </c>
      <c r="R1095" s="2" t="s">
        <v>841</v>
      </c>
      <c r="S1095" s="2" t="s">
        <v>858</v>
      </c>
      <c r="T1095" s="4">
        <v>146</v>
      </c>
      <c r="U1095" s="4">
        <v>128</v>
      </c>
      <c r="V1095" s="4">
        <v>128</v>
      </c>
      <c r="W1095" s="2">
        <v>618.63714000000004</v>
      </c>
    </row>
    <row r="1096" spans="1:23" x14ac:dyDescent="0.25">
      <c r="A1096" s="23">
        <f t="shared" si="51"/>
        <v>50324</v>
      </c>
      <c r="B1096" t="str">
        <f t="shared" si="52"/>
        <v>SAN JOSÉ DE JALISCO</v>
      </c>
      <c r="C1096" s="23">
        <f t="shared" si="53"/>
        <v>50324</v>
      </c>
      <c r="D1096" s="3">
        <v>5</v>
      </c>
      <c r="E1096" s="2" t="s">
        <v>2539</v>
      </c>
      <c r="F1096" s="2" t="s">
        <v>2540</v>
      </c>
      <c r="G1096" s="2" t="s">
        <v>2541</v>
      </c>
      <c r="H1096" s="3">
        <v>503</v>
      </c>
      <c r="I1096" s="3">
        <v>503</v>
      </c>
      <c r="J1096" s="2" t="s">
        <v>9020</v>
      </c>
      <c r="K1096" s="2" t="s">
        <v>9021</v>
      </c>
      <c r="L1096" s="2" t="s">
        <v>9022</v>
      </c>
      <c r="M1096" s="3">
        <v>50324</v>
      </c>
      <c r="N1096" s="2" t="s">
        <v>9092</v>
      </c>
      <c r="O1096" s="2" t="s">
        <v>9093</v>
      </c>
      <c r="P1096" s="2" t="s">
        <v>9094</v>
      </c>
      <c r="Q1096" s="2" t="s">
        <v>2547</v>
      </c>
      <c r="R1096" s="2" t="s">
        <v>841</v>
      </c>
      <c r="S1096" s="2" t="s">
        <v>859</v>
      </c>
      <c r="T1096" s="4">
        <v>268</v>
      </c>
      <c r="U1096" s="4">
        <v>220</v>
      </c>
      <c r="V1096" s="4">
        <v>222</v>
      </c>
      <c r="W1096" s="2">
        <v>997</v>
      </c>
    </row>
    <row r="1097" spans="1:23" x14ac:dyDescent="0.25">
      <c r="A1097" s="23">
        <f t="shared" si="51"/>
        <v>50325</v>
      </c>
      <c r="B1097" t="str">
        <f t="shared" si="52"/>
        <v>SUYAPA O GARCÍA</v>
      </c>
      <c r="C1097" s="23">
        <f t="shared" si="53"/>
        <v>50325</v>
      </c>
      <c r="D1097" s="3">
        <v>5</v>
      </c>
      <c r="E1097" s="2" t="s">
        <v>2539</v>
      </c>
      <c r="F1097" s="2" t="s">
        <v>2540</v>
      </c>
      <c r="G1097" s="2" t="s">
        <v>2541</v>
      </c>
      <c r="H1097" s="3">
        <v>503</v>
      </c>
      <c r="I1097" s="3">
        <v>503</v>
      </c>
      <c r="J1097" s="2" t="s">
        <v>9020</v>
      </c>
      <c r="K1097" s="2" t="s">
        <v>9021</v>
      </c>
      <c r="L1097" s="2" t="s">
        <v>9022</v>
      </c>
      <c r="M1097" s="3">
        <v>50325</v>
      </c>
      <c r="N1097" s="2" t="s">
        <v>9095</v>
      </c>
      <c r="O1097" s="2" t="s">
        <v>9096</v>
      </c>
      <c r="P1097" s="2" t="s">
        <v>9097</v>
      </c>
      <c r="Q1097" s="2" t="s">
        <v>2547</v>
      </c>
      <c r="R1097" s="2" t="s">
        <v>841</v>
      </c>
      <c r="S1097" s="2" t="s">
        <v>860</v>
      </c>
      <c r="T1097" s="4">
        <v>101</v>
      </c>
      <c r="U1097" s="4">
        <v>96</v>
      </c>
      <c r="V1097" s="4">
        <v>96</v>
      </c>
      <c r="W1097" s="2">
        <v>471</v>
      </c>
    </row>
    <row r="1098" spans="1:23" x14ac:dyDescent="0.25">
      <c r="A1098" s="23">
        <f t="shared" si="51"/>
        <v>50326</v>
      </c>
      <c r="B1098" t="str">
        <f t="shared" si="52"/>
        <v>TULIÁN CAMPO</v>
      </c>
      <c r="C1098" s="23">
        <f t="shared" si="53"/>
        <v>50326</v>
      </c>
      <c r="D1098" s="3">
        <v>5</v>
      </c>
      <c r="E1098" s="2" t="s">
        <v>2539</v>
      </c>
      <c r="F1098" s="2" t="s">
        <v>2540</v>
      </c>
      <c r="G1098" s="2" t="s">
        <v>2541</v>
      </c>
      <c r="H1098" s="3">
        <v>503</v>
      </c>
      <c r="I1098" s="3">
        <v>503</v>
      </c>
      <c r="J1098" s="2" t="s">
        <v>9020</v>
      </c>
      <c r="K1098" s="2" t="s">
        <v>9021</v>
      </c>
      <c r="L1098" s="2" t="s">
        <v>9022</v>
      </c>
      <c r="M1098" s="3">
        <v>50326</v>
      </c>
      <c r="N1098" s="2" t="s">
        <v>9098</v>
      </c>
      <c r="O1098" s="2" t="s">
        <v>9099</v>
      </c>
      <c r="P1098" s="2" t="s">
        <v>9100</v>
      </c>
      <c r="Q1098" s="2" t="s">
        <v>2547</v>
      </c>
      <c r="R1098" s="2" t="s">
        <v>841</v>
      </c>
      <c r="S1098" s="2" t="s">
        <v>861</v>
      </c>
      <c r="T1098" s="4">
        <v>296</v>
      </c>
      <c r="U1098" s="4">
        <v>256</v>
      </c>
      <c r="V1098" s="4">
        <v>260</v>
      </c>
      <c r="W1098" s="2">
        <v>1194.8359399999999</v>
      </c>
    </row>
    <row r="1099" spans="1:23" x14ac:dyDescent="0.25">
      <c r="A1099" s="23">
        <f t="shared" si="51"/>
        <v>50327</v>
      </c>
      <c r="B1099" t="str">
        <f t="shared" si="52"/>
        <v>TEGUCIGALPITA</v>
      </c>
      <c r="C1099" s="23">
        <f t="shared" si="53"/>
        <v>50327</v>
      </c>
      <c r="D1099" s="3">
        <v>5</v>
      </c>
      <c r="E1099" s="2" t="s">
        <v>2539</v>
      </c>
      <c r="F1099" s="2" t="s">
        <v>2540</v>
      </c>
      <c r="G1099" s="2" t="s">
        <v>2541</v>
      </c>
      <c r="H1099" s="3">
        <v>503</v>
      </c>
      <c r="I1099" s="3">
        <v>503</v>
      </c>
      <c r="J1099" s="2" t="s">
        <v>9020</v>
      </c>
      <c r="K1099" s="2" t="s">
        <v>9021</v>
      </c>
      <c r="L1099" s="2" t="s">
        <v>9022</v>
      </c>
      <c r="M1099" s="3">
        <v>50327</v>
      </c>
      <c r="N1099" s="2" t="s">
        <v>9101</v>
      </c>
      <c r="O1099" s="2" t="s">
        <v>9102</v>
      </c>
      <c r="P1099" s="2" t="s">
        <v>9103</v>
      </c>
      <c r="Q1099" s="2" t="s">
        <v>2547</v>
      </c>
      <c r="R1099" s="2" t="s">
        <v>841</v>
      </c>
      <c r="S1099" s="2" t="s">
        <v>862</v>
      </c>
      <c r="T1099" s="4">
        <v>1081</v>
      </c>
      <c r="U1099" s="4">
        <v>914</v>
      </c>
      <c r="V1099" s="4">
        <v>928</v>
      </c>
      <c r="W1099" s="2">
        <v>4019.9356600000001</v>
      </c>
    </row>
    <row r="1100" spans="1:23" x14ac:dyDescent="0.25">
      <c r="A1100" s="23">
        <f t="shared" si="51"/>
        <v>50328</v>
      </c>
      <c r="B1100" t="str">
        <f t="shared" si="52"/>
        <v>VERACRUZ</v>
      </c>
      <c r="C1100" s="23">
        <f t="shared" si="53"/>
        <v>50328</v>
      </c>
      <c r="D1100" s="3">
        <v>5</v>
      </c>
      <c r="E1100" s="2" t="s">
        <v>2539</v>
      </c>
      <c r="F1100" s="2" t="s">
        <v>2540</v>
      </c>
      <c r="G1100" s="2" t="s">
        <v>2541</v>
      </c>
      <c r="H1100" s="3">
        <v>503</v>
      </c>
      <c r="I1100" s="3">
        <v>503</v>
      </c>
      <c r="J1100" s="2" t="s">
        <v>9020</v>
      </c>
      <c r="K1100" s="2" t="s">
        <v>9021</v>
      </c>
      <c r="L1100" s="2" t="s">
        <v>9022</v>
      </c>
      <c r="M1100" s="3">
        <v>50328</v>
      </c>
      <c r="N1100" s="2" t="s">
        <v>9104</v>
      </c>
      <c r="O1100" s="2" t="s">
        <v>9105</v>
      </c>
      <c r="P1100" s="2" t="s">
        <v>9106</v>
      </c>
      <c r="Q1100" s="2" t="s">
        <v>2547</v>
      </c>
      <c r="R1100" s="2" t="s">
        <v>841</v>
      </c>
      <c r="S1100" s="2" t="s">
        <v>345</v>
      </c>
      <c r="T1100" s="4">
        <v>188</v>
      </c>
      <c r="U1100" s="4">
        <v>153</v>
      </c>
      <c r="V1100" s="4">
        <v>157</v>
      </c>
      <c r="W1100" s="2">
        <v>681.84375</v>
      </c>
    </row>
    <row r="1101" spans="1:23" x14ac:dyDescent="0.25">
      <c r="A1101" s="23">
        <f t="shared" si="51"/>
        <v>50401</v>
      </c>
      <c r="B1101" t="str">
        <f t="shared" si="52"/>
        <v>PIMIENTA</v>
      </c>
      <c r="C1101" s="23">
        <f t="shared" si="53"/>
        <v>50401</v>
      </c>
      <c r="D1101" s="3">
        <v>5</v>
      </c>
      <c r="E1101" s="2" t="s">
        <v>2539</v>
      </c>
      <c r="F1101" s="2" t="s">
        <v>2540</v>
      </c>
      <c r="G1101" s="2" t="s">
        <v>2541</v>
      </c>
      <c r="H1101" s="3">
        <v>504</v>
      </c>
      <c r="I1101" s="3">
        <v>504</v>
      </c>
      <c r="J1101" s="2" t="s">
        <v>9107</v>
      </c>
      <c r="K1101" s="2" t="s">
        <v>9108</v>
      </c>
      <c r="L1101" s="2" t="s">
        <v>9109</v>
      </c>
      <c r="M1101" s="3">
        <v>50401</v>
      </c>
      <c r="N1101" s="2" t="s">
        <v>9110</v>
      </c>
      <c r="O1101" s="2" t="s">
        <v>9111</v>
      </c>
      <c r="P1101" s="2" t="s">
        <v>9112</v>
      </c>
      <c r="Q1101" s="2" t="s">
        <v>2547</v>
      </c>
      <c r="R1101" s="2" t="s">
        <v>863</v>
      </c>
      <c r="S1101" s="2" t="s">
        <v>863</v>
      </c>
      <c r="T1101" s="4">
        <v>3981</v>
      </c>
      <c r="U1101" s="4">
        <v>3231</v>
      </c>
      <c r="V1101" s="4">
        <v>3302</v>
      </c>
      <c r="W1101" s="2">
        <v>13965.23984</v>
      </c>
    </row>
    <row r="1102" spans="1:23" x14ac:dyDescent="0.25">
      <c r="A1102" s="23">
        <f t="shared" si="51"/>
        <v>50402</v>
      </c>
      <c r="B1102" t="str">
        <f t="shared" si="52"/>
        <v>SANTIAGO</v>
      </c>
      <c r="C1102" s="23">
        <f t="shared" si="53"/>
        <v>50402</v>
      </c>
      <c r="D1102" s="3">
        <v>5</v>
      </c>
      <c r="E1102" s="2" t="s">
        <v>2539</v>
      </c>
      <c r="F1102" s="2" t="s">
        <v>2540</v>
      </c>
      <c r="G1102" s="2" t="s">
        <v>2541</v>
      </c>
      <c r="H1102" s="3">
        <v>504</v>
      </c>
      <c r="I1102" s="3">
        <v>504</v>
      </c>
      <c r="J1102" s="2" t="s">
        <v>9107</v>
      </c>
      <c r="K1102" s="2" t="s">
        <v>9108</v>
      </c>
      <c r="L1102" s="2" t="s">
        <v>9109</v>
      </c>
      <c r="M1102" s="3">
        <v>50402</v>
      </c>
      <c r="N1102" s="2" t="s">
        <v>9113</v>
      </c>
      <c r="O1102" s="2" t="s">
        <v>9114</v>
      </c>
      <c r="P1102" s="2" t="s">
        <v>9115</v>
      </c>
      <c r="Q1102" s="2" t="s">
        <v>2547</v>
      </c>
      <c r="R1102" s="2" t="s">
        <v>863</v>
      </c>
      <c r="S1102" s="2" t="s">
        <v>111</v>
      </c>
      <c r="T1102" s="4">
        <v>1301</v>
      </c>
      <c r="U1102" s="4">
        <v>1105</v>
      </c>
      <c r="V1102" s="4">
        <v>1135</v>
      </c>
      <c r="W1102" s="2">
        <v>4592.1705599999996</v>
      </c>
    </row>
    <row r="1103" spans="1:23" x14ac:dyDescent="0.25">
      <c r="A1103" s="23">
        <f t="shared" si="51"/>
        <v>50501</v>
      </c>
      <c r="B1103" t="str">
        <f t="shared" si="52"/>
        <v>POTRERILLOS</v>
      </c>
      <c r="C1103" s="23">
        <f t="shared" si="53"/>
        <v>50501</v>
      </c>
      <c r="D1103" s="3">
        <v>5</v>
      </c>
      <c r="E1103" s="2" t="s">
        <v>2539</v>
      </c>
      <c r="F1103" s="2" t="s">
        <v>2540</v>
      </c>
      <c r="G1103" s="2" t="s">
        <v>2541</v>
      </c>
      <c r="H1103" s="3">
        <v>505</v>
      </c>
      <c r="I1103" s="3">
        <v>505</v>
      </c>
      <c r="J1103" s="2" t="s">
        <v>9116</v>
      </c>
      <c r="K1103" s="2" t="s">
        <v>9117</v>
      </c>
      <c r="L1103" s="2" t="s">
        <v>9118</v>
      </c>
      <c r="M1103" s="3">
        <v>50501</v>
      </c>
      <c r="N1103" s="2" t="s">
        <v>9119</v>
      </c>
      <c r="O1103" s="2" t="s">
        <v>9120</v>
      </c>
      <c r="P1103" s="2" t="s">
        <v>9121</v>
      </c>
      <c r="Q1103" s="2" t="s">
        <v>2547</v>
      </c>
      <c r="R1103" s="2" t="s">
        <v>417</v>
      </c>
      <c r="S1103" s="2" t="s">
        <v>417</v>
      </c>
      <c r="T1103" s="4">
        <v>5286</v>
      </c>
      <c r="U1103" s="4">
        <v>4213</v>
      </c>
      <c r="V1103" s="4">
        <v>4270</v>
      </c>
      <c r="W1103" s="2">
        <v>18464.874919999998</v>
      </c>
    </row>
    <row r="1104" spans="1:23" x14ac:dyDescent="0.25">
      <c r="A1104" s="23">
        <f t="shared" si="51"/>
        <v>50502</v>
      </c>
      <c r="B1104" t="str">
        <f t="shared" si="52"/>
        <v>BEJUCO</v>
      </c>
      <c r="C1104" s="23">
        <f t="shared" si="53"/>
        <v>50502</v>
      </c>
      <c r="D1104" s="3">
        <v>5</v>
      </c>
      <c r="E1104" s="2" t="s">
        <v>2539</v>
      </c>
      <c r="F1104" s="2" t="s">
        <v>2540</v>
      </c>
      <c r="G1104" s="2" t="s">
        <v>2541</v>
      </c>
      <c r="H1104" s="3">
        <v>505</v>
      </c>
      <c r="I1104" s="3">
        <v>505</v>
      </c>
      <c r="J1104" s="2" t="s">
        <v>9116</v>
      </c>
      <c r="K1104" s="2" t="s">
        <v>9117</v>
      </c>
      <c r="L1104" s="2" t="s">
        <v>9118</v>
      </c>
      <c r="M1104" s="3">
        <v>50502</v>
      </c>
      <c r="N1104" s="2" t="s">
        <v>9122</v>
      </c>
      <c r="O1104" s="2" t="s">
        <v>9123</v>
      </c>
      <c r="P1104" s="2" t="s">
        <v>9124</v>
      </c>
      <c r="Q1104" s="2" t="s">
        <v>2547</v>
      </c>
      <c r="R1104" s="2" t="s">
        <v>417</v>
      </c>
      <c r="S1104" s="2" t="s">
        <v>864</v>
      </c>
      <c r="T1104" s="4">
        <v>284</v>
      </c>
      <c r="U1104" s="4">
        <v>245</v>
      </c>
      <c r="V1104" s="4">
        <v>245</v>
      </c>
      <c r="W1104" s="2">
        <v>966.50773000000004</v>
      </c>
    </row>
    <row r="1105" spans="1:23" x14ac:dyDescent="0.25">
      <c r="A1105" s="23">
        <f t="shared" si="51"/>
        <v>50503</v>
      </c>
      <c r="B1105" t="str">
        <f t="shared" si="52"/>
        <v>BLANCO CASERÍO</v>
      </c>
      <c r="C1105" s="23">
        <f t="shared" si="53"/>
        <v>50503</v>
      </c>
      <c r="D1105" s="3">
        <v>5</v>
      </c>
      <c r="E1105" s="2" t="s">
        <v>2539</v>
      </c>
      <c r="F1105" s="2" t="s">
        <v>2540</v>
      </c>
      <c r="G1105" s="2" t="s">
        <v>2541</v>
      </c>
      <c r="H1105" s="3">
        <v>505</v>
      </c>
      <c r="I1105" s="3">
        <v>505</v>
      </c>
      <c r="J1105" s="2" t="s">
        <v>9116</v>
      </c>
      <c r="K1105" s="2" t="s">
        <v>9117</v>
      </c>
      <c r="L1105" s="2" t="s">
        <v>9118</v>
      </c>
      <c r="M1105" s="3">
        <v>50503</v>
      </c>
      <c r="N1105" s="2" t="s">
        <v>9125</v>
      </c>
      <c r="O1105" s="2" t="s">
        <v>9126</v>
      </c>
      <c r="P1105" s="2" t="s">
        <v>9127</v>
      </c>
      <c r="Q1105" s="2" t="s">
        <v>2547</v>
      </c>
      <c r="R1105" s="2" t="s">
        <v>417</v>
      </c>
      <c r="S1105" s="2" t="s">
        <v>865</v>
      </c>
      <c r="T1105" s="4">
        <v>4</v>
      </c>
      <c r="U1105" s="4">
        <v>4</v>
      </c>
      <c r="V1105" s="4">
        <v>4</v>
      </c>
      <c r="W1105" s="2">
        <v>28</v>
      </c>
    </row>
    <row r="1106" spans="1:23" x14ac:dyDescent="0.25">
      <c r="A1106" s="23">
        <f t="shared" si="51"/>
        <v>50504</v>
      </c>
      <c r="B1106" t="str">
        <f t="shared" si="52"/>
        <v>EL CARACOL</v>
      </c>
      <c r="C1106" s="23">
        <f t="shared" si="53"/>
        <v>50504</v>
      </c>
      <c r="D1106" s="3">
        <v>5</v>
      </c>
      <c r="E1106" s="2" t="s">
        <v>2539</v>
      </c>
      <c r="F1106" s="2" t="s">
        <v>2540</v>
      </c>
      <c r="G1106" s="2" t="s">
        <v>2541</v>
      </c>
      <c r="H1106" s="3">
        <v>505</v>
      </c>
      <c r="I1106" s="3">
        <v>505</v>
      </c>
      <c r="J1106" s="2" t="s">
        <v>9116</v>
      </c>
      <c r="K1106" s="2" t="s">
        <v>9117</v>
      </c>
      <c r="L1106" s="2" t="s">
        <v>9118</v>
      </c>
      <c r="M1106" s="3">
        <v>50504</v>
      </c>
      <c r="N1106" s="2" t="s">
        <v>9128</v>
      </c>
      <c r="O1106" s="2" t="s">
        <v>9129</v>
      </c>
      <c r="P1106" s="2" t="s">
        <v>9130</v>
      </c>
      <c r="Q1106" s="2" t="s">
        <v>2547</v>
      </c>
      <c r="R1106" s="2" t="s">
        <v>417</v>
      </c>
      <c r="S1106" s="2" t="s">
        <v>866</v>
      </c>
      <c r="T1106" s="4">
        <v>122</v>
      </c>
      <c r="U1106" s="4">
        <v>92</v>
      </c>
      <c r="V1106" s="4">
        <v>93</v>
      </c>
      <c r="W1106" s="2">
        <v>473</v>
      </c>
    </row>
    <row r="1107" spans="1:23" x14ac:dyDescent="0.25">
      <c r="A1107" s="23">
        <f t="shared" si="51"/>
        <v>50505</v>
      </c>
      <c r="B1107" t="str">
        <f t="shared" si="52"/>
        <v>EL MANACAL</v>
      </c>
      <c r="C1107" s="23">
        <f t="shared" si="53"/>
        <v>50505</v>
      </c>
      <c r="D1107" s="3">
        <v>5</v>
      </c>
      <c r="E1107" s="2" t="s">
        <v>2539</v>
      </c>
      <c r="F1107" s="2" t="s">
        <v>2540</v>
      </c>
      <c r="G1107" s="2" t="s">
        <v>2541</v>
      </c>
      <c r="H1107" s="3">
        <v>505</v>
      </c>
      <c r="I1107" s="3">
        <v>505</v>
      </c>
      <c r="J1107" s="2" t="s">
        <v>9116</v>
      </c>
      <c r="K1107" s="2" t="s">
        <v>9117</v>
      </c>
      <c r="L1107" s="2" t="s">
        <v>9118</v>
      </c>
      <c r="M1107" s="3">
        <v>50505</v>
      </c>
      <c r="N1107" s="2" t="s">
        <v>9131</v>
      </c>
      <c r="O1107" s="2" t="s">
        <v>9132</v>
      </c>
      <c r="P1107" s="2" t="s">
        <v>9133</v>
      </c>
      <c r="Q1107" s="2" t="s">
        <v>2547</v>
      </c>
      <c r="R1107" s="2" t="s">
        <v>417</v>
      </c>
      <c r="S1107" s="2" t="s">
        <v>641</v>
      </c>
      <c r="T1107" s="4">
        <v>597</v>
      </c>
      <c r="U1107" s="4">
        <v>480</v>
      </c>
      <c r="V1107" s="4">
        <v>488</v>
      </c>
      <c r="W1107" s="2">
        <v>2165.4268099999999</v>
      </c>
    </row>
    <row r="1108" spans="1:23" x14ac:dyDescent="0.25">
      <c r="A1108" s="23">
        <f t="shared" si="51"/>
        <v>50506</v>
      </c>
      <c r="B1108" t="str">
        <f t="shared" si="52"/>
        <v>HIGUERITO CENTRAL</v>
      </c>
      <c r="C1108" s="23">
        <f t="shared" si="53"/>
        <v>50506</v>
      </c>
      <c r="D1108" s="3">
        <v>5</v>
      </c>
      <c r="E1108" s="2" t="s">
        <v>2539</v>
      </c>
      <c r="F1108" s="2" t="s">
        <v>2540</v>
      </c>
      <c r="G1108" s="2" t="s">
        <v>2541</v>
      </c>
      <c r="H1108" s="3">
        <v>505</v>
      </c>
      <c r="I1108" s="3">
        <v>505</v>
      </c>
      <c r="J1108" s="2" t="s">
        <v>9116</v>
      </c>
      <c r="K1108" s="2" t="s">
        <v>9117</v>
      </c>
      <c r="L1108" s="2" t="s">
        <v>9118</v>
      </c>
      <c r="M1108" s="3">
        <v>50506</v>
      </c>
      <c r="N1108" s="2" t="s">
        <v>9134</v>
      </c>
      <c r="O1108" s="2" t="s">
        <v>9135</v>
      </c>
      <c r="P1108" s="2" t="s">
        <v>9136</v>
      </c>
      <c r="Q1108" s="2" t="s">
        <v>2547</v>
      </c>
      <c r="R1108" s="2" t="s">
        <v>417</v>
      </c>
      <c r="S1108" s="2" t="s">
        <v>867</v>
      </c>
      <c r="T1108" s="4">
        <v>22</v>
      </c>
      <c r="U1108" s="4">
        <v>9</v>
      </c>
      <c r="V1108" s="4">
        <v>9</v>
      </c>
      <c r="W1108" s="2">
        <v>39</v>
      </c>
    </row>
    <row r="1109" spans="1:23" x14ac:dyDescent="0.25">
      <c r="A1109" s="23">
        <f t="shared" si="51"/>
        <v>50507</v>
      </c>
      <c r="B1109" t="str">
        <f t="shared" si="52"/>
        <v>LA GARROBA</v>
      </c>
      <c r="C1109" s="23">
        <f t="shared" si="53"/>
        <v>50507</v>
      </c>
      <c r="D1109" s="3">
        <v>5</v>
      </c>
      <c r="E1109" s="2" t="s">
        <v>2539</v>
      </c>
      <c r="F1109" s="2" t="s">
        <v>2540</v>
      </c>
      <c r="G1109" s="2" t="s">
        <v>2541</v>
      </c>
      <c r="H1109" s="3">
        <v>505</v>
      </c>
      <c r="I1109" s="3">
        <v>505</v>
      </c>
      <c r="J1109" s="2" t="s">
        <v>9116</v>
      </c>
      <c r="K1109" s="2" t="s">
        <v>9117</v>
      </c>
      <c r="L1109" s="2" t="s">
        <v>9118</v>
      </c>
      <c r="M1109" s="3">
        <v>50507</v>
      </c>
      <c r="N1109" s="2" t="s">
        <v>9137</v>
      </c>
      <c r="O1109" s="2" t="s">
        <v>9138</v>
      </c>
      <c r="P1109" s="2" t="s">
        <v>9139</v>
      </c>
      <c r="Q1109" s="2" t="s">
        <v>2547</v>
      </c>
      <c r="R1109" s="2" t="s">
        <v>417</v>
      </c>
      <c r="S1109" s="2" t="s">
        <v>868</v>
      </c>
      <c r="T1109" s="4">
        <v>2</v>
      </c>
      <c r="U1109" s="4">
        <v>2</v>
      </c>
      <c r="V1109" s="4">
        <v>2</v>
      </c>
      <c r="W1109" s="2">
        <v>4</v>
      </c>
    </row>
    <row r="1110" spans="1:23" x14ac:dyDescent="0.25">
      <c r="A1110" s="23">
        <f t="shared" si="51"/>
        <v>50508</v>
      </c>
      <c r="B1110" t="str">
        <f t="shared" si="52"/>
        <v>SAN MIGUEL</v>
      </c>
      <c r="C1110" s="23">
        <f t="shared" si="53"/>
        <v>50508</v>
      </c>
      <c r="D1110" s="3">
        <v>5</v>
      </c>
      <c r="E1110" s="2" t="s">
        <v>2539</v>
      </c>
      <c r="F1110" s="2" t="s">
        <v>2540</v>
      </c>
      <c r="G1110" s="2" t="s">
        <v>2541</v>
      </c>
      <c r="H1110" s="3">
        <v>505</v>
      </c>
      <c r="I1110" s="3">
        <v>505</v>
      </c>
      <c r="J1110" s="2" t="s">
        <v>9116</v>
      </c>
      <c r="K1110" s="2" t="s">
        <v>9117</v>
      </c>
      <c r="L1110" s="2" t="s">
        <v>9118</v>
      </c>
      <c r="M1110" s="3">
        <v>50508</v>
      </c>
      <c r="N1110" s="2" t="s">
        <v>9140</v>
      </c>
      <c r="O1110" s="2" t="s">
        <v>9141</v>
      </c>
      <c r="P1110" s="2" t="s">
        <v>9142</v>
      </c>
      <c r="Q1110" s="2" t="s">
        <v>2547</v>
      </c>
      <c r="R1110" s="2" t="s">
        <v>417</v>
      </c>
      <c r="S1110" s="2" t="s">
        <v>696</v>
      </c>
      <c r="T1110" s="4">
        <v>325</v>
      </c>
      <c r="U1110" s="4">
        <v>287</v>
      </c>
      <c r="V1110" s="4">
        <v>287</v>
      </c>
      <c r="W1110" s="2">
        <v>1536.9842799999999</v>
      </c>
    </row>
    <row r="1111" spans="1:23" x14ac:dyDescent="0.25">
      <c r="A1111" s="23">
        <f t="shared" si="51"/>
        <v>50601</v>
      </c>
      <c r="B1111" t="str">
        <f t="shared" si="52"/>
        <v>PUERTO CORTÉS</v>
      </c>
      <c r="C1111" s="23">
        <f t="shared" si="53"/>
        <v>50601</v>
      </c>
      <c r="D1111" s="3">
        <v>5</v>
      </c>
      <c r="E1111" s="2" t="s">
        <v>2539</v>
      </c>
      <c r="F1111" s="2" t="s">
        <v>2540</v>
      </c>
      <c r="G1111" s="2" t="s">
        <v>2541</v>
      </c>
      <c r="H1111" s="3">
        <v>506</v>
      </c>
      <c r="I1111" s="3">
        <v>506</v>
      </c>
      <c r="J1111" s="2" t="s">
        <v>9143</v>
      </c>
      <c r="K1111" s="2" t="s">
        <v>9144</v>
      </c>
      <c r="L1111" s="2" t="s">
        <v>9145</v>
      </c>
      <c r="M1111" s="3">
        <v>50601</v>
      </c>
      <c r="N1111" s="8">
        <v>50601</v>
      </c>
      <c r="O1111" s="8" t="s">
        <v>9146</v>
      </c>
      <c r="P1111" s="2" t="s">
        <v>9147</v>
      </c>
      <c r="Q1111" s="2" t="s">
        <v>2547</v>
      </c>
      <c r="R1111" s="2" t="s">
        <v>869</v>
      </c>
      <c r="S1111" s="2" t="s">
        <v>869</v>
      </c>
      <c r="T1111" s="4">
        <v>16604</v>
      </c>
      <c r="U1111" s="4">
        <v>15362</v>
      </c>
      <c r="V1111" s="4">
        <v>15474</v>
      </c>
      <c r="W1111" s="2">
        <v>61019.055379999998</v>
      </c>
    </row>
    <row r="1112" spans="1:23" x14ac:dyDescent="0.25">
      <c r="A1112" s="23">
        <f t="shared" si="51"/>
        <v>50602</v>
      </c>
      <c r="B1112" t="str">
        <f t="shared" si="52"/>
        <v>AGUA CALIENTE</v>
      </c>
      <c r="C1112" s="23">
        <f t="shared" si="53"/>
        <v>50602</v>
      </c>
      <c r="D1112" s="3">
        <v>5</v>
      </c>
      <c r="E1112" s="2" t="s">
        <v>2539</v>
      </c>
      <c r="F1112" s="2" t="s">
        <v>2540</v>
      </c>
      <c r="G1112" s="2" t="s">
        <v>2541</v>
      </c>
      <c r="H1112" s="3">
        <v>506</v>
      </c>
      <c r="I1112" s="3">
        <v>506</v>
      </c>
      <c r="J1112" s="2" t="s">
        <v>9143</v>
      </c>
      <c r="K1112" s="2" t="s">
        <v>9144</v>
      </c>
      <c r="L1112" s="2" t="s">
        <v>9145</v>
      </c>
      <c r="M1112" s="3">
        <v>50602</v>
      </c>
      <c r="N1112" s="8">
        <v>50602</v>
      </c>
      <c r="O1112" s="8" t="s">
        <v>9148</v>
      </c>
      <c r="P1112" s="2" t="s">
        <v>9149</v>
      </c>
      <c r="Q1112" s="2" t="s">
        <v>2547</v>
      </c>
      <c r="R1112" s="2" t="s">
        <v>869</v>
      </c>
      <c r="S1112" s="2" t="s">
        <v>27</v>
      </c>
      <c r="T1112" s="4">
        <v>196</v>
      </c>
      <c r="U1112" s="4">
        <v>176</v>
      </c>
      <c r="V1112" s="4">
        <v>176</v>
      </c>
      <c r="W1112" s="2">
        <v>816.36953000000005</v>
      </c>
    </row>
    <row r="1113" spans="1:23" x14ac:dyDescent="0.25">
      <c r="A1113" s="23">
        <f t="shared" si="51"/>
        <v>50603</v>
      </c>
      <c r="B1113" t="str">
        <f t="shared" si="52"/>
        <v>BAJAMAR</v>
      </c>
      <c r="C1113" s="23">
        <f t="shared" si="53"/>
        <v>50603</v>
      </c>
      <c r="D1113" s="3">
        <v>5</v>
      </c>
      <c r="E1113" s="2" t="s">
        <v>2539</v>
      </c>
      <c r="F1113" s="2" t="s">
        <v>2540</v>
      </c>
      <c r="G1113" s="2" t="s">
        <v>2541</v>
      </c>
      <c r="H1113" s="3">
        <v>506</v>
      </c>
      <c r="I1113" s="3">
        <v>506</v>
      </c>
      <c r="J1113" s="2" t="s">
        <v>9143</v>
      </c>
      <c r="K1113" s="2" t="s">
        <v>9144</v>
      </c>
      <c r="L1113" s="2" t="s">
        <v>9145</v>
      </c>
      <c r="M1113" s="3">
        <v>50603</v>
      </c>
      <c r="N1113" s="8">
        <v>50603</v>
      </c>
      <c r="O1113" s="8" t="s">
        <v>9150</v>
      </c>
      <c r="P1113" s="2" t="s">
        <v>9151</v>
      </c>
      <c r="Q1113" s="2" t="s">
        <v>2547</v>
      </c>
      <c r="R1113" s="2" t="s">
        <v>869</v>
      </c>
      <c r="S1113" s="2" t="s">
        <v>870</v>
      </c>
      <c r="T1113" s="4">
        <v>607</v>
      </c>
      <c r="U1113" s="4">
        <v>551</v>
      </c>
      <c r="V1113" s="4">
        <v>553</v>
      </c>
      <c r="W1113" s="2">
        <v>2054.9006599999998</v>
      </c>
    </row>
    <row r="1114" spans="1:23" x14ac:dyDescent="0.25">
      <c r="A1114" s="23">
        <f t="shared" si="51"/>
        <v>50604</v>
      </c>
      <c r="B1114" t="str">
        <f t="shared" si="52"/>
        <v>BARACOA</v>
      </c>
      <c r="C1114" s="23">
        <f t="shared" si="53"/>
        <v>50604</v>
      </c>
      <c r="D1114" s="3">
        <v>5</v>
      </c>
      <c r="E1114" s="2" t="s">
        <v>2539</v>
      </c>
      <c r="F1114" s="2" t="s">
        <v>2540</v>
      </c>
      <c r="G1114" s="2" t="s">
        <v>2541</v>
      </c>
      <c r="H1114" s="3">
        <v>506</v>
      </c>
      <c r="I1114" s="3">
        <v>506</v>
      </c>
      <c r="J1114" s="2" t="s">
        <v>9143</v>
      </c>
      <c r="K1114" s="2" t="s">
        <v>9144</v>
      </c>
      <c r="L1114" s="2" t="s">
        <v>9145</v>
      </c>
      <c r="M1114" s="3">
        <v>50604</v>
      </c>
      <c r="N1114" s="8">
        <v>50604</v>
      </c>
      <c r="O1114" s="8" t="s">
        <v>9152</v>
      </c>
      <c r="P1114" s="2" t="s">
        <v>9153</v>
      </c>
      <c r="Q1114" s="2" t="s">
        <v>2547</v>
      </c>
      <c r="R1114" s="2" t="s">
        <v>869</v>
      </c>
      <c r="S1114" s="2" t="s">
        <v>871</v>
      </c>
      <c r="T1114" s="4">
        <v>2761</v>
      </c>
      <c r="U1114" s="4">
        <v>2498</v>
      </c>
      <c r="V1114" s="4">
        <v>2520</v>
      </c>
      <c r="W1114" s="2">
        <v>10343.94975</v>
      </c>
    </row>
    <row r="1115" spans="1:23" x14ac:dyDescent="0.25">
      <c r="A1115" s="23">
        <f t="shared" si="51"/>
        <v>50605</v>
      </c>
      <c r="B1115" t="str">
        <f t="shared" si="52"/>
        <v>BARRA DE CHAMELECÓN</v>
      </c>
      <c r="C1115" s="23">
        <f t="shared" si="53"/>
        <v>50605</v>
      </c>
      <c r="D1115" s="3">
        <v>5</v>
      </c>
      <c r="E1115" s="2" t="s">
        <v>2539</v>
      </c>
      <c r="F1115" s="2" t="s">
        <v>2540</v>
      </c>
      <c r="G1115" s="2" t="s">
        <v>2541</v>
      </c>
      <c r="H1115" s="3">
        <v>506</v>
      </c>
      <c r="I1115" s="3">
        <v>506</v>
      </c>
      <c r="J1115" s="2" t="s">
        <v>9143</v>
      </c>
      <c r="K1115" s="2" t="s">
        <v>9144</v>
      </c>
      <c r="L1115" s="2" t="s">
        <v>9145</v>
      </c>
      <c r="M1115" s="3">
        <v>50605</v>
      </c>
      <c r="N1115" s="8">
        <v>50605</v>
      </c>
      <c r="O1115" s="8" t="s">
        <v>9154</v>
      </c>
      <c r="P1115" s="2" t="s">
        <v>9155</v>
      </c>
      <c r="Q1115" s="2" t="s">
        <v>2547</v>
      </c>
      <c r="R1115" s="2" t="s">
        <v>869</v>
      </c>
      <c r="S1115" s="2" t="s">
        <v>872</v>
      </c>
      <c r="T1115" s="4">
        <v>96</v>
      </c>
      <c r="U1115" s="4">
        <v>90</v>
      </c>
      <c r="V1115" s="4">
        <v>93</v>
      </c>
      <c r="W1115" s="2">
        <v>308.01436000000001</v>
      </c>
    </row>
    <row r="1116" spans="1:23" x14ac:dyDescent="0.25">
      <c r="A1116" s="23">
        <f t="shared" si="51"/>
        <v>50606</v>
      </c>
      <c r="B1116" t="str">
        <f t="shared" si="52"/>
        <v>BULICHAMPA</v>
      </c>
      <c r="C1116" s="23">
        <f t="shared" si="53"/>
        <v>50606</v>
      </c>
      <c r="D1116" s="3">
        <v>5</v>
      </c>
      <c r="E1116" s="2" t="s">
        <v>2539</v>
      </c>
      <c r="F1116" s="2" t="s">
        <v>2540</v>
      </c>
      <c r="G1116" s="2" t="s">
        <v>2541</v>
      </c>
      <c r="H1116" s="3">
        <v>506</v>
      </c>
      <c r="I1116" s="3">
        <v>506</v>
      </c>
      <c r="J1116" s="2" t="s">
        <v>9143</v>
      </c>
      <c r="K1116" s="2" t="s">
        <v>9144</v>
      </c>
      <c r="L1116" s="2" t="s">
        <v>9145</v>
      </c>
      <c r="M1116" s="3">
        <v>50606</v>
      </c>
      <c r="N1116" s="8">
        <v>50606</v>
      </c>
      <c r="O1116" s="8" t="s">
        <v>9156</v>
      </c>
      <c r="P1116" s="2" t="s">
        <v>9157</v>
      </c>
      <c r="Q1116" s="2" t="s">
        <v>2547</v>
      </c>
      <c r="R1116" s="2" t="s">
        <v>869</v>
      </c>
      <c r="S1116" s="2" t="s">
        <v>873</v>
      </c>
      <c r="T1116" s="4">
        <v>102</v>
      </c>
      <c r="U1116" s="4">
        <v>100</v>
      </c>
      <c r="V1116" s="4">
        <v>103</v>
      </c>
      <c r="W1116" s="2">
        <v>453.85721999999998</v>
      </c>
    </row>
    <row r="1117" spans="1:23" x14ac:dyDescent="0.25">
      <c r="A1117" s="23">
        <f t="shared" si="51"/>
        <v>50607</v>
      </c>
      <c r="B1117" t="str">
        <f t="shared" si="52"/>
        <v>CALÁN</v>
      </c>
      <c r="C1117" s="23">
        <f t="shared" si="53"/>
        <v>50607</v>
      </c>
      <c r="D1117" s="3">
        <v>5</v>
      </c>
      <c r="E1117" s="2" t="s">
        <v>2539</v>
      </c>
      <c r="F1117" s="2" t="s">
        <v>2540</v>
      </c>
      <c r="G1117" s="2" t="s">
        <v>2541</v>
      </c>
      <c r="H1117" s="3">
        <v>506</v>
      </c>
      <c r="I1117" s="3">
        <v>506</v>
      </c>
      <c r="J1117" s="2" t="s">
        <v>9143</v>
      </c>
      <c r="K1117" s="2" t="s">
        <v>9144</v>
      </c>
      <c r="L1117" s="2" t="s">
        <v>9145</v>
      </c>
      <c r="M1117" s="3">
        <v>50607</v>
      </c>
      <c r="N1117" s="8">
        <v>50607</v>
      </c>
      <c r="O1117" s="8" t="s">
        <v>9158</v>
      </c>
      <c r="P1117" s="2" t="s">
        <v>9159</v>
      </c>
      <c r="Q1117" s="2" t="s">
        <v>2547</v>
      </c>
      <c r="R1117" s="2" t="s">
        <v>869</v>
      </c>
      <c r="S1117" s="2" t="s">
        <v>874</v>
      </c>
      <c r="T1117" s="4">
        <v>425</v>
      </c>
      <c r="U1117" s="4">
        <v>371</v>
      </c>
      <c r="V1117" s="4">
        <v>377</v>
      </c>
      <c r="W1117" s="2">
        <v>1637.59348</v>
      </c>
    </row>
    <row r="1118" spans="1:23" x14ac:dyDescent="0.25">
      <c r="A1118" s="23">
        <f t="shared" si="51"/>
        <v>50608</v>
      </c>
      <c r="B1118" t="str">
        <f t="shared" si="52"/>
        <v>CEDROS</v>
      </c>
      <c r="C1118" s="23">
        <f t="shared" si="53"/>
        <v>50608</v>
      </c>
      <c r="D1118" s="3">
        <v>5</v>
      </c>
      <c r="E1118" s="2" t="s">
        <v>2539</v>
      </c>
      <c r="F1118" s="2" t="s">
        <v>2540</v>
      </c>
      <c r="G1118" s="2" t="s">
        <v>2541</v>
      </c>
      <c r="H1118" s="3">
        <v>506</v>
      </c>
      <c r="I1118" s="3">
        <v>506</v>
      </c>
      <c r="J1118" s="2" t="s">
        <v>9143</v>
      </c>
      <c r="K1118" s="2" t="s">
        <v>9144</v>
      </c>
      <c r="L1118" s="2" t="s">
        <v>9145</v>
      </c>
      <c r="M1118" s="3">
        <v>50608</v>
      </c>
      <c r="N1118" s="8">
        <v>50608</v>
      </c>
      <c r="O1118" s="8" t="s">
        <v>9160</v>
      </c>
      <c r="P1118" s="2" t="s">
        <v>9161</v>
      </c>
      <c r="Q1118" s="2" t="s">
        <v>2547</v>
      </c>
      <c r="R1118" s="2" t="s">
        <v>869</v>
      </c>
      <c r="S1118" s="2" t="s">
        <v>875</v>
      </c>
      <c r="T1118" s="4">
        <v>313</v>
      </c>
      <c r="U1118" s="4">
        <v>267</v>
      </c>
      <c r="V1118" s="4">
        <v>273</v>
      </c>
      <c r="W1118" s="2">
        <v>1124.30503</v>
      </c>
    </row>
    <row r="1119" spans="1:23" x14ac:dyDescent="0.25">
      <c r="A1119" s="23">
        <f t="shared" si="51"/>
        <v>50609</v>
      </c>
      <c r="B1119" t="str">
        <f t="shared" si="52"/>
        <v>COLONIA GRACIAS A DIOS</v>
      </c>
      <c r="C1119" s="23">
        <f t="shared" si="53"/>
        <v>50609</v>
      </c>
      <c r="D1119" s="3">
        <v>5</v>
      </c>
      <c r="E1119" s="2" t="s">
        <v>2539</v>
      </c>
      <c r="F1119" s="2" t="s">
        <v>2540</v>
      </c>
      <c r="G1119" s="2" t="s">
        <v>2541</v>
      </c>
      <c r="H1119" s="3">
        <v>506</v>
      </c>
      <c r="I1119" s="3">
        <v>506</v>
      </c>
      <c r="J1119" s="2" t="s">
        <v>9143</v>
      </c>
      <c r="K1119" s="2" t="s">
        <v>9144</v>
      </c>
      <c r="L1119" s="2" t="s">
        <v>9145</v>
      </c>
      <c r="M1119" s="3">
        <v>50609</v>
      </c>
      <c r="N1119" s="8">
        <v>50609</v>
      </c>
      <c r="O1119" s="8" t="s">
        <v>9162</v>
      </c>
      <c r="P1119" s="2" t="s">
        <v>9163</v>
      </c>
      <c r="Q1119" s="2" t="s">
        <v>2547</v>
      </c>
      <c r="R1119" s="2" t="s">
        <v>869</v>
      </c>
      <c r="S1119" s="2" t="s">
        <v>876</v>
      </c>
      <c r="T1119" s="4">
        <v>430</v>
      </c>
      <c r="U1119" s="4">
        <v>385</v>
      </c>
      <c r="V1119" s="4">
        <v>388</v>
      </c>
      <c r="W1119" s="2">
        <v>1666.5849000000001</v>
      </c>
    </row>
    <row r="1120" spans="1:23" x14ac:dyDescent="0.25">
      <c r="A1120" s="23">
        <f t="shared" si="51"/>
        <v>50610</v>
      </c>
      <c r="B1120" t="str">
        <f t="shared" si="52"/>
        <v>CONCORDIA</v>
      </c>
      <c r="C1120" s="23">
        <f t="shared" si="53"/>
        <v>50610</v>
      </c>
      <c r="D1120" s="3">
        <v>5</v>
      </c>
      <c r="E1120" s="2" t="s">
        <v>2539</v>
      </c>
      <c r="F1120" s="2" t="s">
        <v>2540</v>
      </c>
      <c r="G1120" s="2" t="s">
        <v>2541</v>
      </c>
      <c r="H1120" s="3">
        <v>506</v>
      </c>
      <c r="I1120" s="3">
        <v>506</v>
      </c>
      <c r="J1120" s="2" t="s">
        <v>9143</v>
      </c>
      <c r="K1120" s="2" t="s">
        <v>9144</v>
      </c>
      <c r="L1120" s="2" t="s">
        <v>9145</v>
      </c>
      <c r="M1120" s="3">
        <v>50610</v>
      </c>
      <c r="N1120" s="8">
        <v>50610</v>
      </c>
      <c r="O1120" s="8" t="s">
        <v>9164</v>
      </c>
      <c r="P1120" s="2" t="s">
        <v>9165</v>
      </c>
      <c r="Q1120" s="2" t="s">
        <v>2547</v>
      </c>
      <c r="R1120" s="2" t="s">
        <v>869</v>
      </c>
      <c r="S1120" s="2" t="s">
        <v>877</v>
      </c>
      <c r="T1120" s="4">
        <v>1467</v>
      </c>
      <c r="U1120" s="4">
        <v>1281</v>
      </c>
      <c r="V1120" s="4">
        <v>1299</v>
      </c>
      <c r="W1120" s="2">
        <v>5818.35916</v>
      </c>
    </row>
    <row r="1121" spans="1:23" x14ac:dyDescent="0.25">
      <c r="A1121" s="23">
        <f t="shared" si="51"/>
        <v>50611</v>
      </c>
      <c r="B1121" t="str">
        <f t="shared" si="52"/>
        <v>CHAMELECONCITO</v>
      </c>
      <c r="C1121" s="23">
        <f t="shared" si="53"/>
        <v>50611</v>
      </c>
      <c r="D1121" s="3">
        <v>5</v>
      </c>
      <c r="E1121" s="2" t="s">
        <v>2539</v>
      </c>
      <c r="F1121" s="2" t="s">
        <v>2540</v>
      </c>
      <c r="G1121" s="2" t="s">
        <v>2541</v>
      </c>
      <c r="H1121" s="3">
        <v>506</v>
      </c>
      <c r="I1121" s="3">
        <v>506</v>
      </c>
      <c r="J1121" s="2" t="s">
        <v>9143</v>
      </c>
      <c r="K1121" s="2" t="s">
        <v>9144</v>
      </c>
      <c r="L1121" s="2" t="s">
        <v>9145</v>
      </c>
      <c r="M1121" s="3">
        <v>50611</v>
      </c>
      <c r="N1121" s="8">
        <v>50611</v>
      </c>
      <c r="O1121" s="8" t="s">
        <v>9166</v>
      </c>
      <c r="P1121" s="2" t="s">
        <v>9167</v>
      </c>
      <c r="Q1121" s="2" t="s">
        <v>2547</v>
      </c>
      <c r="R1121" s="2" t="s">
        <v>869</v>
      </c>
      <c r="S1121" s="2" t="s">
        <v>878</v>
      </c>
      <c r="T1121" s="4">
        <v>287</v>
      </c>
      <c r="U1121" s="4">
        <v>259</v>
      </c>
      <c r="V1121" s="4">
        <v>262</v>
      </c>
      <c r="W1121" s="2">
        <v>1125.27278</v>
      </c>
    </row>
    <row r="1122" spans="1:23" x14ac:dyDescent="0.25">
      <c r="A1122" s="23">
        <f t="shared" si="51"/>
        <v>50612</v>
      </c>
      <c r="B1122" t="str">
        <f t="shared" si="52"/>
        <v>EL BÁLSAMO</v>
      </c>
      <c r="C1122" s="23">
        <f t="shared" si="53"/>
        <v>50612</v>
      </c>
      <c r="D1122" s="3">
        <v>5</v>
      </c>
      <c r="E1122" s="2" t="s">
        <v>2539</v>
      </c>
      <c r="F1122" s="2" t="s">
        <v>2540</v>
      </c>
      <c r="G1122" s="2" t="s">
        <v>2541</v>
      </c>
      <c r="H1122" s="3">
        <v>506</v>
      </c>
      <c r="I1122" s="3">
        <v>506</v>
      </c>
      <c r="J1122" s="2" t="s">
        <v>9143</v>
      </c>
      <c r="K1122" s="2" t="s">
        <v>9144</v>
      </c>
      <c r="L1122" s="2" t="s">
        <v>9145</v>
      </c>
      <c r="M1122" s="3">
        <v>50612</v>
      </c>
      <c r="N1122" s="8">
        <v>50612</v>
      </c>
      <c r="O1122" s="8" t="s">
        <v>9168</v>
      </c>
      <c r="P1122" s="2" t="s">
        <v>9169</v>
      </c>
      <c r="Q1122" s="2" t="s">
        <v>2547</v>
      </c>
      <c r="R1122" s="2" t="s">
        <v>869</v>
      </c>
      <c r="S1122" s="2" t="s">
        <v>879</v>
      </c>
      <c r="T1122" s="4">
        <v>472</v>
      </c>
      <c r="U1122" s="4">
        <v>454</v>
      </c>
      <c r="V1122" s="4">
        <v>462</v>
      </c>
      <c r="W1122" s="2">
        <v>1962.1699000000001</v>
      </c>
    </row>
    <row r="1123" spans="1:23" x14ac:dyDescent="0.25">
      <c r="A1123" s="23">
        <f t="shared" si="51"/>
        <v>50613</v>
      </c>
      <c r="B1123" t="str">
        <f t="shared" si="52"/>
        <v>EL BUN</v>
      </c>
      <c r="C1123" s="23">
        <f t="shared" si="53"/>
        <v>50613</v>
      </c>
      <c r="D1123" s="3">
        <v>5</v>
      </c>
      <c r="E1123" s="2" t="s">
        <v>2539</v>
      </c>
      <c r="F1123" s="2" t="s">
        <v>2540</v>
      </c>
      <c r="G1123" s="2" t="s">
        <v>2541</v>
      </c>
      <c r="H1123" s="3">
        <v>506</v>
      </c>
      <c r="I1123" s="3">
        <v>506</v>
      </c>
      <c r="J1123" s="2" t="s">
        <v>9143</v>
      </c>
      <c r="K1123" s="2" t="s">
        <v>9144</v>
      </c>
      <c r="L1123" s="2" t="s">
        <v>9145</v>
      </c>
      <c r="M1123" s="3">
        <v>50613</v>
      </c>
      <c r="N1123" s="8">
        <v>50613</v>
      </c>
      <c r="O1123" s="8" t="s">
        <v>9170</v>
      </c>
      <c r="P1123" s="2" t="s">
        <v>9171</v>
      </c>
      <c r="Q1123" s="2" t="s">
        <v>2547</v>
      </c>
      <c r="R1123" s="2" t="s">
        <v>869</v>
      </c>
      <c r="S1123" s="2" t="s">
        <v>880</v>
      </c>
      <c r="T1123" s="4">
        <v>115</v>
      </c>
      <c r="U1123" s="4">
        <v>108</v>
      </c>
      <c r="V1123" s="4">
        <v>108</v>
      </c>
      <c r="W1123" s="2">
        <v>493.16307</v>
      </c>
    </row>
    <row r="1124" spans="1:23" x14ac:dyDescent="0.25">
      <c r="A1124" s="23">
        <f t="shared" si="51"/>
        <v>50614</v>
      </c>
      <c r="B1124" t="str">
        <f t="shared" si="52"/>
        <v>EL CHILE</v>
      </c>
      <c r="C1124" s="23">
        <f t="shared" si="53"/>
        <v>50614</v>
      </c>
      <c r="D1124" s="3">
        <v>5</v>
      </c>
      <c r="E1124" s="2" t="s">
        <v>2539</v>
      </c>
      <c r="F1124" s="2" t="s">
        <v>2540</v>
      </c>
      <c r="G1124" s="2" t="s">
        <v>2541</v>
      </c>
      <c r="H1124" s="3">
        <v>506</v>
      </c>
      <c r="I1124" s="3">
        <v>506</v>
      </c>
      <c r="J1124" s="2" t="s">
        <v>9143</v>
      </c>
      <c r="K1124" s="2" t="s">
        <v>9144</v>
      </c>
      <c r="L1124" s="2" t="s">
        <v>9145</v>
      </c>
      <c r="M1124" s="3">
        <v>50614</v>
      </c>
      <c r="N1124" s="8">
        <v>50614</v>
      </c>
      <c r="O1124" s="8" t="s">
        <v>9172</v>
      </c>
      <c r="P1124" s="2" t="s">
        <v>9173</v>
      </c>
      <c r="Q1124" s="2" t="s">
        <v>2547</v>
      </c>
      <c r="R1124" s="2" t="s">
        <v>869</v>
      </c>
      <c r="S1124" s="2" t="s">
        <v>881</v>
      </c>
      <c r="T1124" s="4">
        <v>728</v>
      </c>
      <c r="U1124" s="4">
        <v>637</v>
      </c>
      <c r="V1124" s="4">
        <v>642</v>
      </c>
      <c r="W1124" s="2">
        <v>2863.2288699999999</v>
      </c>
    </row>
    <row r="1125" spans="1:23" x14ac:dyDescent="0.25">
      <c r="A1125" s="23">
        <f t="shared" si="51"/>
        <v>50615</v>
      </c>
      <c r="B1125" t="str">
        <f t="shared" si="52"/>
        <v>EL NÍSPERO</v>
      </c>
      <c r="C1125" s="23">
        <f t="shared" si="53"/>
        <v>50615</v>
      </c>
      <c r="D1125" s="3">
        <v>5</v>
      </c>
      <c r="E1125" s="2" t="s">
        <v>2539</v>
      </c>
      <c r="F1125" s="2" t="s">
        <v>2540</v>
      </c>
      <c r="G1125" s="2" t="s">
        <v>2541</v>
      </c>
      <c r="H1125" s="3">
        <v>506</v>
      </c>
      <c r="I1125" s="3">
        <v>506</v>
      </c>
      <c r="J1125" s="2" t="s">
        <v>9143</v>
      </c>
      <c r="K1125" s="2" t="s">
        <v>9144</v>
      </c>
      <c r="L1125" s="2" t="s">
        <v>9145</v>
      </c>
      <c r="M1125" s="3">
        <v>50615</v>
      </c>
      <c r="N1125" s="8">
        <v>50615</v>
      </c>
      <c r="O1125" s="8" t="s">
        <v>9174</v>
      </c>
      <c r="P1125" s="2" t="s">
        <v>9175</v>
      </c>
      <c r="Q1125" s="2" t="s">
        <v>2547</v>
      </c>
      <c r="R1125" s="2" t="s">
        <v>869</v>
      </c>
      <c r="S1125" s="2" t="s">
        <v>625</v>
      </c>
      <c r="T1125" s="4">
        <v>34</v>
      </c>
      <c r="U1125" s="4">
        <v>29</v>
      </c>
      <c r="V1125" s="4">
        <v>34</v>
      </c>
      <c r="W1125" s="2">
        <v>145.83825999999999</v>
      </c>
    </row>
    <row r="1126" spans="1:23" x14ac:dyDescent="0.25">
      <c r="A1126" s="23">
        <f t="shared" si="51"/>
        <v>50616</v>
      </c>
      <c r="B1126" t="str">
        <f t="shared" si="52"/>
        <v>EL SEIS</v>
      </c>
      <c r="C1126" s="23">
        <f t="shared" si="53"/>
        <v>50616</v>
      </c>
      <c r="D1126" s="3">
        <v>5</v>
      </c>
      <c r="E1126" s="2" t="s">
        <v>2539</v>
      </c>
      <c r="F1126" s="2" t="s">
        <v>2540</v>
      </c>
      <c r="G1126" s="2" t="s">
        <v>2541</v>
      </c>
      <c r="H1126" s="3">
        <v>506</v>
      </c>
      <c r="I1126" s="3">
        <v>506</v>
      </c>
      <c r="J1126" s="2" t="s">
        <v>9143</v>
      </c>
      <c r="K1126" s="2" t="s">
        <v>9144</v>
      </c>
      <c r="L1126" s="2" t="s">
        <v>9145</v>
      </c>
      <c r="M1126" s="3">
        <v>50616</v>
      </c>
      <c r="N1126" s="8">
        <v>50616</v>
      </c>
      <c r="O1126" s="8" t="s">
        <v>9176</v>
      </c>
      <c r="P1126" s="2" t="s">
        <v>9177</v>
      </c>
      <c r="Q1126" s="2" t="s">
        <v>2547</v>
      </c>
      <c r="R1126" s="2" t="s">
        <v>869</v>
      </c>
      <c r="S1126" s="2" t="s">
        <v>882</v>
      </c>
      <c r="T1126" s="4">
        <v>217</v>
      </c>
      <c r="U1126" s="4">
        <v>206</v>
      </c>
      <c r="V1126" s="4">
        <v>218</v>
      </c>
      <c r="W1126" s="2">
        <v>1054.5868399999999</v>
      </c>
    </row>
    <row r="1127" spans="1:23" x14ac:dyDescent="0.25">
      <c r="A1127" s="23">
        <f t="shared" si="51"/>
        <v>50617</v>
      </c>
      <c r="B1127" t="str">
        <f t="shared" si="52"/>
        <v>GUANACASTALES</v>
      </c>
      <c r="C1127" s="23">
        <f t="shared" si="53"/>
        <v>50617</v>
      </c>
      <c r="D1127" s="3">
        <v>5</v>
      </c>
      <c r="E1127" s="2" t="s">
        <v>2539</v>
      </c>
      <c r="F1127" s="2" t="s">
        <v>2540</v>
      </c>
      <c r="G1127" s="2" t="s">
        <v>2541</v>
      </c>
      <c r="H1127" s="3">
        <v>506</v>
      </c>
      <c r="I1127" s="3">
        <v>506</v>
      </c>
      <c r="J1127" s="2" t="s">
        <v>9143</v>
      </c>
      <c r="K1127" s="2" t="s">
        <v>9144</v>
      </c>
      <c r="L1127" s="2" t="s">
        <v>9145</v>
      </c>
      <c r="M1127" s="3">
        <v>50617</v>
      </c>
      <c r="N1127" s="8">
        <v>50617</v>
      </c>
      <c r="O1127" s="8" t="s">
        <v>9178</v>
      </c>
      <c r="P1127" s="2" t="s">
        <v>9179</v>
      </c>
      <c r="Q1127" s="2" t="s">
        <v>2547</v>
      </c>
      <c r="R1127" s="2" t="s">
        <v>869</v>
      </c>
      <c r="S1127" s="2" t="s">
        <v>883</v>
      </c>
      <c r="T1127" s="4">
        <v>394</v>
      </c>
      <c r="U1127" s="4">
        <v>356</v>
      </c>
      <c r="V1127" s="4">
        <v>363</v>
      </c>
      <c r="W1127" s="2">
        <v>1561.5046400000001</v>
      </c>
    </row>
    <row r="1128" spans="1:23" x14ac:dyDescent="0.25">
      <c r="A1128" s="23">
        <f t="shared" si="51"/>
        <v>50618</v>
      </c>
      <c r="B1128" t="str">
        <f t="shared" si="52"/>
        <v>KELE KELE</v>
      </c>
      <c r="C1128" s="23">
        <f t="shared" si="53"/>
        <v>50618</v>
      </c>
      <c r="D1128" s="3">
        <v>5</v>
      </c>
      <c r="E1128" s="2" t="s">
        <v>2539</v>
      </c>
      <c r="F1128" s="2" t="s">
        <v>2540</v>
      </c>
      <c r="G1128" s="2" t="s">
        <v>2541</v>
      </c>
      <c r="H1128" s="3">
        <v>506</v>
      </c>
      <c r="I1128" s="3">
        <v>506</v>
      </c>
      <c r="J1128" s="2" t="s">
        <v>9143</v>
      </c>
      <c r="K1128" s="2" t="s">
        <v>9144</v>
      </c>
      <c r="L1128" s="2" t="s">
        <v>9145</v>
      </c>
      <c r="M1128" s="3">
        <v>50618</v>
      </c>
      <c r="N1128" s="8">
        <v>50618</v>
      </c>
      <c r="O1128" s="8" t="s">
        <v>9180</v>
      </c>
      <c r="P1128" s="2" t="s">
        <v>9181</v>
      </c>
      <c r="Q1128" s="2" t="s">
        <v>2547</v>
      </c>
      <c r="R1128" s="2" t="s">
        <v>869</v>
      </c>
      <c r="S1128" s="2" t="s">
        <v>884</v>
      </c>
      <c r="T1128" s="4">
        <v>213</v>
      </c>
      <c r="U1128" s="4">
        <v>213</v>
      </c>
      <c r="V1128" s="4">
        <v>233</v>
      </c>
      <c r="W1128" s="2">
        <v>923.77903000000003</v>
      </c>
    </row>
    <row r="1129" spans="1:23" x14ac:dyDescent="0.25">
      <c r="A1129" s="23">
        <f t="shared" si="51"/>
        <v>50619</v>
      </c>
      <c r="B1129" t="str">
        <f t="shared" si="52"/>
        <v>LA CAMPANA</v>
      </c>
      <c r="C1129" s="23">
        <f t="shared" si="53"/>
        <v>50619</v>
      </c>
      <c r="D1129" s="3">
        <v>5</v>
      </c>
      <c r="E1129" s="2" t="s">
        <v>2539</v>
      </c>
      <c r="F1129" s="2" t="s">
        <v>2540</v>
      </c>
      <c r="G1129" s="2" t="s">
        <v>2541</v>
      </c>
      <c r="H1129" s="3">
        <v>506</v>
      </c>
      <c r="I1129" s="3">
        <v>506</v>
      </c>
      <c r="J1129" s="2" t="s">
        <v>9143</v>
      </c>
      <c r="K1129" s="2" t="s">
        <v>9144</v>
      </c>
      <c r="L1129" s="2" t="s">
        <v>9145</v>
      </c>
      <c r="M1129" s="3">
        <v>50619</v>
      </c>
      <c r="N1129" s="8">
        <v>50619</v>
      </c>
      <c r="O1129" s="8" t="s">
        <v>9182</v>
      </c>
      <c r="P1129" s="2" t="s">
        <v>9183</v>
      </c>
      <c r="Q1129" s="2" t="s">
        <v>2547</v>
      </c>
      <c r="R1129" s="2" t="s">
        <v>869</v>
      </c>
      <c r="S1129" s="2" t="s">
        <v>885</v>
      </c>
      <c r="T1129" s="4">
        <v>1039</v>
      </c>
      <c r="U1129" s="4">
        <v>936</v>
      </c>
      <c r="V1129" s="4">
        <v>955</v>
      </c>
      <c r="W1129" s="2">
        <v>3820.0721600000002</v>
      </c>
    </row>
    <row r="1130" spans="1:23" x14ac:dyDescent="0.25">
      <c r="A1130" s="23">
        <f t="shared" si="51"/>
        <v>50620</v>
      </c>
      <c r="B1130" t="str">
        <f t="shared" si="52"/>
        <v>LA CAOBA</v>
      </c>
      <c r="C1130" s="23">
        <f t="shared" si="53"/>
        <v>50620</v>
      </c>
      <c r="D1130" s="3">
        <v>5</v>
      </c>
      <c r="E1130" s="2" t="s">
        <v>2539</v>
      </c>
      <c r="F1130" s="2" t="s">
        <v>2540</v>
      </c>
      <c r="G1130" s="2" t="s">
        <v>2541</v>
      </c>
      <c r="H1130" s="3">
        <v>506</v>
      </c>
      <c r="I1130" s="3">
        <v>506</v>
      </c>
      <c r="J1130" s="2" t="s">
        <v>9143</v>
      </c>
      <c r="K1130" s="2" t="s">
        <v>9144</v>
      </c>
      <c r="L1130" s="2" t="s">
        <v>9145</v>
      </c>
      <c r="M1130" s="3">
        <v>50620</v>
      </c>
      <c r="N1130" s="8">
        <v>50620</v>
      </c>
      <c r="O1130" s="8" t="s">
        <v>9184</v>
      </c>
      <c r="P1130" s="2" t="s">
        <v>9185</v>
      </c>
      <c r="Q1130" s="2" t="s">
        <v>2547</v>
      </c>
      <c r="R1130" s="2" t="s">
        <v>869</v>
      </c>
      <c r="S1130" s="2" t="s">
        <v>886</v>
      </c>
      <c r="T1130" s="4">
        <v>184</v>
      </c>
      <c r="U1130" s="4">
        <v>167</v>
      </c>
      <c r="V1130" s="4">
        <v>169</v>
      </c>
      <c r="W1130" s="2">
        <v>713.69227999999998</v>
      </c>
    </row>
    <row r="1131" spans="1:23" x14ac:dyDescent="0.25">
      <c r="A1131" s="23">
        <f t="shared" si="51"/>
        <v>50621</v>
      </c>
      <c r="B1131" t="str">
        <f t="shared" si="52"/>
        <v>LA JUNTA</v>
      </c>
      <c r="C1131" s="23">
        <f t="shared" si="53"/>
        <v>50621</v>
      </c>
      <c r="D1131" s="3">
        <v>5</v>
      </c>
      <c r="E1131" s="2" t="s">
        <v>2539</v>
      </c>
      <c r="F1131" s="2" t="s">
        <v>2540</v>
      </c>
      <c r="G1131" s="2" t="s">
        <v>2541</v>
      </c>
      <c r="H1131" s="3">
        <v>506</v>
      </c>
      <c r="I1131" s="3">
        <v>506</v>
      </c>
      <c r="J1131" s="2" t="s">
        <v>9143</v>
      </c>
      <c r="K1131" s="2" t="s">
        <v>9144</v>
      </c>
      <c r="L1131" s="2" t="s">
        <v>9145</v>
      </c>
      <c r="M1131" s="3">
        <v>50621</v>
      </c>
      <c r="N1131" s="8">
        <v>50621</v>
      </c>
      <c r="O1131" s="8" t="s">
        <v>9186</v>
      </c>
      <c r="P1131" s="2" t="s">
        <v>9187</v>
      </c>
      <c r="Q1131" s="2" t="s">
        <v>2547</v>
      </c>
      <c r="R1131" s="2" t="s">
        <v>869</v>
      </c>
      <c r="S1131" s="2" t="s">
        <v>887</v>
      </c>
      <c r="T1131" s="4">
        <v>181</v>
      </c>
      <c r="U1131" s="4">
        <v>152</v>
      </c>
      <c r="V1131" s="4">
        <v>155</v>
      </c>
      <c r="W1131" s="2">
        <v>634</v>
      </c>
    </row>
    <row r="1132" spans="1:23" x14ac:dyDescent="0.25">
      <c r="A1132" s="23">
        <f t="shared" si="51"/>
        <v>50622</v>
      </c>
      <c r="B1132" t="str">
        <f t="shared" si="52"/>
        <v>LA PITA</v>
      </c>
      <c r="C1132" s="23">
        <f t="shared" si="53"/>
        <v>50622</v>
      </c>
      <c r="D1132" s="3">
        <v>5</v>
      </c>
      <c r="E1132" s="2" t="s">
        <v>2539</v>
      </c>
      <c r="F1132" s="2" t="s">
        <v>2540</v>
      </c>
      <c r="G1132" s="2" t="s">
        <v>2541</v>
      </c>
      <c r="H1132" s="3">
        <v>506</v>
      </c>
      <c r="I1132" s="3">
        <v>506</v>
      </c>
      <c r="J1132" s="2" t="s">
        <v>9143</v>
      </c>
      <c r="K1132" s="2" t="s">
        <v>9144</v>
      </c>
      <c r="L1132" s="2" t="s">
        <v>9145</v>
      </c>
      <c r="M1132" s="3">
        <v>50622</v>
      </c>
      <c r="N1132" s="8">
        <v>50622</v>
      </c>
      <c r="O1132" s="8" t="s">
        <v>9188</v>
      </c>
      <c r="P1132" s="2" t="s">
        <v>9189</v>
      </c>
      <c r="Q1132" s="2" t="s">
        <v>2547</v>
      </c>
      <c r="R1132" s="2" t="s">
        <v>869</v>
      </c>
      <c r="S1132" s="2" t="s">
        <v>378</v>
      </c>
      <c r="T1132" s="4">
        <v>364</v>
      </c>
      <c r="U1132" s="4">
        <v>344</v>
      </c>
      <c r="V1132" s="4">
        <v>348</v>
      </c>
      <c r="W1132" s="2">
        <v>1506.81204</v>
      </c>
    </row>
    <row r="1133" spans="1:23" x14ac:dyDescent="0.25">
      <c r="A1133" s="23">
        <f t="shared" si="51"/>
        <v>50623</v>
      </c>
      <c r="B1133" t="str">
        <f t="shared" si="52"/>
        <v>LA SABANA</v>
      </c>
      <c r="C1133" s="23">
        <f t="shared" si="53"/>
        <v>50623</v>
      </c>
      <c r="D1133" s="3">
        <v>5</v>
      </c>
      <c r="E1133" s="2" t="s">
        <v>2539</v>
      </c>
      <c r="F1133" s="2" t="s">
        <v>2540</v>
      </c>
      <c r="G1133" s="2" t="s">
        <v>2541</v>
      </c>
      <c r="H1133" s="3">
        <v>506</v>
      </c>
      <c r="I1133" s="3">
        <v>506</v>
      </c>
      <c r="J1133" s="2" t="s">
        <v>9143</v>
      </c>
      <c r="K1133" s="2" t="s">
        <v>9144</v>
      </c>
      <c r="L1133" s="2" t="s">
        <v>9145</v>
      </c>
      <c r="M1133" s="3">
        <v>50623</v>
      </c>
      <c r="N1133" s="8">
        <v>50623</v>
      </c>
      <c r="O1133" s="8" t="s">
        <v>9190</v>
      </c>
      <c r="P1133" s="2" t="s">
        <v>9191</v>
      </c>
      <c r="Q1133" s="2" t="s">
        <v>2547</v>
      </c>
      <c r="R1133" s="2" t="s">
        <v>869</v>
      </c>
      <c r="S1133" s="2" t="s">
        <v>888</v>
      </c>
      <c r="T1133" s="4">
        <v>48</v>
      </c>
      <c r="U1133" s="4">
        <v>48</v>
      </c>
      <c r="V1133" s="4">
        <v>48</v>
      </c>
      <c r="W1133" s="2">
        <v>195.70396</v>
      </c>
    </row>
    <row r="1134" spans="1:23" x14ac:dyDescent="0.25">
      <c r="A1134" s="23">
        <f t="shared" si="51"/>
        <v>50624</v>
      </c>
      <c r="B1134" t="str">
        <f t="shared" si="52"/>
        <v>LAS DELICIAS</v>
      </c>
      <c r="C1134" s="23">
        <f t="shared" si="53"/>
        <v>50624</v>
      </c>
      <c r="D1134" s="3">
        <v>5</v>
      </c>
      <c r="E1134" s="2" t="s">
        <v>2539</v>
      </c>
      <c r="F1134" s="2" t="s">
        <v>2540</v>
      </c>
      <c r="G1134" s="2" t="s">
        <v>2541</v>
      </c>
      <c r="H1134" s="3">
        <v>506</v>
      </c>
      <c r="I1134" s="3">
        <v>506</v>
      </c>
      <c r="J1134" s="2" t="s">
        <v>9143</v>
      </c>
      <c r="K1134" s="2" t="s">
        <v>9144</v>
      </c>
      <c r="L1134" s="2" t="s">
        <v>9145</v>
      </c>
      <c r="M1134" s="3">
        <v>50624</v>
      </c>
      <c r="N1134" s="8">
        <v>50624</v>
      </c>
      <c r="O1134" s="8" t="s">
        <v>9192</v>
      </c>
      <c r="P1134" s="2" t="s">
        <v>9193</v>
      </c>
      <c r="Q1134" s="2" t="s">
        <v>2547</v>
      </c>
      <c r="R1134" s="2" t="s">
        <v>869</v>
      </c>
      <c r="S1134" s="2" t="s">
        <v>42</v>
      </c>
      <c r="T1134" s="4">
        <v>270</v>
      </c>
      <c r="U1134" s="4">
        <v>263</v>
      </c>
      <c r="V1134" s="4">
        <v>266</v>
      </c>
      <c r="W1134" s="2">
        <v>1006.50105</v>
      </c>
    </row>
    <row r="1135" spans="1:23" x14ac:dyDescent="0.25">
      <c r="A1135" s="23">
        <f t="shared" si="51"/>
        <v>50625</v>
      </c>
      <c r="B1135" t="str">
        <f t="shared" si="52"/>
        <v>MANACALITO</v>
      </c>
      <c r="C1135" s="23">
        <f t="shared" si="53"/>
        <v>50625</v>
      </c>
      <c r="D1135" s="3">
        <v>5</v>
      </c>
      <c r="E1135" s="2" t="s">
        <v>2539</v>
      </c>
      <c r="F1135" s="2" t="s">
        <v>2540</v>
      </c>
      <c r="G1135" s="2" t="s">
        <v>2541</v>
      </c>
      <c r="H1135" s="3">
        <v>506</v>
      </c>
      <c r="I1135" s="3">
        <v>506</v>
      </c>
      <c r="J1135" s="2" t="s">
        <v>9143</v>
      </c>
      <c r="K1135" s="2" t="s">
        <v>9144</v>
      </c>
      <c r="L1135" s="2" t="s">
        <v>9145</v>
      </c>
      <c r="M1135" s="3">
        <v>50625</v>
      </c>
      <c r="N1135" s="8">
        <v>50625</v>
      </c>
      <c r="O1135" s="8" t="s">
        <v>9194</v>
      </c>
      <c r="P1135" s="2" t="s">
        <v>9195</v>
      </c>
      <c r="Q1135" s="2" t="s">
        <v>2547</v>
      </c>
      <c r="R1135" s="2" t="s">
        <v>869</v>
      </c>
      <c r="S1135" s="2" t="s">
        <v>889</v>
      </c>
      <c r="T1135" s="4">
        <v>196</v>
      </c>
      <c r="U1135" s="4">
        <v>194</v>
      </c>
      <c r="V1135" s="4">
        <v>214</v>
      </c>
      <c r="W1135" s="2">
        <v>924.28386</v>
      </c>
    </row>
    <row r="1136" spans="1:23" x14ac:dyDescent="0.25">
      <c r="A1136" s="23">
        <f t="shared" si="51"/>
        <v>50626</v>
      </c>
      <c r="B1136" t="str">
        <f t="shared" si="52"/>
        <v>MEDINA ABAJO</v>
      </c>
      <c r="C1136" s="23">
        <f t="shared" si="53"/>
        <v>50626</v>
      </c>
      <c r="D1136" s="3">
        <v>5</v>
      </c>
      <c r="E1136" s="2" t="s">
        <v>2539</v>
      </c>
      <c r="F1136" s="2" t="s">
        <v>2540</v>
      </c>
      <c r="G1136" s="2" t="s">
        <v>2541</v>
      </c>
      <c r="H1136" s="3">
        <v>506</v>
      </c>
      <c r="I1136" s="3">
        <v>506</v>
      </c>
      <c r="J1136" s="2" t="s">
        <v>9143</v>
      </c>
      <c r="K1136" s="2" t="s">
        <v>9144</v>
      </c>
      <c r="L1136" s="2" t="s">
        <v>9145</v>
      </c>
      <c r="M1136" s="3">
        <v>50626</v>
      </c>
      <c r="N1136" s="8">
        <v>50626</v>
      </c>
      <c r="O1136" s="8" t="s">
        <v>9196</v>
      </c>
      <c r="P1136" s="2" t="s">
        <v>9197</v>
      </c>
      <c r="Q1136" s="2" t="s">
        <v>2547</v>
      </c>
      <c r="R1136" s="2" t="s">
        <v>869</v>
      </c>
      <c r="S1136" s="2" t="s">
        <v>890</v>
      </c>
      <c r="T1136" s="4">
        <v>1098</v>
      </c>
      <c r="U1136" s="4">
        <v>1025</v>
      </c>
      <c r="V1136" s="4">
        <v>1040</v>
      </c>
      <c r="W1136" s="2">
        <v>4398.6723300000003</v>
      </c>
    </row>
    <row r="1137" spans="1:23" x14ac:dyDescent="0.25">
      <c r="A1137" s="23">
        <f t="shared" si="51"/>
        <v>50627</v>
      </c>
      <c r="B1137" t="str">
        <f t="shared" si="52"/>
        <v>NISPERALES</v>
      </c>
      <c r="C1137" s="23">
        <f t="shared" si="53"/>
        <v>50627</v>
      </c>
      <c r="D1137" s="3">
        <v>5</v>
      </c>
      <c r="E1137" s="2" t="s">
        <v>2539</v>
      </c>
      <c r="F1137" s="2" t="s">
        <v>2540</v>
      </c>
      <c r="G1137" s="2" t="s">
        <v>2541</v>
      </c>
      <c r="H1137" s="3">
        <v>506</v>
      </c>
      <c r="I1137" s="3">
        <v>506</v>
      </c>
      <c r="J1137" s="2" t="s">
        <v>9143</v>
      </c>
      <c r="K1137" s="2" t="s">
        <v>9144</v>
      </c>
      <c r="L1137" s="2" t="s">
        <v>9145</v>
      </c>
      <c r="M1137" s="3">
        <v>50627</v>
      </c>
      <c r="N1137" s="8">
        <v>50627</v>
      </c>
      <c r="O1137" s="8" t="s">
        <v>9198</v>
      </c>
      <c r="P1137" s="2" t="s">
        <v>9199</v>
      </c>
      <c r="Q1137" s="2" t="s">
        <v>2547</v>
      </c>
      <c r="R1137" s="2" t="s">
        <v>869</v>
      </c>
      <c r="S1137" s="2" t="s">
        <v>891</v>
      </c>
      <c r="T1137" s="4">
        <v>173</v>
      </c>
      <c r="U1137" s="4">
        <v>164</v>
      </c>
      <c r="V1137" s="4">
        <v>164</v>
      </c>
      <c r="W1137" s="2">
        <v>721</v>
      </c>
    </row>
    <row r="1138" spans="1:23" x14ac:dyDescent="0.25">
      <c r="A1138" s="23">
        <f t="shared" si="51"/>
        <v>50628</v>
      </c>
      <c r="B1138" t="str">
        <f t="shared" si="52"/>
        <v>NOLA</v>
      </c>
      <c r="C1138" s="23">
        <f t="shared" si="53"/>
        <v>50628</v>
      </c>
      <c r="D1138" s="3">
        <v>5</v>
      </c>
      <c r="E1138" s="2" t="s">
        <v>2539</v>
      </c>
      <c r="F1138" s="2" t="s">
        <v>2540</v>
      </c>
      <c r="G1138" s="2" t="s">
        <v>2541</v>
      </c>
      <c r="H1138" s="3">
        <v>506</v>
      </c>
      <c r="I1138" s="3">
        <v>506</v>
      </c>
      <c r="J1138" s="2" t="s">
        <v>9143</v>
      </c>
      <c r="K1138" s="2" t="s">
        <v>9144</v>
      </c>
      <c r="L1138" s="2" t="s">
        <v>9145</v>
      </c>
      <c r="M1138" s="3">
        <v>50628</v>
      </c>
      <c r="N1138" s="8">
        <v>50628</v>
      </c>
      <c r="O1138" s="8" t="s">
        <v>9200</v>
      </c>
      <c r="P1138" s="2" t="s">
        <v>9201</v>
      </c>
      <c r="Q1138" s="2" t="s">
        <v>2547</v>
      </c>
      <c r="R1138" s="2" t="s">
        <v>869</v>
      </c>
      <c r="S1138" s="2" t="s">
        <v>892</v>
      </c>
      <c r="T1138" s="4">
        <v>142</v>
      </c>
      <c r="U1138" s="4">
        <v>139</v>
      </c>
      <c r="V1138" s="4">
        <v>141</v>
      </c>
      <c r="W1138" s="2">
        <v>589.07785000000001</v>
      </c>
    </row>
    <row r="1139" spans="1:23" x14ac:dyDescent="0.25">
      <c r="A1139" s="23">
        <f t="shared" si="51"/>
        <v>50629</v>
      </c>
      <c r="B1139" t="str">
        <f t="shared" si="52"/>
        <v>PALETO</v>
      </c>
      <c r="C1139" s="23">
        <f t="shared" si="53"/>
        <v>50629</v>
      </c>
      <c r="D1139" s="3">
        <v>5</v>
      </c>
      <c r="E1139" s="2" t="s">
        <v>2539</v>
      </c>
      <c r="F1139" s="2" t="s">
        <v>2540</v>
      </c>
      <c r="G1139" s="2" t="s">
        <v>2541</v>
      </c>
      <c r="H1139" s="3">
        <v>506</v>
      </c>
      <c r="I1139" s="3">
        <v>506</v>
      </c>
      <c r="J1139" s="2" t="s">
        <v>9143</v>
      </c>
      <c r="K1139" s="2" t="s">
        <v>9144</v>
      </c>
      <c r="L1139" s="2" t="s">
        <v>9145</v>
      </c>
      <c r="M1139" s="3">
        <v>50629</v>
      </c>
      <c r="N1139" s="8">
        <v>50629</v>
      </c>
      <c r="O1139" s="8" t="s">
        <v>9202</v>
      </c>
      <c r="P1139" s="2" t="s">
        <v>9203</v>
      </c>
      <c r="Q1139" s="2" t="s">
        <v>2547</v>
      </c>
      <c r="R1139" s="2" t="s">
        <v>869</v>
      </c>
      <c r="S1139" s="2" t="s">
        <v>893</v>
      </c>
      <c r="T1139" s="4">
        <v>123</v>
      </c>
      <c r="U1139" s="4">
        <v>114</v>
      </c>
      <c r="V1139" s="4">
        <v>116</v>
      </c>
      <c r="W1139" s="2">
        <v>492.89298000000002</v>
      </c>
    </row>
    <row r="1140" spans="1:23" x14ac:dyDescent="0.25">
      <c r="A1140" s="23">
        <f t="shared" si="51"/>
        <v>50630</v>
      </c>
      <c r="B1140" t="str">
        <f t="shared" si="52"/>
        <v>PUENTE ALTO</v>
      </c>
      <c r="C1140" s="23">
        <f t="shared" si="53"/>
        <v>50630</v>
      </c>
      <c r="D1140" s="3">
        <v>5</v>
      </c>
      <c r="E1140" s="2" t="s">
        <v>2539</v>
      </c>
      <c r="F1140" s="2" t="s">
        <v>2540</v>
      </c>
      <c r="G1140" s="2" t="s">
        <v>2541</v>
      </c>
      <c r="H1140" s="3">
        <v>506</v>
      </c>
      <c r="I1140" s="3">
        <v>506</v>
      </c>
      <c r="J1140" s="2" t="s">
        <v>9143</v>
      </c>
      <c r="K1140" s="2" t="s">
        <v>9144</v>
      </c>
      <c r="L1140" s="2" t="s">
        <v>9145</v>
      </c>
      <c r="M1140" s="3">
        <v>50630</v>
      </c>
      <c r="N1140" s="8">
        <v>50630</v>
      </c>
      <c r="O1140" s="8" t="s">
        <v>9204</v>
      </c>
      <c r="P1140" s="2" t="s">
        <v>9205</v>
      </c>
      <c r="Q1140" s="2" t="s">
        <v>2547</v>
      </c>
      <c r="R1140" s="2" t="s">
        <v>869</v>
      </c>
      <c r="S1140" s="2" t="s">
        <v>268</v>
      </c>
      <c r="T1140" s="4">
        <v>782</v>
      </c>
      <c r="U1140" s="4">
        <v>706</v>
      </c>
      <c r="V1140" s="4">
        <v>711</v>
      </c>
      <c r="W1140" s="2">
        <v>3056.40425</v>
      </c>
    </row>
    <row r="1141" spans="1:23" x14ac:dyDescent="0.25">
      <c r="A1141" s="23">
        <f t="shared" si="51"/>
        <v>50631</v>
      </c>
      <c r="B1141" t="str">
        <f t="shared" si="52"/>
        <v>PUENTE BARACOA</v>
      </c>
      <c r="C1141" s="23">
        <f t="shared" si="53"/>
        <v>50631</v>
      </c>
      <c r="D1141" s="3">
        <v>5</v>
      </c>
      <c r="E1141" s="2" t="s">
        <v>2539</v>
      </c>
      <c r="F1141" s="2" t="s">
        <v>2540</v>
      </c>
      <c r="G1141" s="2" t="s">
        <v>2541</v>
      </c>
      <c r="H1141" s="3">
        <v>506</v>
      </c>
      <c r="I1141" s="3">
        <v>506</v>
      </c>
      <c r="J1141" s="2" t="s">
        <v>9143</v>
      </c>
      <c r="K1141" s="2" t="s">
        <v>9144</v>
      </c>
      <c r="L1141" s="2" t="s">
        <v>9145</v>
      </c>
      <c r="M1141" s="3">
        <v>50631</v>
      </c>
      <c r="N1141" s="8">
        <v>50631</v>
      </c>
      <c r="O1141" s="8" t="s">
        <v>9206</v>
      </c>
      <c r="P1141" s="2" t="s">
        <v>9207</v>
      </c>
      <c r="Q1141" s="2" t="s">
        <v>2547</v>
      </c>
      <c r="R1141" s="2" t="s">
        <v>869</v>
      </c>
      <c r="S1141" s="2" t="s">
        <v>894</v>
      </c>
      <c r="T1141" s="4">
        <v>960</v>
      </c>
      <c r="U1141" s="4">
        <v>875</v>
      </c>
      <c r="V1141" s="4">
        <v>899</v>
      </c>
      <c r="W1141" s="2">
        <v>4040.2612300000001</v>
      </c>
    </row>
    <row r="1142" spans="1:23" x14ac:dyDescent="0.25">
      <c r="A1142" s="23">
        <f t="shared" si="51"/>
        <v>50632</v>
      </c>
      <c r="B1142" t="str">
        <f t="shared" si="52"/>
        <v>RÍO ARRIBA</v>
      </c>
      <c r="C1142" s="23">
        <f t="shared" si="53"/>
        <v>50632</v>
      </c>
      <c r="D1142" s="3">
        <v>5</v>
      </c>
      <c r="E1142" s="2" t="s">
        <v>2539</v>
      </c>
      <c r="F1142" s="2" t="s">
        <v>2540</v>
      </c>
      <c r="G1142" s="2" t="s">
        <v>2541</v>
      </c>
      <c r="H1142" s="3">
        <v>506</v>
      </c>
      <c r="I1142" s="3">
        <v>506</v>
      </c>
      <c r="J1142" s="2" t="s">
        <v>9143</v>
      </c>
      <c r="K1142" s="2" t="s">
        <v>9144</v>
      </c>
      <c r="L1142" s="2" t="s">
        <v>9145</v>
      </c>
      <c r="M1142" s="3">
        <v>50632</v>
      </c>
      <c r="N1142" s="8">
        <v>50632</v>
      </c>
      <c r="O1142" s="8" t="s">
        <v>9208</v>
      </c>
      <c r="P1142" s="2" t="s">
        <v>9209</v>
      </c>
      <c r="Q1142" s="2" t="s">
        <v>2547</v>
      </c>
      <c r="R1142" s="2" t="s">
        <v>869</v>
      </c>
      <c r="S1142" s="2" t="s">
        <v>895</v>
      </c>
      <c r="T1142" s="4">
        <v>141</v>
      </c>
      <c r="U1142" s="4">
        <v>122</v>
      </c>
      <c r="V1142" s="4">
        <v>125</v>
      </c>
      <c r="W1142" s="2">
        <v>549</v>
      </c>
    </row>
    <row r="1143" spans="1:23" x14ac:dyDescent="0.25">
      <c r="A1143" s="23">
        <f t="shared" si="51"/>
        <v>50633</v>
      </c>
      <c r="B1143" t="str">
        <f t="shared" si="52"/>
        <v>ROBLES</v>
      </c>
      <c r="C1143" s="23">
        <f t="shared" si="53"/>
        <v>50633</v>
      </c>
      <c r="D1143" s="3">
        <v>5</v>
      </c>
      <c r="E1143" s="2" t="s">
        <v>2539</v>
      </c>
      <c r="F1143" s="2" t="s">
        <v>2540</v>
      </c>
      <c r="G1143" s="2" t="s">
        <v>2541</v>
      </c>
      <c r="H1143" s="3">
        <v>506</v>
      </c>
      <c r="I1143" s="3">
        <v>506</v>
      </c>
      <c r="J1143" s="2" t="s">
        <v>9143</v>
      </c>
      <c r="K1143" s="2" t="s">
        <v>9144</v>
      </c>
      <c r="L1143" s="2" t="s">
        <v>9145</v>
      </c>
      <c r="M1143" s="3">
        <v>50633</v>
      </c>
      <c r="N1143" s="8">
        <v>50633</v>
      </c>
      <c r="O1143" s="8" t="s">
        <v>9210</v>
      </c>
      <c r="P1143" s="2" t="s">
        <v>9211</v>
      </c>
      <c r="Q1143" s="2" t="s">
        <v>2547</v>
      </c>
      <c r="R1143" s="2" t="s">
        <v>869</v>
      </c>
      <c r="S1143" s="2" t="s">
        <v>896</v>
      </c>
      <c r="T1143" s="4">
        <v>288</v>
      </c>
      <c r="U1143" s="4">
        <v>256</v>
      </c>
      <c r="V1143" s="4">
        <v>256</v>
      </c>
      <c r="W1143" s="2">
        <v>1197.8659</v>
      </c>
    </row>
    <row r="1144" spans="1:23" x14ac:dyDescent="0.25">
      <c r="A1144" s="23">
        <f t="shared" si="51"/>
        <v>50634</v>
      </c>
      <c r="B1144" t="str">
        <f t="shared" si="52"/>
        <v>SANTA INÉS</v>
      </c>
      <c r="C1144" s="23">
        <f t="shared" si="53"/>
        <v>50634</v>
      </c>
      <c r="D1144" s="3">
        <v>5</v>
      </c>
      <c r="E1144" s="2" t="s">
        <v>2539</v>
      </c>
      <c r="F1144" s="2" t="s">
        <v>2540</v>
      </c>
      <c r="G1144" s="2" t="s">
        <v>2541</v>
      </c>
      <c r="H1144" s="3">
        <v>506</v>
      </c>
      <c r="I1144" s="3">
        <v>506</v>
      </c>
      <c r="J1144" s="2" t="s">
        <v>9143</v>
      </c>
      <c r="K1144" s="2" t="s">
        <v>9144</v>
      </c>
      <c r="L1144" s="2" t="s">
        <v>9145</v>
      </c>
      <c r="M1144" s="3">
        <v>50634</v>
      </c>
      <c r="N1144" s="8">
        <v>50634</v>
      </c>
      <c r="O1144" s="8" t="s">
        <v>9212</v>
      </c>
      <c r="P1144" s="2" t="s">
        <v>9213</v>
      </c>
      <c r="Q1144" s="2" t="s">
        <v>2547</v>
      </c>
      <c r="R1144" s="2" t="s">
        <v>869</v>
      </c>
      <c r="S1144" s="2" t="s">
        <v>897</v>
      </c>
      <c r="T1144" s="4">
        <v>12</v>
      </c>
      <c r="U1144" s="4">
        <v>11</v>
      </c>
      <c r="V1144" s="4">
        <v>11</v>
      </c>
      <c r="W1144" s="2">
        <v>46.909129999999998</v>
      </c>
    </row>
    <row r="1145" spans="1:23" x14ac:dyDescent="0.25">
      <c r="A1145" s="23">
        <f t="shared" si="51"/>
        <v>50635</v>
      </c>
      <c r="B1145" t="str">
        <f t="shared" si="52"/>
        <v>SARAGUAYNA</v>
      </c>
      <c r="C1145" s="23">
        <f t="shared" si="53"/>
        <v>50635</v>
      </c>
      <c r="D1145" s="3">
        <v>5</v>
      </c>
      <c r="E1145" s="2" t="s">
        <v>2539</v>
      </c>
      <c r="F1145" s="2" t="s">
        <v>2540</v>
      </c>
      <c r="G1145" s="2" t="s">
        <v>2541</v>
      </c>
      <c r="H1145" s="3">
        <v>506</v>
      </c>
      <c r="I1145" s="3">
        <v>506</v>
      </c>
      <c r="J1145" s="2" t="s">
        <v>9143</v>
      </c>
      <c r="K1145" s="2" t="s">
        <v>9144</v>
      </c>
      <c r="L1145" s="2" t="s">
        <v>9145</v>
      </c>
      <c r="M1145" s="3">
        <v>50635</v>
      </c>
      <c r="N1145" s="8">
        <v>50635</v>
      </c>
      <c r="O1145" s="8" t="s">
        <v>9214</v>
      </c>
      <c r="P1145" s="2" t="s">
        <v>9215</v>
      </c>
      <c r="Q1145" s="2" t="s">
        <v>2547</v>
      </c>
      <c r="R1145" s="2" t="s">
        <v>869</v>
      </c>
      <c r="S1145" s="2" t="s">
        <v>898</v>
      </c>
      <c r="T1145" s="4">
        <v>124</v>
      </c>
      <c r="U1145" s="4">
        <v>105</v>
      </c>
      <c r="V1145" s="4">
        <v>109</v>
      </c>
      <c r="W1145" s="2">
        <v>388.07967000000002</v>
      </c>
    </row>
    <row r="1146" spans="1:23" x14ac:dyDescent="0.25">
      <c r="A1146" s="23">
        <f t="shared" si="51"/>
        <v>50636</v>
      </c>
      <c r="B1146" t="str">
        <f t="shared" si="52"/>
        <v>SAUCE</v>
      </c>
      <c r="C1146" s="23">
        <f t="shared" si="53"/>
        <v>50636</v>
      </c>
      <c r="D1146" s="3">
        <v>5</v>
      </c>
      <c r="E1146" s="2" t="s">
        <v>2539</v>
      </c>
      <c r="F1146" s="2" t="s">
        <v>2540</v>
      </c>
      <c r="G1146" s="2" t="s">
        <v>2541</v>
      </c>
      <c r="H1146" s="3">
        <v>506</v>
      </c>
      <c r="I1146" s="3">
        <v>506</v>
      </c>
      <c r="J1146" s="2" t="s">
        <v>9143</v>
      </c>
      <c r="K1146" s="2" t="s">
        <v>9144</v>
      </c>
      <c r="L1146" s="2" t="s">
        <v>9145</v>
      </c>
      <c r="M1146" s="3">
        <v>50636</v>
      </c>
      <c r="N1146" s="8">
        <v>50636</v>
      </c>
      <c r="O1146" s="8" t="s">
        <v>9216</v>
      </c>
      <c r="P1146" s="2" t="s">
        <v>9217</v>
      </c>
      <c r="Q1146" s="2" t="s">
        <v>2547</v>
      </c>
      <c r="R1146" s="2" t="s">
        <v>869</v>
      </c>
      <c r="S1146" s="2" t="s">
        <v>899</v>
      </c>
      <c r="T1146" s="4">
        <v>96</v>
      </c>
      <c r="U1146" s="4">
        <v>86</v>
      </c>
      <c r="V1146" s="4">
        <v>86</v>
      </c>
      <c r="W1146" s="2">
        <v>366</v>
      </c>
    </row>
    <row r="1147" spans="1:23" x14ac:dyDescent="0.25">
      <c r="A1147" s="23">
        <f t="shared" si="51"/>
        <v>50637</v>
      </c>
      <c r="B1147" t="str">
        <f t="shared" si="52"/>
        <v>TICAMAYA</v>
      </c>
      <c r="C1147" s="23">
        <f t="shared" si="53"/>
        <v>50637</v>
      </c>
      <c r="D1147" s="3">
        <v>5</v>
      </c>
      <c r="E1147" s="2" t="s">
        <v>2539</v>
      </c>
      <c r="F1147" s="2" t="s">
        <v>2540</v>
      </c>
      <c r="G1147" s="2" t="s">
        <v>2541</v>
      </c>
      <c r="H1147" s="3">
        <v>506</v>
      </c>
      <c r="I1147" s="3">
        <v>506</v>
      </c>
      <c r="J1147" s="2" t="s">
        <v>9143</v>
      </c>
      <c r="K1147" s="2" t="s">
        <v>9144</v>
      </c>
      <c r="L1147" s="2" t="s">
        <v>9145</v>
      </c>
      <c r="M1147" s="3">
        <v>50637</v>
      </c>
      <c r="N1147" s="8">
        <v>50637</v>
      </c>
      <c r="O1147" s="8" t="s">
        <v>9218</v>
      </c>
      <c r="P1147" s="2" t="s">
        <v>9219</v>
      </c>
      <c r="Q1147" s="2" t="s">
        <v>2547</v>
      </c>
      <c r="R1147" s="2" t="s">
        <v>869</v>
      </c>
      <c r="S1147" s="2" t="s">
        <v>837</v>
      </c>
      <c r="T1147" s="4">
        <v>122</v>
      </c>
      <c r="U1147" s="4">
        <v>105</v>
      </c>
      <c r="V1147" s="4">
        <v>105</v>
      </c>
      <c r="W1147" s="2">
        <v>423</v>
      </c>
    </row>
    <row r="1148" spans="1:23" x14ac:dyDescent="0.25">
      <c r="A1148" s="23">
        <f t="shared" si="51"/>
        <v>50638</v>
      </c>
      <c r="B1148" t="str">
        <f t="shared" si="52"/>
        <v>TRAVESÍA</v>
      </c>
      <c r="C1148" s="23">
        <f t="shared" si="53"/>
        <v>50638</v>
      </c>
      <c r="D1148" s="3">
        <v>5</v>
      </c>
      <c r="E1148" s="2" t="s">
        <v>2539</v>
      </c>
      <c r="F1148" s="2" t="s">
        <v>2540</v>
      </c>
      <c r="G1148" s="2" t="s">
        <v>2541</v>
      </c>
      <c r="H1148" s="3">
        <v>506</v>
      </c>
      <c r="I1148" s="3">
        <v>506</v>
      </c>
      <c r="J1148" s="2" t="s">
        <v>9143</v>
      </c>
      <c r="K1148" s="2" t="s">
        <v>9144</v>
      </c>
      <c r="L1148" s="2" t="s">
        <v>9145</v>
      </c>
      <c r="M1148" s="3">
        <v>50638</v>
      </c>
      <c r="N1148" s="8">
        <v>50638</v>
      </c>
      <c r="O1148" s="8" t="s">
        <v>9220</v>
      </c>
      <c r="P1148" s="2" t="s">
        <v>9221</v>
      </c>
      <c r="Q1148" s="2" t="s">
        <v>2547</v>
      </c>
      <c r="R1148" s="2" t="s">
        <v>869</v>
      </c>
      <c r="S1148" s="2" t="s">
        <v>371</v>
      </c>
      <c r="T1148" s="4">
        <v>524</v>
      </c>
      <c r="U1148" s="4">
        <v>479</v>
      </c>
      <c r="V1148" s="4">
        <v>480</v>
      </c>
      <c r="W1148" s="2">
        <v>1983.66967</v>
      </c>
    </row>
    <row r="1149" spans="1:23" x14ac:dyDescent="0.25">
      <c r="A1149" s="23">
        <f t="shared" si="51"/>
        <v>50701</v>
      </c>
      <c r="B1149" t="str">
        <f t="shared" si="52"/>
        <v>SAN ANTONIO DE CORTÉS</v>
      </c>
      <c r="C1149" s="23">
        <f t="shared" si="53"/>
        <v>50701</v>
      </c>
      <c r="D1149" s="3">
        <v>5</v>
      </c>
      <c r="E1149" s="2" t="s">
        <v>2539</v>
      </c>
      <c r="F1149" s="2" t="s">
        <v>2540</v>
      </c>
      <c r="G1149" s="2" t="s">
        <v>2541</v>
      </c>
      <c r="H1149" s="3">
        <v>507</v>
      </c>
      <c r="I1149" s="3">
        <v>507</v>
      </c>
      <c r="J1149" s="2" t="s">
        <v>9222</v>
      </c>
      <c r="K1149" s="2" t="s">
        <v>9223</v>
      </c>
      <c r="L1149" s="2" t="s">
        <v>9224</v>
      </c>
      <c r="M1149" s="3">
        <v>50701</v>
      </c>
      <c r="N1149" s="2" t="s">
        <v>9225</v>
      </c>
      <c r="O1149" s="2" t="s">
        <v>9226</v>
      </c>
      <c r="P1149" s="2" t="s">
        <v>9227</v>
      </c>
      <c r="Q1149" s="2" t="s">
        <v>2547</v>
      </c>
      <c r="R1149" s="2" t="s">
        <v>900</v>
      </c>
      <c r="S1149" s="2" t="s">
        <v>900</v>
      </c>
      <c r="T1149" s="4">
        <v>1793</v>
      </c>
      <c r="U1149" s="4">
        <v>1386</v>
      </c>
      <c r="V1149" s="4">
        <v>1402</v>
      </c>
      <c r="W1149" s="2">
        <v>6163.6640100000004</v>
      </c>
    </row>
    <row r="1150" spans="1:23" x14ac:dyDescent="0.25">
      <c r="A1150" s="23">
        <f t="shared" si="51"/>
        <v>50702</v>
      </c>
      <c r="B1150" t="str">
        <f t="shared" si="52"/>
        <v>BUENOS AIRES</v>
      </c>
      <c r="C1150" s="23">
        <f t="shared" si="53"/>
        <v>50702</v>
      </c>
      <c r="D1150" s="3">
        <v>5</v>
      </c>
      <c r="E1150" s="2" t="s">
        <v>2539</v>
      </c>
      <c r="F1150" s="2" t="s">
        <v>2540</v>
      </c>
      <c r="G1150" s="2" t="s">
        <v>2541</v>
      </c>
      <c r="H1150" s="3">
        <v>507</v>
      </c>
      <c r="I1150" s="3">
        <v>507</v>
      </c>
      <c r="J1150" s="2" t="s">
        <v>9222</v>
      </c>
      <c r="K1150" s="2" t="s">
        <v>9223</v>
      </c>
      <c r="L1150" s="2" t="s">
        <v>9224</v>
      </c>
      <c r="M1150" s="3">
        <v>50702</v>
      </c>
      <c r="N1150" s="2" t="s">
        <v>9228</v>
      </c>
      <c r="O1150" s="2" t="s">
        <v>9229</v>
      </c>
      <c r="P1150" s="2" t="s">
        <v>9230</v>
      </c>
      <c r="Q1150" s="2" t="s">
        <v>2547</v>
      </c>
      <c r="R1150" s="2" t="s">
        <v>900</v>
      </c>
      <c r="S1150" s="2" t="s">
        <v>29</v>
      </c>
      <c r="T1150" s="4">
        <v>151</v>
      </c>
      <c r="U1150" s="4">
        <v>132</v>
      </c>
      <c r="V1150" s="4">
        <v>137</v>
      </c>
      <c r="W1150" s="2">
        <v>627.54166999999995</v>
      </c>
    </row>
    <row r="1151" spans="1:23" x14ac:dyDescent="0.25">
      <c r="A1151" s="23">
        <f t="shared" si="51"/>
        <v>50703</v>
      </c>
      <c r="B1151" t="str">
        <f t="shared" si="52"/>
        <v>EL AGUACATE</v>
      </c>
      <c r="C1151" s="23">
        <f t="shared" si="53"/>
        <v>50703</v>
      </c>
      <c r="D1151" s="3">
        <v>5</v>
      </c>
      <c r="E1151" s="2" t="s">
        <v>2539</v>
      </c>
      <c r="F1151" s="2" t="s">
        <v>2540</v>
      </c>
      <c r="G1151" s="2" t="s">
        <v>2541</v>
      </c>
      <c r="H1151" s="3">
        <v>507</v>
      </c>
      <c r="I1151" s="3">
        <v>507</v>
      </c>
      <c r="J1151" s="2" t="s">
        <v>9222</v>
      </c>
      <c r="K1151" s="2" t="s">
        <v>9223</v>
      </c>
      <c r="L1151" s="2" t="s">
        <v>9224</v>
      </c>
      <c r="M1151" s="3">
        <v>50703</v>
      </c>
      <c r="N1151" s="2" t="s">
        <v>9231</v>
      </c>
      <c r="O1151" s="2" t="s">
        <v>9232</v>
      </c>
      <c r="P1151" s="2" t="s">
        <v>9233</v>
      </c>
      <c r="Q1151" s="2" t="s">
        <v>2547</v>
      </c>
      <c r="R1151" s="2" t="s">
        <v>900</v>
      </c>
      <c r="S1151" s="2" t="s">
        <v>901</v>
      </c>
      <c r="T1151" s="4">
        <v>577</v>
      </c>
      <c r="U1151" s="4">
        <v>478</v>
      </c>
      <c r="V1151" s="4">
        <v>493</v>
      </c>
      <c r="W1151" s="2">
        <v>2288.3344699999998</v>
      </c>
    </row>
    <row r="1152" spans="1:23" x14ac:dyDescent="0.25">
      <c r="A1152" s="23">
        <f t="shared" si="51"/>
        <v>50704</v>
      </c>
      <c r="B1152" t="str">
        <f t="shared" si="52"/>
        <v>EL ENCANTO</v>
      </c>
      <c r="C1152" s="23">
        <f t="shared" si="53"/>
        <v>50704</v>
      </c>
      <c r="D1152" s="3">
        <v>5</v>
      </c>
      <c r="E1152" s="2" t="s">
        <v>2539</v>
      </c>
      <c r="F1152" s="2" t="s">
        <v>2540</v>
      </c>
      <c r="G1152" s="2" t="s">
        <v>2541</v>
      </c>
      <c r="H1152" s="3">
        <v>507</v>
      </c>
      <c r="I1152" s="3">
        <v>507</v>
      </c>
      <c r="J1152" s="2" t="s">
        <v>9222</v>
      </c>
      <c r="K1152" s="2" t="s">
        <v>9223</v>
      </c>
      <c r="L1152" s="2" t="s">
        <v>9224</v>
      </c>
      <c r="M1152" s="3">
        <v>50704</v>
      </c>
      <c r="N1152" s="2" t="s">
        <v>9234</v>
      </c>
      <c r="O1152" s="2" t="s">
        <v>9235</v>
      </c>
      <c r="P1152" s="2" t="s">
        <v>9236</v>
      </c>
      <c r="Q1152" s="2" t="s">
        <v>2547</v>
      </c>
      <c r="R1152" s="2" t="s">
        <v>900</v>
      </c>
      <c r="S1152" s="2" t="s">
        <v>132</v>
      </c>
      <c r="T1152" s="4">
        <v>174</v>
      </c>
      <c r="U1152" s="4">
        <v>148</v>
      </c>
      <c r="V1152" s="4">
        <v>158</v>
      </c>
      <c r="W1152" s="2">
        <v>830</v>
      </c>
    </row>
    <row r="1153" spans="1:23" x14ac:dyDescent="0.25">
      <c r="A1153" s="23">
        <f t="shared" si="51"/>
        <v>50705</v>
      </c>
      <c r="B1153" t="str">
        <f t="shared" si="52"/>
        <v>EL PICACHO</v>
      </c>
      <c r="C1153" s="23">
        <f t="shared" si="53"/>
        <v>50705</v>
      </c>
      <c r="D1153" s="3">
        <v>5</v>
      </c>
      <c r="E1153" s="2" t="s">
        <v>2539</v>
      </c>
      <c r="F1153" s="2" t="s">
        <v>2540</v>
      </c>
      <c r="G1153" s="2" t="s">
        <v>2541</v>
      </c>
      <c r="H1153" s="3">
        <v>507</v>
      </c>
      <c r="I1153" s="3">
        <v>507</v>
      </c>
      <c r="J1153" s="2" t="s">
        <v>9222</v>
      </c>
      <c r="K1153" s="2" t="s">
        <v>9223</v>
      </c>
      <c r="L1153" s="2" t="s">
        <v>9224</v>
      </c>
      <c r="M1153" s="3">
        <v>50705</v>
      </c>
      <c r="N1153" s="2" t="s">
        <v>9237</v>
      </c>
      <c r="O1153" s="2" t="s">
        <v>9238</v>
      </c>
      <c r="P1153" s="2" t="s">
        <v>9239</v>
      </c>
      <c r="Q1153" s="2" t="s">
        <v>2547</v>
      </c>
      <c r="R1153" s="2" t="s">
        <v>900</v>
      </c>
      <c r="S1153" s="2" t="s">
        <v>902</v>
      </c>
      <c r="T1153" s="4">
        <v>116</v>
      </c>
      <c r="U1153" s="4">
        <v>92</v>
      </c>
      <c r="V1153" s="4">
        <v>92</v>
      </c>
      <c r="W1153" s="2">
        <v>394</v>
      </c>
    </row>
    <row r="1154" spans="1:23" x14ac:dyDescent="0.25">
      <c r="A1154" s="23">
        <f t="shared" si="51"/>
        <v>50706</v>
      </c>
      <c r="B1154" t="str">
        <f t="shared" si="52"/>
        <v>EL SITIO</v>
      </c>
      <c r="C1154" s="23">
        <f t="shared" si="53"/>
        <v>50706</v>
      </c>
      <c r="D1154" s="3">
        <v>5</v>
      </c>
      <c r="E1154" s="2" t="s">
        <v>2539</v>
      </c>
      <c r="F1154" s="2" t="s">
        <v>2540</v>
      </c>
      <c r="G1154" s="2" t="s">
        <v>2541</v>
      </c>
      <c r="H1154" s="3">
        <v>507</v>
      </c>
      <c r="I1154" s="3">
        <v>507</v>
      </c>
      <c r="J1154" s="2" t="s">
        <v>9222</v>
      </c>
      <c r="K1154" s="2" t="s">
        <v>9223</v>
      </c>
      <c r="L1154" s="2" t="s">
        <v>9224</v>
      </c>
      <c r="M1154" s="3">
        <v>50706</v>
      </c>
      <c r="N1154" s="2" t="s">
        <v>9240</v>
      </c>
      <c r="O1154" s="2" t="s">
        <v>9241</v>
      </c>
      <c r="P1154" s="2" t="s">
        <v>9242</v>
      </c>
      <c r="Q1154" s="2" t="s">
        <v>2547</v>
      </c>
      <c r="R1154" s="2" t="s">
        <v>900</v>
      </c>
      <c r="S1154" s="2" t="s">
        <v>320</v>
      </c>
      <c r="T1154" s="4">
        <v>208</v>
      </c>
      <c r="U1154" s="4">
        <v>163</v>
      </c>
      <c r="V1154" s="4">
        <v>168</v>
      </c>
      <c r="W1154" s="2">
        <v>833</v>
      </c>
    </row>
    <row r="1155" spans="1:23" x14ac:dyDescent="0.25">
      <c r="A1155" s="23">
        <f t="shared" ref="A1155:A1218" si="54">+M1155</f>
        <v>50707</v>
      </c>
      <c r="B1155" t="str">
        <f t="shared" ref="B1155:B1218" si="55">+S1155</f>
        <v>LA CALERA O BUENA VISTA</v>
      </c>
      <c r="C1155" s="23">
        <f t="shared" ref="C1155:C1218" si="56">+A1155</f>
        <v>50707</v>
      </c>
      <c r="D1155" s="3">
        <v>5</v>
      </c>
      <c r="E1155" s="2" t="s">
        <v>2539</v>
      </c>
      <c r="F1155" s="2" t="s">
        <v>2540</v>
      </c>
      <c r="G1155" s="2" t="s">
        <v>2541</v>
      </c>
      <c r="H1155" s="3">
        <v>507</v>
      </c>
      <c r="I1155" s="3">
        <v>507</v>
      </c>
      <c r="J1155" s="2" t="s">
        <v>9222</v>
      </c>
      <c r="K1155" s="2" t="s">
        <v>9223</v>
      </c>
      <c r="L1155" s="2" t="s">
        <v>9224</v>
      </c>
      <c r="M1155" s="3">
        <v>50707</v>
      </c>
      <c r="N1155" s="2" t="s">
        <v>9243</v>
      </c>
      <c r="O1155" s="2" t="s">
        <v>9244</v>
      </c>
      <c r="P1155" s="2" t="s">
        <v>9245</v>
      </c>
      <c r="Q1155" s="2" t="s">
        <v>2547</v>
      </c>
      <c r="R1155" s="2" t="s">
        <v>900</v>
      </c>
      <c r="S1155" s="2" t="s">
        <v>903</v>
      </c>
      <c r="T1155" s="4">
        <v>90</v>
      </c>
      <c r="U1155" s="4">
        <v>81</v>
      </c>
      <c r="V1155" s="4">
        <v>86</v>
      </c>
      <c r="W1155" s="2">
        <v>363</v>
      </c>
    </row>
    <row r="1156" spans="1:23" x14ac:dyDescent="0.25">
      <c r="A1156" s="23">
        <f t="shared" si="54"/>
        <v>50708</v>
      </c>
      <c r="B1156" t="str">
        <f t="shared" si="55"/>
        <v>LA CEIBITA</v>
      </c>
      <c r="C1156" s="23">
        <f t="shared" si="56"/>
        <v>50708</v>
      </c>
      <c r="D1156" s="3">
        <v>5</v>
      </c>
      <c r="E1156" s="2" t="s">
        <v>2539</v>
      </c>
      <c r="F1156" s="2" t="s">
        <v>2540</v>
      </c>
      <c r="G1156" s="2" t="s">
        <v>2541</v>
      </c>
      <c r="H1156" s="3">
        <v>507</v>
      </c>
      <c r="I1156" s="3">
        <v>507</v>
      </c>
      <c r="J1156" s="2" t="s">
        <v>9222</v>
      </c>
      <c r="K1156" s="2" t="s">
        <v>9223</v>
      </c>
      <c r="L1156" s="2" t="s">
        <v>9224</v>
      </c>
      <c r="M1156" s="3">
        <v>50708</v>
      </c>
      <c r="N1156" s="2" t="s">
        <v>9246</v>
      </c>
      <c r="O1156" s="2" t="s">
        <v>9247</v>
      </c>
      <c r="P1156" s="2" t="s">
        <v>9248</v>
      </c>
      <c r="Q1156" s="2" t="s">
        <v>2547</v>
      </c>
      <c r="R1156" s="2" t="s">
        <v>900</v>
      </c>
      <c r="S1156" s="2" t="s">
        <v>293</v>
      </c>
      <c r="T1156" s="4">
        <v>155</v>
      </c>
      <c r="U1156" s="4">
        <v>133</v>
      </c>
      <c r="V1156" s="4">
        <v>133</v>
      </c>
      <c r="W1156" s="2">
        <v>586</v>
      </c>
    </row>
    <row r="1157" spans="1:23" x14ac:dyDescent="0.25">
      <c r="A1157" s="23">
        <f t="shared" si="54"/>
        <v>50709</v>
      </c>
      <c r="B1157" t="str">
        <f t="shared" si="55"/>
        <v>LA CHACHONA O EL PARAÍSO</v>
      </c>
      <c r="C1157" s="23">
        <f t="shared" si="56"/>
        <v>50709</v>
      </c>
      <c r="D1157" s="3">
        <v>5</v>
      </c>
      <c r="E1157" s="2" t="s">
        <v>2539</v>
      </c>
      <c r="F1157" s="2" t="s">
        <v>2540</v>
      </c>
      <c r="G1157" s="2" t="s">
        <v>2541</v>
      </c>
      <c r="H1157" s="3">
        <v>507</v>
      </c>
      <c r="I1157" s="3">
        <v>507</v>
      </c>
      <c r="J1157" s="2" t="s">
        <v>9222</v>
      </c>
      <c r="K1157" s="2" t="s">
        <v>9223</v>
      </c>
      <c r="L1157" s="2" t="s">
        <v>9224</v>
      </c>
      <c r="M1157" s="3">
        <v>50709</v>
      </c>
      <c r="N1157" s="2" t="s">
        <v>9249</v>
      </c>
      <c r="O1157" s="2" t="s">
        <v>9250</v>
      </c>
      <c r="P1157" s="2" t="s">
        <v>9251</v>
      </c>
      <c r="Q1157" s="2" t="s">
        <v>2547</v>
      </c>
      <c r="R1157" s="2" t="s">
        <v>900</v>
      </c>
      <c r="S1157" s="2" t="s">
        <v>904</v>
      </c>
      <c r="T1157" s="4">
        <v>205</v>
      </c>
      <c r="U1157" s="4">
        <v>158</v>
      </c>
      <c r="V1157" s="4">
        <v>161</v>
      </c>
      <c r="W1157" s="2">
        <v>681</v>
      </c>
    </row>
    <row r="1158" spans="1:23" x14ac:dyDescent="0.25">
      <c r="A1158" s="23">
        <f t="shared" si="54"/>
        <v>50710</v>
      </c>
      <c r="B1158" t="str">
        <f t="shared" si="55"/>
        <v>LA MÁSICA</v>
      </c>
      <c r="C1158" s="23">
        <f t="shared" si="56"/>
        <v>50710</v>
      </c>
      <c r="D1158" s="3">
        <v>5</v>
      </c>
      <c r="E1158" s="2" t="s">
        <v>2539</v>
      </c>
      <c r="F1158" s="2" t="s">
        <v>2540</v>
      </c>
      <c r="G1158" s="2" t="s">
        <v>2541</v>
      </c>
      <c r="H1158" s="3">
        <v>507</v>
      </c>
      <c r="I1158" s="3">
        <v>507</v>
      </c>
      <c r="J1158" s="2" t="s">
        <v>9222</v>
      </c>
      <c r="K1158" s="2" t="s">
        <v>9223</v>
      </c>
      <c r="L1158" s="2" t="s">
        <v>9224</v>
      </c>
      <c r="M1158" s="3">
        <v>50710</v>
      </c>
      <c r="N1158" s="2" t="s">
        <v>9252</v>
      </c>
      <c r="O1158" s="2" t="s">
        <v>9253</v>
      </c>
      <c r="P1158" s="2" t="s">
        <v>9254</v>
      </c>
      <c r="Q1158" s="2" t="s">
        <v>2547</v>
      </c>
      <c r="R1158" s="2" t="s">
        <v>900</v>
      </c>
      <c r="S1158" s="2" t="s">
        <v>12027</v>
      </c>
      <c r="T1158" s="4">
        <v>147</v>
      </c>
      <c r="U1158" s="4">
        <v>127</v>
      </c>
      <c r="V1158" s="4">
        <v>134</v>
      </c>
      <c r="W1158" s="2">
        <v>668</v>
      </c>
    </row>
    <row r="1159" spans="1:23" x14ac:dyDescent="0.25">
      <c r="A1159" s="23">
        <f t="shared" si="54"/>
        <v>50711</v>
      </c>
      <c r="B1159" t="str">
        <f t="shared" si="55"/>
        <v>LA PROVIDENCIA</v>
      </c>
      <c r="C1159" s="23">
        <f t="shared" si="56"/>
        <v>50711</v>
      </c>
      <c r="D1159" s="3">
        <v>5</v>
      </c>
      <c r="E1159" s="2" t="s">
        <v>2539</v>
      </c>
      <c r="F1159" s="2" t="s">
        <v>2540</v>
      </c>
      <c r="G1159" s="2" t="s">
        <v>2541</v>
      </c>
      <c r="H1159" s="3">
        <v>507</v>
      </c>
      <c r="I1159" s="3">
        <v>507</v>
      </c>
      <c r="J1159" s="2" t="s">
        <v>9222</v>
      </c>
      <c r="K1159" s="2" t="s">
        <v>9223</v>
      </c>
      <c r="L1159" s="2" t="s">
        <v>9224</v>
      </c>
      <c r="M1159" s="3">
        <v>50711</v>
      </c>
      <c r="N1159" s="2" t="s">
        <v>9255</v>
      </c>
      <c r="O1159" s="2" t="s">
        <v>9256</v>
      </c>
      <c r="P1159" s="2" t="s">
        <v>9257</v>
      </c>
      <c r="Q1159" s="2" t="s">
        <v>2547</v>
      </c>
      <c r="R1159" s="2" t="s">
        <v>900</v>
      </c>
      <c r="S1159" s="2" t="s">
        <v>440</v>
      </c>
      <c r="T1159" s="4">
        <v>249</v>
      </c>
      <c r="U1159" s="4">
        <v>204</v>
      </c>
      <c r="V1159" s="4">
        <v>204</v>
      </c>
      <c r="W1159" s="2">
        <v>1067.386</v>
      </c>
    </row>
    <row r="1160" spans="1:23" x14ac:dyDescent="0.25">
      <c r="A1160" s="23">
        <f t="shared" si="54"/>
        <v>50712</v>
      </c>
      <c r="B1160" t="str">
        <f t="shared" si="55"/>
        <v>LAS CASITAS</v>
      </c>
      <c r="C1160" s="23">
        <f t="shared" si="56"/>
        <v>50712</v>
      </c>
      <c r="D1160" s="3">
        <v>5</v>
      </c>
      <c r="E1160" s="2" t="s">
        <v>2539</v>
      </c>
      <c r="F1160" s="2" t="s">
        <v>2540</v>
      </c>
      <c r="G1160" s="2" t="s">
        <v>2541</v>
      </c>
      <c r="H1160" s="3">
        <v>507</v>
      </c>
      <c r="I1160" s="3">
        <v>507</v>
      </c>
      <c r="J1160" s="2" t="s">
        <v>9222</v>
      </c>
      <c r="K1160" s="2" t="s">
        <v>9223</v>
      </c>
      <c r="L1160" s="2" t="s">
        <v>9224</v>
      </c>
      <c r="M1160" s="3">
        <v>50712</v>
      </c>
      <c r="N1160" s="2" t="s">
        <v>9258</v>
      </c>
      <c r="O1160" s="2" t="s">
        <v>9259</v>
      </c>
      <c r="P1160" s="2" t="s">
        <v>9260</v>
      </c>
      <c r="Q1160" s="2" t="s">
        <v>2547</v>
      </c>
      <c r="R1160" s="2" t="s">
        <v>900</v>
      </c>
      <c r="S1160" s="2" t="s">
        <v>905</v>
      </c>
      <c r="T1160" s="4">
        <v>179</v>
      </c>
      <c r="U1160" s="4">
        <v>148</v>
      </c>
      <c r="V1160" s="4">
        <v>150</v>
      </c>
      <c r="W1160" s="2">
        <v>674</v>
      </c>
    </row>
    <row r="1161" spans="1:23" x14ac:dyDescent="0.25">
      <c r="A1161" s="23">
        <f t="shared" si="54"/>
        <v>50713</v>
      </c>
      <c r="B1161" t="str">
        <f t="shared" si="55"/>
        <v>LAS COLMENAS</v>
      </c>
      <c r="C1161" s="23">
        <f t="shared" si="56"/>
        <v>50713</v>
      </c>
      <c r="D1161" s="3">
        <v>5</v>
      </c>
      <c r="E1161" s="2" t="s">
        <v>2539</v>
      </c>
      <c r="F1161" s="2" t="s">
        <v>2540</v>
      </c>
      <c r="G1161" s="2" t="s">
        <v>2541</v>
      </c>
      <c r="H1161" s="3">
        <v>507</v>
      </c>
      <c r="I1161" s="3">
        <v>507</v>
      </c>
      <c r="J1161" s="2" t="s">
        <v>9222</v>
      </c>
      <c r="K1161" s="2" t="s">
        <v>9223</v>
      </c>
      <c r="L1161" s="2" t="s">
        <v>9224</v>
      </c>
      <c r="M1161" s="3">
        <v>50713</v>
      </c>
      <c r="N1161" s="2" t="s">
        <v>9261</v>
      </c>
      <c r="O1161" s="2" t="s">
        <v>9262</v>
      </c>
      <c r="P1161" s="2" t="s">
        <v>9263</v>
      </c>
      <c r="Q1161" s="2" t="s">
        <v>2547</v>
      </c>
      <c r="R1161" s="2" t="s">
        <v>900</v>
      </c>
      <c r="S1161" s="2" t="s">
        <v>906</v>
      </c>
      <c r="T1161" s="4">
        <v>36</v>
      </c>
      <c r="U1161" s="4">
        <v>35</v>
      </c>
      <c r="V1161" s="4">
        <v>36</v>
      </c>
      <c r="W1161" s="2">
        <v>159.27653000000001</v>
      </c>
    </row>
    <row r="1162" spans="1:23" x14ac:dyDescent="0.25">
      <c r="A1162" s="23">
        <f t="shared" si="54"/>
        <v>50714</v>
      </c>
      <c r="B1162" t="str">
        <f t="shared" si="55"/>
        <v>LAS CRUCITAS</v>
      </c>
      <c r="C1162" s="23">
        <f t="shared" si="56"/>
        <v>50714</v>
      </c>
      <c r="D1162" s="3">
        <v>5</v>
      </c>
      <c r="E1162" s="2" t="s">
        <v>2539</v>
      </c>
      <c r="F1162" s="2" t="s">
        <v>2540</v>
      </c>
      <c r="G1162" s="2" t="s">
        <v>2541</v>
      </c>
      <c r="H1162" s="3">
        <v>507</v>
      </c>
      <c r="I1162" s="3">
        <v>507</v>
      </c>
      <c r="J1162" s="2" t="s">
        <v>9222</v>
      </c>
      <c r="K1162" s="2" t="s">
        <v>9223</v>
      </c>
      <c r="L1162" s="2" t="s">
        <v>9224</v>
      </c>
      <c r="M1162" s="3">
        <v>50714</v>
      </c>
      <c r="N1162" s="2" t="s">
        <v>9264</v>
      </c>
      <c r="O1162" s="2" t="s">
        <v>9265</v>
      </c>
      <c r="P1162" s="2" t="s">
        <v>9266</v>
      </c>
      <c r="Q1162" s="2" t="s">
        <v>2547</v>
      </c>
      <c r="R1162" s="2" t="s">
        <v>900</v>
      </c>
      <c r="S1162" s="2" t="s">
        <v>221</v>
      </c>
      <c r="T1162" s="4">
        <v>51</v>
      </c>
      <c r="U1162" s="4">
        <v>43</v>
      </c>
      <c r="V1162" s="4">
        <v>44</v>
      </c>
      <c r="W1162" s="2">
        <v>211</v>
      </c>
    </row>
    <row r="1163" spans="1:23" x14ac:dyDescent="0.25">
      <c r="A1163" s="23">
        <f t="shared" si="54"/>
        <v>50715</v>
      </c>
      <c r="B1163" t="str">
        <f t="shared" si="55"/>
        <v>LAS MARGARITAS</v>
      </c>
      <c r="C1163" s="23">
        <f t="shared" si="56"/>
        <v>50715</v>
      </c>
      <c r="D1163" s="3">
        <v>5</v>
      </c>
      <c r="E1163" s="2" t="s">
        <v>2539</v>
      </c>
      <c r="F1163" s="2" t="s">
        <v>2540</v>
      </c>
      <c r="G1163" s="2" t="s">
        <v>2541</v>
      </c>
      <c r="H1163" s="3">
        <v>507</v>
      </c>
      <c r="I1163" s="3">
        <v>507</v>
      </c>
      <c r="J1163" s="2" t="s">
        <v>9222</v>
      </c>
      <c r="K1163" s="2" t="s">
        <v>9223</v>
      </c>
      <c r="L1163" s="2" t="s">
        <v>9224</v>
      </c>
      <c r="M1163" s="3">
        <v>50715</v>
      </c>
      <c r="N1163" s="2" t="s">
        <v>9267</v>
      </c>
      <c r="O1163" s="2" t="s">
        <v>9268</v>
      </c>
      <c r="P1163" s="2" t="s">
        <v>9269</v>
      </c>
      <c r="Q1163" s="2" t="s">
        <v>2547</v>
      </c>
      <c r="R1163" s="2" t="s">
        <v>900</v>
      </c>
      <c r="S1163" s="2" t="s">
        <v>907</v>
      </c>
      <c r="T1163" s="4">
        <v>52</v>
      </c>
      <c r="U1163" s="4">
        <v>46</v>
      </c>
      <c r="V1163" s="4">
        <v>46</v>
      </c>
      <c r="W1163" s="2">
        <v>202</v>
      </c>
    </row>
    <row r="1164" spans="1:23" x14ac:dyDescent="0.25">
      <c r="A1164" s="23">
        <f t="shared" si="54"/>
        <v>50716</v>
      </c>
      <c r="B1164" t="str">
        <f t="shared" si="55"/>
        <v>LAS PALOMAS</v>
      </c>
      <c r="C1164" s="23">
        <f t="shared" si="56"/>
        <v>50716</v>
      </c>
      <c r="D1164" s="3">
        <v>5</v>
      </c>
      <c r="E1164" s="2" t="s">
        <v>2539</v>
      </c>
      <c r="F1164" s="2" t="s">
        <v>2540</v>
      </c>
      <c r="G1164" s="2" t="s">
        <v>2541</v>
      </c>
      <c r="H1164" s="3">
        <v>507</v>
      </c>
      <c r="I1164" s="3">
        <v>507</v>
      </c>
      <c r="J1164" s="2" t="s">
        <v>9222</v>
      </c>
      <c r="K1164" s="2" t="s">
        <v>9223</v>
      </c>
      <c r="L1164" s="2" t="s">
        <v>9224</v>
      </c>
      <c r="M1164" s="3">
        <v>50716</v>
      </c>
      <c r="N1164" s="2" t="s">
        <v>9270</v>
      </c>
      <c r="O1164" s="2" t="s">
        <v>9271</v>
      </c>
      <c r="P1164" s="2" t="s">
        <v>9272</v>
      </c>
      <c r="Q1164" s="2" t="s">
        <v>2547</v>
      </c>
      <c r="R1164" s="2" t="s">
        <v>900</v>
      </c>
      <c r="S1164" s="2" t="s">
        <v>908</v>
      </c>
      <c r="T1164" s="4">
        <v>141</v>
      </c>
      <c r="U1164" s="4">
        <v>122</v>
      </c>
      <c r="V1164" s="4">
        <v>122</v>
      </c>
      <c r="W1164" s="2">
        <v>568.65863999999999</v>
      </c>
    </row>
    <row r="1165" spans="1:23" x14ac:dyDescent="0.25">
      <c r="A1165" s="23">
        <f t="shared" si="54"/>
        <v>50717</v>
      </c>
      <c r="B1165" t="str">
        <f t="shared" si="55"/>
        <v>LOMA LARGA</v>
      </c>
      <c r="C1165" s="23">
        <f t="shared" si="56"/>
        <v>50717</v>
      </c>
      <c r="D1165" s="3">
        <v>5</v>
      </c>
      <c r="E1165" s="2" t="s">
        <v>2539</v>
      </c>
      <c r="F1165" s="2" t="s">
        <v>2540</v>
      </c>
      <c r="G1165" s="2" t="s">
        <v>2541</v>
      </c>
      <c r="H1165" s="3">
        <v>507</v>
      </c>
      <c r="I1165" s="3">
        <v>507</v>
      </c>
      <c r="J1165" s="2" t="s">
        <v>9222</v>
      </c>
      <c r="K1165" s="2" t="s">
        <v>9223</v>
      </c>
      <c r="L1165" s="2" t="s">
        <v>9224</v>
      </c>
      <c r="M1165" s="3">
        <v>50717</v>
      </c>
      <c r="N1165" s="2" t="s">
        <v>9273</v>
      </c>
      <c r="O1165" s="2" t="s">
        <v>9274</v>
      </c>
      <c r="P1165" s="2" t="s">
        <v>9275</v>
      </c>
      <c r="Q1165" s="2" t="s">
        <v>2547</v>
      </c>
      <c r="R1165" s="2" t="s">
        <v>900</v>
      </c>
      <c r="S1165" s="2" t="s">
        <v>909</v>
      </c>
      <c r="T1165" s="4">
        <v>93</v>
      </c>
      <c r="U1165" s="4">
        <v>78</v>
      </c>
      <c r="V1165" s="4">
        <v>81</v>
      </c>
      <c r="W1165" s="2">
        <v>376</v>
      </c>
    </row>
    <row r="1166" spans="1:23" x14ac:dyDescent="0.25">
      <c r="A1166" s="23">
        <f t="shared" si="54"/>
        <v>50718</v>
      </c>
      <c r="B1166" t="str">
        <f t="shared" si="55"/>
        <v>NUEVA GRANADA</v>
      </c>
      <c r="C1166" s="23">
        <f t="shared" si="56"/>
        <v>50718</v>
      </c>
      <c r="D1166" s="3">
        <v>5</v>
      </c>
      <c r="E1166" s="2" t="s">
        <v>2539</v>
      </c>
      <c r="F1166" s="2" t="s">
        <v>2540</v>
      </c>
      <c r="G1166" s="2" t="s">
        <v>2541</v>
      </c>
      <c r="H1166" s="3">
        <v>507</v>
      </c>
      <c r="I1166" s="3">
        <v>507</v>
      </c>
      <c r="J1166" s="2" t="s">
        <v>9222</v>
      </c>
      <c r="K1166" s="2" t="s">
        <v>9223</v>
      </c>
      <c r="L1166" s="2" t="s">
        <v>9224</v>
      </c>
      <c r="M1166" s="3">
        <v>50718</v>
      </c>
      <c r="N1166" s="2" t="s">
        <v>9276</v>
      </c>
      <c r="O1166" s="2" t="s">
        <v>9277</v>
      </c>
      <c r="P1166" s="2" t="s">
        <v>9278</v>
      </c>
      <c r="Q1166" s="2" t="s">
        <v>2547</v>
      </c>
      <c r="R1166" s="2" t="s">
        <v>900</v>
      </c>
      <c r="S1166" s="2" t="s">
        <v>910</v>
      </c>
      <c r="T1166" s="4">
        <v>295</v>
      </c>
      <c r="U1166" s="4">
        <v>225</v>
      </c>
      <c r="V1166" s="4">
        <v>226</v>
      </c>
      <c r="W1166" s="2">
        <v>1041.02901</v>
      </c>
    </row>
    <row r="1167" spans="1:23" x14ac:dyDescent="0.25">
      <c r="A1167" s="23">
        <f t="shared" si="54"/>
        <v>50719</v>
      </c>
      <c r="B1167" t="str">
        <f t="shared" si="55"/>
        <v>QUEBRADA SECA</v>
      </c>
      <c r="C1167" s="23">
        <f t="shared" si="56"/>
        <v>50719</v>
      </c>
      <c r="D1167" s="3">
        <v>5</v>
      </c>
      <c r="E1167" s="2" t="s">
        <v>2539</v>
      </c>
      <c r="F1167" s="2" t="s">
        <v>2540</v>
      </c>
      <c r="G1167" s="2" t="s">
        <v>2541</v>
      </c>
      <c r="H1167" s="3">
        <v>507</v>
      </c>
      <c r="I1167" s="3">
        <v>507</v>
      </c>
      <c r="J1167" s="2" t="s">
        <v>9222</v>
      </c>
      <c r="K1167" s="2" t="s">
        <v>9223</v>
      </c>
      <c r="L1167" s="2" t="s">
        <v>9224</v>
      </c>
      <c r="M1167" s="3">
        <v>50719</v>
      </c>
      <c r="N1167" s="2" t="s">
        <v>9279</v>
      </c>
      <c r="O1167" s="2" t="s">
        <v>9280</v>
      </c>
      <c r="P1167" s="2" t="s">
        <v>9281</v>
      </c>
      <c r="Q1167" s="2" t="s">
        <v>2547</v>
      </c>
      <c r="R1167" s="2" t="s">
        <v>900</v>
      </c>
      <c r="S1167" s="2" t="s">
        <v>704</v>
      </c>
      <c r="T1167" s="4">
        <v>37</v>
      </c>
      <c r="U1167" s="4">
        <v>28</v>
      </c>
      <c r="V1167" s="4">
        <v>28</v>
      </c>
      <c r="W1167" s="2">
        <v>130</v>
      </c>
    </row>
    <row r="1168" spans="1:23" x14ac:dyDescent="0.25">
      <c r="A1168" s="23">
        <f t="shared" si="54"/>
        <v>50720</v>
      </c>
      <c r="B1168" t="str">
        <f t="shared" si="55"/>
        <v>SAN JOSÉ DE CORTÉS O CORDONCILLOS</v>
      </c>
      <c r="C1168" s="23">
        <f t="shared" si="56"/>
        <v>50720</v>
      </c>
      <c r="D1168" s="3">
        <v>5</v>
      </c>
      <c r="E1168" s="2" t="s">
        <v>2539</v>
      </c>
      <c r="F1168" s="2" t="s">
        <v>2540</v>
      </c>
      <c r="G1168" s="2" t="s">
        <v>2541</v>
      </c>
      <c r="H1168" s="3">
        <v>507</v>
      </c>
      <c r="I1168" s="3">
        <v>507</v>
      </c>
      <c r="J1168" s="2" t="s">
        <v>9222</v>
      </c>
      <c r="K1168" s="2" t="s">
        <v>9223</v>
      </c>
      <c r="L1168" s="2" t="s">
        <v>9224</v>
      </c>
      <c r="M1168" s="3">
        <v>50720</v>
      </c>
      <c r="N1168" s="2" t="s">
        <v>9282</v>
      </c>
      <c r="O1168" s="2" t="s">
        <v>9283</v>
      </c>
      <c r="P1168" s="2" t="s">
        <v>9284</v>
      </c>
      <c r="Q1168" s="2" t="s">
        <v>2547</v>
      </c>
      <c r="R1168" s="2" t="s">
        <v>900</v>
      </c>
      <c r="S1168" s="2" t="s">
        <v>911</v>
      </c>
      <c r="T1168" s="4">
        <v>478</v>
      </c>
      <c r="U1168" s="4">
        <v>384</v>
      </c>
      <c r="V1168" s="4">
        <v>391</v>
      </c>
      <c r="W1168" s="2">
        <v>1854.0244399999999</v>
      </c>
    </row>
    <row r="1169" spans="1:23" x14ac:dyDescent="0.25">
      <c r="A1169" s="23">
        <f t="shared" si="54"/>
        <v>50721</v>
      </c>
      <c r="B1169" t="str">
        <f t="shared" si="55"/>
        <v>SAN LUIS</v>
      </c>
      <c r="C1169" s="23">
        <f t="shared" si="56"/>
        <v>50721</v>
      </c>
      <c r="D1169" s="3">
        <v>5</v>
      </c>
      <c r="E1169" s="2" t="s">
        <v>2539</v>
      </c>
      <c r="F1169" s="2" t="s">
        <v>2540</v>
      </c>
      <c r="G1169" s="2" t="s">
        <v>2541</v>
      </c>
      <c r="H1169" s="3">
        <v>507</v>
      </c>
      <c r="I1169" s="3">
        <v>507</v>
      </c>
      <c r="J1169" s="2" t="s">
        <v>9222</v>
      </c>
      <c r="K1169" s="2" t="s">
        <v>9223</v>
      </c>
      <c r="L1169" s="2" t="s">
        <v>9224</v>
      </c>
      <c r="M1169" s="3">
        <v>50721</v>
      </c>
      <c r="N1169" s="2" t="s">
        <v>9285</v>
      </c>
      <c r="O1169" s="2" t="s">
        <v>9286</v>
      </c>
      <c r="P1169" s="2" t="s">
        <v>9287</v>
      </c>
      <c r="Q1169" s="2" t="s">
        <v>2547</v>
      </c>
      <c r="R1169" s="2" t="s">
        <v>900</v>
      </c>
      <c r="S1169" s="2" t="s">
        <v>229</v>
      </c>
      <c r="T1169" s="4">
        <v>390</v>
      </c>
      <c r="U1169" s="4">
        <v>320</v>
      </c>
      <c r="V1169" s="4">
        <v>322</v>
      </c>
      <c r="W1169" s="2">
        <v>1448.69397</v>
      </c>
    </row>
    <row r="1170" spans="1:23" x14ac:dyDescent="0.25">
      <c r="A1170" s="23">
        <f t="shared" si="54"/>
        <v>50722</v>
      </c>
      <c r="B1170" t="str">
        <f t="shared" si="55"/>
        <v>SANTA RITA</v>
      </c>
      <c r="C1170" s="23">
        <f t="shared" si="56"/>
        <v>50722</v>
      </c>
      <c r="D1170" s="3">
        <v>5</v>
      </c>
      <c r="E1170" s="2" t="s">
        <v>2539</v>
      </c>
      <c r="F1170" s="2" t="s">
        <v>2540</v>
      </c>
      <c r="G1170" s="2" t="s">
        <v>2541</v>
      </c>
      <c r="H1170" s="3">
        <v>507</v>
      </c>
      <c r="I1170" s="3">
        <v>507</v>
      </c>
      <c r="J1170" s="2" t="s">
        <v>9222</v>
      </c>
      <c r="K1170" s="2" t="s">
        <v>9223</v>
      </c>
      <c r="L1170" s="2" t="s">
        <v>9224</v>
      </c>
      <c r="M1170" s="3">
        <v>50722</v>
      </c>
      <c r="N1170" s="2" t="s">
        <v>9288</v>
      </c>
      <c r="O1170" s="2" t="s">
        <v>9289</v>
      </c>
      <c r="P1170" s="2" t="s">
        <v>9290</v>
      </c>
      <c r="Q1170" s="2" t="s">
        <v>2547</v>
      </c>
      <c r="R1170" s="2" t="s">
        <v>900</v>
      </c>
      <c r="S1170" s="2" t="s">
        <v>740</v>
      </c>
      <c r="T1170" s="4">
        <v>162</v>
      </c>
      <c r="U1170" s="4">
        <v>130</v>
      </c>
      <c r="V1170" s="4">
        <v>130</v>
      </c>
      <c r="W1170" s="2">
        <v>679.97262000000001</v>
      </c>
    </row>
    <row r="1171" spans="1:23" x14ac:dyDescent="0.25">
      <c r="A1171" s="23">
        <f t="shared" si="54"/>
        <v>50723</v>
      </c>
      <c r="B1171" t="str">
        <f t="shared" si="55"/>
        <v>VALLECITO</v>
      </c>
      <c r="C1171" s="23">
        <f t="shared" si="56"/>
        <v>50723</v>
      </c>
      <c r="D1171" s="3">
        <v>5</v>
      </c>
      <c r="E1171" s="2" t="s">
        <v>2539</v>
      </c>
      <c r="F1171" s="2" t="s">
        <v>2540</v>
      </c>
      <c r="G1171" s="2" t="s">
        <v>2541</v>
      </c>
      <c r="H1171" s="3">
        <v>507</v>
      </c>
      <c r="I1171" s="3">
        <v>507</v>
      </c>
      <c r="J1171" s="2" t="s">
        <v>9222</v>
      </c>
      <c r="K1171" s="2" t="s">
        <v>9223</v>
      </c>
      <c r="L1171" s="2" t="s">
        <v>9224</v>
      </c>
      <c r="M1171" s="3">
        <v>50723</v>
      </c>
      <c r="N1171" s="2" t="s">
        <v>9291</v>
      </c>
      <c r="O1171" s="2" t="s">
        <v>9292</v>
      </c>
      <c r="P1171" s="2" t="s">
        <v>9293</v>
      </c>
      <c r="Q1171" s="2" t="s">
        <v>2547</v>
      </c>
      <c r="R1171" s="2" t="s">
        <v>900</v>
      </c>
      <c r="S1171" s="2" t="s">
        <v>243</v>
      </c>
      <c r="T1171" s="4">
        <v>66</v>
      </c>
      <c r="U1171" s="4">
        <v>58</v>
      </c>
      <c r="V1171" s="4">
        <v>58</v>
      </c>
      <c r="W1171" s="2">
        <v>288.62189999999998</v>
      </c>
    </row>
    <row r="1172" spans="1:23" x14ac:dyDescent="0.25">
      <c r="A1172" s="23">
        <f t="shared" si="54"/>
        <v>50801</v>
      </c>
      <c r="B1172" t="str">
        <f t="shared" si="55"/>
        <v>SAN FRANCISCO DE YOJOA</v>
      </c>
      <c r="C1172" s="23">
        <f t="shared" si="56"/>
        <v>50801</v>
      </c>
      <c r="D1172" s="3">
        <v>5</v>
      </c>
      <c r="E1172" s="2" t="s">
        <v>2539</v>
      </c>
      <c r="F1172" s="2" t="s">
        <v>2540</v>
      </c>
      <c r="G1172" s="2" t="s">
        <v>2541</v>
      </c>
      <c r="H1172" s="3">
        <v>508</v>
      </c>
      <c r="I1172" s="3">
        <v>508</v>
      </c>
      <c r="J1172" s="2" t="s">
        <v>9294</v>
      </c>
      <c r="K1172" s="2" t="s">
        <v>9295</v>
      </c>
      <c r="L1172" s="2" t="s">
        <v>9296</v>
      </c>
      <c r="M1172" s="3">
        <v>50801</v>
      </c>
      <c r="N1172" s="2" t="s">
        <v>9297</v>
      </c>
      <c r="O1172" s="2" t="s">
        <v>9298</v>
      </c>
      <c r="P1172" s="2" t="s">
        <v>9299</v>
      </c>
      <c r="Q1172" s="2" t="s">
        <v>2547</v>
      </c>
      <c r="R1172" s="2" t="s">
        <v>912</v>
      </c>
      <c r="S1172" s="2" t="s">
        <v>912</v>
      </c>
      <c r="T1172" s="4">
        <v>765</v>
      </c>
      <c r="U1172" s="4">
        <v>641</v>
      </c>
      <c r="V1172" s="4">
        <v>651</v>
      </c>
      <c r="W1172" s="2">
        <v>2765.2269000000001</v>
      </c>
    </row>
    <row r="1173" spans="1:23" x14ac:dyDescent="0.25">
      <c r="A1173" s="23">
        <f t="shared" si="54"/>
        <v>50802</v>
      </c>
      <c r="B1173" t="str">
        <f t="shared" si="55"/>
        <v>CAÑAVERAL</v>
      </c>
      <c r="C1173" s="23">
        <f t="shared" si="56"/>
        <v>50802</v>
      </c>
      <c r="D1173" s="3">
        <v>5</v>
      </c>
      <c r="E1173" s="2" t="s">
        <v>2539</v>
      </c>
      <c r="F1173" s="2" t="s">
        <v>2540</v>
      </c>
      <c r="G1173" s="2" t="s">
        <v>2541</v>
      </c>
      <c r="H1173" s="3">
        <v>508</v>
      </c>
      <c r="I1173" s="3">
        <v>508</v>
      </c>
      <c r="J1173" s="2" t="s">
        <v>9294</v>
      </c>
      <c r="K1173" s="2" t="s">
        <v>9295</v>
      </c>
      <c r="L1173" s="2" t="s">
        <v>9296</v>
      </c>
      <c r="M1173" s="3">
        <v>50802</v>
      </c>
      <c r="N1173" s="2" t="s">
        <v>9300</v>
      </c>
      <c r="O1173" s="2" t="s">
        <v>9301</v>
      </c>
      <c r="P1173" s="2" t="s">
        <v>9302</v>
      </c>
      <c r="Q1173" s="2" t="s">
        <v>2547</v>
      </c>
      <c r="R1173" s="2" t="s">
        <v>912</v>
      </c>
      <c r="S1173" s="2" t="s">
        <v>913</v>
      </c>
      <c r="T1173" s="4">
        <v>767</v>
      </c>
      <c r="U1173" s="4">
        <v>640</v>
      </c>
      <c r="V1173" s="4">
        <v>653</v>
      </c>
      <c r="W1173" s="2">
        <v>2554.24991</v>
      </c>
    </row>
    <row r="1174" spans="1:23" x14ac:dyDescent="0.25">
      <c r="A1174" s="23">
        <f t="shared" si="54"/>
        <v>50803</v>
      </c>
      <c r="B1174" t="str">
        <f t="shared" si="55"/>
        <v>LA VIRTUD</v>
      </c>
      <c r="C1174" s="23">
        <f t="shared" si="56"/>
        <v>50803</v>
      </c>
      <c r="D1174" s="3">
        <v>5</v>
      </c>
      <c r="E1174" s="2" t="s">
        <v>2539</v>
      </c>
      <c r="F1174" s="2" t="s">
        <v>2540</v>
      </c>
      <c r="G1174" s="2" t="s">
        <v>2541</v>
      </c>
      <c r="H1174" s="3">
        <v>508</v>
      </c>
      <c r="I1174" s="3">
        <v>508</v>
      </c>
      <c r="J1174" s="2" t="s">
        <v>9294</v>
      </c>
      <c r="K1174" s="2" t="s">
        <v>9295</v>
      </c>
      <c r="L1174" s="2" t="s">
        <v>9296</v>
      </c>
      <c r="M1174" s="3">
        <v>50803</v>
      </c>
      <c r="N1174" s="2" t="s">
        <v>9303</v>
      </c>
      <c r="O1174" s="2" t="s">
        <v>9304</v>
      </c>
      <c r="P1174" s="2" t="s">
        <v>9305</v>
      </c>
      <c r="Q1174" s="2" t="s">
        <v>2547</v>
      </c>
      <c r="R1174" s="2" t="s">
        <v>912</v>
      </c>
      <c r="S1174" s="2" t="s">
        <v>784</v>
      </c>
      <c r="T1174" s="4">
        <v>180</v>
      </c>
      <c r="U1174" s="4">
        <v>157</v>
      </c>
      <c r="V1174" s="4">
        <v>160</v>
      </c>
      <c r="W1174" s="2">
        <v>793.12779999999998</v>
      </c>
    </row>
    <row r="1175" spans="1:23" x14ac:dyDescent="0.25">
      <c r="A1175" s="23">
        <f t="shared" si="54"/>
        <v>50804</v>
      </c>
      <c r="B1175" t="str">
        <f t="shared" si="55"/>
        <v>SAN JOSE DE LOS HULES</v>
      </c>
      <c r="C1175" s="23">
        <f t="shared" si="56"/>
        <v>50804</v>
      </c>
      <c r="D1175" s="3">
        <v>5</v>
      </c>
      <c r="E1175" s="2" t="s">
        <v>2539</v>
      </c>
      <c r="F1175" s="2" t="s">
        <v>2540</v>
      </c>
      <c r="G1175" s="2" t="s">
        <v>2541</v>
      </c>
      <c r="H1175" s="3">
        <v>508</v>
      </c>
      <c r="I1175" s="3">
        <v>508</v>
      </c>
      <c r="J1175" s="2" t="s">
        <v>9294</v>
      </c>
      <c r="K1175" s="2" t="s">
        <v>9295</v>
      </c>
      <c r="L1175" s="2" t="s">
        <v>9296</v>
      </c>
      <c r="M1175" s="3">
        <v>50804</v>
      </c>
      <c r="N1175" s="2" t="s">
        <v>9306</v>
      </c>
      <c r="O1175" s="2" t="s">
        <v>9307</v>
      </c>
      <c r="P1175" s="2" t="s">
        <v>9308</v>
      </c>
      <c r="Q1175" s="2" t="s">
        <v>2547</v>
      </c>
      <c r="R1175" s="2" t="s">
        <v>912</v>
      </c>
      <c r="S1175" s="2" t="s">
        <v>914</v>
      </c>
      <c r="T1175" s="4">
        <v>62</v>
      </c>
      <c r="U1175" s="4">
        <v>59</v>
      </c>
      <c r="V1175" s="4">
        <v>63</v>
      </c>
      <c r="W1175" s="2">
        <v>311.49221999999997</v>
      </c>
    </row>
    <row r="1176" spans="1:23" x14ac:dyDescent="0.25">
      <c r="A1176" s="23">
        <f t="shared" si="54"/>
        <v>50805</v>
      </c>
      <c r="B1176" t="str">
        <f t="shared" si="55"/>
        <v>PEDERNALES</v>
      </c>
      <c r="C1176" s="23">
        <f t="shared" si="56"/>
        <v>50805</v>
      </c>
      <c r="D1176" s="3">
        <v>5</v>
      </c>
      <c r="E1176" s="2" t="s">
        <v>2539</v>
      </c>
      <c r="F1176" s="2" t="s">
        <v>2540</v>
      </c>
      <c r="G1176" s="2" t="s">
        <v>2541</v>
      </c>
      <c r="H1176" s="3">
        <v>508</v>
      </c>
      <c r="I1176" s="3">
        <v>508</v>
      </c>
      <c r="J1176" s="2" t="s">
        <v>9294</v>
      </c>
      <c r="K1176" s="2" t="s">
        <v>9295</v>
      </c>
      <c r="L1176" s="2" t="s">
        <v>9296</v>
      </c>
      <c r="M1176" s="3">
        <v>50805</v>
      </c>
      <c r="N1176" s="2" t="s">
        <v>9309</v>
      </c>
      <c r="O1176" s="2" t="s">
        <v>9310</v>
      </c>
      <c r="P1176" s="2" t="s">
        <v>9311</v>
      </c>
      <c r="Q1176" s="2" t="s">
        <v>2547</v>
      </c>
      <c r="R1176" s="2" t="s">
        <v>912</v>
      </c>
      <c r="S1176" s="2" t="s">
        <v>915</v>
      </c>
      <c r="T1176" s="4">
        <v>23</v>
      </c>
      <c r="U1176" s="4">
        <v>16</v>
      </c>
      <c r="V1176" s="4">
        <v>16</v>
      </c>
      <c r="W1176" s="2">
        <v>76</v>
      </c>
    </row>
    <row r="1177" spans="1:23" x14ac:dyDescent="0.25">
      <c r="A1177" s="23">
        <f t="shared" si="54"/>
        <v>50806</v>
      </c>
      <c r="B1177" t="str">
        <f t="shared" si="55"/>
        <v>QUEBRADA DE AGUA</v>
      </c>
      <c r="C1177" s="23">
        <f t="shared" si="56"/>
        <v>50806</v>
      </c>
      <c r="D1177" s="3">
        <v>5</v>
      </c>
      <c r="E1177" s="2" t="s">
        <v>2539</v>
      </c>
      <c r="F1177" s="2" t="s">
        <v>2540</v>
      </c>
      <c r="G1177" s="2" t="s">
        <v>2541</v>
      </c>
      <c r="H1177" s="3">
        <v>508</v>
      </c>
      <c r="I1177" s="3">
        <v>508</v>
      </c>
      <c r="J1177" s="2" t="s">
        <v>9294</v>
      </c>
      <c r="K1177" s="2" t="s">
        <v>9295</v>
      </c>
      <c r="L1177" s="2" t="s">
        <v>9296</v>
      </c>
      <c r="M1177" s="3">
        <v>50806</v>
      </c>
      <c r="N1177" s="2" t="s">
        <v>9312</v>
      </c>
      <c r="O1177" s="2" t="s">
        <v>9313</v>
      </c>
      <c r="P1177" s="2" t="s">
        <v>9314</v>
      </c>
      <c r="Q1177" s="2" t="s">
        <v>2547</v>
      </c>
      <c r="R1177" s="2" t="s">
        <v>912</v>
      </c>
      <c r="S1177" s="2" t="s">
        <v>297</v>
      </c>
      <c r="T1177" s="4">
        <v>218</v>
      </c>
      <c r="U1177" s="4">
        <v>184</v>
      </c>
      <c r="V1177" s="4">
        <v>192</v>
      </c>
      <c r="W1177" s="2">
        <v>883.91970000000003</v>
      </c>
    </row>
    <row r="1178" spans="1:23" x14ac:dyDescent="0.25">
      <c r="A1178" s="23">
        <f t="shared" si="54"/>
        <v>50807</v>
      </c>
      <c r="B1178" t="str">
        <f t="shared" si="55"/>
        <v>RÍO LINDO</v>
      </c>
      <c r="C1178" s="23">
        <f t="shared" si="56"/>
        <v>50807</v>
      </c>
      <c r="D1178" s="3">
        <v>5</v>
      </c>
      <c r="E1178" s="2" t="s">
        <v>2539</v>
      </c>
      <c r="F1178" s="2" t="s">
        <v>2540</v>
      </c>
      <c r="G1178" s="2" t="s">
        <v>2541</v>
      </c>
      <c r="H1178" s="3">
        <v>508</v>
      </c>
      <c r="I1178" s="3">
        <v>508</v>
      </c>
      <c r="J1178" s="2" t="s">
        <v>9294</v>
      </c>
      <c r="K1178" s="2" t="s">
        <v>9295</v>
      </c>
      <c r="L1178" s="2" t="s">
        <v>9296</v>
      </c>
      <c r="M1178" s="3">
        <v>50807</v>
      </c>
      <c r="N1178" s="2" t="s">
        <v>9315</v>
      </c>
      <c r="O1178" s="2" t="s">
        <v>9316</v>
      </c>
      <c r="P1178" s="2" t="s">
        <v>9317</v>
      </c>
      <c r="Q1178" s="2" t="s">
        <v>2547</v>
      </c>
      <c r="R1178" s="2" t="s">
        <v>912</v>
      </c>
      <c r="S1178" s="2" t="s">
        <v>652</v>
      </c>
      <c r="T1178" s="4">
        <v>2766</v>
      </c>
      <c r="U1178" s="4">
        <v>2207</v>
      </c>
      <c r="V1178" s="4">
        <v>2273</v>
      </c>
      <c r="W1178" s="2">
        <v>9935.7635499999997</v>
      </c>
    </row>
    <row r="1179" spans="1:23" x14ac:dyDescent="0.25">
      <c r="A1179" s="23">
        <f t="shared" si="54"/>
        <v>50808</v>
      </c>
      <c r="B1179" t="str">
        <f t="shared" si="55"/>
        <v>SAN BUENAVENTURA</v>
      </c>
      <c r="C1179" s="23">
        <f t="shared" si="56"/>
        <v>50808</v>
      </c>
      <c r="D1179" s="3">
        <v>5</v>
      </c>
      <c r="E1179" s="2" t="s">
        <v>2539</v>
      </c>
      <c r="F1179" s="2" t="s">
        <v>2540</v>
      </c>
      <c r="G1179" s="2" t="s">
        <v>2541</v>
      </c>
      <c r="H1179" s="3">
        <v>508</v>
      </c>
      <c r="I1179" s="3">
        <v>508</v>
      </c>
      <c r="J1179" s="2" t="s">
        <v>9294</v>
      </c>
      <c r="K1179" s="2" t="s">
        <v>9295</v>
      </c>
      <c r="L1179" s="2" t="s">
        <v>9296</v>
      </c>
      <c r="M1179" s="3">
        <v>50808</v>
      </c>
      <c r="N1179" s="2" t="s">
        <v>9318</v>
      </c>
      <c r="O1179" s="2" t="s">
        <v>9319</v>
      </c>
      <c r="P1179" s="2" t="s">
        <v>9320</v>
      </c>
      <c r="Q1179" s="2" t="s">
        <v>2547</v>
      </c>
      <c r="R1179" s="2" t="s">
        <v>912</v>
      </c>
      <c r="S1179" s="2" t="s">
        <v>916</v>
      </c>
      <c r="T1179" s="4">
        <v>795</v>
      </c>
      <c r="U1179" s="4">
        <v>683</v>
      </c>
      <c r="V1179" s="4">
        <v>698</v>
      </c>
      <c r="W1179" s="2">
        <v>2910.22579</v>
      </c>
    </row>
    <row r="1180" spans="1:23" x14ac:dyDescent="0.25">
      <c r="A1180" s="23">
        <f t="shared" si="54"/>
        <v>50809</v>
      </c>
      <c r="B1180" t="str">
        <f t="shared" si="55"/>
        <v>TAPIQUILARES</v>
      </c>
      <c r="C1180" s="23">
        <f t="shared" si="56"/>
        <v>50809</v>
      </c>
      <c r="D1180" s="3">
        <v>5</v>
      </c>
      <c r="E1180" s="2" t="s">
        <v>2539</v>
      </c>
      <c r="F1180" s="2" t="s">
        <v>2540</v>
      </c>
      <c r="G1180" s="2" t="s">
        <v>2541</v>
      </c>
      <c r="H1180" s="3">
        <v>508</v>
      </c>
      <c r="I1180" s="3">
        <v>508</v>
      </c>
      <c r="J1180" s="2" t="s">
        <v>9294</v>
      </c>
      <c r="K1180" s="2" t="s">
        <v>9295</v>
      </c>
      <c r="L1180" s="2" t="s">
        <v>9296</v>
      </c>
      <c r="M1180" s="3">
        <v>50809</v>
      </c>
      <c r="N1180" s="2" t="s">
        <v>9321</v>
      </c>
      <c r="O1180" s="2" t="s">
        <v>9322</v>
      </c>
      <c r="P1180" s="2" t="s">
        <v>9323</v>
      </c>
      <c r="Q1180" s="2" t="s">
        <v>2547</v>
      </c>
      <c r="R1180" s="2" t="s">
        <v>912</v>
      </c>
      <c r="S1180" s="2" t="s">
        <v>917</v>
      </c>
      <c r="T1180" s="4">
        <v>454</v>
      </c>
      <c r="U1180" s="4">
        <v>424</v>
      </c>
      <c r="V1180" s="4">
        <v>425</v>
      </c>
      <c r="W1180" s="2">
        <v>1725.37546</v>
      </c>
    </row>
    <row r="1181" spans="1:23" x14ac:dyDescent="0.25">
      <c r="A1181" s="23">
        <f t="shared" si="54"/>
        <v>50901</v>
      </c>
      <c r="B1181" t="str">
        <f t="shared" si="55"/>
        <v>SAN MANUEL</v>
      </c>
      <c r="C1181" s="23">
        <f t="shared" si="56"/>
        <v>50901</v>
      </c>
      <c r="D1181" s="3">
        <v>5</v>
      </c>
      <c r="E1181" s="2" t="s">
        <v>2539</v>
      </c>
      <c r="F1181" s="2" t="s">
        <v>2540</v>
      </c>
      <c r="G1181" s="2" t="s">
        <v>2541</v>
      </c>
      <c r="H1181" s="3">
        <v>509</v>
      </c>
      <c r="I1181" s="3">
        <v>509</v>
      </c>
      <c r="J1181" s="2" t="s">
        <v>9324</v>
      </c>
      <c r="K1181" s="2" t="s">
        <v>9325</v>
      </c>
      <c r="L1181" s="2" t="s">
        <v>9326</v>
      </c>
      <c r="M1181" s="3">
        <v>50901</v>
      </c>
      <c r="N1181" s="2" t="s">
        <v>9327</v>
      </c>
      <c r="O1181" s="2" t="s">
        <v>9328</v>
      </c>
      <c r="P1181" s="2" t="s">
        <v>9329</v>
      </c>
      <c r="Q1181" s="2" t="s">
        <v>2547</v>
      </c>
      <c r="R1181" s="2" t="s">
        <v>918</v>
      </c>
      <c r="S1181" s="2" t="s">
        <v>918</v>
      </c>
      <c r="T1181" s="4">
        <v>2347</v>
      </c>
      <c r="U1181" s="4">
        <v>2020</v>
      </c>
      <c r="V1181" s="4">
        <v>2044</v>
      </c>
      <c r="W1181" s="2">
        <v>8823.6561399999991</v>
      </c>
    </row>
    <row r="1182" spans="1:23" x14ac:dyDescent="0.25">
      <c r="A1182" s="23">
        <f t="shared" si="54"/>
        <v>50902</v>
      </c>
      <c r="B1182" t="str">
        <f t="shared" si="55"/>
        <v>CAMPO CASENAVE</v>
      </c>
      <c r="C1182" s="23">
        <f t="shared" si="56"/>
        <v>50902</v>
      </c>
      <c r="D1182" s="3">
        <v>5</v>
      </c>
      <c r="E1182" s="2" t="s">
        <v>2539</v>
      </c>
      <c r="F1182" s="2" t="s">
        <v>2540</v>
      </c>
      <c r="G1182" s="2" t="s">
        <v>2541</v>
      </c>
      <c r="H1182" s="3">
        <v>509</v>
      </c>
      <c r="I1182" s="3">
        <v>509</v>
      </c>
      <c r="J1182" s="2" t="s">
        <v>9324</v>
      </c>
      <c r="K1182" s="2" t="s">
        <v>9325</v>
      </c>
      <c r="L1182" s="2" t="s">
        <v>9326</v>
      </c>
      <c r="M1182" s="3">
        <v>50902</v>
      </c>
      <c r="N1182" s="2" t="s">
        <v>9330</v>
      </c>
      <c r="O1182" s="2" t="s">
        <v>9331</v>
      </c>
      <c r="P1182" s="2" t="s">
        <v>9332</v>
      </c>
      <c r="Q1182" s="2" t="s">
        <v>2547</v>
      </c>
      <c r="R1182" s="2" t="s">
        <v>918</v>
      </c>
      <c r="S1182" s="2" t="s">
        <v>919</v>
      </c>
      <c r="T1182" s="4">
        <v>203</v>
      </c>
      <c r="U1182" s="4">
        <v>191</v>
      </c>
      <c r="V1182" s="4">
        <v>206</v>
      </c>
      <c r="W1182" s="2">
        <v>992.42850999999996</v>
      </c>
    </row>
    <row r="1183" spans="1:23" x14ac:dyDescent="0.25">
      <c r="A1183" s="23">
        <f t="shared" si="54"/>
        <v>50903</v>
      </c>
      <c r="B1183" t="str">
        <f t="shared" si="55"/>
        <v>COL. LA DEMOCRACIA</v>
      </c>
      <c r="C1183" s="23">
        <f t="shared" si="56"/>
        <v>50903</v>
      </c>
      <c r="D1183" s="3">
        <v>5</v>
      </c>
      <c r="E1183" s="2" t="s">
        <v>2539</v>
      </c>
      <c r="F1183" s="2" t="s">
        <v>2540</v>
      </c>
      <c r="G1183" s="2" t="s">
        <v>2541</v>
      </c>
      <c r="H1183" s="3">
        <v>509</v>
      </c>
      <c r="I1183" s="3">
        <v>509</v>
      </c>
      <c r="J1183" s="2" t="s">
        <v>9324</v>
      </c>
      <c r="K1183" s="2" t="s">
        <v>9325</v>
      </c>
      <c r="L1183" s="2" t="s">
        <v>9326</v>
      </c>
      <c r="M1183" s="3">
        <v>50903</v>
      </c>
      <c r="N1183" s="2" t="s">
        <v>9333</v>
      </c>
      <c r="O1183" s="2" t="s">
        <v>9334</v>
      </c>
      <c r="P1183" s="2" t="s">
        <v>9335</v>
      </c>
      <c r="Q1183" s="2" t="s">
        <v>2547</v>
      </c>
      <c r="R1183" s="2" t="s">
        <v>918</v>
      </c>
      <c r="S1183" s="2" t="s">
        <v>920</v>
      </c>
      <c r="T1183" s="4">
        <v>287</v>
      </c>
      <c r="U1183" s="4">
        <v>249</v>
      </c>
      <c r="V1183" s="4">
        <v>258</v>
      </c>
      <c r="W1183" s="2">
        <v>1218.16065</v>
      </c>
    </row>
    <row r="1184" spans="1:23" x14ac:dyDescent="0.25">
      <c r="A1184" s="23">
        <f t="shared" si="54"/>
        <v>50904</v>
      </c>
      <c r="B1184" t="str">
        <f t="shared" si="55"/>
        <v>COL. LA GUADALUPE</v>
      </c>
      <c r="C1184" s="23">
        <f t="shared" si="56"/>
        <v>50904</v>
      </c>
      <c r="D1184" s="3">
        <v>5</v>
      </c>
      <c r="E1184" s="2" t="s">
        <v>2539</v>
      </c>
      <c r="F1184" s="2" t="s">
        <v>2540</v>
      </c>
      <c r="G1184" s="2" t="s">
        <v>2541</v>
      </c>
      <c r="H1184" s="3">
        <v>509</v>
      </c>
      <c r="I1184" s="3">
        <v>509</v>
      </c>
      <c r="J1184" s="2" t="s">
        <v>9324</v>
      </c>
      <c r="K1184" s="2" t="s">
        <v>9325</v>
      </c>
      <c r="L1184" s="2" t="s">
        <v>9326</v>
      </c>
      <c r="M1184" s="3">
        <v>50904</v>
      </c>
      <c r="N1184" s="2" t="s">
        <v>9336</v>
      </c>
      <c r="O1184" s="2" t="s">
        <v>9337</v>
      </c>
      <c r="P1184" s="2" t="s">
        <v>9338</v>
      </c>
      <c r="Q1184" s="2" t="s">
        <v>2547</v>
      </c>
      <c r="R1184" s="2" t="s">
        <v>918</v>
      </c>
      <c r="S1184" s="2" t="s">
        <v>921</v>
      </c>
      <c r="T1184" s="4">
        <v>607</v>
      </c>
      <c r="U1184" s="4">
        <v>576</v>
      </c>
      <c r="V1184" s="4">
        <v>587</v>
      </c>
      <c r="W1184" s="2">
        <v>2963.98866</v>
      </c>
    </row>
    <row r="1185" spans="1:23" x14ac:dyDescent="0.25">
      <c r="A1185" s="23">
        <f t="shared" si="54"/>
        <v>50905</v>
      </c>
      <c r="B1185" t="str">
        <f t="shared" si="55"/>
        <v>COL. PINEDA NO.1</v>
      </c>
      <c r="C1185" s="23">
        <f t="shared" si="56"/>
        <v>50905</v>
      </c>
      <c r="D1185" s="3">
        <v>5</v>
      </c>
      <c r="E1185" s="2" t="s">
        <v>2539</v>
      </c>
      <c r="F1185" s="2" t="s">
        <v>2540</v>
      </c>
      <c r="G1185" s="2" t="s">
        <v>2541</v>
      </c>
      <c r="H1185" s="3">
        <v>509</v>
      </c>
      <c r="I1185" s="3">
        <v>509</v>
      </c>
      <c r="J1185" s="2" t="s">
        <v>9324</v>
      </c>
      <c r="K1185" s="2" t="s">
        <v>9325</v>
      </c>
      <c r="L1185" s="2" t="s">
        <v>9326</v>
      </c>
      <c r="M1185" s="3">
        <v>50905</v>
      </c>
      <c r="N1185" s="2" t="s">
        <v>9339</v>
      </c>
      <c r="O1185" s="2" t="s">
        <v>9340</v>
      </c>
      <c r="P1185" s="2" t="s">
        <v>9341</v>
      </c>
      <c r="Q1185" s="2" t="s">
        <v>2547</v>
      </c>
      <c r="R1185" s="2" t="s">
        <v>918</v>
      </c>
      <c r="S1185" s="2" t="s">
        <v>922</v>
      </c>
      <c r="T1185" s="4">
        <v>2781</v>
      </c>
      <c r="U1185" s="4">
        <v>2485</v>
      </c>
      <c r="V1185" s="4">
        <v>2548</v>
      </c>
      <c r="W1185" s="2">
        <v>10552.30689</v>
      </c>
    </row>
    <row r="1186" spans="1:23" x14ac:dyDescent="0.25">
      <c r="A1186" s="23">
        <f t="shared" si="54"/>
        <v>50906</v>
      </c>
      <c r="B1186" t="str">
        <f t="shared" si="55"/>
        <v>COOWLE</v>
      </c>
      <c r="C1186" s="23">
        <f t="shared" si="56"/>
        <v>50906</v>
      </c>
      <c r="D1186" s="3">
        <v>5</v>
      </c>
      <c r="E1186" s="2" t="s">
        <v>2539</v>
      </c>
      <c r="F1186" s="2" t="s">
        <v>2540</v>
      </c>
      <c r="G1186" s="2" t="s">
        <v>2541</v>
      </c>
      <c r="H1186" s="3">
        <v>509</v>
      </c>
      <c r="I1186" s="3">
        <v>509</v>
      </c>
      <c r="J1186" s="2" t="s">
        <v>9324</v>
      </c>
      <c r="K1186" s="2" t="s">
        <v>9325</v>
      </c>
      <c r="L1186" s="2" t="s">
        <v>9326</v>
      </c>
      <c r="M1186" s="3">
        <v>50906</v>
      </c>
      <c r="N1186" s="2" t="s">
        <v>9342</v>
      </c>
      <c r="O1186" s="2" t="s">
        <v>9343</v>
      </c>
      <c r="P1186" s="2" t="s">
        <v>9344</v>
      </c>
      <c r="Q1186" s="2" t="s">
        <v>2547</v>
      </c>
      <c r="R1186" s="2" t="s">
        <v>918</v>
      </c>
      <c r="S1186" s="2" t="s">
        <v>923</v>
      </c>
      <c r="T1186" s="4">
        <v>274</v>
      </c>
      <c r="U1186" s="4">
        <v>231</v>
      </c>
      <c r="V1186" s="4">
        <v>231</v>
      </c>
      <c r="W1186" s="2">
        <v>1068.6889000000001</v>
      </c>
    </row>
    <row r="1187" spans="1:23" x14ac:dyDescent="0.25">
      <c r="A1187" s="23">
        <f t="shared" si="54"/>
        <v>50907</v>
      </c>
      <c r="B1187" t="str">
        <f t="shared" si="55"/>
        <v>EL PLAN</v>
      </c>
      <c r="C1187" s="23">
        <f t="shared" si="56"/>
        <v>50907</v>
      </c>
      <c r="D1187" s="3">
        <v>5</v>
      </c>
      <c r="E1187" s="2" t="s">
        <v>2539</v>
      </c>
      <c r="F1187" s="2" t="s">
        <v>2540</v>
      </c>
      <c r="G1187" s="2" t="s">
        <v>2541</v>
      </c>
      <c r="H1187" s="3">
        <v>509</v>
      </c>
      <c r="I1187" s="3">
        <v>509</v>
      </c>
      <c r="J1187" s="2" t="s">
        <v>9324</v>
      </c>
      <c r="K1187" s="2" t="s">
        <v>9325</v>
      </c>
      <c r="L1187" s="2" t="s">
        <v>9326</v>
      </c>
      <c r="M1187" s="3">
        <v>50907</v>
      </c>
      <c r="N1187" s="2" t="s">
        <v>9345</v>
      </c>
      <c r="O1187" s="2" t="s">
        <v>9346</v>
      </c>
      <c r="P1187" s="2" t="s">
        <v>9347</v>
      </c>
      <c r="Q1187" s="2" t="s">
        <v>2547</v>
      </c>
      <c r="R1187" s="2" t="s">
        <v>918</v>
      </c>
      <c r="S1187" s="2" t="s">
        <v>924</v>
      </c>
      <c r="T1187" s="4">
        <v>3907</v>
      </c>
      <c r="U1187" s="4">
        <v>3325</v>
      </c>
      <c r="V1187" s="4">
        <v>3373</v>
      </c>
      <c r="W1187" s="2">
        <v>14668.856239999999</v>
      </c>
    </row>
    <row r="1188" spans="1:23" x14ac:dyDescent="0.25">
      <c r="A1188" s="23">
        <f t="shared" si="54"/>
        <v>50908</v>
      </c>
      <c r="B1188" t="str">
        <f t="shared" si="55"/>
        <v>EL PORVENIR</v>
      </c>
      <c r="C1188" s="23">
        <f t="shared" si="56"/>
        <v>50908</v>
      </c>
      <c r="D1188" s="3">
        <v>5</v>
      </c>
      <c r="E1188" s="2" t="s">
        <v>2539</v>
      </c>
      <c r="F1188" s="2" t="s">
        <v>2540</v>
      </c>
      <c r="G1188" s="2" t="s">
        <v>2541</v>
      </c>
      <c r="H1188" s="3">
        <v>509</v>
      </c>
      <c r="I1188" s="3">
        <v>509</v>
      </c>
      <c r="J1188" s="2" t="s">
        <v>9324</v>
      </c>
      <c r="K1188" s="2" t="s">
        <v>9325</v>
      </c>
      <c r="L1188" s="2" t="s">
        <v>9326</v>
      </c>
      <c r="M1188" s="3">
        <v>50908</v>
      </c>
      <c r="N1188" s="2" t="s">
        <v>9348</v>
      </c>
      <c r="O1188" s="2" t="s">
        <v>9349</v>
      </c>
      <c r="P1188" s="2" t="s">
        <v>9350</v>
      </c>
      <c r="Q1188" s="2" t="s">
        <v>2547</v>
      </c>
      <c r="R1188" s="2" t="s">
        <v>918</v>
      </c>
      <c r="S1188" s="2" t="s">
        <v>15</v>
      </c>
      <c r="T1188" s="4">
        <v>1978</v>
      </c>
      <c r="U1188" s="4">
        <v>1655</v>
      </c>
      <c r="V1188" s="4">
        <v>1682</v>
      </c>
      <c r="W1188" s="2">
        <v>7356.0239600000104</v>
      </c>
    </row>
    <row r="1189" spans="1:23" x14ac:dyDescent="0.25">
      <c r="A1189" s="23">
        <f t="shared" si="54"/>
        <v>50909</v>
      </c>
      <c r="B1189" t="str">
        <f t="shared" si="55"/>
        <v>LA LIBERTAD O LAS LOMAS</v>
      </c>
      <c r="C1189" s="23">
        <f t="shared" si="56"/>
        <v>50909</v>
      </c>
      <c r="D1189" s="3">
        <v>5</v>
      </c>
      <c r="E1189" s="2" t="s">
        <v>2539</v>
      </c>
      <c r="F1189" s="2" t="s">
        <v>2540</v>
      </c>
      <c r="G1189" s="2" t="s">
        <v>2541</v>
      </c>
      <c r="H1189" s="3">
        <v>509</v>
      </c>
      <c r="I1189" s="3">
        <v>509</v>
      </c>
      <c r="J1189" s="2" t="s">
        <v>9324</v>
      </c>
      <c r="K1189" s="2" t="s">
        <v>9325</v>
      </c>
      <c r="L1189" s="2" t="s">
        <v>9326</v>
      </c>
      <c r="M1189" s="3">
        <v>50909</v>
      </c>
      <c r="N1189" s="2" t="s">
        <v>9351</v>
      </c>
      <c r="O1189" s="2" t="s">
        <v>9352</v>
      </c>
      <c r="P1189" s="2" t="s">
        <v>9353</v>
      </c>
      <c r="Q1189" s="2" t="s">
        <v>2547</v>
      </c>
      <c r="R1189" s="2" t="s">
        <v>918</v>
      </c>
      <c r="S1189" s="2" t="s">
        <v>925</v>
      </c>
      <c r="T1189" s="4">
        <v>121</v>
      </c>
      <c r="U1189" s="4">
        <v>121</v>
      </c>
      <c r="V1189" s="4">
        <v>123</v>
      </c>
      <c r="W1189" s="2">
        <v>593</v>
      </c>
    </row>
    <row r="1190" spans="1:23" x14ac:dyDescent="0.25">
      <c r="A1190" s="23">
        <f t="shared" si="54"/>
        <v>50910</v>
      </c>
      <c r="B1190" t="str">
        <f t="shared" si="55"/>
        <v>LA SABANA</v>
      </c>
      <c r="C1190" s="23">
        <f t="shared" si="56"/>
        <v>50910</v>
      </c>
      <c r="D1190" s="3">
        <v>5</v>
      </c>
      <c r="E1190" s="2" t="s">
        <v>2539</v>
      </c>
      <c r="F1190" s="2" t="s">
        <v>2540</v>
      </c>
      <c r="G1190" s="2" t="s">
        <v>2541</v>
      </c>
      <c r="H1190" s="3">
        <v>509</v>
      </c>
      <c r="I1190" s="3">
        <v>509</v>
      </c>
      <c r="J1190" s="2" t="s">
        <v>9324</v>
      </c>
      <c r="K1190" s="2" t="s">
        <v>9325</v>
      </c>
      <c r="L1190" s="2" t="s">
        <v>9326</v>
      </c>
      <c r="M1190" s="3">
        <v>50910</v>
      </c>
      <c r="N1190" s="2" t="s">
        <v>9354</v>
      </c>
      <c r="O1190" s="2" t="s">
        <v>9355</v>
      </c>
      <c r="P1190" s="2" t="s">
        <v>9356</v>
      </c>
      <c r="Q1190" s="2" t="s">
        <v>2547</v>
      </c>
      <c r="R1190" s="2" t="s">
        <v>918</v>
      </c>
      <c r="S1190" s="2" t="s">
        <v>888</v>
      </c>
      <c r="T1190" s="4">
        <v>1022</v>
      </c>
      <c r="U1190" s="4">
        <v>881</v>
      </c>
      <c r="V1190" s="4">
        <v>898</v>
      </c>
      <c r="W1190" s="2">
        <v>3755.4066200000002</v>
      </c>
    </row>
    <row r="1191" spans="1:23" x14ac:dyDescent="0.25">
      <c r="A1191" s="23">
        <f t="shared" si="54"/>
        <v>50911</v>
      </c>
      <c r="B1191" t="str">
        <f t="shared" si="55"/>
        <v>OMONITA</v>
      </c>
      <c r="C1191" s="23">
        <f t="shared" si="56"/>
        <v>50911</v>
      </c>
      <c r="D1191" s="3">
        <v>5</v>
      </c>
      <c r="E1191" s="2" t="s">
        <v>2539</v>
      </c>
      <c r="F1191" s="2" t="s">
        <v>2540</v>
      </c>
      <c r="G1191" s="2" t="s">
        <v>2541</v>
      </c>
      <c r="H1191" s="3">
        <v>509</v>
      </c>
      <c r="I1191" s="3">
        <v>509</v>
      </c>
      <c r="J1191" s="2" t="s">
        <v>9324</v>
      </c>
      <c r="K1191" s="2" t="s">
        <v>9325</v>
      </c>
      <c r="L1191" s="2" t="s">
        <v>9326</v>
      </c>
      <c r="M1191" s="3">
        <v>50911</v>
      </c>
      <c r="N1191" s="2" t="s">
        <v>9357</v>
      </c>
      <c r="O1191" s="2" t="s">
        <v>9358</v>
      </c>
      <c r="P1191" s="2" t="s">
        <v>9359</v>
      </c>
      <c r="Q1191" s="2" t="s">
        <v>2547</v>
      </c>
      <c r="R1191" s="2" t="s">
        <v>918</v>
      </c>
      <c r="S1191" s="2" t="s">
        <v>926</v>
      </c>
      <c r="T1191" s="4">
        <v>230</v>
      </c>
      <c r="U1191" s="4">
        <v>229</v>
      </c>
      <c r="V1191" s="4">
        <v>229</v>
      </c>
      <c r="W1191" s="2">
        <v>1090.0119</v>
      </c>
    </row>
    <row r="1192" spans="1:23" x14ac:dyDescent="0.25">
      <c r="A1192" s="23">
        <f t="shared" si="54"/>
        <v>51001</v>
      </c>
      <c r="B1192" t="str">
        <f t="shared" si="55"/>
        <v>SANTA CRUZ DE YOJOA</v>
      </c>
      <c r="C1192" s="23">
        <f t="shared" si="56"/>
        <v>51001</v>
      </c>
      <c r="D1192" s="3">
        <v>5</v>
      </c>
      <c r="E1192" s="2" t="s">
        <v>2539</v>
      </c>
      <c r="F1192" s="2" t="s">
        <v>2540</v>
      </c>
      <c r="G1192" s="2" t="s">
        <v>2541</v>
      </c>
      <c r="H1192" s="3">
        <v>510</v>
      </c>
      <c r="I1192" s="3">
        <v>510</v>
      </c>
      <c r="J1192" s="2" t="s">
        <v>2642</v>
      </c>
      <c r="K1192" s="2" t="s">
        <v>2643</v>
      </c>
      <c r="L1192" s="2" t="s">
        <v>2644</v>
      </c>
      <c r="M1192" s="16">
        <v>51001</v>
      </c>
      <c r="N1192" s="8" t="s">
        <v>9360</v>
      </c>
      <c r="O1192" s="8" t="s">
        <v>9361</v>
      </c>
      <c r="P1192" s="2" t="s">
        <v>9362</v>
      </c>
      <c r="Q1192" s="2" t="s">
        <v>2547</v>
      </c>
      <c r="R1192" s="2" t="s">
        <v>927</v>
      </c>
      <c r="S1192" s="2" t="s">
        <v>927</v>
      </c>
      <c r="T1192" s="4">
        <v>4317</v>
      </c>
      <c r="U1192" s="4">
        <v>3420</v>
      </c>
      <c r="V1192" s="4">
        <v>3478</v>
      </c>
      <c r="W1192" s="2">
        <v>15206.556560000001</v>
      </c>
    </row>
    <row r="1193" spans="1:23" x14ac:dyDescent="0.25">
      <c r="A1193" s="23">
        <f t="shared" si="54"/>
        <v>51002</v>
      </c>
      <c r="B1193" t="str">
        <f t="shared" si="55"/>
        <v>ACHIOTAL</v>
      </c>
      <c r="C1193" s="23">
        <f t="shared" si="56"/>
        <v>51002</v>
      </c>
      <c r="D1193" s="3">
        <v>5</v>
      </c>
      <c r="E1193" s="2" t="s">
        <v>2539</v>
      </c>
      <c r="F1193" s="2" t="s">
        <v>2540</v>
      </c>
      <c r="G1193" s="2" t="s">
        <v>2541</v>
      </c>
      <c r="H1193" s="3">
        <v>510</v>
      </c>
      <c r="I1193" s="3">
        <v>510</v>
      </c>
      <c r="J1193" s="2" t="s">
        <v>2642</v>
      </c>
      <c r="K1193" s="2" t="s">
        <v>2643</v>
      </c>
      <c r="L1193" s="2" t="s">
        <v>2644</v>
      </c>
      <c r="M1193" s="16">
        <v>51002</v>
      </c>
      <c r="N1193" s="8" t="s">
        <v>9363</v>
      </c>
      <c r="O1193" s="8" t="s">
        <v>9364</v>
      </c>
      <c r="P1193" s="2" t="s">
        <v>9365</v>
      </c>
      <c r="Q1193" s="2" t="s">
        <v>2547</v>
      </c>
      <c r="R1193" s="2" t="s">
        <v>927</v>
      </c>
      <c r="S1193" s="2" t="s">
        <v>928</v>
      </c>
      <c r="T1193" s="4">
        <v>347</v>
      </c>
      <c r="U1193" s="4">
        <v>262</v>
      </c>
      <c r="V1193" s="4">
        <v>272</v>
      </c>
      <c r="W1193" s="2">
        <v>1278.31996</v>
      </c>
    </row>
    <row r="1194" spans="1:23" x14ac:dyDescent="0.25">
      <c r="A1194" s="23">
        <f t="shared" si="54"/>
        <v>51003</v>
      </c>
      <c r="B1194" t="str">
        <f t="shared" si="55"/>
        <v>AGUA AZUL RANCHO</v>
      </c>
      <c r="C1194" s="23">
        <f t="shared" si="56"/>
        <v>51003</v>
      </c>
      <c r="D1194" s="3">
        <v>5</v>
      </c>
      <c r="E1194" s="2" t="s">
        <v>2539</v>
      </c>
      <c r="F1194" s="2" t="s">
        <v>2540</v>
      </c>
      <c r="G1194" s="2" t="s">
        <v>2541</v>
      </c>
      <c r="H1194" s="3">
        <v>510</v>
      </c>
      <c r="I1194" s="3">
        <v>510</v>
      </c>
      <c r="J1194" s="2" t="s">
        <v>2642</v>
      </c>
      <c r="K1194" s="2" t="s">
        <v>2643</v>
      </c>
      <c r="L1194" s="2" t="s">
        <v>2644</v>
      </c>
      <c r="M1194" s="16">
        <v>51003</v>
      </c>
      <c r="N1194" s="8" t="s">
        <v>9366</v>
      </c>
      <c r="O1194" s="8" t="s">
        <v>9367</v>
      </c>
      <c r="P1194" s="2" t="s">
        <v>9368</v>
      </c>
      <c r="Q1194" s="2" t="s">
        <v>2547</v>
      </c>
      <c r="R1194" s="2" t="s">
        <v>927</v>
      </c>
      <c r="S1194" s="2" t="s">
        <v>929</v>
      </c>
      <c r="T1194" s="4">
        <v>437</v>
      </c>
      <c r="U1194" s="4">
        <v>368</v>
      </c>
      <c r="V1194" s="4">
        <v>374</v>
      </c>
      <c r="W1194" s="2">
        <v>1629.17046</v>
      </c>
    </row>
    <row r="1195" spans="1:23" x14ac:dyDescent="0.25">
      <c r="A1195" s="23">
        <f t="shared" si="54"/>
        <v>51004</v>
      </c>
      <c r="B1195" t="str">
        <f t="shared" si="55"/>
        <v>AGUA AZUL SIERRA</v>
      </c>
      <c r="C1195" s="23">
        <f t="shared" si="56"/>
        <v>51004</v>
      </c>
      <c r="D1195" s="3">
        <v>5</v>
      </c>
      <c r="E1195" s="2" t="s">
        <v>2539</v>
      </c>
      <c r="F1195" s="2" t="s">
        <v>2540</v>
      </c>
      <c r="G1195" s="2" t="s">
        <v>2541</v>
      </c>
      <c r="H1195" s="3">
        <v>510</v>
      </c>
      <c r="I1195" s="3">
        <v>510</v>
      </c>
      <c r="J1195" s="2" t="s">
        <v>2642</v>
      </c>
      <c r="K1195" s="2" t="s">
        <v>2643</v>
      </c>
      <c r="L1195" s="2" t="s">
        <v>2644</v>
      </c>
      <c r="M1195" s="16">
        <v>51004</v>
      </c>
      <c r="N1195" s="8" t="s">
        <v>9369</v>
      </c>
      <c r="O1195" s="8" t="s">
        <v>9370</v>
      </c>
      <c r="P1195" s="2" t="s">
        <v>9371</v>
      </c>
      <c r="Q1195" s="2" t="s">
        <v>2547</v>
      </c>
      <c r="R1195" s="2" t="s">
        <v>927</v>
      </c>
      <c r="S1195" s="2" t="s">
        <v>930</v>
      </c>
      <c r="T1195" s="4">
        <v>700</v>
      </c>
      <c r="U1195" s="4">
        <v>585</v>
      </c>
      <c r="V1195" s="4">
        <v>602</v>
      </c>
      <c r="W1195" s="2">
        <v>2748.97523</v>
      </c>
    </row>
    <row r="1196" spans="1:23" x14ac:dyDescent="0.25">
      <c r="A1196" s="23">
        <f t="shared" si="54"/>
        <v>51005</v>
      </c>
      <c r="B1196" t="str">
        <f t="shared" si="55"/>
        <v>BUENA VISTA</v>
      </c>
      <c r="C1196" s="23">
        <f t="shared" si="56"/>
        <v>51005</v>
      </c>
      <c r="D1196" s="3">
        <v>5</v>
      </c>
      <c r="E1196" s="2" t="s">
        <v>2539</v>
      </c>
      <c r="F1196" s="2" t="s">
        <v>2540</v>
      </c>
      <c r="G1196" s="2" t="s">
        <v>2541</v>
      </c>
      <c r="H1196" s="3">
        <v>510</v>
      </c>
      <c r="I1196" s="3">
        <v>510</v>
      </c>
      <c r="J1196" s="2" t="s">
        <v>2642</v>
      </c>
      <c r="K1196" s="2" t="s">
        <v>2643</v>
      </c>
      <c r="L1196" s="2" t="s">
        <v>2644</v>
      </c>
      <c r="M1196" s="16">
        <v>51005</v>
      </c>
      <c r="N1196" s="8" t="s">
        <v>9372</v>
      </c>
      <c r="O1196" s="8" t="s">
        <v>9373</v>
      </c>
      <c r="P1196" s="2" t="s">
        <v>9374</v>
      </c>
      <c r="Q1196" s="2" t="s">
        <v>2547</v>
      </c>
      <c r="R1196" s="2" t="s">
        <v>927</v>
      </c>
      <c r="S1196" s="2" t="s">
        <v>117</v>
      </c>
      <c r="T1196" s="4">
        <v>127</v>
      </c>
      <c r="U1196" s="4">
        <v>114</v>
      </c>
      <c r="V1196" s="4">
        <v>117</v>
      </c>
      <c r="W1196" s="2">
        <v>548.90143999999998</v>
      </c>
    </row>
    <row r="1197" spans="1:23" x14ac:dyDescent="0.25">
      <c r="A1197" s="23">
        <f t="shared" si="54"/>
        <v>51006</v>
      </c>
      <c r="B1197" t="str">
        <f t="shared" si="55"/>
        <v>CAMPO LLANO</v>
      </c>
      <c r="C1197" s="23">
        <f t="shared" si="56"/>
        <v>51006</v>
      </c>
      <c r="D1197" s="3">
        <v>5</v>
      </c>
      <c r="E1197" s="2" t="s">
        <v>2539</v>
      </c>
      <c r="F1197" s="2" t="s">
        <v>2540</v>
      </c>
      <c r="G1197" s="2" t="s">
        <v>2541</v>
      </c>
      <c r="H1197" s="3">
        <v>510</v>
      </c>
      <c r="I1197" s="3">
        <v>510</v>
      </c>
      <c r="J1197" s="2" t="s">
        <v>2642</v>
      </c>
      <c r="K1197" s="2" t="s">
        <v>2643</v>
      </c>
      <c r="L1197" s="2" t="s">
        <v>2644</v>
      </c>
      <c r="M1197" s="16">
        <v>51006</v>
      </c>
      <c r="N1197" s="8" t="s">
        <v>9375</v>
      </c>
      <c r="O1197" s="8" t="s">
        <v>9376</v>
      </c>
      <c r="P1197" s="2" t="s">
        <v>9377</v>
      </c>
      <c r="Q1197" s="2" t="s">
        <v>2547</v>
      </c>
      <c r="R1197" s="2" t="s">
        <v>927</v>
      </c>
      <c r="S1197" s="2" t="s">
        <v>931</v>
      </c>
      <c r="T1197" s="4">
        <v>690</v>
      </c>
      <c r="U1197" s="4">
        <v>557</v>
      </c>
      <c r="V1197" s="4">
        <v>565</v>
      </c>
      <c r="W1197" s="2">
        <v>2297.85529</v>
      </c>
    </row>
    <row r="1198" spans="1:23" x14ac:dyDescent="0.25">
      <c r="A1198" s="23">
        <f t="shared" si="54"/>
        <v>51007</v>
      </c>
      <c r="B1198" t="str">
        <f t="shared" si="55"/>
        <v>CAMPO OLIVO</v>
      </c>
      <c r="C1198" s="23">
        <f t="shared" si="56"/>
        <v>51007</v>
      </c>
      <c r="D1198" s="3">
        <v>5</v>
      </c>
      <c r="E1198" s="2" t="s">
        <v>2539</v>
      </c>
      <c r="F1198" s="2" t="s">
        <v>2540</v>
      </c>
      <c r="G1198" s="2" t="s">
        <v>2541</v>
      </c>
      <c r="H1198" s="3">
        <v>510</v>
      </c>
      <c r="I1198" s="3">
        <v>510</v>
      </c>
      <c r="J1198" s="2" t="s">
        <v>2642</v>
      </c>
      <c r="K1198" s="2" t="s">
        <v>2643</v>
      </c>
      <c r="L1198" s="2" t="s">
        <v>2644</v>
      </c>
      <c r="M1198" s="16">
        <v>51007</v>
      </c>
      <c r="N1198" s="8" t="s">
        <v>9378</v>
      </c>
      <c r="O1198" s="8" t="s">
        <v>9379</v>
      </c>
      <c r="P1198" s="2" t="s">
        <v>9380</v>
      </c>
      <c r="Q1198" s="2" t="s">
        <v>2547</v>
      </c>
      <c r="R1198" s="2" t="s">
        <v>927</v>
      </c>
      <c r="S1198" s="2" t="s">
        <v>932</v>
      </c>
      <c r="T1198" s="4">
        <v>73</v>
      </c>
      <c r="U1198" s="4">
        <v>65</v>
      </c>
      <c r="V1198" s="4">
        <v>65</v>
      </c>
      <c r="W1198" s="2">
        <v>249.17832000000001</v>
      </c>
    </row>
    <row r="1199" spans="1:23" x14ac:dyDescent="0.25">
      <c r="A1199" s="23">
        <f t="shared" si="54"/>
        <v>51008</v>
      </c>
      <c r="B1199" t="str">
        <f t="shared" si="55"/>
        <v>CASAS VIEJAS</v>
      </c>
      <c r="C1199" s="23">
        <f t="shared" si="56"/>
        <v>51008</v>
      </c>
      <c r="D1199" s="3">
        <v>5</v>
      </c>
      <c r="E1199" s="2" t="s">
        <v>2539</v>
      </c>
      <c r="F1199" s="2" t="s">
        <v>2540</v>
      </c>
      <c r="G1199" s="2" t="s">
        <v>2541</v>
      </c>
      <c r="H1199" s="3">
        <v>510</v>
      </c>
      <c r="I1199" s="3">
        <v>510</v>
      </c>
      <c r="J1199" s="2" t="s">
        <v>2642</v>
      </c>
      <c r="K1199" s="2" t="s">
        <v>2643</v>
      </c>
      <c r="L1199" s="2" t="s">
        <v>2644</v>
      </c>
      <c r="M1199" s="16">
        <v>51008</v>
      </c>
      <c r="N1199" s="8" t="s">
        <v>9381</v>
      </c>
      <c r="O1199" s="8" t="s">
        <v>9382</v>
      </c>
      <c r="P1199" s="2" t="s">
        <v>9383</v>
      </c>
      <c r="Q1199" s="2" t="s">
        <v>2547</v>
      </c>
      <c r="R1199" s="2" t="s">
        <v>927</v>
      </c>
      <c r="S1199" s="2" t="s">
        <v>933</v>
      </c>
      <c r="T1199" s="4">
        <v>324</v>
      </c>
      <c r="U1199" s="4">
        <v>259</v>
      </c>
      <c r="V1199" s="4">
        <v>262</v>
      </c>
      <c r="W1199" s="2">
        <v>1158.1307400000001</v>
      </c>
    </row>
    <row r="1200" spans="1:23" x14ac:dyDescent="0.25">
      <c r="A1200" s="23">
        <f t="shared" si="54"/>
        <v>51009</v>
      </c>
      <c r="B1200" t="str">
        <f t="shared" si="55"/>
        <v>CONCEPCIÓN</v>
      </c>
      <c r="C1200" s="23">
        <f t="shared" si="56"/>
        <v>51009</v>
      </c>
      <c r="D1200" s="3">
        <v>5</v>
      </c>
      <c r="E1200" s="2" t="s">
        <v>2539</v>
      </c>
      <c r="F1200" s="2" t="s">
        <v>2540</v>
      </c>
      <c r="G1200" s="2" t="s">
        <v>2541</v>
      </c>
      <c r="H1200" s="3">
        <v>510</v>
      </c>
      <c r="I1200" s="3">
        <v>510</v>
      </c>
      <c r="J1200" s="2" t="s">
        <v>2642</v>
      </c>
      <c r="K1200" s="2" t="s">
        <v>2643</v>
      </c>
      <c r="L1200" s="2" t="s">
        <v>2644</v>
      </c>
      <c r="M1200" s="16">
        <v>51009</v>
      </c>
      <c r="N1200" s="8" t="s">
        <v>9384</v>
      </c>
      <c r="O1200" s="8" t="s">
        <v>9385</v>
      </c>
      <c r="P1200" s="2" t="s">
        <v>9386</v>
      </c>
      <c r="Q1200" s="2" t="s">
        <v>2547</v>
      </c>
      <c r="R1200" s="2" t="s">
        <v>927</v>
      </c>
      <c r="S1200" s="2" t="s">
        <v>710</v>
      </c>
      <c r="T1200" s="4">
        <v>963</v>
      </c>
      <c r="U1200" s="4">
        <v>837</v>
      </c>
      <c r="V1200" s="4">
        <v>845</v>
      </c>
      <c r="W1200" s="2">
        <v>3685.2534900000001</v>
      </c>
    </row>
    <row r="1201" spans="1:23" x14ac:dyDescent="0.25">
      <c r="A1201" s="23">
        <f t="shared" si="54"/>
        <v>51010</v>
      </c>
      <c r="B1201" t="str">
        <f t="shared" si="55"/>
        <v>CORDONCILLO</v>
      </c>
      <c r="C1201" s="23">
        <f t="shared" si="56"/>
        <v>51010</v>
      </c>
      <c r="D1201" s="3">
        <v>5</v>
      </c>
      <c r="E1201" s="2" t="s">
        <v>2539</v>
      </c>
      <c r="F1201" s="2" t="s">
        <v>2540</v>
      </c>
      <c r="G1201" s="2" t="s">
        <v>2541</v>
      </c>
      <c r="H1201" s="3">
        <v>510</v>
      </c>
      <c r="I1201" s="3">
        <v>510</v>
      </c>
      <c r="J1201" s="2" t="s">
        <v>2642</v>
      </c>
      <c r="K1201" s="2" t="s">
        <v>2643</v>
      </c>
      <c r="L1201" s="2" t="s">
        <v>2644</v>
      </c>
      <c r="M1201" s="16">
        <v>51010</v>
      </c>
      <c r="N1201" s="8" t="s">
        <v>9387</v>
      </c>
      <c r="O1201" s="8" t="s">
        <v>9388</v>
      </c>
      <c r="P1201" s="2" t="s">
        <v>9389</v>
      </c>
      <c r="Q1201" s="2" t="s">
        <v>2547</v>
      </c>
      <c r="R1201" s="2" t="s">
        <v>927</v>
      </c>
      <c r="S1201" s="2" t="s">
        <v>934</v>
      </c>
      <c r="T1201" s="4">
        <v>71</v>
      </c>
      <c r="U1201" s="4">
        <v>65</v>
      </c>
      <c r="V1201" s="4">
        <v>65</v>
      </c>
      <c r="W1201" s="2">
        <v>336</v>
      </c>
    </row>
    <row r="1202" spans="1:23" x14ac:dyDescent="0.25">
      <c r="A1202" s="23">
        <f t="shared" si="54"/>
        <v>51011</v>
      </c>
      <c r="B1202" t="str">
        <f t="shared" si="55"/>
        <v>EL CACAO</v>
      </c>
      <c r="C1202" s="23">
        <f t="shared" si="56"/>
        <v>51011</v>
      </c>
      <c r="D1202" s="3">
        <v>5</v>
      </c>
      <c r="E1202" s="2" t="s">
        <v>2539</v>
      </c>
      <c r="F1202" s="2" t="s">
        <v>2540</v>
      </c>
      <c r="G1202" s="2" t="s">
        <v>2541</v>
      </c>
      <c r="H1202" s="3">
        <v>510</v>
      </c>
      <c r="I1202" s="3">
        <v>510</v>
      </c>
      <c r="J1202" s="2" t="s">
        <v>2642</v>
      </c>
      <c r="K1202" s="2" t="s">
        <v>2643</v>
      </c>
      <c r="L1202" s="2" t="s">
        <v>2644</v>
      </c>
      <c r="M1202" s="16">
        <v>51011</v>
      </c>
      <c r="N1202" s="8" t="s">
        <v>9390</v>
      </c>
      <c r="O1202" s="8" t="s">
        <v>9391</v>
      </c>
      <c r="P1202" s="2" t="s">
        <v>9392</v>
      </c>
      <c r="Q1202" s="2" t="s">
        <v>2547</v>
      </c>
      <c r="R1202" s="2" t="s">
        <v>927</v>
      </c>
      <c r="S1202" s="2" t="s">
        <v>62</v>
      </c>
      <c r="T1202" s="4">
        <v>72</v>
      </c>
      <c r="U1202" s="4">
        <v>64</v>
      </c>
      <c r="V1202" s="4">
        <v>64</v>
      </c>
      <c r="W1202" s="2">
        <v>227.09719999999999</v>
      </c>
    </row>
    <row r="1203" spans="1:23" x14ac:dyDescent="0.25">
      <c r="A1203" s="23">
        <f t="shared" si="54"/>
        <v>51012</v>
      </c>
      <c r="B1203" t="str">
        <f t="shared" si="55"/>
        <v>EL CHAGUITÓN</v>
      </c>
      <c r="C1203" s="23">
        <f t="shared" si="56"/>
        <v>51012</v>
      </c>
      <c r="D1203" s="3">
        <v>5</v>
      </c>
      <c r="E1203" s="2" t="s">
        <v>2539</v>
      </c>
      <c r="F1203" s="2" t="s">
        <v>2540</v>
      </c>
      <c r="G1203" s="2" t="s">
        <v>2541</v>
      </c>
      <c r="H1203" s="3">
        <v>510</v>
      </c>
      <c r="I1203" s="3">
        <v>510</v>
      </c>
      <c r="J1203" s="2" t="s">
        <v>2642</v>
      </c>
      <c r="K1203" s="2" t="s">
        <v>2643</v>
      </c>
      <c r="L1203" s="2" t="s">
        <v>2644</v>
      </c>
      <c r="M1203" s="16">
        <v>51012</v>
      </c>
      <c r="N1203" s="8" t="s">
        <v>9393</v>
      </c>
      <c r="O1203" s="8" t="s">
        <v>9394</v>
      </c>
      <c r="P1203" s="2" t="s">
        <v>9395</v>
      </c>
      <c r="Q1203" s="2" t="s">
        <v>2547</v>
      </c>
      <c r="R1203" s="2" t="s">
        <v>927</v>
      </c>
      <c r="S1203" s="2" t="s">
        <v>935</v>
      </c>
      <c r="T1203" s="4">
        <v>81</v>
      </c>
      <c r="U1203" s="4">
        <v>56</v>
      </c>
      <c r="V1203" s="4">
        <v>57</v>
      </c>
      <c r="W1203" s="2">
        <v>284</v>
      </c>
    </row>
    <row r="1204" spans="1:23" x14ac:dyDescent="0.25">
      <c r="A1204" s="23">
        <f t="shared" si="54"/>
        <v>51013</v>
      </c>
      <c r="B1204" t="str">
        <f t="shared" si="55"/>
        <v>EL EDÉN</v>
      </c>
      <c r="C1204" s="23">
        <f t="shared" si="56"/>
        <v>51013</v>
      </c>
      <c r="D1204" s="3">
        <v>5</v>
      </c>
      <c r="E1204" s="2" t="s">
        <v>2539</v>
      </c>
      <c r="F1204" s="2" t="s">
        <v>2540</v>
      </c>
      <c r="G1204" s="2" t="s">
        <v>2541</v>
      </c>
      <c r="H1204" s="3">
        <v>510</v>
      </c>
      <c r="I1204" s="3">
        <v>510</v>
      </c>
      <c r="J1204" s="2" t="s">
        <v>2642</v>
      </c>
      <c r="K1204" s="2" t="s">
        <v>2643</v>
      </c>
      <c r="L1204" s="2" t="s">
        <v>2644</v>
      </c>
      <c r="M1204" s="16">
        <v>51013</v>
      </c>
      <c r="N1204" s="8" t="s">
        <v>9396</v>
      </c>
      <c r="O1204" s="8" t="s">
        <v>9397</v>
      </c>
      <c r="P1204" s="2" t="s">
        <v>9398</v>
      </c>
      <c r="Q1204" s="2" t="s">
        <v>2547</v>
      </c>
      <c r="R1204" s="2" t="s">
        <v>927</v>
      </c>
      <c r="S1204" s="2" t="s">
        <v>936</v>
      </c>
      <c r="T1204" s="4">
        <v>405</v>
      </c>
      <c r="U1204" s="4">
        <v>331</v>
      </c>
      <c r="V1204" s="4">
        <v>334</v>
      </c>
      <c r="W1204" s="2">
        <v>1378.8879099999999</v>
      </c>
    </row>
    <row r="1205" spans="1:23" x14ac:dyDescent="0.25">
      <c r="A1205" s="23">
        <f t="shared" si="54"/>
        <v>51014</v>
      </c>
      <c r="B1205" t="str">
        <f t="shared" si="55"/>
        <v>EL JARAL</v>
      </c>
      <c r="C1205" s="23">
        <f t="shared" si="56"/>
        <v>51014</v>
      </c>
      <c r="D1205" s="3">
        <v>5</v>
      </c>
      <c r="E1205" s="2" t="s">
        <v>2539</v>
      </c>
      <c r="F1205" s="2" t="s">
        <v>2540</v>
      </c>
      <c r="G1205" s="2" t="s">
        <v>2541</v>
      </c>
      <c r="H1205" s="3">
        <v>510</v>
      </c>
      <c r="I1205" s="3">
        <v>510</v>
      </c>
      <c r="J1205" s="2" t="s">
        <v>2642</v>
      </c>
      <c r="K1205" s="2" t="s">
        <v>2643</v>
      </c>
      <c r="L1205" s="2" t="s">
        <v>2644</v>
      </c>
      <c r="M1205" s="16">
        <v>51014</v>
      </c>
      <c r="N1205" s="8" t="s">
        <v>9399</v>
      </c>
      <c r="O1205" s="8" t="s">
        <v>9400</v>
      </c>
      <c r="P1205" s="2" t="s">
        <v>9401</v>
      </c>
      <c r="Q1205" s="2" t="s">
        <v>2547</v>
      </c>
      <c r="R1205" s="2" t="s">
        <v>927</v>
      </c>
      <c r="S1205" s="2" t="s">
        <v>743</v>
      </c>
      <c r="T1205" s="4">
        <v>178</v>
      </c>
      <c r="U1205" s="4">
        <v>151</v>
      </c>
      <c r="V1205" s="4">
        <v>157</v>
      </c>
      <c r="W1205" s="2">
        <v>677.48649</v>
      </c>
    </row>
    <row r="1206" spans="1:23" x14ac:dyDescent="0.25">
      <c r="A1206" s="23">
        <f t="shared" si="54"/>
        <v>51015</v>
      </c>
      <c r="B1206" t="str">
        <f t="shared" si="55"/>
        <v>EL LLANO</v>
      </c>
      <c r="C1206" s="23">
        <f t="shared" si="56"/>
        <v>51015</v>
      </c>
      <c r="D1206" s="3">
        <v>5</v>
      </c>
      <c r="E1206" s="2" t="s">
        <v>2539</v>
      </c>
      <c r="F1206" s="2" t="s">
        <v>2540</v>
      </c>
      <c r="G1206" s="2" t="s">
        <v>2541</v>
      </c>
      <c r="H1206" s="3">
        <v>510</v>
      </c>
      <c r="I1206" s="3">
        <v>510</v>
      </c>
      <c r="J1206" s="2" t="s">
        <v>2642</v>
      </c>
      <c r="K1206" s="2" t="s">
        <v>2643</v>
      </c>
      <c r="L1206" s="2" t="s">
        <v>2644</v>
      </c>
      <c r="M1206" s="16">
        <v>51015</v>
      </c>
      <c r="N1206" s="8" t="s">
        <v>9402</v>
      </c>
      <c r="O1206" s="8" t="s">
        <v>9403</v>
      </c>
      <c r="P1206" s="2" t="s">
        <v>9404</v>
      </c>
      <c r="Q1206" s="2" t="s">
        <v>2547</v>
      </c>
      <c r="R1206" s="2" t="s">
        <v>927</v>
      </c>
      <c r="S1206" s="2" t="s">
        <v>560</v>
      </c>
      <c r="T1206" s="4">
        <v>693</v>
      </c>
      <c r="U1206" s="4">
        <v>489</v>
      </c>
      <c r="V1206" s="4">
        <v>492</v>
      </c>
      <c r="W1206" s="2">
        <v>1977.0881400000001</v>
      </c>
    </row>
    <row r="1207" spans="1:23" x14ac:dyDescent="0.25">
      <c r="A1207" s="23">
        <f t="shared" si="54"/>
        <v>51016</v>
      </c>
      <c r="B1207" t="str">
        <f t="shared" si="55"/>
        <v>EL OLIVAR</v>
      </c>
      <c r="C1207" s="23">
        <f t="shared" si="56"/>
        <v>51016</v>
      </c>
      <c r="D1207" s="3">
        <v>5</v>
      </c>
      <c r="E1207" s="2" t="s">
        <v>2539</v>
      </c>
      <c r="F1207" s="2" t="s">
        <v>2540</v>
      </c>
      <c r="G1207" s="2" t="s">
        <v>2541</v>
      </c>
      <c r="H1207" s="3">
        <v>510</v>
      </c>
      <c r="I1207" s="3">
        <v>510</v>
      </c>
      <c r="J1207" s="2" t="s">
        <v>2642</v>
      </c>
      <c r="K1207" s="2" t="s">
        <v>2643</v>
      </c>
      <c r="L1207" s="2" t="s">
        <v>2644</v>
      </c>
      <c r="M1207" s="16">
        <v>51016</v>
      </c>
      <c r="N1207" s="8" t="s">
        <v>9405</v>
      </c>
      <c r="O1207" s="8" t="s">
        <v>9406</v>
      </c>
      <c r="P1207" s="2" t="s">
        <v>9407</v>
      </c>
      <c r="Q1207" s="2" t="s">
        <v>2547</v>
      </c>
      <c r="R1207" s="2" t="s">
        <v>927</v>
      </c>
      <c r="S1207" s="2" t="s">
        <v>937</v>
      </c>
      <c r="T1207" s="4">
        <v>715</v>
      </c>
      <c r="U1207" s="4">
        <v>594</v>
      </c>
      <c r="V1207" s="4">
        <v>598</v>
      </c>
      <c r="W1207" s="2">
        <v>2665.5276800000001</v>
      </c>
    </row>
    <row r="1208" spans="1:23" x14ac:dyDescent="0.25">
      <c r="A1208" s="23">
        <f t="shared" si="54"/>
        <v>51017</v>
      </c>
      <c r="B1208" t="str">
        <f t="shared" si="55"/>
        <v>EL PLAN GRANDE</v>
      </c>
      <c r="C1208" s="23">
        <f t="shared" si="56"/>
        <v>51017</v>
      </c>
      <c r="D1208" s="3">
        <v>5</v>
      </c>
      <c r="E1208" s="2" t="s">
        <v>2539</v>
      </c>
      <c r="F1208" s="2" t="s">
        <v>2540</v>
      </c>
      <c r="G1208" s="2" t="s">
        <v>2541</v>
      </c>
      <c r="H1208" s="3">
        <v>510</v>
      </c>
      <c r="I1208" s="3">
        <v>510</v>
      </c>
      <c r="J1208" s="2" t="s">
        <v>2642</v>
      </c>
      <c r="K1208" s="2" t="s">
        <v>2643</v>
      </c>
      <c r="L1208" s="2" t="s">
        <v>2644</v>
      </c>
      <c r="M1208" s="16">
        <v>51017</v>
      </c>
      <c r="N1208" s="8" t="s">
        <v>9408</v>
      </c>
      <c r="O1208" s="8" t="s">
        <v>9409</v>
      </c>
      <c r="P1208" s="2" t="s">
        <v>9410</v>
      </c>
      <c r="Q1208" s="2" t="s">
        <v>2547</v>
      </c>
      <c r="R1208" s="2" t="s">
        <v>927</v>
      </c>
      <c r="S1208" s="2" t="s">
        <v>484</v>
      </c>
      <c r="T1208" s="4">
        <v>571</v>
      </c>
      <c r="U1208" s="4">
        <v>537</v>
      </c>
      <c r="V1208" s="4">
        <v>557</v>
      </c>
      <c r="W1208" s="2">
        <v>2417.5848299999998</v>
      </c>
    </row>
    <row r="1209" spans="1:23" x14ac:dyDescent="0.25">
      <c r="A1209" s="23">
        <f t="shared" si="54"/>
        <v>51018</v>
      </c>
      <c r="B1209" t="str">
        <f t="shared" si="55"/>
        <v>EL TIGRE</v>
      </c>
      <c r="C1209" s="23">
        <f t="shared" si="56"/>
        <v>51018</v>
      </c>
      <c r="D1209" s="3">
        <v>5</v>
      </c>
      <c r="E1209" s="2" t="s">
        <v>2539</v>
      </c>
      <c r="F1209" s="2" t="s">
        <v>2540</v>
      </c>
      <c r="G1209" s="2" t="s">
        <v>2541</v>
      </c>
      <c r="H1209" s="3">
        <v>510</v>
      </c>
      <c r="I1209" s="3">
        <v>510</v>
      </c>
      <c r="J1209" s="2" t="s">
        <v>2642</v>
      </c>
      <c r="K1209" s="2" t="s">
        <v>2643</v>
      </c>
      <c r="L1209" s="2" t="s">
        <v>2644</v>
      </c>
      <c r="M1209" s="16">
        <v>51018</v>
      </c>
      <c r="N1209" s="8" t="s">
        <v>9411</v>
      </c>
      <c r="O1209" s="8" t="s">
        <v>9412</v>
      </c>
      <c r="P1209" s="2" t="s">
        <v>9413</v>
      </c>
      <c r="Q1209" s="2" t="s">
        <v>2547</v>
      </c>
      <c r="R1209" s="2" t="s">
        <v>927</v>
      </c>
      <c r="S1209" s="2" t="s">
        <v>138</v>
      </c>
      <c r="T1209" s="4">
        <v>414</v>
      </c>
      <c r="U1209" s="4">
        <v>365</v>
      </c>
      <c r="V1209" s="4">
        <v>392</v>
      </c>
      <c r="W1209" s="2">
        <v>1911.49829</v>
      </c>
    </row>
    <row r="1210" spans="1:23" x14ac:dyDescent="0.25">
      <c r="A1210" s="23">
        <f t="shared" si="54"/>
        <v>51019</v>
      </c>
      <c r="B1210" t="str">
        <f t="shared" si="55"/>
        <v>EL ZAPOTE</v>
      </c>
      <c r="C1210" s="23">
        <f t="shared" si="56"/>
        <v>51019</v>
      </c>
      <c r="D1210" s="3">
        <v>5</v>
      </c>
      <c r="E1210" s="2" t="s">
        <v>2539</v>
      </c>
      <c r="F1210" s="2" t="s">
        <v>2540</v>
      </c>
      <c r="G1210" s="2" t="s">
        <v>2541</v>
      </c>
      <c r="H1210" s="3">
        <v>510</v>
      </c>
      <c r="I1210" s="3">
        <v>510</v>
      </c>
      <c r="J1210" s="2" t="s">
        <v>2642</v>
      </c>
      <c r="K1210" s="2" t="s">
        <v>2643</v>
      </c>
      <c r="L1210" s="2" t="s">
        <v>2644</v>
      </c>
      <c r="M1210" s="16">
        <v>51019</v>
      </c>
      <c r="N1210" s="8" t="s">
        <v>9414</v>
      </c>
      <c r="O1210" s="8" t="s">
        <v>9415</v>
      </c>
      <c r="P1210" s="2" t="s">
        <v>9416</v>
      </c>
      <c r="Q1210" s="2" t="s">
        <v>2547</v>
      </c>
      <c r="R1210" s="2" t="s">
        <v>927</v>
      </c>
      <c r="S1210" s="2" t="s">
        <v>67</v>
      </c>
      <c r="T1210" s="4">
        <v>390</v>
      </c>
      <c r="U1210" s="4">
        <v>371</v>
      </c>
      <c r="V1210" s="4">
        <v>398</v>
      </c>
      <c r="W1210" s="2">
        <v>1766.9097400000001</v>
      </c>
    </row>
    <row r="1211" spans="1:23" x14ac:dyDescent="0.25">
      <c r="A1211" s="23">
        <f t="shared" si="54"/>
        <v>51020</v>
      </c>
      <c r="B1211" t="str">
        <f t="shared" si="55"/>
        <v>LA BARCA</v>
      </c>
      <c r="C1211" s="23">
        <f t="shared" si="56"/>
        <v>51020</v>
      </c>
      <c r="D1211" s="3">
        <v>5</v>
      </c>
      <c r="E1211" s="2" t="s">
        <v>2539</v>
      </c>
      <c r="F1211" s="2" t="s">
        <v>2540</v>
      </c>
      <c r="G1211" s="2" t="s">
        <v>2541</v>
      </c>
      <c r="H1211" s="3">
        <v>510</v>
      </c>
      <c r="I1211" s="3">
        <v>510</v>
      </c>
      <c r="J1211" s="2" t="s">
        <v>2642</v>
      </c>
      <c r="K1211" s="2" t="s">
        <v>2643</v>
      </c>
      <c r="L1211" s="2" t="s">
        <v>2644</v>
      </c>
      <c r="M1211" s="16">
        <v>51020</v>
      </c>
      <c r="N1211" s="8" t="s">
        <v>9417</v>
      </c>
      <c r="O1211" s="8" t="s">
        <v>9418</v>
      </c>
      <c r="P1211" s="2" t="s">
        <v>9419</v>
      </c>
      <c r="Q1211" s="2" t="s">
        <v>2547</v>
      </c>
      <c r="R1211" s="2" t="s">
        <v>927</v>
      </c>
      <c r="S1211" s="2" t="s">
        <v>938</v>
      </c>
      <c r="T1211" s="4">
        <v>313</v>
      </c>
      <c r="U1211" s="4">
        <v>260</v>
      </c>
      <c r="V1211" s="4">
        <v>265</v>
      </c>
      <c r="W1211" s="2">
        <v>1262.1721500000001</v>
      </c>
    </row>
    <row r="1212" spans="1:23" x14ac:dyDescent="0.25">
      <c r="A1212" s="23">
        <f t="shared" si="54"/>
        <v>51022</v>
      </c>
      <c r="B1212" t="str">
        <f t="shared" si="55"/>
        <v>LA CEIBITA</v>
      </c>
      <c r="C1212" s="23">
        <f t="shared" si="56"/>
        <v>51022</v>
      </c>
      <c r="D1212" s="3">
        <v>5</v>
      </c>
      <c r="E1212" s="2" t="s">
        <v>2539</v>
      </c>
      <c r="F1212" s="2" t="s">
        <v>2540</v>
      </c>
      <c r="G1212" s="2" t="s">
        <v>2541</v>
      </c>
      <c r="H1212" s="3">
        <v>510</v>
      </c>
      <c r="I1212" s="3">
        <v>510</v>
      </c>
      <c r="J1212" s="2" t="s">
        <v>2642</v>
      </c>
      <c r="K1212" s="2" t="s">
        <v>2643</v>
      </c>
      <c r="L1212" s="2" t="s">
        <v>2644</v>
      </c>
      <c r="M1212" s="16">
        <v>51022</v>
      </c>
      <c r="N1212" s="8" t="s">
        <v>9420</v>
      </c>
      <c r="O1212" s="8" t="s">
        <v>9421</v>
      </c>
      <c r="P1212" s="2" t="s">
        <v>2645</v>
      </c>
      <c r="Q1212" s="2" t="s">
        <v>2547</v>
      </c>
      <c r="R1212" s="2" t="s">
        <v>927</v>
      </c>
      <c r="S1212" s="2" t="s">
        <v>293</v>
      </c>
      <c r="T1212" s="4">
        <v>136</v>
      </c>
      <c r="U1212" s="4">
        <v>117</v>
      </c>
      <c r="V1212" s="4">
        <v>121</v>
      </c>
      <c r="W1212" s="2">
        <v>564.53488000000004</v>
      </c>
    </row>
    <row r="1213" spans="1:23" x14ac:dyDescent="0.25">
      <c r="A1213" s="23">
        <f t="shared" si="54"/>
        <v>51023</v>
      </c>
      <c r="B1213" t="str">
        <f t="shared" si="55"/>
        <v>LA DANTA</v>
      </c>
      <c r="C1213" s="23">
        <f t="shared" si="56"/>
        <v>51023</v>
      </c>
      <c r="D1213" s="3">
        <v>5</v>
      </c>
      <c r="E1213" s="2" t="s">
        <v>2539</v>
      </c>
      <c r="F1213" s="2" t="s">
        <v>2540</v>
      </c>
      <c r="G1213" s="2" t="s">
        <v>2541</v>
      </c>
      <c r="H1213" s="3">
        <v>510</v>
      </c>
      <c r="I1213" s="3">
        <v>510</v>
      </c>
      <c r="J1213" s="2" t="s">
        <v>2642</v>
      </c>
      <c r="K1213" s="2" t="s">
        <v>2643</v>
      </c>
      <c r="L1213" s="2" t="s">
        <v>2644</v>
      </c>
      <c r="M1213" s="16">
        <v>51023</v>
      </c>
      <c r="N1213" s="8" t="s">
        <v>9423</v>
      </c>
      <c r="O1213" s="8" t="s">
        <v>9424</v>
      </c>
      <c r="P1213" s="2" t="s">
        <v>9422</v>
      </c>
      <c r="Q1213" s="2" t="s">
        <v>2547</v>
      </c>
      <c r="R1213" s="2" t="s">
        <v>927</v>
      </c>
      <c r="S1213" s="2" t="s">
        <v>939</v>
      </c>
      <c r="T1213" s="4">
        <v>28</v>
      </c>
      <c r="U1213" s="4">
        <v>27</v>
      </c>
      <c r="V1213" s="4">
        <v>27</v>
      </c>
      <c r="W1213" s="2">
        <v>147</v>
      </c>
    </row>
    <row r="1214" spans="1:23" x14ac:dyDescent="0.25">
      <c r="A1214" s="23">
        <f t="shared" si="54"/>
        <v>51024</v>
      </c>
      <c r="B1214" t="str">
        <f t="shared" si="55"/>
        <v>LA ESTRIBANA</v>
      </c>
      <c r="C1214" s="23">
        <f t="shared" si="56"/>
        <v>51024</v>
      </c>
      <c r="D1214" s="3">
        <v>5</v>
      </c>
      <c r="E1214" s="2" t="s">
        <v>2539</v>
      </c>
      <c r="F1214" s="2" t="s">
        <v>2540</v>
      </c>
      <c r="G1214" s="2" t="s">
        <v>2541</v>
      </c>
      <c r="H1214" s="3">
        <v>510</v>
      </c>
      <c r="I1214" s="3">
        <v>510</v>
      </c>
      <c r="J1214" s="2" t="s">
        <v>2642</v>
      </c>
      <c r="K1214" s="2" t="s">
        <v>2643</v>
      </c>
      <c r="L1214" s="2" t="s">
        <v>2644</v>
      </c>
      <c r="M1214" s="16">
        <v>51024</v>
      </c>
      <c r="N1214" s="8" t="s">
        <v>9426</v>
      </c>
      <c r="O1214" s="8" t="s">
        <v>9427</v>
      </c>
      <c r="P1214" s="2" t="s">
        <v>9425</v>
      </c>
      <c r="Q1214" s="2" t="s">
        <v>2547</v>
      </c>
      <c r="R1214" s="2" t="s">
        <v>927</v>
      </c>
      <c r="S1214" s="2" t="s">
        <v>940</v>
      </c>
      <c r="T1214" s="4">
        <v>48</v>
      </c>
      <c r="U1214" s="4">
        <v>44</v>
      </c>
      <c r="V1214" s="4">
        <v>44</v>
      </c>
      <c r="W1214" s="2">
        <v>255.6</v>
      </c>
    </row>
    <row r="1215" spans="1:23" x14ac:dyDescent="0.25">
      <c r="A1215" s="23">
        <f t="shared" si="54"/>
        <v>51025</v>
      </c>
      <c r="B1215" t="str">
        <f t="shared" si="55"/>
        <v>LA GUAMA</v>
      </c>
      <c r="C1215" s="23">
        <f t="shared" si="56"/>
        <v>51025</v>
      </c>
      <c r="D1215" s="3">
        <v>5</v>
      </c>
      <c r="E1215" s="2" t="s">
        <v>2539</v>
      </c>
      <c r="F1215" s="2" t="s">
        <v>2540</v>
      </c>
      <c r="G1215" s="2" t="s">
        <v>2541</v>
      </c>
      <c r="H1215" s="3">
        <v>510</v>
      </c>
      <c r="I1215" s="3">
        <v>510</v>
      </c>
      <c r="J1215" s="2" t="s">
        <v>2642</v>
      </c>
      <c r="K1215" s="2" t="s">
        <v>2643</v>
      </c>
      <c r="L1215" s="2" t="s">
        <v>2644</v>
      </c>
      <c r="M1215" s="16">
        <v>51025</v>
      </c>
      <c r="N1215" s="8" t="s">
        <v>9429</v>
      </c>
      <c r="O1215" s="8" t="s">
        <v>9430</v>
      </c>
      <c r="P1215" s="2" t="s">
        <v>9428</v>
      </c>
      <c r="Q1215" s="2" t="s">
        <v>2547</v>
      </c>
      <c r="R1215" s="2" t="s">
        <v>927</v>
      </c>
      <c r="S1215" s="2" t="s">
        <v>941</v>
      </c>
      <c r="T1215" s="4">
        <v>422</v>
      </c>
      <c r="U1215" s="4">
        <v>387</v>
      </c>
      <c r="V1215" s="4">
        <v>387</v>
      </c>
      <c r="W1215" s="2">
        <v>1257.9063799999999</v>
      </c>
    </row>
    <row r="1216" spans="1:23" x14ac:dyDescent="0.25">
      <c r="A1216" s="23">
        <f t="shared" si="54"/>
        <v>51026</v>
      </c>
      <c r="B1216" t="str">
        <f t="shared" si="55"/>
        <v>LA JUTOSA</v>
      </c>
      <c r="C1216" s="23">
        <f t="shared" si="56"/>
        <v>51026</v>
      </c>
      <c r="D1216" s="3">
        <v>5</v>
      </c>
      <c r="E1216" s="2" t="s">
        <v>2539</v>
      </c>
      <c r="F1216" s="2" t="s">
        <v>2540</v>
      </c>
      <c r="G1216" s="2" t="s">
        <v>2541</v>
      </c>
      <c r="H1216" s="3">
        <v>510</v>
      </c>
      <c r="I1216" s="3">
        <v>510</v>
      </c>
      <c r="J1216" s="2" t="s">
        <v>2642</v>
      </c>
      <c r="K1216" s="2" t="s">
        <v>2643</v>
      </c>
      <c r="L1216" s="2" t="s">
        <v>2644</v>
      </c>
      <c r="M1216" s="16">
        <v>51026</v>
      </c>
      <c r="N1216" s="8" t="s">
        <v>9432</v>
      </c>
      <c r="O1216" s="8" t="s">
        <v>9433</v>
      </c>
      <c r="P1216" s="2" t="s">
        <v>9431</v>
      </c>
      <c r="Q1216" s="2" t="s">
        <v>2547</v>
      </c>
      <c r="R1216" s="2" t="s">
        <v>927</v>
      </c>
      <c r="S1216" s="2" t="s">
        <v>825</v>
      </c>
      <c r="T1216" s="4">
        <v>381</v>
      </c>
      <c r="U1216" s="4">
        <v>329</v>
      </c>
      <c r="V1216" s="4">
        <v>338</v>
      </c>
      <c r="W1216" s="2">
        <v>1368.4917700000001</v>
      </c>
    </row>
    <row r="1217" spans="1:23" x14ac:dyDescent="0.25">
      <c r="A1217" s="23">
        <f t="shared" si="54"/>
        <v>51027</v>
      </c>
      <c r="B1217" t="str">
        <f t="shared" si="55"/>
        <v>LA LAGUNA</v>
      </c>
      <c r="C1217" s="23">
        <f t="shared" si="56"/>
        <v>51027</v>
      </c>
      <c r="D1217" s="3">
        <v>5</v>
      </c>
      <c r="E1217" s="2" t="s">
        <v>2539</v>
      </c>
      <c r="F1217" s="2" t="s">
        <v>2540</v>
      </c>
      <c r="G1217" s="2" t="s">
        <v>2541</v>
      </c>
      <c r="H1217" s="3">
        <v>510</v>
      </c>
      <c r="I1217" s="3">
        <v>510</v>
      </c>
      <c r="J1217" s="2" t="s">
        <v>2642</v>
      </c>
      <c r="K1217" s="2" t="s">
        <v>2643</v>
      </c>
      <c r="L1217" s="2" t="s">
        <v>2644</v>
      </c>
      <c r="M1217" s="16">
        <v>51027</v>
      </c>
      <c r="N1217" s="8" t="s">
        <v>9435</v>
      </c>
      <c r="O1217" s="8" t="s">
        <v>9436</v>
      </c>
      <c r="P1217" s="2" t="s">
        <v>9434</v>
      </c>
      <c r="Q1217" s="2" t="s">
        <v>2547</v>
      </c>
      <c r="R1217" s="2" t="s">
        <v>927</v>
      </c>
      <c r="S1217" s="2" t="s">
        <v>328</v>
      </c>
      <c r="T1217" s="4">
        <v>39</v>
      </c>
      <c r="U1217" s="4">
        <v>39</v>
      </c>
      <c r="V1217" s="4">
        <v>39</v>
      </c>
      <c r="W1217" s="2">
        <v>219.6558</v>
      </c>
    </row>
    <row r="1218" spans="1:23" x14ac:dyDescent="0.25">
      <c r="A1218" s="23">
        <f t="shared" si="54"/>
        <v>51028</v>
      </c>
      <c r="B1218" t="str">
        <f t="shared" si="55"/>
        <v>LA QUESERA O EL PARAÍSO</v>
      </c>
      <c r="C1218" s="23">
        <f t="shared" si="56"/>
        <v>51028</v>
      </c>
      <c r="D1218" s="3">
        <v>5</v>
      </c>
      <c r="E1218" s="2" t="s">
        <v>2539</v>
      </c>
      <c r="F1218" s="2" t="s">
        <v>2540</v>
      </c>
      <c r="G1218" s="2" t="s">
        <v>2541</v>
      </c>
      <c r="H1218" s="3">
        <v>510</v>
      </c>
      <c r="I1218" s="3">
        <v>510</v>
      </c>
      <c r="J1218" s="2" t="s">
        <v>2642</v>
      </c>
      <c r="K1218" s="2" t="s">
        <v>2643</v>
      </c>
      <c r="L1218" s="2" t="s">
        <v>2644</v>
      </c>
      <c r="M1218" s="16">
        <v>51028</v>
      </c>
      <c r="N1218" s="8" t="s">
        <v>9438</v>
      </c>
      <c r="O1218" s="8" t="s">
        <v>9439</v>
      </c>
      <c r="P1218" s="2" t="s">
        <v>9437</v>
      </c>
      <c r="Q1218" s="2" t="s">
        <v>2547</v>
      </c>
      <c r="R1218" s="2" t="s">
        <v>927</v>
      </c>
      <c r="S1218" s="2" t="s">
        <v>942</v>
      </c>
      <c r="T1218" s="4">
        <v>122</v>
      </c>
      <c r="U1218" s="4">
        <v>107</v>
      </c>
      <c r="V1218" s="4">
        <v>108</v>
      </c>
      <c r="W1218" s="2">
        <v>512.31460000000004</v>
      </c>
    </row>
    <row r="1219" spans="1:23" x14ac:dyDescent="0.25">
      <c r="A1219" s="23">
        <f t="shared" ref="A1219:A1282" si="57">+M1219</f>
        <v>51029</v>
      </c>
      <c r="B1219" t="str">
        <f t="shared" ref="B1219:B1282" si="58">+S1219</f>
        <v>LAS CAÑAS</v>
      </c>
      <c r="C1219" s="23">
        <f t="shared" ref="C1219:C1282" si="59">+A1219</f>
        <v>51029</v>
      </c>
      <c r="D1219" s="3">
        <v>5</v>
      </c>
      <c r="E1219" s="2" t="s">
        <v>2539</v>
      </c>
      <c r="F1219" s="2" t="s">
        <v>2540</v>
      </c>
      <c r="G1219" s="2" t="s">
        <v>2541</v>
      </c>
      <c r="H1219" s="3">
        <v>510</v>
      </c>
      <c r="I1219" s="3">
        <v>510</v>
      </c>
      <c r="J1219" s="2" t="s">
        <v>2642</v>
      </c>
      <c r="K1219" s="2" t="s">
        <v>2643</v>
      </c>
      <c r="L1219" s="2" t="s">
        <v>2644</v>
      </c>
      <c r="M1219" s="16">
        <v>51029</v>
      </c>
      <c r="N1219" s="8" t="s">
        <v>9441</v>
      </c>
      <c r="O1219" s="8" t="s">
        <v>9442</v>
      </c>
      <c r="P1219" s="2" t="s">
        <v>9440</v>
      </c>
      <c r="Q1219" s="2" t="s">
        <v>2547</v>
      </c>
      <c r="R1219" s="2" t="s">
        <v>927</v>
      </c>
      <c r="S1219" s="2" t="s">
        <v>671</v>
      </c>
      <c r="T1219" s="4">
        <v>22</v>
      </c>
      <c r="U1219" s="4">
        <v>21</v>
      </c>
      <c r="V1219" s="4">
        <v>21</v>
      </c>
      <c r="W1219" s="2">
        <v>100</v>
      </c>
    </row>
    <row r="1220" spans="1:23" x14ac:dyDescent="0.25">
      <c r="A1220" s="23">
        <f t="shared" si="57"/>
        <v>51030</v>
      </c>
      <c r="B1220" t="str">
        <f t="shared" si="58"/>
        <v>LAS DELICIAS</v>
      </c>
      <c r="C1220" s="23">
        <f t="shared" si="59"/>
        <v>51030</v>
      </c>
      <c r="D1220" s="3">
        <v>5</v>
      </c>
      <c r="E1220" s="2" t="s">
        <v>2539</v>
      </c>
      <c r="F1220" s="2" t="s">
        <v>2540</v>
      </c>
      <c r="G1220" s="2" t="s">
        <v>2541</v>
      </c>
      <c r="H1220" s="3">
        <v>510</v>
      </c>
      <c r="I1220" s="3">
        <v>510</v>
      </c>
      <c r="J1220" s="2" t="s">
        <v>2642</v>
      </c>
      <c r="K1220" s="2" t="s">
        <v>2643</v>
      </c>
      <c r="L1220" s="2" t="s">
        <v>2644</v>
      </c>
      <c r="M1220" s="16">
        <v>51030</v>
      </c>
      <c r="N1220" s="8" t="s">
        <v>9444</v>
      </c>
      <c r="O1220" s="8" t="s">
        <v>9445</v>
      </c>
      <c r="P1220" s="2" t="s">
        <v>9443</v>
      </c>
      <c r="Q1220" s="2" t="s">
        <v>2547</v>
      </c>
      <c r="R1220" s="2" t="s">
        <v>927</v>
      </c>
      <c r="S1220" s="2" t="s">
        <v>42</v>
      </c>
      <c r="T1220" s="4">
        <v>195</v>
      </c>
      <c r="U1220" s="4">
        <v>139</v>
      </c>
      <c r="V1220" s="4">
        <v>140</v>
      </c>
      <c r="W1220" s="2">
        <v>652.15030999999999</v>
      </c>
    </row>
    <row r="1221" spans="1:23" x14ac:dyDescent="0.25">
      <c r="A1221" s="23">
        <f t="shared" si="57"/>
        <v>51031</v>
      </c>
      <c r="B1221" t="str">
        <f t="shared" si="58"/>
        <v>LAS MARÍAS</v>
      </c>
      <c r="C1221" s="23">
        <f t="shared" si="59"/>
        <v>51031</v>
      </c>
      <c r="D1221" s="3">
        <v>5</v>
      </c>
      <c r="E1221" s="2" t="s">
        <v>2539</v>
      </c>
      <c r="F1221" s="2" t="s">
        <v>2540</v>
      </c>
      <c r="G1221" s="2" t="s">
        <v>2541</v>
      </c>
      <c r="H1221" s="3">
        <v>510</v>
      </c>
      <c r="I1221" s="3">
        <v>510</v>
      </c>
      <c r="J1221" s="2" t="s">
        <v>2642</v>
      </c>
      <c r="K1221" s="2" t="s">
        <v>2643</v>
      </c>
      <c r="L1221" s="2" t="s">
        <v>2644</v>
      </c>
      <c r="M1221" s="16">
        <v>51031</v>
      </c>
      <c r="N1221" s="8" t="s">
        <v>9447</v>
      </c>
      <c r="O1221" s="8" t="s">
        <v>9448</v>
      </c>
      <c r="P1221" s="2" t="s">
        <v>9446</v>
      </c>
      <c r="Q1221" s="2" t="s">
        <v>2547</v>
      </c>
      <c r="R1221" s="2" t="s">
        <v>927</v>
      </c>
      <c r="S1221" s="2" t="s">
        <v>71</v>
      </c>
      <c r="T1221" s="4">
        <v>261</v>
      </c>
      <c r="U1221" s="4">
        <v>261</v>
      </c>
      <c r="V1221" s="4">
        <v>264</v>
      </c>
      <c r="W1221" s="2">
        <v>1293.20814</v>
      </c>
    </row>
    <row r="1222" spans="1:23" x14ac:dyDescent="0.25">
      <c r="A1222" s="23">
        <f t="shared" si="57"/>
        <v>51032</v>
      </c>
      <c r="B1222" t="str">
        <f t="shared" si="58"/>
        <v>LOS CAMINOS</v>
      </c>
      <c r="C1222" s="23">
        <f t="shared" si="59"/>
        <v>51032</v>
      </c>
      <c r="D1222" s="3">
        <v>5</v>
      </c>
      <c r="E1222" s="2" t="s">
        <v>2539</v>
      </c>
      <c r="F1222" s="2" t="s">
        <v>2540</v>
      </c>
      <c r="G1222" s="2" t="s">
        <v>2541</v>
      </c>
      <c r="H1222" s="3">
        <v>510</v>
      </c>
      <c r="I1222" s="3">
        <v>510</v>
      </c>
      <c r="J1222" s="2" t="s">
        <v>2642</v>
      </c>
      <c r="K1222" s="2" t="s">
        <v>2643</v>
      </c>
      <c r="L1222" s="2" t="s">
        <v>2644</v>
      </c>
      <c r="M1222" s="16">
        <v>51032</v>
      </c>
      <c r="N1222" s="8" t="s">
        <v>9450</v>
      </c>
      <c r="O1222" s="8" t="s">
        <v>9451</v>
      </c>
      <c r="P1222" s="2" t="s">
        <v>9449</v>
      </c>
      <c r="Q1222" s="2" t="s">
        <v>2547</v>
      </c>
      <c r="R1222" s="2" t="s">
        <v>927</v>
      </c>
      <c r="S1222" s="2" t="s">
        <v>943</v>
      </c>
      <c r="T1222" s="4">
        <v>590</v>
      </c>
      <c r="U1222" s="4">
        <v>551</v>
      </c>
      <c r="V1222" s="4">
        <v>589</v>
      </c>
      <c r="W1222" s="2">
        <v>2604.1521600000001</v>
      </c>
    </row>
    <row r="1223" spans="1:23" x14ac:dyDescent="0.25">
      <c r="A1223" s="23">
        <f t="shared" si="57"/>
        <v>51033</v>
      </c>
      <c r="B1223" t="str">
        <f t="shared" si="58"/>
        <v>LOS MANGOS</v>
      </c>
      <c r="C1223" s="23">
        <f t="shared" si="59"/>
        <v>51033</v>
      </c>
      <c r="D1223" s="3">
        <v>5</v>
      </c>
      <c r="E1223" s="2" t="s">
        <v>2539</v>
      </c>
      <c r="F1223" s="2" t="s">
        <v>2540</v>
      </c>
      <c r="G1223" s="2" t="s">
        <v>2541</v>
      </c>
      <c r="H1223" s="3">
        <v>510</v>
      </c>
      <c r="I1223" s="3">
        <v>510</v>
      </c>
      <c r="J1223" s="2" t="s">
        <v>2642</v>
      </c>
      <c r="K1223" s="2" t="s">
        <v>2643</v>
      </c>
      <c r="L1223" s="2" t="s">
        <v>2644</v>
      </c>
      <c r="M1223" s="16">
        <v>51033</v>
      </c>
      <c r="N1223" s="8" t="s">
        <v>9453</v>
      </c>
      <c r="O1223" s="8" t="s">
        <v>9454</v>
      </c>
      <c r="P1223" s="2" t="s">
        <v>9452</v>
      </c>
      <c r="Q1223" s="2" t="s">
        <v>2547</v>
      </c>
      <c r="R1223" s="2" t="s">
        <v>927</v>
      </c>
      <c r="S1223" s="2" t="s">
        <v>944</v>
      </c>
      <c r="T1223" s="4">
        <v>114</v>
      </c>
      <c r="U1223" s="4">
        <v>102</v>
      </c>
      <c r="V1223" s="4">
        <v>102</v>
      </c>
      <c r="W1223" s="2">
        <v>582.86284000000001</v>
      </c>
    </row>
    <row r="1224" spans="1:23" x14ac:dyDescent="0.25">
      <c r="A1224" s="23">
        <f t="shared" si="57"/>
        <v>51034</v>
      </c>
      <c r="B1224" t="str">
        <f t="shared" si="58"/>
        <v>LOS NARANJOS</v>
      </c>
      <c r="C1224" s="23">
        <f t="shared" si="59"/>
        <v>51034</v>
      </c>
      <c r="D1224" s="3">
        <v>5</v>
      </c>
      <c r="E1224" s="2" t="s">
        <v>2539</v>
      </c>
      <c r="F1224" s="2" t="s">
        <v>2540</v>
      </c>
      <c r="G1224" s="2" t="s">
        <v>2541</v>
      </c>
      <c r="H1224" s="3">
        <v>510</v>
      </c>
      <c r="I1224" s="3">
        <v>510</v>
      </c>
      <c r="J1224" s="2" t="s">
        <v>2642</v>
      </c>
      <c r="K1224" s="2" t="s">
        <v>2643</v>
      </c>
      <c r="L1224" s="2" t="s">
        <v>2644</v>
      </c>
      <c r="M1224" s="16">
        <v>51034</v>
      </c>
      <c r="N1224" s="8" t="s">
        <v>9456</v>
      </c>
      <c r="O1224" s="8" t="s">
        <v>9457</v>
      </c>
      <c r="P1224" s="2" t="s">
        <v>9455</v>
      </c>
      <c r="Q1224" s="2" t="s">
        <v>2547</v>
      </c>
      <c r="R1224" s="2" t="s">
        <v>927</v>
      </c>
      <c r="S1224" s="2" t="s">
        <v>945</v>
      </c>
      <c r="T1224" s="4">
        <v>507</v>
      </c>
      <c r="U1224" s="4">
        <v>423</v>
      </c>
      <c r="V1224" s="4">
        <v>437</v>
      </c>
      <c r="W1224" s="2">
        <v>1882.2862</v>
      </c>
    </row>
    <row r="1225" spans="1:23" x14ac:dyDescent="0.25">
      <c r="A1225" s="23">
        <f t="shared" si="57"/>
        <v>51035</v>
      </c>
      <c r="B1225" t="str">
        <f t="shared" si="58"/>
        <v>MONTAÑA DE LA REINA</v>
      </c>
      <c r="C1225" s="23">
        <f t="shared" si="59"/>
        <v>51035</v>
      </c>
      <c r="D1225" s="3">
        <v>5</v>
      </c>
      <c r="E1225" s="2" t="s">
        <v>2539</v>
      </c>
      <c r="F1225" s="2" t="s">
        <v>2540</v>
      </c>
      <c r="G1225" s="2" t="s">
        <v>2541</v>
      </c>
      <c r="H1225" s="3">
        <v>510</v>
      </c>
      <c r="I1225" s="3">
        <v>510</v>
      </c>
      <c r="J1225" s="2" t="s">
        <v>2642</v>
      </c>
      <c r="K1225" s="2" t="s">
        <v>2643</v>
      </c>
      <c r="L1225" s="2" t="s">
        <v>2644</v>
      </c>
      <c r="M1225" s="16">
        <v>51035</v>
      </c>
      <c r="N1225" s="8" t="s">
        <v>9459</v>
      </c>
      <c r="O1225" s="8" t="s">
        <v>9460</v>
      </c>
      <c r="P1225" s="2" t="s">
        <v>9458</v>
      </c>
      <c r="Q1225" s="2" t="s">
        <v>2547</v>
      </c>
      <c r="R1225" s="2" t="s">
        <v>927</v>
      </c>
      <c r="S1225" s="2" t="s">
        <v>946</v>
      </c>
      <c r="T1225" s="4">
        <v>132</v>
      </c>
      <c r="U1225" s="4">
        <v>123</v>
      </c>
      <c r="V1225" s="4">
        <v>123</v>
      </c>
      <c r="W1225" s="2">
        <v>582</v>
      </c>
    </row>
    <row r="1226" spans="1:23" x14ac:dyDescent="0.25">
      <c r="A1226" s="23">
        <f t="shared" si="57"/>
        <v>51036</v>
      </c>
      <c r="B1226" t="str">
        <f t="shared" si="58"/>
        <v>MONTE VERDE</v>
      </c>
      <c r="C1226" s="23">
        <f t="shared" si="59"/>
        <v>51036</v>
      </c>
      <c r="D1226" s="3">
        <v>5</v>
      </c>
      <c r="E1226" s="2" t="s">
        <v>2539</v>
      </c>
      <c r="F1226" s="2" t="s">
        <v>2540</v>
      </c>
      <c r="G1226" s="2" t="s">
        <v>2541</v>
      </c>
      <c r="H1226" s="3">
        <v>510</v>
      </c>
      <c r="I1226" s="3">
        <v>510</v>
      </c>
      <c r="J1226" s="2" t="s">
        <v>2642</v>
      </c>
      <c r="K1226" s="2" t="s">
        <v>2643</v>
      </c>
      <c r="L1226" s="2" t="s">
        <v>2644</v>
      </c>
      <c r="M1226" s="16">
        <v>51036</v>
      </c>
      <c r="N1226" s="8" t="s">
        <v>9462</v>
      </c>
      <c r="O1226" s="8" t="s">
        <v>9463</v>
      </c>
      <c r="P1226" s="2" t="s">
        <v>9461</v>
      </c>
      <c r="Q1226" s="2" t="s">
        <v>2547</v>
      </c>
      <c r="R1226" s="2" t="s">
        <v>927</v>
      </c>
      <c r="S1226" s="2" t="s">
        <v>947</v>
      </c>
      <c r="T1226" s="4">
        <v>326</v>
      </c>
      <c r="U1226" s="4">
        <v>299</v>
      </c>
      <c r="V1226" s="4">
        <v>301</v>
      </c>
      <c r="W1226" s="2">
        <v>931.05283000000099</v>
      </c>
    </row>
    <row r="1227" spans="1:23" x14ac:dyDescent="0.25">
      <c r="A1227" s="23">
        <f t="shared" si="57"/>
        <v>51037</v>
      </c>
      <c r="B1227" t="str">
        <f t="shared" si="58"/>
        <v>NUEVA ESPERANZA</v>
      </c>
      <c r="C1227" s="23">
        <f t="shared" si="59"/>
        <v>51037</v>
      </c>
      <c r="D1227" s="3">
        <v>5</v>
      </c>
      <c r="E1227" s="2" t="s">
        <v>2539</v>
      </c>
      <c r="F1227" s="2" t="s">
        <v>2540</v>
      </c>
      <c r="G1227" s="2" t="s">
        <v>2541</v>
      </c>
      <c r="H1227" s="3">
        <v>510</v>
      </c>
      <c r="I1227" s="3">
        <v>510</v>
      </c>
      <c r="J1227" s="2" t="s">
        <v>2642</v>
      </c>
      <c r="K1227" s="2" t="s">
        <v>2643</v>
      </c>
      <c r="L1227" s="2" t="s">
        <v>2644</v>
      </c>
      <c r="M1227" s="16">
        <v>51037</v>
      </c>
      <c r="N1227" s="8" t="s">
        <v>9465</v>
      </c>
      <c r="O1227" s="8" t="s">
        <v>9466</v>
      </c>
      <c r="P1227" s="2" t="s">
        <v>9464</v>
      </c>
      <c r="Q1227" s="2" t="s">
        <v>2547</v>
      </c>
      <c r="R1227" s="2" t="s">
        <v>927</v>
      </c>
      <c r="S1227" s="2" t="s">
        <v>47</v>
      </c>
      <c r="T1227" s="4">
        <v>265</v>
      </c>
      <c r="U1227" s="4">
        <v>208</v>
      </c>
      <c r="V1227" s="4">
        <v>212</v>
      </c>
      <c r="W1227" s="2">
        <v>894.35388</v>
      </c>
    </row>
    <row r="1228" spans="1:23" x14ac:dyDescent="0.25">
      <c r="A1228" s="23">
        <f t="shared" si="57"/>
        <v>51038</v>
      </c>
      <c r="B1228" t="str">
        <f t="shared" si="58"/>
        <v>OROPÉNDOLAS</v>
      </c>
      <c r="C1228" s="23">
        <f t="shared" si="59"/>
        <v>51038</v>
      </c>
      <c r="D1228" s="3">
        <v>5</v>
      </c>
      <c r="E1228" s="2" t="s">
        <v>2539</v>
      </c>
      <c r="F1228" s="2" t="s">
        <v>2540</v>
      </c>
      <c r="G1228" s="2" t="s">
        <v>2541</v>
      </c>
      <c r="H1228" s="3">
        <v>510</v>
      </c>
      <c r="I1228" s="3">
        <v>510</v>
      </c>
      <c r="J1228" s="2" t="s">
        <v>2642</v>
      </c>
      <c r="K1228" s="2" t="s">
        <v>2643</v>
      </c>
      <c r="L1228" s="2" t="s">
        <v>2644</v>
      </c>
      <c r="M1228" s="16">
        <v>51038</v>
      </c>
      <c r="N1228" s="8" t="s">
        <v>9468</v>
      </c>
      <c r="O1228" s="8" t="s">
        <v>9469</v>
      </c>
      <c r="P1228" s="2" t="s">
        <v>9467</v>
      </c>
      <c r="Q1228" s="2" t="s">
        <v>2547</v>
      </c>
      <c r="R1228" s="2" t="s">
        <v>927</v>
      </c>
      <c r="S1228" s="2" t="s">
        <v>948</v>
      </c>
      <c r="T1228" s="4">
        <v>429</v>
      </c>
      <c r="U1228" s="4">
        <v>327</v>
      </c>
      <c r="V1228" s="4">
        <v>333</v>
      </c>
      <c r="W1228" s="2">
        <v>1356.4159999999999</v>
      </c>
    </row>
    <row r="1229" spans="1:23" x14ac:dyDescent="0.25">
      <c r="A1229" s="23">
        <f t="shared" si="57"/>
        <v>51039</v>
      </c>
      <c r="B1229" t="str">
        <f t="shared" si="58"/>
        <v>PEÑA BLANCA</v>
      </c>
      <c r="C1229" s="23">
        <f t="shared" si="59"/>
        <v>51039</v>
      </c>
      <c r="D1229" s="3">
        <v>5</v>
      </c>
      <c r="E1229" s="2" t="s">
        <v>2539</v>
      </c>
      <c r="F1229" s="2" t="s">
        <v>2540</v>
      </c>
      <c r="G1229" s="2" t="s">
        <v>2541</v>
      </c>
      <c r="H1229" s="3">
        <v>510</v>
      </c>
      <c r="I1229" s="3">
        <v>510</v>
      </c>
      <c r="J1229" s="2" t="s">
        <v>2642</v>
      </c>
      <c r="K1229" s="2" t="s">
        <v>2643</v>
      </c>
      <c r="L1229" s="2" t="s">
        <v>2644</v>
      </c>
      <c r="M1229" s="16">
        <v>51039</v>
      </c>
      <c r="N1229" s="8" t="s">
        <v>9471</v>
      </c>
      <c r="O1229" s="8" t="s">
        <v>9472</v>
      </c>
      <c r="P1229" s="2" t="s">
        <v>9470</v>
      </c>
      <c r="Q1229" s="2" t="s">
        <v>2547</v>
      </c>
      <c r="R1229" s="2" t="s">
        <v>927</v>
      </c>
      <c r="S1229" s="2" t="s">
        <v>714</v>
      </c>
      <c r="T1229" s="4">
        <v>1708</v>
      </c>
      <c r="U1229" s="4">
        <v>1368</v>
      </c>
      <c r="V1229" s="4">
        <v>1409</v>
      </c>
      <c r="W1229" s="2">
        <v>5968.6691300000002</v>
      </c>
    </row>
    <row r="1230" spans="1:23" x14ac:dyDescent="0.25">
      <c r="A1230" s="23">
        <f t="shared" si="57"/>
        <v>51040</v>
      </c>
      <c r="B1230" t="str">
        <f t="shared" si="58"/>
        <v>PINOLAPA</v>
      </c>
      <c r="C1230" s="23">
        <f t="shared" si="59"/>
        <v>51040</v>
      </c>
      <c r="D1230" s="3">
        <v>5</v>
      </c>
      <c r="E1230" s="2" t="s">
        <v>2539</v>
      </c>
      <c r="F1230" s="2" t="s">
        <v>2540</v>
      </c>
      <c r="G1230" s="2" t="s">
        <v>2541</v>
      </c>
      <c r="H1230" s="3">
        <v>510</v>
      </c>
      <c r="I1230" s="3">
        <v>510</v>
      </c>
      <c r="J1230" s="2" t="s">
        <v>2642</v>
      </c>
      <c r="K1230" s="2" t="s">
        <v>2643</v>
      </c>
      <c r="L1230" s="2" t="s">
        <v>2644</v>
      </c>
      <c r="M1230" s="16">
        <v>51040</v>
      </c>
      <c r="N1230" s="8" t="s">
        <v>9474</v>
      </c>
      <c r="O1230" s="8" t="s">
        <v>9475</v>
      </c>
      <c r="P1230" s="2" t="s">
        <v>9473</v>
      </c>
      <c r="Q1230" s="2" t="s">
        <v>2547</v>
      </c>
      <c r="R1230" s="2" t="s">
        <v>927</v>
      </c>
      <c r="S1230" s="2" t="s">
        <v>949</v>
      </c>
      <c r="T1230" s="4">
        <v>207</v>
      </c>
      <c r="U1230" s="4">
        <v>205</v>
      </c>
      <c r="V1230" s="4">
        <v>226</v>
      </c>
      <c r="W1230" s="2">
        <v>954.63972000000001</v>
      </c>
    </row>
    <row r="1231" spans="1:23" x14ac:dyDescent="0.25">
      <c r="A1231" s="23">
        <f t="shared" si="57"/>
        <v>51041</v>
      </c>
      <c r="B1231" t="str">
        <f t="shared" si="58"/>
        <v>PUEBLO QUEMADO</v>
      </c>
      <c r="C1231" s="23">
        <f t="shared" si="59"/>
        <v>51041</v>
      </c>
      <c r="D1231" s="3">
        <v>5</v>
      </c>
      <c r="E1231" s="2" t="s">
        <v>2539</v>
      </c>
      <c r="F1231" s="2" t="s">
        <v>2540</v>
      </c>
      <c r="G1231" s="2" t="s">
        <v>2541</v>
      </c>
      <c r="H1231" s="3">
        <v>510</v>
      </c>
      <c r="I1231" s="3">
        <v>510</v>
      </c>
      <c r="J1231" s="2" t="s">
        <v>2642</v>
      </c>
      <c r="K1231" s="2" t="s">
        <v>2643</v>
      </c>
      <c r="L1231" s="2" t="s">
        <v>2644</v>
      </c>
      <c r="M1231" s="16">
        <v>51041</v>
      </c>
      <c r="N1231" s="8" t="s">
        <v>9477</v>
      </c>
      <c r="O1231" s="8" t="s">
        <v>9478</v>
      </c>
      <c r="P1231" s="2" t="s">
        <v>9476</v>
      </c>
      <c r="Q1231" s="2" t="s">
        <v>2547</v>
      </c>
      <c r="R1231" s="2" t="s">
        <v>927</v>
      </c>
      <c r="S1231" s="2" t="s">
        <v>950</v>
      </c>
      <c r="T1231" s="4">
        <v>254</v>
      </c>
      <c r="U1231" s="4">
        <v>163</v>
      </c>
      <c r="V1231" s="4">
        <v>168</v>
      </c>
      <c r="W1231" s="2">
        <v>782.46754999999996</v>
      </c>
    </row>
    <row r="1232" spans="1:23" x14ac:dyDescent="0.25">
      <c r="A1232" s="23">
        <f t="shared" si="57"/>
        <v>51042</v>
      </c>
      <c r="B1232" t="str">
        <f t="shared" si="58"/>
        <v>SAN ANTONIO</v>
      </c>
      <c r="C1232" s="23">
        <f t="shared" si="59"/>
        <v>51042</v>
      </c>
      <c r="D1232" s="3">
        <v>5</v>
      </c>
      <c r="E1232" s="2" t="s">
        <v>2539</v>
      </c>
      <c r="F1232" s="2" t="s">
        <v>2540</v>
      </c>
      <c r="G1232" s="2" t="s">
        <v>2541</v>
      </c>
      <c r="H1232" s="3">
        <v>510</v>
      </c>
      <c r="I1232" s="3">
        <v>510</v>
      </c>
      <c r="J1232" s="2" t="s">
        <v>2642</v>
      </c>
      <c r="K1232" s="2" t="s">
        <v>2643</v>
      </c>
      <c r="L1232" s="2" t="s">
        <v>2644</v>
      </c>
      <c r="M1232" s="16">
        <v>51042</v>
      </c>
      <c r="N1232" s="8" t="s">
        <v>9480</v>
      </c>
      <c r="O1232" s="8" t="s">
        <v>9481</v>
      </c>
      <c r="P1232" s="2" t="s">
        <v>9479</v>
      </c>
      <c r="Q1232" s="2" t="s">
        <v>2547</v>
      </c>
      <c r="R1232" s="2" t="s">
        <v>927</v>
      </c>
      <c r="S1232" s="2" t="s">
        <v>93</v>
      </c>
      <c r="T1232" s="4">
        <v>261</v>
      </c>
      <c r="U1232" s="4">
        <v>208</v>
      </c>
      <c r="V1232" s="4">
        <v>210</v>
      </c>
      <c r="W1232" s="2">
        <v>929.29038000000003</v>
      </c>
    </row>
    <row r="1233" spans="1:23" x14ac:dyDescent="0.25">
      <c r="A1233" s="23">
        <f t="shared" si="57"/>
        <v>51043</v>
      </c>
      <c r="B1233" t="str">
        <f t="shared" si="58"/>
        <v>SAN ISIDRO</v>
      </c>
      <c r="C1233" s="23">
        <f t="shared" si="59"/>
        <v>51043</v>
      </c>
      <c r="D1233" s="3">
        <v>5</v>
      </c>
      <c r="E1233" s="2" t="s">
        <v>2539</v>
      </c>
      <c r="F1233" s="2" t="s">
        <v>2540</v>
      </c>
      <c r="G1233" s="2" t="s">
        <v>2541</v>
      </c>
      <c r="H1233" s="3">
        <v>510</v>
      </c>
      <c r="I1233" s="3">
        <v>510</v>
      </c>
      <c r="J1233" s="2" t="s">
        <v>2642</v>
      </c>
      <c r="K1233" s="2" t="s">
        <v>2643</v>
      </c>
      <c r="L1233" s="2" t="s">
        <v>2644</v>
      </c>
      <c r="M1233" s="16">
        <v>51043</v>
      </c>
      <c r="N1233" s="8" t="s">
        <v>9483</v>
      </c>
      <c r="O1233" s="8" t="s">
        <v>9484</v>
      </c>
      <c r="P1233" s="2" t="s">
        <v>9482</v>
      </c>
      <c r="Q1233" s="2" t="s">
        <v>2547</v>
      </c>
      <c r="R1233" s="2" t="s">
        <v>927</v>
      </c>
      <c r="S1233" s="2" t="s">
        <v>360</v>
      </c>
      <c r="T1233" s="4">
        <v>880</v>
      </c>
      <c r="U1233" s="4">
        <v>728</v>
      </c>
      <c r="V1233" s="4">
        <v>754</v>
      </c>
      <c r="W1233" s="2">
        <v>3331.7050800000002</v>
      </c>
    </row>
    <row r="1234" spans="1:23" x14ac:dyDescent="0.25">
      <c r="A1234" s="23">
        <f t="shared" si="57"/>
        <v>51044</v>
      </c>
      <c r="B1234" t="str">
        <f t="shared" si="58"/>
        <v>SAN JOSÉ DE BALINCITO</v>
      </c>
      <c r="C1234" s="23">
        <f t="shared" si="59"/>
        <v>51044</v>
      </c>
      <c r="D1234" s="3">
        <v>5</v>
      </c>
      <c r="E1234" s="2" t="s">
        <v>2539</v>
      </c>
      <c r="F1234" s="2" t="s">
        <v>2540</v>
      </c>
      <c r="G1234" s="2" t="s">
        <v>2541</v>
      </c>
      <c r="H1234" s="3">
        <v>510</v>
      </c>
      <c r="I1234" s="3">
        <v>510</v>
      </c>
      <c r="J1234" s="2" t="s">
        <v>2642</v>
      </c>
      <c r="K1234" s="2" t="s">
        <v>2643</v>
      </c>
      <c r="L1234" s="2" t="s">
        <v>2644</v>
      </c>
      <c r="M1234" s="16">
        <v>51044</v>
      </c>
      <c r="N1234" s="8" t="s">
        <v>9486</v>
      </c>
      <c r="O1234" s="8" t="s">
        <v>9487</v>
      </c>
      <c r="P1234" s="2" t="s">
        <v>9485</v>
      </c>
      <c r="Q1234" s="2" t="s">
        <v>2547</v>
      </c>
      <c r="R1234" s="2" t="s">
        <v>927</v>
      </c>
      <c r="S1234" s="2" t="s">
        <v>951</v>
      </c>
      <c r="T1234" s="4">
        <v>429</v>
      </c>
      <c r="U1234" s="4">
        <v>383</v>
      </c>
      <c r="V1234" s="4">
        <v>390</v>
      </c>
      <c r="W1234" s="2">
        <v>1825.0569800000001</v>
      </c>
    </row>
    <row r="1235" spans="1:23" x14ac:dyDescent="0.25">
      <c r="A1235" s="23">
        <f t="shared" si="57"/>
        <v>51045</v>
      </c>
      <c r="B1235" t="str">
        <f t="shared" si="58"/>
        <v>SAN LUIS DE ZACATALES</v>
      </c>
      <c r="C1235" s="23">
        <f t="shared" si="59"/>
        <v>51045</v>
      </c>
      <c r="D1235" s="3">
        <v>5</v>
      </c>
      <c r="E1235" s="2" t="s">
        <v>2539</v>
      </c>
      <c r="F1235" s="2" t="s">
        <v>2540</v>
      </c>
      <c r="G1235" s="2" t="s">
        <v>2541</v>
      </c>
      <c r="H1235" s="3">
        <v>510</v>
      </c>
      <c r="I1235" s="3">
        <v>510</v>
      </c>
      <c r="J1235" s="2" t="s">
        <v>2642</v>
      </c>
      <c r="K1235" s="2" t="s">
        <v>2643</v>
      </c>
      <c r="L1235" s="2" t="s">
        <v>2644</v>
      </c>
      <c r="M1235" s="16">
        <v>51045</v>
      </c>
      <c r="N1235" s="8" t="s">
        <v>9489</v>
      </c>
      <c r="O1235" s="8" t="s">
        <v>9490</v>
      </c>
      <c r="P1235" s="2" t="s">
        <v>9488</v>
      </c>
      <c r="Q1235" s="2" t="s">
        <v>2547</v>
      </c>
      <c r="R1235" s="2" t="s">
        <v>927</v>
      </c>
      <c r="S1235" s="2" t="s">
        <v>952</v>
      </c>
      <c r="T1235" s="4">
        <v>428</v>
      </c>
      <c r="U1235" s="4">
        <v>365</v>
      </c>
      <c r="V1235" s="4">
        <v>368</v>
      </c>
      <c r="W1235" s="2">
        <v>1654.46955</v>
      </c>
    </row>
    <row r="1236" spans="1:23" x14ac:dyDescent="0.25">
      <c r="A1236" s="23">
        <f t="shared" si="57"/>
        <v>51046</v>
      </c>
      <c r="B1236" t="str">
        <f t="shared" si="58"/>
        <v>SANTA ELENA</v>
      </c>
      <c r="C1236" s="23">
        <f t="shared" si="59"/>
        <v>51046</v>
      </c>
      <c r="D1236" s="3">
        <v>5</v>
      </c>
      <c r="E1236" s="2" t="s">
        <v>2539</v>
      </c>
      <c r="F1236" s="2" t="s">
        <v>2540</v>
      </c>
      <c r="G1236" s="2" t="s">
        <v>2541</v>
      </c>
      <c r="H1236" s="3">
        <v>510</v>
      </c>
      <c r="I1236" s="3">
        <v>510</v>
      </c>
      <c r="J1236" s="2" t="s">
        <v>2642</v>
      </c>
      <c r="K1236" s="2" t="s">
        <v>2643</v>
      </c>
      <c r="L1236" s="2" t="s">
        <v>2644</v>
      </c>
      <c r="M1236" s="16">
        <v>51046</v>
      </c>
      <c r="N1236" s="8" t="s">
        <v>9492</v>
      </c>
      <c r="O1236" s="8" t="s">
        <v>9493</v>
      </c>
      <c r="P1236" s="2" t="s">
        <v>9491</v>
      </c>
      <c r="Q1236" s="2" t="s">
        <v>2547</v>
      </c>
      <c r="R1236" s="2" t="s">
        <v>927</v>
      </c>
      <c r="S1236" s="2" t="s">
        <v>420</v>
      </c>
      <c r="T1236" s="4">
        <v>605</v>
      </c>
      <c r="U1236" s="4">
        <v>511</v>
      </c>
      <c r="V1236" s="4">
        <v>514</v>
      </c>
      <c r="W1236" s="2">
        <v>2111.93145</v>
      </c>
    </row>
    <row r="1237" spans="1:23" x14ac:dyDescent="0.25">
      <c r="A1237" s="23">
        <f t="shared" si="57"/>
        <v>51047</v>
      </c>
      <c r="B1237" t="str">
        <f t="shared" si="58"/>
        <v>TERRERITOS DE LA LIBERTAD</v>
      </c>
      <c r="C1237" s="23">
        <f t="shared" si="59"/>
        <v>51047</v>
      </c>
      <c r="D1237" s="3">
        <v>5</v>
      </c>
      <c r="E1237" s="2" t="s">
        <v>2539</v>
      </c>
      <c r="F1237" s="2" t="s">
        <v>2540</v>
      </c>
      <c r="G1237" s="2" t="s">
        <v>2541</v>
      </c>
      <c r="H1237" s="3">
        <v>510</v>
      </c>
      <c r="I1237" s="3">
        <v>510</v>
      </c>
      <c r="J1237" s="2" t="s">
        <v>2642</v>
      </c>
      <c r="K1237" s="2" t="s">
        <v>2643</v>
      </c>
      <c r="L1237" s="2" t="s">
        <v>2644</v>
      </c>
      <c r="M1237" s="16">
        <v>51047</v>
      </c>
      <c r="N1237" s="8" t="s">
        <v>9495</v>
      </c>
      <c r="O1237" s="8" t="s">
        <v>9496</v>
      </c>
      <c r="P1237" s="2" t="s">
        <v>9494</v>
      </c>
      <c r="Q1237" s="2" t="s">
        <v>2547</v>
      </c>
      <c r="R1237" s="2" t="s">
        <v>927</v>
      </c>
      <c r="S1237" s="2" t="s">
        <v>953</v>
      </c>
      <c r="T1237" s="4">
        <v>197</v>
      </c>
      <c r="U1237" s="4">
        <v>195</v>
      </c>
      <c r="V1237" s="4">
        <v>201</v>
      </c>
      <c r="W1237" s="2">
        <v>974.84916000000101</v>
      </c>
    </row>
    <row r="1238" spans="1:23" x14ac:dyDescent="0.25">
      <c r="A1238" s="23">
        <f t="shared" si="57"/>
        <v>51048</v>
      </c>
      <c r="B1238" t="str">
        <f t="shared" si="58"/>
        <v>VICTORIA</v>
      </c>
      <c r="C1238" s="23">
        <f t="shared" si="59"/>
        <v>51048</v>
      </c>
      <c r="D1238" s="3">
        <v>5</v>
      </c>
      <c r="E1238" s="2" t="s">
        <v>2539</v>
      </c>
      <c r="F1238" s="2" t="s">
        <v>2540</v>
      </c>
      <c r="G1238" s="2" t="s">
        <v>2541</v>
      </c>
      <c r="H1238" s="3">
        <v>510</v>
      </c>
      <c r="I1238" s="3">
        <v>510</v>
      </c>
      <c r="J1238" s="2" t="s">
        <v>2642</v>
      </c>
      <c r="K1238" s="2" t="s">
        <v>2643</v>
      </c>
      <c r="L1238" s="2" t="s">
        <v>2644</v>
      </c>
      <c r="M1238" s="16">
        <v>51048</v>
      </c>
      <c r="N1238" s="8" t="s">
        <v>9498</v>
      </c>
      <c r="O1238" s="8" t="s">
        <v>9499</v>
      </c>
      <c r="P1238" s="2" t="s">
        <v>9497</v>
      </c>
      <c r="Q1238" s="2" t="s">
        <v>2547</v>
      </c>
      <c r="R1238" s="2" t="s">
        <v>927</v>
      </c>
      <c r="S1238" s="2" t="s">
        <v>954</v>
      </c>
      <c r="T1238" s="4">
        <v>154</v>
      </c>
      <c r="U1238" s="4">
        <v>127</v>
      </c>
      <c r="V1238" s="4">
        <v>133</v>
      </c>
      <c r="W1238" s="2">
        <v>595.34019999999998</v>
      </c>
    </row>
    <row r="1239" spans="1:23" x14ac:dyDescent="0.25">
      <c r="A1239" s="23">
        <f t="shared" si="57"/>
        <v>51049</v>
      </c>
      <c r="B1239" t="str">
        <f t="shared" si="58"/>
        <v>YOJOA</v>
      </c>
      <c r="C1239" s="23">
        <f t="shared" si="59"/>
        <v>51049</v>
      </c>
      <c r="D1239" s="3">
        <v>5</v>
      </c>
      <c r="E1239" s="2" t="s">
        <v>2539</v>
      </c>
      <c r="F1239" s="2" t="s">
        <v>2540</v>
      </c>
      <c r="G1239" s="2" t="s">
        <v>2541</v>
      </c>
      <c r="H1239" s="3">
        <v>510</v>
      </c>
      <c r="I1239" s="3">
        <v>510</v>
      </c>
      <c r="J1239" s="2" t="s">
        <v>2642</v>
      </c>
      <c r="K1239" s="2" t="s">
        <v>2643</v>
      </c>
      <c r="L1239" s="2" t="s">
        <v>2644</v>
      </c>
      <c r="M1239" s="16">
        <v>51049</v>
      </c>
      <c r="N1239" s="8" t="s">
        <v>9501</v>
      </c>
      <c r="O1239" s="8" t="s">
        <v>9502</v>
      </c>
      <c r="P1239" s="2" t="s">
        <v>9500</v>
      </c>
      <c r="Q1239" s="2" t="s">
        <v>2547</v>
      </c>
      <c r="R1239" s="2" t="s">
        <v>927</v>
      </c>
      <c r="S1239" s="2" t="s">
        <v>955</v>
      </c>
      <c r="T1239" s="4">
        <v>1503</v>
      </c>
      <c r="U1239" s="4">
        <v>1112</v>
      </c>
      <c r="V1239" s="4">
        <v>1123</v>
      </c>
      <c r="W1239" s="2">
        <v>4721.1037699999997</v>
      </c>
    </row>
    <row r="1240" spans="1:23" x14ac:dyDescent="0.25">
      <c r="A1240" s="23">
        <f t="shared" si="57"/>
        <v>51101</v>
      </c>
      <c r="B1240" t="str">
        <f t="shared" si="58"/>
        <v>VILLANUEVA</v>
      </c>
      <c r="C1240" s="23">
        <f t="shared" si="59"/>
        <v>51101</v>
      </c>
      <c r="D1240" s="3">
        <v>5</v>
      </c>
      <c r="E1240" s="2" t="s">
        <v>2539</v>
      </c>
      <c r="F1240" s="2" t="s">
        <v>2540</v>
      </c>
      <c r="G1240" s="2" t="s">
        <v>2541</v>
      </c>
      <c r="H1240" s="3">
        <v>511</v>
      </c>
      <c r="I1240" s="3">
        <v>511</v>
      </c>
      <c r="J1240" s="2" t="s">
        <v>9503</v>
      </c>
      <c r="K1240" s="2" t="s">
        <v>9504</v>
      </c>
      <c r="L1240" s="2" t="s">
        <v>9505</v>
      </c>
      <c r="M1240" s="3">
        <v>51101</v>
      </c>
      <c r="N1240" s="2" t="s">
        <v>9506</v>
      </c>
      <c r="O1240" s="2" t="s">
        <v>9507</v>
      </c>
      <c r="P1240" s="2" t="s">
        <v>9508</v>
      </c>
      <c r="Q1240" s="2" t="s">
        <v>2547</v>
      </c>
      <c r="R1240" s="2" t="s">
        <v>956</v>
      </c>
      <c r="S1240" s="2" t="s">
        <v>956</v>
      </c>
      <c r="T1240" s="4">
        <v>18830</v>
      </c>
      <c r="U1240" s="4">
        <v>16000</v>
      </c>
      <c r="V1240" s="4">
        <v>16196</v>
      </c>
      <c r="W1240" s="2">
        <v>67214.655119999996</v>
      </c>
    </row>
    <row r="1241" spans="1:23" x14ac:dyDescent="0.25">
      <c r="A1241" s="23">
        <f t="shared" si="57"/>
        <v>51102</v>
      </c>
      <c r="B1241" t="str">
        <f t="shared" si="58"/>
        <v>BUENOS AIRES</v>
      </c>
      <c r="C1241" s="23">
        <f t="shared" si="59"/>
        <v>51102</v>
      </c>
      <c r="D1241" s="3">
        <v>5</v>
      </c>
      <c r="E1241" s="2" t="s">
        <v>2539</v>
      </c>
      <c r="F1241" s="2" t="s">
        <v>2540</v>
      </c>
      <c r="G1241" s="2" t="s">
        <v>2541</v>
      </c>
      <c r="H1241" s="3">
        <v>511</v>
      </c>
      <c r="I1241" s="3">
        <v>511</v>
      </c>
      <c r="J1241" s="2" t="s">
        <v>9503</v>
      </c>
      <c r="K1241" s="2" t="s">
        <v>9504</v>
      </c>
      <c r="L1241" s="2" t="s">
        <v>9505</v>
      </c>
      <c r="M1241" s="3">
        <v>51102</v>
      </c>
      <c r="N1241" s="2" t="s">
        <v>9509</v>
      </c>
      <c r="O1241" s="2" t="s">
        <v>9510</v>
      </c>
      <c r="P1241" s="2" t="s">
        <v>9511</v>
      </c>
      <c r="Q1241" s="2" t="s">
        <v>2547</v>
      </c>
      <c r="R1241" s="2" t="s">
        <v>956</v>
      </c>
      <c r="S1241" s="2" t="s">
        <v>29</v>
      </c>
      <c r="T1241" s="4">
        <v>3</v>
      </c>
      <c r="U1241" s="4">
        <v>3</v>
      </c>
      <c r="V1241" s="4">
        <v>3</v>
      </c>
      <c r="W1241" s="2">
        <v>11.35486</v>
      </c>
    </row>
    <row r="1242" spans="1:23" x14ac:dyDescent="0.25">
      <c r="A1242" s="23">
        <f t="shared" si="57"/>
        <v>51103</v>
      </c>
      <c r="B1242" t="str">
        <f t="shared" si="58"/>
        <v>CALÁN</v>
      </c>
      <c r="C1242" s="23">
        <f t="shared" si="59"/>
        <v>51103</v>
      </c>
      <c r="D1242" s="3">
        <v>5</v>
      </c>
      <c r="E1242" s="2" t="s">
        <v>2539</v>
      </c>
      <c r="F1242" s="2" t="s">
        <v>2540</v>
      </c>
      <c r="G1242" s="2" t="s">
        <v>2541</v>
      </c>
      <c r="H1242" s="3">
        <v>511</v>
      </c>
      <c r="I1242" s="3">
        <v>511</v>
      </c>
      <c r="J1242" s="2" t="s">
        <v>9503</v>
      </c>
      <c r="K1242" s="2" t="s">
        <v>9504</v>
      </c>
      <c r="L1242" s="2" t="s">
        <v>9505</v>
      </c>
      <c r="M1242" s="3">
        <v>51103</v>
      </c>
      <c r="N1242" s="2" t="s">
        <v>9512</v>
      </c>
      <c r="O1242" s="2" t="s">
        <v>9513</v>
      </c>
      <c r="P1242" s="2" t="s">
        <v>9514</v>
      </c>
      <c r="Q1242" s="2" t="s">
        <v>2547</v>
      </c>
      <c r="R1242" s="2" t="s">
        <v>956</v>
      </c>
      <c r="S1242" s="2" t="s">
        <v>874</v>
      </c>
      <c r="T1242" s="4">
        <v>2478</v>
      </c>
      <c r="U1242" s="4">
        <v>2031</v>
      </c>
      <c r="V1242" s="4">
        <v>2051</v>
      </c>
      <c r="W1242" s="2">
        <v>8080.9354199999998</v>
      </c>
    </row>
    <row r="1243" spans="1:23" x14ac:dyDescent="0.25">
      <c r="A1243" s="23">
        <f t="shared" si="57"/>
        <v>51104</v>
      </c>
      <c r="B1243" t="str">
        <f t="shared" si="58"/>
        <v>CAMPO DOS CAMINOS</v>
      </c>
      <c r="C1243" s="23">
        <f t="shared" si="59"/>
        <v>51104</v>
      </c>
      <c r="D1243" s="3">
        <v>5</v>
      </c>
      <c r="E1243" s="2" t="s">
        <v>2539</v>
      </c>
      <c r="F1243" s="2" t="s">
        <v>2540</v>
      </c>
      <c r="G1243" s="2" t="s">
        <v>2541</v>
      </c>
      <c r="H1243" s="3">
        <v>511</v>
      </c>
      <c r="I1243" s="3">
        <v>511</v>
      </c>
      <c r="J1243" s="2" t="s">
        <v>9503</v>
      </c>
      <c r="K1243" s="2" t="s">
        <v>9504</v>
      </c>
      <c r="L1243" s="2" t="s">
        <v>9505</v>
      </c>
      <c r="M1243" s="3">
        <v>51104</v>
      </c>
      <c r="N1243" s="2" t="s">
        <v>9515</v>
      </c>
      <c r="O1243" s="2" t="s">
        <v>9516</v>
      </c>
      <c r="P1243" s="2" t="s">
        <v>9517</v>
      </c>
      <c r="Q1243" s="2" t="s">
        <v>2547</v>
      </c>
      <c r="R1243" s="2" t="s">
        <v>956</v>
      </c>
      <c r="S1243" s="2" t="s">
        <v>957</v>
      </c>
      <c r="T1243" s="4">
        <v>8537</v>
      </c>
      <c r="U1243" s="4">
        <v>6973</v>
      </c>
      <c r="V1243" s="4">
        <v>7027</v>
      </c>
      <c r="W1243" s="2">
        <v>28788.360980000001</v>
      </c>
    </row>
    <row r="1244" spans="1:23" x14ac:dyDescent="0.25">
      <c r="A1244" s="23">
        <f t="shared" si="57"/>
        <v>51105</v>
      </c>
      <c r="B1244" t="str">
        <f t="shared" si="58"/>
        <v>EL CUÁBANO</v>
      </c>
      <c r="C1244" s="23">
        <f t="shared" si="59"/>
        <v>51105</v>
      </c>
      <c r="D1244" s="3">
        <v>5</v>
      </c>
      <c r="E1244" s="2" t="s">
        <v>2539</v>
      </c>
      <c r="F1244" s="2" t="s">
        <v>2540</v>
      </c>
      <c r="G1244" s="2" t="s">
        <v>2541</v>
      </c>
      <c r="H1244" s="3">
        <v>511</v>
      </c>
      <c r="I1244" s="3">
        <v>511</v>
      </c>
      <c r="J1244" s="2" t="s">
        <v>9503</v>
      </c>
      <c r="K1244" s="2" t="s">
        <v>9504</v>
      </c>
      <c r="L1244" s="2" t="s">
        <v>9505</v>
      </c>
      <c r="M1244" s="3">
        <v>51105</v>
      </c>
      <c r="N1244" s="2" t="s">
        <v>9518</v>
      </c>
      <c r="O1244" s="2" t="s">
        <v>9519</v>
      </c>
      <c r="P1244" s="2" t="s">
        <v>9520</v>
      </c>
      <c r="Q1244" s="2" t="s">
        <v>2547</v>
      </c>
      <c r="R1244" s="2" t="s">
        <v>956</v>
      </c>
      <c r="S1244" s="2" t="s">
        <v>958</v>
      </c>
      <c r="T1244" s="4">
        <v>157</v>
      </c>
      <c r="U1244" s="4">
        <v>149</v>
      </c>
      <c r="V1244" s="4">
        <v>149</v>
      </c>
      <c r="W1244" s="2">
        <v>705</v>
      </c>
    </row>
    <row r="1245" spans="1:23" x14ac:dyDescent="0.25">
      <c r="A1245" s="23">
        <f t="shared" si="57"/>
        <v>51106</v>
      </c>
      <c r="B1245" t="str">
        <f t="shared" si="58"/>
        <v>EL MARAÑÓN</v>
      </c>
      <c r="C1245" s="23">
        <f t="shared" si="59"/>
        <v>51106</v>
      </c>
      <c r="D1245" s="3">
        <v>5</v>
      </c>
      <c r="E1245" s="2" t="s">
        <v>2539</v>
      </c>
      <c r="F1245" s="2" t="s">
        <v>2540</v>
      </c>
      <c r="G1245" s="2" t="s">
        <v>2541</v>
      </c>
      <c r="H1245" s="3">
        <v>511</v>
      </c>
      <c r="I1245" s="3">
        <v>511</v>
      </c>
      <c r="J1245" s="2" t="s">
        <v>9503</v>
      </c>
      <c r="K1245" s="2" t="s">
        <v>9504</v>
      </c>
      <c r="L1245" s="2" t="s">
        <v>9505</v>
      </c>
      <c r="M1245" s="3">
        <v>51106</v>
      </c>
      <c r="N1245" s="2" t="s">
        <v>9521</v>
      </c>
      <c r="O1245" s="2" t="s">
        <v>9522</v>
      </c>
      <c r="P1245" s="2" t="s">
        <v>9523</v>
      </c>
      <c r="Q1245" s="2" t="s">
        <v>2547</v>
      </c>
      <c r="R1245" s="2" t="s">
        <v>956</v>
      </c>
      <c r="S1245" s="2" t="s">
        <v>959</v>
      </c>
      <c r="T1245" s="4">
        <v>1755</v>
      </c>
      <c r="U1245" s="4">
        <v>1400</v>
      </c>
      <c r="V1245" s="4">
        <v>1424</v>
      </c>
      <c r="W1245" s="2">
        <v>6411.1058199999998</v>
      </c>
    </row>
    <row r="1246" spans="1:23" x14ac:dyDescent="0.25">
      <c r="A1246" s="23">
        <f t="shared" si="57"/>
        <v>51107</v>
      </c>
      <c r="B1246" t="str">
        <f t="shared" si="58"/>
        <v>EL MILAGRO</v>
      </c>
      <c r="C1246" s="23">
        <f t="shared" si="59"/>
        <v>51107</v>
      </c>
      <c r="D1246" s="3">
        <v>5</v>
      </c>
      <c r="E1246" s="2" t="s">
        <v>2539</v>
      </c>
      <c r="F1246" s="2" t="s">
        <v>2540</v>
      </c>
      <c r="G1246" s="2" t="s">
        <v>2541</v>
      </c>
      <c r="H1246" s="3">
        <v>511</v>
      </c>
      <c r="I1246" s="3">
        <v>511</v>
      </c>
      <c r="J1246" s="2" t="s">
        <v>9503</v>
      </c>
      <c r="K1246" s="2" t="s">
        <v>9504</v>
      </c>
      <c r="L1246" s="2" t="s">
        <v>9505</v>
      </c>
      <c r="M1246" s="3">
        <v>51107</v>
      </c>
      <c r="N1246" s="2" t="s">
        <v>9524</v>
      </c>
      <c r="O1246" s="2" t="s">
        <v>9525</v>
      </c>
      <c r="P1246" s="2" t="s">
        <v>9526</v>
      </c>
      <c r="Q1246" s="2" t="s">
        <v>2547</v>
      </c>
      <c r="R1246" s="2" t="s">
        <v>956</v>
      </c>
      <c r="S1246" s="2" t="s">
        <v>960</v>
      </c>
      <c r="T1246" s="4">
        <v>3396</v>
      </c>
      <c r="U1246" s="4">
        <v>2766</v>
      </c>
      <c r="V1246" s="4">
        <v>2804</v>
      </c>
      <c r="W1246" s="2">
        <v>12214.40321</v>
      </c>
    </row>
    <row r="1247" spans="1:23" x14ac:dyDescent="0.25">
      <c r="A1247" s="23">
        <f t="shared" si="57"/>
        <v>51108</v>
      </c>
      <c r="B1247" t="str">
        <f t="shared" si="58"/>
        <v>EL SAUCE</v>
      </c>
      <c r="C1247" s="23">
        <f t="shared" si="59"/>
        <v>51108</v>
      </c>
      <c r="D1247" s="3">
        <v>5</v>
      </c>
      <c r="E1247" s="2" t="s">
        <v>2539</v>
      </c>
      <c r="F1247" s="2" t="s">
        <v>2540</v>
      </c>
      <c r="G1247" s="2" t="s">
        <v>2541</v>
      </c>
      <c r="H1247" s="3">
        <v>511</v>
      </c>
      <c r="I1247" s="3">
        <v>511</v>
      </c>
      <c r="J1247" s="2" t="s">
        <v>9503</v>
      </c>
      <c r="K1247" s="2" t="s">
        <v>9504</v>
      </c>
      <c r="L1247" s="2" t="s">
        <v>9505</v>
      </c>
      <c r="M1247" s="3">
        <v>51108</v>
      </c>
      <c r="N1247" s="2" t="s">
        <v>9527</v>
      </c>
      <c r="O1247" s="2" t="s">
        <v>9528</v>
      </c>
      <c r="P1247" s="2" t="s">
        <v>9529</v>
      </c>
      <c r="Q1247" s="2" t="s">
        <v>2547</v>
      </c>
      <c r="R1247" s="2" t="s">
        <v>956</v>
      </c>
      <c r="S1247" s="2" t="s">
        <v>319</v>
      </c>
      <c r="T1247" s="4">
        <v>176</v>
      </c>
      <c r="U1247" s="4">
        <v>155</v>
      </c>
      <c r="V1247" s="4">
        <v>155</v>
      </c>
      <c r="W1247" s="2">
        <v>767.63611000000003</v>
      </c>
    </row>
    <row r="1248" spans="1:23" x14ac:dyDescent="0.25">
      <c r="A1248" s="23">
        <f t="shared" si="57"/>
        <v>51109</v>
      </c>
      <c r="B1248" t="str">
        <f t="shared" si="58"/>
        <v>GUARUMA DOS</v>
      </c>
      <c r="C1248" s="23">
        <f t="shared" si="59"/>
        <v>51109</v>
      </c>
      <c r="D1248" s="3">
        <v>5</v>
      </c>
      <c r="E1248" s="2" t="s">
        <v>2539</v>
      </c>
      <c r="F1248" s="2" t="s">
        <v>2540</v>
      </c>
      <c r="G1248" s="2" t="s">
        <v>2541</v>
      </c>
      <c r="H1248" s="3">
        <v>511</v>
      </c>
      <c r="I1248" s="3">
        <v>511</v>
      </c>
      <c r="J1248" s="2" t="s">
        <v>9503</v>
      </c>
      <c r="K1248" s="2" t="s">
        <v>9504</v>
      </c>
      <c r="L1248" s="2" t="s">
        <v>9505</v>
      </c>
      <c r="M1248" s="3">
        <v>51109</v>
      </c>
      <c r="N1248" s="2" t="s">
        <v>9530</v>
      </c>
      <c r="O1248" s="2" t="s">
        <v>9531</v>
      </c>
      <c r="P1248" s="2" t="s">
        <v>9532</v>
      </c>
      <c r="Q1248" s="2" t="s">
        <v>2547</v>
      </c>
      <c r="R1248" s="2" t="s">
        <v>956</v>
      </c>
      <c r="S1248" s="2" t="s">
        <v>961</v>
      </c>
      <c r="T1248" s="4">
        <v>220</v>
      </c>
      <c r="U1248" s="4">
        <v>174</v>
      </c>
      <c r="V1248" s="4">
        <v>184</v>
      </c>
      <c r="W1248" s="2">
        <v>828.74985000000004</v>
      </c>
    </row>
    <row r="1249" spans="1:23" x14ac:dyDescent="0.25">
      <c r="A1249" s="23">
        <f t="shared" si="57"/>
        <v>51110</v>
      </c>
      <c r="B1249" t="str">
        <f t="shared" si="58"/>
        <v>LA BOLSA</v>
      </c>
      <c r="C1249" s="23">
        <f t="shared" si="59"/>
        <v>51110</v>
      </c>
      <c r="D1249" s="3">
        <v>5</v>
      </c>
      <c r="E1249" s="2" t="s">
        <v>2539</v>
      </c>
      <c r="F1249" s="2" t="s">
        <v>2540</v>
      </c>
      <c r="G1249" s="2" t="s">
        <v>2541</v>
      </c>
      <c r="H1249" s="3">
        <v>511</v>
      </c>
      <c r="I1249" s="3">
        <v>511</v>
      </c>
      <c r="J1249" s="2" t="s">
        <v>9503</v>
      </c>
      <c r="K1249" s="2" t="s">
        <v>9504</v>
      </c>
      <c r="L1249" s="2" t="s">
        <v>9505</v>
      </c>
      <c r="M1249" s="3">
        <v>51110</v>
      </c>
      <c r="N1249" s="2" t="s">
        <v>9533</v>
      </c>
      <c r="O1249" s="2" t="s">
        <v>9534</v>
      </c>
      <c r="P1249" s="2" t="s">
        <v>9535</v>
      </c>
      <c r="Q1249" s="2" t="s">
        <v>2547</v>
      </c>
      <c r="R1249" s="2" t="s">
        <v>956</v>
      </c>
      <c r="S1249" s="2" t="s">
        <v>962</v>
      </c>
      <c r="T1249" s="4">
        <v>243</v>
      </c>
      <c r="U1249" s="4">
        <v>210</v>
      </c>
      <c r="V1249" s="4">
        <v>216</v>
      </c>
      <c r="W1249" s="2">
        <v>1068.45424</v>
      </c>
    </row>
    <row r="1250" spans="1:23" x14ac:dyDescent="0.25">
      <c r="A1250" s="23">
        <f t="shared" si="57"/>
        <v>51111</v>
      </c>
      <c r="B1250" t="str">
        <f t="shared" si="58"/>
        <v>LA CEBADILLA</v>
      </c>
      <c r="C1250" s="23">
        <f t="shared" si="59"/>
        <v>51111</v>
      </c>
      <c r="D1250" s="3">
        <v>5</v>
      </c>
      <c r="E1250" s="2" t="s">
        <v>2539</v>
      </c>
      <c r="F1250" s="2" t="s">
        <v>2540</v>
      </c>
      <c r="G1250" s="2" t="s">
        <v>2541</v>
      </c>
      <c r="H1250" s="3">
        <v>511</v>
      </c>
      <c r="I1250" s="3">
        <v>511</v>
      </c>
      <c r="J1250" s="2" t="s">
        <v>9503</v>
      </c>
      <c r="K1250" s="2" t="s">
        <v>9504</v>
      </c>
      <c r="L1250" s="2" t="s">
        <v>9505</v>
      </c>
      <c r="M1250" s="3">
        <v>51111</v>
      </c>
      <c r="N1250" s="2" t="s">
        <v>9536</v>
      </c>
      <c r="O1250" s="2" t="s">
        <v>9537</v>
      </c>
      <c r="P1250" s="2" t="s">
        <v>9538</v>
      </c>
      <c r="Q1250" s="2" t="s">
        <v>2547</v>
      </c>
      <c r="R1250" s="2" t="s">
        <v>956</v>
      </c>
      <c r="S1250" s="2" t="s">
        <v>963</v>
      </c>
      <c r="T1250" s="4">
        <v>13</v>
      </c>
      <c r="U1250" s="4">
        <v>8</v>
      </c>
      <c r="V1250" s="4">
        <v>8</v>
      </c>
      <c r="W1250" s="2">
        <v>49.35</v>
      </c>
    </row>
    <row r="1251" spans="1:23" x14ac:dyDescent="0.25">
      <c r="A1251" s="23">
        <f t="shared" si="57"/>
        <v>51112</v>
      </c>
      <c r="B1251" t="str">
        <f t="shared" si="58"/>
        <v>LA COROZA</v>
      </c>
      <c r="C1251" s="23">
        <f t="shared" si="59"/>
        <v>51112</v>
      </c>
      <c r="D1251" s="3">
        <v>5</v>
      </c>
      <c r="E1251" s="2" t="s">
        <v>2539</v>
      </c>
      <c r="F1251" s="2" t="s">
        <v>2540</v>
      </c>
      <c r="G1251" s="2" t="s">
        <v>2541</v>
      </c>
      <c r="H1251" s="3">
        <v>511</v>
      </c>
      <c r="I1251" s="3">
        <v>511</v>
      </c>
      <c r="J1251" s="2" t="s">
        <v>9503</v>
      </c>
      <c r="K1251" s="2" t="s">
        <v>9504</v>
      </c>
      <c r="L1251" s="2" t="s">
        <v>9505</v>
      </c>
      <c r="M1251" s="3">
        <v>51112</v>
      </c>
      <c r="N1251" s="2" t="s">
        <v>9539</v>
      </c>
      <c r="O1251" s="2" t="s">
        <v>9540</v>
      </c>
      <c r="P1251" s="2" t="s">
        <v>9541</v>
      </c>
      <c r="Q1251" s="2" t="s">
        <v>2547</v>
      </c>
      <c r="R1251" s="2" t="s">
        <v>956</v>
      </c>
      <c r="S1251" s="2" t="s">
        <v>964</v>
      </c>
      <c r="T1251" s="4">
        <v>250</v>
      </c>
      <c r="U1251" s="4">
        <v>187</v>
      </c>
      <c r="V1251" s="4">
        <v>192</v>
      </c>
      <c r="W1251" s="2">
        <v>871.10470999999995</v>
      </c>
    </row>
    <row r="1252" spans="1:23" x14ac:dyDescent="0.25">
      <c r="A1252" s="23">
        <f t="shared" si="57"/>
        <v>51113</v>
      </c>
      <c r="B1252" t="str">
        <f t="shared" si="58"/>
        <v>LA ESPERANZA O EL VENADO</v>
      </c>
      <c r="C1252" s="23">
        <f t="shared" si="59"/>
        <v>51113</v>
      </c>
      <c r="D1252" s="3">
        <v>5</v>
      </c>
      <c r="E1252" s="2" t="s">
        <v>2539</v>
      </c>
      <c r="F1252" s="2" t="s">
        <v>2540</v>
      </c>
      <c r="G1252" s="2" t="s">
        <v>2541</v>
      </c>
      <c r="H1252" s="3">
        <v>511</v>
      </c>
      <c r="I1252" s="3">
        <v>511</v>
      </c>
      <c r="J1252" s="2" t="s">
        <v>9503</v>
      </c>
      <c r="K1252" s="2" t="s">
        <v>9504</v>
      </c>
      <c r="L1252" s="2" t="s">
        <v>9505</v>
      </c>
      <c r="M1252" s="3">
        <v>51113</v>
      </c>
      <c r="N1252" s="2" t="s">
        <v>9542</v>
      </c>
      <c r="O1252" s="2" t="s">
        <v>9543</v>
      </c>
      <c r="P1252" s="2" t="s">
        <v>9544</v>
      </c>
      <c r="Q1252" s="2" t="s">
        <v>2547</v>
      </c>
      <c r="R1252" s="2" t="s">
        <v>956</v>
      </c>
      <c r="S1252" s="2" t="s">
        <v>965</v>
      </c>
      <c r="T1252" s="4">
        <v>406</v>
      </c>
      <c r="U1252" s="4">
        <v>373</v>
      </c>
      <c r="V1252" s="4">
        <v>376</v>
      </c>
      <c r="W1252" s="2">
        <v>1613.9594300000001</v>
      </c>
    </row>
    <row r="1253" spans="1:23" x14ac:dyDescent="0.25">
      <c r="A1253" s="23">
        <f t="shared" si="57"/>
        <v>51114</v>
      </c>
      <c r="B1253" t="str">
        <f t="shared" si="58"/>
        <v>LAS CAÑADAS</v>
      </c>
      <c r="C1253" s="23">
        <f t="shared" si="59"/>
        <v>51114</v>
      </c>
      <c r="D1253" s="3">
        <v>5</v>
      </c>
      <c r="E1253" s="2" t="s">
        <v>2539</v>
      </c>
      <c r="F1253" s="2" t="s">
        <v>2540</v>
      </c>
      <c r="G1253" s="2" t="s">
        <v>2541</v>
      </c>
      <c r="H1253" s="3">
        <v>511</v>
      </c>
      <c r="I1253" s="3">
        <v>511</v>
      </c>
      <c r="J1253" s="2" t="s">
        <v>9503</v>
      </c>
      <c r="K1253" s="2" t="s">
        <v>9504</v>
      </c>
      <c r="L1253" s="2" t="s">
        <v>9505</v>
      </c>
      <c r="M1253" s="3">
        <v>51114</v>
      </c>
      <c r="N1253" s="2" t="s">
        <v>9545</v>
      </c>
      <c r="O1253" s="2" t="s">
        <v>9546</v>
      </c>
      <c r="P1253" s="2" t="s">
        <v>9547</v>
      </c>
      <c r="Q1253" s="2" t="s">
        <v>2547</v>
      </c>
      <c r="R1253" s="2" t="s">
        <v>956</v>
      </c>
      <c r="S1253" s="2" t="s">
        <v>966</v>
      </c>
      <c r="T1253" s="4">
        <v>260</v>
      </c>
      <c r="U1253" s="4">
        <v>242</v>
      </c>
      <c r="V1253" s="4">
        <v>264</v>
      </c>
      <c r="W1253" s="2">
        <v>1134.3253999999999</v>
      </c>
    </row>
    <row r="1254" spans="1:23" x14ac:dyDescent="0.25">
      <c r="A1254" s="23">
        <f t="shared" si="57"/>
        <v>51115</v>
      </c>
      <c r="B1254" t="str">
        <f t="shared" si="58"/>
        <v>NUEVO CHAMELECÓN</v>
      </c>
      <c r="C1254" s="23">
        <f t="shared" si="59"/>
        <v>51115</v>
      </c>
      <c r="D1254" s="3">
        <v>5</v>
      </c>
      <c r="E1254" s="2" t="s">
        <v>2539</v>
      </c>
      <c r="F1254" s="2" t="s">
        <v>2540</v>
      </c>
      <c r="G1254" s="2" t="s">
        <v>2541</v>
      </c>
      <c r="H1254" s="3">
        <v>511</v>
      </c>
      <c r="I1254" s="3">
        <v>511</v>
      </c>
      <c r="J1254" s="2" t="s">
        <v>9503</v>
      </c>
      <c r="K1254" s="2" t="s">
        <v>9504</v>
      </c>
      <c r="L1254" s="2" t="s">
        <v>9505</v>
      </c>
      <c r="M1254" s="3">
        <v>51115</v>
      </c>
      <c r="N1254" s="2" t="s">
        <v>9548</v>
      </c>
      <c r="O1254" s="2" t="s">
        <v>9549</v>
      </c>
      <c r="P1254" s="2" t="s">
        <v>9550</v>
      </c>
      <c r="Q1254" s="2" t="s">
        <v>2547</v>
      </c>
      <c r="R1254" s="2" t="s">
        <v>956</v>
      </c>
      <c r="S1254" s="2" t="s">
        <v>967</v>
      </c>
      <c r="T1254" s="4">
        <v>2589</v>
      </c>
      <c r="U1254" s="4">
        <v>2144</v>
      </c>
      <c r="V1254" s="4">
        <v>2187</v>
      </c>
      <c r="W1254" s="2">
        <v>9287.9867200000008</v>
      </c>
    </row>
    <row r="1255" spans="1:23" x14ac:dyDescent="0.25">
      <c r="A1255" s="23">
        <f t="shared" si="57"/>
        <v>51116</v>
      </c>
      <c r="B1255" t="str">
        <f t="shared" si="58"/>
        <v>PALOS BLANCOS</v>
      </c>
      <c r="C1255" s="23">
        <f t="shared" si="59"/>
        <v>51116</v>
      </c>
      <c r="D1255" s="3">
        <v>5</v>
      </c>
      <c r="E1255" s="2" t="s">
        <v>2539</v>
      </c>
      <c r="F1255" s="2" t="s">
        <v>2540</v>
      </c>
      <c r="G1255" s="2" t="s">
        <v>2541</v>
      </c>
      <c r="H1255" s="3">
        <v>511</v>
      </c>
      <c r="I1255" s="3">
        <v>511</v>
      </c>
      <c r="J1255" s="2" t="s">
        <v>9503</v>
      </c>
      <c r="K1255" s="2" t="s">
        <v>9504</v>
      </c>
      <c r="L1255" s="2" t="s">
        <v>9505</v>
      </c>
      <c r="M1255" s="3">
        <v>51116</v>
      </c>
      <c r="N1255" s="2" t="s">
        <v>9551</v>
      </c>
      <c r="O1255" s="2" t="s">
        <v>9552</v>
      </c>
      <c r="P1255" s="2" t="s">
        <v>9553</v>
      </c>
      <c r="Q1255" s="2" t="s">
        <v>2547</v>
      </c>
      <c r="R1255" s="2" t="s">
        <v>956</v>
      </c>
      <c r="S1255" s="2" t="s">
        <v>968</v>
      </c>
      <c r="T1255" s="4">
        <v>605</v>
      </c>
      <c r="U1255" s="4">
        <v>516</v>
      </c>
      <c r="V1255" s="4">
        <v>520</v>
      </c>
      <c r="W1255" s="2">
        <v>2369.7050199999999</v>
      </c>
    </row>
    <row r="1256" spans="1:23" x14ac:dyDescent="0.25">
      <c r="A1256" s="23">
        <f t="shared" si="57"/>
        <v>51117</v>
      </c>
      <c r="B1256" t="str">
        <f t="shared" si="58"/>
        <v>PUEBLO NUEVO</v>
      </c>
      <c r="C1256" s="23">
        <f t="shared" si="59"/>
        <v>51117</v>
      </c>
      <c r="D1256" s="3">
        <v>5</v>
      </c>
      <c r="E1256" s="2" t="s">
        <v>2539</v>
      </c>
      <c r="F1256" s="2" t="s">
        <v>2540</v>
      </c>
      <c r="G1256" s="2" t="s">
        <v>2541</v>
      </c>
      <c r="H1256" s="3">
        <v>511</v>
      </c>
      <c r="I1256" s="3">
        <v>511</v>
      </c>
      <c r="J1256" s="2" t="s">
        <v>9503</v>
      </c>
      <c r="K1256" s="2" t="s">
        <v>9504</v>
      </c>
      <c r="L1256" s="2" t="s">
        <v>9505</v>
      </c>
      <c r="M1256" s="3">
        <v>51117</v>
      </c>
      <c r="N1256" s="2" t="s">
        <v>9554</v>
      </c>
      <c r="O1256" s="2" t="s">
        <v>9555</v>
      </c>
      <c r="P1256" s="2" t="s">
        <v>9556</v>
      </c>
      <c r="Q1256" s="2" t="s">
        <v>2547</v>
      </c>
      <c r="R1256" s="2" t="s">
        <v>956</v>
      </c>
      <c r="S1256" s="2" t="s">
        <v>418</v>
      </c>
      <c r="T1256" s="4">
        <v>1266</v>
      </c>
      <c r="U1256" s="4">
        <v>1073</v>
      </c>
      <c r="V1256" s="4">
        <v>1080</v>
      </c>
      <c r="W1256" s="2">
        <v>4635.6642099999999</v>
      </c>
    </row>
    <row r="1257" spans="1:23" x14ac:dyDescent="0.25">
      <c r="A1257" s="23">
        <f t="shared" si="57"/>
        <v>51118</v>
      </c>
      <c r="B1257" t="str">
        <f t="shared" si="58"/>
        <v>SAN FRANCISCO O EL COYOLAR</v>
      </c>
      <c r="C1257" s="23">
        <f t="shared" si="59"/>
        <v>51118</v>
      </c>
      <c r="D1257" s="3">
        <v>5</v>
      </c>
      <c r="E1257" s="2" t="s">
        <v>2539</v>
      </c>
      <c r="F1257" s="2" t="s">
        <v>2540</v>
      </c>
      <c r="G1257" s="2" t="s">
        <v>2541</v>
      </c>
      <c r="H1257" s="3">
        <v>511</v>
      </c>
      <c r="I1257" s="3">
        <v>511</v>
      </c>
      <c r="J1257" s="2" t="s">
        <v>9503</v>
      </c>
      <c r="K1257" s="2" t="s">
        <v>9504</v>
      </c>
      <c r="L1257" s="2" t="s">
        <v>9505</v>
      </c>
      <c r="M1257" s="3">
        <v>51118</v>
      </c>
      <c r="N1257" s="2" t="s">
        <v>9557</v>
      </c>
      <c r="O1257" s="2" t="s">
        <v>9558</v>
      </c>
      <c r="P1257" s="2" t="s">
        <v>9559</v>
      </c>
      <c r="Q1257" s="2" t="s">
        <v>2547</v>
      </c>
      <c r="R1257" s="2" t="s">
        <v>956</v>
      </c>
      <c r="S1257" s="2" t="s">
        <v>969</v>
      </c>
      <c r="T1257" s="4">
        <v>24</v>
      </c>
      <c r="U1257" s="4">
        <v>23</v>
      </c>
      <c r="V1257" s="4">
        <v>24</v>
      </c>
      <c r="W1257" s="2">
        <v>173.43348</v>
      </c>
    </row>
    <row r="1258" spans="1:23" x14ac:dyDescent="0.25">
      <c r="A1258" s="23">
        <f t="shared" si="57"/>
        <v>51119</v>
      </c>
      <c r="B1258" t="str">
        <f t="shared" si="58"/>
        <v>SAN ISIDRO</v>
      </c>
      <c r="C1258" s="23">
        <f t="shared" si="59"/>
        <v>51119</v>
      </c>
      <c r="D1258" s="3">
        <v>5</v>
      </c>
      <c r="E1258" s="2" t="s">
        <v>2539</v>
      </c>
      <c r="F1258" s="2" t="s">
        <v>2540</v>
      </c>
      <c r="G1258" s="2" t="s">
        <v>2541</v>
      </c>
      <c r="H1258" s="3">
        <v>511</v>
      </c>
      <c r="I1258" s="3">
        <v>511</v>
      </c>
      <c r="J1258" s="2" t="s">
        <v>9503</v>
      </c>
      <c r="K1258" s="2" t="s">
        <v>9504</v>
      </c>
      <c r="L1258" s="2" t="s">
        <v>9505</v>
      </c>
      <c r="M1258" s="3">
        <v>51119</v>
      </c>
      <c r="N1258" s="2" t="s">
        <v>9560</v>
      </c>
      <c r="O1258" s="2" t="s">
        <v>9561</v>
      </c>
      <c r="P1258" s="2" t="s">
        <v>9562</v>
      </c>
      <c r="Q1258" s="2" t="s">
        <v>2547</v>
      </c>
      <c r="R1258" s="2" t="s">
        <v>956</v>
      </c>
      <c r="S1258" s="2" t="s">
        <v>360</v>
      </c>
      <c r="T1258" s="4">
        <v>461</v>
      </c>
      <c r="U1258" s="4">
        <v>426</v>
      </c>
      <c r="V1258" s="4">
        <v>429</v>
      </c>
      <c r="W1258" s="2">
        <v>1738.18136</v>
      </c>
    </row>
    <row r="1259" spans="1:23" x14ac:dyDescent="0.25">
      <c r="A1259" s="23">
        <f t="shared" si="57"/>
        <v>51120</v>
      </c>
      <c r="B1259" t="str">
        <f t="shared" si="58"/>
        <v>SANTA ANA DE CHASNIGUA</v>
      </c>
      <c r="C1259" s="23">
        <f t="shared" si="59"/>
        <v>51120</v>
      </c>
      <c r="D1259" s="3">
        <v>5</v>
      </c>
      <c r="E1259" s="2" t="s">
        <v>2539</v>
      </c>
      <c r="F1259" s="2" t="s">
        <v>2540</v>
      </c>
      <c r="G1259" s="2" t="s">
        <v>2541</v>
      </c>
      <c r="H1259" s="3">
        <v>511</v>
      </c>
      <c r="I1259" s="3">
        <v>511</v>
      </c>
      <c r="J1259" s="2" t="s">
        <v>9503</v>
      </c>
      <c r="K1259" s="2" t="s">
        <v>9504</v>
      </c>
      <c r="L1259" s="2" t="s">
        <v>9505</v>
      </c>
      <c r="M1259" s="3">
        <v>51120</v>
      </c>
      <c r="N1259" s="2" t="s">
        <v>9563</v>
      </c>
      <c r="O1259" s="2" t="s">
        <v>9564</v>
      </c>
      <c r="P1259" s="2" t="s">
        <v>9565</v>
      </c>
      <c r="Q1259" s="2" t="s">
        <v>2547</v>
      </c>
      <c r="R1259" s="2" t="s">
        <v>956</v>
      </c>
      <c r="S1259" s="2" t="s">
        <v>970</v>
      </c>
      <c r="T1259" s="4">
        <v>492</v>
      </c>
      <c r="U1259" s="4">
        <v>450</v>
      </c>
      <c r="V1259" s="4">
        <v>464</v>
      </c>
      <c r="W1259" s="2">
        <v>2013.03316</v>
      </c>
    </row>
    <row r="1260" spans="1:23" x14ac:dyDescent="0.25">
      <c r="A1260" s="23">
        <f t="shared" si="57"/>
        <v>51201</v>
      </c>
      <c r="B1260" t="str">
        <f t="shared" si="58"/>
        <v>LA LIMA</v>
      </c>
      <c r="C1260" s="23">
        <f t="shared" si="59"/>
        <v>51201</v>
      </c>
      <c r="D1260" s="3">
        <v>5</v>
      </c>
      <c r="E1260" s="2" t="s">
        <v>2539</v>
      </c>
      <c r="F1260" s="2" t="s">
        <v>2540</v>
      </c>
      <c r="G1260" s="2" t="s">
        <v>2541</v>
      </c>
      <c r="H1260" s="3">
        <v>512</v>
      </c>
      <c r="I1260" s="3">
        <v>512</v>
      </c>
      <c r="J1260" s="2" t="s">
        <v>9566</v>
      </c>
      <c r="K1260" s="2" t="s">
        <v>9567</v>
      </c>
      <c r="L1260" s="2" t="s">
        <v>9568</v>
      </c>
      <c r="M1260" s="3">
        <v>51201</v>
      </c>
      <c r="N1260" s="2" t="s">
        <v>9569</v>
      </c>
      <c r="O1260" s="2" t="s">
        <v>9570</v>
      </c>
      <c r="P1260" s="2" t="s">
        <v>9571</v>
      </c>
      <c r="Q1260" s="2" t="s">
        <v>2547</v>
      </c>
      <c r="R1260" s="2" t="s">
        <v>971</v>
      </c>
      <c r="S1260" s="2" t="s">
        <v>971</v>
      </c>
      <c r="T1260" s="4">
        <v>16699</v>
      </c>
      <c r="U1260" s="4">
        <v>15201</v>
      </c>
      <c r="V1260" s="4">
        <v>15474</v>
      </c>
      <c r="W1260" s="2">
        <v>65394.521139999997</v>
      </c>
    </row>
    <row r="1261" spans="1:23" x14ac:dyDescent="0.25">
      <c r="A1261" s="23">
        <f t="shared" si="57"/>
        <v>51202</v>
      </c>
      <c r="B1261" t="str">
        <f t="shared" si="58"/>
        <v>CRUZ DE VALENCIA</v>
      </c>
      <c r="C1261" s="23">
        <f t="shared" si="59"/>
        <v>51202</v>
      </c>
      <c r="D1261" s="3">
        <v>5</v>
      </c>
      <c r="E1261" s="2" t="s">
        <v>2539</v>
      </c>
      <c r="F1261" s="2" t="s">
        <v>2540</v>
      </c>
      <c r="G1261" s="2" t="s">
        <v>2541</v>
      </c>
      <c r="H1261" s="3">
        <v>512</v>
      </c>
      <c r="I1261" s="3">
        <v>512</v>
      </c>
      <c r="J1261" s="2" t="s">
        <v>9566</v>
      </c>
      <c r="K1261" s="2" t="s">
        <v>9567</v>
      </c>
      <c r="L1261" s="2" t="s">
        <v>9568</v>
      </c>
      <c r="M1261" s="3">
        <v>51202</v>
      </c>
      <c r="N1261" s="2" t="s">
        <v>9572</v>
      </c>
      <c r="O1261" s="2" t="s">
        <v>9573</v>
      </c>
      <c r="P1261" s="2" t="s">
        <v>9574</v>
      </c>
      <c r="Q1261" s="2" t="s">
        <v>2547</v>
      </c>
      <c r="R1261" s="2" t="s">
        <v>971</v>
      </c>
      <c r="S1261" s="2" t="s">
        <v>972</v>
      </c>
      <c r="T1261" s="4">
        <v>273</v>
      </c>
      <c r="U1261" s="4">
        <v>259</v>
      </c>
      <c r="V1261" s="4">
        <v>264</v>
      </c>
      <c r="W1261" s="2">
        <v>1171.4555600000001</v>
      </c>
    </row>
    <row r="1262" spans="1:23" x14ac:dyDescent="0.25">
      <c r="A1262" s="23">
        <f t="shared" si="57"/>
        <v>51203</v>
      </c>
      <c r="B1262" t="str">
        <f t="shared" si="58"/>
        <v>EL PARAÍSO</v>
      </c>
      <c r="C1262" s="23">
        <f t="shared" si="59"/>
        <v>51203</v>
      </c>
      <c r="D1262" s="3">
        <v>5</v>
      </c>
      <c r="E1262" s="2" t="s">
        <v>2539</v>
      </c>
      <c r="F1262" s="2" t="s">
        <v>2540</v>
      </c>
      <c r="G1262" s="2" t="s">
        <v>2541</v>
      </c>
      <c r="H1262" s="3">
        <v>512</v>
      </c>
      <c r="I1262" s="3">
        <v>512</v>
      </c>
      <c r="J1262" s="2" t="s">
        <v>9566</v>
      </c>
      <c r="K1262" s="2" t="s">
        <v>9567</v>
      </c>
      <c r="L1262" s="2" t="s">
        <v>9568</v>
      </c>
      <c r="M1262" s="3">
        <v>51203</v>
      </c>
      <c r="N1262" s="2" t="s">
        <v>9575</v>
      </c>
      <c r="O1262" s="2" t="s">
        <v>9576</v>
      </c>
      <c r="P1262" s="2" t="s">
        <v>9577</v>
      </c>
      <c r="Q1262" s="2" t="s">
        <v>2547</v>
      </c>
      <c r="R1262" s="2" t="s">
        <v>971</v>
      </c>
      <c r="S1262" s="2" t="s">
        <v>315</v>
      </c>
      <c r="T1262" s="4">
        <v>184</v>
      </c>
      <c r="U1262" s="4">
        <v>164</v>
      </c>
      <c r="V1262" s="4">
        <v>170</v>
      </c>
      <c r="W1262" s="2">
        <v>774</v>
      </c>
    </row>
    <row r="1263" spans="1:23" x14ac:dyDescent="0.25">
      <c r="A1263" s="23">
        <f t="shared" si="57"/>
        <v>51204</v>
      </c>
      <c r="B1263" t="str">
        <f t="shared" si="58"/>
        <v>FLOR DE ORIENTE</v>
      </c>
      <c r="C1263" s="23">
        <f t="shared" si="59"/>
        <v>51204</v>
      </c>
      <c r="D1263" s="3">
        <v>5</v>
      </c>
      <c r="E1263" s="2" t="s">
        <v>2539</v>
      </c>
      <c r="F1263" s="2" t="s">
        <v>2540</v>
      </c>
      <c r="G1263" s="2" t="s">
        <v>2541</v>
      </c>
      <c r="H1263" s="3">
        <v>512</v>
      </c>
      <c r="I1263" s="3">
        <v>512</v>
      </c>
      <c r="J1263" s="2" t="s">
        <v>9566</v>
      </c>
      <c r="K1263" s="2" t="s">
        <v>9567</v>
      </c>
      <c r="L1263" s="2" t="s">
        <v>9568</v>
      </c>
      <c r="M1263" s="3">
        <v>51204</v>
      </c>
      <c r="N1263" s="2" t="s">
        <v>9578</v>
      </c>
      <c r="O1263" s="2" t="s">
        <v>9579</v>
      </c>
      <c r="P1263" s="2" t="s">
        <v>9580</v>
      </c>
      <c r="Q1263" s="2" t="s">
        <v>2547</v>
      </c>
      <c r="R1263" s="2" t="s">
        <v>971</v>
      </c>
      <c r="S1263" s="2" t="s">
        <v>973</v>
      </c>
      <c r="T1263" s="4">
        <v>1122</v>
      </c>
      <c r="U1263" s="4">
        <v>983</v>
      </c>
      <c r="V1263" s="4">
        <v>996</v>
      </c>
      <c r="W1263" s="2">
        <v>4570.50072</v>
      </c>
    </row>
    <row r="1264" spans="1:23" x14ac:dyDescent="0.25">
      <c r="A1264" s="23">
        <f t="shared" si="57"/>
        <v>60101</v>
      </c>
      <c r="B1264" t="str">
        <f t="shared" si="58"/>
        <v>CHOLUTECA</v>
      </c>
      <c r="C1264" s="23">
        <f t="shared" si="59"/>
        <v>60101</v>
      </c>
      <c r="D1264" s="3">
        <v>6</v>
      </c>
      <c r="E1264" s="2" t="s">
        <v>2715</v>
      </c>
      <c r="F1264" s="2" t="s">
        <v>2716</v>
      </c>
      <c r="G1264" s="2" t="s">
        <v>2717</v>
      </c>
      <c r="H1264" s="3">
        <v>601</v>
      </c>
      <c r="I1264" s="3">
        <v>601</v>
      </c>
      <c r="J1264" s="2" t="s">
        <v>2718</v>
      </c>
      <c r="K1264" s="2" t="s">
        <v>2719</v>
      </c>
      <c r="L1264" s="2" t="s">
        <v>2720</v>
      </c>
      <c r="M1264" s="3">
        <v>60101</v>
      </c>
      <c r="N1264" s="8">
        <v>60101</v>
      </c>
      <c r="O1264" s="2" t="s">
        <v>4132</v>
      </c>
      <c r="P1264" s="2" t="s">
        <v>4133</v>
      </c>
      <c r="Q1264" s="2" t="s">
        <v>974</v>
      </c>
      <c r="R1264" s="2" t="s">
        <v>974</v>
      </c>
      <c r="S1264" s="2" t="s">
        <v>974</v>
      </c>
      <c r="T1264" s="4">
        <v>24662</v>
      </c>
      <c r="U1264" s="4">
        <v>20950</v>
      </c>
      <c r="V1264" s="4">
        <v>21349</v>
      </c>
      <c r="W1264" s="2">
        <v>94126.576360000094</v>
      </c>
    </row>
    <row r="1265" spans="1:23" x14ac:dyDescent="0.25">
      <c r="A1265" s="23">
        <f t="shared" si="57"/>
        <v>60102</v>
      </c>
      <c r="B1265" t="str">
        <f t="shared" si="58"/>
        <v>AGUA CALIENTE DE LINACA</v>
      </c>
      <c r="C1265" s="23">
        <f t="shared" si="59"/>
        <v>60102</v>
      </c>
      <c r="D1265" s="3">
        <v>6</v>
      </c>
      <c r="E1265" s="2" t="s">
        <v>2715</v>
      </c>
      <c r="F1265" s="2" t="s">
        <v>2716</v>
      </c>
      <c r="G1265" s="2" t="s">
        <v>2717</v>
      </c>
      <c r="H1265" s="3">
        <v>601</v>
      </c>
      <c r="I1265" s="3">
        <v>601</v>
      </c>
      <c r="J1265" s="2" t="s">
        <v>2718</v>
      </c>
      <c r="K1265" s="2" t="s">
        <v>2719</v>
      </c>
      <c r="L1265" s="2" t="s">
        <v>2720</v>
      </c>
      <c r="M1265" s="3">
        <v>60102</v>
      </c>
      <c r="N1265" s="8">
        <v>60102</v>
      </c>
      <c r="O1265" s="2" t="s">
        <v>4134</v>
      </c>
      <c r="P1265" s="2" t="s">
        <v>4135</v>
      </c>
      <c r="Q1265" s="2" t="s">
        <v>974</v>
      </c>
      <c r="R1265" s="2" t="s">
        <v>974</v>
      </c>
      <c r="S1265" s="2" t="s">
        <v>975</v>
      </c>
      <c r="T1265" s="4">
        <v>581</v>
      </c>
      <c r="U1265" s="4">
        <v>538</v>
      </c>
      <c r="V1265" s="4">
        <v>550</v>
      </c>
      <c r="W1265" s="2">
        <v>2534.2612600000002</v>
      </c>
    </row>
    <row r="1266" spans="1:23" x14ac:dyDescent="0.25">
      <c r="A1266" s="23">
        <f t="shared" si="57"/>
        <v>60103</v>
      </c>
      <c r="B1266" t="str">
        <f t="shared" si="58"/>
        <v>COPAL ABAJO</v>
      </c>
      <c r="C1266" s="23">
        <f t="shared" si="59"/>
        <v>60103</v>
      </c>
      <c r="D1266" s="3">
        <v>6</v>
      </c>
      <c r="E1266" s="2" t="s">
        <v>2715</v>
      </c>
      <c r="F1266" s="2" t="s">
        <v>2716</v>
      </c>
      <c r="G1266" s="2" t="s">
        <v>2717</v>
      </c>
      <c r="H1266" s="3">
        <v>601</v>
      </c>
      <c r="I1266" s="3">
        <v>601</v>
      </c>
      <c r="J1266" s="2" t="s">
        <v>2718</v>
      </c>
      <c r="K1266" s="2" t="s">
        <v>2719</v>
      </c>
      <c r="L1266" s="2" t="s">
        <v>2720</v>
      </c>
      <c r="M1266" s="3">
        <v>60103</v>
      </c>
      <c r="N1266" s="8">
        <v>60103</v>
      </c>
      <c r="O1266" s="2" t="s">
        <v>4136</v>
      </c>
      <c r="P1266" s="2" t="s">
        <v>4137</v>
      </c>
      <c r="Q1266" s="2" t="s">
        <v>974</v>
      </c>
      <c r="R1266" s="2" t="s">
        <v>974</v>
      </c>
      <c r="S1266" s="2" t="s">
        <v>976</v>
      </c>
      <c r="T1266" s="4">
        <v>788</v>
      </c>
      <c r="U1266" s="4">
        <v>598</v>
      </c>
      <c r="V1266" s="4">
        <v>601</v>
      </c>
      <c r="W1266" s="2">
        <v>2745.7302199999999</v>
      </c>
    </row>
    <row r="1267" spans="1:23" x14ac:dyDescent="0.25">
      <c r="A1267" s="23">
        <f t="shared" si="57"/>
        <v>60104</v>
      </c>
      <c r="B1267" t="str">
        <f t="shared" si="58"/>
        <v>COPAL ARRIBA</v>
      </c>
      <c r="C1267" s="23">
        <f t="shared" si="59"/>
        <v>60104</v>
      </c>
      <c r="D1267" s="3">
        <v>6</v>
      </c>
      <c r="E1267" s="2" t="s">
        <v>2715</v>
      </c>
      <c r="F1267" s="2" t="s">
        <v>2716</v>
      </c>
      <c r="G1267" s="2" t="s">
        <v>2717</v>
      </c>
      <c r="H1267" s="3">
        <v>601</v>
      </c>
      <c r="I1267" s="3">
        <v>601</v>
      </c>
      <c r="J1267" s="2" t="s">
        <v>2718</v>
      </c>
      <c r="K1267" s="2" t="s">
        <v>2719</v>
      </c>
      <c r="L1267" s="2" t="s">
        <v>2720</v>
      </c>
      <c r="M1267" s="3">
        <v>60104</v>
      </c>
      <c r="N1267" s="8">
        <v>60104</v>
      </c>
      <c r="O1267" s="2" t="s">
        <v>4138</v>
      </c>
      <c r="P1267" s="2" t="s">
        <v>4139</v>
      </c>
      <c r="Q1267" s="2" t="s">
        <v>974</v>
      </c>
      <c r="R1267" s="2" t="s">
        <v>974</v>
      </c>
      <c r="S1267" s="2" t="s">
        <v>977</v>
      </c>
      <c r="T1267" s="4">
        <v>242</v>
      </c>
      <c r="U1267" s="4">
        <v>221</v>
      </c>
      <c r="V1267" s="4">
        <v>232</v>
      </c>
      <c r="W1267" s="2">
        <v>1092.1885600000001</v>
      </c>
    </row>
    <row r="1268" spans="1:23" x14ac:dyDescent="0.25">
      <c r="A1268" s="23">
        <f t="shared" si="57"/>
        <v>60105</v>
      </c>
      <c r="B1268" t="str">
        <f t="shared" si="58"/>
        <v>EL APINTAL</v>
      </c>
      <c r="C1268" s="23">
        <f t="shared" si="59"/>
        <v>60105</v>
      </c>
      <c r="D1268" s="3">
        <v>6</v>
      </c>
      <c r="E1268" s="2" t="s">
        <v>2715</v>
      </c>
      <c r="F1268" s="2" t="s">
        <v>2716</v>
      </c>
      <c r="G1268" s="2" t="s">
        <v>2717</v>
      </c>
      <c r="H1268" s="3">
        <v>601</v>
      </c>
      <c r="I1268" s="3">
        <v>601</v>
      </c>
      <c r="J1268" s="2" t="s">
        <v>2718</v>
      </c>
      <c r="K1268" s="2" t="s">
        <v>2719</v>
      </c>
      <c r="L1268" s="2" t="s">
        <v>2720</v>
      </c>
      <c r="M1268" s="3">
        <v>60105</v>
      </c>
      <c r="N1268" s="8">
        <v>60105</v>
      </c>
      <c r="O1268" s="2" t="s">
        <v>4140</v>
      </c>
      <c r="P1268" s="2" t="s">
        <v>4141</v>
      </c>
      <c r="Q1268" s="2" t="s">
        <v>974</v>
      </c>
      <c r="R1268" s="2" t="s">
        <v>974</v>
      </c>
      <c r="S1268" s="2" t="s">
        <v>978</v>
      </c>
      <c r="T1268" s="4">
        <v>327</v>
      </c>
      <c r="U1268" s="4">
        <v>327</v>
      </c>
      <c r="V1268" s="4">
        <v>378</v>
      </c>
      <c r="W1268" s="2">
        <v>1617.5534</v>
      </c>
    </row>
    <row r="1269" spans="1:23" x14ac:dyDescent="0.25">
      <c r="A1269" s="23">
        <f t="shared" si="57"/>
        <v>60106</v>
      </c>
      <c r="B1269" t="str">
        <f t="shared" si="58"/>
        <v>EL CARRIZO</v>
      </c>
      <c r="C1269" s="23">
        <f t="shared" si="59"/>
        <v>60106</v>
      </c>
      <c r="D1269" s="3">
        <v>6</v>
      </c>
      <c r="E1269" s="2" t="s">
        <v>2715</v>
      </c>
      <c r="F1269" s="2" t="s">
        <v>2716</v>
      </c>
      <c r="G1269" s="2" t="s">
        <v>2717</v>
      </c>
      <c r="H1269" s="3">
        <v>601</v>
      </c>
      <c r="I1269" s="3">
        <v>601</v>
      </c>
      <c r="J1269" s="2" t="s">
        <v>2718</v>
      </c>
      <c r="K1269" s="2" t="s">
        <v>2719</v>
      </c>
      <c r="L1269" s="2" t="s">
        <v>2720</v>
      </c>
      <c r="M1269" s="3">
        <v>60106</v>
      </c>
      <c r="N1269" s="8">
        <v>60106</v>
      </c>
      <c r="O1269" s="2" t="s">
        <v>4142</v>
      </c>
      <c r="P1269" s="2" t="s">
        <v>4143</v>
      </c>
      <c r="Q1269" s="2" t="s">
        <v>974</v>
      </c>
      <c r="R1269" s="2" t="s">
        <v>974</v>
      </c>
      <c r="S1269" s="2" t="s">
        <v>979</v>
      </c>
      <c r="T1269" s="4">
        <v>358</v>
      </c>
      <c r="U1269" s="4">
        <v>325</v>
      </c>
      <c r="V1269" s="4">
        <v>342</v>
      </c>
      <c r="W1269" s="2">
        <v>1585.7766200000001</v>
      </c>
    </row>
    <row r="1270" spans="1:23" x14ac:dyDescent="0.25">
      <c r="A1270" s="23">
        <f t="shared" si="57"/>
        <v>60107</v>
      </c>
      <c r="B1270" t="str">
        <f t="shared" si="58"/>
        <v>EL PALENQUE</v>
      </c>
      <c r="C1270" s="23">
        <f t="shared" si="59"/>
        <v>60107</v>
      </c>
      <c r="D1270" s="3">
        <v>6</v>
      </c>
      <c r="E1270" s="2" t="s">
        <v>2715</v>
      </c>
      <c r="F1270" s="2" t="s">
        <v>2716</v>
      </c>
      <c r="G1270" s="2" t="s">
        <v>2717</v>
      </c>
      <c r="H1270" s="3">
        <v>601</v>
      </c>
      <c r="I1270" s="3">
        <v>601</v>
      </c>
      <c r="J1270" s="2" t="s">
        <v>2718</v>
      </c>
      <c r="K1270" s="2" t="s">
        <v>2719</v>
      </c>
      <c r="L1270" s="2" t="s">
        <v>2720</v>
      </c>
      <c r="M1270" s="3">
        <v>60107</v>
      </c>
      <c r="N1270" s="8">
        <v>60107</v>
      </c>
      <c r="O1270" s="2" t="s">
        <v>4144</v>
      </c>
      <c r="P1270" s="2" t="s">
        <v>4145</v>
      </c>
      <c r="Q1270" s="2" t="s">
        <v>974</v>
      </c>
      <c r="R1270" s="2" t="s">
        <v>974</v>
      </c>
      <c r="S1270" s="2" t="s">
        <v>980</v>
      </c>
      <c r="T1270" s="4">
        <v>467</v>
      </c>
      <c r="U1270" s="4">
        <v>427</v>
      </c>
      <c r="V1270" s="4">
        <v>439</v>
      </c>
      <c r="W1270" s="2">
        <v>1854.03846</v>
      </c>
    </row>
    <row r="1271" spans="1:23" x14ac:dyDescent="0.25">
      <c r="A1271" s="23">
        <f t="shared" si="57"/>
        <v>60108</v>
      </c>
      <c r="B1271" t="str">
        <f t="shared" si="58"/>
        <v>EL PILLADO</v>
      </c>
      <c r="C1271" s="23">
        <f t="shared" si="59"/>
        <v>60108</v>
      </c>
      <c r="D1271" s="3">
        <v>6</v>
      </c>
      <c r="E1271" s="2" t="s">
        <v>2715</v>
      </c>
      <c r="F1271" s="2" t="s">
        <v>2716</v>
      </c>
      <c r="G1271" s="2" t="s">
        <v>2717</v>
      </c>
      <c r="H1271" s="3">
        <v>601</v>
      </c>
      <c r="I1271" s="3">
        <v>601</v>
      </c>
      <c r="J1271" s="2" t="s">
        <v>2718</v>
      </c>
      <c r="K1271" s="2" t="s">
        <v>2719</v>
      </c>
      <c r="L1271" s="2" t="s">
        <v>2720</v>
      </c>
      <c r="M1271" s="3">
        <v>60108</v>
      </c>
      <c r="N1271" s="8">
        <v>60108</v>
      </c>
      <c r="O1271" s="2" t="s">
        <v>2721</v>
      </c>
      <c r="P1271" s="2" t="s">
        <v>2722</v>
      </c>
      <c r="Q1271" s="2" t="s">
        <v>974</v>
      </c>
      <c r="R1271" s="2" t="s">
        <v>974</v>
      </c>
      <c r="S1271" s="2" t="s">
        <v>981</v>
      </c>
      <c r="T1271" s="4">
        <v>292</v>
      </c>
      <c r="U1271" s="4">
        <v>261</v>
      </c>
      <c r="V1271" s="4">
        <v>275</v>
      </c>
      <c r="W1271" s="2">
        <v>1090.7347400000001</v>
      </c>
    </row>
    <row r="1272" spans="1:23" x14ac:dyDescent="0.25">
      <c r="A1272" s="23">
        <f t="shared" si="57"/>
        <v>60109</v>
      </c>
      <c r="B1272" t="str">
        <f t="shared" si="58"/>
        <v>EL TERRERO BLANCO</v>
      </c>
      <c r="C1272" s="23">
        <f t="shared" si="59"/>
        <v>60109</v>
      </c>
      <c r="D1272" s="3">
        <v>6</v>
      </c>
      <c r="E1272" s="2" t="s">
        <v>2715</v>
      </c>
      <c r="F1272" s="2" t="s">
        <v>2716</v>
      </c>
      <c r="G1272" s="2" t="s">
        <v>2717</v>
      </c>
      <c r="H1272" s="3">
        <v>601</v>
      </c>
      <c r="I1272" s="3">
        <v>601</v>
      </c>
      <c r="J1272" s="2" t="s">
        <v>2718</v>
      </c>
      <c r="K1272" s="2" t="s">
        <v>2719</v>
      </c>
      <c r="L1272" s="2" t="s">
        <v>2720</v>
      </c>
      <c r="M1272" s="3">
        <v>60109</v>
      </c>
      <c r="N1272" s="8">
        <v>60109</v>
      </c>
      <c r="O1272" s="2" t="s">
        <v>4146</v>
      </c>
      <c r="P1272" s="2" t="s">
        <v>4147</v>
      </c>
      <c r="Q1272" s="2" t="s">
        <v>974</v>
      </c>
      <c r="R1272" s="2" t="s">
        <v>974</v>
      </c>
      <c r="S1272" s="2" t="s">
        <v>982</v>
      </c>
      <c r="T1272" s="4">
        <v>163</v>
      </c>
      <c r="U1272" s="4">
        <v>158</v>
      </c>
      <c r="V1272" s="4">
        <v>163</v>
      </c>
      <c r="W1272" s="2">
        <v>649.42894000000001</v>
      </c>
    </row>
    <row r="1273" spans="1:23" x14ac:dyDescent="0.25">
      <c r="A1273" s="23">
        <f t="shared" si="57"/>
        <v>60110</v>
      </c>
      <c r="B1273" t="str">
        <f t="shared" si="58"/>
        <v>EL TRAPICHE</v>
      </c>
      <c r="C1273" s="23">
        <f t="shared" si="59"/>
        <v>60110</v>
      </c>
      <c r="D1273" s="3">
        <v>6</v>
      </c>
      <c r="E1273" s="2" t="s">
        <v>2715</v>
      </c>
      <c r="F1273" s="2" t="s">
        <v>2716</v>
      </c>
      <c r="G1273" s="2" t="s">
        <v>2717</v>
      </c>
      <c r="H1273" s="3">
        <v>601</v>
      </c>
      <c r="I1273" s="3">
        <v>601</v>
      </c>
      <c r="J1273" s="2" t="s">
        <v>2718</v>
      </c>
      <c r="K1273" s="2" t="s">
        <v>2719</v>
      </c>
      <c r="L1273" s="2" t="s">
        <v>2720</v>
      </c>
      <c r="M1273" s="3">
        <v>60110</v>
      </c>
      <c r="N1273" s="8">
        <v>60110</v>
      </c>
      <c r="O1273" s="2" t="s">
        <v>4148</v>
      </c>
      <c r="P1273" s="2" t="s">
        <v>4149</v>
      </c>
      <c r="Q1273" s="2" t="s">
        <v>974</v>
      </c>
      <c r="R1273" s="2" t="s">
        <v>974</v>
      </c>
      <c r="S1273" s="2" t="s">
        <v>983</v>
      </c>
      <c r="T1273" s="4">
        <v>611</v>
      </c>
      <c r="U1273" s="4">
        <v>518</v>
      </c>
      <c r="V1273" s="4">
        <v>525</v>
      </c>
      <c r="W1273" s="2">
        <v>2473.5266900000001</v>
      </c>
    </row>
    <row r="1274" spans="1:23" x14ac:dyDescent="0.25">
      <c r="A1274" s="23">
        <f t="shared" si="57"/>
        <v>60111</v>
      </c>
      <c r="B1274" t="str">
        <f t="shared" si="58"/>
        <v>FRAY LÁZARO</v>
      </c>
      <c r="C1274" s="23">
        <f t="shared" si="59"/>
        <v>60111</v>
      </c>
      <c r="D1274" s="3">
        <v>6</v>
      </c>
      <c r="E1274" s="2" t="s">
        <v>2715</v>
      </c>
      <c r="F1274" s="2" t="s">
        <v>2716</v>
      </c>
      <c r="G1274" s="2" t="s">
        <v>2717</v>
      </c>
      <c r="H1274" s="3">
        <v>601</v>
      </c>
      <c r="I1274" s="3">
        <v>601</v>
      </c>
      <c r="J1274" s="2" t="s">
        <v>2718</v>
      </c>
      <c r="K1274" s="2" t="s">
        <v>2719</v>
      </c>
      <c r="L1274" s="2" t="s">
        <v>2720</v>
      </c>
      <c r="M1274" s="3">
        <v>60111</v>
      </c>
      <c r="N1274" s="8">
        <v>60111</v>
      </c>
      <c r="O1274" s="2" t="s">
        <v>4150</v>
      </c>
      <c r="P1274" s="2" t="s">
        <v>4151</v>
      </c>
      <c r="Q1274" s="2" t="s">
        <v>974</v>
      </c>
      <c r="R1274" s="2" t="s">
        <v>974</v>
      </c>
      <c r="S1274" s="2" t="s">
        <v>984</v>
      </c>
      <c r="T1274" s="4">
        <v>930</v>
      </c>
      <c r="U1274" s="4">
        <v>846</v>
      </c>
      <c r="V1274" s="4">
        <v>863</v>
      </c>
      <c r="W1274" s="2">
        <v>3615.92371</v>
      </c>
    </row>
    <row r="1275" spans="1:23" x14ac:dyDescent="0.25">
      <c r="A1275" s="23">
        <f t="shared" si="57"/>
        <v>60112</v>
      </c>
      <c r="B1275" t="str">
        <f t="shared" si="58"/>
        <v>HATO NUEVO</v>
      </c>
      <c r="C1275" s="23">
        <f t="shared" si="59"/>
        <v>60112</v>
      </c>
      <c r="D1275" s="3">
        <v>6</v>
      </c>
      <c r="E1275" s="2" t="s">
        <v>2715</v>
      </c>
      <c r="F1275" s="2" t="s">
        <v>2716</v>
      </c>
      <c r="G1275" s="2" t="s">
        <v>2717</v>
      </c>
      <c r="H1275" s="3">
        <v>601</v>
      </c>
      <c r="I1275" s="3">
        <v>601</v>
      </c>
      <c r="J1275" s="2" t="s">
        <v>2718</v>
      </c>
      <c r="K1275" s="2" t="s">
        <v>2719</v>
      </c>
      <c r="L1275" s="2" t="s">
        <v>2720</v>
      </c>
      <c r="M1275" s="3">
        <v>60112</v>
      </c>
      <c r="N1275" s="8">
        <v>60112</v>
      </c>
      <c r="O1275" s="2" t="s">
        <v>4152</v>
      </c>
      <c r="P1275" s="2" t="s">
        <v>4153</v>
      </c>
      <c r="Q1275" s="2" t="s">
        <v>974</v>
      </c>
      <c r="R1275" s="2" t="s">
        <v>974</v>
      </c>
      <c r="S1275" s="2" t="s">
        <v>985</v>
      </c>
      <c r="T1275" s="4">
        <v>652</v>
      </c>
      <c r="U1275" s="4">
        <v>565</v>
      </c>
      <c r="V1275" s="4">
        <v>598</v>
      </c>
      <c r="W1275" s="2">
        <v>2629.8724099999999</v>
      </c>
    </row>
    <row r="1276" spans="1:23" x14ac:dyDescent="0.25">
      <c r="A1276" s="23">
        <f t="shared" si="57"/>
        <v>60113</v>
      </c>
      <c r="B1276" t="str">
        <f t="shared" si="58"/>
        <v>LA CASTAÑA O SANTA CRUZ DE YA</v>
      </c>
      <c r="C1276" s="23">
        <f t="shared" si="59"/>
        <v>60113</v>
      </c>
      <c r="D1276" s="3">
        <v>6</v>
      </c>
      <c r="E1276" s="2" t="s">
        <v>2715</v>
      </c>
      <c r="F1276" s="2" t="s">
        <v>2716</v>
      </c>
      <c r="G1276" s="2" t="s">
        <v>2717</v>
      </c>
      <c r="H1276" s="3">
        <v>601</v>
      </c>
      <c r="I1276" s="3">
        <v>601</v>
      </c>
      <c r="J1276" s="2" t="s">
        <v>2718</v>
      </c>
      <c r="K1276" s="2" t="s">
        <v>2719</v>
      </c>
      <c r="L1276" s="2" t="s">
        <v>2720</v>
      </c>
      <c r="M1276" s="3">
        <v>60113</v>
      </c>
      <c r="N1276" s="8">
        <v>60113</v>
      </c>
      <c r="O1276" s="2" t="s">
        <v>4154</v>
      </c>
      <c r="P1276" s="2" t="s">
        <v>4155</v>
      </c>
      <c r="Q1276" s="2" t="s">
        <v>974</v>
      </c>
      <c r="R1276" s="2" t="s">
        <v>974</v>
      </c>
      <c r="S1276" s="2" t="s">
        <v>986</v>
      </c>
      <c r="T1276" s="4">
        <v>176</v>
      </c>
      <c r="U1276" s="4">
        <v>175</v>
      </c>
      <c r="V1276" s="4">
        <v>184</v>
      </c>
      <c r="W1276" s="2">
        <v>773.95344999999998</v>
      </c>
    </row>
    <row r="1277" spans="1:23" x14ac:dyDescent="0.25">
      <c r="A1277" s="23">
        <f t="shared" si="57"/>
        <v>60114</v>
      </c>
      <c r="B1277" t="str">
        <f t="shared" si="58"/>
        <v>LA PICOTA</v>
      </c>
      <c r="C1277" s="23">
        <f t="shared" si="59"/>
        <v>60114</v>
      </c>
      <c r="D1277" s="3">
        <v>6</v>
      </c>
      <c r="E1277" s="2" t="s">
        <v>2715</v>
      </c>
      <c r="F1277" s="2" t="s">
        <v>2716</v>
      </c>
      <c r="G1277" s="2" t="s">
        <v>2717</v>
      </c>
      <c r="H1277" s="3">
        <v>601</v>
      </c>
      <c r="I1277" s="3">
        <v>601</v>
      </c>
      <c r="J1277" s="2" t="s">
        <v>2718</v>
      </c>
      <c r="K1277" s="2" t="s">
        <v>2719</v>
      </c>
      <c r="L1277" s="2" t="s">
        <v>2720</v>
      </c>
      <c r="M1277" s="3">
        <v>60114</v>
      </c>
      <c r="N1277" s="8">
        <v>60114</v>
      </c>
      <c r="O1277" s="2" t="s">
        <v>4156</v>
      </c>
      <c r="P1277" s="2" t="s">
        <v>4157</v>
      </c>
      <c r="Q1277" s="2" t="s">
        <v>974</v>
      </c>
      <c r="R1277" s="2" t="s">
        <v>974</v>
      </c>
      <c r="S1277" s="2" t="s">
        <v>987</v>
      </c>
      <c r="T1277" s="4">
        <v>158</v>
      </c>
      <c r="U1277" s="4">
        <v>153</v>
      </c>
      <c r="V1277" s="4">
        <v>181</v>
      </c>
      <c r="W1277" s="2">
        <v>735.84833000000003</v>
      </c>
    </row>
    <row r="1278" spans="1:23" x14ac:dyDescent="0.25">
      <c r="A1278" s="23">
        <f t="shared" si="57"/>
        <v>60115</v>
      </c>
      <c r="B1278" t="str">
        <f t="shared" si="58"/>
        <v>LINACA</v>
      </c>
      <c r="C1278" s="23">
        <f t="shared" si="59"/>
        <v>60115</v>
      </c>
      <c r="D1278" s="3">
        <v>6</v>
      </c>
      <c r="E1278" s="2" t="s">
        <v>2715</v>
      </c>
      <c r="F1278" s="2" t="s">
        <v>2716</v>
      </c>
      <c r="G1278" s="2" t="s">
        <v>2717</v>
      </c>
      <c r="H1278" s="3">
        <v>601</v>
      </c>
      <c r="I1278" s="3">
        <v>601</v>
      </c>
      <c r="J1278" s="2" t="s">
        <v>2718</v>
      </c>
      <c r="K1278" s="2" t="s">
        <v>2719</v>
      </c>
      <c r="L1278" s="2" t="s">
        <v>2720</v>
      </c>
      <c r="M1278" s="3">
        <v>60115</v>
      </c>
      <c r="N1278" s="8">
        <v>60115</v>
      </c>
      <c r="O1278" s="2" t="s">
        <v>4158</v>
      </c>
      <c r="P1278" s="2" t="s">
        <v>4159</v>
      </c>
      <c r="Q1278" s="2" t="s">
        <v>974</v>
      </c>
      <c r="R1278" s="2" t="s">
        <v>974</v>
      </c>
      <c r="S1278" s="2" t="s">
        <v>988</v>
      </c>
      <c r="T1278" s="4">
        <v>1247</v>
      </c>
      <c r="U1278" s="4">
        <v>1146</v>
      </c>
      <c r="V1278" s="4">
        <v>1190</v>
      </c>
      <c r="W1278" s="2">
        <v>5284.7644799999998</v>
      </c>
    </row>
    <row r="1279" spans="1:23" x14ac:dyDescent="0.25">
      <c r="A1279" s="23">
        <f t="shared" si="57"/>
        <v>60116</v>
      </c>
      <c r="B1279" t="str">
        <f t="shared" si="58"/>
        <v>MADRIAL</v>
      </c>
      <c r="C1279" s="23">
        <f t="shared" si="59"/>
        <v>60116</v>
      </c>
      <c r="D1279" s="3">
        <v>6</v>
      </c>
      <c r="E1279" s="2" t="s">
        <v>2715</v>
      </c>
      <c r="F1279" s="2" t="s">
        <v>2716</v>
      </c>
      <c r="G1279" s="2" t="s">
        <v>2717</v>
      </c>
      <c r="H1279" s="3">
        <v>601</v>
      </c>
      <c r="I1279" s="3">
        <v>601</v>
      </c>
      <c r="J1279" s="2" t="s">
        <v>2718</v>
      </c>
      <c r="K1279" s="2" t="s">
        <v>2719</v>
      </c>
      <c r="L1279" s="2" t="s">
        <v>2720</v>
      </c>
      <c r="M1279" s="3">
        <v>60116</v>
      </c>
      <c r="N1279" s="8">
        <v>60116</v>
      </c>
      <c r="O1279" s="2" t="s">
        <v>4160</v>
      </c>
      <c r="P1279" s="2" t="s">
        <v>4161</v>
      </c>
      <c r="Q1279" s="2" t="s">
        <v>974</v>
      </c>
      <c r="R1279" s="2" t="s">
        <v>974</v>
      </c>
      <c r="S1279" s="2" t="s">
        <v>989</v>
      </c>
      <c r="T1279" s="4">
        <v>59</v>
      </c>
      <c r="U1279" s="4">
        <v>40</v>
      </c>
      <c r="V1279" s="4">
        <v>40</v>
      </c>
      <c r="W1279" s="2">
        <v>151.66725</v>
      </c>
    </row>
    <row r="1280" spans="1:23" x14ac:dyDescent="0.25">
      <c r="A1280" s="23">
        <f t="shared" si="57"/>
        <v>60117</v>
      </c>
      <c r="B1280" t="str">
        <f t="shared" si="58"/>
        <v>PAVANA</v>
      </c>
      <c r="C1280" s="23">
        <f t="shared" si="59"/>
        <v>60117</v>
      </c>
      <c r="D1280" s="3">
        <v>6</v>
      </c>
      <c r="E1280" s="2" t="s">
        <v>2715</v>
      </c>
      <c r="F1280" s="2" t="s">
        <v>2716</v>
      </c>
      <c r="G1280" s="2" t="s">
        <v>2717</v>
      </c>
      <c r="H1280" s="3">
        <v>601</v>
      </c>
      <c r="I1280" s="3">
        <v>601</v>
      </c>
      <c r="J1280" s="2" t="s">
        <v>2718</v>
      </c>
      <c r="K1280" s="2" t="s">
        <v>2719</v>
      </c>
      <c r="L1280" s="2" t="s">
        <v>2720</v>
      </c>
      <c r="M1280" s="3">
        <v>60117</v>
      </c>
      <c r="N1280" s="8">
        <v>60117</v>
      </c>
      <c r="O1280" s="2" t="s">
        <v>4162</v>
      </c>
      <c r="P1280" s="2" t="s">
        <v>4163</v>
      </c>
      <c r="Q1280" s="2" t="s">
        <v>974</v>
      </c>
      <c r="R1280" s="2" t="s">
        <v>974</v>
      </c>
      <c r="S1280" s="2" t="s">
        <v>990</v>
      </c>
      <c r="T1280" s="4">
        <v>542</v>
      </c>
      <c r="U1280" s="4">
        <v>478</v>
      </c>
      <c r="V1280" s="4">
        <v>487</v>
      </c>
      <c r="W1280" s="2">
        <v>2238.1818899999998</v>
      </c>
    </row>
    <row r="1281" spans="1:23" x14ac:dyDescent="0.25">
      <c r="A1281" s="23">
        <f t="shared" si="57"/>
        <v>60118</v>
      </c>
      <c r="B1281" t="str">
        <f t="shared" si="58"/>
        <v>SAN JOSÉ DE LA LANDA</v>
      </c>
      <c r="C1281" s="23">
        <f t="shared" si="59"/>
        <v>60118</v>
      </c>
      <c r="D1281" s="3">
        <v>6</v>
      </c>
      <c r="E1281" s="2" t="s">
        <v>2715</v>
      </c>
      <c r="F1281" s="2" t="s">
        <v>2716</v>
      </c>
      <c r="G1281" s="2" t="s">
        <v>2717</v>
      </c>
      <c r="H1281" s="3">
        <v>601</v>
      </c>
      <c r="I1281" s="3">
        <v>601</v>
      </c>
      <c r="J1281" s="2" t="s">
        <v>2718</v>
      </c>
      <c r="K1281" s="2" t="s">
        <v>2719</v>
      </c>
      <c r="L1281" s="2" t="s">
        <v>2720</v>
      </c>
      <c r="M1281" s="3">
        <v>60118</v>
      </c>
      <c r="N1281" s="8">
        <v>60118</v>
      </c>
      <c r="O1281" s="2" t="s">
        <v>4164</v>
      </c>
      <c r="P1281" s="2" t="s">
        <v>4165</v>
      </c>
      <c r="Q1281" s="2" t="s">
        <v>974</v>
      </c>
      <c r="R1281" s="2" t="s">
        <v>974</v>
      </c>
      <c r="S1281" s="2" t="s">
        <v>991</v>
      </c>
      <c r="T1281" s="4">
        <v>146</v>
      </c>
      <c r="U1281" s="4">
        <v>141</v>
      </c>
      <c r="V1281" s="4">
        <v>143</v>
      </c>
      <c r="W1281" s="2">
        <v>622.69979000000001</v>
      </c>
    </row>
    <row r="1282" spans="1:23" x14ac:dyDescent="0.25">
      <c r="A1282" s="23">
        <f t="shared" si="57"/>
        <v>60119</v>
      </c>
      <c r="B1282" t="str">
        <f t="shared" si="58"/>
        <v>SAN MARTÍN</v>
      </c>
      <c r="C1282" s="23">
        <f t="shared" si="59"/>
        <v>60119</v>
      </c>
      <c r="D1282" s="3">
        <v>6</v>
      </c>
      <c r="E1282" s="2" t="s">
        <v>2715</v>
      </c>
      <c r="F1282" s="2" t="s">
        <v>2716</v>
      </c>
      <c r="G1282" s="2" t="s">
        <v>2717</v>
      </c>
      <c r="H1282" s="3">
        <v>601</v>
      </c>
      <c r="I1282" s="3">
        <v>601</v>
      </c>
      <c r="J1282" s="2" t="s">
        <v>2718</v>
      </c>
      <c r="K1282" s="2" t="s">
        <v>2719</v>
      </c>
      <c r="L1282" s="2" t="s">
        <v>2720</v>
      </c>
      <c r="M1282" s="3">
        <v>60119</v>
      </c>
      <c r="N1282" s="8">
        <v>60119</v>
      </c>
      <c r="O1282" s="2" t="s">
        <v>4166</v>
      </c>
      <c r="P1282" s="2" t="s">
        <v>4167</v>
      </c>
      <c r="Q1282" s="2" t="s">
        <v>974</v>
      </c>
      <c r="R1282" s="2" t="s">
        <v>974</v>
      </c>
      <c r="S1282" s="2" t="s">
        <v>802</v>
      </c>
      <c r="T1282" s="4">
        <v>449</v>
      </c>
      <c r="U1282" s="4">
        <v>396</v>
      </c>
      <c r="V1282" s="4">
        <v>403</v>
      </c>
      <c r="W1282" s="2">
        <v>1933.1168399999999</v>
      </c>
    </row>
    <row r="1283" spans="1:23" x14ac:dyDescent="0.25">
      <c r="A1283" s="23">
        <f t="shared" ref="A1283:A1346" si="60">+M1283</f>
        <v>60120</v>
      </c>
      <c r="B1283" t="str">
        <f t="shared" ref="B1283:B1346" si="61">+S1283</f>
        <v>SAN RAFAEL</v>
      </c>
      <c r="C1283" s="23">
        <f t="shared" ref="C1283:C1346" si="62">+A1283</f>
        <v>60120</v>
      </c>
      <c r="D1283" s="3">
        <v>6</v>
      </c>
      <c r="E1283" s="2" t="s">
        <v>2715</v>
      </c>
      <c r="F1283" s="2" t="s">
        <v>2716</v>
      </c>
      <c r="G1283" s="2" t="s">
        <v>2717</v>
      </c>
      <c r="H1283" s="3">
        <v>601</v>
      </c>
      <c r="I1283" s="3">
        <v>601</v>
      </c>
      <c r="J1283" s="2" t="s">
        <v>2718</v>
      </c>
      <c r="K1283" s="2" t="s">
        <v>2719</v>
      </c>
      <c r="L1283" s="2" t="s">
        <v>2720</v>
      </c>
      <c r="M1283" s="3">
        <v>60120</v>
      </c>
      <c r="N1283" s="8">
        <v>60120</v>
      </c>
      <c r="O1283" s="2" t="s">
        <v>4168</v>
      </c>
      <c r="P1283" s="2" t="s">
        <v>4169</v>
      </c>
      <c r="Q1283" s="2" t="s">
        <v>974</v>
      </c>
      <c r="R1283" s="2" t="s">
        <v>974</v>
      </c>
      <c r="S1283" s="2" t="s">
        <v>444</v>
      </c>
      <c r="T1283" s="4">
        <v>416</v>
      </c>
      <c r="U1283" s="4">
        <v>377</v>
      </c>
      <c r="V1283" s="4">
        <v>403</v>
      </c>
      <c r="W1283" s="2">
        <v>1777.10861</v>
      </c>
    </row>
    <row r="1284" spans="1:23" x14ac:dyDescent="0.25">
      <c r="A1284" s="23">
        <f t="shared" si="60"/>
        <v>60121</v>
      </c>
      <c r="B1284" t="str">
        <f t="shared" si="61"/>
        <v>SAN RAMÓN ABAJO</v>
      </c>
      <c r="C1284" s="23">
        <f t="shared" si="62"/>
        <v>60121</v>
      </c>
      <c r="D1284" s="3">
        <v>6</v>
      </c>
      <c r="E1284" s="2" t="s">
        <v>2715</v>
      </c>
      <c r="F1284" s="2" t="s">
        <v>2716</v>
      </c>
      <c r="G1284" s="2" t="s">
        <v>2717</v>
      </c>
      <c r="H1284" s="3">
        <v>601</v>
      </c>
      <c r="I1284" s="3">
        <v>601</v>
      </c>
      <c r="J1284" s="2" t="s">
        <v>2718</v>
      </c>
      <c r="K1284" s="2" t="s">
        <v>2719</v>
      </c>
      <c r="L1284" s="2" t="s">
        <v>2720</v>
      </c>
      <c r="M1284" s="3">
        <v>60121</v>
      </c>
      <c r="N1284" s="8">
        <v>60121</v>
      </c>
      <c r="O1284" s="2" t="s">
        <v>4170</v>
      </c>
      <c r="P1284" s="2" t="s">
        <v>4171</v>
      </c>
      <c r="Q1284" s="2" t="s">
        <v>974</v>
      </c>
      <c r="R1284" s="2" t="s">
        <v>974</v>
      </c>
      <c r="S1284" s="2" t="s">
        <v>992</v>
      </c>
      <c r="T1284" s="4">
        <v>581</v>
      </c>
      <c r="U1284" s="4">
        <v>557</v>
      </c>
      <c r="V1284" s="4">
        <v>592</v>
      </c>
      <c r="W1284" s="2">
        <v>2918.4228600000001</v>
      </c>
    </row>
    <row r="1285" spans="1:23" x14ac:dyDescent="0.25">
      <c r="A1285" s="23">
        <f t="shared" si="60"/>
        <v>60122</v>
      </c>
      <c r="B1285" t="str">
        <f t="shared" si="61"/>
        <v>SAN RAMÓN ARRIBA</v>
      </c>
      <c r="C1285" s="23">
        <f t="shared" si="62"/>
        <v>60122</v>
      </c>
      <c r="D1285" s="3">
        <v>6</v>
      </c>
      <c r="E1285" s="2" t="s">
        <v>2715</v>
      </c>
      <c r="F1285" s="2" t="s">
        <v>2716</v>
      </c>
      <c r="G1285" s="2" t="s">
        <v>2717</v>
      </c>
      <c r="H1285" s="3">
        <v>601</v>
      </c>
      <c r="I1285" s="3">
        <v>601</v>
      </c>
      <c r="J1285" s="2" t="s">
        <v>2718</v>
      </c>
      <c r="K1285" s="2" t="s">
        <v>2719</v>
      </c>
      <c r="L1285" s="2" t="s">
        <v>2720</v>
      </c>
      <c r="M1285" s="3">
        <v>60122</v>
      </c>
      <c r="N1285" s="8">
        <v>60122</v>
      </c>
      <c r="O1285" s="2" t="s">
        <v>4172</v>
      </c>
      <c r="P1285" s="2" t="s">
        <v>4173</v>
      </c>
      <c r="Q1285" s="2" t="s">
        <v>974</v>
      </c>
      <c r="R1285" s="2" t="s">
        <v>974</v>
      </c>
      <c r="S1285" s="2" t="s">
        <v>993</v>
      </c>
      <c r="T1285" s="4">
        <v>455</v>
      </c>
      <c r="U1285" s="4">
        <v>429</v>
      </c>
      <c r="V1285" s="4">
        <v>444</v>
      </c>
      <c r="W1285" s="2">
        <v>2114.6238600000001</v>
      </c>
    </row>
    <row r="1286" spans="1:23" x14ac:dyDescent="0.25">
      <c r="A1286" s="23">
        <f t="shared" si="60"/>
        <v>60123</v>
      </c>
      <c r="B1286" t="str">
        <f t="shared" si="61"/>
        <v>SANTA ROSA DE SAMPILE</v>
      </c>
      <c r="C1286" s="23">
        <f t="shared" si="62"/>
        <v>60123</v>
      </c>
      <c r="D1286" s="3">
        <v>6</v>
      </c>
      <c r="E1286" s="2" t="s">
        <v>2715</v>
      </c>
      <c r="F1286" s="2" t="s">
        <v>2716</v>
      </c>
      <c r="G1286" s="2" t="s">
        <v>2717</v>
      </c>
      <c r="H1286" s="3">
        <v>601</v>
      </c>
      <c r="I1286" s="3">
        <v>601</v>
      </c>
      <c r="J1286" s="2" t="s">
        <v>2718</v>
      </c>
      <c r="K1286" s="2" t="s">
        <v>2719</v>
      </c>
      <c r="L1286" s="2" t="s">
        <v>2720</v>
      </c>
      <c r="M1286" s="3">
        <v>60123</v>
      </c>
      <c r="N1286" s="8">
        <v>60123</v>
      </c>
      <c r="O1286" s="2" t="s">
        <v>4174</v>
      </c>
      <c r="P1286" s="2" t="s">
        <v>4175</v>
      </c>
      <c r="Q1286" s="2" t="s">
        <v>974</v>
      </c>
      <c r="R1286" s="2" t="s">
        <v>974</v>
      </c>
      <c r="S1286" s="2" t="s">
        <v>994</v>
      </c>
      <c r="T1286" s="4">
        <v>1663</v>
      </c>
      <c r="U1286" s="4">
        <v>1505</v>
      </c>
      <c r="V1286" s="4">
        <v>1527</v>
      </c>
      <c r="W1286" s="2">
        <v>7019.3282799999897</v>
      </c>
    </row>
    <row r="1287" spans="1:23" x14ac:dyDescent="0.25">
      <c r="A1287" s="23">
        <f t="shared" si="60"/>
        <v>60124</v>
      </c>
      <c r="B1287" t="str">
        <f t="shared" si="61"/>
        <v>TAPAIRE</v>
      </c>
      <c r="C1287" s="23">
        <f t="shared" si="62"/>
        <v>60124</v>
      </c>
      <c r="D1287" s="3">
        <v>6</v>
      </c>
      <c r="E1287" s="2" t="s">
        <v>2715</v>
      </c>
      <c r="F1287" s="2" t="s">
        <v>2716</v>
      </c>
      <c r="G1287" s="2" t="s">
        <v>2717</v>
      </c>
      <c r="H1287" s="3">
        <v>601</v>
      </c>
      <c r="I1287" s="3">
        <v>601</v>
      </c>
      <c r="J1287" s="2" t="s">
        <v>2718</v>
      </c>
      <c r="K1287" s="2" t="s">
        <v>2719</v>
      </c>
      <c r="L1287" s="2" t="s">
        <v>2720</v>
      </c>
      <c r="M1287" s="3">
        <v>60124</v>
      </c>
      <c r="N1287" s="8">
        <v>60124</v>
      </c>
      <c r="O1287" s="2" t="s">
        <v>4176</v>
      </c>
      <c r="P1287" s="2" t="s">
        <v>4177</v>
      </c>
      <c r="Q1287" s="2" t="s">
        <v>974</v>
      </c>
      <c r="R1287" s="2" t="s">
        <v>974</v>
      </c>
      <c r="S1287" s="2" t="s">
        <v>995</v>
      </c>
      <c r="T1287" s="4">
        <v>2465</v>
      </c>
      <c r="U1287" s="4">
        <v>2063</v>
      </c>
      <c r="V1287" s="4">
        <v>2146</v>
      </c>
      <c r="W1287" s="2">
        <v>9515.4959600000002</v>
      </c>
    </row>
    <row r="1288" spans="1:23" x14ac:dyDescent="0.25">
      <c r="A1288" s="23">
        <f t="shared" si="60"/>
        <v>60125</v>
      </c>
      <c r="B1288" t="str">
        <f t="shared" si="61"/>
        <v>TAPATOCA</v>
      </c>
      <c r="C1288" s="23">
        <f t="shared" si="62"/>
        <v>60125</v>
      </c>
      <c r="D1288" s="3">
        <v>6</v>
      </c>
      <c r="E1288" s="2" t="s">
        <v>2715</v>
      </c>
      <c r="F1288" s="2" t="s">
        <v>2716</v>
      </c>
      <c r="G1288" s="2" t="s">
        <v>2717</v>
      </c>
      <c r="H1288" s="3">
        <v>601</v>
      </c>
      <c r="I1288" s="3">
        <v>601</v>
      </c>
      <c r="J1288" s="2" t="s">
        <v>2718</v>
      </c>
      <c r="K1288" s="2" t="s">
        <v>2719</v>
      </c>
      <c r="L1288" s="2" t="s">
        <v>2720</v>
      </c>
      <c r="M1288" s="3">
        <v>60125</v>
      </c>
      <c r="N1288" s="8">
        <v>60125</v>
      </c>
      <c r="O1288" s="2" t="s">
        <v>4178</v>
      </c>
      <c r="P1288" s="2" t="s">
        <v>4179</v>
      </c>
      <c r="Q1288" s="2" t="s">
        <v>974</v>
      </c>
      <c r="R1288" s="2" t="s">
        <v>974</v>
      </c>
      <c r="S1288" s="2" t="s">
        <v>996</v>
      </c>
      <c r="T1288" s="4">
        <v>371</v>
      </c>
      <c r="U1288" s="4">
        <v>323</v>
      </c>
      <c r="V1288" s="4">
        <v>337</v>
      </c>
      <c r="W1288" s="2">
        <v>1418.1231499999999</v>
      </c>
    </row>
    <row r="1289" spans="1:23" x14ac:dyDescent="0.25">
      <c r="A1289" s="23">
        <f t="shared" si="60"/>
        <v>60201</v>
      </c>
      <c r="B1289" t="str">
        <f t="shared" si="61"/>
        <v>APACILAGUA</v>
      </c>
      <c r="C1289" s="23">
        <f t="shared" si="62"/>
        <v>60201</v>
      </c>
      <c r="D1289" s="3">
        <v>6</v>
      </c>
      <c r="E1289" s="2" t="s">
        <v>2715</v>
      </c>
      <c r="F1289" s="2" t="s">
        <v>2716</v>
      </c>
      <c r="G1289" s="2" t="s">
        <v>2717</v>
      </c>
      <c r="H1289" s="3">
        <v>602</v>
      </c>
      <c r="I1289" s="3">
        <v>602</v>
      </c>
      <c r="J1289" s="2" t="s">
        <v>4180</v>
      </c>
      <c r="K1289" s="2" t="s">
        <v>4181</v>
      </c>
      <c r="L1289" s="2" t="s">
        <v>4182</v>
      </c>
      <c r="M1289" s="3">
        <v>60201</v>
      </c>
      <c r="N1289" s="2" t="s">
        <v>4183</v>
      </c>
      <c r="O1289" s="2" t="s">
        <v>4184</v>
      </c>
      <c r="P1289" s="2" t="s">
        <v>4185</v>
      </c>
      <c r="Q1289" s="2" t="s">
        <v>974</v>
      </c>
      <c r="R1289" s="2" t="s">
        <v>997</v>
      </c>
      <c r="S1289" s="2" t="s">
        <v>997</v>
      </c>
      <c r="T1289" s="4">
        <v>453</v>
      </c>
      <c r="U1289" s="4">
        <v>390</v>
      </c>
      <c r="V1289" s="4">
        <v>391</v>
      </c>
      <c r="W1289" s="2">
        <v>1684.9050400000001</v>
      </c>
    </row>
    <row r="1290" spans="1:23" x14ac:dyDescent="0.25">
      <c r="A1290" s="23">
        <f t="shared" si="60"/>
        <v>60202</v>
      </c>
      <c r="B1290" t="str">
        <f t="shared" si="61"/>
        <v>LA ALBARRADA</v>
      </c>
      <c r="C1290" s="23">
        <f t="shared" si="62"/>
        <v>60202</v>
      </c>
      <c r="D1290" s="3">
        <v>6</v>
      </c>
      <c r="E1290" s="2" t="s">
        <v>2715</v>
      </c>
      <c r="F1290" s="2" t="s">
        <v>2716</v>
      </c>
      <c r="G1290" s="2" t="s">
        <v>2717</v>
      </c>
      <c r="H1290" s="3">
        <v>602</v>
      </c>
      <c r="I1290" s="3">
        <v>602</v>
      </c>
      <c r="J1290" s="2" t="s">
        <v>4180</v>
      </c>
      <c r="K1290" s="2" t="s">
        <v>4181</v>
      </c>
      <c r="L1290" s="2" t="s">
        <v>4182</v>
      </c>
      <c r="M1290" s="3">
        <v>60202</v>
      </c>
      <c r="N1290" s="2" t="s">
        <v>4186</v>
      </c>
      <c r="O1290" s="2" t="s">
        <v>4187</v>
      </c>
      <c r="P1290" s="2" t="s">
        <v>4188</v>
      </c>
      <c r="Q1290" s="2" t="s">
        <v>974</v>
      </c>
      <c r="R1290" s="2" t="s">
        <v>997</v>
      </c>
      <c r="S1290" s="2" t="s">
        <v>998</v>
      </c>
      <c r="T1290" s="4">
        <v>461</v>
      </c>
      <c r="U1290" s="4">
        <v>435</v>
      </c>
      <c r="V1290" s="4">
        <v>439</v>
      </c>
      <c r="W1290" s="2">
        <v>1980</v>
      </c>
    </row>
    <row r="1291" spans="1:23" x14ac:dyDescent="0.25">
      <c r="A1291" s="23">
        <f t="shared" si="60"/>
        <v>60203</v>
      </c>
      <c r="B1291" t="str">
        <f t="shared" si="61"/>
        <v>LA GARZA</v>
      </c>
      <c r="C1291" s="23">
        <f t="shared" si="62"/>
        <v>60203</v>
      </c>
      <c r="D1291" s="3">
        <v>6</v>
      </c>
      <c r="E1291" s="2" t="s">
        <v>2715</v>
      </c>
      <c r="F1291" s="2" t="s">
        <v>2716</v>
      </c>
      <c r="G1291" s="2" t="s">
        <v>2717</v>
      </c>
      <c r="H1291" s="3">
        <v>602</v>
      </c>
      <c r="I1291" s="3">
        <v>602</v>
      </c>
      <c r="J1291" s="2" t="s">
        <v>4180</v>
      </c>
      <c r="K1291" s="2" t="s">
        <v>4181</v>
      </c>
      <c r="L1291" s="2" t="s">
        <v>4182</v>
      </c>
      <c r="M1291" s="3">
        <v>60203</v>
      </c>
      <c r="N1291" s="2" t="s">
        <v>4189</v>
      </c>
      <c r="O1291" s="2" t="s">
        <v>4190</v>
      </c>
      <c r="P1291" s="2" t="s">
        <v>4191</v>
      </c>
      <c r="Q1291" s="2" t="s">
        <v>974</v>
      </c>
      <c r="R1291" s="2" t="s">
        <v>997</v>
      </c>
      <c r="S1291" s="2" t="s">
        <v>999</v>
      </c>
      <c r="T1291" s="4">
        <v>303</v>
      </c>
      <c r="U1291" s="4">
        <v>284</v>
      </c>
      <c r="V1291" s="4">
        <v>286</v>
      </c>
      <c r="W1291" s="2">
        <v>1201</v>
      </c>
    </row>
    <row r="1292" spans="1:23" x14ac:dyDescent="0.25">
      <c r="A1292" s="23">
        <f t="shared" si="60"/>
        <v>60204</v>
      </c>
      <c r="B1292" t="str">
        <f t="shared" si="61"/>
        <v>LOS LIMONES</v>
      </c>
      <c r="C1292" s="23">
        <f t="shared" si="62"/>
        <v>60204</v>
      </c>
      <c r="D1292" s="3">
        <v>6</v>
      </c>
      <c r="E1292" s="2" t="s">
        <v>2715</v>
      </c>
      <c r="F1292" s="2" t="s">
        <v>2716</v>
      </c>
      <c r="G1292" s="2" t="s">
        <v>2717</v>
      </c>
      <c r="H1292" s="3">
        <v>602</v>
      </c>
      <c r="I1292" s="3">
        <v>602</v>
      </c>
      <c r="J1292" s="2" t="s">
        <v>4180</v>
      </c>
      <c r="K1292" s="2" t="s">
        <v>4181</v>
      </c>
      <c r="L1292" s="2" t="s">
        <v>4182</v>
      </c>
      <c r="M1292" s="3">
        <v>60204</v>
      </c>
      <c r="N1292" s="2" t="s">
        <v>4192</v>
      </c>
      <c r="O1292" s="2" t="s">
        <v>4193</v>
      </c>
      <c r="P1292" s="2" t="s">
        <v>4194</v>
      </c>
      <c r="Q1292" s="2" t="s">
        <v>974</v>
      </c>
      <c r="R1292" s="2" t="s">
        <v>997</v>
      </c>
      <c r="S1292" s="2" t="s">
        <v>1000</v>
      </c>
      <c r="T1292" s="4">
        <v>219</v>
      </c>
      <c r="U1292" s="4">
        <v>195</v>
      </c>
      <c r="V1292" s="4">
        <v>198</v>
      </c>
      <c r="W1292" s="2">
        <v>1013.0528</v>
      </c>
    </row>
    <row r="1293" spans="1:23" x14ac:dyDescent="0.25">
      <c r="A1293" s="23">
        <f t="shared" si="60"/>
        <v>60205</v>
      </c>
      <c r="B1293" t="str">
        <f t="shared" si="61"/>
        <v>LOS MEZCALES</v>
      </c>
      <c r="C1293" s="23">
        <f t="shared" si="62"/>
        <v>60205</v>
      </c>
      <c r="D1293" s="3">
        <v>6</v>
      </c>
      <c r="E1293" s="2" t="s">
        <v>2715</v>
      </c>
      <c r="F1293" s="2" t="s">
        <v>2716</v>
      </c>
      <c r="G1293" s="2" t="s">
        <v>2717</v>
      </c>
      <c r="H1293" s="3">
        <v>602</v>
      </c>
      <c r="I1293" s="3">
        <v>602</v>
      </c>
      <c r="J1293" s="2" t="s">
        <v>4180</v>
      </c>
      <c r="K1293" s="2" t="s">
        <v>4181</v>
      </c>
      <c r="L1293" s="2" t="s">
        <v>4182</v>
      </c>
      <c r="M1293" s="3">
        <v>60205</v>
      </c>
      <c r="N1293" s="2" t="s">
        <v>4195</v>
      </c>
      <c r="O1293" s="2" t="s">
        <v>4196</v>
      </c>
      <c r="P1293" s="2" t="s">
        <v>4197</v>
      </c>
      <c r="Q1293" s="2" t="s">
        <v>974</v>
      </c>
      <c r="R1293" s="2" t="s">
        <v>997</v>
      </c>
      <c r="S1293" s="2" t="s">
        <v>1001</v>
      </c>
      <c r="T1293" s="4">
        <v>216</v>
      </c>
      <c r="U1293" s="4">
        <v>188</v>
      </c>
      <c r="V1293" s="4">
        <v>192</v>
      </c>
      <c r="W1293" s="2">
        <v>854</v>
      </c>
    </row>
    <row r="1294" spans="1:23" x14ac:dyDescent="0.25">
      <c r="A1294" s="23">
        <f t="shared" si="60"/>
        <v>60206</v>
      </c>
      <c r="B1294" t="str">
        <f t="shared" si="61"/>
        <v>MONTE GRANDE</v>
      </c>
      <c r="C1294" s="23">
        <f t="shared" si="62"/>
        <v>60206</v>
      </c>
      <c r="D1294" s="3">
        <v>6</v>
      </c>
      <c r="E1294" s="2" t="s">
        <v>2715</v>
      </c>
      <c r="F1294" s="2" t="s">
        <v>2716</v>
      </c>
      <c r="G1294" s="2" t="s">
        <v>2717</v>
      </c>
      <c r="H1294" s="3">
        <v>602</v>
      </c>
      <c r="I1294" s="3">
        <v>602</v>
      </c>
      <c r="J1294" s="2" t="s">
        <v>4180</v>
      </c>
      <c r="K1294" s="2" t="s">
        <v>4181</v>
      </c>
      <c r="L1294" s="2" t="s">
        <v>4182</v>
      </c>
      <c r="M1294" s="3">
        <v>60206</v>
      </c>
      <c r="N1294" s="2" t="s">
        <v>4198</v>
      </c>
      <c r="O1294" s="2" t="s">
        <v>4199</v>
      </c>
      <c r="P1294" s="2" t="s">
        <v>4200</v>
      </c>
      <c r="Q1294" s="2" t="s">
        <v>974</v>
      </c>
      <c r="R1294" s="2" t="s">
        <v>997</v>
      </c>
      <c r="S1294" s="2" t="s">
        <v>1002</v>
      </c>
      <c r="T1294" s="4">
        <v>138</v>
      </c>
      <c r="U1294" s="4">
        <v>121</v>
      </c>
      <c r="V1294" s="4">
        <v>121</v>
      </c>
      <c r="W1294" s="2">
        <v>500</v>
      </c>
    </row>
    <row r="1295" spans="1:23" x14ac:dyDescent="0.25">
      <c r="A1295" s="23">
        <f t="shared" si="60"/>
        <v>60207</v>
      </c>
      <c r="B1295" t="str">
        <f t="shared" si="61"/>
        <v>SAN FELIPE</v>
      </c>
      <c r="C1295" s="23">
        <f t="shared" si="62"/>
        <v>60207</v>
      </c>
      <c r="D1295" s="3">
        <v>6</v>
      </c>
      <c r="E1295" s="2" t="s">
        <v>2715</v>
      </c>
      <c r="F1295" s="2" t="s">
        <v>2716</v>
      </c>
      <c r="G1295" s="2" t="s">
        <v>2717</v>
      </c>
      <c r="H1295" s="3">
        <v>602</v>
      </c>
      <c r="I1295" s="3">
        <v>602</v>
      </c>
      <c r="J1295" s="2" t="s">
        <v>4180</v>
      </c>
      <c r="K1295" s="2" t="s">
        <v>4181</v>
      </c>
      <c r="L1295" s="2" t="s">
        <v>4182</v>
      </c>
      <c r="M1295" s="3">
        <v>60207</v>
      </c>
      <c r="N1295" s="2" t="s">
        <v>4201</v>
      </c>
      <c r="O1295" s="2" t="s">
        <v>4202</v>
      </c>
      <c r="P1295" s="2" t="s">
        <v>4203</v>
      </c>
      <c r="Q1295" s="2" t="s">
        <v>974</v>
      </c>
      <c r="R1295" s="2" t="s">
        <v>997</v>
      </c>
      <c r="S1295" s="2" t="s">
        <v>1003</v>
      </c>
      <c r="T1295" s="4">
        <v>170</v>
      </c>
      <c r="U1295" s="4">
        <v>149</v>
      </c>
      <c r="V1295" s="4">
        <v>150</v>
      </c>
      <c r="W1295" s="2">
        <v>669.36879999999996</v>
      </c>
    </row>
    <row r="1296" spans="1:23" x14ac:dyDescent="0.25">
      <c r="A1296" s="23">
        <f t="shared" si="60"/>
        <v>60208</v>
      </c>
      <c r="B1296" t="str">
        <f t="shared" si="61"/>
        <v>SOMUINA</v>
      </c>
      <c r="C1296" s="23">
        <f t="shared" si="62"/>
        <v>60208</v>
      </c>
      <c r="D1296" s="3">
        <v>6</v>
      </c>
      <c r="E1296" s="2" t="s">
        <v>2715</v>
      </c>
      <c r="F1296" s="2" t="s">
        <v>2716</v>
      </c>
      <c r="G1296" s="2" t="s">
        <v>2717</v>
      </c>
      <c r="H1296" s="3">
        <v>602</v>
      </c>
      <c r="I1296" s="3">
        <v>602</v>
      </c>
      <c r="J1296" s="2" t="s">
        <v>4180</v>
      </c>
      <c r="K1296" s="2" t="s">
        <v>4181</v>
      </c>
      <c r="L1296" s="2" t="s">
        <v>4182</v>
      </c>
      <c r="M1296" s="3">
        <v>60208</v>
      </c>
      <c r="N1296" s="2" t="s">
        <v>4204</v>
      </c>
      <c r="O1296" s="2" t="s">
        <v>4205</v>
      </c>
      <c r="P1296" s="2" t="s">
        <v>4206</v>
      </c>
      <c r="Q1296" s="2" t="s">
        <v>974</v>
      </c>
      <c r="R1296" s="2" t="s">
        <v>997</v>
      </c>
      <c r="S1296" s="2" t="s">
        <v>1004</v>
      </c>
      <c r="T1296" s="4">
        <v>287</v>
      </c>
      <c r="U1296" s="4">
        <v>248</v>
      </c>
      <c r="V1296" s="4">
        <v>248</v>
      </c>
      <c r="W1296" s="2">
        <v>1162.9221600000001</v>
      </c>
    </row>
    <row r="1297" spans="1:23" x14ac:dyDescent="0.25">
      <c r="A1297" s="23">
        <f t="shared" si="60"/>
        <v>60301</v>
      </c>
      <c r="B1297" t="str">
        <f t="shared" si="61"/>
        <v>CONCEPCIÓN DE MARÍA</v>
      </c>
      <c r="C1297" s="23">
        <f t="shared" si="62"/>
        <v>60301</v>
      </c>
      <c r="D1297" s="3">
        <v>6</v>
      </c>
      <c r="E1297" s="2" t="s">
        <v>2715</v>
      </c>
      <c r="F1297" s="2" t="s">
        <v>2716</v>
      </c>
      <c r="G1297" s="2" t="s">
        <v>2717</v>
      </c>
      <c r="H1297" s="3">
        <v>603</v>
      </c>
      <c r="I1297" s="3">
        <v>603</v>
      </c>
      <c r="J1297" s="2" t="s">
        <v>4207</v>
      </c>
      <c r="K1297" s="2" t="s">
        <v>4208</v>
      </c>
      <c r="L1297" s="2" t="s">
        <v>4209</v>
      </c>
      <c r="M1297" s="3">
        <v>60301</v>
      </c>
      <c r="N1297" s="2" t="s">
        <v>4210</v>
      </c>
      <c r="O1297" s="2" t="s">
        <v>4211</v>
      </c>
      <c r="P1297" s="2" t="s">
        <v>4212</v>
      </c>
      <c r="Q1297" s="2" t="s">
        <v>974</v>
      </c>
      <c r="R1297" s="2" t="s">
        <v>4213</v>
      </c>
      <c r="S1297" s="2" t="s">
        <v>1005</v>
      </c>
      <c r="T1297" s="4">
        <v>778</v>
      </c>
      <c r="U1297" s="4">
        <v>714</v>
      </c>
      <c r="V1297" s="4">
        <v>736</v>
      </c>
      <c r="W1297" s="2">
        <v>3128.8348900000001</v>
      </c>
    </row>
    <row r="1298" spans="1:23" x14ac:dyDescent="0.25">
      <c r="A1298" s="23">
        <f t="shared" si="60"/>
        <v>60302</v>
      </c>
      <c r="B1298" t="str">
        <f t="shared" si="61"/>
        <v>CERRO COLORADO</v>
      </c>
      <c r="C1298" s="23">
        <f t="shared" si="62"/>
        <v>60302</v>
      </c>
      <c r="D1298" s="3">
        <v>6</v>
      </c>
      <c r="E1298" s="2" t="s">
        <v>2715</v>
      </c>
      <c r="F1298" s="2" t="s">
        <v>2716</v>
      </c>
      <c r="G1298" s="2" t="s">
        <v>2717</v>
      </c>
      <c r="H1298" s="3">
        <v>603</v>
      </c>
      <c r="I1298" s="3">
        <v>603</v>
      </c>
      <c r="J1298" s="2" t="s">
        <v>4207</v>
      </c>
      <c r="K1298" s="2" t="s">
        <v>4208</v>
      </c>
      <c r="L1298" s="2" t="s">
        <v>4209</v>
      </c>
      <c r="M1298" s="3">
        <v>60302</v>
      </c>
      <c r="N1298" s="2" t="s">
        <v>4214</v>
      </c>
      <c r="O1298" s="2" t="s">
        <v>4215</v>
      </c>
      <c r="P1298" s="2" t="s">
        <v>4216</v>
      </c>
      <c r="Q1298" s="2" t="s">
        <v>974</v>
      </c>
      <c r="R1298" s="2" t="s">
        <v>4213</v>
      </c>
      <c r="S1298" s="2" t="s">
        <v>1006</v>
      </c>
      <c r="T1298" s="4">
        <v>116</v>
      </c>
      <c r="U1298" s="4">
        <v>94</v>
      </c>
      <c r="V1298" s="4">
        <v>95</v>
      </c>
      <c r="W1298" s="2">
        <v>431</v>
      </c>
    </row>
    <row r="1299" spans="1:23" x14ac:dyDescent="0.25">
      <c r="A1299" s="23">
        <f t="shared" si="60"/>
        <v>60303</v>
      </c>
      <c r="B1299" t="str">
        <f t="shared" si="61"/>
        <v>EL AGUACATAL</v>
      </c>
      <c r="C1299" s="23">
        <f t="shared" si="62"/>
        <v>60303</v>
      </c>
      <c r="D1299" s="3">
        <v>6</v>
      </c>
      <c r="E1299" s="2" t="s">
        <v>2715</v>
      </c>
      <c r="F1299" s="2" t="s">
        <v>2716</v>
      </c>
      <c r="G1299" s="2" t="s">
        <v>2717</v>
      </c>
      <c r="H1299" s="3">
        <v>603</v>
      </c>
      <c r="I1299" s="3">
        <v>603</v>
      </c>
      <c r="J1299" s="2" t="s">
        <v>4207</v>
      </c>
      <c r="K1299" s="2" t="s">
        <v>4208</v>
      </c>
      <c r="L1299" s="2" t="s">
        <v>4209</v>
      </c>
      <c r="M1299" s="3">
        <v>60303</v>
      </c>
      <c r="N1299" s="2" t="s">
        <v>4217</v>
      </c>
      <c r="O1299" s="2" t="s">
        <v>4218</v>
      </c>
      <c r="P1299" s="2" t="s">
        <v>4219</v>
      </c>
      <c r="Q1299" s="2" t="s">
        <v>974</v>
      </c>
      <c r="R1299" s="2" t="s">
        <v>4213</v>
      </c>
      <c r="S1299" s="2" t="s">
        <v>1007</v>
      </c>
      <c r="T1299" s="4">
        <v>133</v>
      </c>
      <c r="U1299" s="4">
        <v>128</v>
      </c>
      <c r="V1299" s="4">
        <v>144</v>
      </c>
      <c r="W1299" s="2">
        <v>613.82240000000002</v>
      </c>
    </row>
    <row r="1300" spans="1:23" x14ac:dyDescent="0.25">
      <c r="A1300" s="23">
        <f t="shared" si="60"/>
        <v>60304</v>
      </c>
      <c r="B1300" t="str">
        <f t="shared" si="61"/>
        <v>EL CACAO</v>
      </c>
      <c r="C1300" s="23">
        <f t="shared" si="62"/>
        <v>60304</v>
      </c>
      <c r="D1300" s="3">
        <v>6</v>
      </c>
      <c r="E1300" s="2" t="s">
        <v>2715</v>
      </c>
      <c r="F1300" s="2" t="s">
        <v>2716</v>
      </c>
      <c r="G1300" s="2" t="s">
        <v>2717</v>
      </c>
      <c r="H1300" s="3">
        <v>603</v>
      </c>
      <c r="I1300" s="3">
        <v>603</v>
      </c>
      <c r="J1300" s="2" t="s">
        <v>4207</v>
      </c>
      <c r="K1300" s="2" t="s">
        <v>4208</v>
      </c>
      <c r="L1300" s="2" t="s">
        <v>4209</v>
      </c>
      <c r="M1300" s="3">
        <v>60304</v>
      </c>
      <c r="N1300" s="2" t="s">
        <v>4220</v>
      </c>
      <c r="O1300" s="2" t="s">
        <v>4221</v>
      </c>
      <c r="P1300" s="2" t="s">
        <v>4222</v>
      </c>
      <c r="Q1300" s="2" t="s">
        <v>974</v>
      </c>
      <c r="R1300" s="2" t="s">
        <v>4213</v>
      </c>
      <c r="S1300" s="2" t="s">
        <v>62</v>
      </c>
      <c r="T1300" s="4">
        <v>105</v>
      </c>
      <c r="U1300" s="4">
        <v>94</v>
      </c>
      <c r="V1300" s="4">
        <v>95</v>
      </c>
      <c r="W1300" s="2">
        <v>474.96116000000001</v>
      </c>
    </row>
    <row r="1301" spans="1:23" x14ac:dyDescent="0.25">
      <c r="A1301" s="23">
        <f t="shared" si="60"/>
        <v>60305</v>
      </c>
      <c r="B1301" t="str">
        <f t="shared" si="61"/>
        <v>EL CERRÓN</v>
      </c>
      <c r="C1301" s="23">
        <f t="shared" si="62"/>
        <v>60305</v>
      </c>
      <c r="D1301" s="3">
        <v>6</v>
      </c>
      <c r="E1301" s="2" t="s">
        <v>2715</v>
      </c>
      <c r="F1301" s="2" t="s">
        <v>2716</v>
      </c>
      <c r="G1301" s="2" t="s">
        <v>2717</v>
      </c>
      <c r="H1301" s="3">
        <v>603</v>
      </c>
      <c r="I1301" s="3">
        <v>603</v>
      </c>
      <c r="J1301" s="2" t="s">
        <v>4207</v>
      </c>
      <c r="K1301" s="2" t="s">
        <v>4208</v>
      </c>
      <c r="L1301" s="2" t="s">
        <v>4209</v>
      </c>
      <c r="M1301" s="3">
        <v>60305</v>
      </c>
      <c r="N1301" s="2" t="s">
        <v>4223</v>
      </c>
      <c r="O1301" s="2" t="s">
        <v>4224</v>
      </c>
      <c r="P1301" s="2" t="s">
        <v>4225</v>
      </c>
      <c r="Q1301" s="2" t="s">
        <v>974</v>
      </c>
      <c r="R1301" s="2" t="s">
        <v>4213</v>
      </c>
      <c r="S1301" s="2" t="s">
        <v>528</v>
      </c>
      <c r="T1301" s="4">
        <v>99</v>
      </c>
      <c r="U1301" s="4">
        <v>86</v>
      </c>
      <c r="V1301" s="4">
        <v>88</v>
      </c>
      <c r="W1301" s="2">
        <v>430</v>
      </c>
    </row>
    <row r="1302" spans="1:23" x14ac:dyDescent="0.25">
      <c r="A1302" s="23">
        <f t="shared" si="60"/>
        <v>60306</v>
      </c>
      <c r="B1302" t="str">
        <f t="shared" si="61"/>
        <v>EL JICARITO</v>
      </c>
      <c r="C1302" s="23">
        <f t="shared" si="62"/>
        <v>60306</v>
      </c>
      <c r="D1302" s="3">
        <v>6</v>
      </c>
      <c r="E1302" s="2" t="s">
        <v>2715</v>
      </c>
      <c r="F1302" s="2" t="s">
        <v>2716</v>
      </c>
      <c r="G1302" s="2" t="s">
        <v>2717</v>
      </c>
      <c r="H1302" s="3">
        <v>603</v>
      </c>
      <c r="I1302" s="3">
        <v>603</v>
      </c>
      <c r="J1302" s="2" t="s">
        <v>4207</v>
      </c>
      <c r="K1302" s="2" t="s">
        <v>4208</v>
      </c>
      <c r="L1302" s="2" t="s">
        <v>4209</v>
      </c>
      <c r="M1302" s="3">
        <v>60306</v>
      </c>
      <c r="N1302" s="2" t="s">
        <v>4226</v>
      </c>
      <c r="O1302" s="2" t="s">
        <v>4227</v>
      </c>
      <c r="P1302" s="2" t="s">
        <v>4228</v>
      </c>
      <c r="Q1302" s="2" t="s">
        <v>974</v>
      </c>
      <c r="R1302" s="2" t="s">
        <v>4213</v>
      </c>
      <c r="S1302" s="2" t="s">
        <v>1008</v>
      </c>
      <c r="T1302" s="4">
        <v>140</v>
      </c>
      <c r="U1302" s="4">
        <v>129</v>
      </c>
      <c r="V1302" s="4">
        <v>129</v>
      </c>
      <c r="W1302" s="2">
        <v>536.48190999999997</v>
      </c>
    </row>
    <row r="1303" spans="1:23" x14ac:dyDescent="0.25">
      <c r="A1303" s="23">
        <f t="shared" si="60"/>
        <v>60307</v>
      </c>
      <c r="B1303" t="str">
        <f t="shared" si="61"/>
        <v>EL PACÓN</v>
      </c>
      <c r="C1303" s="23">
        <f t="shared" si="62"/>
        <v>60307</v>
      </c>
      <c r="D1303" s="3">
        <v>6</v>
      </c>
      <c r="E1303" s="2" t="s">
        <v>2715</v>
      </c>
      <c r="F1303" s="2" t="s">
        <v>2716</v>
      </c>
      <c r="G1303" s="2" t="s">
        <v>2717</v>
      </c>
      <c r="H1303" s="3">
        <v>603</v>
      </c>
      <c r="I1303" s="3">
        <v>603</v>
      </c>
      <c r="J1303" s="2" t="s">
        <v>4207</v>
      </c>
      <c r="K1303" s="2" t="s">
        <v>4208</v>
      </c>
      <c r="L1303" s="2" t="s">
        <v>4209</v>
      </c>
      <c r="M1303" s="3">
        <v>60307</v>
      </c>
      <c r="N1303" s="2" t="s">
        <v>4229</v>
      </c>
      <c r="O1303" s="2" t="s">
        <v>4230</v>
      </c>
      <c r="P1303" s="2" t="s">
        <v>4231</v>
      </c>
      <c r="Q1303" s="2" t="s">
        <v>974</v>
      </c>
      <c r="R1303" s="2" t="s">
        <v>4213</v>
      </c>
      <c r="S1303" s="2" t="s">
        <v>1009</v>
      </c>
      <c r="T1303" s="4">
        <v>320</v>
      </c>
      <c r="U1303" s="4">
        <v>279</v>
      </c>
      <c r="V1303" s="4">
        <v>283</v>
      </c>
      <c r="W1303" s="2">
        <v>1325.8416199999999</v>
      </c>
    </row>
    <row r="1304" spans="1:23" x14ac:dyDescent="0.25">
      <c r="A1304" s="23">
        <f t="shared" si="60"/>
        <v>60308</v>
      </c>
      <c r="B1304" t="str">
        <f t="shared" si="61"/>
        <v>EL PALITO</v>
      </c>
      <c r="C1304" s="23">
        <f t="shared" si="62"/>
        <v>60308</v>
      </c>
      <c r="D1304" s="3">
        <v>6</v>
      </c>
      <c r="E1304" s="2" t="s">
        <v>2715</v>
      </c>
      <c r="F1304" s="2" t="s">
        <v>2716</v>
      </c>
      <c r="G1304" s="2" t="s">
        <v>2717</v>
      </c>
      <c r="H1304" s="3">
        <v>603</v>
      </c>
      <c r="I1304" s="3">
        <v>603</v>
      </c>
      <c r="J1304" s="2" t="s">
        <v>4207</v>
      </c>
      <c r="K1304" s="2" t="s">
        <v>4208</v>
      </c>
      <c r="L1304" s="2" t="s">
        <v>4209</v>
      </c>
      <c r="M1304" s="3">
        <v>60308</v>
      </c>
      <c r="N1304" s="2" t="s">
        <v>4232</v>
      </c>
      <c r="O1304" s="2" t="s">
        <v>4233</v>
      </c>
      <c r="P1304" s="2" t="s">
        <v>4234</v>
      </c>
      <c r="Q1304" s="2" t="s">
        <v>974</v>
      </c>
      <c r="R1304" s="2" t="s">
        <v>4213</v>
      </c>
      <c r="S1304" s="2" t="s">
        <v>1010</v>
      </c>
      <c r="T1304" s="4">
        <v>151</v>
      </c>
      <c r="U1304" s="4">
        <v>149</v>
      </c>
      <c r="V1304" s="4">
        <v>149</v>
      </c>
      <c r="W1304" s="2">
        <v>676.76570000000004</v>
      </c>
    </row>
    <row r="1305" spans="1:23" x14ac:dyDescent="0.25">
      <c r="A1305" s="23">
        <f t="shared" si="60"/>
        <v>60309</v>
      </c>
      <c r="B1305" t="str">
        <f t="shared" si="61"/>
        <v>EL PAPALÓN</v>
      </c>
      <c r="C1305" s="23">
        <f t="shared" si="62"/>
        <v>60309</v>
      </c>
      <c r="D1305" s="3">
        <v>6</v>
      </c>
      <c r="E1305" s="2" t="s">
        <v>2715</v>
      </c>
      <c r="F1305" s="2" t="s">
        <v>2716</v>
      </c>
      <c r="G1305" s="2" t="s">
        <v>2717</v>
      </c>
      <c r="H1305" s="3">
        <v>603</v>
      </c>
      <c r="I1305" s="3">
        <v>603</v>
      </c>
      <c r="J1305" s="2" t="s">
        <v>4207</v>
      </c>
      <c r="K1305" s="2" t="s">
        <v>4208</v>
      </c>
      <c r="L1305" s="2" t="s">
        <v>4209</v>
      </c>
      <c r="M1305" s="3">
        <v>60309</v>
      </c>
      <c r="N1305" s="2" t="s">
        <v>4235</v>
      </c>
      <c r="O1305" s="2" t="s">
        <v>4236</v>
      </c>
      <c r="P1305" s="2" t="s">
        <v>4237</v>
      </c>
      <c r="Q1305" s="2" t="s">
        <v>974</v>
      </c>
      <c r="R1305" s="2" t="s">
        <v>4213</v>
      </c>
      <c r="S1305" s="2" t="s">
        <v>1011</v>
      </c>
      <c r="T1305" s="4">
        <v>134</v>
      </c>
      <c r="U1305" s="4">
        <v>118</v>
      </c>
      <c r="V1305" s="4">
        <v>119</v>
      </c>
      <c r="W1305" s="2">
        <v>611.01228000000003</v>
      </c>
    </row>
    <row r="1306" spans="1:23" x14ac:dyDescent="0.25">
      <c r="A1306" s="23">
        <f t="shared" si="60"/>
        <v>60310</v>
      </c>
      <c r="B1306" t="str">
        <f t="shared" si="61"/>
        <v>EL PEÑÓN</v>
      </c>
      <c r="C1306" s="23">
        <f t="shared" si="62"/>
        <v>60310</v>
      </c>
      <c r="D1306" s="3">
        <v>6</v>
      </c>
      <c r="E1306" s="2" t="s">
        <v>2715</v>
      </c>
      <c r="F1306" s="2" t="s">
        <v>2716</v>
      </c>
      <c r="G1306" s="2" t="s">
        <v>2717</v>
      </c>
      <c r="H1306" s="3">
        <v>603</v>
      </c>
      <c r="I1306" s="3">
        <v>603</v>
      </c>
      <c r="J1306" s="2" t="s">
        <v>4207</v>
      </c>
      <c r="K1306" s="2" t="s">
        <v>4208</v>
      </c>
      <c r="L1306" s="2" t="s">
        <v>4209</v>
      </c>
      <c r="M1306" s="3">
        <v>60310</v>
      </c>
      <c r="N1306" s="2" t="s">
        <v>4238</v>
      </c>
      <c r="O1306" s="2" t="s">
        <v>4239</v>
      </c>
      <c r="P1306" s="2" t="s">
        <v>4240</v>
      </c>
      <c r="Q1306" s="2" t="s">
        <v>974</v>
      </c>
      <c r="R1306" s="2" t="s">
        <v>4213</v>
      </c>
      <c r="S1306" s="2" t="s">
        <v>398</v>
      </c>
      <c r="T1306" s="4">
        <v>174</v>
      </c>
      <c r="U1306" s="4">
        <v>164</v>
      </c>
      <c r="V1306" s="4">
        <v>180</v>
      </c>
      <c r="W1306" s="2">
        <v>847.50769000000003</v>
      </c>
    </row>
    <row r="1307" spans="1:23" x14ac:dyDescent="0.25">
      <c r="A1307" s="23">
        <f t="shared" si="60"/>
        <v>60311</v>
      </c>
      <c r="B1307" t="str">
        <f t="shared" si="61"/>
        <v>EL POTRERITO</v>
      </c>
      <c r="C1307" s="23">
        <f t="shared" si="62"/>
        <v>60311</v>
      </c>
      <c r="D1307" s="3">
        <v>6</v>
      </c>
      <c r="E1307" s="2" t="s">
        <v>2715</v>
      </c>
      <c r="F1307" s="2" t="s">
        <v>2716</v>
      </c>
      <c r="G1307" s="2" t="s">
        <v>2717</v>
      </c>
      <c r="H1307" s="3">
        <v>603</v>
      </c>
      <c r="I1307" s="3">
        <v>603</v>
      </c>
      <c r="J1307" s="2" t="s">
        <v>4207</v>
      </c>
      <c r="K1307" s="2" t="s">
        <v>4208</v>
      </c>
      <c r="L1307" s="2" t="s">
        <v>4209</v>
      </c>
      <c r="M1307" s="3">
        <v>60311</v>
      </c>
      <c r="N1307" s="2" t="s">
        <v>4241</v>
      </c>
      <c r="O1307" s="2" t="s">
        <v>4242</v>
      </c>
      <c r="P1307" s="2" t="s">
        <v>4243</v>
      </c>
      <c r="Q1307" s="2" t="s">
        <v>974</v>
      </c>
      <c r="R1307" s="2" t="s">
        <v>4213</v>
      </c>
      <c r="S1307" s="2" t="s">
        <v>1012</v>
      </c>
      <c r="T1307" s="4">
        <v>65</v>
      </c>
      <c r="U1307" s="4">
        <v>65</v>
      </c>
      <c r="V1307" s="4">
        <v>70</v>
      </c>
      <c r="W1307" s="2">
        <v>414.98665999999997</v>
      </c>
    </row>
    <row r="1308" spans="1:23" x14ac:dyDescent="0.25">
      <c r="A1308" s="23">
        <f t="shared" si="60"/>
        <v>60312</v>
      </c>
      <c r="B1308" t="str">
        <f t="shared" si="61"/>
        <v>EL SUNZAPOTE</v>
      </c>
      <c r="C1308" s="23">
        <f t="shared" si="62"/>
        <v>60312</v>
      </c>
      <c r="D1308" s="3">
        <v>6</v>
      </c>
      <c r="E1308" s="2" t="s">
        <v>2715</v>
      </c>
      <c r="F1308" s="2" t="s">
        <v>2716</v>
      </c>
      <c r="G1308" s="2" t="s">
        <v>2717</v>
      </c>
      <c r="H1308" s="3">
        <v>603</v>
      </c>
      <c r="I1308" s="3">
        <v>603</v>
      </c>
      <c r="J1308" s="2" t="s">
        <v>4207</v>
      </c>
      <c r="K1308" s="2" t="s">
        <v>4208</v>
      </c>
      <c r="L1308" s="2" t="s">
        <v>4209</v>
      </c>
      <c r="M1308" s="3">
        <v>60312</v>
      </c>
      <c r="N1308" s="2" t="s">
        <v>4244</v>
      </c>
      <c r="O1308" s="2" t="s">
        <v>4245</v>
      </c>
      <c r="P1308" s="2" t="s">
        <v>4246</v>
      </c>
      <c r="Q1308" s="2" t="s">
        <v>974</v>
      </c>
      <c r="R1308" s="2" t="s">
        <v>4213</v>
      </c>
      <c r="S1308" s="2" t="s">
        <v>1013</v>
      </c>
      <c r="T1308" s="4">
        <v>78</v>
      </c>
      <c r="U1308" s="4">
        <v>78</v>
      </c>
      <c r="V1308" s="4">
        <v>83</v>
      </c>
      <c r="W1308" s="2">
        <v>382.41548999999998</v>
      </c>
    </row>
    <row r="1309" spans="1:23" x14ac:dyDescent="0.25">
      <c r="A1309" s="23">
        <f t="shared" si="60"/>
        <v>60313</v>
      </c>
      <c r="B1309" t="str">
        <f t="shared" si="61"/>
        <v>EL TEJAR</v>
      </c>
      <c r="C1309" s="23">
        <f t="shared" si="62"/>
        <v>60313</v>
      </c>
      <c r="D1309" s="3">
        <v>6</v>
      </c>
      <c r="E1309" s="2" t="s">
        <v>2715</v>
      </c>
      <c r="F1309" s="2" t="s">
        <v>2716</v>
      </c>
      <c r="G1309" s="2" t="s">
        <v>2717</v>
      </c>
      <c r="H1309" s="3">
        <v>603</v>
      </c>
      <c r="I1309" s="3">
        <v>603</v>
      </c>
      <c r="J1309" s="2" t="s">
        <v>4207</v>
      </c>
      <c r="K1309" s="2" t="s">
        <v>4208</v>
      </c>
      <c r="L1309" s="2" t="s">
        <v>4209</v>
      </c>
      <c r="M1309" s="3">
        <v>60313</v>
      </c>
      <c r="N1309" s="2" t="s">
        <v>4247</v>
      </c>
      <c r="O1309" s="2" t="s">
        <v>4248</v>
      </c>
      <c r="P1309" s="2" t="s">
        <v>4249</v>
      </c>
      <c r="Q1309" s="2" t="s">
        <v>974</v>
      </c>
      <c r="R1309" s="2" t="s">
        <v>4213</v>
      </c>
      <c r="S1309" s="2" t="s">
        <v>1014</v>
      </c>
      <c r="T1309" s="4">
        <v>216</v>
      </c>
      <c r="U1309" s="4">
        <v>216</v>
      </c>
      <c r="V1309" s="4">
        <v>221</v>
      </c>
      <c r="W1309" s="2">
        <v>1165.13346</v>
      </c>
    </row>
    <row r="1310" spans="1:23" x14ac:dyDescent="0.25">
      <c r="A1310" s="23">
        <f t="shared" si="60"/>
        <v>60314</v>
      </c>
      <c r="B1310" t="str">
        <f t="shared" si="61"/>
        <v>EL TERRERO</v>
      </c>
      <c r="C1310" s="23">
        <f t="shared" si="62"/>
        <v>60314</v>
      </c>
      <c r="D1310" s="3">
        <v>6</v>
      </c>
      <c r="E1310" s="2" t="s">
        <v>2715</v>
      </c>
      <c r="F1310" s="2" t="s">
        <v>2716</v>
      </c>
      <c r="G1310" s="2" t="s">
        <v>2717</v>
      </c>
      <c r="H1310" s="3">
        <v>603</v>
      </c>
      <c r="I1310" s="3">
        <v>603</v>
      </c>
      <c r="J1310" s="2" t="s">
        <v>4207</v>
      </c>
      <c r="K1310" s="2" t="s">
        <v>4208</v>
      </c>
      <c r="L1310" s="2" t="s">
        <v>4209</v>
      </c>
      <c r="M1310" s="3">
        <v>60314</v>
      </c>
      <c r="N1310" s="2" t="s">
        <v>4250</v>
      </c>
      <c r="O1310" s="2" t="s">
        <v>4251</v>
      </c>
      <c r="P1310" s="2" t="s">
        <v>4252</v>
      </c>
      <c r="Q1310" s="2" t="s">
        <v>974</v>
      </c>
      <c r="R1310" s="2" t="s">
        <v>4213</v>
      </c>
      <c r="S1310" s="2" t="s">
        <v>1015</v>
      </c>
      <c r="T1310" s="4">
        <v>148</v>
      </c>
      <c r="U1310" s="4">
        <v>144</v>
      </c>
      <c r="V1310" s="4">
        <v>151</v>
      </c>
      <c r="W1310" s="2">
        <v>809</v>
      </c>
    </row>
    <row r="1311" spans="1:23" x14ac:dyDescent="0.25">
      <c r="A1311" s="23">
        <f t="shared" si="60"/>
        <v>60315</v>
      </c>
      <c r="B1311" t="str">
        <f t="shared" si="61"/>
        <v>GUANACASTE</v>
      </c>
      <c r="C1311" s="23">
        <f t="shared" si="62"/>
        <v>60315</v>
      </c>
      <c r="D1311" s="3">
        <v>6</v>
      </c>
      <c r="E1311" s="2" t="s">
        <v>2715</v>
      </c>
      <c r="F1311" s="2" t="s">
        <v>2716</v>
      </c>
      <c r="G1311" s="2" t="s">
        <v>2717</v>
      </c>
      <c r="H1311" s="3">
        <v>603</v>
      </c>
      <c r="I1311" s="3">
        <v>603</v>
      </c>
      <c r="J1311" s="2" t="s">
        <v>4207</v>
      </c>
      <c r="K1311" s="2" t="s">
        <v>4208</v>
      </c>
      <c r="L1311" s="2" t="s">
        <v>4209</v>
      </c>
      <c r="M1311" s="3">
        <v>60315</v>
      </c>
      <c r="N1311" s="2" t="s">
        <v>4253</v>
      </c>
      <c r="O1311" s="2" t="s">
        <v>4254</v>
      </c>
      <c r="P1311" s="2" t="s">
        <v>4255</v>
      </c>
      <c r="Q1311" s="2" t="s">
        <v>974</v>
      </c>
      <c r="R1311" s="2" t="s">
        <v>4213</v>
      </c>
      <c r="S1311" s="2" t="s">
        <v>1016</v>
      </c>
      <c r="T1311" s="4">
        <v>128</v>
      </c>
      <c r="U1311" s="4">
        <v>117</v>
      </c>
      <c r="V1311" s="4">
        <v>129</v>
      </c>
      <c r="W1311" s="2">
        <v>576.38589999999999</v>
      </c>
    </row>
    <row r="1312" spans="1:23" x14ac:dyDescent="0.25">
      <c r="A1312" s="23">
        <f t="shared" si="60"/>
        <v>60316</v>
      </c>
      <c r="B1312" t="str">
        <f t="shared" si="61"/>
        <v>LA GUARUMA</v>
      </c>
      <c r="C1312" s="23">
        <f t="shared" si="62"/>
        <v>60316</v>
      </c>
      <c r="D1312" s="3">
        <v>6</v>
      </c>
      <c r="E1312" s="2" t="s">
        <v>2715</v>
      </c>
      <c r="F1312" s="2" t="s">
        <v>2716</v>
      </c>
      <c r="G1312" s="2" t="s">
        <v>2717</v>
      </c>
      <c r="H1312" s="3">
        <v>603</v>
      </c>
      <c r="I1312" s="3">
        <v>603</v>
      </c>
      <c r="J1312" s="2" t="s">
        <v>4207</v>
      </c>
      <c r="K1312" s="2" t="s">
        <v>4208</v>
      </c>
      <c r="L1312" s="2" t="s">
        <v>4209</v>
      </c>
      <c r="M1312" s="3">
        <v>60316</v>
      </c>
      <c r="N1312" s="2" t="s">
        <v>4256</v>
      </c>
      <c r="O1312" s="2" t="s">
        <v>4257</v>
      </c>
      <c r="P1312" s="2" t="s">
        <v>4258</v>
      </c>
      <c r="Q1312" s="2" t="s">
        <v>974</v>
      </c>
      <c r="R1312" s="2" t="s">
        <v>4213</v>
      </c>
      <c r="S1312" s="2" t="s">
        <v>1017</v>
      </c>
      <c r="T1312" s="4">
        <v>154</v>
      </c>
      <c r="U1312" s="4">
        <v>145</v>
      </c>
      <c r="V1312" s="4">
        <v>145</v>
      </c>
      <c r="W1312" s="2">
        <v>670.34253000000001</v>
      </c>
    </row>
    <row r="1313" spans="1:23" x14ac:dyDescent="0.25">
      <c r="A1313" s="23">
        <f t="shared" si="60"/>
        <v>60317</v>
      </c>
      <c r="B1313" t="str">
        <f t="shared" si="61"/>
        <v>LA JOYA</v>
      </c>
      <c r="C1313" s="23">
        <f t="shared" si="62"/>
        <v>60317</v>
      </c>
      <c r="D1313" s="3">
        <v>6</v>
      </c>
      <c r="E1313" s="2" t="s">
        <v>2715</v>
      </c>
      <c r="F1313" s="2" t="s">
        <v>2716</v>
      </c>
      <c r="G1313" s="2" t="s">
        <v>2717</v>
      </c>
      <c r="H1313" s="3">
        <v>603</v>
      </c>
      <c r="I1313" s="3">
        <v>603</v>
      </c>
      <c r="J1313" s="2" t="s">
        <v>4207</v>
      </c>
      <c r="K1313" s="2" t="s">
        <v>4208</v>
      </c>
      <c r="L1313" s="2" t="s">
        <v>4209</v>
      </c>
      <c r="M1313" s="3">
        <v>60317</v>
      </c>
      <c r="N1313" s="2" t="s">
        <v>4259</v>
      </c>
      <c r="O1313" s="2" t="s">
        <v>4260</v>
      </c>
      <c r="P1313" s="2" t="s">
        <v>4261</v>
      </c>
      <c r="Q1313" s="2" t="s">
        <v>974</v>
      </c>
      <c r="R1313" s="2" t="s">
        <v>4213</v>
      </c>
      <c r="S1313" s="2" t="s">
        <v>409</v>
      </c>
      <c r="T1313" s="4">
        <v>178</v>
      </c>
      <c r="U1313" s="4">
        <v>178</v>
      </c>
      <c r="V1313" s="4">
        <v>178</v>
      </c>
      <c r="W1313" s="2">
        <v>894.25924999999995</v>
      </c>
    </row>
    <row r="1314" spans="1:23" x14ac:dyDescent="0.25">
      <c r="A1314" s="23">
        <f t="shared" si="60"/>
        <v>60318</v>
      </c>
      <c r="B1314" t="str">
        <f t="shared" si="61"/>
        <v>LA MAJADA</v>
      </c>
      <c r="C1314" s="23">
        <f t="shared" si="62"/>
        <v>60318</v>
      </c>
      <c r="D1314" s="3">
        <v>6</v>
      </c>
      <c r="E1314" s="2" t="s">
        <v>2715</v>
      </c>
      <c r="F1314" s="2" t="s">
        <v>2716</v>
      </c>
      <c r="G1314" s="2" t="s">
        <v>2717</v>
      </c>
      <c r="H1314" s="3">
        <v>603</v>
      </c>
      <c r="I1314" s="3">
        <v>603</v>
      </c>
      <c r="J1314" s="2" t="s">
        <v>4207</v>
      </c>
      <c r="K1314" s="2" t="s">
        <v>4208</v>
      </c>
      <c r="L1314" s="2" t="s">
        <v>4209</v>
      </c>
      <c r="M1314" s="3">
        <v>60318</v>
      </c>
      <c r="N1314" s="2" t="s">
        <v>4262</v>
      </c>
      <c r="O1314" s="2" t="s">
        <v>4263</v>
      </c>
      <c r="P1314" s="2" t="s">
        <v>4264</v>
      </c>
      <c r="Q1314" s="2" t="s">
        <v>974</v>
      </c>
      <c r="R1314" s="2" t="s">
        <v>4213</v>
      </c>
      <c r="S1314" s="2" t="s">
        <v>729</v>
      </c>
      <c r="T1314" s="4">
        <v>94</v>
      </c>
      <c r="U1314" s="4">
        <v>69</v>
      </c>
      <c r="V1314" s="4">
        <v>69</v>
      </c>
      <c r="W1314" s="2">
        <v>317.60422999999997</v>
      </c>
    </row>
    <row r="1315" spans="1:23" x14ac:dyDescent="0.25">
      <c r="A1315" s="23">
        <f t="shared" si="60"/>
        <v>60319</v>
      </c>
      <c r="B1315" t="str">
        <f t="shared" si="61"/>
        <v>LA MONTAÑA</v>
      </c>
      <c r="C1315" s="23">
        <f t="shared" si="62"/>
        <v>60319</v>
      </c>
      <c r="D1315" s="3">
        <v>6</v>
      </c>
      <c r="E1315" s="2" t="s">
        <v>2715</v>
      </c>
      <c r="F1315" s="2" t="s">
        <v>2716</v>
      </c>
      <c r="G1315" s="2" t="s">
        <v>2717</v>
      </c>
      <c r="H1315" s="3">
        <v>603</v>
      </c>
      <c r="I1315" s="3">
        <v>603</v>
      </c>
      <c r="J1315" s="2" t="s">
        <v>4207</v>
      </c>
      <c r="K1315" s="2" t="s">
        <v>4208</v>
      </c>
      <c r="L1315" s="2" t="s">
        <v>4209</v>
      </c>
      <c r="M1315" s="3">
        <v>60319</v>
      </c>
      <c r="N1315" s="2" t="s">
        <v>4265</v>
      </c>
      <c r="O1315" s="2" t="s">
        <v>4266</v>
      </c>
      <c r="P1315" s="2" t="s">
        <v>4267</v>
      </c>
      <c r="Q1315" s="2" t="s">
        <v>974</v>
      </c>
      <c r="R1315" s="2" t="s">
        <v>4213</v>
      </c>
      <c r="S1315" s="2" t="s">
        <v>1018</v>
      </c>
      <c r="T1315" s="4">
        <v>204</v>
      </c>
      <c r="U1315" s="4">
        <v>196</v>
      </c>
      <c r="V1315" s="4">
        <v>198</v>
      </c>
      <c r="W1315" s="2">
        <v>933.32842000000005</v>
      </c>
    </row>
    <row r="1316" spans="1:23" x14ac:dyDescent="0.25">
      <c r="A1316" s="23">
        <f t="shared" si="60"/>
        <v>60320</v>
      </c>
      <c r="B1316" t="str">
        <f t="shared" si="61"/>
        <v>LA PABELLONA</v>
      </c>
      <c r="C1316" s="23">
        <f t="shared" si="62"/>
        <v>60320</v>
      </c>
      <c r="D1316" s="3">
        <v>6</v>
      </c>
      <c r="E1316" s="2" t="s">
        <v>2715</v>
      </c>
      <c r="F1316" s="2" t="s">
        <v>2716</v>
      </c>
      <c r="G1316" s="2" t="s">
        <v>2717</v>
      </c>
      <c r="H1316" s="3">
        <v>603</v>
      </c>
      <c r="I1316" s="3">
        <v>603</v>
      </c>
      <c r="J1316" s="2" t="s">
        <v>4207</v>
      </c>
      <c r="K1316" s="2" t="s">
        <v>4208</v>
      </c>
      <c r="L1316" s="2" t="s">
        <v>4209</v>
      </c>
      <c r="M1316" s="3">
        <v>60320</v>
      </c>
      <c r="N1316" s="2" t="s">
        <v>4268</v>
      </c>
      <c r="O1316" s="2" t="s">
        <v>4269</v>
      </c>
      <c r="P1316" s="2" t="s">
        <v>4270</v>
      </c>
      <c r="Q1316" s="2" t="s">
        <v>974</v>
      </c>
      <c r="R1316" s="2" t="s">
        <v>4213</v>
      </c>
      <c r="S1316" s="2" t="s">
        <v>1019</v>
      </c>
      <c r="T1316" s="4">
        <v>130</v>
      </c>
      <c r="U1316" s="4">
        <v>127</v>
      </c>
      <c r="V1316" s="4">
        <v>128</v>
      </c>
      <c r="W1316" s="2">
        <v>630.86883</v>
      </c>
    </row>
    <row r="1317" spans="1:23" x14ac:dyDescent="0.25">
      <c r="A1317" s="23">
        <f t="shared" si="60"/>
        <v>60321</v>
      </c>
      <c r="B1317" t="str">
        <f t="shared" si="61"/>
        <v>LA PLOMOSA NO.2</v>
      </c>
      <c r="C1317" s="23">
        <f t="shared" si="62"/>
        <v>60321</v>
      </c>
      <c r="D1317" s="3">
        <v>6</v>
      </c>
      <c r="E1317" s="2" t="s">
        <v>2715</v>
      </c>
      <c r="F1317" s="2" t="s">
        <v>2716</v>
      </c>
      <c r="G1317" s="2" t="s">
        <v>2717</v>
      </c>
      <c r="H1317" s="3">
        <v>603</v>
      </c>
      <c r="I1317" s="3">
        <v>603</v>
      </c>
      <c r="J1317" s="2" t="s">
        <v>4207</v>
      </c>
      <c r="K1317" s="2" t="s">
        <v>4208</v>
      </c>
      <c r="L1317" s="2" t="s">
        <v>4209</v>
      </c>
      <c r="M1317" s="3">
        <v>60321</v>
      </c>
      <c r="N1317" s="2" t="s">
        <v>4271</v>
      </c>
      <c r="O1317" s="2" t="s">
        <v>4272</v>
      </c>
      <c r="P1317" s="2" t="s">
        <v>4273</v>
      </c>
      <c r="Q1317" s="2" t="s">
        <v>974</v>
      </c>
      <c r="R1317" s="2" t="s">
        <v>4213</v>
      </c>
      <c r="S1317" s="2" t="s">
        <v>1020</v>
      </c>
      <c r="T1317" s="4">
        <v>71</v>
      </c>
      <c r="U1317" s="4">
        <v>68</v>
      </c>
      <c r="V1317" s="4">
        <v>69</v>
      </c>
      <c r="W1317" s="2">
        <v>335.08785</v>
      </c>
    </row>
    <row r="1318" spans="1:23" x14ac:dyDescent="0.25">
      <c r="A1318" s="23">
        <f t="shared" si="60"/>
        <v>60322</v>
      </c>
      <c r="B1318" t="str">
        <f t="shared" si="61"/>
        <v>LA VETA</v>
      </c>
      <c r="C1318" s="23">
        <f t="shared" si="62"/>
        <v>60322</v>
      </c>
      <c r="D1318" s="3">
        <v>6</v>
      </c>
      <c r="E1318" s="2" t="s">
        <v>2715</v>
      </c>
      <c r="F1318" s="2" t="s">
        <v>2716</v>
      </c>
      <c r="G1318" s="2" t="s">
        <v>2717</v>
      </c>
      <c r="H1318" s="3">
        <v>603</v>
      </c>
      <c r="I1318" s="3">
        <v>603</v>
      </c>
      <c r="J1318" s="2" t="s">
        <v>4207</v>
      </c>
      <c r="K1318" s="2" t="s">
        <v>4208</v>
      </c>
      <c r="L1318" s="2" t="s">
        <v>4209</v>
      </c>
      <c r="M1318" s="3">
        <v>60322</v>
      </c>
      <c r="N1318" s="2" t="s">
        <v>4274</v>
      </c>
      <c r="O1318" s="2" t="s">
        <v>4275</v>
      </c>
      <c r="P1318" s="2" t="s">
        <v>4276</v>
      </c>
      <c r="Q1318" s="2" t="s">
        <v>974</v>
      </c>
      <c r="R1318" s="2" t="s">
        <v>4213</v>
      </c>
      <c r="S1318" s="2" t="s">
        <v>1021</v>
      </c>
      <c r="T1318" s="4">
        <v>148</v>
      </c>
      <c r="U1318" s="4">
        <v>135</v>
      </c>
      <c r="V1318" s="4">
        <v>138</v>
      </c>
      <c r="W1318" s="2">
        <v>676.97050000000002</v>
      </c>
    </row>
    <row r="1319" spans="1:23" x14ac:dyDescent="0.25">
      <c r="A1319" s="23">
        <f t="shared" si="60"/>
        <v>60323</v>
      </c>
      <c r="B1319" t="str">
        <f t="shared" si="61"/>
        <v>LAS CHAPERNAS</v>
      </c>
      <c r="C1319" s="23">
        <f t="shared" si="62"/>
        <v>60323</v>
      </c>
      <c r="D1319" s="3">
        <v>6</v>
      </c>
      <c r="E1319" s="2" t="s">
        <v>2715</v>
      </c>
      <c r="F1319" s="2" t="s">
        <v>2716</v>
      </c>
      <c r="G1319" s="2" t="s">
        <v>2717</v>
      </c>
      <c r="H1319" s="3">
        <v>603</v>
      </c>
      <c r="I1319" s="3">
        <v>603</v>
      </c>
      <c r="J1319" s="2" t="s">
        <v>4207</v>
      </c>
      <c r="K1319" s="2" t="s">
        <v>4208</v>
      </c>
      <c r="L1319" s="2" t="s">
        <v>4209</v>
      </c>
      <c r="M1319" s="3">
        <v>60323</v>
      </c>
      <c r="N1319" s="2" t="s">
        <v>4277</v>
      </c>
      <c r="O1319" s="2" t="s">
        <v>4278</v>
      </c>
      <c r="P1319" s="2" t="s">
        <v>4279</v>
      </c>
      <c r="Q1319" s="2" t="s">
        <v>974</v>
      </c>
      <c r="R1319" s="2" t="s">
        <v>4213</v>
      </c>
      <c r="S1319" s="2" t="s">
        <v>1022</v>
      </c>
      <c r="T1319" s="4">
        <v>158</v>
      </c>
      <c r="U1319" s="4">
        <v>150</v>
      </c>
      <c r="V1319" s="4">
        <v>152</v>
      </c>
      <c r="W1319" s="2">
        <v>745.52318000000002</v>
      </c>
    </row>
    <row r="1320" spans="1:23" x14ac:dyDescent="0.25">
      <c r="A1320" s="23">
        <f t="shared" si="60"/>
        <v>60324</v>
      </c>
      <c r="B1320" t="str">
        <f t="shared" si="61"/>
        <v>LAS MESAS</v>
      </c>
      <c r="C1320" s="23">
        <f t="shared" si="62"/>
        <v>60324</v>
      </c>
      <c r="D1320" s="3">
        <v>6</v>
      </c>
      <c r="E1320" s="2" t="s">
        <v>2715</v>
      </c>
      <c r="F1320" s="2" t="s">
        <v>2716</v>
      </c>
      <c r="G1320" s="2" t="s">
        <v>2717</v>
      </c>
      <c r="H1320" s="3">
        <v>603</v>
      </c>
      <c r="I1320" s="3">
        <v>603</v>
      </c>
      <c r="J1320" s="2" t="s">
        <v>4207</v>
      </c>
      <c r="K1320" s="2" t="s">
        <v>4208</v>
      </c>
      <c r="L1320" s="2" t="s">
        <v>4209</v>
      </c>
      <c r="M1320" s="3">
        <v>60324</v>
      </c>
      <c r="N1320" s="2" t="s">
        <v>4280</v>
      </c>
      <c r="O1320" s="2" t="s">
        <v>4281</v>
      </c>
      <c r="P1320" s="2" t="s">
        <v>4282</v>
      </c>
      <c r="Q1320" s="2" t="s">
        <v>974</v>
      </c>
      <c r="R1320" s="2" t="s">
        <v>4213</v>
      </c>
      <c r="S1320" s="2" t="s">
        <v>333</v>
      </c>
      <c r="T1320" s="4">
        <v>124</v>
      </c>
      <c r="U1320" s="4">
        <v>124</v>
      </c>
      <c r="V1320" s="4">
        <v>124</v>
      </c>
      <c r="W1320" s="2">
        <v>730.85649999999998</v>
      </c>
    </row>
    <row r="1321" spans="1:23" x14ac:dyDescent="0.25">
      <c r="A1321" s="23">
        <f t="shared" si="60"/>
        <v>60325</v>
      </c>
      <c r="B1321" t="str">
        <f t="shared" si="61"/>
        <v>LAS PINTADAS</v>
      </c>
      <c r="C1321" s="23">
        <f t="shared" si="62"/>
        <v>60325</v>
      </c>
      <c r="D1321" s="3">
        <v>6</v>
      </c>
      <c r="E1321" s="2" t="s">
        <v>2715</v>
      </c>
      <c r="F1321" s="2" t="s">
        <v>2716</v>
      </c>
      <c r="G1321" s="2" t="s">
        <v>2717</v>
      </c>
      <c r="H1321" s="3">
        <v>603</v>
      </c>
      <c r="I1321" s="3">
        <v>603</v>
      </c>
      <c r="J1321" s="2" t="s">
        <v>4207</v>
      </c>
      <c r="K1321" s="2" t="s">
        <v>4208</v>
      </c>
      <c r="L1321" s="2" t="s">
        <v>4209</v>
      </c>
      <c r="M1321" s="3">
        <v>60325</v>
      </c>
      <c r="N1321" s="2" t="s">
        <v>4283</v>
      </c>
      <c r="O1321" s="2" t="s">
        <v>4284</v>
      </c>
      <c r="P1321" s="2" t="s">
        <v>4285</v>
      </c>
      <c r="Q1321" s="2" t="s">
        <v>974</v>
      </c>
      <c r="R1321" s="2" t="s">
        <v>4213</v>
      </c>
      <c r="S1321" s="2" t="s">
        <v>1023</v>
      </c>
      <c r="T1321" s="4">
        <v>373</v>
      </c>
      <c r="U1321" s="4">
        <v>351</v>
      </c>
      <c r="V1321" s="4">
        <v>365</v>
      </c>
      <c r="W1321" s="2">
        <v>1672.1193599999999</v>
      </c>
    </row>
    <row r="1322" spans="1:23" x14ac:dyDescent="0.25">
      <c r="A1322" s="23">
        <f t="shared" si="60"/>
        <v>60326</v>
      </c>
      <c r="B1322" t="str">
        <f t="shared" si="61"/>
        <v>LOS ESPAVELES</v>
      </c>
      <c r="C1322" s="23">
        <f t="shared" si="62"/>
        <v>60326</v>
      </c>
      <c r="D1322" s="3">
        <v>6</v>
      </c>
      <c r="E1322" s="2" t="s">
        <v>2715</v>
      </c>
      <c r="F1322" s="2" t="s">
        <v>2716</v>
      </c>
      <c r="G1322" s="2" t="s">
        <v>2717</v>
      </c>
      <c r="H1322" s="3">
        <v>603</v>
      </c>
      <c r="I1322" s="3">
        <v>603</v>
      </c>
      <c r="J1322" s="2" t="s">
        <v>4207</v>
      </c>
      <c r="K1322" s="2" t="s">
        <v>4208</v>
      </c>
      <c r="L1322" s="2" t="s">
        <v>4209</v>
      </c>
      <c r="M1322" s="3">
        <v>60326</v>
      </c>
      <c r="N1322" s="2" t="s">
        <v>4286</v>
      </c>
      <c r="O1322" s="2" t="s">
        <v>4287</v>
      </c>
      <c r="P1322" s="2" t="s">
        <v>4288</v>
      </c>
      <c r="Q1322" s="2" t="s">
        <v>974</v>
      </c>
      <c r="R1322" s="2" t="s">
        <v>4213</v>
      </c>
      <c r="S1322" s="2" t="s">
        <v>1024</v>
      </c>
      <c r="T1322" s="4">
        <v>133</v>
      </c>
      <c r="U1322" s="4">
        <v>130</v>
      </c>
      <c r="V1322" s="4">
        <v>132</v>
      </c>
      <c r="W1322" s="2">
        <v>642.90390000000002</v>
      </c>
    </row>
    <row r="1323" spans="1:23" x14ac:dyDescent="0.25">
      <c r="A1323" s="23">
        <f t="shared" si="60"/>
        <v>60327</v>
      </c>
      <c r="B1323" t="str">
        <f t="shared" si="61"/>
        <v>LOS LLANITOS</v>
      </c>
      <c r="C1323" s="23">
        <f t="shared" si="62"/>
        <v>60327</v>
      </c>
      <c r="D1323" s="3">
        <v>6</v>
      </c>
      <c r="E1323" s="2" t="s">
        <v>2715</v>
      </c>
      <c r="F1323" s="2" t="s">
        <v>2716</v>
      </c>
      <c r="G1323" s="2" t="s">
        <v>2717</v>
      </c>
      <c r="H1323" s="3">
        <v>603</v>
      </c>
      <c r="I1323" s="3">
        <v>603</v>
      </c>
      <c r="J1323" s="2" t="s">
        <v>4207</v>
      </c>
      <c r="K1323" s="2" t="s">
        <v>4208</v>
      </c>
      <c r="L1323" s="2" t="s">
        <v>4209</v>
      </c>
      <c r="M1323" s="3">
        <v>60327</v>
      </c>
      <c r="N1323" s="2" t="s">
        <v>4289</v>
      </c>
      <c r="O1323" s="2" t="s">
        <v>4290</v>
      </c>
      <c r="P1323" s="2" t="s">
        <v>4291</v>
      </c>
      <c r="Q1323" s="2" t="s">
        <v>974</v>
      </c>
      <c r="R1323" s="2" t="s">
        <v>4213</v>
      </c>
      <c r="S1323" s="2" t="s">
        <v>1025</v>
      </c>
      <c r="T1323" s="4">
        <v>81</v>
      </c>
      <c r="U1323" s="4">
        <v>74</v>
      </c>
      <c r="V1323" s="4">
        <v>78</v>
      </c>
      <c r="W1323" s="2">
        <v>375.46794</v>
      </c>
    </row>
    <row r="1324" spans="1:23" x14ac:dyDescent="0.25">
      <c r="A1324" s="23">
        <f t="shared" si="60"/>
        <v>60328</v>
      </c>
      <c r="B1324" t="str">
        <f t="shared" si="61"/>
        <v>LOS MATAPALOS</v>
      </c>
      <c r="C1324" s="23">
        <f t="shared" si="62"/>
        <v>60328</v>
      </c>
      <c r="D1324" s="3">
        <v>6</v>
      </c>
      <c r="E1324" s="2" t="s">
        <v>2715</v>
      </c>
      <c r="F1324" s="2" t="s">
        <v>2716</v>
      </c>
      <c r="G1324" s="2" t="s">
        <v>2717</v>
      </c>
      <c r="H1324" s="3">
        <v>603</v>
      </c>
      <c r="I1324" s="3">
        <v>603</v>
      </c>
      <c r="J1324" s="2" t="s">
        <v>4207</v>
      </c>
      <c r="K1324" s="2" t="s">
        <v>4208</v>
      </c>
      <c r="L1324" s="2" t="s">
        <v>4209</v>
      </c>
      <c r="M1324" s="3">
        <v>60328</v>
      </c>
      <c r="N1324" s="2" t="s">
        <v>4292</v>
      </c>
      <c r="O1324" s="2" t="s">
        <v>4293</v>
      </c>
      <c r="P1324" s="2" t="s">
        <v>4294</v>
      </c>
      <c r="Q1324" s="2" t="s">
        <v>974</v>
      </c>
      <c r="R1324" s="2" t="s">
        <v>4213</v>
      </c>
      <c r="S1324" s="2" t="s">
        <v>1026</v>
      </c>
      <c r="T1324" s="4">
        <v>251</v>
      </c>
      <c r="U1324" s="4">
        <v>241</v>
      </c>
      <c r="V1324" s="4">
        <v>248</v>
      </c>
      <c r="W1324" s="2">
        <v>1254.8206700000001</v>
      </c>
    </row>
    <row r="1325" spans="1:23" x14ac:dyDescent="0.25">
      <c r="A1325" s="23">
        <f t="shared" si="60"/>
        <v>60329</v>
      </c>
      <c r="B1325" t="str">
        <f t="shared" si="61"/>
        <v>NANCE DULCE</v>
      </c>
      <c r="C1325" s="23">
        <f t="shared" si="62"/>
        <v>60329</v>
      </c>
      <c r="D1325" s="3">
        <v>6</v>
      </c>
      <c r="E1325" s="2" t="s">
        <v>2715</v>
      </c>
      <c r="F1325" s="2" t="s">
        <v>2716</v>
      </c>
      <c r="G1325" s="2" t="s">
        <v>2717</v>
      </c>
      <c r="H1325" s="3">
        <v>603</v>
      </c>
      <c r="I1325" s="3">
        <v>603</v>
      </c>
      <c r="J1325" s="2" t="s">
        <v>4207</v>
      </c>
      <c r="K1325" s="2" t="s">
        <v>4208</v>
      </c>
      <c r="L1325" s="2" t="s">
        <v>4209</v>
      </c>
      <c r="M1325" s="3">
        <v>60329</v>
      </c>
      <c r="N1325" s="2" t="s">
        <v>4295</v>
      </c>
      <c r="O1325" s="2" t="s">
        <v>4296</v>
      </c>
      <c r="P1325" s="2" t="s">
        <v>4297</v>
      </c>
      <c r="Q1325" s="2" t="s">
        <v>974</v>
      </c>
      <c r="R1325" s="2" t="s">
        <v>4213</v>
      </c>
      <c r="S1325" s="2" t="s">
        <v>1027</v>
      </c>
      <c r="T1325" s="4">
        <v>81</v>
      </c>
      <c r="U1325" s="4">
        <v>74</v>
      </c>
      <c r="V1325" s="4">
        <v>79</v>
      </c>
      <c r="W1325" s="2">
        <v>404.62844000000001</v>
      </c>
    </row>
    <row r="1326" spans="1:23" x14ac:dyDescent="0.25">
      <c r="A1326" s="23">
        <f t="shared" si="60"/>
        <v>60330</v>
      </c>
      <c r="B1326" t="str">
        <f t="shared" si="61"/>
        <v>PALO SOLO NO.1</v>
      </c>
      <c r="C1326" s="23">
        <f t="shared" si="62"/>
        <v>60330</v>
      </c>
      <c r="D1326" s="3">
        <v>6</v>
      </c>
      <c r="E1326" s="2" t="s">
        <v>2715</v>
      </c>
      <c r="F1326" s="2" t="s">
        <v>2716</v>
      </c>
      <c r="G1326" s="2" t="s">
        <v>2717</v>
      </c>
      <c r="H1326" s="3">
        <v>603</v>
      </c>
      <c r="I1326" s="3">
        <v>603</v>
      </c>
      <c r="J1326" s="2" t="s">
        <v>4207</v>
      </c>
      <c r="K1326" s="2" t="s">
        <v>4208</v>
      </c>
      <c r="L1326" s="2" t="s">
        <v>4209</v>
      </c>
      <c r="M1326" s="3">
        <v>60330</v>
      </c>
      <c r="N1326" s="2" t="s">
        <v>4298</v>
      </c>
      <c r="O1326" s="2" t="s">
        <v>4299</v>
      </c>
      <c r="P1326" s="2" t="s">
        <v>4300</v>
      </c>
      <c r="Q1326" s="2" t="s">
        <v>974</v>
      </c>
      <c r="R1326" s="2" t="s">
        <v>4213</v>
      </c>
      <c r="S1326" s="2" t="s">
        <v>1028</v>
      </c>
      <c r="T1326" s="4">
        <v>250</v>
      </c>
      <c r="U1326" s="4">
        <v>233</v>
      </c>
      <c r="V1326" s="4">
        <v>234</v>
      </c>
      <c r="W1326" s="2">
        <v>1186.78098</v>
      </c>
    </row>
    <row r="1327" spans="1:23" x14ac:dyDescent="0.25">
      <c r="A1327" s="23">
        <f t="shared" si="60"/>
        <v>60331</v>
      </c>
      <c r="B1327" t="str">
        <f t="shared" si="61"/>
        <v>SANTA ROSA</v>
      </c>
      <c r="C1327" s="23">
        <f t="shared" si="62"/>
        <v>60331</v>
      </c>
      <c r="D1327" s="3">
        <v>6</v>
      </c>
      <c r="E1327" s="2" t="s">
        <v>2715</v>
      </c>
      <c r="F1327" s="2" t="s">
        <v>2716</v>
      </c>
      <c r="G1327" s="2" t="s">
        <v>2717</v>
      </c>
      <c r="H1327" s="3">
        <v>603</v>
      </c>
      <c r="I1327" s="3">
        <v>603</v>
      </c>
      <c r="J1327" s="2" t="s">
        <v>4207</v>
      </c>
      <c r="K1327" s="2" t="s">
        <v>4208</v>
      </c>
      <c r="L1327" s="2" t="s">
        <v>4209</v>
      </c>
      <c r="M1327" s="3">
        <v>60331</v>
      </c>
      <c r="N1327" s="2" t="s">
        <v>4301</v>
      </c>
      <c r="O1327" s="2" t="s">
        <v>4302</v>
      </c>
      <c r="P1327" s="2" t="s">
        <v>4303</v>
      </c>
      <c r="Q1327" s="2" t="s">
        <v>974</v>
      </c>
      <c r="R1327" s="2" t="s">
        <v>4213</v>
      </c>
      <c r="S1327" s="2" t="s">
        <v>521</v>
      </c>
      <c r="T1327" s="4">
        <v>127</v>
      </c>
      <c r="U1327" s="4">
        <v>107</v>
      </c>
      <c r="V1327" s="4">
        <v>109</v>
      </c>
      <c r="W1327" s="2">
        <v>551</v>
      </c>
    </row>
    <row r="1328" spans="1:23" x14ac:dyDescent="0.25">
      <c r="A1328" s="23">
        <f t="shared" si="60"/>
        <v>60332</v>
      </c>
      <c r="B1328" t="str">
        <f t="shared" si="61"/>
        <v>SAN BENITO NUEVO</v>
      </c>
      <c r="C1328" s="23">
        <f t="shared" si="62"/>
        <v>60332</v>
      </c>
      <c r="D1328" s="3">
        <v>6</v>
      </c>
      <c r="E1328" s="2" t="s">
        <v>2715</v>
      </c>
      <c r="F1328" s="2" t="s">
        <v>2716</v>
      </c>
      <c r="G1328" s="2" t="s">
        <v>2717</v>
      </c>
      <c r="H1328" s="3">
        <v>603</v>
      </c>
      <c r="I1328" s="3">
        <v>603</v>
      </c>
      <c r="J1328" s="2" t="s">
        <v>4207</v>
      </c>
      <c r="K1328" s="2" t="s">
        <v>4208</v>
      </c>
      <c r="L1328" s="2" t="s">
        <v>4209</v>
      </c>
      <c r="M1328" s="3">
        <v>60332</v>
      </c>
      <c r="N1328" s="2" t="s">
        <v>4304</v>
      </c>
      <c r="O1328" s="2" t="s">
        <v>4305</v>
      </c>
      <c r="P1328" s="2" t="s">
        <v>4306</v>
      </c>
      <c r="Q1328" s="2" t="s">
        <v>974</v>
      </c>
      <c r="R1328" s="2" t="s">
        <v>4213</v>
      </c>
      <c r="S1328" s="2" t="s">
        <v>1029</v>
      </c>
      <c r="T1328" s="4">
        <v>341</v>
      </c>
      <c r="U1328" s="4">
        <v>320</v>
      </c>
      <c r="V1328" s="4">
        <v>323</v>
      </c>
      <c r="W1328" s="2">
        <v>1485.0589199999999</v>
      </c>
    </row>
    <row r="1329" spans="1:23" x14ac:dyDescent="0.25">
      <c r="A1329" s="23">
        <f t="shared" si="60"/>
        <v>60333</v>
      </c>
      <c r="B1329" t="str">
        <f t="shared" si="61"/>
        <v>SAN BENITO VIEJO O ABAJO</v>
      </c>
      <c r="C1329" s="23">
        <f t="shared" si="62"/>
        <v>60333</v>
      </c>
      <c r="D1329" s="3">
        <v>6</v>
      </c>
      <c r="E1329" s="2" t="s">
        <v>2715</v>
      </c>
      <c r="F1329" s="2" t="s">
        <v>2716</v>
      </c>
      <c r="G1329" s="2" t="s">
        <v>2717</v>
      </c>
      <c r="H1329" s="3">
        <v>603</v>
      </c>
      <c r="I1329" s="3">
        <v>603</v>
      </c>
      <c r="J1329" s="2" t="s">
        <v>4207</v>
      </c>
      <c r="K1329" s="2" t="s">
        <v>4208</v>
      </c>
      <c r="L1329" s="2" t="s">
        <v>4209</v>
      </c>
      <c r="M1329" s="3">
        <v>60333</v>
      </c>
      <c r="N1329" s="2" t="s">
        <v>4307</v>
      </c>
      <c r="O1329" s="2" t="s">
        <v>4308</v>
      </c>
      <c r="P1329" s="2" t="s">
        <v>4309</v>
      </c>
      <c r="Q1329" s="2" t="s">
        <v>974</v>
      </c>
      <c r="R1329" s="2" t="s">
        <v>4213</v>
      </c>
      <c r="S1329" s="2" t="s">
        <v>1030</v>
      </c>
      <c r="T1329" s="4">
        <v>222</v>
      </c>
      <c r="U1329" s="4">
        <v>197</v>
      </c>
      <c r="V1329" s="4">
        <v>198</v>
      </c>
      <c r="W1329" s="2">
        <v>942.94884000000002</v>
      </c>
    </row>
    <row r="1330" spans="1:23" x14ac:dyDescent="0.25">
      <c r="A1330" s="23">
        <f t="shared" si="60"/>
        <v>60401</v>
      </c>
      <c r="B1330" t="str">
        <f t="shared" si="61"/>
        <v>DUYURE</v>
      </c>
      <c r="C1330" s="23">
        <f t="shared" si="62"/>
        <v>60401</v>
      </c>
      <c r="D1330" s="3">
        <v>6</v>
      </c>
      <c r="E1330" s="2" t="s">
        <v>2715</v>
      </c>
      <c r="F1330" s="2" t="s">
        <v>2716</v>
      </c>
      <c r="G1330" s="2" t="s">
        <v>2717</v>
      </c>
      <c r="H1330" s="3">
        <v>604</v>
      </c>
      <c r="I1330" s="3">
        <v>604</v>
      </c>
      <c r="J1330" s="2" t="s">
        <v>4310</v>
      </c>
      <c r="K1330" s="2" t="s">
        <v>4311</v>
      </c>
      <c r="L1330" s="2" t="s">
        <v>4312</v>
      </c>
      <c r="M1330" s="3">
        <v>60401</v>
      </c>
      <c r="N1330" s="2" t="s">
        <v>4313</v>
      </c>
      <c r="O1330" s="2" t="s">
        <v>4314</v>
      </c>
      <c r="P1330" s="2" t="s">
        <v>4315</v>
      </c>
      <c r="Q1330" s="2" t="s">
        <v>974</v>
      </c>
      <c r="R1330" s="2" t="s">
        <v>1031</v>
      </c>
      <c r="S1330" s="2" t="s">
        <v>1031</v>
      </c>
      <c r="T1330" s="4">
        <v>402</v>
      </c>
      <c r="U1330" s="4">
        <v>355</v>
      </c>
      <c r="V1330" s="4">
        <v>357</v>
      </c>
      <c r="W1330" s="2">
        <v>1749</v>
      </c>
    </row>
    <row r="1331" spans="1:23" x14ac:dyDescent="0.25">
      <c r="A1331" s="23">
        <f t="shared" si="60"/>
        <v>60402</v>
      </c>
      <c r="B1331" t="str">
        <f t="shared" si="61"/>
        <v>ARADO GRANDE</v>
      </c>
      <c r="C1331" s="23">
        <f t="shared" si="62"/>
        <v>60402</v>
      </c>
      <c r="D1331" s="3">
        <v>6</v>
      </c>
      <c r="E1331" s="2" t="s">
        <v>2715</v>
      </c>
      <c r="F1331" s="2" t="s">
        <v>2716</v>
      </c>
      <c r="G1331" s="2" t="s">
        <v>2717</v>
      </c>
      <c r="H1331" s="3">
        <v>604</v>
      </c>
      <c r="I1331" s="3">
        <v>604</v>
      </c>
      <c r="J1331" s="2" t="s">
        <v>4310</v>
      </c>
      <c r="K1331" s="2" t="s">
        <v>4311</v>
      </c>
      <c r="L1331" s="2" t="s">
        <v>4312</v>
      </c>
      <c r="M1331" s="3">
        <v>60402</v>
      </c>
      <c r="N1331" s="2" t="s">
        <v>4316</v>
      </c>
      <c r="O1331" s="2" t="s">
        <v>4317</v>
      </c>
      <c r="P1331" s="2" t="s">
        <v>4318</v>
      </c>
      <c r="Q1331" s="2" t="s">
        <v>974</v>
      </c>
      <c r="R1331" s="2" t="s">
        <v>1031</v>
      </c>
      <c r="S1331" s="2" t="s">
        <v>1032</v>
      </c>
      <c r="T1331" s="4">
        <v>51</v>
      </c>
      <c r="U1331" s="4">
        <v>45</v>
      </c>
      <c r="V1331" s="4">
        <v>46</v>
      </c>
      <c r="W1331" s="2">
        <v>208</v>
      </c>
    </row>
    <row r="1332" spans="1:23" x14ac:dyDescent="0.25">
      <c r="A1332" s="23">
        <f t="shared" si="60"/>
        <v>60403</v>
      </c>
      <c r="B1332" t="str">
        <f t="shared" si="61"/>
        <v>EL CARRIZAL PRIETO</v>
      </c>
      <c r="C1332" s="23">
        <f t="shared" si="62"/>
        <v>60403</v>
      </c>
      <c r="D1332" s="3">
        <v>6</v>
      </c>
      <c r="E1332" s="2" t="s">
        <v>2715</v>
      </c>
      <c r="F1332" s="2" t="s">
        <v>2716</v>
      </c>
      <c r="G1332" s="2" t="s">
        <v>2717</v>
      </c>
      <c r="H1332" s="3">
        <v>604</v>
      </c>
      <c r="I1332" s="3">
        <v>604</v>
      </c>
      <c r="J1332" s="2" t="s">
        <v>4310</v>
      </c>
      <c r="K1332" s="2" t="s">
        <v>4311</v>
      </c>
      <c r="L1332" s="2" t="s">
        <v>4312</v>
      </c>
      <c r="M1332" s="3">
        <v>60403</v>
      </c>
      <c r="N1332" s="2" t="s">
        <v>4319</v>
      </c>
      <c r="O1332" s="2" t="s">
        <v>4320</v>
      </c>
      <c r="P1332" s="2" t="s">
        <v>4321</v>
      </c>
      <c r="Q1332" s="2" t="s">
        <v>974</v>
      </c>
      <c r="R1332" s="2" t="s">
        <v>1031</v>
      </c>
      <c r="S1332" s="2" t="s">
        <v>1033</v>
      </c>
      <c r="T1332" s="4">
        <v>73</v>
      </c>
      <c r="U1332" s="4">
        <v>62</v>
      </c>
      <c r="V1332" s="4">
        <v>62</v>
      </c>
      <c r="W1332" s="2">
        <v>328</v>
      </c>
    </row>
    <row r="1333" spans="1:23" x14ac:dyDescent="0.25">
      <c r="A1333" s="23">
        <f t="shared" si="60"/>
        <v>60404</v>
      </c>
      <c r="B1333" t="str">
        <f t="shared" si="61"/>
        <v>EL HORNO</v>
      </c>
      <c r="C1333" s="23">
        <f t="shared" si="62"/>
        <v>60404</v>
      </c>
      <c r="D1333" s="3">
        <v>6</v>
      </c>
      <c r="E1333" s="2" t="s">
        <v>2715</v>
      </c>
      <c r="F1333" s="2" t="s">
        <v>2716</v>
      </c>
      <c r="G1333" s="2" t="s">
        <v>2717</v>
      </c>
      <c r="H1333" s="3">
        <v>604</v>
      </c>
      <c r="I1333" s="3">
        <v>604</v>
      </c>
      <c r="J1333" s="2" t="s">
        <v>4310</v>
      </c>
      <c r="K1333" s="2" t="s">
        <v>4311</v>
      </c>
      <c r="L1333" s="2" t="s">
        <v>4312</v>
      </c>
      <c r="M1333" s="3">
        <v>60404</v>
      </c>
      <c r="N1333" s="2" t="s">
        <v>4322</v>
      </c>
      <c r="O1333" s="2" t="s">
        <v>4323</v>
      </c>
      <c r="P1333" s="2" t="s">
        <v>4324</v>
      </c>
      <c r="Q1333" s="2" t="s">
        <v>974</v>
      </c>
      <c r="R1333" s="2" t="s">
        <v>1031</v>
      </c>
      <c r="S1333" s="2" t="s">
        <v>314</v>
      </c>
      <c r="T1333" s="4">
        <v>74</v>
      </c>
      <c r="U1333" s="4">
        <v>70</v>
      </c>
      <c r="V1333" s="4">
        <v>71</v>
      </c>
      <c r="W1333" s="2">
        <v>370</v>
      </c>
    </row>
    <row r="1334" spans="1:23" x14ac:dyDescent="0.25">
      <c r="A1334" s="23">
        <f t="shared" si="60"/>
        <v>60405</v>
      </c>
      <c r="B1334" t="str">
        <f t="shared" si="61"/>
        <v>LIRAQUI</v>
      </c>
      <c r="C1334" s="23">
        <f t="shared" si="62"/>
        <v>60405</v>
      </c>
      <c r="D1334" s="3">
        <v>6</v>
      </c>
      <c r="E1334" s="2" t="s">
        <v>2715</v>
      </c>
      <c r="F1334" s="2" t="s">
        <v>2716</v>
      </c>
      <c r="G1334" s="2" t="s">
        <v>2717</v>
      </c>
      <c r="H1334" s="3">
        <v>604</v>
      </c>
      <c r="I1334" s="3">
        <v>604</v>
      </c>
      <c r="J1334" s="2" t="s">
        <v>4310</v>
      </c>
      <c r="K1334" s="2" t="s">
        <v>4311</v>
      </c>
      <c r="L1334" s="2" t="s">
        <v>4312</v>
      </c>
      <c r="M1334" s="3">
        <v>60405</v>
      </c>
      <c r="N1334" s="2" t="s">
        <v>4325</v>
      </c>
      <c r="O1334" s="2" t="s">
        <v>4326</v>
      </c>
      <c r="P1334" s="2" t="s">
        <v>4327</v>
      </c>
      <c r="Q1334" s="2" t="s">
        <v>974</v>
      </c>
      <c r="R1334" s="2" t="s">
        <v>1031</v>
      </c>
      <c r="S1334" s="2" t="s">
        <v>1034</v>
      </c>
      <c r="T1334" s="4">
        <v>75</v>
      </c>
      <c r="U1334" s="4">
        <v>75</v>
      </c>
      <c r="V1334" s="4">
        <v>76</v>
      </c>
      <c r="W1334" s="2">
        <v>467</v>
      </c>
    </row>
    <row r="1335" spans="1:23" x14ac:dyDescent="0.25">
      <c r="A1335" s="23">
        <f t="shared" si="60"/>
        <v>60406</v>
      </c>
      <c r="B1335" t="str">
        <f t="shared" si="61"/>
        <v>TIERRA COLORADA</v>
      </c>
      <c r="C1335" s="23">
        <f t="shared" si="62"/>
        <v>60406</v>
      </c>
      <c r="D1335" s="3">
        <v>6</v>
      </c>
      <c r="E1335" s="2" t="s">
        <v>2715</v>
      </c>
      <c r="F1335" s="2" t="s">
        <v>2716</v>
      </c>
      <c r="G1335" s="2" t="s">
        <v>2717</v>
      </c>
      <c r="H1335" s="3">
        <v>604</v>
      </c>
      <c r="I1335" s="3">
        <v>604</v>
      </c>
      <c r="J1335" s="2" t="s">
        <v>4310</v>
      </c>
      <c r="K1335" s="2" t="s">
        <v>4311</v>
      </c>
      <c r="L1335" s="2" t="s">
        <v>4312</v>
      </c>
      <c r="M1335" s="3">
        <v>60406</v>
      </c>
      <c r="N1335" s="2" t="s">
        <v>4328</v>
      </c>
      <c r="O1335" s="2" t="s">
        <v>4329</v>
      </c>
      <c r="P1335" s="2" t="s">
        <v>4330</v>
      </c>
      <c r="Q1335" s="2" t="s">
        <v>974</v>
      </c>
      <c r="R1335" s="2" t="s">
        <v>1031</v>
      </c>
      <c r="S1335" s="2" t="s">
        <v>718</v>
      </c>
      <c r="T1335" s="4">
        <v>80</v>
      </c>
      <c r="U1335" s="4">
        <v>77</v>
      </c>
      <c r="V1335" s="4">
        <v>79</v>
      </c>
      <c r="W1335" s="2">
        <v>397</v>
      </c>
    </row>
    <row r="1336" spans="1:23" x14ac:dyDescent="0.25">
      <c r="A1336" s="23">
        <f t="shared" si="60"/>
        <v>60501</v>
      </c>
      <c r="B1336" t="str">
        <f t="shared" si="61"/>
        <v>EL CORPUS</v>
      </c>
      <c r="C1336" s="23">
        <f t="shared" si="62"/>
        <v>60501</v>
      </c>
      <c r="D1336" s="3">
        <v>6</v>
      </c>
      <c r="E1336" s="2" t="s">
        <v>2715</v>
      </c>
      <c r="F1336" s="2" t="s">
        <v>2716</v>
      </c>
      <c r="G1336" s="2" t="s">
        <v>2717</v>
      </c>
      <c r="H1336" s="3">
        <v>605</v>
      </c>
      <c r="I1336" s="3">
        <v>605</v>
      </c>
      <c r="J1336" s="2" t="s">
        <v>4331</v>
      </c>
      <c r="K1336" s="2" t="s">
        <v>4332</v>
      </c>
      <c r="L1336" s="2" t="s">
        <v>4333</v>
      </c>
      <c r="M1336" s="3">
        <v>60501</v>
      </c>
      <c r="N1336" s="2" t="s">
        <v>4334</v>
      </c>
      <c r="O1336" s="2" t="s">
        <v>4335</v>
      </c>
      <c r="P1336" s="2" t="s">
        <v>4336</v>
      </c>
      <c r="Q1336" s="2" t="s">
        <v>974</v>
      </c>
      <c r="R1336" s="2" t="s">
        <v>692</v>
      </c>
      <c r="S1336" s="2" t="s">
        <v>692</v>
      </c>
      <c r="T1336" s="4">
        <v>495</v>
      </c>
      <c r="U1336" s="4">
        <v>437</v>
      </c>
      <c r="V1336" s="4">
        <v>457</v>
      </c>
      <c r="W1336" s="2">
        <v>1913.2693999999999</v>
      </c>
    </row>
    <row r="1337" spans="1:23" x14ac:dyDescent="0.25">
      <c r="A1337" s="23">
        <f t="shared" si="60"/>
        <v>60502</v>
      </c>
      <c r="B1337" t="str">
        <f t="shared" si="61"/>
        <v>AGUA FRÍA</v>
      </c>
      <c r="C1337" s="23">
        <f t="shared" si="62"/>
        <v>60502</v>
      </c>
      <c r="D1337" s="3">
        <v>6</v>
      </c>
      <c r="E1337" s="2" t="s">
        <v>2715</v>
      </c>
      <c r="F1337" s="2" t="s">
        <v>2716</v>
      </c>
      <c r="G1337" s="2" t="s">
        <v>2717</v>
      </c>
      <c r="H1337" s="3">
        <v>605</v>
      </c>
      <c r="I1337" s="3">
        <v>605</v>
      </c>
      <c r="J1337" s="2" t="s">
        <v>4331</v>
      </c>
      <c r="K1337" s="2" t="s">
        <v>4332</v>
      </c>
      <c r="L1337" s="2" t="s">
        <v>4333</v>
      </c>
      <c r="M1337" s="3">
        <v>60502</v>
      </c>
      <c r="N1337" s="2" t="s">
        <v>4337</v>
      </c>
      <c r="O1337" s="2" t="s">
        <v>4338</v>
      </c>
      <c r="P1337" s="2" t="s">
        <v>4339</v>
      </c>
      <c r="Q1337" s="2" t="s">
        <v>974</v>
      </c>
      <c r="R1337" s="2" t="s">
        <v>692</v>
      </c>
      <c r="S1337" s="2" t="s">
        <v>84</v>
      </c>
      <c r="T1337" s="4">
        <v>721</v>
      </c>
      <c r="U1337" s="4">
        <v>668</v>
      </c>
      <c r="V1337" s="4">
        <v>686</v>
      </c>
      <c r="W1337" s="2">
        <v>3192.65272</v>
      </c>
    </row>
    <row r="1338" spans="1:23" x14ac:dyDescent="0.25">
      <c r="A1338" s="23">
        <f t="shared" si="60"/>
        <v>60503</v>
      </c>
      <c r="B1338" t="str">
        <f t="shared" si="61"/>
        <v>CALAIRE</v>
      </c>
      <c r="C1338" s="23">
        <f t="shared" si="62"/>
        <v>60503</v>
      </c>
      <c r="D1338" s="3">
        <v>6</v>
      </c>
      <c r="E1338" s="2" t="s">
        <v>2715</v>
      </c>
      <c r="F1338" s="2" t="s">
        <v>2716</v>
      </c>
      <c r="G1338" s="2" t="s">
        <v>2717</v>
      </c>
      <c r="H1338" s="3">
        <v>605</v>
      </c>
      <c r="I1338" s="3">
        <v>605</v>
      </c>
      <c r="J1338" s="2" t="s">
        <v>4331</v>
      </c>
      <c r="K1338" s="2" t="s">
        <v>4332</v>
      </c>
      <c r="L1338" s="2" t="s">
        <v>4333</v>
      </c>
      <c r="M1338" s="3">
        <v>60503</v>
      </c>
      <c r="N1338" s="2" t="s">
        <v>4340</v>
      </c>
      <c r="O1338" s="2" t="s">
        <v>4341</v>
      </c>
      <c r="P1338" s="2" t="s">
        <v>4342</v>
      </c>
      <c r="Q1338" s="2" t="s">
        <v>974</v>
      </c>
      <c r="R1338" s="2" t="s">
        <v>692</v>
      </c>
      <c r="S1338" s="2" t="s">
        <v>1035</v>
      </c>
      <c r="T1338" s="4">
        <v>218</v>
      </c>
      <c r="U1338" s="4">
        <v>193</v>
      </c>
      <c r="V1338" s="4">
        <v>196</v>
      </c>
      <c r="W1338" s="2">
        <v>835.15359999999998</v>
      </c>
    </row>
    <row r="1339" spans="1:23" x14ac:dyDescent="0.25">
      <c r="A1339" s="23">
        <f t="shared" si="60"/>
        <v>60504</v>
      </c>
      <c r="B1339" t="str">
        <f t="shared" si="61"/>
        <v>CAYANINI</v>
      </c>
      <c r="C1339" s="23">
        <f t="shared" si="62"/>
        <v>60504</v>
      </c>
      <c r="D1339" s="3">
        <v>6</v>
      </c>
      <c r="E1339" s="2" t="s">
        <v>2715</v>
      </c>
      <c r="F1339" s="2" t="s">
        <v>2716</v>
      </c>
      <c r="G1339" s="2" t="s">
        <v>2717</v>
      </c>
      <c r="H1339" s="3">
        <v>605</v>
      </c>
      <c r="I1339" s="3">
        <v>605</v>
      </c>
      <c r="J1339" s="2" t="s">
        <v>4331</v>
      </c>
      <c r="K1339" s="2" t="s">
        <v>4332</v>
      </c>
      <c r="L1339" s="2" t="s">
        <v>4333</v>
      </c>
      <c r="M1339" s="3">
        <v>60504</v>
      </c>
      <c r="N1339" s="2" t="s">
        <v>4343</v>
      </c>
      <c r="O1339" s="2" t="s">
        <v>4344</v>
      </c>
      <c r="P1339" s="2" t="s">
        <v>4345</v>
      </c>
      <c r="Q1339" s="2" t="s">
        <v>974</v>
      </c>
      <c r="R1339" s="2" t="s">
        <v>692</v>
      </c>
      <c r="S1339" s="2" t="s">
        <v>1036</v>
      </c>
      <c r="T1339" s="4">
        <v>289</v>
      </c>
      <c r="U1339" s="4">
        <v>260</v>
      </c>
      <c r="V1339" s="4">
        <v>264</v>
      </c>
      <c r="W1339" s="2">
        <v>1318.28051</v>
      </c>
    </row>
    <row r="1340" spans="1:23" x14ac:dyDescent="0.25">
      <c r="A1340" s="23">
        <f t="shared" si="60"/>
        <v>60505</v>
      </c>
      <c r="B1340" t="str">
        <f t="shared" si="61"/>
        <v>EL BALDOQUÍN</v>
      </c>
      <c r="C1340" s="23">
        <f t="shared" si="62"/>
        <v>60505</v>
      </c>
      <c r="D1340" s="3">
        <v>6</v>
      </c>
      <c r="E1340" s="2" t="s">
        <v>2715</v>
      </c>
      <c r="F1340" s="2" t="s">
        <v>2716</v>
      </c>
      <c r="G1340" s="2" t="s">
        <v>2717</v>
      </c>
      <c r="H1340" s="3">
        <v>605</v>
      </c>
      <c r="I1340" s="3">
        <v>605</v>
      </c>
      <c r="J1340" s="2" t="s">
        <v>4331</v>
      </c>
      <c r="K1340" s="2" t="s">
        <v>4332</v>
      </c>
      <c r="L1340" s="2" t="s">
        <v>4333</v>
      </c>
      <c r="M1340" s="3">
        <v>60505</v>
      </c>
      <c r="N1340" s="2" t="s">
        <v>4346</v>
      </c>
      <c r="O1340" s="2" t="s">
        <v>4347</v>
      </c>
      <c r="P1340" s="2" t="s">
        <v>4348</v>
      </c>
      <c r="Q1340" s="2" t="s">
        <v>974</v>
      </c>
      <c r="R1340" s="2" t="s">
        <v>692</v>
      </c>
      <c r="S1340" s="2" t="s">
        <v>1037</v>
      </c>
      <c r="T1340" s="4">
        <v>221</v>
      </c>
      <c r="U1340" s="4">
        <v>209</v>
      </c>
      <c r="V1340" s="4">
        <v>219</v>
      </c>
      <c r="W1340" s="2">
        <v>981.75696000000005</v>
      </c>
    </row>
    <row r="1341" spans="1:23" x14ac:dyDescent="0.25">
      <c r="A1341" s="23">
        <f t="shared" si="60"/>
        <v>60506</v>
      </c>
      <c r="B1341" t="str">
        <f t="shared" si="61"/>
        <v>EL BANQUITO</v>
      </c>
      <c r="C1341" s="23">
        <f t="shared" si="62"/>
        <v>60506</v>
      </c>
      <c r="D1341" s="3">
        <v>6</v>
      </c>
      <c r="E1341" s="2" t="s">
        <v>2715</v>
      </c>
      <c r="F1341" s="2" t="s">
        <v>2716</v>
      </c>
      <c r="G1341" s="2" t="s">
        <v>2717</v>
      </c>
      <c r="H1341" s="3">
        <v>605</v>
      </c>
      <c r="I1341" s="3">
        <v>605</v>
      </c>
      <c r="J1341" s="2" t="s">
        <v>4331</v>
      </c>
      <c r="K1341" s="2" t="s">
        <v>4332</v>
      </c>
      <c r="L1341" s="2" t="s">
        <v>4333</v>
      </c>
      <c r="M1341" s="3">
        <v>60506</v>
      </c>
      <c r="N1341" s="2" t="s">
        <v>4349</v>
      </c>
      <c r="O1341" s="2" t="s">
        <v>4350</v>
      </c>
      <c r="P1341" s="2" t="s">
        <v>4351</v>
      </c>
      <c r="Q1341" s="2" t="s">
        <v>974</v>
      </c>
      <c r="R1341" s="2" t="s">
        <v>692</v>
      </c>
      <c r="S1341" s="2" t="s">
        <v>1038</v>
      </c>
      <c r="T1341" s="4">
        <v>384</v>
      </c>
      <c r="U1341" s="4">
        <v>290</v>
      </c>
      <c r="V1341" s="4">
        <v>291</v>
      </c>
      <c r="W1341" s="2">
        <v>1239.91202</v>
      </c>
    </row>
    <row r="1342" spans="1:23" x14ac:dyDescent="0.25">
      <c r="A1342" s="23">
        <f t="shared" si="60"/>
        <v>60507</v>
      </c>
      <c r="B1342" t="str">
        <f t="shared" si="61"/>
        <v>EL DESPOBLADO</v>
      </c>
      <c r="C1342" s="23">
        <f t="shared" si="62"/>
        <v>60507</v>
      </c>
      <c r="D1342" s="3">
        <v>6</v>
      </c>
      <c r="E1342" s="2" t="s">
        <v>2715</v>
      </c>
      <c r="F1342" s="2" t="s">
        <v>2716</v>
      </c>
      <c r="G1342" s="2" t="s">
        <v>2717</v>
      </c>
      <c r="H1342" s="3">
        <v>605</v>
      </c>
      <c r="I1342" s="3">
        <v>605</v>
      </c>
      <c r="J1342" s="2" t="s">
        <v>4331</v>
      </c>
      <c r="K1342" s="2" t="s">
        <v>4332</v>
      </c>
      <c r="L1342" s="2" t="s">
        <v>4333</v>
      </c>
      <c r="M1342" s="3">
        <v>60507</v>
      </c>
      <c r="N1342" s="2" t="s">
        <v>4352</v>
      </c>
      <c r="O1342" s="2" t="s">
        <v>4353</v>
      </c>
      <c r="P1342" s="2" t="s">
        <v>4354</v>
      </c>
      <c r="Q1342" s="2" t="s">
        <v>974</v>
      </c>
      <c r="R1342" s="2" t="s">
        <v>692</v>
      </c>
      <c r="S1342" s="2" t="s">
        <v>1039</v>
      </c>
      <c r="T1342" s="4">
        <v>499</v>
      </c>
      <c r="U1342" s="4">
        <v>447</v>
      </c>
      <c r="V1342" s="4">
        <v>457</v>
      </c>
      <c r="W1342" s="2">
        <v>2094.92371</v>
      </c>
    </row>
    <row r="1343" spans="1:23" x14ac:dyDescent="0.25">
      <c r="A1343" s="23">
        <f t="shared" si="60"/>
        <v>60508</v>
      </c>
      <c r="B1343" t="str">
        <f t="shared" si="61"/>
        <v>EL NARANJAL</v>
      </c>
      <c r="C1343" s="23">
        <f t="shared" si="62"/>
        <v>60508</v>
      </c>
      <c r="D1343" s="3">
        <v>6</v>
      </c>
      <c r="E1343" s="2" t="s">
        <v>2715</v>
      </c>
      <c r="F1343" s="2" t="s">
        <v>2716</v>
      </c>
      <c r="G1343" s="2" t="s">
        <v>2717</v>
      </c>
      <c r="H1343" s="3">
        <v>605</v>
      </c>
      <c r="I1343" s="3">
        <v>605</v>
      </c>
      <c r="J1343" s="2" t="s">
        <v>4331</v>
      </c>
      <c r="K1343" s="2" t="s">
        <v>4332</v>
      </c>
      <c r="L1343" s="2" t="s">
        <v>4333</v>
      </c>
      <c r="M1343" s="3">
        <v>60508</v>
      </c>
      <c r="N1343" s="2" t="s">
        <v>4355</v>
      </c>
      <c r="O1343" s="2" t="s">
        <v>4356</v>
      </c>
      <c r="P1343" s="2" t="s">
        <v>4357</v>
      </c>
      <c r="Q1343" s="2" t="s">
        <v>974</v>
      </c>
      <c r="R1343" s="2" t="s">
        <v>692</v>
      </c>
      <c r="S1343" s="2" t="s">
        <v>88</v>
      </c>
      <c r="T1343" s="4">
        <v>333</v>
      </c>
      <c r="U1343" s="4">
        <v>312</v>
      </c>
      <c r="V1343" s="4">
        <v>313</v>
      </c>
      <c r="W1343" s="2">
        <v>1423</v>
      </c>
    </row>
    <row r="1344" spans="1:23" x14ac:dyDescent="0.25">
      <c r="A1344" s="23">
        <f t="shared" si="60"/>
        <v>60509</v>
      </c>
      <c r="B1344" t="str">
        <f t="shared" si="61"/>
        <v>EL PEDREGAL</v>
      </c>
      <c r="C1344" s="23">
        <f t="shared" si="62"/>
        <v>60509</v>
      </c>
      <c r="D1344" s="3">
        <v>6</v>
      </c>
      <c r="E1344" s="2" t="s">
        <v>2715</v>
      </c>
      <c r="F1344" s="2" t="s">
        <v>2716</v>
      </c>
      <c r="G1344" s="2" t="s">
        <v>2717</v>
      </c>
      <c r="H1344" s="3">
        <v>605</v>
      </c>
      <c r="I1344" s="3">
        <v>605</v>
      </c>
      <c r="J1344" s="2" t="s">
        <v>4331</v>
      </c>
      <c r="K1344" s="2" t="s">
        <v>4332</v>
      </c>
      <c r="L1344" s="2" t="s">
        <v>4333</v>
      </c>
      <c r="M1344" s="3">
        <v>60509</v>
      </c>
      <c r="N1344" s="2" t="s">
        <v>4358</v>
      </c>
      <c r="O1344" s="2" t="s">
        <v>4359</v>
      </c>
      <c r="P1344" s="2" t="s">
        <v>4360</v>
      </c>
      <c r="Q1344" s="2" t="s">
        <v>974</v>
      </c>
      <c r="R1344" s="2" t="s">
        <v>692</v>
      </c>
      <c r="S1344" s="2" t="s">
        <v>1040</v>
      </c>
      <c r="T1344" s="4">
        <v>174</v>
      </c>
      <c r="U1344" s="4">
        <v>170</v>
      </c>
      <c r="V1344" s="4">
        <v>170</v>
      </c>
      <c r="W1344" s="2">
        <v>849.91579000000002</v>
      </c>
    </row>
    <row r="1345" spans="1:23" x14ac:dyDescent="0.25">
      <c r="A1345" s="23">
        <f t="shared" si="60"/>
        <v>60510</v>
      </c>
      <c r="B1345" t="str">
        <f t="shared" si="61"/>
        <v>EL ZAPOTAL</v>
      </c>
      <c r="C1345" s="23">
        <f t="shared" si="62"/>
        <v>60510</v>
      </c>
      <c r="D1345" s="3">
        <v>6</v>
      </c>
      <c r="E1345" s="2" t="s">
        <v>2715</v>
      </c>
      <c r="F1345" s="2" t="s">
        <v>2716</v>
      </c>
      <c r="G1345" s="2" t="s">
        <v>2717</v>
      </c>
      <c r="H1345" s="3">
        <v>605</v>
      </c>
      <c r="I1345" s="3">
        <v>605</v>
      </c>
      <c r="J1345" s="2" t="s">
        <v>4331</v>
      </c>
      <c r="K1345" s="2" t="s">
        <v>4332</v>
      </c>
      <c r="L1345" s="2" t="s">
        <v>4333</v>
      </c>
      <c r="M1345" s="3">
        <v>60510</v>
      </c>
      <c r="N1345" s="2" t="s">
        <v>4361</v>
      </c>
      <c r="O1345" s="2" t="s">
        <v>4362</v>
      </c>
      <c r="P1345" s="2" t="s">
        <v>4363</v>
      </c>
      <c r="Q1345" s="2" t="s">
        <v>974</v>
      </c>
      <c r="R1345" s="2" t="s">
        <v>692</v>
      </c>
      <c r="S1345" s="2" t="s">
        <v>66</v>
      </c>
      <c r="T1345" s="4">
        <v>313</v>
      </c>
      <c r="U1345" s="4">
        <v>299</v>
      </c>
      <c r="V1345" s="4">
        <v>307</v>
      </c>
      <c r="W1345" s="2">
        <v>1360.36464</v>
      </c>
    </row>
    <row r="1346" spans="1:23" x14ac:dyDescent="0.25">
      <c r="A1346" s="23">
        <f t="shared" si="60"/>
        <v>60511</v>
      </c>
      <c r="B1346" t="str">
        <f t="shared" si="61"/>
        <v>LA ALBARRADA</v>
      </c>
      <c r="C1346" s="23">
        <f t="shared" si="62"/>
        <v>60511</v>
      </c>
      <c r="D1346" s="3">
        <v>6</v>
      </c>
      <c r="E1346" s="2" t="s">
        <v>2715</v>
      </c>
      <c r="F1346" s="2" t="s">
        <v>2716</v>
      </c>
      <c r="G1346" s="2" t="s">
        <v>2717</v>
      </c>
      <c r="H1346" s="3">
        <v>605</v>
      </c>
      <c r="I1346" s="3">
        <v>605</v>
      </c>
      <c r="J1346" s="2" t="s">
        <v>4331</v>
      </c>
      <c r="K1346" s="2" t="s">
        <v>4332</v>
      </c>
      <c r="L1346" s="2" t="s">
        <v>4333</v>
      </c>
      <c r="M1346" s="3">
        <v>60511</v>
      </c>
      <c r="N1346" s="2" t="s">
        <v>4364</v>
      </c>
      <c r="O1346" s="2" t="s">
        <v>4365</v>
      </c>
      <c r="P1346" s="2" t="s">
        <v>4366</v>
      </c>
      <c r="Q1346" s="2" t="s">
        <v>974</v>
      </c>
      <c r="R1346" s="2" t="s">
        <v>692</v>
      </c>
      <c r="S1346" s="2" t="s">
        <v>998</v>
      </c>
      <c r="T1346" s="4">
        <v>132</v>
      </c>
      <c r="U1346" s="4">
        <v>113</v>
      </c>
      <c r="V1346" s="4">
        <v>113</v>
      </c>
      <c r="W1346" s="2">
        <v>485.27963</v>
      </c>
    </row>
    <row r="1347" spans="1:23" x14ac:dyDescent="0.25">
      <c r="A1347" s="23">
        <f t="shared" ref="A1347:A1410" si="63">+M1347</f>
        <v>60512</v>
      </c>
      <c r="B1347" t="str">
        <f t="shared" ref="B1347:B1410" si="64">+S1347</f>
        <v>LA FORTUNA</v>
      </c>
      <c r="C1347" s="23">
        <f t="shared" ref="C1347:C1410" si="65">+A1347</f>
        <v>60512</v>
      </c>
      <c r="D1347" s="3">
        <v>6</v>
      </c>
      <c r="E1347" s="2" t="s">
        <v>2715</v>
      </c>
      <c r="F1347" s="2" t="s">
        <v>2716</v>
      </c>
      <c r="G1347" s="2" t="s">
        <v>2717</v>
      </c>
      <c r="H1347" s="3">
        <v>605</v>
      </c>
      <c r="I1347" s="3">
        <v>605</v>
      </c>
      <c r="J1347" s="2" t="s">
        <v>4331</v>
      </c>
      <c r="K1347" s="2" t="s">
        <v>4332</v>
      </c>
      <c r="L1347" s="2" t="s">
        <v>4333</v>
      </c>
      <c r="M1347" s="3">
        <v>60512</v>
      </c>
      <c r="N1347" s="2" t="s">
        <v>4367</v>
      </c>
      <c r="O1347" s="2" t="s">
        <v>4368</v>
      </c>
      <c r="P1347" s="2" t="s">
        <v>4369</v>
      </c>
      <c r="Q1347" s="2" t="s">
        <v>974</v>
      </c>
      <c r="R1347" s="2" t="s">
        <v>692</v>
      </c>
      <c r="S1347" s="2" t="s">
        <v>146</v>
      </c>
      <c r="T1347" s="4">
        <v>497</v>
      </c>
      <c r="U1347" s="4">
        <v>451</v>
      </c>
      <c r="V1347" s="4">
        <v>454</v>
      </c>
      <c r="W1347" s="2">
        <v>2027.58728</v>
      </c>
    </row>
    <row r="1348" spans="1:23" x14ac:dyDescent="0.25">
      <c r="A1348" s="23">
        <f t="shared" si="63"/>
        <v>60513</v>
      </c>
      <c r="B1348" t="str">
        <f t="shared" si="64"/>
        <v>LA GALERA</v>
      </c>
      <c r="C1348" s="23">
        <f t="shared" si="65"/>
        <v>60513</v>
      </c>
      <c r="D1348" s="3">
        <v>6</v>
      </c>
      <c r="E1348" s="2" t="s">
        <v>2715</v>
      </c>
      <c r="F1348" s="2" t="s">
        <v>2716</v>
      </c>
      <c r="G1348" s="2" t="s">
        <v>2717</v>
      </c>
      <c r="H1348" s="3">
        <v>605</v>
      </c>
      <c r="I1348" s="3">
        <v>605</v>
      </c>
      <c r="J1348" s="2" t="s">
        <v>4331</v>
      </c>
      <c r="K1348" s="2" t="s">
        <v>4332</v>
      </c>
      <c r="L1348" s="2" t="s">
        <v>4333</v>
      </c>
      <c r="M1348" s="3">
        <v>60513</v>
      </c>
      <c r="N1348" s="2" t="s">
        <v>4370</v>
      </c>
      <c r="O1348" s="2" t="s">
        <v>4371</v>
      </c>
      <c r="P1348" s="2" t="s">
        <v>4372</v>
      </c>
      <c r="Q1348" s="2" t="s">
        <v>974</v>
      </c>
      <c r="R1348" s="2" t="s">
        <v>692</v>
      </c>
      <c r="S1348" s="2" t="s">
        <v>1041</v>
      </c>
      <c r="T1348" s="4">
        <v>504</v>
      </c>
      <c r="U1348" s="4">
        <v>436</v>
      </c>
      <c r="V1348" s="4">
        <v>440</v>
      </c>
      <c r="W1348" s="2">
        <v>1964.73704</v>
      </c>
    </row>
    <row r="1349" spans="1:23" x14ac:dyDescent="0.25">
      <c r="A1349" s="23">
        <f t="shared" si="63"/>
        <v>60514</v>
      </c>
      <c r="B1349" t="str">
        <f t="shared" si="64"/>
        <v>SAN ISIDRO</v>
      </c>
      <c r="C1349" s="23">
        <f t="shared" si="65"/>
        <v>60514</v>
      </c>
      <c r="D1349" s="3">
        <v>6</v>
      </c>
      <c r="E1349" s="2" t="s">
        <v>2715</v>
      </c>
      <c r="F1349" s="2" t="s">
        <v>2716</v>
      </c>
      <c r="G1349" s="2" t="s">
        <v>2717</v>
      </c>
      <c r="H1349" s="3">
        <v>605</v>
      </c>
      <c r="I1349" s="3">
        <v>605</v>
      </c>
      <c r="J1349" s="2" t="s">
        <v>4331</v>
      </c>
      <c r="K1349" s="2" t="s">
        <v>4332</v>
      </c>
      <c r="L1349" s="2" t="s">
        <v>4333</v>
      </c>
      <c r="M1349" s="3">
        <v>60514</v>
      </c>
      <c r="N1349" s="2" t="s">
        <v>4373</v>
      </c>
      <c r="O1349" s="2" t="s">
        <v>4374</v>
      </c>
      <c r="P1349" s="2" t="s">
        <v>4375</v>
      </c>
      <c r="Q1349" s="2" t="s">
        <v>974</v>
      </c>
      <c r="R1349" s="2" t="s">
        <v>692</v>
      </c>
      <c r="S1349" s="2" t="s">
        <v>360</v>
      </c>
      <c r="T1349" s="4">
        <v>255</v>
      </c>
      <c r="U1349" s="4">
        <v>248</v>
      </c>
      <c r="V1349" s="4">
        <v>260</v>
      </c>
      <c r="W1349" s="2">
        <v>1221.75728</v>
      </c>
    </row>
    <row r="1350" spans="1:23" x14ac:dyDescent="0.25">
      <c r="A1350" s="23">
        <f t="shared" si="63"/>
        <v>60515</v>
      </c>
      <c r="B1350" t="str">
        <f t="shared" si="64"/>
        <v>SAN JUAN ABAJO</v>
      </c>
      <c r="C1350" s="23">
        <f t="shared" si="65"/>
        <v>60515</v>
      </c>
      <c r="D1350" s="3">
        <v>6</v>
      </c>
      <c r="E1350" s="2" t="s">
        <v>2715</v>
      </c>
      <c r="F1350" s="2" t="s">
        <v>2716</v>
      </c>
      <c r="G1350" s="2" t="s">
        <v>2717</v>
      </c>
      <c r="H1350" s="3">
        <v>605</v>
      </c>
      <c r="I1350" s="3">
        <v>605</v>
      </c>
      <c r="J1350" s="2" t="s">
        <v>4331</v>
      </c>
      <c r="K1350" s="2" t="s">
        <v>4332</v>
      </c>
      <c r="L1350" s="2" t="s">
        <v>4333</v>
      </c>
      <c r="M1350" s="3">
        <v>60515</v>
      </c>
      <c r="N1350" s="2" t="s">
        <v>4376</v>
      </c>
      <c r="O1350" s="2" t="s">
        <v>4377</v>
      </c>
      <c r="P1350" s="2" t="s">
        <v>4378</v>
      </c>
      <c r="Q1350" s="2" t="s">
        <v>974</v>
      </c>
      <c r="R1350" s="2" t="s">
        <v>692</v>
      </c>
      <c r="S1350" s="2" t="s">
        <v>1042</v>
      </c>
      <c r="T1350" s="4">
        <v>129</v>
      </c>
      <c r="U1350" s="4">
        <v>119</v>
      </c>
      <c r="V1350" s="4">
        <v>125</v>
      </c>
      <c r="W1350" s="2">
        <v>594</v>
      </c>
    </row>
    <row r="1351" spans="1:23" x14ac:dyDescent="0.25">
      <c r="A1351" s="23">
        <f t="shared" si="63"/>
        <v>60516</v>
      </c>
      <c r="B1351" t="str">
        <f t="shared" si="64"/>
        <v>SAN JUAN ARRIBA</v>
      </c>
      <c r="C1351" s="23">
        <f t="shared" si="65"/>
        <v>60516</v>
      </c>
      <c r="D1351" s="3">
        <v>6</v>
      </c>
      <c r="E1351" s="2" t="s">
        <v>2715</v>
      </c>
      <c r="F1351" s="2" t="s">
        <v>2716</v>
      </c>
      <c r="G1351" s="2" t="s">
        <v>2717</v>
      </c>
      <c r="H1351" s="3">
        <v>605</v>
      </c>
      <c r="I1351" s="3">
        <v>605</v>
      </c>
      <c r="J1351" s="2" t="s">
        <v>4331</v>
      </c>
      <c r="K1351" s="2" t="s">
        <v>4332</v>
      </c>
      <c r="L1351" s="2" t="s">
        <v>4333</v>
      </c>
      <c r="M1351" s="3">
        <v>60516</v>
      </c>
      <c r="N1351" s="2" t="s">
        <v>4379</v>
      </c>
      <c r="O1351" s="2" t="s">
        <v>4380</v>
      </c>
      <c r="P1351" s="2" t="s">
        <v>4381</v>
      </c>
      <c r="Q1351" s="2" t="s">
        <v>974</v>
      </c>
      <c r="R1351" s="2" t="s">
        <v>692</v>
      </c>
      <c r="S1351" s="2" t="s">
        <v>1043</v>
      </c>
      <c r="T1351" s="4">
        <v>188</v>
      </c>
      <c r="U1351" s="4">
        <v>168</v>
      </c>
      <c r="V1351" s="4">
        <v>168</v>
      </c>
      <c r="W1351" s="2">
        <v>839</v>
      </c>
    </row>
    <row r="1352" spans="1:23" x14ac:dyDescent="0.25">
      <c r="A1352" s="23">
        <f t="shared" si="63"/>
        <v>60517</v>
      </c>
      <c r="B1352" t="str">
        <f t="shared" si="64"/>
        <v>SAN JUDAS</v>
      </c>
      <c r="C1352" s="23">
        <f t="shared" si="65"/>
        <v>60517</v>
      </c>
      <c r="D1352" s="3">
        <v>6</v>
      </c>
      <c r="E1352" s="2" t="s">
        <v>2715</v>
      </c>
      <c r="F1352" s="2" t="s">
        <v>2716</v>
      </c>
      <c r="G1352" s="2" t="s">
        <v>2717</v>
      </c>
      <c r="H1352" s="3">
        <v>605</v>
      </c>
      <c r="I1352" s="3">
        <v>605</v>
      </c>
      <c r="J1352" s="2" t="s">
        <v>4331</v>
      </c>
      <c r="K1352" s="2" t="s">
        <v>4332</v>
      </c>
      <c r="L1352" s="2" t="s">
        <v>4333</v>
      </c>
      <c r="M1352" s="3">
        <v>60517</v>
      </c>
      <c r="N1352" s="2" t="s">
        <v>4382</v>
      </c>
      <c r="O1352" s="2" t="s">
        <v>4383</v>
      </c>
      <c r="P1352" s="2" t="s">
        <v>4384</v>
      </c>
      <c r="Q1352" s="2" t="s">
        <v>974</v>
      </c>
      <c r="R1352" s="2" t="s">
        <v>692</v>
      </c>
      <c r="S1352" s="2" t="s">
        <v>1044</v>
      </c>
      <c r="T1352" s="4">
        <v>496</v>
      </c>
      <c r="U1352" s="4">
        <v>454</v>
      </c>
      <c r="V1352" s="4">
        <v>495</v>
      </c>
      <c r="W1352" s="2">
        <v>2304.22831</v>
      </c>
    </row>
    <row r="1353" spans="1:23" x14ac:dyDescent="0.25">
      <c r="A1353" s="23">
        <f t="shared" si="63"/>
        <v>60601</v>
      </c>
      <c r="B1353" t="str">
        <f t="shared" si="64"/>
        <v>EL TRIUNFO</v>
      </c>
      <c r="C1353" s="23">
        <f t="shared" si="65"/>
        <v>60601</v>
      </c>
      <c r="D1353" s="3">
        <v>6</v>
      </c>
      <c r="E1353" s="2" t="s">
        <v>2715</v>
      </c>
      <c r="F1353" s="2" t="s">
        <v>2716</v>
      </c>
      <c r="G1353" s="2" t="s">
        <v>2717</v>
      </c>
      <c r="H1353" s="3">
        <v>606</v>
      </c>
      <c r="I1353" s="3">
        <v>606</v>
      </c>
      <c r="J1353" s="2" t="s">
        <v>4385</v>
      </c>
      <c r="K1353" s="2" t="s">
        <v>4386</v>
      </c>
      <c r="L1353" s="2" t="s">
        <v>4387</v>
      </c>
      <c r="M1353" s="3">
        <v>60601</v>
      </c>
      <c r="N1353" s="2" t="s">
        <v>4388</v>
      </c>
      <c r="O1353" s="2" t="s">
        <v>4389</v>
      </c>
      <c r="P1353" s="2" t="s">
        <v>4390</v>
      </c>
      <c r="Q1353" s="2" t="s">
        <v>974</v>
      </c>
      <c r="R1353" s="2" t="s">
        <v>604</v>
      </c>
      <c r="S1353" s="2" t="s">
        <v>604</v>
      </c>
      <c r="T1353" s="4">
        <v>2369</v>
      </c>
      <c r="U1353" s="4">
        <v>2043</v>
      </c>
      <c r="V1353" s="4">
        <v>2084</v>
      </c>
      <c r="W1353" s="2">
        <v>9847.9258900000004</v>
      </c>
    </row>
    <row r="1354" spans="1:23" x14ac:dyDescent="0.25">
      <c r="A1354" s="23">
        <f t="shared" si="63"/>
        <v>60602</v>
      </c>
      <c r="B1354" t="str">
        <f t="shared" si="64"/>
        <v>AZACUALPA</v>
      </c>
      <c r="C1354" s="23">
        <f t="shared" si="65"/>
        <v>60602</v>
      </c>
      <c r="D1354" s="3">
        <v>6</v>
      </c>
      <c r="E1354" s="2" t="s">
        <v>2715</v>
      </c>
      <c r="F1354" s="2" t="s">
        <v>2716</v>
      </c>
      <c r="G1354" s="2" t="s">
        <v>2717</v>
      </c>
      <c r="H1354" s="3">
        <v>606</v>
      </c>
      <c r="I1354" s="3">
        <v>606</v>
      </c>
      <c r="J1354" s="2" t="s">
        <v>4385</v>
      </c>
      <c r="K1354" s="2" t="s">
        <v>4386</v>
      </c>
      <c r="L1354" s="2" t="s">
        <v>4387</v>
      </c>
      <c r="M1354" s="3">
        <v>60602</v>
      </c>
      <c r="N1354" s="2" t="s">
        <v>4391</v>
      </c>
      <c r="O1354" s="2" t="s">
        <v>4392</v>
      </c>
      <c r="P1354" s="2" t="s">
        <v>4393</v>
      </c>
      <c r="Q1354" s="2" t="s">
        <v>974</v>
      </c>
      <c r="R1354" s="2" t="s">
        <v>604</v>
      </c>
      <c r="S1354" s="2" t="s">
        <v>691</v>
      </c>
      <c r="T1354" s="4">
        <v>1259</v>
      </c>
      <c r="U1354" s="4">
        <v>1147</v>
      </c>
      <c r="V1354" s="4">
        <v>1160</v>
      </c>
      <c r="W1354" s="2">
        <v>5485.2276000000002</v>
      </c>
    </row>
    <row r="1355" spans="1:23" x14ac:dyDescent="0.25">
      <c r="A1355" s="23">
        <f t="shared" si="63"/>
        <v>60603</v>
      </c>
      <c r="B1355" t="str">
        <f t="shared" si="64"/>
        <v>EL CEDRITO</v>
      </c>
      <c r="C1355" s="23">
        <f t="shared" si="65"/>
        <v>60603</v>
      </c>
      <c r="D1355" s="3">
        <v>6</v>
      </c>
      <c r="E1355" s="2" t="s">
        <v>2715</v>
      </c>
      <c r="F1355" s="2" t="s">
        <v>2716</v>
      </c>
      <c r="G1355" s="2" t="s">
        <v>2717</v>
      </c>
      <c r="H1355" s="3">
        <v>606</v>
      </c>
      <c r="I1355" s="3">
        <v>606</v>
      </c>
      <c r="J1355" s="2" t="s">
        <v>4385</v>
      </c>
      <c r="K1355" s="2" t="s">
        <v>4386</v>
      </c>
      <c r="L1355" s="2" t="s">
        <v>4387</v>
      </c>
      <c r="M1355" s="3">
        <v>60603</v>
      </c>
      <c r="N1355" s="2" t="s">
        <v>4394</v>
      </c>
      <c r="O1355" s="2" t="s">
        <v>4395</v>
      </c>
      <c r="P1355" s="2" t="s">
        <v>4396</v>
      </c>
      <c r="Q1355" s="2" t="s">
        <v>974</v>
      </c>
      <c r="R1355" s="2" t="s">
        <v>604</v>
      </c>
      <c r="S1355" s="2" t="s">
        <v>1045</v>
      </c>
      <c r="T1355" s="4">
        <v>759</v>
      </c>
      <c r="U1355" s="4">
        <v>701</v>
      </c>
      <c r="V1355" s="4">
        <v>708</v>
      </c>
      <c r="W1355" s="2">
        <v>3432.0938500000002</v>
      </c>
    </row>
    <row r="1356" spans="1:23" x14ac:dyDescent="0.25">
      <c r="A1356" s="23">
        <f t="shared" si="63"/>
        <v>60604</v>
      </c>
      <c r="B1356" t="str">
        <f t="shared" si="64"/>
        <v>EL PERICO</v>
      </c>
      <c r="C1356" s="23">
        <f t="shared" si="65"/>
        <v>60604</v>
      </c>
      <c r="D1356" s="3">
        <v>6</v>
      </c>
      <c r="E1356" s="2" t="s">
        <v>2715</v>
      </c>
      <c r="F1356" s="2" t="s">
        <v>2716</v>
      </c>
      <c r="G1356" s="2" t="s">
        <v>2717</v>
      </c>
      <c r="H1356" s="3">
        <v>606</v>
      </c>
      <c r="I1356" s="3">
        <v>606</v>
      </c>
      <c r="J1356" s="2" t="s">
        <v>4385</v>
      </c>
      <c r="K1356" s="2" t="s">
        <v>4386</v>
      </c>
      <c r="L1356" s="2" t="s">
        <v>4387</v>
      </c>
      <c r="M1356" s="3">
        <v>60604</v>
      </c>
      <c r="N1356" s="2" t="s">
        <v>4397</v>
      </c>
      <c r="O1356" s="2" t="s">
        <v>4398</v>
      </c>
      <c r="P1356" s="2" t="s">
        <v>4399</v>
      </c>
      <c r="Q1356" s="2" t="s">
        <v>974</v>
      </c>
      <c r="R1356" s="2" t="s">
        <v>604</v>
      </c>
      <c r="S1356" s="2" t="s">
        <v>1046</v>
      </c>
      <c r="T1356" s="4">
        <v>783</v>
      </c>
      <c r="U1356" s="4">
        <v>742</v>
      </c>
      <c r="V1356" s="4">
        <v>764</v>
      </c>
      <c r="W1356" s="2">
        <v>3655.8814900000002</v>
      </c>
    </row>
    <row r="1357" spans="1:23" x14ac:dyDescent="0.25">
      <c r="A1357" s="23">
        <f t="shared" si="63"/>
        <v>60605</v>
      </c>
      <c r="B1357" t="str">
        <f t="shared" si="64"/>
        <v>LA CALERA</v>
      </c>
      <c r="C1357" s="23">
        <f t="shared" si="65"/>
        <v>60605</v>
      </c>
      <c r="D1357" s="3">
        <v>6</v>
      </c>
      <c r="E1357" s="2" t="s">
        <v>2715</v>
      </c>
      <c r="F1357" s="2" t="s">
        <v>2716</v>
      </c>
      <c r="G1357" s="2" t="s">
        <v>2717</v>
      </c>
      <c r="H1357" s="3">
        <v>606</v>
      </c>
      <c r="I1357" s="3">
        <v>606</v>
      </c>
      <c r="J1357" s="2" t="s">
        <v>4385</v>
      </c>
      <c r="K1357" s="2" t="s">
        <v>4386</v>
      </c>
      <c r="L1357" s="2" t="s">
        <v>4387</v>
      </c>
      <c r="M1357" s="3">
        <v>60605</v>
      </c>
      <c r="N1357" s="2" t="s">
        <v>4400</v>
      </c>
      <c r="O1357" s="2" t="s">
        <v>4401</v>
      </c>
      <c r="P1357" s="2" t="s">
        <v>4402</v>
      </c>
      <c r="Q1357" s="2" t="s">
        <v>974</v>
      </c>
      <c r="R1357" s="2" t="s">
        <v>604</v>
      </c>
      <c r="S1357" s="2" t="s">
        <v>1047</v>
      </c>
      <c r="T1357" s="4">
        <v>230</v>
      </c>
      <c r="U1357" s="4">
        <v>229</v>
      </c>
      <c r="V1357" s="4">
        <v>231</v>
      </c>
      <c r="W1357" s="2">
        <v>1132.69687</v>
      </c>
    </row>
    <row r="1358" spans="1:23" x14ac:dyDescent="0.25">
      <c r="A1358" s="23">
        <f t="shared" si="63"/>
        <v>60606</v>
      </c>
      <c r="B1358" t="str">
        <f t="shared" si="64"/>
        <v>LAS HACIENDAS</v>
      </c>
      <c r="C1358" s="23">
        <f t="shared" si="65"/>
        <v>60606</v>
      </c>
      <c r="D1358" s="3">
        <v>6</v>
      </c>
      <c r="E1358" s="2" t="s">
        <v>2715</v>
      </c>
      <c r="F1358" s="2" t="s">
        <v>2716</v>
      </c>
      <c r="G1358" s="2" t="s">
        <v>2717</v>
      </c>
      <c r="H1358" s="3">
        <v>606</v>
      </c>
      <c r="I1358" s="3">
        <v>606</v>
      </c>
      <c r="J1358" s="2" t="s">
        <v>4385</v>
      </c>
      <c r="K1358" s="2" t="s">
        <v>4386</v>
      </c>
      <c r="L1358" s="2" t="s">
        <v>4387</v>
      </c>
      <c r="M1358" s="3">
        <v>60606</v>
      </c>
      <c r="N1358" s="2" t="s">
        <v>4403</v>
      </c>
      <c r="O1358" s="2" t="s">
        <v>4404</v>
      </c>
      <c r="P1358" s="2" t="s">
        <v>4405</v>
      </c>
      <c r="Q1358" s="2" t="s">
        <v>974</v>
      </c>
      <c r="R1358" s="2" t="s">
        <v>604</v>
      </c>
      <c r="S1358" s="2" t="s">
        <v>1048</v>
      </c>
      <c r="T1358" s="4">
        <v>716</v>
      </c>
      <c r="U1358" s="4">
        <v>613</v>
      </c>
      <c r="V1358" s="4">
        <v>620</v>
      </c>
      <c r="W1358" s="2">
        <v>3267.8919299999998</v>
      </c>
    </row>
    <row r="1359" spans="1:23" x14ac:dyDescent="0.25">
      <c r="A1359" s="23">
        <f t="shared" si="63"/>
        <v>60607</v>
      </c>
      <c r="B1359" t="str">
        <f t="shared" si="64"/>
        <v>NANCE DULCE</v>
      </c>
      <c r="C1359" s="23">
        <f t="shared" si="65"/>
        <v>60607</v>
      </c>
      <c r="D1359" s="3">
        <v>6</v>
      </c>
      <c r="E1359" s="2" t="s">
        <v>2715</v>
      </c>
      <c r="F1359" s="2" t="s">
        <v>2716</v>
      </c>
      <c r="G1359" s="2" t="s">
        <v>2717</v>
      </c>
      <c r="H1359" s="3">
        <v>606</v>
      </c>
      <c r="I1359" s="3">
        <v>606</v>
      </c>
      <c r="J1359" s="2" t="s">
        <v>4385</v>
      </c>
      <c r="K1359" s="2" t="s">
        <v>4386</v>
      </c>
      <c r="L1359" s="2" t="s">
        <v>4387</v>
      </c>
      <c r="M1359" s="3">
        <v>60607</v>
      </c>
      <c r="N1359" s="2" t="s">
        <v>4406</v>
      </c>
      <c r="O1359" s="2" t="s">
        <v>4407</v>
      </c>
      <c r="P1359" s="2" t="s">
        <v>4408</v>
      </c>
      <c r="Q1359" s="2" t="s">
        <v>974</v>
      </c>
      <c r="R1359" s="2" t="s">
        <v>604</v>
      </c>
      <c r="S1359" s="2" t="s">
        <v>1027</v>
      </c>
      <c r="T1359" s="4">
        <v>419</v>
      </c>
      <c r="U1359" s="4">
        <v>365</v>
      </c>
      <c r="V1359" s="4">
        <v>367</v>
      </c>
      <c r="W1359" s="2">
        <v>1708.4205300000001</v>
      </c>
    </row>
    <row r="1360" spans="1:23" x14ac:dyDescent="0.25">
      <c r="A1360" s="23">
        <f t="shared" si="63"/>
        <v>60608</v>
      </c>
      <c r="B1360" t="str">
        <f t="shared" si="64"/>
        <v>RÍO GRANDE NO.2</v>
      </c>
      <c r="C1360" s="23">
        <f t="shared" si="65"/>
        <v>60608</v>
      </c>
      <c r="D1360" s="3">
        <v>6</v>
      </c>
      <c r="E1360" s="2" t="s">
        <v>2715</v>
      </c>
      <c r="F1360" s="2" t="s">
        <v>2716</v>
      </c>
      <c r="G1360" s="2" t="s">
        <v>2717</v>
      </c>
      <c r="H1360" s="3">
        <v>606</v>
      </c>
      <c r="I1360" s="3">
        <v>606</v>
      </c>
      <c r="J1360" s="2" t="s">
        <v>4385</v>
      </c>
      <c r="K1360" s="2" t="s">
        <v>4386</v>
      </c>
      <c r="L1360" s="2" t="s">
        <v>4387</v>
      </c>
      <c r="M1360" s="3">
        <v>60608</v>
      </c>
      <c r="N1360" s="2" t="s">
        <v>4409</v>
      </c>
      <c r="O1360" s="2" t="s">
        <v>4410</v>
      </c>
      <c r="P1360" s="2" t="s">
        <v>4411</v>
      </c>
      <c r="Q1360" s="2" t="s">
        <v>974</v>
      </c>
      <c r="R1360" s="2" t="s">
        <v>604</v>
      </c>
      <c r="S1360" s="2" t="s">
        <v>1049</v>
      </c>
      <c r="T1360" s="4">
        <v>338</v>
      </c>
      <c r="U1360" s="4">
        <v>336</v>
      </c>
      <c r="V1360" s="4">
        <v>358</v>
      </c>
      <c r="W1360" s="2">
        <v>1777.29953</v>
      </c>
    </row>
    <row r="1361" spans="1:23" x14ac:dyDescent="0.25">
      <c r="A1361" s="23">
        <f t="shared" si="63"/>
        <v>60609</v>
      </c>
      <c r="B1361" t="str">
        <f t="shared" si="64"/>
        <v>SAN JUAN</v>
      </c>
      <c r="C1361" s="23">
        <f t="shared" si="65"/>
        <v>60609</v>
      </c>
      <c r="D1361" s="3">
        <v>6</v>
      </c>
      <c r="E1361" s="2" t="s">
        <v>2715</v>
      </c>
      <c r="F1361" s="2" t="s">
        <v>2716</v>
      </c>
      <c r="G1361" s="2" t="s">
        <v>2717</v>
      </c>
      <c r="H1361" s="3">
        <v>606</v>
      </c>
      <c r="I1361" s="3">
        <v>606</v>
      </c>
      <c r="J1361" s="2" t="s">
        <v>4385</v>
      </c>
      <c r="K1361" s="2" t="s">
        <v>4386</v>
      </c>
      <c r="L1361" s="2" t="s">
        <v>4387</v>
      </c>
      <c r="M1361" s="3">
        <v>60609</v>
      </c>
      <c r="N1361" s="2" t="s">
        <v>4412</v>
      </c>
      <c r="O1361" s="2" t="s">
        <v>4413</v>
      </c>
      <c r="P1361" s="2" t="s">
        <v>4414</v>
      </c>
      <c r="Q1361" s="2" t="s">
        <v>974</v>
      </c>
      <c r="R1361" s="2" t="s">
        <v>604</v>
      </c>
      <c r="S1361" s="2" t="s">
        <v>174</v>
      </c>
      <c r="T1361" s="4">
        <v>1695</v>
      </c>
      <c r="U1361" s="4">
        <v>1478</v>
      </c>
      <c r="V1361" s="4">
        <v>1502</v>
      </c>
      <c r="W1361" s="2">
        <v>7134.9385499999999</v>
      </c>
    </row>
    <row r="1362" spans="1:23" x14ac:dyDescent="0.25">
      <c r="A1362" s="23">
        <f t="shared" si="63"/>
        <v>60610</v>
      </c>
      <c r="B1362" t="str">
        <f t="shared" si="64"/>
        <v>SANTA MARÍA</v>
      </c>
      <c r="C1362" s="23">
        <f t="shared" si="65"/>
        <v>60610</v>
      </c>
      <c r="D1362" s="3">
        <v>6</v>
      </c>
      <c r="E1362" s="2" t="s">
        <v>2715</v>
      </c>
      <c r="F1362" s="2" t="s">
        <v>2716</v>
      </c>
      <c r="G1362" s="2" t="s">
        <v>2717</v>
      </c>
      <c r="H1362" s="3">
        <v>606</v>
      </c>
      <c r="I1362" s="3">
        <v>606</v>
      </c>
      <c r="J1362" s="2" t="s">
        <v>4385</v>
      </c>
      <c r="K1362" s="2" t="s">
        <v>4386</v>
      </c>
      <c r="L1362" s="2" t="s">
        <v>4387</v>
      </c>
      <c r="M1362" s="3">
        <v>60610</v>
      </c>
      <c r="N1362" s="2" t="s">
        <v>4415</v>
      </c>
      <c r="O1362" s="2" t="s">
        <v>4416</v>
      </c>
      <c r="P1362" s="2" t="s">
        <v>4417</v>
      </c>
      <c r="Q1362" s="2" t="s">
        <v>974</v>
      </c>
      <c r="R1362" s="2" t="s">
        <v>604</v>
      </c>
      <c r="S1362" s="2" t="s">
        <v>203</v>
      </c>
      <c r="T1362" s="4">
        <v>481</v>
      </c>
      <c r="U1362" s="4">
        <v>466</v>
      </c>
      <c r="V1362" s="4">
        <v>484</v>
      </c>
      <c r="W1362" s="2">
        <v>2296.97228</v>
      </c>
    </row>
    <row r="1363" spans="1:23" x14ac:dyDescent="0.25">
      <c r="A1363" s="23">
        <f t="shared" si="63"/>
        <v>60611</v>
      </c>
      <c r="B1363" t="str">
        <f t="shared" si="64"/>
        <v>SANTA TERESA ARRIBA</v>
      </c>
      <c r="C1363" s="23">
        <f t="shared" si="65"/>
        <v>60611</v>
      </c>
      <c r="D1363" s="3">
        <v>6</v>
      </c>
      <c r="E1363" s="2" t="s">
        <v>2715</v>
      </c>
      <c r="F1363" s="2" t="s">
        <v>2716</v>
      </c>
      <c r="G1363" s="2" t="s">
        <v>2717</v>
      </c>
      <c r="H1363" s="3">
        <v>606</v>
      </c>
      <c r="I1363" s="3">
        <v>606</v>
      </c>
      <c r="J1363" s="2" t="s">
        <v>4385</v>
      </c>
      <c r="K1363" s="2" t="s">
        <v>4386</v>
      </c>
      <c r="L1363" s="2" t="s">
        <v>4387</v>
      </c>
      <c r="M1363" s="3">
        <v>60611</v>
      </c>
      <c r="N1363" s="2" t="s">
        <v>4418</v>
      </c>
      <c r="O1363" s="2" t="s">
        <v>4419</v>
      </c>
      <c r="P1363" s="2" t="s">
        <v>4420</v>
      </c>
      <c r="Q1363" s="2" t="s">
        <v>974</v>
      </c>
      <c r="R1363" s="2" t="s">
        <v>604</v>
      </c>
      <c r="S1363" s="2" t="s">
        <v>1050</v>
      </c>
      <c r="T1363" s="4">
        <v>889</v>
      </c>
      <c r="U1363" s="4">
        <v>818</v>
      </c>
      <c r="V1363" s="4">
        <v>841</v>
      </c>
      <c r="W1363" s="2">
        <v>3930.7592800000002</v>
      </c>
    </row>
    <row r="1364" spans="1:23" x14ac:dyDescent="0.25">
      <c r="A1364" s="23">
        <f t="shared" si="63"/>
        <v>60701</v>
      </c>
      <c r="B1364" t="str">
        <f t="shared" si="64"/>
        <v>MARCOVIA</v>
      </c>
      <c r="C1364" s="23">
        <f t="shared" si="65"/>
        <v>60701</v>
      </c>
      <c r="D1364" s="3">
        <v>6</v>
      </c>
      <c r="E1364" s="2" t="s">
        <v>2715</v>
      </c>
      <c r="F1364" s="2" t="s">
        <v>2716</v>
      </c>
      <c r="G1364" s="2" t="s">
        <v>2717</v>
      </c>
      <c r="H1364" s="3">
        <v>607</v>
      </c>
      <c r="I1364" s="3">
        <v>607</v>
      </c>
      <c r="J1364" s="2" t="s">
        <v>4421</v>
      </c>
      <c r="K1364" s="2" t="s">
        <v>4422</v>
      </c>
      <c r="L1364" s="2" t="s">
        <v>4423</v>
      </c>
      <c r="M1364" s="3">
        <v>60701</v>
      </c>
      <c r="N1364" s="2" t="s">
        <v>4424</v>
      </c>
      <c r="O1364" s="2" t="s">
        <v>4425</v>
      </c>
      <c r="P1364" s="2" t="s">
        <v>4426</v>
      </c>
      <c r="Q1364" s="2" t="s">
        <v>974</v>
      </c>
      <c r="R1364" s="2" t="s">
        <v>1051</v>
      </c>
      <c r="S1364" s="2" t="s">
        <v>1051</v>
      </c>
      <c r="T1364" s="4">
        <v>2125</v>
      </c>
      <c r="U1364" s="4">
        <v>1805</v>
      </c>
      <c r="V1364" s="4">
        <v>1826</v>
      </c>
      <c r="W1364" s="2">
        <v>8031.9940900000001</v>
      </c>
    </row>
    <row r="1365" spans="1:23" x14ac:dyDescent="0.25">
      <c r="A1365" s="23">
        <f t="shared" si="63"/>
        <v>60702</v>
      </c>
      <c r="B1365" t="str">
        <f t="shared" si="64"/>
        <v>CEDEÑO</v>
      </c>
      <c r="C1365" s="23">
        <f t="shared" si="65"/>
        <v>60702</v>
      </c>
      <c r="D1365" s="3">
        <v>6</v>
      </c>
      <c r="E1365" s="2" t="s">
        <v>2715</v>
      </c>
      <c r="F1365" s="2" t="s">
        <v>2716</v>
      </c>
      <c r="G1365" s="2" t="s">
        <v>2717</v>
      </c>
      <c r="H1365" s="3">
        <v>607</v>
      </c>
      <c r="I1365" s="3">
        <v>607</v>
      </c>
      <c r="J1365" s="2" t="s">
        <v>4421</v>
      </c>
      <c r="K1365" s="2" t="s">
        <v>4422</v>
      </c>
      <c r="L1365" s="2" t="s">
        <v>4423</v>
      </c>
      <c r="M1365" s="3">
        <v>60702</v>
      </c>
      <c r="N1365" s="2" t="s">
        <v>4427</v>
      </c>
      <c r="O1365" s="2" t="s">
        <v>4428</v>
      </c>
      <c r="P1365" s="2" t="s">
        <v>4429</v>
      </c>
      <c r="Q1365" s="2" t="s">
        <v>974</v>
      </c>
      <c r="R1365" s="2" t="s">
        <v>1051</v>
      </c>
      <c r="S1365" s="2" t="s">
        <v>1052</v>
      </c>
      <c r="T1365" s="4">
        <v>1122</v>
      </c>
      <c r="U1365" s="4">
        <v>969</v>
      </c>
      <c r="V1365" s="4">
        <v>1014</v>
      </c>
      <c r="W1365" s="2">
        <v>4643.35826</v>
      </c>
    </row>
    <row r="1366" spans="1:23" x14ac:dyDescent="0.25">
      <c r="A1366" s="23">
        <f t="shared" si="63"/>
        <v>60703</v>
      </c>
      <c r="B1366" t="str">
        <f t="shared" si="64"/>
        <v>COLONIA BUENA VISTA</v>
      </c>
      <c r="C1366" s="23">
        <f t="shared" si="65"/>
        <v>60703</v>
      </c>
      <c r="D1366" s="3">
        <v>6</v>
      </c>
      <c r="E1366" s="2" t="s">
        <v>2715</v>
      </c>
      <c r="F1366" s="2" t="s">
        <v>2716</v>
      </c>
      <c r="G1366" s="2" t="s">
        <v>2717</v>
      </c>
      <c r="H1366" s="3">
        <v>607</v>
      </c>
      <c r="I1366" s="3">
        <v>607</v>
      </c>
      <c r="J1366" s="2" t="s">
        <v>4421</v>
      </c>
      <c r="K1366" s="2" t="s">
        <v>4422</v>
      </c>
      <c r="L1366" s="2" t="s">
        <v>4423</v>
      </c>
      <c r="M1366" s="3">
        <v>60703</v>
      </c>
      <c r="N1366" s="2" t="s">
        <v>4430</v>
      </c>
      <c r="O1366" s="2" t="s">
        <v>4431</v>
      </c>
      <c r="P1366" s="2" t="s">
        <v>4432</v>
      </c>
      <c r="Q1366" s="2" t="s">
        <v>974</v>
      </c>
      <c r="R1366" s="2" t="s">
        <v>1051</v>
      </c>
      <c r="S1366" s="2" t="s">
        <v>1053</v>
      </c>
      <c r="T1366" s="4">
        <v>504</v>
      </c>
      <c r="U1366" s="4">
        <v>455</v>
      </c>
      <c r="V1366" s="4">
        <v>467</v>
      </c>
      <c r="W1366" s="2">
        <v>2072.06313</v>
      </c>
    </row>
    <row r="1367" spans="1:23" x14ac:dyDescent="0.25">
      <c r="A1367" s="23">
        <f t="shared" si="63"/>
        <v>60704</v>
      </c>
      <c r="B1367" t="str">
        <f t="shared" si="64"/>
        <v>EL BOTADERO</v>
      </c>
      <c r="C1367" s="23">
        <f t="shared" si="65"/>
        <v>60704</v>
      </c>
      <c r="D1367" s="3">
        <v>6</v>
      </c>
      <c r="E1367" s="2" t="s">
        <v>2715</v>
      </c>
      <c r="F1367" s="2" t="s">
        <v>2716</v>
      </c>
      <c r="G1367" s="2" t="s">
        <v>2717</v>
      </c>
      <c r="H1367" s="3">
        <v>607</v>
      </c>
      <c r="I1367" s="3">
        <v>607</v>
      </c>
      <c r="J1367" s="2" t="s">
        <v>4421</v>
      </c>
      <c r="K1367" s="2" t="s">
        <v>4422</v>
      </c>
      <c r="L1367" s="2" t="s">
        <v>4423</v>
      </c>
      <c r="M1367" s="3">
        <v>60704</v>
      </c>
      <c r="N1367" s="2" t="s">
        <v>4433</v>
      </c>
      <c r="O1367" s="2" t="s">
        <v>4434</v>
      </c>
      <c r="P1367" s="2" t="s">
        <v>4435</v>
      </c>
      <c r="Q1367" s="2" t="s">
        <v>974</v>
      </c>
      <c r="R1367" s="2" t="s">
        <v>1051</v>
      </c>
      <c r="S1367" s="2" t="s">
        <v>1054</v>
      </c>
      <c r="T1367" s="4">
        <v>162</v>
      </c>
      <c r="U1367" s="4">
        <v>153</v>
      </c>
      <c r="V1367" s="4">
        <v>153</v>
      </c>
      <c r="W1367" s="2">
        <v>715.28607999999997</v>
      </c>
    </row>
    <row r="1368" spans="1:23" x14ac:dyDescent="0.25">
      <c r="A1368" s="23">
        <f t="shared" si="63"/>
        <v>60705</v>
      </c>
      <c r="B1368" t="str">
        <f t="shared" si="64"/>
        <v>EL OBRAJE</v>
      </c>
      <c r="C1368" s="23">
        <f t="shared" si="65"/>
        <v>60705</v>
      </c>
      <c r="D1368" s="3">
        <v>6</v>
      </c>
      <c r="E1368" s="2" t="s">
        <v>2715</v>
      </c>
      <c r="F1368" s="2" t="s">
        <v>2716</v>
      </c>
      <c r="G1368" s="2" t="s">
        <v>2717</v>
      </c>
      <c r="H1368" s="3">
        <v>607</v>
      </c>
      <c r="I1368" s="3">
        <v>607</v>
      </c>
      <c r="J1368" s="2" t="s">
        <v>4421</v>
      </c>
      <c r="K1368" s="2" t="s">
        <v>4422</v>
      </c>
      <c r="L1368" s="2" t="s">
        <v>4423</v>
      </c>
      <c r="M1368" s="3">
        <v>60705</v>
      </c>
      <c r="N1368" s="2" t="s">
        <v>4436</v>
      </c>
      <c r="O1368" s="2" t="s">
        <v>4437</v>
      </c>
      <c r="P1368" s="2" t="s">
        <v>4438</v>
      </c>
      <c r="Q1368" s="2" t="s">
        <v>974</v>
      </c>
      <c r="R1368" s="2" t="s">
        <v>1051</v>
      </c>
      <c r="S1368" s="2" t="s">
        <v>1055</v>
      </c>
      <c r="T1368" s="4">
        <v>78</v>
      </c>
      <c r="U1368" s="4">
        <v>78</v>
      </c>
      <c r="V1368" s="4">
        <v>78</v>
      </c>
      <c r="W1368" s="2">
        <v>371</v>
      </c>
    </row>
    <row r="1369" spans="1:23" x14ac:dyDescent="0.25">
      <c r="A1369" s="23">
        <f t="shared" si="63"/>
        <v>60706</v>
      </c>
      <c r="B1369" t="str">
        <f t="shared" si="64"/>
        <v>EL PAPALÓN</v>
      </c>
      <c r="C1369" s="23">
        <f t="shared" si="65"/>
        <v>60706</v>
      </c>
      <c r="D1369" s="3">
        <v>6</v>
      </c>
      <c r="E1369" s="2" t="s">
        <v>2715</v>
      </c>
      <c r="F1369" s="2" t="s">
        <v>2716</v>
      </c>
      <c r="G1369" s="2" t="s">
        <v>2717</v>
      </c>
      <c r="H1369" s="3">
        <v>607</v>
      </c>
      <c r="I1369" s="3">
        <v>607</v>
      </c>
      <c r="J1369" s="2" t="s">
        <v>4421</v>
      </c>
      <c r="K1369" s="2" t="s">
        <v>4422</v>
      </c>
      <c r="L1369" s="2" t="s">
        <v>4423</v>
      </c>
      <c r="M1369" s="3">
        <v>60706</v>
      </c>
      <c r="N1369" s="2" t="s">
        <v>4439</v>
      </c>
      <c r="O1369" s="2" t="s">
        <v>4440</v>
      </c>
      <c r="P1369" s="2" t="s">
        <v>4441</v>
      </c>
      <c r="Q1369" s="2" t="s">
        <v>974</v>
      </c>
      <c r="R1369" s="2" t="s">
        <v>1051</v>
      </c>
      <c r="S1369" s="2" t="s">
        <v>1011</v>
      </c>
      <c r="T1369" s="4">
        <v>140</v>
      </c>
      <c r="U1369" s="4">
        <v>121</v>
      </c>
      <c r="V1369" s="4">
        <v>121</v>
      </c>
      <c r="W1369" s="2">
        <v>541.47080000000096</v>
      </c>
    </row>
    <row r="1370" spans="1:23" x14ac:dyDescent="0.25">
      <c r="A1370" s="23">
        <f t="shared" si="63"/>
        <v>60707</v>
      </c>
      <c r="B1370" t="str">
        <f t="shared" si="64"/>
        <v>GUAPINOL</v>
      </c>
      <c r="C1370" s="23">
        <f t="shared" si="65"/>
        <v>60707</v>
      </c>
      <c r="D1370" s="3">
        <v>6</v>
      </c>
      <c r="E1370" s="2" t="s">
        <v>2715</v>
      </c>
      <c r="F1370" s="2" t="s">
        <v>2716</v>
      </c>
      <c r="G1370" s="2" t="s">
        <v>2717</v>
      </c>
      <c r="H1370" s="3">
        <v>607</v>
      </c>
      <c r="I1370" s="3">
        <v>607</v>
      </c>
      <c r="J1370" s="2" t="s">
        <v>4421</v>
      </c>
      <c r="K1370" s="2" t="s">
        <v>4422</v>
      </c>
      <c r="L1370" s="2" t="s">
        <v>4423</v>
      </c>
      <c r="M1370" s="3">
        <v>60707</v>
      </c>
      <c r="N1370" s="2" t="s">
        <v>4442</v>
      </c>
      <c r="O1370" s="2" t="s">
        <v>4443</v>
      </c>
      <c r="P1370" s="2" t="s">
        <v>4444</v>
      </c>
      <c r="Q1370" s="2" t="s">
        <v>974</v>
      </c>
      <c r="R1370" s="2" t="s">
        <v>1051</v>
      </c>
      <c r="S1370" s="2" t="s">
        <v>1056</v>
      </c>
      <c r="T1370" s="4">
        <v>455</v>
      </c>
      <c r="U1370" s="4">
        <v>402</v>
      </c>
      <c r="V1370" s="4">
        <v>408</v>
      </c>
      <c r="W1370" s="2">
        <v>1977.9615699999999</v>
      </c>
    </row>
    <row r="1371" spans="1:23" x14ac:dyDescent="0.25">
      <c r="A1371" s="23">
        <f t="shared" si="63"/>
        <v>60708</v>
      </c>
      <c r="B1371" t="str">
        <f t="shared" si="64"/>
        <v>LA GERVACIA</v>
      </c>
      <c r="C1371" s="23">
        <f t="shared" si="65"/>
        <v>60708</v>
      </c>
      <c r="D1371" s="3">
        <v>6</v>
      </c>
      <c r="E1371" s="2" t="s">
        <v>2715</v>
      </c>
      <c r="F1371" s="2" t="s">
        <v>2716</v>
      </c>
      <c r="G1371" s="2" t="s">
        <v>2717</v>
      </c>
      <c r="H1371" s="3">
        <v>607</v>
      </c>
      <c r="I1371" s="3">
        <v>607</v>
      </c>
      <c r="J1371" s="2" t="s">
        <v>4421</v>
      </c>
      <c r="K1371" s="2" t="s">
        <v>4422</v>
      </c>
      <c r="L1371" s="2" t="s">
        <v>4423</v>
      </c>
      <c r="M1371" s="3">
        <v>60708</v>
      </c>
      <c r="N1371" s="2" t="s">
        <v>4445</v>
      </c>
      <c r="O1371" s="2" t="s">
        <v>4446</v>
      </c>
      <c r="P1371" s="2" t="s">
        <v>4447</v>
      </c>
      <c r="Q1371" s="2" t="s">
        <v>974</v>
      </c>
      <c r="R1371" s="2" t="s">
        <v>1051</v>
      </c>
      <c r="S1371" s="2" t="s">
        <v>1057</v>
      </c>
      <c r="T1371" s="4">
        <v>282</v>
      </c>
      <c r="U1371" s="4">
        <v>247</v>
      </c>
      <c r="V1371" s="4">
        <v>255</v>
      </c>
      <c r="W1371" s="2">
        <v>1097.12087</v>
      </c>
    </row>
    <row r="1372" spans="1:23" x14ac:dyDescent="0.25">
      <c r="A1372" s="23">
        <f t="shared" si="63"/>
        <v>60709</v>
      </c>
      <c r="B1372" t="str">
        <f t="shared" si="64"/>
        <v>LA JOYADA</v>
      </c>
      <c r="C1372" s="23">
        <f t="shared" si="65"/>
        <v>60709</v>
      </c>
      <c r="D1372" s="3">
        <v>6</v>
      </c>
      <c r="E1372" s="2" t="s">
        <v>2715</v>
      </c>
      <c r="F1372" s="2" t="s">
        <v>2716</v>
      </c>
      <c r="G1372" s="2" t="s">
        <v>2717</v>
      </c>
      <c r="H1372" s="3">
        <v>607</v>
      </c>
      <c r="I1372" s="3">
        <v>607</v>
      </c>
      <c r="J1372" s="2" t="s">
        <v>4421</v>
      </c>
      <c r="K1372" s="2" t="s">
        <v>4422</v>
      </c>
      <c r="L1372" s="2" t="s">
        <v>4423</v>
      </c>
      <c r="M1372" s="3">
        <v>60709</v>
      </c>
      <c r="N1372" s="2" t="s">
        <v>4448</v>
      </c>
      <c r="O1372" s="2" t="s">
        <v>4449</v>
      </c>
      <c r="P1372" s="2" t="s">
        <v>4450</v>
      </c>
      <c r="Q1372" s="2" t="s">
        <v>974</v>
      </c>
      <c r="R1372" s="2" t="s">
        <v>1051</v>
      </c>
      <c r="S1372" s="2" t="s">
        <v>1058</v>
      </c>
      <c r="T1372" s="4">
        <v>772</v>
      </c>
      <c r="U1372" s="4">
        <v>659</v>
      </c>
      <c r="V1372" s="4">
        <v>679</v>
      </c>
      <c r="W1372" s="2">
        <v>2972.45246</v>
      </c>
    </row>
    <row r="1373" spans="1:23" x14ac:dyDescent="0.25">
      <c r="A1373" s="23">
        <f t="shared" si="63"/>
        <v>60710</v>
      </c>
      <c r="B1373" t="str">
        <f t="shared" si="64"/>
        <v>LAS ARENAS</v>
      </c>
      <c r="C1373" s="23">
        <f t="shared" si="65"/>
        <v>60710</v>
      </c>
      <c r="D1373" s="3">
        <v>6</v>
      </c>
      <c r="E1373" s="2" t="s">
        <v>2715</v>
      </c>
      <c r="F1373" s="2" t="s">
        <v>2716</v>
      </c>
      <c r="G1373" s="2" t="s">
        <v>2717</v>
      </c>
      <c r="H1373" s="3">
        <v>607</v>
      </c>
      <c r="I1373" s="3">
        <v>607</v>
      </c>
      <c r="J1373" s="2" t="s">
        <v>4421</v>
      </c>
      <c r="K1373" s="2" t="s">
        <v>4422</v>
      </c>
      <c r="L1373" s="2" t="s">
        <v>4423</v>
      </c>
      <c r="M1373" s="3">
        <v>60710</v>
      </c>
      <c r="N1373" s="2" t="s">
        <v>4451</v>
      </c>
      <c r="O1373" s="2" t="s">
        <v>4452</v>
      </c>
      <c r="P1373" s="2" t="s">
        <v>4453</v>
      </c>
      <c r="Q1373" s="2" t="s">
        <v>974</v>
      </c>
      <c r="R1373" s="2" t="s">
        <v>1051</v>
      </c>
      <c r="S1373" s="2" t="s">
        <v>449</v>
      </c>
      <c r="T1373" s="4">
        <v>113</v>
      </c>
      <c r="U1373" s="4">
        <v>98</v>
      </c>
      <c r="V1373" s="4">
        <v>103</v>
      </c>
      <c r="W1373" s="2">
        <v>527.38181999999995</v>
      </c>
    </row>
    <row r="1374" spans="1:23" x14ac:dyDescent="0.25">
      <c r="A1374" s="23">
        <f t="shared" si="63"/>
        <v>60711</v>
      </c>
      <c r="B1374" t="str">
        <f t="shared" si="64"/>
        <v>LAS POZAS</v>
      </c>
      <c r="C1374" s="23">
        <f t="shared" si="65"/>
        <v>60711</v>
      </c>
      <c r="D1374" s="3">
        <v>6</v>
      </c>
      <c r="E1374" s="2" t="s">
        <v>2715</v>
      </c>
      <c r="F1374" s="2" t="s">
        <v>2716</v>
      </c>
      <c r="G1374" s="2" t="s">
        <v>2717</v>
      </c>
      <c r="H1374" s="3">
        <v>607</v>
      </c>
      <c r="I1374" s="3">
        <v>607</v>
      </c>
      <c r="J1374" s="2" t="s">
        <v>4421</v>
      </c>
      <c r="K1374" s="2" t="s">
        <v>4422</v>
      </c>
      <c r="L1374" s="2" t="s">
        <v>4423</v>
      </c>
      <c r="M1374" s="3">
        <v>60711</v>
      </c>
      <c r="N1374" s="2" t="s">
        <v>4454</v>
      </c>
      <c r="O1374" s="2" t="s">
        <v>4455</v>
      </c>
      <c r="P1374" s="2" t="s">
        <v>4456</v>
      </c>
      <c r="Q1374" s="2" t="s">
        <v>974</v>
      </c>
      <c r="R1374" s="2" t="s">
        <v>1051</v>
      </c>
      <c r="S1374" s="2" t="s">
        <v>1059</v>
      </c>
      <c r="T1374" s="4">
        <v>65</v>
      </c>
      <c r="U1374" s="4">
        <v>48</v>
      </c>
      <c r="V1374" s="4">
        <v>48</v>
      </c>
      <c r="W1374" s="2">
        <v>212</v>
      </c>
    </row>
    <row r="1375" spans="1:23" x14ac:dyDescent="0.25">
      <c r="A1375" s="23">
        <f t="shared" si="63"/>
        <v>60712</v>
      </c>
      <c r="B1375" t="str">
        <f t="shared" si="64"/>
        <v>LOS LLANITOS</v>
      </c>
      <c r="C1375" s="23">
        <f t="shared" si="65"/>
        <v>60712</v>
      </c>
      <c r="D1375" s="3">
        <v>6</v>
      </c>
      <c r="E1375" s="2" t="s">
        <v>2715</v>
      </c>
      <c r="F1375" s="2" t="s">
        <v>2716</v>
      </c>
      <c r="G1375" s="2" t="s">
        <v>2717</v>
      </c>
      <c r="H1375" s="3">
        <v>607</v>
      </c>
      <c r="I1375" s="3">
        <v>607</v>
      </c>
      <c r="J1375" s="2" t="s">
        <v>4421</v>
      </c>
      <c r="K1375" s="2" t="s">
        <v>4422</v>
      </c>
      <c r="L1375" s="2" t="s">
        <v>4423</v>
      </c>
      <c r="M1375" s="3">
        <v>60712</v>
      </c>
      <c r="N1375" s="2" t="s">
        <v>4457</v>
      </c>
      <c r="O1375" s="2" t="s">
        <v>4458</v>
      </c>
      <c r="P1375" s="2" t="s">
        <v>4459</v>
      </c>
      <c r="Q1375" s="2" t="s">
        <v>974</v>
      </c>
      <c r="R1375" s="2" t="s">
        <v>1051</v>
      </c>
      <c r="S1375" s="2" t="s">
        <v>1025</v>
      </c>
      <c r="T1375" s="4">
        <v>323</v>
      </c>
      <c r="U1375" s="4">
        <v>267</v>
      </c>
      <c r="V1375" s="4">
        <v>269</v>
      </c>
      <c r="W1375" s="2">
        <v>1244.43075</v>
      </c>
    </row>
    <row r="1376" spans="1:23" x14ac:dyDescent="0.25">
      <c r="A1376" s="23">
        <f t="shared" si="63"/>
        <v>60713</v>
      </c>
      <c r="B1376" t="str">
        <f t="shared" si="64"/>
        <v>LOS MANGLES</v>
      </c>
      <c r="C1376" s="23">
        <f t="shared" si="65"/>
        <v>60713</v>
      </c>
      <c r="D1376" s="3">
        <v>6</v>
      </c>
      <c r="E1376" s="2" t="s">
        <v>2715</v>
      </c>
      <c r="F1376" s="2" t="s">
        <v>2716</v>
      </c>
      <c r="G1376" s="2" t="s">
        <v>2717</v>
      </c>
      <c r="H1376" s="3">
        <v>607</v>
      </c>
      <c r="I1376" s="3">
        <v>607</v>
      </c>
      <c r="J1376" s="2" t="s">
        <v>4421</v>
      </c>
      <c r="K1376" s="2" t="s">
        <v>4422</v>
      </c>
      <c r="L1376" s="2" t="s">
        <v>4423</v>
      </c>
      <c r="M1376" s="3">
        <v>60713</v>
      </c>
      <c r="N1376" s="2" t="s">
        <v>4460</v>
      </c>
      <c r="O1376" s="2" t="s">
        <v>4461</v>
      </c>
      <c r="P1376" s="2" t="s">
        <v>4462</v>
      </c>
      <c r="Q1376" s="2" t="s">
        <v>974</v>
      </c>
      <c r="R1376" s="2" t="s">
        <v>1051</v>
      </c>
      <c r="S1376" s="2" t="s">
        <v>1060</v>
      </c>
      <c r="T1376" s="4">
        <v>224</v>
      </c>
      <c r="U1376" s="4">
        <v>182</v>
      </c>
      <c r="V1376" s="4">
        <v>187</v>
      </c>
      <c r="W1376" s="2">
        <v>863.54655000000002</v>
      </c>
    </row>
    <row r="1377" spans="1:23" x14ac:dyDescent="0.25">
      <c r="A1377" s="23">
        <f t="shared" si="63"/>
        <v>60714</v>
      </c>
      <c r="B1377" t="str">
        <f t="shared" si="64"/>
        <v>MONJARÁS</v>
      </c>
      <c r="C1377" s="23">
        <f t="shared" si="65"/>
        <v>60714</v>
      </c>
      <c r="D1377" s="3">
        <v>6</v>
      </c>
      <c r="E1377" s="2" t="s">
        <v>2715</v>
      </c>
      <c r="F1377" s="2" t="s">
        <v>2716</v>
      </c>
      <c r="G1377" s="2" t="s">
        <v>2717</v>
      </c>
      <c r="H1377" s="3">
        <v>607</v>
      </c>
      <c r="I1377" s="3">
        <v>607</v>
      </c>
      <c r="J1377" s="2" t="s">
        <v>4421</v>
      </c>
      <c r="K1377" s="2" t="s">
        <v>4422</v>
      </c>
      <c r="L1377" s="2" t="s">
        <v>4423</v>
      </c>
      <c r="M1377" s="3">
        <v>60714</v>
      </c>
      <c r="N1377" s="2" t="s">
        <v>4463</v>
      </c>
      <c r="O1377" s="2" t="s">
        <v>4464</v>
      </c>
      <c r="P1377" s="2" t="s">
        <v>4465</v>
      </c>
      <c r="Q1377" s="2" t="s">
        <v>974</v>
      </c>
      <c r="R1377" s="2" t="s">
        <v>1051</v>
      </c>
      <c r="S1377" s="2" t="s">
        <v>1061</v>
      </c>
      <c r="T1377" s="4">
        <v>3017</v>
      </c>
      <c r="U1377" s="4">
        <v>2666</v>
      </c>
      <c r="V1377" s="4">
        <v>2783</v>
      </c>
      <c r="W1377" s="2">
        <v>12644.85571</v>
      </c>
    </row>
    <row r="1378" spans="1:23" x14ac:dyDescent="0.25">
      <c r="A1378" s="23">
        <f t="shared" si="63"/>
        <v>60715</v>
      </c>
      <c r="B1378" t="str">
        <f t="shared" si="64"/>
        <v>PIEDRA DE AGUA</v>
      </c>
      <c r="C1378" s="23">
        <f t="shared" si="65"/>
        <v>60715</v>
      </c>
      <c r="D1378" s="3">
        <v>6</v>
      </c>
      <c r="E1378" s="2" t="s">
        <v>2715</v>
      </c>
      <c r="F1378" s="2" t="s">
        <v>2716</v>
      </c>
      <c r="G1378" s="2" t="s">
        <v>2717</v>
      </c>
      <c r="H1378" s="3">
        <v>607</v>
      </c>
      <c r="I1378" s="3">
        <v>607</v>
      </c>
      <c r="J1378" s="2" t="s">
        <v>4421</v>
      </c>
      <c r="K1378" s="2" t="s">
        <v>4422</v>
      </c>
      <c r="L1378" s="2" t="s">
        <v>4423</v>
      </c>
      <c r="M1378" s="3">
        <v>60715</v>
      </c>
      <c r="N1378" s="2" t="s">
        <v>4466</v>
      </c>
      <c r="O1378" s="2" t="s">
        <v>4467</v>
      </c>
      <c r="P1378" s="2" t="s">
        <v>4468</v>
      </c>
      <c r="Q1378" s="2" t="s">
        <v>974</v>
      </c>
      <c r="R1378" s="2" t="s">
        <v>1051</v>
      </c>
      <c r="S1378" s="2" t="s">
        <v>1062</v>
      </c>
      <c r="T1378" s="4">
        <v>186</v>
      </c>
      <c r="U1378" s="4">
        <v>154</v>
      </c>
      <c r="V1378" s="4">
        <v>154</v>
      </c>
      <c r="W1378" s="2">
        <v>667.22080000000005</v>
      </c>
    </row>
    <row r="1379" spans="1:23" x14ac:dyDescent="0.25">
      <c r="A1379" s="23">
        <f t="shared" si="63"/>
        <v>60716</v>
      </c>
      <c r="B1379" t="str">
        <f t="shared" si="64"/>
        <v>PUEBLO NUEVO</v>
      </c>
      <c r="C1379" s="23">
        <f t="shared" si="65"/>
        <v>60716</v>
      </c>
      <c r="D1379" s="3">
        <v>6</v>
      </c>
      <c r="E1379" s="2" t="s">
        <v>2715</v>
      </c>
      <c r="F1379" s="2" t="s">
        <v>2716</v>
      </c>
      <c r="G1379" s="2" t="s">
        <v>2717</v>
      </c>
      <c r="H1379" s="3">
        <v>607</v>
      </c>
      <c r="I1379" s="3">
        <v>607</v>
      </c>
      <c r="J1379" s="2" t="s">
        <v>4421</v>
      </c>
      <c r="K1379" s="2" t="s">
        <v>4422</v>
      </c>
      <c r="L1379" s="2" t="s">
        <v>4423</v>
      </c>
      <c r="M1379" s="3">
        <v>60716</v>
      </c>
      <c r="N1379" s="2" t="s">
        <v>4469</v>
      </c>
      <c r="O1379" s="2" t="s">
        <v>4470</v>
      </c>
      <c r="P1379" s="2" t="s">
        <v>4471</v>
      </c>
      <c r="Q1379" s="2" t="s">
        <v>974</v>
      </c>
      <c r="R1379" s="2" t="s">
        <v>1051</v>
      </c>
      <c r="S1379" s="2" t="s">
        <v>418</v>
      </c>
      <c r="T1379" s="4">
        <v>531</v>
      </c>
      <c r="U1379" s="4">
        <v>457</v>
      </c>
      <c r="V1379" s="4">
        <v>516</v>
      </c>
      <c r="W1379" s="2">
        <v>2132.5254</v>
      </c>
    </row>
    <row r="1380" spans="1:23" x14ac:dyDescent="0.25">
      <c r="A1380" s="23">
        <f t="shared" si="63"/>
        <v>60717</v>
      </c>
      <c r="B1380" t="str">
        <f t="shared" si="64"/>
        <v>PUNTA RATÓN</v>
      </c>
      <c r="C1380" s="23">
        <f t="shared" si="65"/>
        <v>60717</v>
      </c>
      <c r="D1380" s="3">
        <v>6</v>
      </c>
      <c r="E1380" s="2" t="s">
        <v>2715</v>
      </c>
      <c r="F1380" s="2" t="s">
        <v>2716</v>
      </c>
      <c r="G1380" s="2" t="s">
        <v>2717</v>
      </c>
      <c r="H1380" s="3">
        <v>607</v>
      </c>
      <c r="I1380" s="3">
        <v>607</v>
      </c>
      <c r="J1380" s="2" t="s">
        <v>4421</v>
      </c>
      <c r="K1380" s="2" t="s">
        <v>4422</v>
      </c>
      <c r="L1380" s="2" t="s">
        <v>4423</v>
      </c>
      <c r="M1380" s="3">
        <v>60717</v>
      </c>
      <c r="N1380" s="2" t="s">
        <v>4472</v>
      </c>
      <c r="O1380" s="2" t="s">
        <v>4473</v>
      </c>
      <c r="P1380" s="2" t="s">
        <v>4474</v>
      </c>
      <c r="Q1380" s="2" t="s">
        <v>974</v>
      </c>
      <c r="R1380" s="2" t="s">
        <v>1051</v>
      </c>
      <c r="S1380" s="2" t="s">
        <v>1063</v>
      </c>
      <c r="T1380" s="4">
        <v>332</v>
      </c>
      <c r="U1380" s="4">
        <v>234</v>
      </c>
      <c r="V1380" s="4">
        <v>241</v>
      </c>
      <c r="W1380" s="2">
        <v>1096.64744</v>
      </c>
    </row>
    <row r="1381" spans="1:23" x14ac:dyDescent="0.25">
      <c r="A1381" s="23">
        <f t="shared" si="63"/>
        <v>60718</v>
      </c>
      <c r="B1381" t="str">
        <f t="shared" si="64"/>
        <v>SAN JOSÉ DE LAS CONCHAS</v>
      </c>
      <c r="C1381" s="23">
        <f t="shared" si="65"/>
        <v>60718</v>
      </c>
      <c r="D1381" s="3">
        <v>6</v>
      </c>
      <c r="E1381" s="2" t="s">
        <v>2715</v>
      </c>
      <c r="F1381" s="2" t="s">
        <v>2716</v>
      </c>
      <c r="G1381" s="2" t="s">
        <v>2717</v>
      </c>
      <c r="H1381" s="3">
        <v>607</v>
      </c>
      <c r="I1381" s="3">
        <v>607</v>
      </c>
      <c r="J1381" s="2" t="s">
        <v>4421</v>
      </c>
      <c r="K1381" s="2" t="s">
        <v>4422</v>
      </c>
      <c r="L1381" s="2" t="s">
        <v>4423</v>
      </c>
      <c r="M1381" s="3">
        <v>60718</v>
      </c>
      <c r="N1381" s="2" t="s">
        <v>4475</v>
      </c>
      <c r="O1381" s="2" t="s">
        <v>4476</v>
      </c>
      <c r="P1381" s="2" t="s">
        <v>4477</v>
      </c>
      <c r="Q1381" s="2" t="s">
        <v>974</v>
      </c>
      <c r="R1381" s="2" t="s">
        <v>1051</v>
      </c>
      <c r="S1381" s="2" t="s">
        <v>1064</v>
      </c>
      <c r="T1381" s="4">
        <v>373</v>
      </c>
      <c r="U1381" s="4">
        <v>341</v>
      </c>
      <c r="V1381" s="4">
        <v>344</v>
      </c>
      <c r="W1381" s="2">
        <v>1674.4064900000001</v>
      </c>
    </row>
    <row r="1382" spans="1:23" x14ac:dyDescent="0.25">
      <c r="A1382" s="23">
        <f t="shared" si="63"/>
        <v>60719</v>
      </c>
      <c r="B1382" t="str">
        <f t="shared" si="64"/>
        <v>SAN JUAN BOSCO NO.2</v>
      </c>
      <c r="C1382" s="23">
        <f t="shared" si="65"/>
        <v>60719</v>
      </c>
      <c r="D1382" s="3">
        <v>6</v>
      </c>
      <c r="E1382" s="2" t="s">
        <v>2715</v>
      </c>
      <c r="F1382" s="2" t="s">
        <v>2716</v>
      </c>
      <c r="G1382" s="2" t="s">
        <v>2717</v>
      </c>
      <c r="H1382" s="3">
        <v>607</v>
      </c>
      <c r="I1382" s="3">
        <v>607</v>
      </c>
      <c r="J1382" s="2" t="s">
        <v>4421</v>
      </c>
      <c r="K1382" s="2" t="s">
        <v>4422</v>
      </c>
      <c r="L1382" s="2" t="s">
        <v>4423</v>
      </c>
      <c r="M1382" s="3">
        <v>60719</v>
      </c>
      <c r="N1382" s="2" t="s">
        <v>4478</v>
      </c>
      <c r="O1382" s="2" t="s">
        <v>4479</v>
      </c>
      <c r="P1382" s="2" t="s">
        <v>4480</v>
      </c>
      <c r="Q1382" s="2" t="s">
        <v>974</v>
      </c>
      <c r="R1382" s="2" t="s">
        <v>1051</v>
      </c>
      <c r="S1382" s="2" t="s">
        <v>1065</v>
      </c>
      <c r="T1382" s="4">
        <v>37</v>
      </c>
      <c r="U1382" s="4">
        <v>37</v>
      </c>
      <c r="V1382" s="4">
        <v>37</v>
      </c>
      <c r="W1382" s="2">
        <v>171.52402000000001</v>
      </c>
    </row>
    <row r="1383" spans="1:23" x14ac:dyDescent="0.25">
      <c r="A1383" s="23">
        <f t="shared" si="63"/>
        <v>60720</v>
      </c>
      <c r="B1383" t="str">
        <f t="shared" si="64"/>
        <v>SANTA CRUZ</v>
      </c>
      <c r="C1383" s="23">
        <f t="shared" si="65"/>
        <v>60720</v>
      </c>
      <c r="D1383" s="3">
        <v>6</v>
      </c>
      <c r="E1383" s="2" t="s">
        <v>2715</v>
      </c>
      <c r="F1383" s="2" t="s">
        <v>2716</v>
      </c>
      <c r="G1383" s="2" t="s">
        <v>2717</v>
      </c>
      <c r="H1383" s="3">
        <v>607</v>
      </c>
      <c r="I1383" s="3">
        <v>607</v>
      </c>
      <c r="J1383" s="2" t="s">
        <v>4421</v>
      </c>
      <c r="K1383" s="2" t="s">
        <v>4422</v>
      </c>
      <c r="L1383" s="2" t="s">
        <v>4423</v>
      </c>
      <c r="M1383" s="3">
        <v>60720</v>
      </c>
      <c r="N1383" s="2" t="s">
        <v>4481</v>
      </c>
      <c r="O1383" s="2" t="s">
        <v>4482</v>
      </c>
      <c r="P1383" s="2" t="s">
        <v>4483</v>
      </c>
      <c r="Q1383" s="2" t="s">
        <v>974</v>
      </c>
      <c r="R1383" s="2" t="s">
        <v>1051</v>
      </c>
      <c r="S1383" s="2" t="s">
        <v>429</v>
      </c>
      <c r="T1383" s="4">
        <v>410</v>
      </c>
      <c r="U1383" s="4">
        <v>351</v>
      </c>
      <c r="V1383" s="4">
        <v>370</v>
      </c>
      <c r="W1383" s="2">
        <v>1615.41824</v>
      </c>
    </row>
    <row r="1384" spans="1:23" x14ac:dyDescent="0.25">
      <c r="A1384" s="23">
        <f t="shared" si="63"/>
        <v>60721</v>
      </c>
      <c r="B1384" t="str">
        <f t="shared" si="64"/>
        <v>TAMBOR ABAJO</v>
      </c>
      <c r="C1384" s="23">
        <f t="shared" si="65"/>
        <v>60721</v>
      </c>
      <c r="D1384" s="3">
        <v>6</v>
      </c>
      <c r="E1384" s="2" t="s">
        <v>2715</v>
      </c>
      <c r="F1384" s="2" t="s">
        <v>2716</v>
      </c>
      <c r="G1384" s="2" t="s">
        <v>2717</v>
      </c>
      <c r="H1384" s="3">
        <v>607</v>
      </c>
      <c r="I1384" s="3">
        <v>607</v>
      </c>
      <c r="J1384" s="2" t="s">
        <v>4421</v>
      </c>
      <c r="K1384" s="2" t="s">
        <v>4422</v>
      </c>
      <c r="L1384" s="2" t="s">
        <v>4423</v>
      </c>
      <c r="M1384" s="3">
        <v>60721</v>
      </c>
      <c r="N1384" s="2" t="s">
        <v>4484</v>
      </c>
      <c r="O1384" s="2" t="s">
        <v>4485</v>
      </c>
      <c r="P1384" s="2" t="s">
        <v>4486</v>
      </c>
      <c r="Q1384" s="2" t="s">
        <v>974</v>
      </c>
      <c r="R1384" s="2" t="s">
        <v>1051</v>
      </c>
      <c r="S1384" s="2" t="s">
        <v>1066</v>
      </c>
      <c r="T1384" s="4">
        <v>80</v>
      </c>
      <c r="U1384" s="4">
        <v>80</v>
      </c>
      <c r="V1384" s="4">
        <v>81</v>
      </c>
      <c r="W1384" s="2">
        <v>365.97235999999998</v>
      </c>
    </row>
    <row r="1385" spans="1:23" x14ac:dyDescent="0.25">
      <c r="A1385" s="23">
        <f t="shared" si="63"/>
        <v>60801</v>
      </c>
      <c r="B1385" t="str">
        <f t="shared" si="64"/>
        <v>MOROLICA</v>
      </c>
      <c r="C1385" s="23">
        <f t="shared" si="65"/>
        <v>60801</v>
      </c>
      <c r="D1385" s="3">
        <v>6</v>
      </c>
      <c r="E1385" s="2" t="s">
        <v>2715</v>
      </c>
      <c r="F1385" s="2" t="s">
        <v>2716</v>
      </c>
      <c r="G1385" s="2" t="s">
        <v>2717</v>
      </c>
      <c r="H1385" s="3">
        <v>608</v>
      </c>
      <c r="I1385" s="3">
        <v>608</v>
      </c>
      <c r="J1385" s="2" t="s">
        <v>4487</v>
      </c>
      <c r="K1385" s="2" t="s">
        <v>4488</v>
      </c>
      <c r="L1385" s="2" t="s">
        <v>4489</v>
      </c>
      <c r="M1385" s="3">
        <v>60801</v>
      </c>
      <c r="N1385" s="2" t="s">
        <v>4490</v>
      </c>
      <c r="O1385" s="2" t="s">
        <v>4491</v>
      </c>
      <c r="P1385" s="2" t="s">
        <v>4492</v>
      </c>
      <c r="Q1385" s="2" t="s">
        <v>974</v>
      </c>
      <c r="R1385" s="2" t="s">
        <v>1067</v>
      </c>
      <c r="S1385" s="2" t="s">
        <v>1067</v>
      </c>
      <c r="T1385" s="4">
        <v>459</v>
      </c>
      <c r="U1385" s="4">
        <v>376</v>
      </c>
      <c r="V1385" s="4">
        <v>379</v>
      </c>
      <c r="W1385" s="2">
        <v>1581.9164900000001</v>
      </c>
    </row>
    <row r="1386" spans="1:23" x14ac:dyDescent="0.25">
      <c r="A1386" s="23">
        <f t="shared" si="63"/>
        <v>60802</v>
      </c>
      <c r="B1386" t="str">
        <f t="shared" si="64"/>
        <v>AGUALCAGUAIRE</v>
      </c>
      <c r="C1386" s="23">
        <f t="shared" si="65"/>
        <v>60802</v>
      </c>
      <c r="D1386" s="3">
        <v>6</v>
      </c>
      <c r="E1386" s="2" t="s">
        <v>2715</v>
      </c>
      <c r="F1386" s="2" t="s">
        <v>2716</v>
      </c>
      <c r="G1386" s="2" t="s">
        <v>2717</v>
      </c>
      <c r="H1386" s="3">
        <v>608</v>
      </c>
      <c r="I1386" s="3">
        <v>608</v>
      </c>
      <c r="J1386" s="2" t="s">
        <v>4487</v>
      </c>
      <c r="K1386" s="2" t="s">
        <v>4488</v>
      </c>
      <c r="L1386" s="2" t="s">
        <v>4489</v>
      </c>
      <c r="M1386" s="3">
        <v>60802</v>
      </c>
      <c r="N1386" s="2" t="s">
        <v>4493</v>
      </c>
      <c r="O1386" s="2" t="s">
        <v>4494</v>
      </c>
      <c r="P1386" s="2" t="s">
        <v>4495</v>
      </c>
      <c r="Q1386" s="2" t="s">
        <v>974</v>
      </c>
      <c r="R1386" s="2" t="s">
        <v>1067</v>
      </c>
      <c r="S1386" s="2" t="s">
        <v>1068</v>
      </c>
      <c r="T1386" s="4">
        <v>86</v>
      </c>
      <c r="U1386" s="4">
        <v>68</v>
      </c>
      <c r="V1386" s="4">
        <v>70</v>
      </c>
      <c r="W1386" s="2">
        <v>311.10271999999998</v>
      </c>
    </row>
    <row r="1387" spans="1:23" x14ac:dyDescent="0.25">
      <c r="A1387" s="23">
        <f t="shared" si="63"/>
        <v>60803</v>
      </c>
      <c r="B1387" t="str">
        <f t="shared" si="64"/>
        <v>CERCO DE PIEDRA</v>
      </c>
      <c r="C1387" s="23">
        <f t="shared" si="65"/>
        <v>60803</v>
      </c>
      <c r="D1387" s="3">
        <v>6</v>
      </c>
      <c r="E1387" s="2" t="s">
        <v>2715</v>
      </c>
      <c r="F1387" s="2" t="s">
        <v>2716</v>
      </c>
      <c r="G1387" s="2" t="s">
        <v>2717</v>
      </c>
      <c r="H1387" s="3">
        <v>608</v>
      </c>
      <c r="I1387" s="3">
        <v>608</v>
      </c>
      <c r="J1387" s="2" t="s">
        <v>4487</v>
      </c>
      <c r="K1387" s="2" t="s">
        <v>4488</v>
      </c>
      <c r="L1387" s="2" t="s">
        <v>4489</v>
      </c>
      <c r="M1387" s="3">
        <v>60803</v>
      </c>
      <c r="N1387" s="2" t="s">
        <v>4496</v>
      </c>
      <c r="O1387" s="2" t="s">
        <v>4497</v>
      </c>
      <c r="P1387" s="2" t="s">
        <v>4498</v>
      </c>
      <c r="Q1387" s="2" t="s">
        <v>974</v>
      </c>
      <c r="R1387" s="2" t="s">
        <v>1067</v>
      </c>
      <c r="S1387" s="2" t="s">
        <v>1069</v>
      </c>
      <c r="T1387" s="4">
        <v>159</v>
      </c>
      <c r="U1387" s="4">
        <v>153</v>
      </c>
      <c r="V1387" s="4">
        <v>153</v>
      </c>
      <c r="W1387" s="2">
        <v>790.89049</v>
      </c>
    </row>
    <row r="1388" spans="1:23" x14ac:dyDescent="0.25">
      <c r="A1388" s="23">
        <f t="shared" si="63"/>
        <v>60804</v>
      </c>
      <c r="B1388" t="str">
        <f t="shared" si="64"/>
        <v>EL POTRERO</v>
      </c>
      <c r="C1388" s="23">
        <f t="shared" si="65"/>
        <v>60804</v>
      </c>
      <c r="D1388" s="3">
        <v>6</v>
      </c>
      <c r="E1388" s="2" t="s">
        <v>2715</v>
      </c>
      <c r="F1388" s="2" t="s">
        <v>2716</v>
      </c>
      <c r="G1388" s="2" t="s">
        <v>2717</v>
      </c>
      <c r="H1388" s="3">
        <v>608</v>
      </c>
      <c r="I1388" s="3">
        <v>608</v>
      </c>
      <c r="J1388" s="2" t="s">
        <v>4487</v>
      </c>
      <c r="K1388" s="2" t="s">
        <v>4488</v>
      </c>
      <c r="L1388" s="2" t="s">
        <v>4489</v>
      </c>
      <c r="M1388" s="3">
        <v>60804</v>
      </c>
      <c r="N1388" s="2" t="s">
        <v>4499</v>
      </c>
      <c r="O1388" s="2" t="s">
        <v>4500</v>
      </c>
      <c r="P1388" s="2" t="s">
        <v>4501</v>
      </c>
      <c r="Q1388" s="2" t="s">
        <v>974</v>
      </c>
      <c r="R1388" s="2" t="s">
        <v>1067</v>
      </c>
      <c r="S1388" s="2" t="s">
        <v>1070</v>
      </c>
      <c r="T1388" s="4">
        <v>182</v>
      </c>
      <c r="U1388" s="4">
        <v>164</v>
      </c>
      <c r="V1388" s="4">
        <v>175</v>
      </c>
      <c r="W1388" s="2">
        <v>835</v>
      </c>
    </row>
    <row r="1389" spans="1:23" x14ac:dyDescent="0.25">
      <c r="A1389" s="23">
        <f t="shared" si="63"/>
        <v>60805</v>
      </c>
      <c r="B1389" t="str">
        <f t="shared" si="64"/>
        <v>LA ENEA</v>
      </c>
      <c r="C1389" s="23">
        <f t="shared" si="65"/>
        <v>60805</v>
      </c>
      <c r="D1389" s="3">
        <v>6</v>
      </c>
      <c r="E1389" s="2" t="s">
        <v>2715</v>
      </c>
      <c r="F1389" s="2" t="s">
        <v>2716</v>
      </c>
      <c r="G1389" s="2" t="s">
        <v>2717</v>
      </c>
      <c r="H1389" s="3">
        <v>608</v>
      </c>
      <c r="I1389" s="3">
        <v>608</v>
      </c>
      <c r="J1389" s="2" t="s">
        <v>4487</v>
      </c>
      <c r="K1389" s="2" t="s">
        <v>4488</v>
      </c>
      <c r="L1389" s="2" t="s">
        <v>4489</v>
      </c>
      <c r="M1389" s="3">
        <v>60805</v>
      </c>
      <c r="N1389" s="2" t="s">
        <v>4502</v>
      </c>
      <c r="O1389" s="2" t="s">
        <v>4503</v>
      </c>
      <c r="P1389" s="2" t="s">
        <v>4504</v>
      </c>
      <c r="Q1389" s="2" t="s">
        <v>974</v>
      </c>
      <c r="R1389" s="2" t="s">
        <v>1067</v>
      </c>
      <c r="S1389" s="2" t="s">
        <v>1071</v>
      </c>
      <c r="T1389" s="4">
        <v>236</v>
      </c>
      <c r="U1389" s="4">
        <v>204</v>
      </c>
      <c r="V1389" s="4">
        <v>204</v>
      </c>
      <c r="W1389" s="2">
        <v>922.11523999999997</v>
      </c>
    </row>
    <row r="1390" spans="1:23" x14ac:dyDescent="0.25">
      <c r="A1390" s="23">
        <f t="shared" si="63"/>
        <v>60806</v>
      </c>
      <c r="B1390" t="str">
        <f t="shared" si="64"/>
        <v>SAN MARQUITOS</v>
      </c>
      <c r="C1390" s="23">
        <f t="shared" si="65"/>
        <v>60806</v>
      </c>
      <c r="D1390" s="3">
        <v>6</v>
      </c>
      <c r="E1390" s="2" t="s">
        <v>2715</v>
      </c>
      <c r="F1390" s="2" t="s">
        <v>2716</v>
      </c>
      <c r="G1390" s="2" t="s">
        <v>2717</v>
      </c>
      <c r="H1390" s="3">
        <v>608</v>
      </c>
      <c r="I1390" s="3">
        <v>608</v>
      </c>
      <c r="J1390" s="2" t="s">
        <v>4487</v>
      </c>
      <c r="K1390" s="2" t="s">
        <v>4488</v>
      </c>
      <c r="L1390" s="2" t="s">
        <v>4489</v>
      </c>
      <c r="M1390" s="3">
        <v>60806</v>
      </c>
      <c r="N1390" s="2" t="s">
        <v>4505</v>
      </c>
      <c r="O1390" s="2" t="s">
        <v>4506</v>
      </c>
      <c r="P1390" s="2" t="s">
        <v>4507</v>
      </c>
      <c r="Q1390" s="2" t="s">
        <v>974</v>
      </c>
      <c r="R1390" s="2" t="s">
        <v>1067</v>
      </c>
      <c r="S1390" s="2" t="s">
        <v>1072</v>
      </c>
      <c r="T1390" s="4">
        <v>118</v>
      </c>
      <c r="U1390" s="4">
        <v>103</v>
      </c>
      <c r="V1390" s="4">
        <v>109</v>
      </c>
      <c r="W1390" s="2">
        <v>559.12495999999999</v>
      </c>
    </row>
    <row r="1391" spans="1:23" x14ac:dyDescent="0.25">
      <c r="A1391" s="23">
        <f t="shared" si="63"/>
        <v>60901</v>
      </c>
      <c r="B1391" t="str">
        <f t="shared" si="64"/>
        <v>NAMASIGUE</v>
      </c>
      <c r="C1391" s="23">
        <f t="shared" si="65"/>
        <v>60901</v>
      </c>
      <c r="D1391" s="3">
        <v>6</v>
      </c>
      <c r="E1391" s="2" t="s">
        <v>2715</v>
      </c>
      <c r="F1391" s="2" t="s">
        <v>2716</v>
      </c>
      <c r="G1391" s="2" t="s">
        <v>2717</v>
      </c>
      <c r="H1391" s="3">
        <v>609</v>
      </c>
      <c r="I1391" s="3">
        <v>609</v>
      </c>
      <c r="J1391" s="2" t="s">
        <v>4508</v>
      </c>
      <c r="K1391" s="2" t="s">
        <v>4509</v>
      </c>
      <c r="L1391" s="2" t="s">
        <v>4510</v>
      </c>
      <c r="M1391" s="3">
        <v>60901</v>
      </c>
      <c r="N1391" s="2" t="s">
        <v>4511</v>
      </c>
      <c r="O1391" s="2" t="s">
        <v>4512</v>
      </c>
      <c r="P1391" s="2" t="s">
        <v>4513</v>
      </c>
      <c r="Q1391" s="2" t="s">
        <v>974</v>
      </c>
      <c r="R1391" s="2" t="s">
        <v>1073</v>
      </c>
      <c r="S1391" s="2" t="s">
        <v>1073</v>
      </c>
      <c r="T1391" s="4">
        <v>1310</v>
      </c>
      <c r="U1391" s="4">
        <v>1164</v>
      </c>
      <c r="V1391" s="4">
        <v>1190</v>
      </c>
      <c r="W1391" s="2">
        <v>5893.6045000000004</v>
      </c>
    </row>
    <row r="1392" spans="1:23" x14ac:dyDescent="0.25">
      <c r="A1392" s="23">
        <f t="shared" si="63"/>
        <v>60902</v>
      </c>
      <c r="B1392" t="str">
        <f t="shared" si="64"/>
        <v>SAN BERNARDO</v>
      </c>
      <c r="C1392" s="23">
        <f t="shared" si="65"/>
        <v>60902</v>
      </c>
      <c r="D1392" s="3">
        <v>6</v>
      </c>
      <c r="E1392" s="2" t="s">
        <v>2715</v>
      </c>
      <c r="F1392" s="2" t="s">
        <v>2716</v>
      </c>
      <c r="G1392" s="2" t="s">
        <v>2717</v>
      </c>
      <c r="H1392" s="3">
        <v>609</v>
      </c>
      <c r="I1392" s="3">
        <v>609</v>
      </c>
      <c r="J1392" s="2" t="s">
        <v>4508</v>
      </c>
      <c r="K1392" s="2" t="s">
        <v>4509</v>
      </c>
      <c r="L1392" s="2" t="s">
        <v>4510</v>
      </c>
      <c r="M1392" s="3">
        <v>60902</v>
      </c>
      <c r="N1392" s="2" t="s">
        <v>4514</v>
      </c>
      <c r="O1392" s="2" t="s">
        <v>4515</v>
      </c>
      <c r="P1392" s="2" t="s">
        <v>4516</v>
      </c>
      <c r="Q1392" s="2" t="s">
        <v>974</v>
      </c>
      <c r="R1392" s="2" t="s">
        <v>1073</v>
      </c>
      <c r="S1392" s="2" t="s">
        <v>1074</v>
      </c>
      <c r="T1392" s="4">
        <v>1073</v>
      </c>
      <c r="U1392" s="4">
        <v>976</v>
      </c>
      <c r="V1392" s="4">
        <v>990</v>
      </c>
      <c r="W1392" s="2">
        <v>4632.2534999999998</v>
      </c>
    </row>
    <row r="1393" spans="1:23" x14ac:dyDescent="0.25">
      <c r="A1393" s="23">
        <f t="shared" si="63"/>
        <v>60903</v>
      </c>
      <c r="B1393" t="str">
        <f t="shared" si="64"/>
        <v>SAN FRANCISCO</v>
      </c>
      <c r="C1393" s="23">
        <f t="shared" si="65"/>
        <v>60903</v>
      </c>
      <c r="D1393" s="3">
        <v>6</v>
      </c>
      <c r="E1393" s="2" t="s">
        <v>2715</v>
      </c>
      <c r="F1393" s="2" t="s">
        <v>2716</v>
      </c>
      <c r="G1393" s="2" t="s">
        <v>2717</v>
      </c>
      <c r="H1393" s="3">
        <v>609</v>
      </c>
      <c r="I1393" s="3">
        <v>609</v>
      </c>
      <c r="J1393" s="2" t="s">
        <v>4508</v>
      </c>
      <c r="K1393" s="2" t="s">
        <v>4509</v>
      </c>
      <c r="L1393" s="2" t="s">
        <v>4510</v>
      </c>
      <c r="M1393" s="3">
        <v>60903</v>
      </c>
      <c r="N1393" s="2" t="s">
        <v>4517</v>
      </c>
      <c r="O1393" s="2" t="s">
        <v>4518</v>
      </c>
      <c r="P1393" s="2" t="s">
        <v>4519</v>
      </c>
      <c r="Q1393" s="2" t="s">
        <v>974</v>
      </c>
      <c r="R1393" s="2" t="s">
        <v>1073</v>
      </c>
      <c r="S1393" s="2" t="s">
        <v>101</v>
      </c>
      <c r="T1393" s="4">
        <v>302</v>
      </c>
      <c r="U1393" s="4">
        <v>267</v>
      </c>
      <c r="V1393" s="4">
        <v>280</v>
      </c>
      <c r="W1393" s="2">
        <v>1311.4040399999999</v>
      </c>
    </row>
    <row r="1394" spans="1:23" x14ac:dyDescent="0.25">
      <c r="A1394" s="23">
        <f t="shared" si="63"/>
        <v>60904</v>
      </c>
      <c r="B1394" t="str">
        <f t="shared" si="64"/>
        <v>SAN ISIDRO</v>
      </c>
      <c r="C1394" s="23">
        <f t="shared" si="65"/>
        <v>60904</v>
      </c>
      <c r="D1394" s="3">
        <v>6</v>
      </c>
      <c r="E1394" s="2" t="s">
        <v>2715</v>
      </c>
      <c r="F1394" s="2" t="s">
        <v>2716</v>
      </c>
      <c r="G1394" s="2" t="s">
        <v>2717</v>
      </c>
      <c r="H1394" s="3">
        <v>609</v>
      </c>
      <c r="I1394" s="3">
        <v>609</v>
      </c>
      <c r="J1394" s="2" t="s">
        <v>4508</v>
      </c>
      <c r="K1394" s="2" t="s">
        <v>4509</v>
      </c>
      <c r="L1394" s="2" t="s">
        <v>4510</v>
      </c>
      <c r="M1394" s="3">
        <v>60904</v>
      </c>
      <c r="N1394" s="2" t="s">
        <v>4520</v>
      </c>
      <c r="O1394" s="2" t="s">
        <v>4521</v>
      </c>
      <c r="P1394" s="2" t="s">
        <v>4522</v>
      </c>
      <c r="Q1394" s="2" t="s">
        <v>974</v>
      </c>
      <c r="R1394" s="2" t="s">
        <v>1073</v>
      </c>
      <c r="S1394" s="2" t="s">
        <v>360</v>
      </c>
      <c r="T1394" s="4">
        <v>183</v>
      </c>
      <c r="U1394" s="4">
        <v>172</v>
      </c>
      <c r="V1394" s="4">
        <v>174</v>
      </c>
      <c r="W1394" s="2">
        <v>844.99962000000005</v>
      </c>
    </row>
    <row r="1395" spans="1:23" x14ac:dyDescent="0.25">
      <c r="A1395" s="23">
        <f t="shared" si="63"/>
        <v>60905</v>
      </c>
      <c r="B1395" t="str">
        <f t="shared" si="64"/>
        <v>SAN JERÓNIMO</v>
      </c>
      <c r="C1395" s="23">
        <f t="shared" si="65"/>
        <v>60905</v>
      </c>
      <c r="D1395" s="3">
        <v>6</v>
      </c>
      <c r="E1395" s="2" t="s">
        <v>2715</v>
      </c>
      <c r="F1395" s="2" t="s">
        <v>2716</v>
      </c>
      <c r="G1395" s="2" t="s">
        <v>2717</v>
      </c>
      <c r="H1395" s="3">
        <v>609</v>
      </c>
      <c r="I1395" s="3">
        <v>609</v>
      </c>
      <c r="J1395" s="2" t="s">
        <v>4508</v>
      </c>
      <c r="K1395" s="2" t="s">
        <v>4509</v>
      </c>
      <c r="L1395" s="2" t="s">
        <v>4510</v>
      </c>
      <c r="M1395" s="3">
        <v>60905</v>
      </c>
      <c r="N1395" s="2" t="s">
        <v>4523</v>
      </c>
      <c r="O1395" s="2" t="s">
        <v>4524</v>
      </c>
      <c r="P1395" s="2" t="s">
        <v>4525</v>
      </c>
      <c r="Q1395" s="2" t="s">
        <v>974</v>
      </c>
      <c r="R1395" s="2" t="s">
        <v>1073</v>
      </c>
      <c r="S1395" s="2" t="s">
        <v>445</v>
      </c>
      <c r="T1395" s="4">
        <v>1917</v>
      </c>
      <c r="U1395" s="4">
        <v>1648</v>
      </c>
      <c r="V1395" s="4">
        <v>1688</v>
      </c>
      <c r="W1395" s="2">
        <v>8002.8148600000004</v>
      </c>
    </row>
    <row r="1396" spans="1:23" x14ac:dyDescent="0.25">
      <c r="A1396" s="23">
        <f t="shared" si="63"/>
        <v>60906</v>
      </c>
      <c r="B1396" t="str">
        <f t="shared" si="64"/>
        <v>SAN RAFAEL</v>
      </c>
      <c r="C1396" s="23">
        <f t="shared" si="65"/>
        <v>60906</v>
      </c>
      <c r="D1396" s="3">
        <v>6</v>
      </c>
      <c r="E1396" s="2" t="s">
        <v>2715</v>
      </c>
      <c r="F1396" s="2" t="s">
        <v>2716</v>
      </c>
      <c r="G1396" s="2" t="s">
        <v>2717</v>
      </c>
      <c r="H1396" s="3">
        <v>609</v>
      </c>
      <c r="I1396" s="3">
        <v>609</v>
      </c>
      <c r="J1396" s="2" t="s">
        <v>4508</v>
      </c>
      <c r="K1396" s="2" t="s">
        <v>4509</v>
      </c>
      <c r="L1396" s="2" t="s">
        <v>4510</v>
      </c>
      <c r="M1396" s="3">
        <v>60906</v>
      </c>
      <c r="N1396" s="2" t="s">
        <v>4526</v>
      </c>
      <c r="O1396" s="2" t="s">
        <v>4527</v>
      </c>
      <c r="P1396" s="2" t="s">
        <v>4528</v>
      </c>
      <c r="Q1396" s="2" t="s">
        <v>974</v>
      </c>
      <c r="R1396" s="2" t="s">
        <v>1073</v>
      </c>
      <c r="S1396" s="2" t="s">
        <v>444</v>
      </c>
      <c r="T1396" s="4">
        <v>625</v>
      </c>
      <c r="U1396" s="4">
        <v>591</v>
      </c>
      <c r="V1396" s="4">
        <v>596</v>
      </c>
      <c r="W1396" s="2">
        <v>3055.9097200000001</v>
      </c>
    </row>
    <row r="1397" spans="1:23" x14ac:dyDescent="0.25">
      <c r="A1397" s="23">
        <f t="shared" si="63"/>
        <v>60907</v>
      </c>
      <c r="B1397" t="str">
        <f t="shared" si="64"/>
        <v>SANTA IRENE</v>
      </c>
      <c r="C1397" s="23">
        <f t="shared" si="65"/>
        <v>60907</v>
      </c>
      <c r="D1397" s="3">
        <v>6</v>
      </c>
      <c r="E1397" s="2" t="s">
        <v>2715</v>
      </c>
      <c r="F1397" s="2" t="s">
        <v>2716</v>
      </c>
      <c r="G1397" s="2" t="s">
        <v>2717</v>
      </c>
      <c r="H1397" s="3">
        <v>609</v>
      </c>
      <c r="I1397" s="3">
        <v>609</v>
      </c>
      <c r="J1397" s="2" t="s">
        <v>4508</v>
      </c>
      <c r="K1397" s="2" t="s">
        <v>4509</v>
      </c>
      <c r="L1397" s="2" t="s">
        <v>4510</v>
      </c>
      <c r="M1397" s="3">
        <v>60907</v>
      </c>
      <c r="N1397" s="2" t="s">
        <v>4529</v>
      </c>
      <c r="O1397" s="2" t="s">
        <v>4530</v>
      </c>
      <c r="P1397" s="2" t="s">
        <v>4531</v>
      </c>
      <c r="Q1397" s="2" t="s">
        <v>974</v>
      </c>
      <c r="R1397" s="2" t="s">
        <v>1073</v>
      </c>
      <c r="S1397" s="2" t="s">
        <v>1075</v>
      </c>
      <c r="T1397" s="4">
        <v>309</v>
      </c>
      <c r="U1397" s="4">
        <v>293</v>
      </c>
      <c r="V1397" s="4">
        <v>299</v>
      </c>
      <c r="W1397" s="2">
        <v>1430.9477199999999</v>
      </c>
    </row>
    <row r="1398" spans="1:23" x14ac:dyDescent="0.25">
      <c r="A1398" s="23">
        <f t="shared" si="63"/>
        <v>60908</v>
      </c>
      <c r="B1398" t="str">
        <f t="shared" si="64"/>
        <v>TIERRA BLANCA</v>
      </c>
      <c r="C1398" s="23">
        <f t="shared" si="65"/>
        <v>60908</v>
      </c>
      <c r="D1398" s="3">
        <v>6</v>
      </c>
      <c r="E1398" s="2" t="s">
        <v>2715</v>
      </c>
      <c r="F1398" s="2" t="s">
        <v>2716</v>
      </c>
      <c r="G1398" s="2" t="s">
        <v>2717</v>
      </c>
      <c r="H1398" s="3">
        <v>609</v>
      </c>
      <c r="I1398" s="3">
        <v>609</v>
      </c>
      <c r="J1398" s="2" t="s">
        <v>4508</v>
      </c>
      <c r="K1398" s="2" t="s">
        <v>4509</v>
      </c>
      <c r="L1398" s="2" t="s">
        <v>4510</v>
      </c>
      <c r="M1398" s="3">
        <v>60908</v>
      </c>
      <c r="N1398" s="2" t="s">
        <v>4532</v>
      </c>
      <c r="O1398" s="2" t="s">
        <v>4533</v>
      </c>
      <c r="P1398" s="2" t="s">
        <v>4534</v>
      </c>
      <c r="Q1398" s="2" t="s">
        <v>974</v>
      </c>
      <c r="R1398" s="2" t="s">
        <v>1073</v>
      </c>
      <c r="S1398" s="2" t="s">
        <v>402</v>
      </c>
      <c r="T1398" s="4">
        <v>655</v>
      </c>
      <c r="U1398" s="4">
        <v>589</v>
      </c>
      <c r="V1398" s="4">
        <v>597</v>
      </c>
      <c r="W1398" s="2">
        <v>2976.38175</v>
      </c>
    </row>
    <row r="1399" spans="1:23" x14ac:dyDescent="0.25">
      <c r="A1399" s="23">
        <f t="shared" si="63"/>
        <v>60909</v>
      </c>
      <c r="B1399" t="str">
        <f t="shared" si="64"/>
        <v>YOROLÁN</v>
      </c>
      <c r="C1399" s="23">
        <f t="shared" si="65"/>
        <v>60909</v>
      </c>
      <c r="D1399" s="3">
        <v>6</v>
      </c>
      <c r="E1399" s="2" t="s">
        <v>2715</v>
      </c>
      <c r="F1399" s="2" t="s">
        <v>2716</v>
      </c>
      <c r="G1399" s="2" t="s">
        <v>2717</v>
      </c>
      <c r="H1399" s="3">
        <v>609</v>
      </c>
      <c r="I1399" s="3">
        <v>609</v>
      </c>
      <c r="J1399" s="2" t="s">
        <v>4508</v>
      </c>
      <c r="K1399" s="2" t="s">
        <v>4509</v>
      </c>
      <c r="L1399" s="2" t="s">
        <v>4510</v>
      </c>
      <c r="M1399" s="3">
        <v>60909</v>
      </c>
      <c r="N1399" s="2" t="s">
        <v>4535</v>
      </c>
      <c r="O1399" s="2" t="s">
        <v>4536</v>
      </c>
      <c r="P1399" s="2" t="s">
        <v>4537</v>
      </c>
      <c r="Q1399" s="2" t="s">
        <v>974</v>
      </c>
      <c r="R1399" s="2" t="s">
        <v>1073</v>
      </c>
      <c r="S1399" s="2" t="s">
        <v>1076</v>
      </c>
      <c r="T1399" s="4">
        <v>414</v>
      </c>
      <c r="U1399" s="4">
        <v>380</v>
      </c>
      <c r="V1399" s="4">
        <v>403</v>
      </c>
      <c r="W1399" s="2">
        <v>1907.41248</v>
      </c>
    </row>
    <row r="1400" spans="1:23" x14ac:dyDescent="0.25">
      <c r="A1400" s="23">
        <f t="shared" si="63"/>
        <v>61001</v>
      </c>
      <c r="B1400" t="str">
        <f t="shared" si="64"/>
        <v>OROCUINA</v>
      </c>
      <c r="C1400" s="23">
        <f t="shared" si="65"/>
        <v>61001</v>
      </c>
      <c r="D1400" s="3">
        <v>6</v>
      </c>
      <c r="E1400" s="2" t="s">
        <v>2715</v>
      </c>
      <c r="F1400" s="2" t="s">
        <v>2716</v>
      </c>
      <c r="G1400" s="2" t="s">
        <v>2717</v>
      </c>
      <c r="H1400" s="3">
        <v>610</v>
      </c>
      <c r="I1400" s="3">
        <v>610</v>
      </c>
      <c r="J1400" s="2" t="s">
        <v>4538</v>
      </c>
      <c r="K1400" s="2" t="s">
        <v>4539</v>
      </c>
      <c r="L1400" s="2" t="s">
        <v>4540</v>
      </c>
      <c r="M1400" s="3">
        <v>61001</v>
      </c>
      <c r="N1400" s="2" t="s">
        <v>4541</v>
      </c>
      <c r="O1400" s="2" t="s">
        <v>4542</v>
      </c>
      <c r="P1400" s="2" t="s">
        <v>4543</v>
      </c>
      <c r="Q1400" s="2" t="s">
        <v>974</v>
      </c>
      <c r="R1400" s="2" t="s">
        <v>1077</v>
      </c>
      <c r="S1400" s="2" t="s">
        <v>1077</v>
      </c>
      <c r="T1400" s="4">
        <v>1082</v>
      </c>
      <c r="U1400" s="4">
        <v>916</v>
      </c>
      <c r="V1400" s="4">
        <v>934</v>
      </c>
      <c r="W1400" s="2">
        <v>3892.1659100000002</v>
      </c>
    </row>
    <row r="1401" spans="1:23" x14ac:dyDescent="0.25">
      <c r="A1401" s="23">
        <f t="shared" si="63"/>
        <v>61002</v>
      </c>
      <c r="B1401" t="str">
        <f t="shared" si="64"/>
        <v>CONCEPCIÓN</v>
      </c>
      <c r="C1401" s="23">
        <f t="shared" si="65"/>
        <v>61002</v>
      </c>
      <c r="D1401" s="3">
        <v>6</v>
      </c>
      <c r="E1401" s="2" t="s">
        <v>2715</v>
      </c>
      <c r="F1401" s="2" t="s">
        <v>2716</v>
      </c>
      <c r="G1401" s="2" t="s">
        <v>2717</v>
      </c>
      <c r="H1401" s="3">
        <v>610</v>
      </c>
      <c r="I1401" s="3">
        <v>610</v>
      </c>
      <c r="J1401" s="2" t="s">
        <v>4538</v>
      </c>
      <c r="K1401" s="2" t="s">
        <v>4539</v>
      </c>
      <c r="L1401" s="2" t="s">
        <v>4540</v>
      </c>
      <c r="M1401" s="3">
        <v>61002</v>
      </c>
      <c r="N1401" s="2" t="s">
        <v>4544</v>
      </c>
      <c r="O1401" s="2" t="s">
        <v>4545</v>
      </c>
      <c r="P1401" s="2" t="s">
        <v>4546</v>
      </c>
      <c r="Q1401" s="2" t="s">
        <v>974</v>
      </c>
      <c r="R1401" s="2" t="s">
        <v>1077</v>
      </c>
      <c r="S1401" s="2" t="s">
        <v>710</v>
      </c>
      <c r="T1401" s="4">
        <v>440</v>
      </c>
      <c r="U1401" s="4">
        <v>413</v>
      </c>
      <c r="V1401" s="4">
        <v>424</v>
      </c>
      <c r="W1401" s="2">
        <v>1881.2832900000001</v>
      </c>
    </row>
    <row r="1402" spans="1:23" x14ac:dyDescent="0.25">
      <c r="A1402" s="23">
        <f t="shared" si="63"/>
        <v>61003</v>
      </c>
      <c r="B1402" t="str">
        <f t="shared" si="64"/>
        <v>EL BARREAL</v>
      </c>
      <c r="C1402" s="23">
        <f t="shared" si="65"/>
        <v>61003</v>
      </c>
      <c r="D1402" s="3">
        <v>6</v>
      </c>
      <c r="E1402" s="2" t="s">
        <v>2715</v>
      </c>
      <c r="F1402" s="2" t="s">
        <v>2716</v>
      </c>
      <c r="G1402" s="2" t="s">
        <v>2717</v>
      </c>
      <c r="H1402" s="3">
        <v>610</v>
      </c>
      <c r="I1402" s="3">
        <v>610</v>
      </c>
      <c r="J1402" s="2" t="s">
        <v>4538</v>
      </c>
      <c r="K1402" s="2" t="s">
        <v>4539</v>
      </c>
      <c r="L1402" s="2" t="s">
        <v>4540</v>
      </c>
      <c r="M1402" s="3">
        <v>61003</v>
      </c>
      <c r="N1402" s="2" t="s">
        <v>4547</v>
      </c>
      <c r="O1402" s="2" t="s">
        <v>4548</v>
      </c>
      <c r="P1402" s="2" t="s">
        <v>4549</v>
      </c>
      <c r="Q1402" s="2" t="s">
        <v>974</v>
      </c>
      <c r="R1402" s="2" t="s">
        <v>1077</v>
      </c>
      <c r="S1402" s="2" t="s">
        <v>1078</v>
      </c>
      <c r="T1402" s="4">
        <v>433</v>
      </c>
      <c r="U1402" s="4">
        <v>361</v>
      </c>
      <c r="V1402" s="4">
        <v>363</v>
      </c>
      <c r="W1402" s="2">
        <v>1580.7061200000001</v>
      </c>
    </row>
    <row r="1403" spans="1:23" x14ac:dyDescent="0.25">
      <c r="A1403" s="23">
        <f t="shared" si="63"/>
        <v>61004</v>
      </c>
      <c r="B1403" t="str">
        <f t="shared" si="64"/>
        <v>MAL PASO</v>
      </c>
      <c r="C1403" s="23">
        <f t="shared" si="65"/>
        <v>61004</v>
      </c>
      <c r="D1403" s="3">
        <v>6</v>
      </c>
      <c r="E1403" s="2" t="s">
        <v>2715</v>
      </c>
      <c r="F1403" s="2" t="s">
        <v>2716</v>
      </c>
      <c r="G1403" s="2" t="s">
        <v>2717</v>
      </c>
      <c r="H1403" s="3">
        <v>610</v>
      </c>
      <c r="I1403" s="3">
        <v>610</v>
      </c>
      <c r="J1403" s="2" t="s">
        <v>4538</v>
      </c>
      <c r="K1403" s="2" t="s">
        <v>4539</v>
      </c>
      <c r="L1403" s="2" t="s">
        <v>4540</v>
      </c>
      <c r="M1403" s="3">
        <v>61004</v>
      </c>
      <c r="N1403" s="2" t="s">
        <v>4550</v>
      </c>
      <c r="O1403" s="2" t="s">
        <v>4551</v>
      </c>
      <c r="P1403" s="2" t="s">
        <v>4552</v>
      </c>
      <c r="Q1403" s="2" t="s">
        <v>974</v>
      </c>
      <c r="R1403" s="2" t="s">
        <v>1077</v>
      </c>
      <c r="S1403" s="2" t="s">
        <v>1079</v>
      </c>
      <c r="T1403" s="4">
        <v>426</v>
      </c>
      <c r="U1403" s="4">
        <v>345</v>
      </c>
      <c r="V1403" s="4">
        <v>357</v>
      </c>
      <c r="W1403" s="2">
        <v>1559.06864</v>
      </c>
    </row>
    <row r="1404" spans="1:23" x14ac:dyDescent="0.25">
      <c r="A1404" s="23">
        <f t="shared" si="63"/>
        <v>61005</v>
      </c>
      <c r="B1404" t="str">
        <f t="shared" si="64"/>
        <v>SAN ANDRÉS</v>
      </c>
      <c r="C1404" s="23">
        <f t="shared" si="65"/>
        <v>61005</v>
      </c>
      <c r="D1404" s="3">
        <v>6</v>
      </c>
      <c r="E1404" s="2" t="s">
        <v>2715</v>
      </c>
      <c r="F1404" s="2" t="s">
        <v>2716</v>
      </c>
      <c r="G1404" s="2" t="s">
        <v>2717</v>
      </c>
      <c r="H1404" s="3">
        <v>610</v>
      </c>
      <c r="I1404" s="3">
        <v>610</v>
      </c>
      <c r="J1404" s="2" t="s">
        <v>4538</v>
      </c>
      <c r="K1404" s="2" t="s">
        <v>4539</v>
      </c>
      <c r="L1404" s="2" t="s">
        <v>4540</v>
      </c>
      <c r="M1404" s="3">
        <v>61005</v>
      </c>
      <c r="N1404" s="2" t="s">
        <v>4553</v>
      </c>
      <c r="O1404" s="2" t="s">
        <v>4554</v>
      </c>
      <c r="P1404" s="2" t="s">
        <v>4555</v>
      </c>
      <c r="Q1404" s="2" t="s">
        <v>974</v>
      </c>
      <c r="R1404" s="2" t="s">
        <v>1077</v>
      </c>
      <c r="S1404" s="2" t="s">
        <v>383</v>
      </c>
      <c r="T1404" s="4">
        <v>517</v>
      </c>
      <c r="U1404" s="4">
        <v>461</v>
      </c>
      <c r="V1404" s="4">
        <v>464</v>
      </c>
      <c r="W1404" s="2">
        <v>2081.7969400000002</v>
      </c>
    </row>
    <row r="1405" spans="1:23" x14ac:dyDescent="0.25">
      <c r="A1405" s="23">
        <f t="shared" si="63"/>
        <v>61006</v>
      </c>
      <c r="B1405" t="str">
        <f t="shared" si="64"/>
        <v>SAN JOSÉ</v>
      </c>
      <c r="C1405" s="23">
        <f t="shared" si="65"/>
        <v>61006</v>
      </c>
      <c r="D1405" s="3">
        <v>6</v>
      </c>
      <c r="E1405" s="2" t="s">
        <v>2715</v>
      </c>
      <c r="F1405" s="2" t="s">
        <v>2716</v>
      </c>
      <c r="G1405" s="2" t="s">
        <v>2717</v>
      </c>
      <c r="H1405" s="3">
        <v>610</v>
      </c>
      <c r="I1405" s="3">
        <v>610</v>
      </c>
      <c r="J1405" s="2" t="s">
        <v>4538</v>
      </c>
      <c r="K1405" s="2" t="s">
        <v>4539</v>
      </c>
      <c r="L1405" s="2" t="s">
        <v>4540</v>
      </c>
      <c r="M1405" s="3">
        <v>61006</v>
      </c>
      <c r="N1405" s="2" t="s">
        <v>4556</v>
      </c>
      <c r="O1405" s="2" t="s">
        <v>4557</v>
      </c>
      <c r="P1405" s="2" t="s">
        <v>4558</v>
      </c>
      <c r="Q1405" s="2" t="s">
        <v>974</v>
      </c>
      <c r="R1405" s="2" t="s">
        <v>1077</v>
      </c>
      <c r="S1405" s="2" t="s">
        <v>51</v>
      </c>
      <c r="T1405" s="4">
        <v>331</v>
      </c>
      <c r="U1405" s="4">
        <v>318</v>
      </c>
      <c r="V1405" s="4">
        <v>318</v>
      </c>
      <c r="W1405" s="2">
        <v>1546.2174500000001</v>
      </c>
    </row>
    <row r="1406" spans="1:23" x14ac:dyDescent="0.25">
      <c r="A1406" s="23">
        <f t="shared" si="63"/>
        <v>61007</v>
      </c>
      <c r="B1406" t="str">
        <f t="shared" si="64"/>
        <v>SANTA ANA</v>
      </c>
      <c r="C1406" s="23">
        <f t="shared" si="65"/>
        <v>61007</v>
      </c>
      <c r="D1406" s="3">
        <v>6</v>
      </c>
      <c r="E1406" s="2" t="s">
        <v>2715</v>
      </c>
      <c r="F1406" s="2" t="s">
        <v>2716</v>
      </c>
      <c r="G1406" s="2" t="s">
        <v>2717</v>
      </c>
      <c r="H1406" s="3">
        <v>610</v>
      </c>
      <c r="I1406" s="3">
        <v>610</v>
      </c>
      <c r="J1406" s="2" t="s">
        <v>4538</v>
      </c>
      <c r="K1406" s="2" t="s">
        <v>4539</v>
      </c>
      <c r="L1406" s="2" t="s">
        <v>4540</v>
      </c>
      <c r="M1406" s="3">
        <v>61007</v>
      </c>
      <c r="N1406" s="2" t="s">
        <v>4559</v>
      </c>
      <c r="O1406" s="2" t="s">
        <v>4560</v>
      </c>
      <c r="P1406" s="2" t="s">
        <v>4561</v>
      </c>
      <c r="Q1406" s="2" t="s">
        <v>974</v>
      </c>
      <c r="R1406" s="2" t="s">
        <v>1077</v>
      </c>
      <c r="S1406" s="2" t="s">
        <v>110</v>
      </c>
      <c r="T1406" s="4">
        <v>549</v>
      </c>
      <c r="U1406" s="4">
        <v>503</v>
      </c>
      <c r="V1406" s="4">
        <v>516</v>
      </c>
      <c r="W1406" s="2">
        <v>2488.5657299999998</v>
      </c>
    </row>
    <row r="1407" spans="1:23" x14ac:dyDescent="0.25">
      <c r="A1407" s="23">
        <f t="shared" si="63"/>
        <v>61008</v>
      </c>
      <c r="B1407" t="str">
        <f t="shared" si="64"/>
        <v>SANTA CRUZ</v>
      </c>
      <c r="C1407" s="23">
        <f t="shared" si="65"/>
        <v>61008</v>
      </c>
      <c r="D1407" s="3">
        <v>6</v>
      </c>
      <c r="E1407" s="2" t="s">
        <v>2715</v>
      </c>
      <c r="F1407" s="2" t="s">
        <v>2716</v>
      </c>
      <c r="G1407" s="2" t="s">
        <v>2717</v>
      </c>
      <c r="H1407" s="3">
        <v>610</v>
      </c>
      <c r="I1407" s="3">
        <v>610</v>
      </c>
      <c r="J1407" s="2" t="s">
        <v>4538</v>
      </c>
      <c r="K1407" s="2" t="s">
        <v>4539</v>
      </c>
      <c r="L1407" s="2" t="s">
        <v>4540</v>
      </c>
      <c r="M1407" s="3">
        <v>61008</v>
      </c>
      <c r="N1407" s="2" t="s">
        <v>4562</v>
      </c>
      <c r="O1407" s="2" t="s">
        <v>4563</v>
      </c>
      <c r="P1407" s="2" t="s">
        <v>4564</v>
      </c>
      <c r="Q1407" s="2" t="s">
        <v>974</v>
      </c>
      <c r="R1407" s="2" t="s">
        <v>1077</v>
      </c>
      <c r="S1407" s="2" t="s">
        <v>429</v>
      </c>
      <c r="T1407" s="4">
        <v>181</v>
      </c>
      <c r="U1407" s="4">
        <v>157</v>
      </c>
      <c r="V1407" s="4">
        <v>157</v>
      </c>
      <c r="W1407" s="2">
        <v>711.28824999999995</v>
      </c>
    </row>
    <row r="1408" spans="1:23" x14ac:dyDescent="0.25">
      <c r="A1408" s="23">
        <f t="shared" si="63"/>
        <v>61009</v>
      </c>
      <c r="B1408" t="str">
        <f t="shared" si="64"/>
        <v>SANTA LUCÍA</v>
      </c>
      <c r="C1408" s="23">
        <f t="shared" si="65"/>
        <v>61009</v>
      </c>
      <c r="D1408" s="3">
        <v>6</v>
      </c>
      <c r="E1408" s="2" t="s">
        <v>2715</v>
      </c>
      <c r="F1408" s="2" t="s">
        <v>2716</v>
      </c>
      <c r="G1408" s="2" t="s">
        <v>2717</v>
      </c>
      <c r="H1408" s="3">
        <v>610</v>
      </c>
      <c r="I1408" s="3">
        <v>610</v>
      </c>
      <c r="J1408" s="2" t="s">
        <v>4538</v>
      </c>
      <c r="K1408" s="2" t="s">
        <v>4539</v>
      </c>
      <c r="L1408" s="2" t="s">
        <v>4540</v>
      </c>
      <c r="M1408" s="3">
        <v>61009</v>
      </c>
      <c r="N1408" s="2" t="s">
        <v>4565</v>
      </c>
      <c r="O1408" s="2" t="s">
        <v>4566</v>
      </c>
      <c r="P1408" s="2" t="s">
        <v>4567</v>
      </c>
      <c r="Q1408" s="2" t="s">
        <v>974</v>
      </c>
      <c r="R1408" s="2" t="s">
        <v>1077</v>
      </c>
      <c r="S1408" s="2" t="s">
        <v>654</v>
      </c>
      <c r="T1408" s="4">
        <v>576</v>
      </c>
      <c r="U1408" s="4">
        <v>541</v>
      </c>
      <c r="V1408" s="4">
        <v>546</v>
      </c>
      <c r="W1408" s="2">
        <v>2573.5738299999998</v>
      </c>
    </row>
    <row r="1409" spans="1:23" x14ac:dyDescent="0.25">
      <c r="A1409" s="23">
        <f t="shared" si="63"/>
        <v>61101</v>
      </c>
      <c r="B1409" t="str">
        <f t="shared" si="64"/>
        <v>PESPIRE</v>
      </c>
      <c r="C1409" s="23">
        <f t="shared" si="65"/>
        <v>61101</v>
      </c>
      <c r="D1409" s="3">
        <v>6</v>
      </c>
      <c r="E1409" s="2" t="s">
        <v>2715</v>
      </c>
      <c r="F1409" s="2" t="s">
        <v>2716</v>
      </c>
      <c r="G1409" s="2" t="s">
        <v>2717</v>
      </c>
      <c r="H1409" s="3">
        <v>611</v>
      </c>
      <c r="I1409" s="3">
        <v>611</v>
      </c>
      <c r="J1409" s="2" t="s">
        <v>4568</v>
      </c>
      <c r="K1409" s="2" t="s">
        <v>4569</v>
      </c>
      <c r="L1409" s="2" t="s">
        <v>4570</v>
      </c>
      <c r="M1409" s="3">
        <v>61101</v>
      </c>
      <c r="N1409" s="2" t="s">
        <v>4571</v>
      </c>
      <c r="O1409" s="2" t="s">
        <v>4572</v>
      </c>
      <c r="P1409" s="2" t="s">
        <v>4573</v>
      </c>
      <c r="Q1409" s="2" t="s">
        <v>974</v>
      </c>
      <c r="R1409" s="2" t="s">
        <v>1080</v>
      </c>
      <c r="S1409" s="2" t="s">
        <v>1080</v>
      </c>
      <c r="T1409" s="4">
        <v>1419</v>
      </c>
      <c r="U1409" s="4">
        <v>1193</v>
      </c>
      <c r="V1409" s="4">
        <v>1265</v>
      </c>
      <c r="W1409" s="2">
        <v>5455.6971599999997</v>
      </c>
    </row>
    <row r="1410" spans="1:23" x14ac:dyDescent="0.25">
      <c r="A1410" s="23">
        <f t="shared" si="63"/>
        <v>61102</v>
      </c>
      <c r="B1410" t="str">
        <f t="shared" si="64"/>
        <v>CACAUTARE</v>
      </c>
      <c r="C1410" s="23">
        <f t="shared" si="65"/>
        <v>61102</v>
      </c>
      <c r="D1410" s="3">
        <v>6</v>
      </c>
      <c r="E1410" s="2" t="s">
        <v>2715</v>
      </c>
      <c r="F1410" s="2" t="s">
        <v>2716</v>
      </c>
      <c r="G1410" s="2" t="s">
        <v>2717</v>
      </c>
      <c r="H1410" s="3">
        <v>611</v>
      </c>
      <c r="I1410" s="3">
        <v>611</v>
      </c>
      <c r="J1410" s="2" t="s">
        <v>4568</v>
      </c>
      <c r="K1410" s="2" t="s">
        <v>4569</v>
      </c>
      <c r="L1410" s="2" t="s">
        <v>4570</v>
      </c>
      <c r="M1410" s="3">
        <v>61102</v>
      </c>
      <c r="N1410" s="2" t="s">
        <v>4574</v>
      </c>
      <c r="O1410" s="2" t="s">
        <v>4575</v>
      </c>
      <c r="P1410" s="2" t="s">
        <v>4576</v>
      </c>
      <c r="Q1410" s="2" t="s">
        <v>974</v>
      </c>
      <c r="R1410" s="2" t="s">
        <v>1080</v>
      </c>
      <c r="S1410" s="2" t="s">
        <v>1081</v>
      </c>
      <c r="T1410" s="4">
        <v>842</v>
      </c>
      <c r="U1410" s="4">
        <v>713</v>
      </c>
      <c r="V1410" s="4">
        <v>728</v>
      </c>
      <c r="W1410" s="2">
        <v>3139.0475900000001</v>
      </c>
    </row>
    <row r="1411" spans="1:23" x14ac:dyDescent="0.25">
      <c r="A1411" s="23">
        <f t="shared" ref="A1411:A1474" si="66">+M1411</f>
        <v>61103</v>
      </c>
      <c r="B1411" t="str">
        <f t="shared" ref="B1411:B1474" si="67">+S1411</f>
        <v>CONCEPCIÓN EL BRASILAR</v>
      </c>
      <c r="C1411" s="23">
        <f t="shared" ref="C1411:C1474" si="68">+A1411</f>
        <v>61103</v>
      </c>
      <c r="D1411" s="3">
        <v>6</v>
      </c>
      <c r="E1411" s="2" t="s">
        <v>2715</v>
      </c>
      <c r="F1411" s="2" t="s">
        <v>2716</v>
      </c>
      <c r="G1411" s="2" t="s">
        <v>2717</v>
      </c>
      <c r="H1411" s="3">
        <v>611</v>
      </c>
      <c r="I1411" s="3">
        <v>611</v>
      </c>
      <c r="J1411" s="2" t="s">
        <v>4568</v>
      </c>
      <c r="K1411" s="2" t="s">
        <v>4569</v>
      </c>
      <c r="L1411" s="2" t="s">
        <v>4570</v>
      </c>
      <c r="M1411" s="3">
        <v>61103</v>
      </c>
      <c r="N1411" s="2" t="s">
        <v>4577</v>
      </c>
      <c r="O1411" s="2" t="s">
        <v>4578</v>
      </c>
      <c r="P1411" s="2" t="s">
        <v>4579</v>
      </c>
      <c r="Q1411" s="2" t="s">
        <v>974</v>
      </c>
      <c r="R1411" s="2" t="s">
        <v>1080</v>
      </c>
      <c r="S1411" s="2" t="s">
        <v>1082</v>
      </c>
      <c r="T1411" s="4">
        <v>880</v>
      </c>
      <c r="U1411" s="4">
        <v>724</v>
      </c>
      <c r="V1411" s="4">
        <v>734</v>
      </c>
      <c r="W1411" s="2">
        <v>3457.9953599999999</v>
      </c>
    </row>
    <row r="1412" spans="1:23" x14ac:dyDescent="0.25">
      <c r="A1412" s="23">
        <f t="shared" si="66"/>
        <v>61104</v>
      </c>
      <c r="B1412" t="str">
        <f t="shared" si="67"/>
        <v>EL ESPINAL</v>
      </c>
      <c r="C1412" s="23">
        <f t="shared" si="68"/>
        <v>61104</v>
      </c>
      <c r="D1412" s="3">
        <v>6</v>
      </c>
      <c r="E1412" s="2" t="s">
        <v>2715</v>
      </c>
      <c r="F1412" s="2" t="s">
        <v>2716</v>
      </c>
      <c r="G1412" s="2" t="s">
        <v>2717</v>
      </c>
      <c r="H1412" s="3">
        <v>611</v>
      </c>
      <c r="I1412" s="3">
        <v>611</v>
      </c>
      <c r="J1412" s="2" t="s">
        <v>4568</v>
      </c>
      <c r="K1412" s="2" t="s">
        <v>4569</v>
      </c>
      <c r="L1412" s="2" t="s">
        <v>4570</v>
      </c>
      <c r="M1412" s="3">
        <v>61104</v>
      </c>
      <c r="N1412" s="2" t="s">
        <v>4580</v>
      </c>
      <c r="O1412" s="2" t="s">
        <v>4581</v>
      </c>
      <c r="P1412" s="2" t="s">
        <v>4582</v>
      </c>
      <c r="Q1412" s="2" t="s">
        <v>974</v>
      </c>
      <c r="R1412" s="2" t="s">
        <v>1080</v>
      </c>
      <c r="S1412" s="2" t="s">
        <v>1083</v>
      </c>
      <c r="T1412" s="4">
        <v>565</v>
      </c>
      <c r="U1412" s="4">
        <v>511</v>
      </c>
      <c r="V1412" s="4">
        <v>523</v>
      </c>
      <c r="W1412" s="2">
        <v>2201.96432</v>
      </c>
    </row>
    <row r="1413" spans="1:23" x14ac:dyDescent="0.25">
      <c r="A1413" s="23">
        <f t="shared" si="66"/>
        <v>61105</v>
      </c>
      <c r="B1413" t="str">
        <f t="shared" si="67"/>
        <v>EL GUAYABO</v>
      </c>
      <c r="C1413" s="23">
        <f t="shared" si="68"/>
        <v>61105</v>
      </c>
      <c r="D1413" s="3">
        <v>6</v>
      </c>
      <c r="E1413" s="2" t="s">
        <v>2715</v>
      </c>
      <c r="F1413" s="2" t="s">
        <v>2716</v>
      </c>
      <c r="G1413" s="2" t="s">
        <v>2717</v>
      </c>
      <c r="H1413" s="3">
        <v>611</v>
      </c>
      <c r="I1413" s="3">
        <v>611</v>
      </c>
      <c r="J1413" s="2" t="s">
        <v>4568</v>
      </c>
      <c r="K1413" s="2" t="s">
        <v>4569</v>
      </c>
      <c r="L1413" s="2" t="s">
        <v>4570</v>
      </c>
      <c r="M1413" s="3">
        <v>61105</v>
      </c>
      <c r="N1413" s="2" t="s">
        <v>4583</v>
      </c>
      <c r="O1413" s="2" t="s">
        <v>4584</v>
      </c>
      <c r="P1413" s="2" t="s">
        <v>4585</v>
      </c>
      <c r="Q1413" s="2" t="s">
        <v>974</v>
      </c>
      <c r="R1413" s="2" t="s">
        <v>1080</v>
      </c>
      <c r="S1413" s="2" t="s">
        <v>559</v>
      </c>
      <c r="T1413" s="4">
        <v>235</v>
      </c>
      <c r="U1413" s="4">
        <v>205</v>
      </c>
      <c r="V1413" s="4">
        <v>212</v>
      </c>
      <c r="W1413" s="2">
        <v>953.52925000000005</v>
      </c>
    </row>
    <row r="1414" spans="1:23" x14ac:dyDescent="0.25">
      <c r="A1414" s="23">
        <f t="shared" si="66"/>
        <v>61106</v>
      </c>
      <c r="B1414" t="str">
        <f t="shared" si="67"/>
        <v>ESQUIMAY ARRIBA O LA ERMITA</v>
      </c>
      <c r="C1414" s="23">
        <f t="shared" si="68"/>
        <v>61106</v>
      </c>
      <c r="D1414" s="3">
        <v>6</v>
      </c>
      <c r="E1414" s="2" t="s">
        <v>2715</v>
      </c>
      <c r="F1414" s="2" t="s">
        <v>2716</v>
      </c>
      <c r="G1414" s="2" t="s">
        <v>2717</v>
      </c>
      <c r="H1414" s="3">
        <v>611</v>
      </c>
      <c r="I1414" s="3">
        <v>611</v>
      </c>
      <c r="J1414" s="2" t="s">
        <v>4568</v>
      </c>
      <c r="K1414" s="2" t="s">
        <v>4569</v>
      </c>
      <c r="L1414" s="2" t="s">
        <v>4570</v>
      </c>
      <c r="M1414" s="3">
        <v>61106</v>
      </c>
      <c r="N1414" s="2" t="s">
        <v>4586</v>
      </c>
      <c r="O1414" s="2" t="s">
        <v>4587</v>
      </c>
      <c r="P1414" s="2" t="s">
        <v>4588</v>
      </c>
      <c r="Q1414" s="2" t="s">
        <v>974</v>
      </c>
      <c r="R1414" s="2" t="s">
        <v>1080</v>
      </c>
      <c r="S1414" s="2" t="s">
        <v>1084</v>
      </c>
      <c r="T1414" s="4">
        <v>556</v>
      </c>
      <c r="U1414" s="4">
        <v>472</v>
      </c>
      <c r="V1414" s="4">
        <v>482</v>
      </c>
      <c r="W1414" s="2">
        <v>2077.1047100000001</v>
      </c>
    </row>
    <row r="1415" spans="1:23" x14ac:dyDescent="0.25">
      <c r="A1415" s="23">
        <f t="shared" si="66"/>
        <v>61107</v>
      </c>
      <c r="B1415" t="str">
        <f t="shared" si="67"/>
        <v>MARILICA</v>
      </c>
      <c r="C1415" s="23">
        <f t="shared" si="68"/>
        <v>61107</v>
      </c>
      <c r="D1415" s="3">
        <v>6</v>
      </c>
      <c r="E1415" s="2" t="s">
        <v>2715</v>
      </c>
      <c r="F1415" s="2" t="s">
        <v>2716</v>
      </c>
      <c r="G1415" s="2" t="s">
        <v>2717</v>
      </c>
      <c r="H1415" s="3">
        <v>611</v>
      </c>
      <c r="I1415" s="3">
        <v>611</v>
      </c>
      <c r="J1415" s="2" t="s">
        <v>4568</v>
      </c>
      <c r="K1415" s="2" t="s">
        <v>4569</v>
      </c>
      <c r="L1415" s="2" t="s">
        <v>4570</v>
      </c>
      <c r="M1415" s="3">
        <v>61107</v>
      </c>
      <c r="N1415" s="2" t="s">
        <v>4589</v>
      </c>
      <c r="O1415" s="2" t="s">
        <v>4590</v>
      </c>
      <c r="P1415" s="2" t="s">
        <v>4591</v>
      </c>
      <c r="Q1415" s="2" t="s">
        <v>974</v>
      </c>
      <c r="R1415" s="2" t="s">
        <v>1080</v>
      </c>
      <c r="S1415" s="2" t="s">
        <v>1085</v>
      </c>
      <c r="T1415" s="4">
        <v>263</v>
      </c>
      <c r="U1415" s="4">
        <v>227</v>
      </c>
      <c r="V1415" s="4">
        <v>232</v>
      </c>
      <c r="W1415" s="2">
        <v>1138</v>
      </c>
    </row>
    <row r="1416" spans="1:23" x14ac:dyDescent="0.25">
      <c r="A1416" s="23">
        <f t="shared" si="66"/>
        <v>61108</v>
      </c>
      <c r="B1416" t="str">
        <f t="shared" si="67"/>
        <v>SAN ANTONIO DE PADUA</v>
      </c>
      <c r="C1416" s="23">
        <f t="shared" si="68"/>
        <v>61108</v>
      </c>
      <c r="D1416" s="3">
        <v>6</v>
      </c>
      <c r="E1416" s="2" t="s">
        <v>2715</v>
      </c>
      <c r="F1416" s="2" t="s">
        <v>2716</v>
      </c>
      <c r="G1416" s="2" t="s">
        <v>2717</v>
      </c>
      <c r="H1416" s="3">
        <v>611</v>
      </c>
      <c r="I1416" s="3">
        <v>611</v>
      </c>
      <c r="J1416" s="2" t="s">
        <v>4568</v>
      </c>
      <c r="K1416" s="2" t="s">
        <v>4569</v>
      </c>
      <c r="L1416" s="2" t="s">
        <v>4570</v>
      </c>
      <c r="M1416" s="3">
        <v>61108</v>
      </c>
      <c r="N1416" s="2" t="s">
        <v>4592</v>
      </c>
      <c r="O1416" s="2" t="s">
        <v>4593</v>
      </c>
      <c r="P1416" s="2" t="s">
        <v>4594</v>
      </c>
      <c r="Q1416" s="2" t="s">
        <v>974</v>
      </c>
      <c r="R1416" s="2" t="s">
        <v>1080</v>
      </c>
      <c r="S1416" s="2" t="s">
        <v>1086</v>
      </c>
      <c r="T1416" s="4">
        <v>200</v>
      </c>
      <c r="U1416" s="4">
        <v>163</v>
      </c>
      <c r="V1416" s="4">
        <v>163</v>
      </c>
      <c r="W1416" s="2">
        <v>725.21356000000003</v>
      </c>
    </row>
    <row r="1417" spans="1:23" x14ac:dyDescent="0.25">
      <c r="A1417" s="23">
        <f t="shared" si="66"/>
        <v>61109</v>
      </c>
      <c r="B1417" t="str">
        <f t="shared" si="67"/>
        <v>SAN JUAN BAUTISTA</v>
      </c>
      <c r="C1417" s="23">
        <f t="shared" si="68"/>
        <v>61109</v>
      </c>
      <c r="D1417" s="3">
        <v>6</v>
      </c>
      <c r="E1417" s="2" t="s">
        <v>2715</v>
      </c>
      <c r="F1417" s="2" t="s">
        <v>2716</v>
      </c>
      <c r="G1417" s="2" t="s">
        <v>2717</v>
      </c>
      <c r="H1417" s="3">
        <v>611</v>
      </c>
      <c r="I1417" s="3">
        <v>611</v>
      </c>
      <c r="J1417" s="2" t="s">
        <v>4568</v>
      </c>
      <c r="K1417" s="2" t="s">
        <v>4569</v>
      </c>
      <c r="L1417" s="2" t="s">
        <v>4570</v>
      </c>
      <c r="M1417" s="3">
        <v>61109</v>
      </c>
      <c r="N1417" s="2" t="s">
        <v>4595</v>
      </c>
      <c r="O1417" s="2" t="s">
        <v>4596</v>
      </c>
      <c r="P1417" s="2" t="s">
        <v>4597</v>
      </c>
      <c r="Q1417" s="2" t="s">
        <v>974</v>
      </c>
      <c r="R1417" s="2" t="s">
        <v>1080</v>
      </c>
      <c r="S1417" s="2" t="s">
        <v>1087</v>
      </c>
      <c r="T1417" s="4">
        <v>561</v>
      </c>
      <c r="U1417" s="4">
        <v>517</v>
      </c>
      <c r="V1417" s="4">
        <v>530</v>
      </c>
      <c r="W1417" s="2">
        <v>2266.3672200000001</v>
      </c>
    </row>
    <row r="1418" spans="1:23" x14ac:dyDescent="0.25">
      <c r="A1418" s="23">
        <f t="shared" si="66"/>
        <v>61110</v>
      </c>
      <c r="B1418" t="str">
        <f t="shared" si="67"/>
        <v>SAN JUAN BOSCO</v>
      </c>
      <c r="C1418" s="23">
        <f t="shared" si="68"/>
        <v>61110</v>
      </c>
      <c r="D1418" s="3">
        <v>6</v>
      </c>
      <c r="E1418" s="2" t="s">
        <v>2715</v>
      </c>
      <c r="F1418" s="2" t="s">
        <v>2716</v>
      </c>
      <c r="G1418" s="2" t="s">
        <v>2717</v>
      </c>
      <c r="H1418" s="3">
        <v>611</v>
      </c>
      <c r="I1418" s="3">
        <v>611</v>
      </c>
      <c r="J1418" s="2" t="s">
        <v>4568</v>
      </c>
      <c r="K1418" s="2" t="s">
        <v>4569</v>
      </c>
      <c r="L1418" s="2" t="s">
        <v>4570</v>
      </c>
      <c r="M1418" s="3">
        <v>61110</v>
      </c>
      <c r="N1418" s="2" t="s">
        <v>4598</v>
      </c>
      <c r="O1418" s="2" t="s">
        <v>4599</v>
      </c>
      <c r="P1418" s="2" t="s">
        <v>4600</v>
      </c>
      <c r="Q1418" s="2" t="s">
        <v>974</v>
      </c>
      <c r="R1418" s="2" t="s">
        <v>1080</v>
      </c>
      <c r="S1418" s="2" t="s">
        <v>1088</v>
      </c>
      <c r="T1418" s="4">
        <v>520</v>
      </c>
      <c r="U1418" s="4">
        <v>465</v>
      </c>
      <c r="V1418" s="4">
        <v>475</v>
      </c>
      <c r="W1418" s="2">
        <v>2039.9025200000001</v>
      </c>
    </row>
    <row r="1419" spans="1:23" x14ac:dyDescent="0.25">
      <c r="A1419" s="23">
        <f t="shared" si="66"/>
        <v>61111</v>
      </c>
      <c r="B1419" t="str">
        <f t="shared" si="67"/>
        <v>EL CHAPARRAL O MARILICA</v>
      </c>
      <c r="C1419" s="23">
        <f t="shared" si="68"/>
        <v>61111</v>
      </c>
      <c r="D1419" s="1">
        <v>6</v>
      </c>
      <c r="E1419" s="1" t="s">
        <v>2715</v>
      </c>
      <c r="F1419" s="1" t="s">
        <v>2716</v>
      </c>
      <c r="G1419" s="1" t="s">
        <v>2717</v>
      </c>
      <c r="H1419" s="1">
        <v>611</v>
      </c>
      <c r="I1419" s="1">
        <v>611</v>
      </c>
      <c r="J1419" s="1" t="s">
        <v>4568</v>
      </c>
      <c r="K1419" s="1" t="s">
        <v>4569</v>
      </c>
      <c r="L1419" s="1" t="s">
        <v>4570</v>
      </c>
      <c r="M1419" s="5">
        <v>61111</v>
      </c>
      <c r="N1419" s="10" t="s">
        <v>12028</v>
      </c>
      <c r="O1419" s="9" t="s">
        <v>12029</v>
      </c>
      <c r="P1419" s="1" t="s">
        <v>11777</v>
      </c>
      <c r="Q1419" s="1" t="s">
        <v>974</v>
      </c>
      <c r="R1419" s="1" t="s">
        <v>1080</v>
      </c>
      <c r="S1419" s="1" t="s">
        <v>2409</v>
      </c>
      <c r="T1419" s="6"/>
      <c r="U1419" s="6"/>
      <c r="V1419" s="6"/>
      <c r="W1419" s="1"/>
    </row>
    <row r="1420" spans="1:23" x14ac:dyDescent="0.25">
      <c r="A1420" s="23">
        <f t="shared" si="66"/>
        <v>61201</v>
      </c>
      <c r="B1420" t="str">
        <f t="shared" si="67"/>
        <v>SAN ANTONIO DE FLORES</v>
      </c>
      <c r="C1420" s="23">
        <f t="shared" si="68"/>
        <v>61201</v>
      </c>
      <c r="D1420" s="3">
        <v>6</v>
      </c>
      <c r="E1420" s="2" t="s">
        <v>2715</v>
      </c>
      <c r="F1420" s="2" t="s">
        <v>2716</v>
      </c>
      <c r="G1420" s="2" t="s">
        <v>2717</v>
      </c>
      <c r="H1420" s="3">
        <v>612</v>
      </c>
      <c r="I1420" s="3">
        <v>612</v>
      </c>
      <c r="J1420" s="2" t="s">
        <v>4601</v>
      </c>
      <c r="K1420" s="2" t="s">
        <v>4602</v>
      </c>
      <c r="L1420" s="2" t="s">
        <v>4603</v>
      </c>
      <c r="M1420" s="3">
        <v>61201</v>
      </c>
      <c r="N1420" s="8" t="s">
        <v>4604</v>
      </c>
      <c r="O1420" s="8" t="s">
        <v>4605</v>
      </c>
      <c r="P1420" s="2" t="s">
        <v>4606</v>
      </c>
      <c r="Q1420" s="2" t="s">
        <v>974</v>
      </c>
      <c r="R1420" s="2" t="s">
        <v>1089</v>
      </c>
      <c r="S1420" s="2" t="s">
        <v>1089</v>
      </c>
      <c r="T1420" s="4">
        <v>296</v>
      </c>
      <c r="U1420" s="4">
        <v>255</v>
      </c>
      <c r="V1420" s="4">
        <v>266</v>
      </c>
      <c r="W1420" s="2">
        <v>1031.76938</v>
      </c>
    </row>
    <row r="1421" spans="1:23" x14ac:dyDescent="0.25">
      <c r="A1421" s="23">
        <f t="shared" si="66"/>
        <v>61202</v>
      </c>
      <c r="B1421" t="str">
        <f t="shared" si="67"/>
        <v>EL JÍCARO</v>
      </c>
      <c r="C1421" s="23">
        <f t="shared" si="68"/>
        <v>61202</v>
      </c>
      <c r="D1421" s="3">
        <v>6</v>
      </c>
      <c r="E1421" s="2" t="s">
        <v>2715</v>
      </c>
      <c r="F1421" s="2" t="s">
        <v>2716</v>
      </c>
      <c r="G1421" s="2" t="s">
        <v>2717</v>
      </c>
      <c r="H1421" s="3">
        <v>612</v>
      </c>
      <c r="I1421" s="3">
        <v>612</v>
      </c>
      <c r="J1421" s="2" t="s">
        <v>4601</v>
      </c>
      <c r="K1421" s="2" t="s">
        <v>4602</v>
      </c>
      <c r="L1421" s="2" t="s">
        <v>4603</v>
      </c>
      <c r="M1421" s="3">
        <v>61202</v>
      </c>
      <c r="N1421" s="8" t="s">
        <v>4607</v>
      </c>
      <c r="O1421" s="8" t="s">
        <v>4608</v>
      </c>
      <c r="P1421" s="2" t="s">
        <v>4609</v>
      </c>
      <c r="Q1421" s="2" t="s">
        <v>974</v>
      </c>
      <c r="R1421" s="2" t="s">
        <v>1089</v>
      </c>
      <c r="S1421" s="2" t="s">
        <v>1090</v>
      </c>
      <c r="T1421" s="4">
        <v>260</v>
      </c>
      <c r="U1421" s="4">
        <v>240</v>
      </c>
      <c r="V1421" s="4">
        <v>240</v>
      </c>
      <c r="W1421" s="2">
        <v>934.03174000000001</v>
      </c>
    </row>
    <row r="1422" spans="1:23" x14ac:dyDescent="0.25">
      <c r="A1422" s="23">
        <f t="shared" si="66"/>
        <v>61203</v>
      </c>
      <c r="B1422" t="str">
        <f t="shared" si="67"/>
        <v>LAS PLAYITAS</v>
      </c>
      <c r="C1422" s="23">
        <f t="shared" si="68"/>
        <v>61203</v>
      </c>
      <c r="D1422" s="3">
        <v>6</v>
      </c>
      <c r="E1422" s="2" t="s">
        <v>2715</v>
      </c>
      <c r="F1422" s="2" t="s">
        <v>2716</v>
      </c>
      <c r="G1422" s="2" t="s">
        <v>2717</v>
      </c>
      <c r="H1422" s="3">
        <v>612</v>
      </c>
      <c r="I1422" s="3">
        <v>612</v>
      </c>
      <c r="J1422" s="2" t="s">
        <v>4601</v>
      </c>
      <c r="K1422" s="2" t="s">
        <v>4602</v>
      </c>
      <c r="L1422" s="2" t="s">
        <v>4603</v>
      </c>
      <c r="M1422" s="3">
        <v>61203</v>
      </c>
      <c r="N1422" s="8" t="s">
        <v>4610</v>
      </c>
      <c r="O1422" s="8" t="s">
        <v>4611</v>
      </c>
      <c r="P1422" s="2" t="s">
        <v>4612</v>
      </c>
      <c r="Q1422" s="2" t="s">
        <v>974</v>
      </c>
      <c r="R1422" s="2" t="s">
        <v>1089</v>
      </c>
      <c r="S1422" s="2" t="s">
        <v>1091</v>
      </c>
      <c r="T1422" s="4">
        <v>174</v>
      </c>
      <c r="U1422" s="4">
        <v>152</v>
      </c>
      <c r="V1422" s="4">
        <v>154</v>
      </c>
      <c r="W1422" s="2">
        <v>705.58420000000001</v>
      </c>
    </row>
    <row r="1423" spans="1:23" x14ac:dyDescent="0.25">
      <c r="A1423" s="23">
        <f t="shared" si="66"/>
        <v>61204</v>
      </c>
      <c r="B1423" t="str">
        <f t="shared" si="67"/>
        <v>MORAMULCA</v>
      </c>
      <c r="C1423" s="23">
        <f t="shared" si="68"/>
        <v>61204</v>
      </c>
      <c r="D1423" s="3">
        <v>6</v>
      </c>
      <c r="E1423" s="2" t="s">
        <v>2715</v>
      </c>
      <c r="F1423" s="2" t="s">
        <v>2716</v>
      </c>
      <c r="G1423" s="2" t="s">
        <v>2717</v>
      </c>
      <c r="H1423" s="3">
        <v>612</v>
      </c>
      <c r="I1423" s="3">
        <v>612</v>
      </c>
      <c r="J1423" s="2" t="s">
        <v>4601</v>
      </c>
      <c r="K1423" s="2" t="s">
        <v>4602</v>
      </c>
      <c r="L1423" s="2" t="s">
        <v>4603</v>
      </c>
      <c r="M1423" s="3">
        <v>61204</v>
      </c>
      <c r="N1423" s="8" t="s">
        <v>4613</v>
      </c>
      <c r="O1423" s="8" t="s">
        <v>4614</v>
      </c>
      <c r="P1423" s="2" t="s">
        <v>4615</v>
      </c>
      <c r="Q1423" s="2" t="s">
        <v>974</v>
      </c>
      <c r="R1423" s="2" t="s">
        <v>1089</v>
      </c>
      <c r="S1423" s="2" t="s">
        <v>1092</v>
      </c>
      <c r="T1423" s="4">
        <v>275</v>
      </c>
      <c r="U1423" s="4">
        <v>200</v>
      </c>
      <c r="V1423" s="4">
        <v>202</v>
      </c>
      <c r="W1423" s="2">
        <v>843.89500999999996</v>
      </c>
    </row>
    <row r="1424" spans="1:23" x14ac:dyDescent="0.25">
      <c r="A1424" s="23">
        <f t="shared" si="66"/>
        <v>61205</v>
      </c>
      <c r="B1424" t="str">
        <f t="shared" si="67"/>
        <v>EL REBALSE</v>
      </c>
      <c r="C1424" s="23">
        <f t="shared" si="68"/>
        <v>61205</v>
      </c>
      <c r="D1424" s="1">
        <v>6</v>
      </c>
      <c r="E1424" s="1" t="s">
        <v>2715</v>
      </c>
      <c r="F1424" s="1" t="s">
        <v>2716</v>
      </c>
      <c r="G1424" s="1" t="s">
        <v>2717</v>
      </c>
      <c r="H1424" s="1">
        <v>612</v>
      </c>
      <c r="I1424" s="1">
        <v>612</v>
      </c>
      <c r="J1424" s="1" t="s">
        <v>4601</v>
      </c>
      <c r="K1424" s="1" t="s">
        <v>4602</v>
      </c>
      <c r="L1424" s="1" t="s">
        <v>4603</v>
      </c>
      <c r="M1424" s="5">
        <v>61205</v>
      </c>
      <c r="N1424" s="10">
        <v>61205</v>
      </c>
      <c r="O1424" s="9" t="s">
        <v>12030</v>
      </c>
      <c r="P1424" s="1" t="s">
        <v>11778</v>
      </c>
      <c r="Q1424" s="1" t="s">
        <v>974</v>
      </c>
      <c r="R1424" s="1" t="s">
        <v>1089</v>
      </c>
      <c r="S1424" s="1" t="s">
        <v>2410</v>
      </c>
      <c r="T1424" s="6"/>
      <c r="U1424" s="6"/>
      <c r="V1424" s="6"/>
      <c r="W1424" s="1"/>
    </row>
    <row r="1425" spans="1:23" x14ac:dyDescent="0.25">
      <c r="A1425" s="23">
        <f t="shared" si="66"/>
        <v>61206</v>
      </c>
      <c r="B1425" t="str">
        <f t="shared" si="67"/>
        <v>LAS CAÑAS</v>
      </c>
      <c r="C1425" s="23">
        <f t="shared" si="68"/>
        <v>61206</v>
      </c>
      <c r="D1425" s="1">
        <v>6</v>
      </c>
      <c r="E1425" s="1" t="s">
        <v>2715</v>
      </c>
      <c r="F1425" s="1" t="s">
        <v>2716</v>
      </c>
      <c r="G1425" s="1" t="s">
        <v>2717</v>
      </c>
      <c r="H1425" s="1">
        <v>612</v>
      </c>
      <c r="I1425" s="1">
        <v>612</v>
      </c>
      <c r="J1425" s="1" t="s">
        <v>4601</v>
      </c>
      <c r="K1425" s="1" t="s">
        <v>4602</v>
      </c>
      <c r="L1425" s="1" t="s">
        <v>4603</v>
      </c>
      <c r="M1425" s="5">
        <v>61206</v>
      </c>
      <c r="N1425" s="10">
        <v>61206</v>
      </c>
      <c r="O1425" s="9" t="s">
        <v>12031</v>
      </c>
      <c r="P1425" s="1" t="s">
        <v>11779</v>
      </c>
      <c r="Q1425" s="1" t="s">
        <v>974</v>
      </c>
      <c r="R1425" s="1" t="s">
        <v>1089</v>
      </c>
      <c r="S1425" s="1" t="s">
        <v>671</v>
      </c>
      <c r="T1425" s="6"/>
      <c r="U1425" s="6"/>
      <c r="V1425" s="6"/>
      <c r="W1425" s="1"/>
    </row>
    <row r="1426" spans="1:23" x14ac:dyDescent="0.25">
      <c r="A1426" s="23">
        <f t="shared" si="66"/>
        <v>61207</v>
      </c>
      <c r="B1426" t="str">
        <f t="shared" si="67"/>
        <v>LAS TROJAS</v>
      </c>
      <c r="C1426" s="23">
        <f t="shared" si="68"/>
        <v>61207</v>
      </c>
      <c r="D1426" s="1">
        <v>6</v>
      </c>
      <c r="E1426" s="1" t="s">
        <v>2715</v>
      </c>
      <c r="F1426" s="1" t="s">
        <v>2716</v>
      </c>
      <c r="G1426" s="1" t="s">
        <v>2717</v>
      </c>
      <c r="H1426" s="1">
        <v>612</v>
      </c>
      <c r="I1426" s="1">
        <v>612</v>
      </c>
      <c r="J1426" s="1" t="s">
        <v>4601</v>
      </c>
      <c r="K1426" s="1" t="s">
        <v>4602</v>
      </c>
      <c r="L1426" s="1" t="s">
        <v>4603</v>
      </c>
      <c r="M1426" s="5">
        <v>61207</v>
      </c>
      <c r="N1426" s="10">
        <v>61207</v>
      </c>
      <c r="O1426" s="9" t="s">
        <v>12032</v>
      </c>
      <c r="P1426" s="1" t="s">
        <v>11780</v>
      </c>
      <c r="Q1426" s="1" t="s">
        <v>974</v>
      </c>
      <c r="R1426" s="1" t="s">
        <v>1089</v>
      </c>
      <c r="S1426" s="1" t="s">
        <v>1093</v>
      </c>
      <c r="T1426" s="6"/>
      <c r="U1426" s="6"/>
      <c r="V1426" s="6"/>
      <c r="W1426" s="1"/>
    </row>
    <row r="1427" spans="1:23" x14ac:dyDescent="0.25">
      <c r="A1427" s="23">
        <f t="shared" si="66"/>
        <v>61301</v>
      </c>
      <c r="B1427" t="str">
        <f t="shared" si="67"/>
        <v>SAN ISIDRO</v>
      </c>
      <c r="C1427" s="23">
        <f t="shared" si="68"/>
        <v>61301</v>
      </c>
      <c r="D1427" s="3">
        <v>6</v>
      </c>
      <c r="E1427" s="2" t="s">
        <v>2715</v>
      </c>
      <c r="F1427" s="2" t="s">
        <v>2716</v>
      </c>
      <c r="G1427" s="2" t="s">
        <v>2717</v>
      </c>
      <c r="H1427" s="3">
        <v>613</v>
      </c>
      <c r="I1427" s="3">
        <v>613</v>
      </c>
      <c r="J1427" s="2" t="s">
        <v>4616</v>
      </c>
      <c r="K1427" s="2" t="s">
        <v>4617</v>
      </c>
      <c r="L1427" s="2" t="s">
        <v>4618</v>
      </c>
      <c r="M1427" s="3">
        <v>61301</v>
      </c>
      <c r="N1427" s="2" t="s">
        <v>4619</v>
      </c>
      <c r="O1427" s="2" t="s">
        <v>4620</v>
      </c>
      <c r="P1427" s="2" t="s">
        <v>4621</v>
      </c>
      <c r="Q1427" s="2" t="s">
        <v>974</v>
      </c>
      <c r="R1427" s="2" t="s">
        <v>360</v>
      </c>
      <c r="S1427" s="2" t="s">
        <v>360</v>
      </c>
      <c r="T1427" s="4">
        <v>429</v>
      </c>
      <c r="U1427" s="4">
        <v>336</v>
      </c>
      <c r="V1427" s="4">
        <v>337</v>
      </c>
      <c r="W1427" s="2">
        <v>1251.78649</v>
      </c>
    </row>
    <row r="1428" spans="1:23" x14ac:dyDescent="0.25">
      <c r="A1428" s="23">
        <f t="shared" si="66"/>
        <v>61302</v>
      </c>
      <c r="B1428" t="str">
        <f t="shared" si="67"/>
        <v>EL CAULOTE</v>
      </c>
      <c r="C1428" s="23">
        <f t="shared" si="68"/>
        <v>61302</v>
      </c>
      <c r="D1428" s="3">
        <v>6</v>
      </c>
      <c r="E1428" s="2" t="s">
        <v>2715</v>
      </c>
      <c r="F1428" s="2" t="s">
        <v>2716</v>
      </c>
      <c r="G1428" s="2" t="s">
        <v>2717</v>
      </c>
      <c r="H1428" s="3">
        <v>613</v>
      </c>
      <c r="I1428" s="3">
        <v>613</v>
      </c>
      <c r="J1428" s="2" t="s">
        <v>4616</v>
      </c>
      <c r="K1428" s="2" t="s">
        <v>4617</v>
      </c>
      <c r="L1428" s="2" t="s">
        <v>4618</v>
      </c>
      <c r="M1428" s="3">
        <v>61302</v>
      </c>
      <c r="N1428" s="2" t="s">
        <v>4622</v>
      </c>
      <c r="O1428" s="2" t="s">
        <v>4623</v>
      </c>
      <c r="P1428" s="2" t="s">
        <v>4624</v>
      </c>
      <c r="Q1428" s="2" t="s">
        <v>974</v>
      </c>
      <c r="R1428" s="2" t="s">
        <v>360</v>
      </c>
      <c r="S1428" s="2" t="s">
        <v>1094</v>
      </c>
      <c r="T1428" s="4">
        <v>230</v>
      </c>
      <c r="U1428" s="4">
        <v>190</v>
      </c>
      <c r="V1428" s="4">
        <v>192</v>
      </c>
      <c r="W1428" s="2">
        <v>852.1454</v>
      </c>
    </row>
    <row r="1429" spans="1:23" x14ac:dyDescent="0.25">
      <c r="A1429" s="23">
        <f t="shared" si="66"/>
        <v>61303</v>
      </c>
      <c r="B1429" t="str">
        <f t="shared" si="67"/>
        <v>EL OBRAJITO</v>
      </c>
      <c r="C1429" s="23">
        <f t="shared" si="68"/>
        <v>61303</v>
      </c>
      <c r="D1429" s="3">
        <v>6</v>
      </c>
      <c r="E1429" s="2" t="s">
        <v>2715</v>
      </c>
      <c r="F1429" s="2" t="s">
        <v>2716</v>
      </c>
      <c r="G1429" s="2" t="s">
        <v>2717</v>
      </c>
      <c r="H1429" s="3">
        <v>613</v>
      </c>
      <c r="I1429" s="3">
        <v>613</v>
      </c>
      <c r="J1429" s="2" t="s">
        <v>4616</v>
      </c>
      <c r="K1429" s="2" t="s">
        <v>4617</v>
      </c>
      <c r="L1429" s="2" t="s">
        <v>4618</v>
      </c>
      <c r="M1429" s="3">
        <v>61303</v>
      </c>
      <c r="N1429" s="2" t="s">
        <v>4625</v>
      </c>
      <c r="O1429" s="2" t="s">
        <v>4626</v>
      </c>
      <c r="P1429" s="2" t="s">
        <v>4627</v>
      </c>
      <c r="Q1429" s="2" t="s">
        <v>974</v>
      </c>
      <c r="R1429" s="2" t="s">
        <v>360</v>
      </c>
      <c r="S1429" s="2" t="s">
        <v>1095</v>
      </c>
      <c r="T1429" s="4">
        <v>282</v>
      </c>
      <c r="U1429" s="4">
        <v>262</v>
      </c>
      <c r="V1429" s="4">
        <v>277</v>
      </c>
      <c r="W1429" s="2">
        <v>1213.74314</v>
      </c>
    </row>
    <row r="1430" spans="1:23" x14ac:dyDescent="0.25">
      <c r="A1430" s="23">
        <f t="shared" si="66"/>
        <v>61304</v>
      </c>
      <c r="B1430" t="str">
        <f t="shared" si="67"/>
        <v>SONIT</v>
      </c>
      <c r="C1430" s="23">
        <f t="shared" si="68"/>
        <v>61304</v>
      </c>
      <c r="D1430" s="3">
        <v>6</v>
      </c>
      <c r="E1430" s="2" t="s">
        <v>2715</v>
      </c>
      <c r="F1430" s="2" t="s">
        <v>2716</v>
      </c>
      <c r="G1430" s="2" t="s">
        <v>2717</v>
      </c>
      <c r="H1430" s="3">
        <v>613</v>
      </c>
      <c r="I1430" s="3">
        <v>613</v>
      </c>
      <c r="J1430" s="2" t="s">
        <v>4616</v>
      </c>
      <c r="K1430" s="2" t="s">
        <v>4617</v>
      </c>
      <c r="L1430" s="2" t="s">
        <v>4618</v>
      </c>
      <c r="M1430" s="3">
        <v>61304</v>
      </c>
      <c r="N1430" s="2" t="s">
        <v>4628</v>
      </c>
      <c r="O1430" s="2" t="s">
        <v>4629</v>
      </c>
      <c r="P1430" s="2" t="s">
        <v>4630</v>
      </c>
      <c r="Q1430" s="2" t="s">
        <v>974</v>
      </c>
      <c r="R1430" s="2" t="s">
        <v>360</v>
      </c>
      <c r="S1430" s="2" t="s">
        <v>1096</v>
      </c>
      <c r="T1430" s="4">
        <v>71</v>
      </c>
      <c r="U1430" s="4">
        <v>70</v>
      </c>
      <c r="V1430" s="4">
        <v>74</v>
      </c>
      <c r="W1430" s="2">
        <v>372</v>
      </c>
    </row>
    <row r="1431" spans="1:23" x14ac:dyDescent="0.25">
      <c r="A1431" s="23">
        <f t="shared" si="66"/>
        <v>61401</v>
      </c>
      <c r="B1431" t="str">
        <f t="shared" si="67"/>
        <v>SAN JOSÉ</v>
      </c>
      <c r="C1431" s="23">
        <f t="shared" si="68"/>
        <v>61401</v>
      </c>
      <c r="D1431" s="3">
        <v>6</v>
      </c>
      <c r="E1431" s="2" t="s">
        <v>2715</v>
      </c>
      <c r="F1431" s="2" t="s">
        <v>2716</v>
      </c>
      <c r="G1431" s="2" t="s">
        <v>2717</v>
      </c>
      <c r="H1431" s="3">
        <v>614</v>
      </c>
      <c r="I1431" s="3">
        <v>614</v>
      </c>
      <c r="J1431" s="2" t="s">
        <v>4631</v>
      </c>
      <c r="K1431" s="2" t="s">
        <v>4632</v>
      </c>
      <c r="L1431" s="2" t="s">
        <v>4633</v>
      </c>
      <c r="M1431" s="3">
        <v>61401</v>
      </c>
      <c r="N1431" s="2" t="s">
        <v>4634</v>
      </c>
      <c r="O1431" s="2" t="s">
        <v>4635</v>
      </c>
      <c r="P1431" s="2" t="s">
        <v>4636</v>
      </c>
      <c r="Q1431" s="2" t="s">
        <v>974</v>
      </c>
      <c r="R1431" s="2" t="s">
        <v>51</v>
      </c>
      <c r="S1431" s="2" t="s">
        <v>51</v>
      </c>
      <c r="T1431" s="4">
        <v>276</v>
      </c>
      <c r="U1431" s="4">
        <v>237</v>
      </c>
      <c r="V1431" s="4">
        <v>238</v>
      </c>
      <c r="W1431" s="2">
        <v>1119.3384799999999</v>
      </c>
    </row>
    <row r="1432" spans="1:23" x14ac:dyDescent="0.25">
      <c r="A1432" s="23">
        <f t="shared" si="66"/>
        <v>61402</v>
      </c>
      <c r="B1432" t="str">
        <f t="shared" si="67"/>
        <v>CORAYCITO</v>
      </c>
      <c r="C1432" s="23">
        <f t="shared" si="68"/>
        <v>61402</v>
      </c>
      <c r="D1432" s="3">
        <v>6</v>
      </c>
      <c r="E1432" s="2" t="s">
        <v>2715</v>
      </c>
      <c r="F1432" s="2" t="s">
        <v>2716</v>
      </c>
      <c r="G1432" s="2" t="s">
        <v>2717</v>
      </c>
      <c r="H1432" s="3">
        <v>614</v>
      </c>
      <c r="I1432" s="3">
        <v>614</v>
      </c>
      <c r="J1432" s="2" t="s">
        <v>4631</v>
      </c>
      <c r="K1432" s="2" t="s">
        <v>4632</v>
      </c>
      <c r="L1432" s="2" t="s">
        <v>4633</v>
      </c>
      <c r="M1432" s="3">
        <v>61402</v>
      </c>
      <c r="N1432" s="2" t="s">
        <v>4637</v>
      </c>
      <c r="O1432" s="2" t="s">
        <v>4638</v>
      </c>
      <c r="P1432" s="2" t="s">
        <v>4639</v>
      </c>
      <c r="Q1432" s="2" t="s">
        <v>974</v>
      </c>
      <c r="R1432" s="2" t="s">
        <v>51</v>
      </c>
      <c r="S1432" s="2" t="s">
        <v>1097</v>
      </c>
      <c r="T1432" s="4">
        <v>130</v>
      </c>
      <c r="U1432" s="4">
        <v>114</v>
      </c>
      <c r="V1432" s="4">
        <v>116</v>
      </c>
      <c r="W1432" s="2">
        <v>571.74224000000004</v>
      </c>
    </row>
    <row r="1433" spans="1:23" x14ac:dyDescent="0.25">
      <c r="A1433" s="23">
        <f t="shared" si="66"/>
        <v>61403</v>
      </c>
      <c r="B1433" t="str">
        <f t="shared" si="67"/>
        <v>EL CACAO</v>
      </c>
      <c r="C1433" s="23">
        <f t="shared" si="68"/>
        <v>61403</v>
      </c>
      <c r="D1433" s="3">
        <v>6</v>
      </c>
      <c r="E1433" s="2" t="s">
        <v>2715</v>
      </c>
      <c r="F1433" s="2" t="s">
        <v>2716</v>
      </c>
      <c r="G1433" s="2" t="s">
        <v>2717</v>
      </c>
      <c r="H1433" s="3">
        <v>614</v>
      </c>
      <c r="I1433" s="3">
        <v>614</v>
      </c>
      <c r="J1433" s="2" t="s">
        <v>4631</v>
      </c>
      <c r="K1433" s="2" t="s">
        <v>4632</v>
      </c>
      <c r="L1433" s="2" t="s">
        <v>4633</v>
      </c>
      <c r="M1433" s="3">
        <v>61403</v>
      </c>
      <c r="N1433" s="2" t="s">
        <v>4640</v>
      </c>
      <c r="O1433" s="2" t="s">
        <v>4641</v>
      </c>
      <c r="P1433" s="2" t="s">
        <v>4642</v>
      </c>
      <c r="Q1433" s="2" t="s">
        <v>974</v>
      </c>
      <c r="R1433" s="2" t="s">
        <v>51</v>
      </c>
      <c r="S1433" s="2" t="s">
        <v>62</v>
      </c>
      <c r="T1433" s="4">
        <v>71</v>
      </c>
      <c r="U1433" s="4">
        <v>65</v>
      </c>
      <c r="V1433" s="4">
        <v>66</v>
      </c>
      <c r="W1433" s="2">
        <v>283</v>
      </c>
    </row>
    <row r="1434" spans="1:23" x14ac:dyDescent="0.25">
      <c r="A1434" s="23">
        <f t="shared" si="66"/>
        <v>61404</v>
      </c>
      <c r="B1434" t="str">
        <f t="shared" si="67"/>
        <v>EL MACUELIZO</v>
      </c>
      <c r="C1434" s="23">
        <f t="shared" si="68"/>
        <v>61404</v>
      </c>
      <c r="D1434" s="3">
        <v>6</v>
      </c>
      <c r="E1434" s="2" t="s">
        <v>2715</v>
      </c>
      <c r="F1434" s="2" t="s">
        <v>2716</v>
      </c>
      <c r="G1434" s="2" t="s">
        <v>2717</v>
      </c>
      <c r="H1434" s="3">
        <v>614</v>
      </c>
      <c r="I1434" s="3">
        <v>614</v>
      </c>
      <c r="J1434" s="2" t="s">
        <v>4631</v>
      </c>
      <c r="K1434" s="2" t="s">
        <v>4632</v>
      </c>
      <c r="L1434" s="2" t="s">
        <v>4633</v>
      </c>
      <c r="M1434" s="3">
        <v>61404</v>
      </c>
      <c r="N1434" s="2" t="s">
        <v>4643</v>
      </c>
      <c r="O1434" s="2" t="s">
        <v>4644</v>
      </c>
      <c r="P1434" s="2" t="s">
        <v>4645</v>
      </c>
      <c r="Q1434" s="2" t="s">
        <v>974</v>
      </c>
      <c r="R1434" s="2" t="s">
        <v>51</v>
      </c>
      <c r="S1434" s="2" t="s">
        <v>1098</v>
      </c>
      <c r="T1434" s="4">
        <v>149</v>
      </c>
      <c r="U1434" s="4">
        <v>132</v>
      </c>
      <c r="V1434" s="4">
        <v>137</v>
      </c>
      <c r="W1434" s="2">
        <v>704.62768000000005</v>
      </c>
    </row>
    <row r="1435" spans="1:23" x14ac:dyDescent="0.25">
      <c r="A1435" s="23">
        <f t="shared" si="66"/>
        <v>61405</v>
      </c>
      <c r="B1435" t="str">
        <f t="shared" si="67"/>
        <v>LA CRUCITA</v>
      </c>
      <c r="C1435" s="23">
        <f t="shared" si="68"/>
        <v>61405</v>
      </c>
      <c r="D1435" s="3">
        <v>6</v>
      </c>
      <c r="E1435" s="2" t="s">
        <v>2715</v>
      </c>
      <c r="F1435" s="2" t="s">
        <v>2716</v>
      </c>
      <c r="G1435" s="2" t="s">
        <v>2717</v>
      </c>
      <c r="H1435" s="3">
        <v>614</v>
      </c>
      <c r="I1435" s="3">
        <v>614</v>
      </c>
      <c r="J1435" s="2" t="s">
        <v>4631</v>
      </c>
      <c r="K1435" s="2" t="s">
        <v>4632</v>
      </c>
      <c r="L1435" s="2" t="s">
        <v>4633</v>
      </c>
      <c r="M1435" s="3">
        <v>61405</v>
      </c>
      <c r="N1435" s="2" t="s">
        <v>4646</v>
      </c>
      <c r="O1435" s="2" t="s">
        <v>4647</v>
      </c>
      <c r="P1435" s="2" t="s">
        <v>4648</v>
      </c>
      <c r="Q1435" s="2" t="s">
        <v>974</v>
      </c>
      <c r="R1435" s="2" t="s">
        <v>51</v>
      </c>
      <c r="S1435" s="2" t="s">
        <v>450</v>
      </c>
      <c r="T1435" s="4">
        <v>230</v>
      </c>
      <c r="U1435" s="4">
        <v>203</v>
      </c>
      <c r="V1435" s="4">
        <v>206</v>
      </c>
      <c r="W1435" s="2">
        <v>976.16363000000001</v>
      </c>
    </row>
    <row r="1436" spans="1:23" x14ac:dyDescent="0.25">
      <c r="A1436" s="23">
        <f t="shared" si="66"/>
        <v>61406</v>
      </c>
      <c r="B1436" t="str">
        <f t="shared" si="67"/>
        <v>LAS MARÍAS</v>
      </c>
      <c r="C1436" s="23">
        <f t="shared" si="68"/>
        <v>61406</v>
      </c>
      <c r="D1436" s="3">
        <v>6</v>
      </c>
      <c r="E1436" s="2" t="s">
        <v>2715</v>
      </c>
      <c r="F1436" s="2" t="s">
        <v>2716</v>
      </c>
      <c r="G1436" s="2" t="s">
        <v>2717</v>
      </c>
      <c r="H1436" s="3">
        <v>614</v>
      </c>
      <c r="I1436" s="3">
        <v>614</v>
      </c>
      <c r="J1436" s="2" t="s">
        <v>4631</v>
      </c>
      <c r="K1436" s="2" t="s">
        <v>4632</v>
      </c>
      <c r="L1436" s="2" t="s">
        <v>4633</v>
      </c>
      <c r="M1436" s="3">
        <v>61406</v>
      </c>
      <c r="N1436" s="2" t="s">
        <v>4649</v>
      </c>
      <c r="O1436" s="2" t="s">
        <v>4650</v>
      </c>
      <c r="P1436" s="2" t="s">
        <v>4651</v>
      </c>
      <c r="Q1436" s="2" t="s">
        <v>974</v>
      </c>
      <c r="R1436" s="2" t="s">
        <v>51</v>
      </c>
      <c r="S1436" s="2" t="s">
        <v>71</v>
      </c>
      <c r="T1436" s="4">
        <v>160</v>
      </c>
      <c r="U1436" s="4">
        <v>138</v>
      </c>
      <c r="V1436" s="4">
        <v>140</v>
      </c>
      <c r="W1436" s="2">
        <v>645.34277999999995</v>
      </c>
    </row>
    <row r="1437" spans="1:23" x14ac:dyDescent="0.25">
      <c r="A1437" s="23">
        <f t="shared" si="66"/>
        <v>61501</v>
      </c>
      <c r="B1437" t="str">
        <f t="shared" si="67"/>
        <v>SAN MARCOS DE COLÓN</v>
      </c>
      <c r="C1437" s="23">
        <f t="shared" si="68"/>
        <v>61501</v>
      </c>
      <c r="D1437" s="3">
        <v>6</v>
      </c>
      <c r="E1437" s="2" t="s">
        <v>2715</v>
      </c>
      <c r="F1437" s="2" t="s">
        <v>2716</v>
      </c>
      <c r="G1437" s="2" t="s">
        <v>2717</v>
      </c>
      <c r="H1437" s="3">
        <v>615</v>
      </c>
      <c r="I1437" s="3">
        <v>615</v>
      </c>
      <c r="J1437" s="2" t="s">
        <v>4652</v>
      </c>
      <c r="K1437" s="2" t="s">
        <v>4653</v>
      </c>
      <c r="L1437" s="2" t="s">
        <v>4654</v>
      </c>
      <c r="M1437" s="3">
        <v>61501</v>
      </c>
      <c r="N1437" s="2" t="s">
        <v>4655</v>
      </c>
      <c r="O1437" s="2" t="s">
        <v>4656</v>
      </c>
      <c r="P1437" s="2" t="s">
        <v>4657</v>
      </c>
      <c r="Q1437" s="2" t="s">
        <v>974</v>
      </c>
      <c r="R1437" s="2" t="s">
        <v>4658</v>
      </c>
      <c r="S1437" s="2" t="s">
        <v>1099</v>
      </c>
      <c r="T1437" s="4">
        <v>3025</v>
      </c>
      <c r="U1437" s="4">
        <v>2631</v>
      </c>
      <c r="V1437" s="4">
        <v>2659</v>
      </c>
      <c r="W1437" s="2">
        <v>11389.85655</v>
      </c>
    </row>
    <row r="1438" spans="1:23" x14ac:dyDescent="0.25">
      <c r="A1438" s="23">
        <f t="shared" si="66"/>
        <v>61502</v>
      </c>
      <c r="B1438" t="str">
        <f t="shared" si="67"/>
        <v>CACAMUYA</v>
      </c>
      <c r="C1438" s="23">
        <f t="shared" si="68"/>
        <v>61502</v>
      </c>
      <c r="D1438" s="3">
        <v>6</v>
      </c>
      <c r="E1438" s="2" t="s">
        <v>2715</v>
      </c>
      <c r="F1438" s="2" t="s">
        <v>2716</v>
      </c>
      <c r="G1438" s="2" t="s">
        <v>2717</v>
      </c>
      <c r="H1438" s="3">
        <v>615</v>
      </c>
      <c r="I1438" s="3">
        <v>615</v>
      </c>
      <c r="J1438" s="2" t="s">
        <v>4652</v>
      </c>
      <c r="K1438" s="2" t="s">
        <v>4653</v>
      </c>
      <c r="L1438" s="2" t="s">
        <v>4654</v>
      </c>
      <c r="M1438" s="3">
        <v>61502</v>
      </c>
      <c r="N1438" s="2" t="s">
        <v>4659</v>
      </c>
      <c r="O1438" s="2" t="s">
        <v>4660</v>
      </c>
      <c r="P1438" s="2" t="s">
        <v>4661</v>
      </c>
      <c r="Q1438" s="2" t="s">
        <v>974</v>
      </c>
      <c r="R1438" s="2" t="s">
        <v>4658</v>
      </c>
      <c r="S1438" s="2" t="s">
        <v>1100</v>
      </c>
      <c r="T1438" s="4">
        <v>191</v>
      </c>
      <c r="U1438" s="4">
        <v>175</v>
      </c>
      <c r="V1438" s="4">
        <v>175</v>
      </c>
      <c r="W1438" s="2">
        <v>800</v>
      </c>
    </row>
    <row r="1439" spans="1:23" x14ac:dyDescent="0.25">
      <c r="A1439" s="23">
        <f t="shared" si="66"/>
        <v>61503</v>
      </c>
      <c r="B1439" t="str">
        <f t="shared" si="67"/>
        <v>CAIRE</v>
      </c>
      <c r="C1439" s="23">
        <f t="shared" si="68"/>
        <v>61503</v>
      </c>
      <c r="D1439" s="3">
        <v>6</v>
      </c>
      <c r="E1439" s="2" t="s">
        <v>2715</v>
      </c>
      <c r="F1439" s="2" t="s">
        <v>2716</v>
      </c>
      <c r="G1439" s="2" t="s">
        <v>2717</v>
      </c>
      <c r="H1439" s="3">
        <v>615</v>
      </c>
      <c r="I1439" s="3">
        <v>615</v>
      </c>
      <c r="J1439" s="2" t="s">
        <v>4652</v>
      </c>
      <c r="K1439" s="2" t="s">
        <v>4653</v>
      </c>
      <c r="L1439" s="2" t="s">
        <v>4654</v>
      </c>
      <c r="M1439" s="3">
        <v>61503</v>
      </c>
      <c r="N1439" s="2" t="s">
        <v>4662</v>
      </c>
      <c r="O1439" s="2" t="s">
        <v>4663</v>
      </c>
      <c r="P1439" s="2" t="s">
        <v>4664</v>
      </c>
      <c r="Q1439" s="2" t="s">
        <v>974</v>
      </c>
      <c r="R1439" s="2" t="s">
        <v>4658</v>
      </c>
      <c r="S1439" s="2" t="s">
        <v>1101</v>
      </c>
      <c r="T1439" s="4">
        <v>128</v>
      </c>
      <c r="U1439" s="4">
        <v>115</v>
      </c>
      <c r="V1439" s="4">
        <v>119</v>
      </c>
      <c r="W1439" s="2">
        <v>507.45632000000001</v>
      </c>
    </row>
    <row r="1440" spans="1:23" x14ac:dyDescent="0.25">
      <c r="A1440" s="23">
        <f t="shared" si="66"/>
        <v>61504</v>
      </c>
      <c r="B1440" t="str">
        <f t="shared" si="67"/>
        <v>COMALÍ</v>
      </c>
      <c r="C1440" s="23">
        <f t="shared" si="68"/>
        <v>61504</v>
      </c>
      <c r="D1440" s="3">
        <v>6</v>
      </c>
      <c r="E1440" s="2" t="s">
        <v>2715</v>
      </c>
      <c r="F1440" s="2" t="s">
        <v>2716</v>
      </c>
      <c r="G1440" s="2" t="s">
        <v>2717</v>
      </c>
      <c r="H1440" s="3">
        <v>615</v>
      </c>
      <c r="I1440" s="3">
        <v>615</v>
      </c>
      <c r="J1440" s="2" t="s">
        <v>4652</v>
      </c>
      <c r="K1440" s="2" t="s">
        <v>4653</v>
      </c>
      <c r="L1440" s="2" t="s">
        <v>4654</v>
      </c>
      <c r="M1440" s="3">
        <v>61504</v>
      </c>
      <c r="N1440" s="2" t="s">
        <v>4665</v>
      </c>
      <c r="O1440" s="2" t="s">
        <v>4666</v>
      </c>
      <c r="P1440" s="2" t="s">
        <v>4667</v>
      </c>
      <c r="Q1440" s="2" t="s">
        <v>974</v>
      </c>
      <c r="R1440" s="2" t="s">
        <v>4658</v>
      </c>
      <c r="S1440" s="2" t="s">
        <v>1102</v>
      </c>
      <c r="T1440" s="4">
        <v>396</v>
      </c>
      <c r="U1440" s="4">
        <v>319</v>
      </c>
      <c r="V1440" s="4">
        <v>321</v>
      </c>
      <c r="W1440" s="2">
        <v>1453.6092599999999</v>
      </c>
    </row>
    <row r="1441" spans="1:23" x14ac:dyDescent="0.25">
      <c r="A1441" s="23">
        <f t="shared" si="66"/>
        <v>61505</v>
      </c>
      <c r="B1441" t="str">
        <f t="shared" si="67"/>
        <v>EL INVENTARIO</v>
      </c>
      <c r="C1441" s="23">
        <f t="shared" si="68"/>
        <v>61505</v>
      </c>
      <c r="D1441" s="3">
        <v>6</v>
      </c>
      <c r="E1441" s="2" t="s">
        <v>2715</v>
      </c>
      <c r="F1441" s="2" t="s">
        <v>2716</v>
      </c>
      <c r="G1441" s="2" t="s">
        <v>2717</v>
      </c>
      <c r="H1441" s="3">
        <v>615</v>
      </c>
      <c r="I1441" s="3">
        <v>615</v>
      </c>
      <c r="J1441" s="2" t="s">
        <v>4652</v>
      </c>
      <c r="K1441" s="2" t="s">
        <v>4653</v>
      </c>
      <c r="L1441" s="2" t="s">
        <v>4654</v>
      </c>
      <c r="M1441" s="3">
        <v>61505</v>
      </c>
      <c r="N1441" s="2" t="s">
        <v>4668</v>
      </c>
      <c r="O1441" s="2" t="s">
        <v>4669</v>
      </c>
      <c r="P1441" s="2" t="s">
        <v>4670</v>
      </c>
      <c r="Q1441" s="2" t="s">
        <v>974</v>
      </c>
      <c r="R1441" s="2" t="s">
        <v>4658</v>
      </c>
      <c r="S1441" s="2" t="s">
        <v>1103</v>
      </c>
      <c r="T1441" s="4">
        <v>119</v>
      </c>
      <c r="U1441" s="4">
        <v>100</v>
      </c>
      <c r="V1441" s="4">
        <v>103</v>
      </c>
      <c r="W1441" s="2">
        <v>445</v>
      </c>
    </row>
    <row r="1442" spans="1:23" x14ac:dyDescent="0.25">
      <c r="A1442" s="23">
        <f t="shared" si="66"/>
        <v>61506</v>
      </c>
      <c r="B1442" t="str">
        <f t="shared" si="67"/>
        <v>EL OJO DE AGUA</v>
      </c>
      <c r="C1442" s="23">
        <f t="shared" si="68"/>
        <v>61506</v>
      </c>
      <c r="D1442" s="3">
        <v>6</v>
      </c>
      <c r="E1442" s="2" t="s">
        <v>2715</v>
      </c>
      <c r="F1442" s="2" t="s">
        <v>2716</v>
      </c>
      <c r="G1442" s="2" t="s">
        <v>2717</v>
      </c>
      <c r="H1442" s="3">
        <v>615</v>
      </c>
      <c r="I1442" s="3">
        <v>615</v>
      </c>
      <c r="J1442" s="2" t="s">
        <v>4652</v>
      </c>
      <c r="K1442" s="2" t="s">
        <v>4653</v>
      </c>
      <c r="L1442" s="2" t="s">
        <v>4654</v>
      </c>
      <c r="M1442" s="3">
        <v>61506</v>
      </c>
      <c r="N1442" s="2" t="s">
        <v>4671</v>
      </c>
      <c r="O1442" s="2" t="s">
        <v>4672</v>
      </c>
      <c r="P1442" s="2" t="s">
        <v>4673</v>
      </c>
      <c r="Q1442" s="2" t="s">
        <v>974</v>
      </c>
      <c r="R1442" s="2" t="s">
        <v>4658</v>
      </c>
      <c r="S1442" s="2" t="s">
        <v>488</v>
      </c>
      <c r="T1442" s="4">
        <v>75</v>
      </c>
      <c r="U1442" s="4">
        <v>74</v>
      </c>
      <c r="V1442" s="4">
        <v>75</v>
      </c>
      <c r="W1442" s="2">
        <v>308</v>
      </c>
    </row>
    <row r="1443" spans="1:23" x14ac:dyDescent="0.25">
      <c r="A1443" s="23">
        <f t="shared" si="66"/>
        <v>61507</v>
      </c>
      <c r="B1443" t="str">
        <f t="shared" si="67"/>
        <v>EL RODEO</v>
      </c>
      <c r="C1443" s="23">
        <f t="shared" si="68"/>
        <v>61507</v>
      </c>
      <c r="D1443" s="3">
        <v>6</v>
      </c>
      <c r="E1443" s="2" t="s">
        <v>2715</v>
      </c>
      <c r="F1443" s="2" t="s">
        <v>2716</v>
      </c>
      <c r="G1443" s="2" t="s">
        <v>2717</v>
      </c>
      <c r="H1443" s="3">
        <v>615</v>
      </c>
      <c r="I1443" s="3">
        <v>615</v>
      </c>
      <c r="J1443" s="2" t="s">
        <v>4652</v>
      </c>
      <c r="K1443" s="2" t="s">
        <v>4653</v>
      </c>
      <c r="L1443" s="2" t="s">
        <v>4654</v>
      </c>
      <c r="M1443" s="3">
        <v>61507</v>
      </c>
      <c r="N1443" s="2" t="s">
        <v>4674</v>
      </c>
      <c r="O1443" s="2" t="s">
        <v>4675</v>
      </c>
      <c r="P1443" s="2" t="s">
        <v>4676</v>
      </c>
      <c r="Q1443" s="2" t="s">
        <v>974</v>
      </c>
      <c r="R1443" s="2" t="s">
        <v>4658</v>
      </c>
      <c r="S1443" s="2" t="s">
        <v>137</v>
      </c>
      <c r="T1443" s="4">
        <v>17</v>
      </c>
      <c r="U1443" s="4">
        <v>15</v>
      </c>
      <c r="V1443" s="4">
        <v>17</v>
      </c>
      <c r="W1443" s="2">
        <v>68</v>
      </c>
    </row>
    <row r="1444" spans="1:23" x14ac:dyDescent="0.25">
      <c r="A1444" s="23">
        <f t="shared" si="66"/>
        <v>61508</v>
      </c>
      <c r="B1444" t="str">
        <f t="shared" si="67"/>
        <v>JAYACAYÁN</v>
      </c>
      <c r="C1444" s="23">
        <f t="shared" si="68"/>
        <v>61508</v>
      </c>
      <c r="D1444" s="3">
        <v>6</v>
      </c>
      <c r="E1444" s="2" t="s">
        <v>2715</v>
      </c>
      <c r="F1444" s="2" t="s">
        <v>2716</v>
      </c>
      <c r="G1444" s="2" t="s">
        <v>2717</v>
      </c>
      <c r="H1444" s="3">
        <v>615</v>
      </c>
      <c r="I1444" s="3">
        <v>615</v>
      </c>
      <c r="J1444" s="2" t="s">
        <v>4652</v>
      </c>
      <c r="K1444" s="2" t="s">
        <v>4653</v>
      </c>
      <c r="L1444" s="2" t="s">
        <v>4654</v>
      </c>
      <c r="M1444" s="3">
        <v>61508</v>
      </c>
      <c r="N1444" s="2" t="s">
        <v>4677</v>
      </c>
      <c r="O1444" s="2" t="s">
        <v>4678</v>
      </c>
      <c r="P1444" s="2" t="s">
        <v>4679</v>
      </c>
      <c r="Q1444" s="2" t="s">
        <v>974</v>
      </c>
      <c r="R1444" s="2" t="s">
        <v>4658</v>
      </c>
      <c r="S1444" s="2" t="s">
        <v>1104</v>
      </c>
      <c r="T1444" s="4">
        <v>187</v>
      </c>
      <c r="U1444" s="4">
        <v>157</v>
      </c>
      <c r="V1444" s="4">
        <v>160</v>
      </c>
      <c r="W1444" s="2">
        <v>2333.6264700000002</v>
      </c>
    </row>
    <row r="1445" spans="1:23" x14ac:dyDescent="0.25">
      <c r="A1445" s="23">
        <f t="shared" si="66"/>
        <v>61509</v>
      </c>
      <c r="B1445" t="str">
        <f t="shared" si="67"/>
        <v>LA JOYA</v>
      </c>
      <c r="C1445" s="23">
        <f t="shared" si="68"/>
        <v>61509</v>
      </c>
      <c r="D1445" s="3">
        <v>6</v>
      </c>
      <c r="E1445" s="2" t="s">
        <v>2715</v>
      </c>
      <c r="F1445" s="2" t="s">
        <v>2716</v>
      </c>
      <c r="G1445" s="2" t="s">
        <v>2717</v>
      </c>
      <c r="H1445" s="3">
        <v>615</v>
      </c>
      <c r="I1445" s="3">
        <v>615</v>
      </c>
      <c r="J1445" s="2" t="s">
        <v>4652</v>
      </c>
      <c r="K1445" s="2" t="s">
        <v>4653</v>
      </c>
      <c r="L1445" s="2" t="s">
        <v>4654</v>
      </c>
      <c r="M1445" s="3">
        <v>61509</v>
      </c>
      <c r="N1445" s="2" t="s">
        <v>4680</v>
      </c>
      <c r="O1445" s="2" t="s">
        <v>4681</v>
      </c>
      <c r="P1445" s="2" t="s">
        <v>4682</v>
      </c>
      <c r="Q1445" s="2" t="s">
        <v>974</v>
      </c>
      <c r="R1445" s="2" t="s">
        <v>4658</v>
      </c>
      <c r="S1445" s="2" t="s">
        <v>409</v>
      </c>
      <c r="T1445" s="4">
        <v>9</v>
      </c>
      <c r="U1445" s="4">
        <v>8</v>
      </c>
      <c r="V1445" s="4">
        <v>8</v>
      </c>
      <c r="W1445" s="2">
        <v>34</v>
      </c>
    </row>
    <row r="1446" spans="1:23" x14ac:dyDescent="0.25">
      <c r="A1446" s="23">
        <f t="shared" si="66"/>
        <v>61510</v>
      </c>
      <c r="B1446" t="str">
        <f t="shared" si="67"/>
        <v>LA QUESERA</v>
      </c>
      <c r="C1446" s="23">
        <f t="shared" si="68"/>
        <v>61510</v>
      </c>
      <c r="D1446" s="3">
        <v>6</v>
      </c>
      <c r="E1446" s="2" t="s">
        <v>2715</v>
      </c>
      <c r="F1446" s="2" t="s">
        <v>2716</v>
      </c>
      <c r="G1446" s="2" t="s">
        <v>2717</v>
      </c>
      <c r="H1446" s="3">
        <v>615</v>
      </c>
      <c r="I1446" s="3">
        <v>615</v>
      </c>
      <c r="J1446" s="2" t="s">
        <v>4652</v>
      </c>
      <c r="K1446" s="2" t="s">
        <v>4653</v>
      </c>
      <c r="L1446" s="2" t="s">
        <v>4654</v>
      </c>
      <c r="M1446" s="3">
        <v>61510</v>
      </c>
      <c r="N1446" s="2" t="s">
        <v>4683</v>
      </c>
      <c r="O1446" s="2" t="s">
        <v>4684</v>
      </c>
      <c r="P1446" s="2" t="s">
        <v>4685</v>
      </c>
      <c r="Q1446" s="2" t="s">
        <v>974</v>
      </c>
      <c r="R1446" s="2" t="s">
        <v>4658</v>
      </c>
      <c r="S1446" s="2" t="s">
        <v>1105</v>
      </c>
      <c r="T1446" s="4">
        <v>146</v>
      </c>
      <c r="U1446" s="4">
        <v>132</v>
      </c>
      <c r="V1446" s="4">
        <v>132</v>
      </c>
      <c r="W1446" s="2">
        <v>571.70298000000003</v>
      </c>
    </row>
    <row r="1447" spans="1:23" x14ac:dyDescent="0.25">
      <c r="A1447" s="23">
        <f t="shared" si="66"/>
        <v>61511</v>
      </c>
      <c r="B1447" t="str">
        <f t="shared" si="67"/>
        <v>LAS MESAS DE COLÓN</v>
      </c>
      <c r="C1447" s="23">
        <f t="shared" si="68"/>
        <v>61511</v>
      </c>
      <c r="D1447" s="3">
        <v>6</v>
      </c>
      <c r="E1447" s="2" t="s">
        <v>2715</v>
      </c>
      <c r="F1447" s="2" t="s">
        <v>2716</v>
      </c>
      <c r="G1447" s="2" t="s">
        <v>2717</v>
      </c>
      <c r="H1447" s="3">
        <v>615</v>
      </c>
      <c r="I1447" s="3">
        <v>615</v>
      </c>
      <c r="J1447" s="2" t="s">
        <v>4652</v>
      </c>
      <c r="K1447" s="2" t="s">
        <v>4653</v>
      </c>
      <c r="L1447" s="2" t="s">
        <v>4654</v>
      </c>
      <c r="M1447" s="3">
        <v>61511</v>
      </c>
      <c r="N1447" s="2" t="s">
        <v>4686</v>
      </c>
      <c r="O1447" s="2" t="s">
        <v>4687</v>
      </c>
      <c r="P1447" s="2" t="s">
        <v>4688</v>
      </c>
      <c r="Q1447" s="2" t="s">
        <v>974</v>
      </c>
      <c r="R1447" s="2" t="s">
        <v>4658</v>
      </c>
      <c r="S1447" s="2" t="s">
        <v>1106</v>
      </c>
      <c r="T1447" s="4">
        <v>145</v>
      </c>
      <c r="U1447" s="4">
        <v>140</v>
      </c>
      <c r="V1447" s="4">
        <v>141</v>
      </c>
      <c r="W1447" s="2">
        <v>763</v>
      </c>
    </row>
    <row r="1448" spans="1:23" x14ac:dyDescent="0.25">
      <c r="A1448" s="23">
        <f t="shared" si="66"/>
        <v>61512</v>
      </c>
      <c r="B1448" t="str">
        <f t="shared" si="67"/>
        <v>LOS ENCUENTROS</v>
      </c>
      <c r="C1448" s="23">
        <f t="shared" si="68"/>
        <v>61512</v>
      </c>
      <c r="D1448" s="3">
        <v>6</v>
      </c>
      <c r="E1448" s="2" t="s">
        <v>2715</v>
      </c>
      <c r="F1448" s="2" t="s">
        <v>2716</v>
      </c>
      <c r="G1448" s="2" t="s">
        <v>2717</v>
      </c>
      <c r="H1448" s="3">
        <v>615</v>
      </c>
      <c r="I1448" s="3">
        <v>615</v>
      </c>
      <c r="J1448" s="2" t="s">
        <v>4652</v>
      </c>
      <c r="K1448" s="2" t="s">
        <v>4653</v>
      </c>
      <c r="L1448" s="2" t="s">
        <v>4654</v>
      </c>
      <c r="M1448" s="3">
        <v>61512</v>
      </c>
      <c r="N1448" s="2" t="s">
        <v>4689</v>
      </c>
      <c r="O1448" s="2" t="s">
        <v>4690</v>
      </c>
      <c r="P1448" s="2" t="s">
        <v>4691</v>
      </c>
      <c r="Q1448" s="2" t="s">
        <v>974</v>
      </c>
      <c r="R1448" s="2" t="s">
        <v>4658</v>
      </c>
      <c r="S1448" s="2" t="s">
        <v>1107</v>
      </c>
      <c r="T1448" s="4">
        <v>18</v>
      </c>
      <c r="U1448" s="4">
        <v>17</v>
      </c>
      <c r="V1448" s="4">
        <v>17</v>
      </c>
      <c r="W1448" s="2">
        <v>80</v>
      </c>
    </row>
    <row r="1449" spans="1:23" x14ac:dyDescent="0.25">
      <c r="A1449" s="23">
        <f t="shared" si="66"/>
        <v>61513</v>
      </c>
      <c r="B1449" t="str">
        <f t="shared" si="67"/>
        <v>LOS MAICILLALES</v>
      </c>
      <c r="C1449" s="23">
        <f t="shared" si="68"/>
        <v>61513</v>
      </c>
      <c r="D1449" s="3">
        <v>6</v>
      </c>
      <c r="E1449" s="2" t="s">
        <v>2715</v>
      </c>
      <c r="F1449" s="2" t="s">
        <v>2716</v>
      </c>
      <c r="G1449" s="2" t="s">
        <v>2717</v>
      </c>
      <c r="H1449" s="3">
        <v>615</v>
      </c>
      <c r="I1449" s="3">
        <v>615</v>
      </c>
      <c r="J1449" s="2" t="s">
        <v>4652</v>
      </c>
      <c r="K1449" s="2" t="s">
        <v>4653</v>
      </c>
      <c r="L1449" s="2" t="s">
        <v>4654</v>
      </c>
      <c r="M1449" s="3">
        <v>61513</v>
      </c>
      <c r="N1449" s="2" t="s">
        <v>4692</v>
      </c>
      <c r="O1449" s="2" t="s">
        <v>4693</v>
      </c>
      <c r="P1449" s="2" t="s">
        <v>4694</v>
      </c>
      <c r="Q1449" s="2" t="s">
        <v>974</v>
      </c>
      <c r="R1449" s="2" t="s">
        <v>4658</v>
      </c>
      <c r="S1449" s="2" t="s">
        <v>1108</v>
      </c>
      <c r="T1449" s="4">
        <v>250</v>
      </c>
      <c r="U1449" s="4">
        <v>250</v>
      </c>
      <c r="V1449" s="4">
        <v>258</v>
      </c>
      <c r="W1449" s="2">
        <v>1334.2</v>
      </c>
    </row>
    <row r="1450" spans="1:23" x14ac:dyDescent="0.25">
      <c r="A1450" s="23">
        <f t="shared" si="66"/>
        <v>61514</v>
      </c>
      <c r="B1450" t="str">
        <f t="shared" si="67"/>
        <v>OYOTO</v>
      </c>
      <c r="C1450" s="23">
        <f t="shared" si="68"/>
        <v>61514</v>
      </c>
      <c r="D1450" s="3">
        <v>6</v>
      </c>
      <c r="E1450" s="2" t="s">
        <v>2715</v>
      </c>
      <c r="F1450" s="2" t="s">
        <v>2716</v>
      </c>
      <c r="G1450" s="2" t="s">
        <v>2717</v>
      </c>
      <c r="H1450" s="3">
        <v>615</v>
      </c>
      <c r="I1450" s="3">
        <v>615</v>
      </c>
      <c r="J1450" s="2" t="s">
        <v>4652</v>
      </c>
      <c r="K1450" s="2" t="s">
        <v>4653</v>
      </c>
      <c r="L1450" s="2" t="s">
        <v>4654</v>
      </c>
      <c r="M1450" s="3">
        <v>61514</v>
      </c>
      <c r="N1450" s="2" t="s">
        <v>4695</v>
      </c>
      <c r="O1450" s="2" t="s">
        <v>4696</v>
      </c>
      <c r="P1450" s="2" t="s">
        <v>4697</v>
      </c>
      <c r="Q1450" s="2" t="s">
        <v>974</v>
      </c>
      <c r="R1450" s="2" t="s">
        <v>4658</v>
      </c>
      <c r="S1450" s="2" t="s">
        <v>1109</v>
      </c>
      <c r="T1450" s="4">
        <v>189</v>
      </c>
      <c r="U1450" s="4">
        <v>173</v>
      </c>
      <c r="V1450" s="4">
        <v>181</v>
      </c>
      <c r="W1450" s="2">
        <v>938</v>
      </c>
    </row>
    <row r="1451" spans="1:23" x14ac:dyDescent="0.25">
      <c r="A1451" s="23">
        <f t="shared" si="66"/>
        <v>61515</v>
      </c>
      <c r="B1451" t="str">
        <f t="shared" si="67"/>
        <v>SAN DIEGO</v>
      </c>
      <c r="C1451" s="23">
        <f t="shared" si="68"/>
        <v>61515</v>
      </c>
      <c r="D1451" s="3">
        <v>6</v>
      </c>
      <c r="E1451" s="2" t="s">
        <v>2715</v>
      </c>
      <c r="F1451" s="2" t="s">
        <v>2716</v>
      </c>
      <c r="G1451" s="2" t="s">
        <v>2717</v>
      </c>
      <c r="H1451" s="3">
        <v>615</v>
      </c>
      <c r="I1451" s="3">
        <v>615</v>
      </c>
      <c r="J1451" s="2" t="s">
        <v>4652</v>
      </c>
      <c r="K1451" s="2" t="s">
        <v>4653</v>
      </c>
      <c r="L1451" s="2" t="s">
        <v>4654</v>
      </c>
      <c r="M1451" s="3">
        <v>61515</v>
      </c>
      <c r="N1451" s="2" t="s">
        <v>4698</v>
      </c>
      <c r="O1451" s="2" t="s">
        <v>4699</v>
      </c>
      <c r="P1451" s="2" t="s">
        <v>4700</v>
      </c>
      <c r="Q1451" s="2" t="s">
        <v>974</v>
      </c>
      <c r="R1451" s="2" t="s">
        <v>4658</v>
      </c>
      <c r="S1451" s="2" t="s">
        <v>1110</v>
      </c>
      <c r="T1451" s="4">
        <v>128</v>
      </c>
      <c r="U1451" s="4">
        <v>118</v>
      </c>
      <c r="V1451" s="4">
        <v>120</v>
      </c>
      <c r="W1451" s="2">
        <v>552.69690000000003</v>
      </c>
    </row>
    <row r="1452" spans="1:23" x14ac:dyDescent="0.25">
      <c r="A1452" s="23">
        <f t="shared" si="66"/>
        <v>61516</v>
      </c>
      <c r="B1452" t="str">
        <f t="shared" si="67"/>
        <v>SAN FRANCISCO</v>
      </c>
      <c r="C1452" s="23">
        <f t="shared" si="68"/>
        <v>61516</v>
      </c>
      <c r="D1452" s="3">
        <v>6</v>
      </c>
      <c r="E1452" s="2" t="s">
        <v>2715</v>
      </c>
      <c r="F1452" s="2" t="s">
        <v>2716</v>
      </c>
      <c r="G1452" s="2" t="s">
        <v>2717</v>
      </c>
      <c r="H1452" s="3">
        <v>615</v>
      </c>
      <c r="I1452" s="3">
        <v>615</v>
      </c>
      <c r="J1452" s="2" t="s">
        <v>4652</v>
      </c>
      <c r="K1452" s="2" t="s">
        <v>4653</v>
      </c>
      <c r="L1452" s="2" t="s">
        <v>4654</v>
      </c>
      <c r="M1452" s="3">
        <v>61516</v>
      </c>
      <c r="N1452" s="2" t="s">
        <v>4701</v>
      </c>
      <c r="O1452" s="2" t="s">
        <v>4702</v>
      </c>
      <c r="P1452" s="2" t="s">
        <v>4703</v>
      </c>
      <c r="Q1452" s="2" t="s">
        <v>974</v>
      </c>
      <c r="R1452" s="2" t="s">
        <v>4658</v>
      </c>
      <c r="S1452" s="2" t="s">
        <v>101</v>
      </c>
      <c r="T1452" s="4">
        <v>930</v>
      </c>
      <c r="U1452" s="4">
        <v>769</v>
      </c>
      <c r="V1452" s="4">
        <v>781</v>
      </c>
      <c r="W1452" s="2">
        <v>3573.4982199999999</v>
      </c>
    </row>
    <row r="1453" spans="1:23" x14ac:dyDescent="0.25">
      <c r="A1453" s="23">
        <f t="shared" si="66"/>
        <v>61517</v>
      </c>
      <c r="B1453" t="str">
        <f t="shared" si="67"/>
        <v>SAN JUAN DE DUYUSUPO</v>
      </c>
      <c r="C1453" s="23">
        <f t="shared" si="68"/>
        <v>61517</v>
      </c>
      <c r="D1453" s="3">
        <v>6</v>
      </c>
      <c r="E1453" s="2" t="s">
        <v>2715</v>
      </c>
      <c r="F1453" s="2" t="s">
        <v>2716</v>
      </c>
      <c r="G1453" s="2" t="s">
        <v>2717</v>
      </c>
      <c r="H1453" s="3">
        <v>615</v>
      </c>
      <c r="I1453" s="3">
        <v>615</v>
      </c>
      <c r="J1453" s="2" t="s">
        <v>4652</v>
      </c>
      <c r="K1453" s="2" t="s">
        <v>4653</v>
      </c>
      <c r="L1453" s="2" t="s">
        <v>4654</v>
      </c>
      <c r="M1453" s="3">
        <v>61517</v>
      </c>
      <c r="N1453" s="2" t="s">
        <v>4704</v>
      </c>
      <c r="O1453" s="2" t="s">
        <v>4705</v>
      </c>
      <c r="P1453" s="2" t="s">
        <v>4706</v>
      </c>
      <c r="Q1453" s="2" t="s">
        <v>974</v>
      </c>
      <c r="R1453" s="2" t="s">
        <v>4658</v>
      </c>
      <c r="S1453" s="2" t="s">
        <v>1111</v>
      </c>
      <c r="T1453" s="4">
        <v>189</v>
      </c>
      <c r="U1453" s="4">
        <v>180</v>
      </c>
      <c r="V1453" s="4">
        <v>182</v>
      </c>
      <c r="W1453" s="2">
        <v>858.55969000000005</v>
      </c>
    </row>
    <row r="1454" spans="1:23" x14ac:dyDescent="0.25">
      <c r="A1454" s="23">
        <f t="shared" si="66"/>
        <v>61518</v>
      </c>
      <c r="B1454" t="str">
        <f t="shared" si="67"/>
        <v>SANTA RITA</v>
      </c>
      <c r="C1454" s="23">
        <f t="shared" si="68"/>
        <v>61518</v>
      </c>
      <c r="D1454" s="3">
        <v>6</v>
      </c>
      <c r="E1454" s="2" t="s">
        <v>2715</v>
      </c>
      <c r="F1454" s="2" t="s">
        <v>2716</v>
      </c>
      <c r="G1454" s="2" t="s">
        <v>2717</v>
      </c>
      <c r="H1454" s="3">
        <v>615</v>
      </c>
      <c r="I1454" s="3">
        <v>615</v>
      </c>
      <c r="J1454" s="2" t="s">
        <v>4652</v>
      </c>
      <c r="K1454" s="2" t="s">
        <v>4653</v>
      </c>
      <c r="L1454" s="2" t="s">
        <v>4654</v>
      </c>
      <c r="M1454" s="3">
        <v>61518</v>
      </c>
      <c r="N1454" s="2" t="s">
        <v>4707</v>
      </c>
      <c r="O1454" s="2" t="s">
        <v>4708</v>
      </c>
      <c r="P1454" s="2" t="s">
        <v>4709</v>
      </c>
      <c r="Q1454" s="2" t="s">
        <v>974</v>
      </c>
      <c r="R1454" s="2" t="s">
        <v>4658</v>
      </c>
      <c r="S1454" s="2" t="s">
        <v>740</v>
      </c>
      <c r="T1454" s="4">
        <v>117</v>
      </c>
      <c r="U1454" s="4">
        <v>108</v>
      </c>
      <c r="V1454" s="4">
        <v>111</v>
      </c>
      <c r="W1454" s="2">
        <v>482.5018</v>
      </c>
    </row>
    <row r="1455" spans="1:23" x14ac:dyDescent="0.25">
      <c r="A1455" s="23">
        <f t="shared" si="66"/>
        <v>61601</v>
      </c>
      <c r="B1455" t="str">
        <f t="shared" si="67"/>
        <v>SANTA ANA DE YUSGUARE</v>
      </c>
      <c r="C1455" s="23">
        <f t="shared" si="68"/>
        <v>61601</v>
      </c>
      <c r="D1455" s="3">
        <v>6</v>
      </c>
      <c r="E1455" s="2" t="s">
        <v>2715</v>
      </c>
      <c r="F1455" s="2" t="s">
        <v>2716</v>
      </c>
      <c r="G1455" s="2" t="s">
        <v>2717</v>
      </c>
      <c r="H1455" s="3">
        <v>616</v>
      </c>
      <c r="I1455" s="3">
        <v>616</v>
      </c>
      <c r="J1455" s="2" t="s">
        <v>4710</v>
      </c>
      <c r="K1455" s="2" t="s">
        <v>4711</v>
      </c>
      <c r="L1455" s="2" t="s">
        <v>4712</v>
      </c>
      <c r="M1455" s="3">
        <v>61601</v>
      </c>
      <c r="N1455" s="2" t="s">
        <v>4713</v>
      </c>
      <c r="O1455" s="2" t="s">
        <v>4714</v>
      </c>
      <c r="P1455" s="2" t="s">
        <v>4715</v>
      </c>
      <c r="Q1455" s="2" t="s">
        <v>974</v>
      </c>
      <c r="R1455" s="2" t="s">
        <v>1112</v>
      </c>
      <c r="S1455" s="2" t="s">
        <v>1112</v>
      </c>
      <c r="T1455" s="4">
        <v>931</v>
      </c>
      <c r="U1455" s="4">
        <v>834</v>
      </c>
      <c r="V1455" s="4">
        <v>841</v>
      </c>
      <c r="W1455" s="2">
        <v>3705.11411</v>
      </c>
    </row>
    <row r="1456" spans="1:23" x14ac:dyDescent="0.25">
      <c r="A1456" s="23">
        <f t="shared" si="66"/>
        <v>61602</v>
      </c>
      <c r="B1456" t="str">
        <f t="shared" si="67"/>
        <v>CERCO DE PIEDRA</v>
      </c>
      <c r="C1456" s="23">
        <f t="shared" si="68"/>
        <v>61602</v>
      </c>
      <c r="D1456" s="3">
        <v>6</v>
      </c>
      <c r="E1456" s="2" t="s">
        <v>2715</v>
      </c>
      <c r="F1456" s="2" t="s">
        <v>2716</v>
      </c>
      <c r="G1456" s="2" t="s">
        <v>2717</v>
      </c>
      <c r="H1456" s="3">
        <v>616</v>
      </c>
      <c r="I1456" s="3">
        <v>616</v>
      </c>
      <c r="J1456" s="2" t="s">
        <v>4710</v>
      </c>
      <c r="K1456" s="2" t="s">
        <v>4711</v>
      </c>
      <c r="L1456" s="2" t="s">
        <v>4712</v>
      </c>
      <c r="M1456" s="3">
        <v>61602</v>
      </c>
      <c r="N1456" s="2" t="s">
        <v>4716</v>
      </c>
      <c r="O1456" s="2" t="s">
        <v>4717</v>
      </c>
      <c r="P1456" s="2" t="s">
        <v>4718</v>
      </c>
      <c r="Q1456" s="2" t="s">
        <v>974</v>
      </c>
      <c r="R1456" s="2" t="s">
        <v>1112</v>
      </c>
      <c r="S1456" s="2" t="s">
        <v>1069</v>
      </c>
      <c r="T1456" s="4">
        <v>44</v>
      </c>
      <c r="U1456" s="4">
        <v>44</v>
      </c>
      <c r="V1456" s="4">
        <v>44</v>
      </c>
      <c r="W1456" s="2">
        <v>217</v>
      </c>
    </row>
    <row r="1457" spans="1:23" x14ac:dyDescent="0.25">
      <c r="A1457" s="23">
        <f t="shared" si="66"/>
        <v>61603</v>
      </c>
      <c r="B1457" t="str">
        <f t="shared" si="67"/>
        <v>EL CERRO</v>
      </c>
      <c r="C1457" s="23">
        <f t="shared" si="68"/>
        <v>61603</v>
      </c>
      <c r="D1457" s="3">
        <v>6</v>
      </c>
      <c r="E1457" s="2" t="s">
        <v>2715</v>
      </c>
      <c r="F1457" s="2" t="s">
        <v>2716</v>
      </c>
      <c r="G1457" s="2" t="s">
        <v>2717</v>
      </c>
      <c r="H1457" s="3">
        <v>616</v>
      </c>
      <c r="I1457" s="3">
        <v>616</v>
      </c>
      <c r="J1457" s="2" t="s">
        <v>4710</v>
      </c>
      <c r="K1457" s="2" t="s">
        <v>4711</v>
      </c>
      <c r="L1457" s="2" t="s">
        <v>4712</v>
      </c>
      <c r="M1457" s="3">
        <v>61603</v>
      </c>
      <c r="N1457" s="2" t="s">
        <v>4719</v>
      </c>
      <c r="O1457" s="2" t="s">
        <v>4720</v>
      </c>
      <c r="P1457" s="2" t="s">
        <v>4721</v>
      </c>
      <c r="Q1457" s="2" t="s">
        <v>974</v>
      </c>
      <c r="R1457" s="2" t="s">
        <v>1112</v>
      </c>
      <c r="S1457" s="2" t="s">
        <v>1113</v>
      </c>
      <c r="T1457" s="4">
        <v>206</v>
      </c>
      <c r="U1457" s="4">
        <v>198</v>
      </c>
      <c r="V1457" s="4">
        <v>207</v>
      </c>
      <c r="W1457" s="2">
        <v>953.18070999999998</v>
      </c>
    </row>
    <row r="1458" spans="1:23" x14ac:dyDescent="0.25">
      <c r="A1458" s="23">
        <f t="shared" si="66"/>
        <v>61604</v>
      </c>
      <c r="B1458" t="str">
        <f t="shared" si="67"/>
        <v>LA TAJEADA</v>
      </c>
      <c r="C1458" s="23">
        <f t="shared" si="68"/>
        <v>61604</v>
      </c>
      <c r="D1458" s="3">
        <v>6</v>
      </c>
      <c r="E1458" s="2" t="s">
        <v>2715</v>
      </c>
      <c r="F1458" s="2" t="s">
        <v>2716</v>
      </c>
      <c r="G1458" s="2" t="s">
        <v>2717</v>
      </c>
      <c r="H1458" s="3">
        <v>616</v>
      </c>
      <c r="I1458" s="3">
        <v>616</v>
      </c>
      <c r="J1458" s="2" t="s">
        <v>4710</v>
      </c>
      <c r="K1458" s="2" t="s">
        <v>4711</v>
      </c>
      <c r="L1458" s="2" t="s">
        <v>4712</v>
      </c>
      <c r="M1458" s="3">
        <v>61604</v>
      </c>
      <c r="N1458" s="2" t="s">
        <v>4722</v>
      </c>
      <c r="O1458" s="2" t="s">
        <v>4723</v>
      </c>
      <c r="P1458" s="2" t="s">
        <v>4724</v>
      </c>
      <c r="Q1458" s="2" t="s">
        <v>974</v>
      </c>
      <c r="R1458" s="2" t="s">
        <v>1112</v>
      </c>
      <c r="S1458" s="2" t="s">
        <v>1114</v>
      </c>
      <c r="T1458" s="4">
        <v>203</v>
      </c>
      <c r="U1458" s="4">
        <v>198</v>
      </c>
      <c r="V1458" s="4">
        <v>200</v>
      </c>
      <c r="W1458" s="2">
        <v>1020</v>
      </c>
    </row>
    <row r="1459" spans="1:23" x14ac:dyDescent="0.25">
      <c r="A1459" s="23">
        <f t="shared" si="66"/>
        <v>61605</v>
      </c>
      <c r="B1459" t="str">
        <f t="shared" si="67"/>
        <v>PUEBLO NUEVO</v>
      </c>
      <c r="C1459" s="23">
        <f t="shared" si="68"/>
        <v>61605</v>
      </c>
      <c r="D1459" s="3">
        <v>6</v>
      </c>
      <c r="E1459" s="2" t="s">
        <v>2715</v>
      </c>
      <c r="F1459" s="2" t="s">
        <v>2716</v>
      </c>
      <c r="G1459" s="2" t="s">
        <v>2717</v>
      </c>
      <c r="H1459" s="3">
        <v>616</v>
      </c>
      <c r="I1459" s="3">
        <v>616</v>
      </c>
      <c r="J1459" s="2" t="s">
        <v>4710</v>
      </c>
      <c r="K1459" s="2" t="s">
        <v>4711</v>
      </c>
      <c r="L1459" s="2" t="s">
        <v>4712</v>
      </c>
      <c r="M1459" s="3">
        <v>61605</v>
      </c>
      <c r="N1459" s="2" t="s">
        <v>4725</v>
      </c>
      <c r="O1459" s="2" t="s">
        <v>4726</v>
      </c>
      <c r="P1459" s="2" t="s">
        <v>4727</v>
      </c>
      <c r="Q1459" s="2" t="s">
        <v>974</v>
      </c>
      <c r="R1459" s="2" t="s">
        <v>1112</v>
      </c>
      <c r="S1459" s="2" t="s">
        <v>418</v>
      </c>
      <c r="T1459" s="4">
        <v>1370</v>
      </c>
      <c r="U1459" s="4">
        <v>1186</v>
      </c>
      <c r="V1459" s="4">
        <v>1205</v>
      </c>
      <c r="W1459" s="2">
        <v>5729.7270500000004</v>
      </c>
    </row>
    <row r="1460" spans="1:23" x14ac:dyDescent="0.25">
      <c r="A1460" s="23">
        <f t="shared" si="66"/>
        <v>61606</v>
      </c>
      <c r="B1460" t="str">
        <f t="shared" si="67"/>
        <v>TABLONES ABAJO</v>
      </c>
      <c r="C1460" s="23">
        <f t="shared" si="68"/>
        <v>61606</v>
      </c>
      <c r="D1460" s="3">
        <v>6</v>
      </c>
      <c r="E1460" s="2" t="s">
        <v>2715</v>
      </c>
      <c r="F1460" s="2" t="s">
        <v>2716</v>
      </c>
      <c r="G1460" s="2" t="s">
        <v>2717</v>
      </c>
      <c r="H1460" s="3">
        <v>616</v>
      </c>
      <c r="I1460" s="3">
        <v>616</v>
      </c>
      <c r="J1460" s="2" t="s">
        <v>4710</v>
      </c>
      <c r="K1460" s="2" t="s">
        <v>4711</v>
      </c>
      <c r="L1460" s="2" t="s">
        <v>4712</v>
      </c>
      <c r="M1460" s="3">
        <v>61606</v>
      </c>
      <c r="N1460" s="2" t="s">
        <v>4728</v>
      </c>
      <c r="O1460" s="2" t="s">
        <v>4729</v>
      </c>
      <c r="P1460" s="2" t="s">
        <v>4730</v>
      </c>
      <c r="Q1460" s="2" t="s">
        <v>974</v>
      </c>
      <c r="R1460" s="2" t="s">
        <v>1112</v>
      </c>
      <c r="S1460" s="2" t="s">
        <v>1115</v>
      </c>
      <c r="T1460" s="4">
        <v>176</v>
      </c>
      <c r="U1460" s="4">
        <v>151</v>
      </c>
      <c r="V1460" s="4">
        <v>161</v>
      </c>
      <c r="W1460" s="2">
        <v>664.61125000000004</v>
      </c>
    </row>
    <row r="1461" spans="1:23" x14ac:dyDescent="0.25">
      <c r="A1461" s="23">
        <f t="shared" si="66"/>
        <v>61607</v>
      </c>
      <c r="B1461" t="str">
        <f t="shared" si="67"/>
        <v>TABLONES ARRIBA</v>
      </c>
      <c r="C1461" s="23">
        <f t="shared" si="68"/>
        <v>61607</v>
      </c>
      <c r="D1461" s="3">
        <v>6</v>
      </c>
      <c r="E1461" s="2" t="s">
        <v>2715</v>
      </c>
      <c r="F1461" s="2" t="s">
        <v>2716</v>
      </c>
      <c r="G1461" s="2" t="s">
        <v>2717</v>
      </c>
      <c r="H1461" s="3">
        <v>616</v>
      </c>
      <c r="I1461" s="3">
        <v>616</v>
      </c>
      <c r="J1461" s="2" t="s">
        <v>4710</v>
      </c>
      <c r="K1461" s="2" t="s">
        <v>4711</v>
      </c>
      <c r="L1461" s="2" t="s">
        <v>4712</v>
      </c>
      <c r="M1461" s="3">
        <v>61607</v>
      </c>
      <c r="N1461" s="2" t="s">
        <v>4731</v>
      </c>
      <c r="O1461" s="2" t="s">
        <v>4732</v>
      </c>
      <c r="P1461" s="2" t="s">
        <v>4733</v>
      </c>
      <c r="Q1461" s="2" t="s">
        <v>974</v>
      </c>
      <c r="R1461" s="2" t="s">
        <v>1112</v>
      </c>
      <c r="S1461" s="2" t="s">
        <v>1116</v>
      </c>
      <c r="T1461" s="4">
        <v>532</v>
      </c>
      <c r="U1461" s="4">
        <v>467</v>
      </c>
      <c r="V1461" s="4">
        <v>477</v>
      </c>
      <c r="W1461" s="2">
        <v>2184.0022300000001</v>
      </c>
    </row>
    <row r="1462" spans="1:23" x14ac:dyDescent="0.25">
      <c r="A1462" s="23">
        <f t="shared" si="66"/>
        <v>70101</v>
      </c>
      <c r="B1462" t="str">
        <f t="shared" si="67"/>
        <v>YUSCARÁN</v>
      </c>
      <c r="C1462" s="23">
        <f t="shared" si="68"/>
        <v>70101</v>
      </c>
      <c r="D1462" s="3">
        <v>7</v>
      </c>
      <c r="E1462" s="2" t="s">
        <v>5424</v>
      </c>
      <c r="F1462" s="2" t="s">
        <v>5425</v>
      </c>
      <c r="G1462" s="2" t="s">
        <v>5426</v>
      </c>
      <c r="H1462" s="3">
        <v>701</v>
      </c>
      <c r="I1462" s="3">
        <v>701</v>
      </c>
      <c r="J1462" s="2" t="s">
        <v>5427</v>
      </c>
      <c r="K1462" s="2" t="s">
        <v>5428</v>
      </c>
      <c r="L1462" s="2" t="s">
        <v>5429</v>
      </c>
      <c r="M1462" s="3">
        <v>70101</v>
      </c>
      <c r="N1462" s="2" t="s">
        <v>5430</v>
      </c>
      <c r="O1462" s="2" t="s">
        <v>5431</v>
      </c>
      <c r="P1462" s="2" t="s">
        <v>5432</v>
      </c>
      <c r="Q1462" s="2" t="s">
        <v>315</v>
      </c>
      <c r="R1462" s="2" t="s">
        <v>1117</v>
      </c>
      <c r="S1462" s="2" t="s">
        <v>1117</v>
      </c>
      <c r="T1462" s="4">
        <v>649</v>
      </c>
      <c r="U1462" s="4">
        <v>544</v>
      </c>
      <c r="V1462" s="4">
        <v>575</v>
      </c>
      <c r="W1462" s="2">
        <v>2191.9211399999999</v>
      </c>
    </row>
    <row r="1463" spans="1:23" x14ac:dyDescent="0.25">
      <c r="A1463" s="23">
        <f t="shared" si="66"/>
        <v>70102</v>
      </c>
      <c r="B1463" t="str">
        <f t="shared" si="67"/>
        <v>EL BARRO</v>
      </c>
      <c r="C1463" s="23">
        <f t="shared" si="68"/>
        <v>70102</v>
      </c>
      <c r="D1463" s="3">
        <v>7</v>
      </c>
      <c r="E1463" s="2" t="s">
        <v>5424</v>
      </c>
      <c r="F1463" s="2" t="s">
        <v>5425</v>
      </c>
      <c r="G1463" s="2" t="s">
        <v>5426</v>
      </c>
      <c r="H1463" s="3">
        <v>701</v>
      </c>
      <c r="I1463" s="3">
        <v>701</v>
      </c>
      <c r="J1463" s="2" t="s">
        <v>5427</v>
      </c>
      <c r="K1463" s="2" t="s">
        <v>5428</v>
      </c>
      <c r="L1463" s="2" t="s">
        <v>5429</v>
      </c>
      <c r="M1463" s="3">
        <v>70102</v>
      </c>
      <c r="N1463" s="2" t="s">
        <v>5433</v>
      </c>
      <c r="O1463" s="2" t="s">
        <v>5434</v>
      </c>
      <c r="P1463" s="2" t="s">
        <v>5435</v>
      </c>
      <c r="Q1463" s="2" t="s">
        <v>315</v>
      </c>
      <c r="R1463" s="2" t="s">
        <v>1117</v>
      </c>
      <c r="S1463" s="2" t="s">
        <v>1118</v>
      </c>
      <c r="T1463" s="4">
        <v>49</v>
      </c>
      <c r="U1463" s="4">
        <v>41</v>
      </c>
      <c r="V1463" s="4">
        <v>44</v>
      </c>
      <c r="W1463" s="2">
        <v>142.85556</v>
      </c>
    </row>
    <row r="1464" spans="1:23" x14ac:dyDescent="0.25">
      <c r="A1464" s="23">
        <f t="shared" si="66"/>
        <v>70103</v>
      </c>
      <c r="B1464" t="str">
        <f t="shared" si="67"/>
        <v>EL CORDONCILLO</v>
      </c>
      <c r="C1464" s="23">
        <f t="shared" si="68"/>
        <v>70103</v>
      </c>
      <c r="D1464" s="3">
        <v>7</v>
      </c>
      <c r="E1464" s="2" t="s">
        <v>5424</v>
      </c>
      <c r="F1464" s="2" t="s">
        <v>5425</v>
      </c>
      <c r="G1464" s="2" t="s">
        <v>5426</v>
      </c>
      <c r="H1464" s="3">
        <v>701</v>
      </c>
      <c r="I1464" s="3">
        <v>701</v>
      </c>
      <c r="J1464" s="2" t="s">
        <v>5427</v>
      </c>
      <c r="K1464" s="2" t="s">
        <v>5428</v>
      </c>
      <c r="L1464" s="2" t="s">
        <v>5429</v>
      </c>
      <c r="M1464" s="3">
        <v>70103</v>
      </c>
      <c r="N1464" s="2" t="s">
        <v>5436</v>
      </c>
      <c r="O1464" s="2" t="s">
        <v>5437</v>
      </c>
      <c r="P1464" s="2" t="s">
        <v>5438</v>
      </c>
      <c r="Q1464" s="2" t="s">
        <v>315</v>
      </c>
      <c r="R1464" s="2" t="s">
        <v>1117</v>
      </c>
      <c r="S1464" s="2" t="s">
        <v>397</v>
      </c>
      <c r="T1464" s="4">
        <v>292</v>
      </c>
      <c r="U1464" s="4">
        <v>213</v>
      </c>
      <c r="V1464" s="4">
        <v>213</v>
      </c>
      <c r="W1464" s="2">
        <v>851.82352000000003</v>
      </c>
    </row>
    <row r="1465" spans="1:23" x14ac:dyDescent="0.25">
      <c r="A1465" s="23">
        <f t="shared" si="66"/>
        <v>70104</v>
      </c>
      <c r="B1465" t="str">
        <f t="shared" si="67"/>
        <v>EL CHAGUITE DE ORIENTE</v>
      </c>
      <c r="C1465" s="23">
        <f t="shared" si="68"/>
        <v>70104</v>
      </c>
      <c r="D1465" s="3">
        <v>7</v>
      </c>
      <c r="E1465" s="2" t="s">
        <v>5424</v>
      </c>
      <c r="F1465" s="2" t="s">
        <v>5425</v>
      </c>
      <c r="G1465" s="2" t="s">
        <v>5426</v>
      </c>
      <c r="H1465" s="3">
        <v>701</v>
      </c>
      <c r="I1465" s="3">
        <v>701</v>
      </c>
      <c r="J1465" s="2" t="s">
        <v>5427</v>
      </c>
      <c r="K1465" s="2" t="s">
        <v>5428</v>
      </c>
      <c r="L1465" s="2" t="s">
        <v>5429</v>
      </c>
      <c r="M1465" s="3">
        <v>70104</v>
      </c>
      <c r="N1465" s="2" t="s">
        <v>5439</v>
      </c>
      <c r="O1465" s="2" t="s">
        <v>5440</v>
      </c>
      <c r="P1465" s="2" t="s">
        <v>5441</v>
      </c>
      <c r="Q1465" s="2" t="s">
        <v>315</v>
      </c>
      <c r="R1465" s="2" t="s">
        <v>1117</v>
      </c>
      <c r="S1465" s="2" t="s">
        <v>1119</v>
      </c>
      <c r="T1465" s="4">
        <v>77</v>
      </c>
      <c r="U1465" s="4">
        <v>61</v>
      </c>
      <c r="V1465" s="4">
        <v>64</v>
      </c>
      <c r="W1465" s="2">
        <v>311.31529999999998</v>
      </c>
    </row>
    <row r="1466" spans="1:23" x14ac:dyDescent="0.25">
      <c r="A1466" s="23">
        <f t="shared" si="66"/>
        <v>70105</v>
      </c>
      <c r="B1466" t="str">
        <f t="shared" si="67"/>
        <v>EL CHAGUITE SUR</v>
      </c>
      <c r="C1466" s="23">
        <f t="shared" si="68"/>
        <v>70105</v>
      </c>
      <c r="D1466" s="3">
        <v>7</v>
      </c>
      <c r="E1466" s="2" t="s">
        <v>5424</v>
      </c>
      <c r="F1466" s="2" t="s">
        <v>5425</v>
      </c>
      <c r="G1466" s="2" t="s">
        <v>5426</v>
      </c>
      <c r="H1466" s="3">
        <v>701</v>
      </c>
      <c r="I1466" s="3">
        <v>701</v>
      </c>
      <c r="J1466" s="2" t="s">
        <v>5427</v>
      </c>
      <c r="K1466" s="2" t="s">
        <v>5428</v>
      </c>
      <c r="L1466" s="2" t="s">
        <v>5429</v>
      </c>
      <c r="M1466" s="3">
        <v>70105</v>
      </c>
      <c r="N1466" s="2" t="s">
        <v>5442</v>
      </c>
      <c r="O1466" s="2" t="s">
        <v>5443</v>
      </c>
      <c r="P1466" s="2" t="s">
        <v>5444</v>
      </c>
      <c r="Q1466" s="2" t="s">
        <v>315</v>
      </c>
      <c r="R1466" s="2" t="s">
        <v>1117</v>
      </c>
      <c r="S1466" s="2" t="s">
        <v>1120</v>
      </c>
      <c r="T1466" s="4">
        <v>76</v>
      </c>
      <c r="U1466" s="4">
        <v>52</v>
      </c>
      <c r="V1466" s="4">
        <v>52</v>
      </c>
      <c r="W1466" s="2">
        <v>217.26288</v>
      </c>
    </row>
    <row r="1467" spans="1:23" x14ac:dyDescent="0.25">
      <c r="A1467" s="23">
        <f t="shared" si="66"/>
        <v>70106</v>
      </c>
      <c r="B1467" t="str">
        <f t="shared" si="67"/>
        <v>EL OCOTAL</v>
      </c>
      <c r="C1467" s="23">
        <f t="shared" si="68"/>
        <v>70106</v>
      </c>
      <c r="D1467" s="3">
        <v>7</v>
      </c>
      <c r="E1467" s="2" t="s">
        <v>5424</v>
      </c>
      <c r="F1467" s="2" t="s">
        <v>5425</v>
      </c>
      <c r="G1467" s="2" t="s">
        <v>5426</v>
      </c>
      <c r="H1467" s="3">
        <v>701</v>
      </c>
      <c r="I1467" s="3">
        <v>701</v>
      </c>
      <c r="J1467" s="2" t="s">
        <v>5427</v>
      </c>
      <c r="K1467" s="2" t="s">
        <v>5428</v>
      </c>
      <c r="L1467" s="2" t="s">
        <v>5429</v>
      </c>
      <c r="M1467" s="3">
        <v>70106</v>
      </c>
      <c r="N1467" s="2" t="s">
        <v>5445</v>
      </c>
      <c r="O1467" s="2" t="s">
        <v>5446</v>
      </c>
      <c r="P1467" s="2" t="s">
        <v>5447</v>
      </c>
      <c r="Q1467" s="2" t="s">
        <v>315</v>
      </c>
      <c r="R1467" s="2" t="s">
        <v>1117</v>
      </c>
      <c r="S1467" s="2" t="s">
        <v>1121</v>
      </c>
      <c r="T1467" s="4">
        <v>381</v>
      </c>
      <c r="U1467" s="4">
        <v>282</v>
      </c>
      <c r="V1467" s="4">
        <v>283</v>
      </c>
      <c r="W1467" s="2">
        <v>1142.77738</v>
      </c>
    </row>
    <row r="1468" spans="1:23" x14ac:dyDescent="0.25">
      <c r="A1468" s="23">
        <f t="shared" si="66"/>
        <v>70107</v>
      </c>
      <c r="B1468" t="str">
        <f t="shared" si="67"/>
        <v>EL PERICÓN</v>
      </c>
      <c r="C1468" s="23">
        <f t="shared" si="68"/>
        <v>70107</v>
      </c>
      <c r="D1468" s="3">
        <v>7</v>
      </c>
      <c r="E1468" s="2" t="s">
        <v>5424</v>
      </c>
      <c r="F1468" s="2" t="s">
        <v>5425</v>
      </c>
      <c r="G1468" s="2" t="s">
        <v>5426</v>
      </c>
      <c r="H1468" s="3">
        <v>701</v>
      </c>
      <c r="I1468" s="3">
        <v>701</v>
      </c>
      <c r="J1468" s="2" t="s">
        <v>5427</v>
      </c>
      <c r="K1468" s="2" t="s">
        <v>5428</v>
      </c>
      <c r="L1468" s="2" t="s">
        <v>5429</v>
      </c>
      <c r="M1468" s="3">
        <v>70107</v>
      </c>
      <c r="N1468" s="2" t="s">
        <v>5448</v>
      </c>
      <c r="O1468" s="2" t="s">
        <v>5449</v>
      </c>
      <c r="P1468" s="2" t="s">
        <v>5450</v>
      </c>
      <c r="Q1468" s="2" t="s">
        <v>315</v>
      </c>
      <c r="R1468" s="2" t="s">
        <v>1117</v>
      </c>
      <c r="S1468" s="2" t="s">
        <v>1122</v>
      </c>
      <c r="T1468" s="4">
        <v>43</v>
      </c>
      <c r="U1468" s="4">
        <v>37</v>
      </c>
      <c r="V1468" s="4">
        <v>37</v>
      </c>
      <c r="W1468" s="2">
        <v>165.89070000000001</v>
      </c>
    </row>
    <row r="1469" spans="1:23" x14ac:dyDescent="0.25">
      <c r="A1469" s="23">
        <f t="shared" si="66"/>
        <v>70108</v>
      </c>
      <c r="B1469" t="str">
        <f t="shared" si="67"/>
        <v>EL RANCHO DEL OBISPO</v>
      </c>
      <c r="C1469" s="23">
        <f t="shared" si="68"/>
        <v>70108</v>
      </c>
      <c r="D1469" s="3">
        <v>7</v>
      </c>
      <c r="E1469" s="2" t="s">
        <v>5424</v>
      </c>
      <c r="F1469" s="2" t="s">
        <v>5425</v>
      </c>
      <c r="G1469" s="2" t="s">
        <v>5426</v>
      </c>
      <c r="H1469" s="3">
        <v>701</v>
      </c>
      <c r="I1469" s="3">
        <v>701</v>
      </c>
      <c r="J1469" s="2" t="s">
        <v>5427</v>
      </c>
      <c r="K1469" s="2" t="s">
        <v>5428</v>
      </c>
      <c r="L1469" s="2" t="s">
        <v>5429</v>
      </c>
      <c r="M1469" s="3">
        <v>70108</v>
      </c>
      <c r="N1469" s="2" t="s">
        <v>5451</v>
      </c>
      <c r="O1469" s="2" t="s">
        <v>5452</v>
      </c>
      <c r="P1469" s="2" t="s">
        <v>5453</v>
      </c>
      <c r="Q1469" s="2" t="s">
        <v>315</v>
      </c>
      <c r="R1469" s="2" t="s">
        <v>1117</v>
      </c>
      <c r="S1469" s="2" t="s">
        <v>1123</v>
      </c>
      <c r="T1469" s="4">
        <v>204</v>
      </c>
      <c r="U1469" s="4">
        <v>150</v>
      </c>
      <c r="V1469" s="4">
        <v>152</v>
      </c>
      <c r="W1469" s="2">
        <v>677.38998000000004</v>
      </c>
    </row>
    <row r="1470" spans="1:23" x14ac:dyDescent="0.25">
      <c r="A1470" s="23">
        <f t="shared" si="66"/>
        <v>70109</v>
      </c>
      <c r="B1470" t="str">
        <f t="shared" si="67"/>
        <v>EL ROBLEDAL</v>
      </c>
      <c r="C1470" s="23">
        <f t="shared" si="68"/>
        <v>70109</v>
      </c>
      <c r="D1470" s="3">
        <v>7</v>
      </c>
      <c r="E1470" s="2" t="s">
        <v>5424</v>
      </c>
      <c r="F1470" s="2" t="s">
        <v>5425</v>
      </c>
      <c r="G1470" s="2" t="s">
        <v>5426</v>
      </c>
      <c r="H1470" s="3">
        <v>701</v>
      </c>
      <c r="I1470" s="3">
        <v>701</v>
      </c>
      <c r="J1470" s="2" t="s">
        <v>5427</v>
      </c>
      <c r="K1470" s="2" t="s">
        <v>5428</v>
      </c>
      <c r="L1470" s="2" t="s">
        <v>5429</v>
      </c>
      <c r="M1470" s="3">
        <v>70109</v>
      </c>
      <c r="N1470" s="2" t="s">
        <v>5454</v>
      </c>
      <c r="O1470" s="2" t="s">
        <v>5455</v>
      </c>
      <c r="P1470" s="2" t="s">
        <v>5456</v>
      </c>
      <c r="Q1470" s="2" t="s">
        <v>315</v>
      </c>
      <c r="R1470" s="2" t="s">
        <v>1117</v>
      </c>
      <c r="S1470" s="2" t="s">
        <v>436</v>
      </c>
      <c r="T1470" s="4">
        <v>187</v>
      </c>
      <c r="U1470" s="4">
        <v>153</v>
      </c>
      <c r="V1470" s="4">
        <v>153</v>
      </c>
      <c r="W1470" s="2">
        <v>589.85180000000003</v>
      </c>
    </row>
    <row r="1471" spans="1:23" x14ac:dyDescent="0.25">
      <c r="A1471" s="23">
        <f t="shared" si="66"/>
        <v>70110</v>
      </c>
      <c r="B1471" t="str">
        <f t="shared" si="67"/>
        <v>EL RODEO</v>
      </c>
      <c r="C1471" s="23">
        <f t="shared" si="68"/>
        <v>70110</v>
      </c>
      <c r="D1471" s="3">
        <v>7</v>
      </c>
      <c r="E1471" s="2" t="s">
        <v>5424</v>
      </c>
      <c r="F1471" s="2" t="s">
        <v>5425</v>
      </c>
      <c r="G1471" s="2" t="s">
        <v>5426</v>
      </c>
      <c r="H1471" s="3">
        <v>701</v>
      </c>
      <c r="I1471" s="3">
        <v>701</v>
      </c>
      <c r="J1471" s="2" t="s">
        <v>5427</v>
      </c>
      <c r="K1471" s="2" t="s">
        <v>5428</v>
      </c>
      <c r="L1471" s="2" t="s">
        <v>5429</v>
      </c>
      <c r="M1471" s="3">
        <v>70110</v>
      </c>
      <c r="N1471" s="2" t="s">
        <v>5457</v>
      </c>
      <c r="O1471" s="2" t="s">
        <v>5458</v>
      </c>
      <c r="P1471" s="2" t="s">
        <v>5459</v>
      </c>
      <c r="Q1471" s="2" t="s">
        <v>315</v>
      </c>
      <c r="R1471" s="2" t="s">
        <v>1117</v>
      </c>
      <c r="S1471" s="2" t="s">
        <v>137</v>
      </c>
      <c r="T1471" s="4">
        <v>209</v>
      </c>
      <c r="U1471" s="4">
        <v>179</v>
      </c>
      <c r="V1471" s="4">
        <v>182</v>
      </c>
      <c r="W1471" s="2">
        <v>852.01210000000003</v>
      </c>
    </row>
    <row r="1472" spans="1:23" x14ac:dyDescent="0.25">
      <c r="A1472" s="23">
        <f t="shared" si="66"/>
        <v>70111</v>
      </c>
      <c r="B1472" t="str">
        <f t="shared" si="67"/>
        <v>EL TEÑIDERO</v>
      </c>
      <c r="C1472" s="23">
        <f t="shared" si="68"/>
        <v>70111</v>
      </c>
      <c r="D1472" s="3">
        <v>7</v>
      </c>
      <c r="E1472" s="2" t="s">
        <v>5424</v>
      </c>
      <c r="F1472" s="2" t="s">
        <v>5425</v>
      </c>
      <c r="G1472" s="2" t="s">
        <v>5426</v>
      </c>
      <c r="H1472" s="3">
        <v>701</v>
      </c>
      <c r="I1472" s="3">
        <v>701</v>
      </c>
      <c r="J1472" s="2" t="s">
        <v>5427</v>
      </c>
      <c r="K1472" s="2" t="s">
        <v>5428</v>
      </c>
      <c r="L1472" s="2" t="s">
        <v>5429</v>
      </c>
      <c r="M1472" s="3">
        <v>70111</v>
      </c>
      <c r="N1472" s="2" t="s">
        <v>5460</v>
      </c>
      <c r="O1472" s="2" t="s">
        <v>5461</v>
      </c>
      <c r="P1472" s="2" t="s">
        <v>5462</v>
      </c>
      <c r="Q1472" s="2" t="s">
        <v>315</v>
      </c>
      <c r="R1472" s="2" t="s">
        <v>1117</v>
      </c>
      <c r="S1472" s="2" t="s">
        <v>1124</v>
      </c>
      <c r="T1472" s="4">
        <v>146</v>
      </c>
      <c r="U1472" s="4">
        <v>108</v>
      </c>
      <c r="V1472" s="4">
        <v>110</v>
      </c>
      <c r="W1472" s="2">
        <v>494</v>
      </c>
    </row>
    <row r="1473" spans="1:23" x14ac:dyDescent="0.25">
      <c r="A1473" s="23">
        <f t="shared" si="66"/>
        <v>70112</v>
      </c>
      <c r="B1473" t="str">
        <f t="shared" si="67"/>
        <v>EL ZARZAL</v>
      </c>
      <c r="C1473" s="23">
        <f t="shared" si="68"/>
        <v>70112</v>
      </c>
      <c r="D1473" s="3">
        <v>7</v>
      </c>
      <c r="E1473" s="2" t="s">
        <v>5424</v>
      </c>
      <c r="F1473" s="2" t="s">
        <v>5425</v>
      </c>
      <c r="G1473" s="2" t="s">
        <v>5426</v>
      </c>
      <c r="H1473" s="3">
        <v>701</v>
      </c>
      <c r="I1473" s="3">
        <v>701</v>
      </c>
      <c r="J1473" s="2" t="s">
        <v>5427</v>
      </c>
      <c r="K1473" s="2" t="s">
        <v>5428</v>
      </c>
      <c r="L1473" s="2" t="s">
        <v>5429</v>
      </c>
      <c r="M1473" s="3">
        <v>70112</v>
      </c>
      <c r="N1473" s="2" t="s">
        <v>5463</v>
      </c>
      <c r="O1473" s="2" t="s">
        <v>5464</v>
      </c>
      <c r="P1473" s="2" t="s">
        <v>5465</v>
      </c>
      <c r="Q1473" s="2" t="s">
        <v>315</v>
      </c>
      <c r="R1473" s="2" t="s">
        <v>1117</v>
      </c>
      <c r="S1473" s="2" t="s">
        <v>463</v>
      </c>
      <c r="T1473" s="4">
        <v>184</v>
      </c>
      <c r="U1473" s="4">
        <v>126</v>
      </c>
      <c r="V1473" s="4">
        <v>126</v>
      </c>
      <c r="W1473" s="2">
        <v>461.26904000000002</v>
      </c>
    </row>
    <row r="1474" spans="1:23" x14ac:dyDescent="0.25">
      <c r="A1474" s="23">
        <f t="shared" si="66"/>
        <v>70113</v>
      </c>
      <c r="B1474" t="str">
        <f t="shared" si="67"/>
        <v>LA CIÉNEGA</v>
      </c>
      <c r="C1474" s="23">
        <f t="shared" si="68"/>
        <v>70113</v>
      </c>
      <c r="D1474" s="3">
        <v>7</v>
      </c>
      <c r="E1474" s="2" t="s">
        <v>5424</v>
      </c>
      <c r="F1474" s="2" t="s">
        <v>5425</v>
      </c>
      <c r="G1474" s="2" t="s">
        <v>5426</v>
      </c>
      <c r="H1474" s="3">
        <v>701</v>
      </c>
      <c r="I1474" s="3">
        <v>701</v>
      </c>
      <c r="J1474" s="2" t="s">
        <v>5427</v>
      </c>
      <c r="K1474" s="2" t="s">
        <v>5428</v>
      </c>
      <c r="L1474" s="2" t="s">
        <v>5429</v>
      </c>
      <c r="M1474" s="3">
        <v>70113</v>
      </c>
      <c r="N1474" s="2" t="s">
        <v>5466</v>
      </c>
      <c r="O1474" s="2" t="s">
        <v>5467</v>
      </c>
      <c r="P1474" s="2" t="s">
        <v>5468</v>
      </c>
      <c r="Q1474" s="2" t="s">
        <v>315</v>
      </c>
      <c r="R1474" s="2" t="s">
        <v>1117</v>
      </c>
      <c r="S1474" s="2" t="s">
        <v>1125</v>
      </c>
      <c r="T1474" s="4">
        <v>159</v>
      </c>
      <c r="U1474" s="4">
        <v>129</v>
      </c>
      <c r="V1474" s="4">
        <v>130</v>
      </c>
      <c r="W1474" s="2">
        <v>496.30268000000001</v>
      </c>
    </row>
    <row r="1475" spans="1:23" x14ac:dyDescent="0.25">
      <c r="A1475" s="23">
        <f t="shared" ref="A1475:A1538" si="69">+M1475</f>
        <v>70114</v>
      </c>
      <c r="B1475" t="str">
        <f t="shared" ref="B1475:B1538" si="70">+S1475</f>
        <v>LA INSULA</v>
      </c>
      <c r="C1475" s="23">
        <f t="shared" ref="C1475:C1538" si="71">+A1475</f>
        <v>70114</v>
      </c>
      <c r="D1475" s="3">
        <v>7</v>
      </c>
      <c r="E1475" s="2" t="s">
        <v>5424</v>
      </c>
      <c r="F1475" s="2" t="s">
        <v>5425</v>
      </c>
      <c r="G1475" s="2" t="s">
        <v>5426</v>
      </c>
      <c r="H1475" s="3">
        <v>701</v>
      </c>
      <c r="I1475" s="3">
        <v>701</v>
      </c>
      <c r="J1475" s="2" t="s">
        <v>5427</v>
      </c>
      <c r="K1475" s="2" t="s">
        <v>5428</v>
      </c>
      <c r="L1475" s="2" t="s">
        <v>5429</v>
      </c>
      <c r="M1475" s="3">
        <v>70114</v>
      </c>
      <c r="N1475" s="2" t="s">
        <v>5469</v>
      </c>
      <c r="O1475" s="2" t="s">
        <v>5470</v>
      </c>
      <c r="P1475" s="2" t="s">
        <v>5471</v>
      </c>
      <c r="Q1475" s="2" t="s">
        <v>315</v>
      </c>
      <c r="R1475" s="2" t="s">
        <v>1117</v>
      </c>
      <c r="S1475" s="2" t="s">
        <v>1126</v>
      </c>
      <c r="T1475" s="4">
        <v>161</v>
      </c>
      <c r="U1475" s="4">
        <v>126</v>
      </c>
      <c r="V1475" s="4">
        <v>128</v>
      </c>
      <c r="W1475" s="2">
        <v>544.875</v>
      </c>
    </row>
    <row r="1476" spans="1:23" x14ac:dyDescent="0.25">
      <c r="A1476" s="23">
        <f t="shared" si="69"/>
        <v>70115</v>
      </c>
      <c r="B1476" t="str">
        <f t="shared" si="70"/>
        <v>LAS CRUCITAS</v>
      </c>
      <c r="C1476" s="23">
        <f t="shared" si="71"/>
        <v>70115</v>
      </c>
      <c r="D1476" s="3">
        <v>7</v>
      </c>
      <c r="E1476" s="2" t="s">
        <v>5424</v>
      </c>
      <c r="F1476" s="2" t="s">
        <v>5425</v>
      </c>
      <c r="G1476" s="2" t="s">
        <v>5426</v>
      </c>
      <c r="H1476" s="3">
        <v>701</v>
      </c>
      <c r="I1476" s="3">
        <v>701</v>
      </c>
      <c r="J1476" s="2" t="s">
        <v>5427</v>
      </c>
      <c r="K1476" s="2" t="s">
        <v>5428</v>
      </c>
      <c r="L1476" s="2" t="s">
        <v>5429</v>
      </c>
      <c r="M1476" s="3">
        <v>70115</v>
      </c>
      <c r="N1476" s="2" t="s">
        <v>5472</v>
      </c>
      <c r="O1476" s="2" t="s">
        <v>5473</v>
      </c>
      <c r="P1476" s="2" t="s">
        <v>5474</v>
      </c>
      <c r="Q1476" s="2" t="s">
        <v>315</v>
      </c>
      <c r="R1476" s="2" t="s">
        <v>1117</v>
      </c>
      <c r="S1476" s="2" t="s">
        <v>221</v>
      </c>
      <c r="T1476" s="4">
        <v>192</v>
      </c>
      <c r="U1476" s="4">
        <v>170</v>
      </c>
      <c r="V1476" s="4">
        <v>170</v>
      </c>
      <c r="W1476" s="2">
        <v>695.72951</v>
      </c>
    </row>
    <row r="1477" spans="1:23" x14ac:dyDescent="0.25">
      <c r="A1477" s="23">
        <f t="shared" si="69"/>
        <v>70116</v>
      </c>
      <c r="B1477" t="str">
        <f t="shared" si="70"/>
        <v>LOS LAÍNEZ</v>
      </c>
      <c r="C1477" s="23">
        <f t="shared" si="71"/>
        <v>70116</v>
      </c>
      <c r="D1477" s="3">
        <v>7</v>
      </c>
      <c r="E1477" s="2" t="s">
        <v>5424</v>
      </c>
      <c r="F1477" s="2" t="s">
        <v>5425</v>
      </c>
      <c r="G1477" s="2" t="s">
        <v>5426</v>
      </c>
      <c r="H1477" s="3">
        <v>701</v>
      </c>
      <c r="I1477" s="3">
        <v>701</v>
      </c>
      <c r="J1477" s="2" t="s">
        <v>5427</v>
      </c>
      <c r="K1477" s="2" t="s">
        <v>5428</v>
      </c>
      <c r="L1477" s="2" t="s">
        <v>5429</v>
      </c>
      <c r="M1477" s="3">
        <v>70116</v>
      </c>
      <c r="N1477" s="2" t="s">
        <v>5475</v>
      </c>
      <c r="O1477" s="2" t="s">
        <v>5476</v>
      </c>
      <c r="P1477" s="2" t="s">
        <v>5477</v>
      </c>
      <c r="Q1477" s="2" t="s">
        <v>315</v>
      </c>
      <c r="R1477" s="2" t="s">
        <v>1117</v>
      </c>
      <c r="S1477" s="2" t="s">
        <v>1127</v>
      </c>
      <c r="T1477" s="4">
        <v>113</v>
      </c>
      <c r="U1477" s="4">
        <v>96</v>
      </c>
      <c r="V1477" s="4">
        <v>96</v>
      </c>
      <c r="W1477" s="2">
        <v>373.42056000000002</v>
      </c>
    </row>
    <row r="1478" spans="1:23" x14ac:dyDescent="0.25">
      <c r="A1478" s="23">
        <f t="shared" si="69"/>
        <v>70117</v>
      </c>
      <c r="B1478" t="str">
        <f t="shared" si="70"/>
        <v>OJO DE AGUA</v>
      </c>
      <c r="C1478" s="23">
        <f t="shared" si="71"/>
        <v>70117</v>
      </c>
      <c r="D1478" s="3">
        <v>7</v>
      </c>
      <c r="E1478" s="2" t="s">
        <v>5424</v>
      </c>
      <c r="F1478" s="2" t="s">
        <v>5425</v>
      </c>
      <c r="G1478" s="2" t="s">
        <v>5426</v>
      </c>
      <c r="H1478" s="3">
        <v>701</v>
      </c>
      <c r="I1478" s="3">
        <v>701</v>
      </c>
      <c r="J1478" s="2" t="s">
        <v>5427</v>
      </c>
      <c r="K1478" s="2" t="s">
        <v>5428</v>
      </c>
      <c r="L1478" s="2" t="s">
        <v>5429</v>
      </c>
      <c r="M1478" s="3">
        <v>70117</v>
      </c>
      <c r="N1478" s="2" t="s">
        <v>5478</v>
      </c>
      <c r="O1478" s="2" t="s">
        <v>5479</v>
      </c>
      <c r="P1478" s="2" t="s">
        <v>5480</v>
      </c>
      <c r="Q1478" s="2" t="s">
        <v>315</v>
      </c>
      <c r="R1478" s="2" t="s">
        <v>1117</v>
      </c>
      <c r="S1478" s="2" t="s">
        <v>393</v>
      </c>
      <c r="T1478" s="4">
        <v>1078</v>
      </c>
      <c r="U1478" s="4">
        <v>858</v>
      </c>
      <c r="V1478" s="4">
        <v>875</v>
      </c>
      <c r="W1478" s="2">
        <v>3917.11906</v>
      </c>
    </row>
    <row r="1479" spans="1:23" x14ac:dyDescent="0.25">
      <c r="A1479" s="23">
        <f t="shared" si="69"/>
        <v>70118</v>
      </c>
      <c r="B1479" t="str">
        <f t="shared" si="70"/>
        <v>SABANA REDONDA</v>
      </c>
      <c r="C1479" s="23">
        <f t="shared" si="71"/>
        <v>70118</v>
      </c>
      <c r="D1479" s="3">
        <v>7</v>
      </c>
      <c r="E1479" s="2" t="s">
        <v>5424</v>
      </c>
      <c r="F1479" s="2" t="s">
        <v>5425</v>
      </c>
      <c r="G1479" s="2" t="s">
        <v>5426</v>
      </c>
      <c r="H1479" s="3">
        <v>701</v>
      </c>
      <c r="I1479" s="3">
        <v>701</v>
      </c>
      <c r="J1479" s="2" t="s">
        <v>5427</v>
      </c>
      <c r="K1479" s="2" t="s">
        <v>5428</v>
      </c>
      <c r="L1479" s="2" t="s">
        <v>5429</v>
      </c>
      <c r="M1479" s="3">
        <v>70118</v>
      </c>
      <c r="N1479" s="2" t="s">
        <v>5481</v>
      </c>
      <c r="O1479" s="2" t="s">
        <v>5482</v>
      </c>
      <c r="P1479" s="2" t="s">
        <v>5483</v>
      </c>
      <c r="Q1479" s="2" t="s">
        <v>315</v>
      </c>
      <c r="R1479" s="2" t="s">
        <v>1117</v>
      </c>
      <c r="S1479" s="2" t="s">
        <v>1128</v>
      </c>
      <c r="T1479" s="4">
        <v>6</v>
      </c>
      <c r="U1479" s="4">
        <v>5</v>
      </c>
      <c r="V1479" s="4">
        <v>5</v>
      </c>
      <c r="W1479" s="2">
        <v>18.631620000000002</v>
      </c>
    </row>
    <row r="1480" spans="1:23" x14ac:dyDescent="0.25">
      <c r="A1480" s="23">
        <f t="shared" si="69"/>
        <v>70201</v>
      </c>
      <c r="B1480" t="str">
        <f t="shared" si="70"/>
        <v>ALAUCA</v>
      </c>
      <c r="C1480" s="23">
        <f t="shared" si="71"/>
        <v>70201</v>
      </c>
      <c r="D1480" s="3">
        <v>7</v>
      </c>
      <c r="E1480" s="2" t="s">
        <v>5424</v>
      </c>
      <c r="F1480" s="2" t="s">
        <v>5425</v>
      </c>
      <c r="G1480" s="2" t="s">
        <v>5426</v>
      </c>
      <c r="H1480" s="3">
        <v>702</v>
      </c>
      <c r="I1480" s="3">
        <v>702</v>
      </c>
      <c r="J1480" s="2" t="s">
        <v>5484</v>
      </c>
      <c r="K1480" s="2" t="s">
        <v>5485</v>
      </c>
      <c r="L1480" s="2" t="s">
        <v>5486</v>
      </c>
      <c r="M1480" s="3">
        <v>70201</v>
      </c>
      <c r="N1480" s="2" t="s">
        <v>5487</v>
      </c>
      <c r="O1480" s="2" t="s">
        <v>5488</v>
      </c>
      <c r="P1480" s="2" t="s">
        <v>5489</v>
      </c>
      <c r="Q1480" s="2" t="s">
        <v>315</v>
      </c>
      <c r="R1480" s="2" t="s">
        <v>1129</v>
      </c>
      <c r="S1480" s="2" t="s">
        <v>1129</v>
      </c>
      <c r="T1480" s="4">
        <v>260</v>
      </c>
      <c r="U1480" s="4">
        <v>225</v>
      </c>
      <c r="V1480" s="4">
        <v>231</v>
      </c>
      <c r="W1480" s="2">
        <v>1092.50036</v>
      </c>
    </row>
    <row r="1481" spans="1:23" x14ac:dyDescent="0.25">
      <c r="A1481" s="23">
        <f t="shared" si="69"/>
        <v>70202</v>
      </c>
      <c r="B1481" t="str">
        <f t="shared" si="70"/>
        <v>BUENA VISTA</v>
      </c>
      <c r="C1481" s="23">
        <f t="shared" si="71"/>
        <v>70202</v>
      </c>
      <c r="D1481" s="3">
        <v>7</v>
      </c>
      <c r="E1481" s="2" t="s">
        <v>5424</v>
      </c>
      <c r="F1481" s="2" t="s">
        <v>5425</v>
      </c>
      <c r="G1481" s="2" t="s">
        <v>5426</v>
      </c>
      <c r="H1481" s="3">
        <v>702</v>
      </c>
      <c r="I1481" s="3">
        <v>702</v>
      </c>
      <c r="J1481" s="2" t="s">
        <v>5484</v>
      </c>
      <c r="K1481" s="2" t="s">
        <v>5485</v>
      </c>
      <c r="L1481" s="2" t="s">
        <v>5486</v>
      </c>
      <c r="M1481" s="3">
        <v>70202</v>
      </c>
      <c r="N1481" s="2" t="s">
        <v>5490</v>
      </c>
      <c r="O1481" s="2" t="s">
        <v>5491</v>
      </c>
      <c r="P1481" s="2" t="s">
        <v>5492</v>
      </c>
      <c r="Q1481" s="2" t="s">
        <v>315</v>
      </c>
      <c r="R1481" s="2" t="s">
        <v>1129</v>
      </c>
      <c r="S1481" s="2" t="s">
        <v>117</v>
      </c>
      <c r="T1481" s="4">
        <v>253</v>
      </c>
      <c r="U1481" s="4">
        <v>222</v>
      </c>
      <c r="V1481" s="4">
        <v>227</v>
      </c>
      <c r="W1481" s="2">
        <v>1074.5669499999999</v>
      </c>
    </row>
    <row r="1482" spans="1:23" x14ac:dyDescent="0.25">
      <c r="A1482" s="23">
        <f t="shared" si="69"/>
        <v>70203</v>
      </c>
      <c r="B1482" t="str">
        <f t="shared" si="70"/>
        <v>CHAGUITE GRANDE</v>
      </c>
      <c r="C1482" s="23">
        <f t="shared" si="71"/>
        <v>70203</v>
      </c>
      <c r="D1482" s="3">
        <v>7</v>
      </c>
      <c r="E1482" s="2" t="s">
        <v>5424</v>
      </c>
      <c r="F1482" s="2" t="s">
        <v>5425</v>
      </c>
      <c r="G1482" s="2" t="s">
        <v>5426</v>
      </c>
      <c r="H1482" s="3">
        <v>702</v>
      </c>
      <c r="I1482" s="3">
        <v>702</v>
      </c>
      <c r="J1482" s="2" t="s">
        <v>5484</v>
      </c>
      <c r="K1482" s="2" t="s">
        <v>5485</v>
      </c>
      <c r="L1482" s="2" t="s">
        <v>5486</v>
      </c>
      <c r="M1482" s="3">
        <v>70203</v>
      </c>
      <c r="N1482" s="2" t="s">
        <v>5493</v>
      </c>
      <c r="O1482" s="2" t="s">
        <v>5494</v>
      </c>
      <c r="P1482" s="2" t="s">
        <v>5495</v>
      </c>
      <c r="Q1482" s="2" t="s">
        <v>315</v>
      </c>
      <c r="R1482" s="2" t="s">
        <v>1129</v>
      </c>
      <c r="S1482" s="2" t="s">
        <v>1130</v>
      </c>
      <c r="T1482" s="4">
        <v>43</v>
      </c>
      <c r="U1482" s="4">
        <v>37</v>
      </c>
      <c r="V1482" s="4">
        <v>37</v>
      </c>
      <c r="W1482" s="2">
        <v>226.02520000000001</v>
      </c>
    </row>
    <row r="1483" spans="1:23" x14ac:dyDescent="0.25">
      <c r="A1483" s="23">
        <f t="shared" si="69"/>
        <v>70204</v>
      </c>
      <c r="B1483" t="str">
        <f t="shared" si="70"/>
        <v>CHINAMPA O CHILAMPA</v>
      </c>
      <c r="C1483" s="23">
        <f t="shared" si="71"/>
        <v>70204</v>
      </c>
      <c r="D1483" s="3">
        <v>7</v>
      </c>
      <c r="E1483" s="2" t="s">
        <v>5424</v>
      </c>
      <c r="F1483" s="2" t="s">
        <v>5425</v>
      </c>
      <c r="G1483" s="2" t="s">
        <v>5426</v>
      </c>
      <c r="H1483" s="3">
        <v>702</v>
      </c>
      <c r="I1483" s="3">
        <v>702</v>
      </c>
      <c r="J1483" s="2" t="s">
        <v>5484</v>
      </c>
      <c r="K1483" s="2" t="s">
        <v>5485</v>
      </c>
      <c r="L1483" s="2" t="s">
        <v>5486</v>
      </c>
      <c r="M1483" s="3">
        <v>70204</v>
      </c>
      <c r="N1483" s="2" t="s">
        <v>5496</v>
      </c>
      <c r="O1483" s="2" t="s">
        <v>5497</v>
      </c>
      <c r="P1483" s="2" t="s">
        <v>5498</v>
      </c>
      <c r="Q1483" s="2" t="s">
        <v>315</v>
      </c>
      <c r="R1483" s="2" t="s">
        <v>1129</v>
      </c>
      <c r="S1483" s="2" t="s">
        <v>1131</v>
      </c>
      <c r="T1483" s="4">
        <v>51</v>
      </c>
      <c r="U1483" s="4">
        <v>47</v>
      </c>
      <c r="V1483" s="4">
        <v>47</v>
      </c>
      <c r="W1483" s="2">
        <v>228.87136000000001</v>
      </c>
    </row>
    <row r="1484" spans="1:23" x14ac:dyDescent="0.25">
      <c r="A1484" s="23">
        <f t="shared" si="69"/>
        <v>70205</v>
      </c>
      <c r="B1484" t="str">
        <f t="shared" si="70"/>
        <v>EL JÍCARO</v>
      </c>
      <c r="C1484" s="23">
        <f t="shared" si="71"/>
        <v>70205</v>
      </c>
      <c r="D1484" s="3">
        <v>7</v>
      </c>
      <c r="E1484" s="2" t="s">
        <v>5424</v>
      </c>
      <c r="F1484" s="2" t="s">
        <v>5425</v>
      </c>
      <c r="G1484" s="2" t="s">
        <v>5426</v>
      </c>
      <c r="H1484" s="3">
        <v>702</v>
      </c>
      <c r="I1484" s="3">
        <v>702</v>
      </c>
      <c r="J1484" s="2" t="s">
        <v>5484</v>
      </c>
      <c r="K1484" s="2" t="s">
        <v>5485</v>
      </c>
      <c r="L1484" s="2" t="s">
        <v>5486</v>
      </c>
      <c r="M1484" s="3">
        <v>70205</v>
      </c>
      <c r="N1484" s="2" t="s">
        <v>5499</v>
      </c>
      <c r="O1484" s="2" t="s">
        <v>5500</v>
      </c>
      <c r="P1484" s="2" t="s">
        <v>5501</v>
      </c>
      <c r="Q1484" s="2" t="s">
        <v>315</v>
      </c>
      <c r="R1484" s="2" t="s">
        <v>1129</v>
      </c>
      <c r="S1484" s="2" t="s">
        <v>1090</v>
      </c>
      <c r="T1484" s="4">
        <v>321</v>
      </c>
      <c r="U1484" s="4">
        <v>263</v>
      </c>
      <c r="V1484" s="4">
        <v>269</v>
      </c>
      <c r="W1484" s="2">
        <v>1144</v>
      </c>
    </row>
    <row r="1485" spans="1:23" x14ac:dyDescent="0.25">
      <c r="A1485" s="23">
        <f t="shared" si="69"/>
        <v>70206</v>
      </c>
      <c r="B1485" t="str">
        <f t="shared" si="70"/>
        <v>EL MATAPALO</v>
      </c>
      <c r="C1485" s="23">
        <f t="shared" si="71"/>
        <v>70206</v>
      </c>
      <c r="D1485" s="3">
        <v>7</v>
      </c>
      <c r="E1485" s="2" t="s">
        <v>5424</v>
      </c>
      <c r="F1485" s="2" t="s">
        <v>5425</v>
      </c>
      <c r="G1485" s="2" t="s">
        <v>5426</v>
      </c>
      <c r="H1485" s="3">
        <v>702</v>
      </c>
      <c r="I1485" s="3">
        <v>702</v>
      </c>
      <c r="J1485" s="2" t="s">
        <v>5484</v>
      </c>
      <c r="K1485" s="2" t="s">
        <v>5485</v>
      </c>
      <c r="L1485" s="2" t="s">
        <v>5486</v>
      </c>
      <c r="M1485" s="3">
        <v>70206</v>
      </c>
      <c r="N1485" s="2" t="s">
        <v>5502</v>
      </c>
      <c r="O1485" s="2" t="s">
        <v>5503</v>
      </c>
      <c r="P1485" s="2" t="s">
        <v>5504</v>
      </c>
      <c r="Q1485" s="2" t="s">
        <v>315</v>
      </c>
      <c r="R1485" s="2" t="s">
        <v>1129</v>
      </c>
      <c r="S1485" s="2" t="s">
        <v>1132</v>
      </c>
      <c r="T1485" s="4">
        <v>99</v>
      </c>
      <c r="U1485" s="4">
        <v>84</v>
      </c>
      <c r="V1485" s="4">
        <v>84</v>
      </c>
      <c r="W1485" s="2">
        <v>372.88526999999999</v>
      </c>
    </row>
    <row r="1486" spans="1:23" x14ac:dyDescent="0.25">
      <c r="A1486" s="23">
        <f t="shared" si="69"/>
        <v>70207</v>
      </c>
      <c r="B1486" t="str">
        <f t="shared" si="70"/>
        <v>EL PEDREGALITO</v>
      </c>
      <c r="C1486" s="23">
        <f t="shared" si="71"/>
        <v>70207</v>
      </c>
      <c r="D1486" s="3">
        <v>7</v>
      </c>
      <c r="E1486" s="2" t="s">
        <v>5424</v>
      </c>
      <c r="F1486" s="2" t="s">
        <v>5425</v>
      </c>
      <c r="G1486" s="2" t="s">
        <v>5426</v>
      </c>
      <c r="H1486" s="3">
        <v>702</v>
      </c>
      <c r="I1486" s="3">
        <v>702</v>
      </c>
      <c r="J1486" s="2" t="s">
        <v>5484</v>
      </c>
      <c r="K1486" s="2" t="s">
        <v>5485</v>
      </c>
      <c r="L1486" s="2" t="s">
        <v>5486</v>
      </c>
      <c r="M1486" s="3">
        <v>70207</v>
      </c>
      <c r="N1486" s="2" t="s">
        <v>5505</v>
      </c>
      <c r="O1486" s="2" t="s">
        <v>5506</v>
      </c>
      <c r="P1486" s="2" t="s">
        <v>5507</v>
      </c>
      <c r="Q1486" s="2" t="s">
        <v>315</v>
      </c>
      <c r="R1486" s="2" t="s">
        <v>1129</v>
      </c>
      <c r="S1486" s="2" t="s">
        <v>1133</v>
      </c>
      <c r="T1486" s="4">
        <v>105</v>
      </c>
      <c r="U1486" s="4">
        <v>94</v>
      </c>
      <c r="V1486" s="4">
        <v>97</v>
      </c>
      <c r="W1486" s="2">
        <v>443.72178000000002</v>
      </c>
    </row>
    <row r="1487" spans="1:23" x14ac:dyDescent="0.25">
      <c r="A1487" s="23">
        <f t="shared" si="69"/>
        <v>70208</v>
      </c>
      <c r="B1487" t="str">
        <f t="shared" si="70"/>
        <v>LA CHICHIGUA</v>
      </c>
      <c r="C1487" s="23">
        <f t="shared" si="71"/>
        <v>70208</v>
      </c>
      <c r="D1487" s="3">
        <v>7</v>
      </c>
      <c r="E1487" s="2" t="s">
        <v>5424</v>
      </c>
      <c r="F1487" s="2" t="s">
        <v>5425</v>
      </c>
      <c r="G1487" s="2" t="s">
        <v>5426</v>
      </c>
      <c r="H1487" s="3">
        <v>702</v>
      </c>
      <c r="I1487" s="3">
        <v>702</v>
      </c>
      <c r="J1487" s="2" t="s">
        <v>5484</v>
      </c>
      <c r="K1487" s="2" t="s">
        <v>5485</v>
      </c>
      <c r="L1487" s="2" t="s">
        <v>5486</v>
      </c>
      <c r="M1487" s="3">
        <v>70208</v>
      </c>
      <c r="N1487" s="2" t="s">
        <v>5508</v>
      </c>
      <c r="O1487" s="2" t="s">
        <v>5509</v>
      </c>
      <c r="P1487" s="2" t="s">
        <v>5510</v>
      </c>
      <c r="Q1487" s="2" t="s">
        <v>315</v>
      </c>
      <c r="R1487" s="2" t="s">
        <v>1129</v>
      </c>
      <c r="S1487" s="2" t="s">
        <v>1134</v>
      </c>
      <c r="T1487" s="4">
        <v>115</v>
      </c>
      <c r="U1487" s="4">
        <v>102</v>
      </c>
      <c r="V1487" s="4">
        <v>106</v>
      </c>
      <c r="W1487" s="2">
        <v>521</v>
      </c>
    </row>
    <row r="1488" spans="1:23" x14ac:dyDescent="0.25">
      <c r="A1488" s="23">
        <f t="shared" si="69"/>
        <v>70209</v>
      </c>
      <c r="B1488" t="str">
        <f t="shared" si="70"/>
        <v>LA JAGUA</v>
      </c>
      <c r="C1488" s="23">
        <f t="shared" si="71"/>
        <v>70209</v>
      </c>
      <c r="D1488" s="3">
        <v>7</v>
      </c>
      <c r="E1488" s="2" t="s">
        <v>5424</v>
      </c>
      <c r="F1488" s="2" t="s">
        <v>5425</v>
      </c>
      <c r="G1488" s="2" t="s">
        <v>5426</v>
      </c>
      <c r="H1488" s="3">
        <v>702</v>
      </c>
      <c r="I1488" s="3">
        <v>702</v>
      </c>
      <c r="J1488" s="2" t="s">
        <v>5484</v>
      </c>
      <c r="K1488" s="2" t="s">
        <v>5485</v>
      </c>
      <c r="L1488" s="2" t="s">
        <v>5486</v>
      </c>
      <c r="M1488" s="3">
        <v>70209</v>
      </c>
      <c r="N1488" s="2" t="s">
        <v>5511</v>
      </c>
      <c r="O1488" s="2" t="s">
        <v>5512</v>
      </c>
      <c r="P1488" s="2" t="s">
        <v>5513</v>
      </c>
      <c r="Q1488" s="2" t="s">
        <v>315</v>
      </c>
      <c r="R1488" s="2" t="s">
        <v>1129</v>
      </c>
      <c r="S1488" s="2" t="s">
        <v>1135</v>
      </c>
      <c r="T1488" s="4">
        <v>48</v>
      </c>
      <c r="U1488" s="4">
        <v>39</v>
      </c>
      <c r="V1488" s="4">
        <v>39</v>
      </c>
      <c r="W1488" s="2">
        <v>174</v>
      </c>
    </row>
    <row r="1489" spans="1:23" x14ac:dyDescent="0.25">
      <c r="A1489" s="23">
        <f t="shared" si="69"/>
        <v>70210</v>
      </c>
      <c r="B1489" t="str">
        <f t="shared" si="70"/>
        <v>LA MANZANILLA</v>
      </c>
      <c r="C1489" s="23">
        <f t="shared" si="71"/>
        <v>70210</v>
      </c>
      <c r="D1489" s="3">
        <v>7</v>
      </c>
      <c r="E1489" s="2" t="s">
        <v>5424</v>
      </c>
      <c r="F1489" s="2" t="s">
        <v>5425</v>
      </c>
      <c r="G1489" s="2" t="s">
        <v>5426</v>
      </c>
      <c r="H1489" s="3">
        <v>702</v>
      </c>
      <c r="I1489" s="3">
        <v>702</v>
      </c>
      <c r="J1489" s="2" t="s">
        <v>5484</v>
      </c>
      <c r="K1489" s="2" t="s">
        <v>5485</v>
      </c>
      <c r="L1489" s="2" t="s">
        <v>5486</v>
      </c>
      <c r="M1489" s="3">
        <v>70210</v>
      </c>
      <c r="N1489" s="2" t="s">
        <v>5514</v>
      </c>
      <c r="O1489" s="2" t="s">
        <v>5515</v>
      </c>
      <c r="P1489" s="2" t="s">
        <v>5516</v>
      </c>
      <c r="Q1489" s="2" t="s">
        <v>315</v>
      </c>
      <c r="R1489" s="2" t="s">
        <v>1129</v>
      </c>
      <c r="S1489" s="2" t="s">
        <v>1136</v>
      </c>
      <c r="T1489" s="4">
        <v>72</v>
      </c>
      <c r="U1489" s="4">
        <v>56</v>
      </c>
      <c r="V1489" s="4">
        <v>57</v>
      </c>
      <c r="W1489" s="2">
        <v>252</v>
      </c>
    </row>
    <row r="1490" spans="1:23" x14ac:dyDescent="0.25">
      <c r="A1490" s="23">
        <f t="shared" si="69"/>
        <v>70211</v>
      </c>
      <c r="B1490" t="str">
        <f t="shared" si="70"/>
        <v>LAS LIMAS</v>
      </c>
      <c r="C1490" s="23">
        <f t="shared" si="71"/>
        <v>70211</v>
      </c>
      <c r="D1490" s="3">
        <v>7</v>
      </c>
      <c r="E1490" s="2" t="s">
        <v>5424</v>
      </c>
      <c r="F1490" s="2" t="s">
        <v>5425</v>
      </c>
      <c r="G1490" s="2" t="s">
        <v>5426</v>
      </c>
      <c r="H1490" s="3">
        <v>702</v>
      </c>
      <c r="I1490" s="3">
        <v>702</v>
      </c>
      <c r="J1490" s="2" t="s">
        <v>5484</v>
      </c>
      <c r="K1490" s="2" t="s">
        <v>5485</v>
      </c>
      <c r="L1490" s="2" t="s">
        <v>5486</v>
      </c>
      <c r="M1490" s="3">
        <v>70211</v>
      </c>
      <c r="N1490" s="2" t="s">
        <v>5517</v>
      </c>
      <c r="O1490" s="2" t="s">
        <v>5518</v>
      </c>
      <c r="P1490" s="2" t="s">
        <v>5519</v>
      </c>
      <c r="Q1490" s="2" t="s">
        <v>315</v>
      </c>
      <c r="R1490" s="2" t="s">
        <v>1129</v>
      </c>
      <c r="S1490" s="2" t="s">
        <v>1137</v>
      </c>
      <c r="T1490" s="4">
        <v>448</v>
      </c>
      <c r="U1490" s="4">
        <v>342</v>
      </c>
      <c r="V1490" s="4">
        <v>359</v>
      </c>
      <c r="W1490" s="2">
        <v>1809</v>
      </c>
    </row>
    <row r="1491" spans="1:23" x14ac:dyDescent="0.25">
      <c r="A1491" s="23">
        <f t="shared" si="69"/>
        <v>70212</v>
      </c>
      <c r="B1491" t="str">
        <f t="shared" si="70"/>
        <v>LAS MANOS</v>
      </c>
      <c r="C1491" s="23">
        <f t="shared" si="71"/>
        <v>70212</v>
      </c>
      <c r="D1491" s="3">
        <v>7</v>
      </c>
      <c r="E1491" s="2" t="s">
        <v>5424</v>
      </c>
      <c r="F1491" s="2" t="s">
        <v>5425</v>
      </c>
      <c r="G1491" s="2" t="s">
        <v>5426</v>
      </c>
      <c r="H1491" s="3">
        <v>702</v>
      </c>
      <c r="I1491" s="3">
        <v>702</v>
      </c>
      <c r="J1491" s="2" t="s">
        <v>5484</v>
      </c>
      <c r="K1491" s="2" t="s">
        <v>5485</v>
      </c>
      <c r="L1491" s="2" t="s">
        <v>5486</v>
      </c>
      <c r="M1491" s="3">
        <v>70212</v>
      </c>
      <c r="N1491" s="2" t="s">
        <v>5520</v>
      </c>
      <c r="O1491" s="2" t="s">
        <v>5521</v>
      </c>
      <c r="P1491" s="2" t="s">
        <v>5522</v>
      </c>
      <c r="Q1491" s="2" t="s">
        <v>315</v>
      </c>
      <c r="R1491" s="2" t="s">
        <v>1129</v>
      </c>
      <c r="S1491" s="2" t="s">
        <v>1138</v>
      </c>
      <c r="T1491" s="4">
        <v>172</v>
      </c>
      <c r="U1491" s="4">
        <v>138</v>
      </c>
      <c r="V1491" s="4">
        <v>144</v>
      </c>
      <c r="W1491" s="2">
        <v>729</v>
      </c>
    </row>
    <row r="1492" spans="1:23" x14ac:dyDescent="0.25">
      <c r="A1492" s="23">
        <f t="shared" si="69"/>
        <v>70213</v>
      </c>
      <c r="B1492" t="str">
        <f t="shared" si="70"/>
        <v>LOS MATASANOS DE RÍO ARRIBA</v>
      </c>
      <c r="C1492" s="23">
        <f t="shared" si="71"/>
        <v>70213</v>
      </c>
      <c r="D1492" s="3">
        <v>7</v>
      </c>
      <c r="E1492" s="2" t="s">
        <v>5424</v>
      </c>
      <c r="F1492" s="2" t="s">
        <v>5425</v>
      </c>
      <c r="G1492" s="2" t="s">
        <v>5426</v>
      </c>
      <c r="H1492" s="3">
        <v>702</v>
      </c>
      <c r="I1492" s="3">
        <v>702</v>
      </c>
      <c r="J1492" s="2" t="s">
        <v>5484</v>
      </c>
      <c r="K1492" s="2" t="s">
        <v>5485</v>
      </c>
      <c r="L1492" s="2" t="s">
        <v>5486</v>
      </c>
      <c r="M1492" s="3">
        <v>70213</v>
      </c>
      <c r="N1492" s="2" t="s">
        <v>5523</v>
      </c>
      <c r="O1492" s="2" t="s">
        <v>5524</v>
      </c>
      <c r="P1492" s="2" t="s">
        <v>5525</v>
      </c>
      <c r="Q1492" s="2" t="s">
        <v>315</v>
      </c>
      <c r="R1492" s="2" t="s">
        <v>1129</v>
      </c>
      <c r="S1492" s="2" t="s">
        <v>1139</v>
      </c>
      <c r="T1492" s="4">
        <v>60</v>
      </c>
      <c r="U1492" s="4">
        <v>50</v>
      </c>
      <c r="V1492" s="4">
        <v>50</v>
      </c>
      <c r="W1492" s="2">
        <v>246</v>
      </c>
    </row>
    <row r="1493" spans="1:23" x14ac:dyDescent="0.25">
      <c r="A1493" s="23">
        <f t="shared" si="69"/>
        <v>70214</v>
      </c>
      <c r="B1493" t="str">
        <f t="shared" si="70"/>
        <v>SAN ANTONIO</v>
      </c>
      <c r="C1493" s="23">
        <f t="shared" si="71"/>
        <v>70214</v>
      </c>
      <c r="D1493" s="3">
        <v>7</v>
      </c>
      <c r="E1493" s="2" t="s">
        <v>5424</v>
      </c>
      <c r="F1493" s="2" t="s">
        <v>5425</v>
      </c>
      <c r="G1493" s="2" t="s">
        <v>5426</v>
      </c>
      <c r="H1493" s="3">
        <v>702</v>
      </c>
      <c r="I1493" s="3">
        <v>702</v>
      </c>
      <c r="J1493" s="2" t="s">
        <v>5484</v>
      </c>
      <c r="K1493" s="2" t="s">
        <v>5485</v>
      </c>
      <c r="L1493" s="2" t="s">
        <v>5486</v>
      </c>
      <c r="M1493" s="3">
        <v>70214</v>
      </c>
      <c r="N1493" s="2" t="s">
        <v>5526</v>
      </c>
      <c r="O1493" s="2" t="s">
        <v>5527</v>
      </c>
      <c r="P1493" s="2" t="s">
        <v>5528</v>
      </c>
      <c r="Q1493" s="2" t="s">
        <v>315</v>
      </c>
      <c r="R1493" s="2" t="s">
        <v>1129</v>
      </c>
      <c r="S1493" s="2" t="s">
        <v>93</v>
      </c>
      <c r="T1493" s="4">
        <v>195</v>
      </c>
      <c r="U1493" s="4">
        <v>170</v>
      </c>
      <c r="V1493" s="4">
        <v>176</v>
      </c>
      <c r="W1493" s="2">
        <v>795.27892999999995</v>
      </c>
    </row>
    <row r="1494" spans="1:23" x14ac:dyDescent="0.25">
      <c r="A1494" s="23">
        <f t="shared" si="69"/>
        <v>70301</v>
      </c>
      <c r="B1494" t="str">
        <f t="shared" si="70"/>
        <v>DANLÍ</v>
      </c>
      <c r="C1494" s="23">
        <f t="shared" si="71"/>
        <v>70301</v>
      </c>
      <c r="D1494" s="3">
        <v>7</v>
      </c>
      <c r="E1494" s="2" t="s">
        <v>5424</v>
      </c>
      <c r="F1494" s="2" t="s">
        <v>5425</v>
      </c>
      <c r="G1494" s="2" t="s">
        <v>5426</v>
      </c>
      <c r="H1494" s="3">
        <v>703</v>
      </c>
      <c r="I1494" s="3">
        <v>703</v>
      </c>
      <c r="J1494" s="2" t="s">
        <v>5529</v>
      </c>
      <c r="K1494" s="2" t="s">
        <v>5530</v>
      </c>
      <c r="L1494" s="2" t="s">
        <v>5531</v>
      </c>
      <c r="M1494" s="3">
        <v>70301</v>
      </c>
      <c r="N1494" s="2" t="s">
        <v>5532</v>
      </c>
      <c r="O1494" s="2" t="s">
        <v>5533</v>
      </c>
      <c r="P1494" s="2" t="s">
        <v>5534</v>
      </c>
      <c r="Q1494" s="2" t="s">
        <v>315</v>
      </c>
      <c r="R1494" s="2" t="s">
        <v>1140</v>
      </c>
      <c r="S1494" s="2" t="s">
        <v>1140</v>
      </c>
      <c r="T1494" s="4">
        <v>15970</v>
      </c>
      <c r="U1494" s="4">
        <v>14209</v>
      </c>
      <c r="V1494" s="4">
        <v>14895</v>
      </c>
      <c r="W1494" s="2">
        <v>65698.800480000005</v>
      </c>
    </row>
    <row r="1495" spans="1:23" x14ac:dyDescent="0.25">
      <c r="A1495" s="23">
        <f t="shared" si="69"/>
        <v>70302</v>
      </c>
      <c r="B1495" t="str">
        <f t="shared" si="70"/>
        <v>AGUA FRÍA</v>
      </c>
      <c r="C1495" s="23">
        <f t="shared" si="71"/>
        <v>70302</v>
      </c>
      <c r="D1495" s="3">
        <v>7</v>
      </c>
      <c r="E1495" s="2" t="s">
        <v>5424</v>
      </c>
      <c r="F1495" s="2" t="s">
        <v>5425</v>
      </c>
      <c r="G1495" s="2" t="s">
        <v>5426</v>
      </c>
      <c r="H1495" s="3">
        <v>703</v>
      </c>
      <c r="I1495" s="3">
        <v>703</v>
      </c>
      <c r="J1495" s="2" t="s">
        <v>5529</v>
      </c>
      <c r="K1495" s="2" t="s">
        <v>5530</v>
      </c>
      <c r="L1495" s="2" t="s">
        <v>5531</v>
      </c>
      <c r="M1495" s="3">
        <v>70302</v>
      </c>
      <c r="N1495" s="2" t="s">
        <v>5535</v>
      </c>
      <c r="O1495" s="2" t="s">
        <v>5536</v>
      </c>
      <c r="P1495" s="2" t="s">
        <v>5537</v>
      </c>
      <c r="Q1495" s="2" t="s">
        <v>315</v>
      </c>
      <c r="R1495" s="2" t="s">
        <v>1140</v>
      </c>
      <c r="S1495" s="2" t="s">
        <v>84</v>
      </c>
      <c r="T1495" s="4">
        <v>214</v>
      </c>
      <c r="U1495" s="4">
        <v>196</v>
      </c>
      <c r="V1495" s="4">
        <v>206</v>
      </c>
      <c r="W1495" s="2">
        <v>843.63451999999995</v>
      </c>
    </row>
    <row r="1496" spans="1:23" x14ac:dyDescent="0.25">
      <c r="A1496" s="23">
        <f t="shared" si="69"/>
        <v>70303</v>
      </c>
      <c r="B1496" t="str">
        <f t="shared" si="70"/>
        <v>APALÍ</v>
      </c>
      <c r="C1496" s="23">
        <f t="shared" si="71"/>
        <v>70303</v>
      </c>
      <c r="D1496" s="3">
        <v>7</v>
      </c>
      <c r="E1496" s="2" t="s">
        <v>5424</v>
      </c>
      <c r="F1496" s="2" t="s">
        <v>5425</v>
      </c>
      <c r="G1496" s="2" t="s">
        <v>5426</v>
      </c>
      <c r="H1496" s="3">
        <v>703</v>
      </c>
      <c r="I1496" s="3">
        <v>703</v>
      </c>
      <c r="J1496" s="2" t="s">
        <v>5529</v>
      </c>
      <c r="K1496" s="2" t="s">
        <v>5530</v>
      </c>
      <c r="L1496" s="2" t="s">
        <v>5531</v>
      </c>
      <c r="M1496" s="3">
        <v>70303</v>
      </c>
      <c r="N1496" s="2" t="s">
        <v>5538</v>
      </c>
      <c r="O1496" s="2" t="s">
        <v>5539</v>
      </c>
      <c r="P1496" s="2" t="s">
        <v>5540</v>
      </c>
      <c r="Q1496" s="2" t="s">
        <v>315</v>
      </c>
      <c r="R1496" s="2" t="s">
        <v>1140</v>
      </c>
      <c r="S1496" s="2" t="s">
        <v>1141</v>
      </c>
      <c r="T1496" s="4">
        <v>752</v>
      </c>
      <c r="U1496" s="4">
        <v>719</v>
      </c>
      <c r="V1496" s="4">
        <v>734</v>
      </c>
      <c r="W1496" s="2">
        <v>3411.1338799999999</v>
      </c>
    </row>
    <row r="1497" spans="1:23" x14ac:dyDescent="0.25">
      <c r="A1497" s="23">
        <f t="shared" si="69"/>
        <v>70304</v>
      </c>
      <c r="B1497" t="str">
        <f t="shared" si="70"/>
        <v>ARAULÍ</v>
      </c>
      <c r="C1497" s="23">
        <f t="shared" si="71"/>
        <v>70304</v>
      </c>
      <c r="D1497" s="3">
        <v>7</v>
      </c>
      <c r="E1497" s="2" t="s">
        <v>5424</v>
      </c>
      <c r="F1497" s="2" t="s">
        <v>5425</v>
      </c>
      <c r="G1497" s="2" t="s">
        <v>5426</v>
      </c>
      <c r="H1497" s="3">
        <v>703</v>
      </c>
      <c r="I1497" s="3">
        <v>703</v>
      </c>
      <c r="J1497" s="2" t="s">
        <v>5529</v>
      </c>
      <c r="K1497" s="2" t="s">
        <v>5530</v>
      </c>
      <c r="L1497" s="2" t="s">
        <v>5531</v>
      </c>
      <c r="M1497" s="3">
        <v>70304</v>
      </c>
      <c r="N1497" s="2" t="s">
        <v>5541</v>
      </c>
      <c r="O1497" s="2" t="s">
        <v>5542</v>
      </c>
      <c r="P1497" s="2" t="s">
        <v>5543</v>
      </c>
      <c r="Q1497" s="2" t="s">
        <v>315</v>
      </c>
      <c r="R1497" s="2" t="s">
        <v>1140</v>
      </c>
      <c r="S1497" s="2" t="s">
        <v>1142</v>
      </c>
      <c r="T1497" s="4">
        <v>745</v>
      </c>
      <c r="U1497" s="4">
        <v>688</v>
      </c>
      <c r="V1497" s="4">
        <v>701</v>
      </c>
      <c r="W1497" s="2">
        <v>3064.9096199999999</v>
      </c>
    </row>
    <row r="1498" spans="1:23" x14ac:dyDescent="0.25">
      <c r="A1498" s="23">
        <f t="shared" si="69"/>
        <v>70305</v>
      </c>
      <c r="B1498" t="str">
        <f t="shared" si="70"/>
        <v>BAÑADEROS</v>
      </c>
      <c r="C1498" s="23">
        <f t="shared" si="71"/>
        <v>70305</v>
      </c>
      <c r="D1498" s="3">
        <v>7</v>
      </c>
      <c r="E1498" s="2" t="s">
        <v>5424</v>
      </c>
      <c r="F1498" s="2" t="s">
        <v>5425</v>
      </c>
      <c r="G1498" s="2" t="s">
        <v>5426</v>
      </c>
      <c r="H1498" s="3">
        <v>703</v>
      </c>
      <c r="I1498" s="3">
        <v>703</v>
      </c>
      <c r="J1498" s="2" t="s">
        <v>5529</v>
      </c>
      <c r="K1498" s="2" t="s">
        <v>5530</v>
      </c>
      <c r="L1498" s="2" t="s">
        <v>5531</v>
      </c>
      <c r="M1498" s="3">
        <v>70305</v>
      </c>
      <c r="N1498" s="2" t="s">
        <v>5544</v>
      </c>
      <c r="O1498" s="2" t="s">
        <v>5545</v>
      </c>
      <c r="P1498" s="2" t="s">
        <v>5546</v>
      </c>
      <c r="Q1498" s="2" t="s">
        <v>315</v>
      </c>
      <c r="R1498" s="2" t="s">
        <v>1140</v>
      </c>
      <c r="S1498" s="2" t="s">
        <v>578</v>
      </c>
      <c r="T1498" s="4">
        <v>1681</v>
      </c>
      <c r="U1498" s="4">
        <v>1569</v>
      </c>
      <c r="V1498" s="4">
        <v>1614</v>
      </c>
      <c r="W1498" s="2">
        <v>7908.7647200000001</v>
      </c>
    </row>
    <row r="1499" spans="1:23" x14ac:dyDescent="0.25">
      <c r="A1499" s="23">
        <f t="shared" si="69"/>
        <v>70306</v>
      </c>
      <c r="B1499" t="str">
        <f t="shared" si="70"/>
        <v>BUENA ESPERANZA DE AZABACHE</v>
      </c>
      <c r="C1499" s="23">
        <f t="shared" si="71"/>
        <v>70306</v>
      </c>
      <c r="D1499" s="3">
        <v>7</v>
      </c>
      <c r="E1499" s="2" t="s">
        <v>5424</v>
      </c>
      <c r="F1499" s="2" t="s">
        <v>5425</v>
      </c>
      <c r="G1499" s="2" t="s">
        <v>5426</v>
      </c>
      <c r="H1499" s="3">
        <v>703</v>
      </c>
      <c r="I1499" s="3">
        <v>703</v>
      </c>
      <c r="J1499" s="2" t="s">
        <v>5529</v>
      </c>
      <c r="K1499" s="2" t="s">
        <v>5530</v>
      </c>
      <c r="L1499" s="2" t="s">
        <v>5531</v>
      </c>
      <c r="M1499" s="3">
        <v>70306</v>
      </c>
      <c r="N1499" s="2" t="s">
        <v>5547</v>
      </c>
      <c r="O1499" s="2" t="s">
        <v>5548</v>
      </c>
      <c r="P1499" s="2" t="s">
        <v>5549</v>
      </c>
      <c r="Q1499" s="2" t="s">
        <v>315</v>
      </c>
      <c r="R1499" s="2" t="s">
        <v>1140</v>
      </c>
      <c r="S1499" s="2" t="s">
        <v>1143</v>
      </c>
      <c r="T1499" s="4">
        <v>810</v>
      </c>
      <c r="U1499" s="4">
        <v>776</v>
      </c>
      <c r="V1499" s="4">
        <v>782</v>
      </c>
      <c r="W1499" s="2">
        <v>3827.8522699999999</v>
      </c>
    </row>
    <row r="1500" spans="1:23" x14ac:dyDescent="0.25">
      <c r="A1500" s="23">
        <f t="shared" si="69"/>
        <v>70307</v>
      </c>
      <c r="B1500" t="str">
        <f t="shared" si="70"/>
        <v>CHIRINOS</v>
      </c>
      <c r="C1500" s="23">
        <f t="shared" si="71"/>
        <v>70307</v>
      </c>
      <c r="D1500" s="3">
        <v>7</v>
      </c>
      <c r="E1500" s="2" t="s">
        <v>5424</v>
      </c>
      <c r="F1500" s="2" t="s">
        <v>5425</v>
      </c>
      <c r="G1500" s="2" t="s">
        <v>5426</v>
      </c>
      <c r="H1500" s="3">
        <v>703</v>
      </c>
      <c r="I1500" s="3">
        <v>703</v>
      </c>
      <c r="J1500" s="2" t="s">
        <v>5529</v>
      </c>
      <c r="K1500" s="2" t="s">
        <v>5530</v>
      </c>
      <c r="L1500" s="2" t="s">
        <v>5531</v>
      </c>
      <c r="M1500" s="3">
        <v>70307</v>
      </c>
      <c r="N1500" s="2" t="s">
        <v>5550</v>
      </c>
      <c r="O1500" s="2" t="s">
        <v>5551</v>
      </c>
      <c r="P1500" s="2" t="s">
        <v>5552</v>
      </c>
      <c r="Q1500" s="2" t="s">
        <v>315</v>
      </c>
      <c r="R1500" s="2" t="s">
        <v>1140</v>
      </c>
      <c r="S1500" s="2" t="s">
        <v>1144</v>
      </c>
      <c r="T1500" s="4">
        <v>333</v>
      </c>
      <c r="U1500" s="4">
        <v>320</v>
      </c>
      <c r="V1500" s="4">
        <v>326</v>
      </c>
      <c r="W1500" s="2">
        <v>1504.66932</v>
      </c>
    </row>
    <row r="1501" spans="1:23" x14ac:dyDescent="0.25">
      <c r="A1501" s="23">
        <f t="shared" si="69"/>
        <v>70308</v>
      </c>
      <c r="B1501" t="str">
        <f t="shared" si="70"/>
        <v>EL ARENAL</v>
      </c>
      <c r="C1501" s="23">
        <f t="shared" si="71"/>
        <v>70308</v>
      </c>
      <c r="D1501" s="3">
        <v>7</v>
      </c>
      <c r="E1501" s="2" t="s">
        <v>5424</v>
      </c>
      <c r="F1501" s="2" t="s">
        <v>5425</v>
      </c>
      <c r="G1501" s="2" t="s">
        <v>5426</v>
      </c>
      <c r="H1501" s="3">
        <v>703</v>
      </c>
      <c r="I1501" s="3">
        <v>703</v>
      </c>
      <c r="J1501" s="2" t="s">
        <v>5529</v>
      </c>
      <c r="K1501" s="2" t="s">
        <v>5530</v>
      </c>
      <c r="L1501" s="2" t="s">
        <v>5531</v>
      </c>
      <c r="M1501" s="3">
        <v>70308</v>
      </c>
      <c r="N1501" s="2" t="s">
        <v>5553</v>
      </c>
      <c r="O1501" s="2" t="s">
        <v>5554</v>
      </c>
      <c r="P1501" s="2" t="s">
        <v>5555</v>
      </c>
      <c r="Q1501" s="2" t="s">
        <v>315</v>
      </c>
      <c r="R1501" s="2" t="s">
        <v>1140</v>
      </c>
      <c r="S1501" s="2" t="s">
        <v>1145</v>
      </c>
      <c r="T1501" s="4">
        <v>634</v>
      </c>
      <c r="U1501" s="4">
        <v>582</v>
      </c>
      <c r="V1501" s="4">
        <v>615</v>
      </c>
      <c r="W1501" s="2">
        <v>2716.3548700000001</v>
      </c>
    </row>
    <row r="1502" spans="1:23" x14ac:dyDescent="0.25">
      <c r="A1502" s="23">
        <f t="shared" si="69"/>
        <v>70309</v>
      </c>
      <c r="B1502" t="str">
        <f t="shared" si="70"/>
        <v>EL BARRO</v>
      </c>
      <c r="C1502" s="23">
        <f t="shared" si="71"/>
        <v>70309</v>
      </c>
      <c r="D1502" s="3">
        <v>7</v>
      </c>
      <c r="E1502" s="2" t="s">
        <v>5424</v>
      </c>
      <c r="F1502" s="2" t="s">
        <v>5425</v>
      </c>
      <c r="G1502" s="2" t="s">
        <v>5426</v>
      </c>
      <c r="H1502" s="3">
        <v>703</v>
      </c>
      <c r="I1502" s="3">
        <v>703</v>
      </c>
      <c r="J1502" s="2" t="s">
        <v>5529</v>
      </c>
      <c r="K1502" s="2" t="s">
        <v>5530</v>
      </c>
      <c r="L1502" s="2" t="s">
        <v>5531</v>
      </c>
      <c r="M1502" s="3">
        <v>70309</v>
      </c>
      <c r="N1502" s="2" t="s">
        <v>5556</v>
      </c>
      <c r="O1502" s="2" t="s">
        <v>5557</v>
      </c>
      <c r="P1502" s="2" t="s">
        <v>5558</v>
      </c>
      <c r="Q1502" s="2" t="s">
        <v>315</v>
      </c>
      <c r="R1502" s="2" t="s">
        <v>1140</v>
      </c>
      <c r="S1502" s="2" t="s">
        <v>1118</v>
      </c>
      <c r="T1502" s="4">
        <v>336</v>
      </c>
      <c r="U1502" s="4">
        <v>328</v>
      </c>
      <c r="V1502" s="4">
        <v>340</v>
      </c>
      <c r="W1502" s="2">
        <v>1591.6060600000001</v>
      </c>
    </row>
    <row r="1503" spans="1:23" x14ac:dyDescent="0.25">
      <c r="A1503" s="23">
        <f t="shared" si="69"/>
        <v>70310</v>
      </c>
      <c r="B1503" t="str">
        <f t="shared" si="70"/>
        <v>EL CHICHICASTE</v>
      </c>
      <c r="C1503" s="23">
        <f t="shared" si="71"/>
        <v>70310</v>
      </c>
      <c r="D1503" s="3">
        <v>7</v>
      </c>
      <c r="E1503" s="2" t="s">
        <v>5424</v>
      </c>
      <c r="F1503" s="2" t="s">
        <v>5425</v>
      </c>
      <c r="G1503" s="2" t="s">
        <v>5426</v>
      </c>
      <c r="H1503" s="3">
        <v>703</v>
      </c>
      <c r="I1503" s="3">
        <v>703</v>
      </c>
      <c r="J1503" s="2" t="s">
        <v>5529</v>
      </c>
      <c r="K1503" s="2" t="s">
        <v>5530</v>
      </c>
      <c r="L1503" s="2" t="s">
        <v>5531</v>
      </c>
      <c r="M1503" s="3">
        <v>70310</v>
      </c>
      <c r="N1503" s="2" t="s">
        <v>5559</v>
      </c>
      <c r="O1503" s="2" t="s">
        <v>5560</v>
      </c>
      <c r="P1503" s="2" t="s">
        <v>5561</v>
      </c>
      <c r="Q1503" s="2" t="s">
        <v>315</v>
      </c>
      <c r="R1503" s="2" t="s">
        <v>1140</v>
      </c>
      <c r="S1503" s="2" t="s">
        <v>1146</v>
      </c>
      <c r="T1503" s="4">
        <v>1651</v>
      </c>
      <c r="U1503" s="4">
        <v>1479</v>
      </c>
      <c r="V1503" s="4">
        <v>1516</v>
      </c>
      <c r="W1503" s="2">
        <v>7056.9919099999997</v>
      </c>
    </row>
    <row r="1504" spans="1:23" x14ac:dyDescent="0.25">
      <c r="A1504" s="23">
        <f t="shared" si="69"/>
        <v>70311</v>
      </c>
      <c r="B1504" t="str">
        <f t="shared" si="70"/>
        <v>EL MAGUELAR</v>
      </c>
      <c r="C1504" s="23">
        <f t="shared" si="71"/>
        <v>70311</v>
      </c>
      <c r="D1504" s="3">
        <v>7</v>
      </c>
      <c r="E1504" s="2" t="s">
        <v>5424</v>
      </c>
      <c r="F1504" s="2" t="s">
        <v>5425</v>
      </c>
      <c r="G1504" s="2" t="s">
        <v>5426</v>
      </c>
      <c r="H1504" s="3">
        <v>703</v>
      </c>
      <c r="I1504" s="3">
        <v>703</v>
      </c>
      <c r="J1504" s="2" t="s">
        <v>5529</v>
      </c>
      <c r="K1504" s="2" t="s">
        <v>5530</v>
      </c>
      <c r="L1504" s="2" t="s">
        <v>5531</v>
      </c>
      <c r="M1504" s="3">
        <v>70311</v>
      </c>
      <c r="N1504" s="2" t="s">
        <v>5562</v>
      </c>
      <c r="O1504" s="2" t="s">
        <v>5563</v>
      </c>
      <c r="P1504" s="2" t="s">
        <v>5564</v>
      </c>
      <c r="Q1504" s="2" t="s">
        <v>315</v>
      </c>
      <c r="R1504" s="2" t="s">
        <v>1140</v>
      </c>
      <c r="S1504" s="2" t="s">
        <v>1147</v>
      </c>
      <c r="T1504" s="4">
        <v>916</v>
      </c>
      <c r="U1504" s="4">
        <v>859</v>
      </c>
      <c r="V1504" s="4">
        <v>925</v>
      </c>
      <c r="W1504" s="2">
        <v>4229.15499</v>
      </c>
    </row>
    <row r="1505" spans="1:23" x14ac:dyDescent="0.25">
      <c r="A1505" s="23">
        <f t="shared" si="69"/>
        <v>70312</v>
      </c>
      <c r="B1505" t="str">
        <f t="shared" si="70"/>
        <v>EL MATASANO</v>
      </c>
      <c r="C1505" s="23">
        <f t="shared" si="71"/>
        <v>70312</v>
      </c>
      <c r="D1505" s="3">
        <v>7</v>
      </c>
      <c r="E1505" s="2" t="s">
        <v>5424</v>
      </c>
      <c r="F1505" s="2" t="s">
        <v>5425</v>
      </c>
      <c r="G1505" s="2" t="s">
        <v>5426</v>
      </c>
      <c r="H1505" s="3">
        <v>703</v>
      </c>
      <c r="I1505" s="3">
        <v>703</v>
      </c>
      <c r="J1505" s="2" t="s">
        <v>5529</v>
      </c>
      <c r="K1505" s="2" t="s">
        <v>5530</v>
      </c>
      <c r="L1505" s="2" t="s">
        <v>5531</v>
      </c>
      <c r="M1505" s="3">
        <v>70312</v>
      </c>
      <c r="N1505" s="2" t="s">
        <v>5565</v>
      </c>
      <c r="O1505" s="2" t="s">
        <v>5566</v>
      </c>
      <c r="P1505" s="2" t="s">
        <v>5567</v>
      </c>
      <c r="Q1505" s="2" t="s">
        <v>315</v>
      </c>
      <c r="R1505" s="2" t="s">
        <v>1140</v>
      </c>
      <c r="S1505" s="2" t="s">
        <v>1148</v>
      </c>
      <c r="T1505" s="4">
        <v>635</v>
      </c>
      <c r="U1505" s="4">
        <v>578</v>
      </c>
      <c r="V1505" s="4">
        <v>588</v>
      </c>
      <c r="W1505" s="2">
        <v>2990.5390000000002</v>
      </c>
    </row>
    <row r="1506" spans="1:23" x14ac:dyDescent="0.25">
      <c r="A1506" s="23">
        <f t="shared" si="69"/>
        <v>70313</v>
      </c>
      <c r="B1506" t="str">
        <f t="shared" si="70"/>
        <v>EL OBRAJE</v>
      </c>
      <c r="C1506" s="23">
        <f t="shared" si="71"/>
        <v>70313</v>
      </c>
      <c r="D1506" s="3">
        <v>7</v>
      </c>
      <c r="E1506" s="2" t="s">
        <v>5424</v>
      </c>
      <c r="F1506" s="2" t="s">
        <v>5425</v>
      </c>
      <c r="G1506" s="2" t="s">
        <v>5426</v>
      </c>
      <c r="H1506" s="3">
        <v>703</v>
      </c>
      <c r="I1506" s="3">
        <v>703</v>
      </c>
      <c r="J1506" s="2" t="s">
        <v>5529</v>
      </c>
      <c r="K1506" s="2" t="s">
        <v>5530</v>
      </c>
      <c r="L1506" s="2" t="s">
        <v>5531</v>
      </c>
      <c r="M1506" s="3">
        <v>70313</v>
      </c>
      <c r="N1506" s="2" t="s">
        <v>5568</v>
      </c>
      <c r="O1506" s="2" t="s">
        <v>5569</v>
      </c>
      <c r="P1506" s="2" t="s">
        <v>5570</v>
      </c>
      <c r="Q1506" s="2" t="s">
        <v>315</v>
      </c>
      <c r="R1506" s="2" t="s">
        <v>1140</v>
      </c>
      <c r="S1506" s="2" t="s">
        <v>1055</v>
      </c>
      <c r="T1506" s="4">
        <v>740</v>
      </c>
      <c r="U1506" s="4">
        <v>679</v>
      </c>
      <c r="V1506" s="4">
        <v>714</v>
      </c>
      <c r="W1506" s="2">
        <v>2960.4290500000002</v>
      </c>
    </row>
    <row r="1507" spans="1:23" x14ac:dyDescent="0.25">
      <c r="A1507" s="23">
        <f t="shared" si="69"/>
        <v>70314</v>
      </c>
      <c r="B1507" t="str">
        <f t="shared" si="70"/>
        <v>EL OLINGO O EL PORVENIR</v>
      </c>
      <c r="C1507" s="23">
        <f t="shared" si="71"/>
        <v>70314</v>
      </c>
      <c r="D1507" s="3">
        <v>7</v>
      </c>
      <c r="E1507" s="2" t="s">
        <v>5424</v>
      </c>
      <c r="F1507" s="2" t="s">
        <v>5425</v>
      </c>
      <c r="G1507" s="2" t="s">
        <v>5426</v>
      </c>
      <c r="H1507" s="3">
        <v>703</v>
      </c>
      <c r="I1507" s="3">
        <v>703</v>
      </c>
      <c r="J1507" s="2" t="s">
        <v>5529</v>
      </c>
      <c r="K1507" s="2" t="s">
        <v>5530</v>
      </c>
      <c r="L1507" s="2" t="s">
        <v>5531</v>
      </c>
      <c r="M1507" s="3">
        <v>70314</v>
      </c>
      <c r="N1507" s="2" t="s">
        <v>5571</v>
      </c>
      <c r="O1507" s="2" t="s">
        <v>5572</v>
      </c>
      <c r="P1507" s="2" t="s">
        <v>5573</v>
      </c>
      <c r="Q1507" s="2" t="s">
        <v>315</v>
      </c>
      <c r="R1507" s="2" t="s">
        <v>1140</v>
      </c>
      <c r="S1507" s="2" t="s">
        <v>1149</v>
      </c>
      <c r="T1507" s="4">
        <v>513</v>
      </c>
      <c r="U1507" s="4">
        <v>470</v>
      </c>
      <c r="V1507" s="4">
        <v>475</v>
      </c>
      <c r="W1507" s="2">
        <v>2288.7189100000001</v>
      </c>
    </row>
    <row r="1508" spans="1:23" x14ac:dyDescent="0.25">
      <c r="A1508" s="23">
        <f t="shared" si="69"/>
        <v>70315</v>
      </c>
      <c r="B1508" t="str">
        <f t="shared" si="70"/>
        <v>EL PATASTE</v>
      </c>
      <c r="C1508" s="23">
        <f t="shared" si="71"/>
        <v>70315</v>
      </c>
      <c r="D1508" s="3">
        <v>7</v>
      </c>
      <c r="E1508" s="2" t="s">
        <v>5424</v>
      </c>
      <c r="F1508" s="2" t="s">
        <v>5425</v>
      </c>
      <c r="G1508" s="2" t="s">
        <v>5426</v>
      </c>
      <c r="H1508" s="3">
        <v>703</v>
      </c>
      <c r="I1508" s="3">
        <v>703</v>
      </c>
      <c r="J1508" s="2" t="s">
        <v>5529</v>
      </c>
      <c r="K1508" s="2" t="s">
        <v>5530</v>
      </c>
      <c r="L1508" s="2" t="s">
        <v>5531</v>
      </c>
      <c r="M1508" s="3">
        <v>70315</v>
      </c>
      <c r="N1508" s="2" t="s">
        <v>5574</v>
      </c>
      <c r="O1508" s="2" t="s">
        <v>5575</v>
      </c>
      <c r="P1508" s="2" t="s">
        <v>5576</v>
      </c>
      <c r="Q1508" s="2" t="s">
        <v>315</v>
      </c>
      <c r="R1508" s="2" t="s">
        <v>1140</v>
      </c>
      <c r="S1508" s="2" t="s">
        <v>1150</v>
      </c>
      <c r="T1508" s="4">
        <v>213</v>
      </c>
      <c r="U1508" s="4">
        <v>157</v>
      </c>
      <c r="V1508" s="4">
        <v>157</v>
      </c>
      <c r="W1508" s="2">
        <v>629.97238000000004</v>
      </c>
    </row>
    <row r="1509" spans="1:23" x14ac:dyDescent="0.25">
      <c r="A1509" s="23">
        <f t="shared" si="69"/>
        <v>70316</v>
      </c>
      <c r="B1509" t="str">
        <f t="shared" si="70"/>
        <v>EL PESCADERO</v>
      </c>
      <c r="C1509" s="23">
        <f t="shared" si="71"/>
        <v>70316</v>
      </c>
      <c r="D1509" s="3">
        <v>7</v>
      </c>
      <c r="E1509" s="2" t="s">
        <v>5424</v>
      </c>
      <c r="F1509" s="2" t="s">
        <v>5425</v>
      </c>
      <c r="G1509" s="2" t="s">
        <v>5426</v>
      </c>
      <c r="H1509" s="3">
        <v>703</v>
      </c>
      <c r="I1509" s="3">
        <v>703</v>
      </c>
      <c r="J1509" s="2" t="s">
        <v>5529</v>
      </c>
      <c r="K1509" s="2" t="s">
        <v>5530</v>
      </c>
      <c r="L1509" s="2" t="s">
        <v>5531</v>
      </c>
      <c r="M1509" s="3">
        <v>70316</v>
      </c>
      <c r="N1509" s="2" t="s">
        <v>5577</v>
      </c>
      <c r="O1509" s="2" t="s">
        <v>5578</v>
      </c>
      <c r="P1509" s="2" t="s">
        <v>5579</v>
      </c>
      <c r="Q1509" s="2" t="s">
        <v>315</v>
      </c>
      <c r="R1509" s="2" t="s">
        <v>1140</v>
      </c>
      <c r="S1509" s="2" t="s">
        <v>1151</v>
      </c>
      <c r="T1509" s="4">
        <v>272</v>
      </c>
      <c r="U1509" s="4">
        <v>262</v>
      </c>
      <c r="V1509" s="4">
        <v>267</v>
      </c>
      <c r="W1509" s="2">
        <v>1228.71964</v>
      </c>
    </row>
    <row r="1510" spans="1:23" x14ac:dyDescent="0.25">
      <c r="A1510" s="23">
        <f t="shared" si="69"/>
        <v>70317</v>
      </c>
      <c r="B1510" t="str">
        <f t="shared" si="70"/>
        <v>EL PORVENIR</v>
      </c>
      <c r="C1510" s="23">
        <f t="shared" si="71"/>
        <v>70317</v>
      </c>
      <c r="D1510" s="3">
        <v>7</v>
      </c>
      <c r="E1510" s="2" t="s">
        <v>5424</v>
      </c>
      <c r="F1510" s="2" t="s">
        <v>5425</v>
      </c>
      <c r="G1510" s="2" t="s">
        <v>5426</v>
      </c>
      <c r="H1510" s="3">
        <v>703</v>
      </c>
      <c r="I1510" s="3">
        <v>703</v>
      </c>
      <c r="J1510" s="2" t="s">
        <v>5529</v>
      </c>
      <c r="K1510" s="2" t="s">
        <v>5530</v>
      </c>
      <c r="L1510" s="2" t="s">
        <v>5531</v>
      </c>
      <c r="M1510" s="3">
        <v>70317</v>
      </c>
      <c r="N1510" s="2" t="s">
        <v>5580</v>
      </c>
      <c r="O1510" s="2" t="s">
        <v>5581</v>
      </c>
      <c r="P1510" s="2" t="s">
        <v>5582</v>
      </c>
      <c r="Q1510" s="2" t="s">
        <v>315</v>
      </c>
      <c r="R1510" s="2" t="s">
        <v>1140</v>
      </c>
      <c r="S1510" s="2" t="s">
        <v>15</v>
      </c>
      <c r="T1510" s="4">
        <v>1414</v>
      </c>
      <c r="U1510" s="4">
        <v>1229</v>
      </c>
      <c r="V1510" s="4">
        <v>1281</v>
      </c>
      <c r="W1510" s="2">
        <v>5789.4314800000002</v>
      </c>
    </row>
    <row r="1511" spans="1:23" x14ac:dyDescent="0.25">
      <c r="A1511" s="23">
        <f t="shared" si="69"/>
        <v>70318</v>
      </c>
      <c r="B1511" t="str">
        <f t="shared" si="70"/>
        <v>EL POZO BENDITO</v>
      </c>
      <c r="C1511" s="23">
        <f t="shared" si="71"/>
        <v>70318</v>
      </c>
      <c r="D1511" s="3">
        <v>7</v>
      </c>
      <c r="E1511" s="2" t="s">
        <v>5424</v>
      </c>
      <c r="F1511" s="2" t="s">
        <v>5425</v>
      </c>
      <c r="G1511" s="2" t="s">
        <v>5426</v>
      </c>
      <c r="H1511" s="3">
        <v>703</v>
      </c>
      <c r="I1511" s="3">
        <v>703</v>
      </c>
      <c r="J1511" s="2" t="s">
        <v>5529</v>
      </c>
      <c r="K1511" s="2" t="s">
        <v>5530</v>
      </c>
      <c r="L1511" s="2" t="s">
        <v>5531</v>
      </c>
      <c r="M1511" s="3">
        <v>70318</v>
      </c>
      <c r="N1511" s="2" t="s">
        <v>5583</v>
      </c>
      <c r="O1511" s="2" t="s">
        <v>5584</v>
      </c>
      <c r="P1511" s="2" t="s">
        <v>5585</v>
      </c>
      <c r="Q1511" s="2" t="s">
        <v>315</v>
      </c>
      <c r="R1511" s="2" t="s">
        <v>1140</v>
      </c>
      <c r="S1511" s="2" t="s">
        <v>1152</v>
      </c>
      <c r="T1511" s="4">
        <v>332</v>
      </c>
      <c r="U1511" s="4">
        <v>299</v>
      </c>
      <c r="V1511" s="4">
        <v>312</v>
      </c>
      <c r="W1511" s="2">
        <v>1322.2310299999999</v>
      </c>
    </row>
    <row r="1512" spans="1:23" x14ac:dyDescent="0.25">
      <c r="A1512" s="23">
        <f t="shared" si="69"/>
        <v>70319</v>
      </c>
      <c r="B1512" t="str">
        <f t="shared" si="70"/>
        <v>EL TABLÓN</v>
      </c>
      <c r="C1512" s="23">
        <f t="shared" si="71"/>
        <v>70319</v>
      </c>
      <c r="D1512" s="3">
        <v>7</v>
      </c>
      <c r="E1512" s="2" t="s">
        <v>5424</v>
      </c>
      <c r="F1512" s="2" t="s">
        <v>5425</v>
      </c>
      <c r="G1512" s="2" t="s">
        <v>5426</v>
      </c>
      <c r="H1512" s="3">
        <v>703</v>
      </c>
      <c r="I1512" s="3">
        <v>703</v>
      </c>
      <c r="J1512" s="2" t="s">
        <v>5529</v>
      </c>
      <c r="K1512" s="2" t="s">
        <v>5530</v>
      </c>
      <c r="L1512" s="2" t="s">
        <v>5531</v>
      </c>
      <c r="M1512" s="3">
        <v>70319</v>
      </c>
      <c r="N1512" s="2" t="s">
        <v>5586</v>
      </c>
      <c r="O1512" s="2" t="s">
        <v>5587</v>
      </c>
      <c r="P1512" s="2" t="s">
        <v>5588</v>
      </c>
      <c r="Q1512" s="2" t="s">
        <v>315</v>
      </c>
      <c r="R1512" s="2" t="s">
        <v>1140</v>
      </c>
      <c r="S1512" s="2" t="s">
        <v>476</v>
      </c>
      <c r="T1512" s="4">
        <v>611</v>
      </c>
      <c r="U1512" s="4">
        <v>525</v>
      </c>
      <c r="V1512" s="4">
        <v>533</v>
      </c>
      <c r="W1512" s="2">
        <v>2479.1787100000001</v>
      </c>
    </row>
    <row r="1513" spans="1:23" x14ac:dyDescent="0.25">
      <c r="A1513" s="23">
        <f t="shared" si="69"/>
        <v>70320</v>
      </c>
      <c r="B1513" t="str">
        <f t="shared" si="70"/>
        <v>EL ZAMORANO</v>
      </c>
      <c r="C1513" s="23">
        <f t="shared" si="71"/>
        <v>70320</v>
      </c>
      <c r="D1513" s="3">
        <v>7</v>
      </c>
      <c r="E1513" s="2" t="s">
        <v>5424</v>
      </c>
      <c r="F1513" s="2" t="s">
        <v>5425</v>
      </c>
      <c r="G1513" s="2" t="s">
        <v>5426</v>
      </c>
      <c r="H1513" s="3">
        <v>703</v>
      </c>
      <c r="I1513" s="3">
        <v>703</v>
      </c>
      <c r="J1513" s="2" t="s">
        <v>5529</v>
      </c>
      <c r="K1513" s="2" t="s">
        <v>5530</v>
      </c>
      <c r="L1513" s="2" t="s">
        <v>5531</v>
      </c>
      <c r="M1513" s="3">
        <v>70320</v>
      </c>
      <c r="N1513" s="2" t="s">
        <v>5589</v>
      </c>
      <c r="O1513" s="2" t="s">
        <v>5590</v>
      </c>
      <c r="P1513" s="2" t="s">
        <v>5591</v>
      </c>
      <c r="Q1513" s="2" t="s">
        <v>315</v>
      </c>
      <c r="R1513" s="2" t="s">
        <v>1140</v>
      </c>
      <c r="S1513" s="2" t="s">
        <v>1153</v>
      </c>
      <c r="T1513" s="4">
        <v>962</v>
      </c>
      <c r="U1513" s="4">
        <v>829</v>
      </c>
      <c r="V1513" s="4">
        <v>836</v>
      </c>
      <c r="W1513" s="2">
        <v>3571.3489500000001</v>
      </c>
    </row>
    <row r="1514" spans="1:23" x14ac:dyDescent="0.25">
      <c r="A1514" s="23">
        <f t="shared" si="69"/>
        <v>70321</v>
      </c>
      <c r="B1514" t="str">
        <f t="shared" si="70"/>
        <v>EL ZAPOTILLO</v>
      </c>
      <c r="C1514" s="23">
        <f t="shared" si="71"/>
        <v>70321</v>
      </c>
      <c r="D1514" s="3">
        <v>7</v>
      </c>
      <c r="E1514" s="2" t="s">
        <v>5424</v>
      </c>
      <c r="F1514" s="2" t="s">
        <v>5425</v>
      </c>
      <c r="G1514" s="2" t="s">
        <v>5426</v>
      </c>
      <c r="H1514" s="3">
        <v>703</v>
      </c>
      <c r="I1514" s="3">
        <v>703</v>
      </c>
      <c r="J1514" s="2" t="s">
        <v>5529</v>
      </c>
      <c r="K1514" s="2" t="s">
        <v>5530</v>
      </c>
      <c r="L1514" s="2" t="s">
        <v>5531</v>
      </c>
      <c r="M1514" s="3">
        <v>70321</v>
      </c>
      <c r="N1514" s="2" t="s">
        <v>5592</v>
      </c>
      <c r="O1514" s="2" t="s">
        <v>5593</v>
      </c>
      <c r="P1514" s="2" t="s">
        <v>5594</v>
      </c>
      <c r="Q1514" s="2" t="s">
        <v>315</v>
      </c>
      <c r="R1514" s="2" t="s">
        <v>1140</v>
      </c>
      <c r="S1514" s="2" t="s">
        <v>1154</v>
      </c>
      <c r="T1514" s="4">
        <v>240</v>
      </c>
      <c r="U1514" s="4">
        <v>222</v>
      </c>
      <c r="V1514" s="4">
        <v>222</v>
      </c>
      <c r="W1514" s="2">
        <v>974.49404000000004</v>
      </c>
    </row>
    <row r="1515" spans="1:23" x14ac:dyDescent="0.25">
      <c r="A1515" s="23">
        <f t="shared" si="69"/>
        <v>70322</v>
      </c>
      <c r="B1515" t="str">
        <f t="shared" si="70"/>
        <v>EL ZARZAL</v>
      </c>
      <c r="C1515" s="23">
        <f t="shared" si="71"/>
        <v>70322</v>
      </c>
      <c r="D1515" s="3">
        <v>7</v>
      </c>
      <c r="E1515" s="2" t="s">
        <v>5424</v>
      </c>
      <c r="F1515" s="2" t="s">
        <v>5425</v>
      </c>
      <c r="G1515" s="2" t="s">
        <v>5426</v>
      </c>
      <c r="H1515" s="3">
        <v>703</v>
      </c>
      <c r="I1515" s="3">
        <v>703</v>
      </c>
      <c r="J1515" s="2" t="s">
        <v>5529</v>
      </c>
      <c r="K1515" s="2" t="s">
        <v>5530</v>
      </c>
      <c r="L1515" s="2" t="s">
        <v>5531</v>
      </c>
      <c r="M1515" s="3">
        <v>70322</v>
      </c>
      <c r="N1515" s="2" t="s">
        <v>5595</v>
      </c>
      <c r="O1515" s="2" t="s">
        <v>5596</v>
      </c>
      <c r="P1515" s="2" t="s">
        <v>5597</v>
      </c>
      <c r="Q1515" s="2" t="s">
        <v>315</v>
      </c>
      <c r="R1515" s="2" t="s">
        <v>1140</v>
      </c>
      <c r="S1515" s="2" t="s">
        <v>463</v>
      </c>
      <c r="T1515" s="4">
        <v>379</v>
      </c>
      <c r="U1515" s="4">
        <v>343</v>
      </c>
      <c r="V1515" s="4">
        <v>343</v>
      </c>
      <c r="W1515" s="2">
        <v>1499.02782</v>
      </c>
    </row>
    <row r="1516" spans="1:23" x14ac:dyDescent="0.25">
      <c r="A1516" s="23">
        <f t="shared" si="69"/>
        <v>70323</v>
      </c>
      <c r="B1516" t="str">
        <f t="shared" si="70"/>
        <v>GUALIQUEME</v>
      </c>
      <c r="C1516" s="23">
        <f t="shared" si="71"/>
        <v>70323</v>
      </c>
      <c r="D1516" s="3">
        <v>7</v>
      </c>
      <c r="E1516" s="2" t="s">
        <v>5424</v>
      </c>
      <c r="F1516" s="2" t="s">
        <v>5425</v>
      </c>
      <c r="G1516" s="2" t="s">
        <v>5426</v>
      </c>
      <c r="H1516" s="3">
        <v>703</v>
      </c>
      <c r="I1516" s="3">
        <v>703</v>
      </c>
      <c r="J1516" s="2" t="s">
        <v>5529</v>
      </c>
      <c r="K1516" s="2" t="s">
        <v>5530</v>
      </c>
      <c r="L1516" s="2" t="s">
        <v>5531</v>
      </c>
      <c r="M1516" s="3">
        <v>70323</v>
      </c>
      <c r="N1516" s="2" t="s">
        <v>5598</v>
      </c>
      <c r="O1516" s="2" t="s">
        <v>5599</v>
      </c>
      <c r="P1516" s="2" t="s">
        <v>5600</v>
      </c>
      <c r="Q1516" s="2" t="s">
        <v>315</v>
      </c>
      <c r="R1516" s="2" t="s">
        <v>1140</v>
      </c>
      <c r="S1516" s="2" t="s">
        <v>1155</v>
      </c>
      <c r="T1516" s="4">
        <v>514</v>
      </c>
      <c r="U1516" s="4">
        <v>437</v>
      </c>
      <c r="V1516" s="4">
        <v>440</v>
      </c>
      <c r="W1516" s="2">
        <v>1810.5232800000001</v>
      </c>
    </row>
    <row r="1517" spans="1:23" x14ac:dyDescent="0.25">
      <c r="A1517" s="23">
        <f t="shared" si="69"/>
        <v>70324</v>
      </c>
      <c r="B1517" t="str">
        <f t="shared" si="70"/>
        <v>JUTIAPA</v>
      </c>
      <c r="C1517" s="23">
        <f t="shared" si="71"/>
        <v>70324</v>
      </c>
      <c r="D1517" s="3">
        <v>7</v>
      </c>
      <c r="E1517" s="2" t="s">
        <v>5424</v>
      </c>
      <c r="F1517" s="2" t="s">
        <v>5425</v>
      </c>
      <c r="G1517" s="2" t="s">
        <v>5426</v>
      </c>
      <c r="H1517" s="3">
        <v>703</v>
      </c>
      <c r="I1517" s="3">
        <v>703</v>
      </c>
      <c r="J1517" s="2" t="s">
        <v>5529</v>
      </c>
      <c r="K1517" s="2" t="s">
        <v>5530</v>
      </c>
      <c r="L1517" s="2" t="s">
        <v>5531</v>
      </c>
      <c r="M1517" s="3">
        <v>70324</v>
      </c>
      <c r="N1517" s="2" t="s">
        <v>5601</v>
      </c>
      <c r="O1517" s="2" t="s">
        <v>5602</v>
      </c>
      <c r="P1517" s="2" t="s">
        <v>5603</v>
      </c>
      <c r="Q1517" s="2" t="s">
        <v>315</v>
      </c>
      <c r="R1517" s="2" t="s">
        <v>1140</v>
      </c>
      <c r="S1517" s="2" t="s">
        <v>54</v>
      </c>
      <c r="T1517" s="4">
        <v>1851</v>
      </c>
      <c r="U1517" s="4">
        <v>1638</v>
      </c>
      <c r="V1517" s="4">
        <v>1654</v>
      </c>
      <c r="W1517" s="2">
        <v>7796.5784299999996</v>
      </c>
    </row>
    <row r="1518" spans="1:23" x14ac:dyDescent="0.25">
      <c r="A1518" s="23">
        <f t="shared" si="69"/>
        <v>70325</v>
      </c>
      <c r="B1518" t="str">
        <f t="shared" si="70"/>
        <v>LA LIMA</v>
      </c>
      <c r="C1518" s="23">
        <f t="shared" si="71"/>
        <v>70325</v>
      </c>
      <c r="D1518" s="3">
        <v>7</v>
      </c>
      <c r="E1518" s="2" t="s">
        <v>5424</v>
      </c>
      <c r="F1518" s="2" t="s">
        <v>5425</v>
      </c>
      <c r="G1518" s="2" t="s">
        <v>5426</v>
      </c>
      <c r="H1518" s="3">
        <v>703</v>
      </c>
      <c r="I1518" s="3">
        <v>703</v>
      </c>
      <c r="J1518" s="2" t="s">
        <v>5529</v>
      </c>
      <c r="K1518" s="2" t="s">
        <v>5530</v>
      </c>
      <c r="L1518" s="2" t="s">
        <v>5531</v>
      </c>
      <c r="M1518" s="3">
        <v>70325</v>
      </c>
      <c r="N1518" s="2" t="s">
        <v>5604</v>
      </c>
      <c r="O1518" s="2" t="s">
        <v>5605</v>
      </c>
      <c r="P1518" s="2" t="s">
        <v>5606</v>
      </c>
      <c r="Q1518" s="2" t="s">
        <v>315</v>
      </c>
      <c r="R1518" s="2" t="s">
        <v>1140</v>
      </c>
      <c r="S1518" s="2" t="s">
        <v>971</v>
      </c>
      <c r="T1518" s="4">
        <v>443</v>
      </c>
      <c r="U1518" s="4">
        <v>391</v>
      </c>
      <c r="V1518" s="4">
        <v>394</v>
      </c>
      <c r="W1518" s="2">
        <v>1926.52415</v>
      </c>
    </row>
    <row r="1519" spans="1:23" x14ac:dyDescent="0.25">
      <c r="A1519" s="23">
        <f t="shared" si="69"/>
        <v>70326</v>
      </c>
      <c r="B1519" t="str">
        <f t="shared" si="70"/>
        <v>LA LODOSA</v>
      </c>
      <c r="C1519" s="23">
        <f t="shared" si="71"/>
        <v>70326</v>
      </c>
      <c r="D1519" s="3">
        <v>7</v>
      </c>
      <c r="E1519" s="2" t="s">
        <v>5424</v>
      </c>
      <c r="F1519" s="2" t="s">
        <v>5425</v>
      </c>
      <c r="G1519" s="2" t="s">
        <v>5426</v>
      </c>
      <c r="H1519" s="3">
        <v>703</v>
      </c>
      <c r="I1519" s="3">
        <v>703</v>
      </c>
      <c r="J1519" s="2" t="s">
        <v>5529</v>
      </c>
      <c r="K1519" s="2" t="s">
        <v>5530</v>
      </c>
      <c r="L1519" s="2" t="s">
        <v>5531</v>
      </c>
      <c r="M1519" s="3">
        <v>70326</v>
      </c>
      <c r="N1519" s="2" t="s">
        <v>5607</v>
      </c>
      <c r="O1519" s="2" t="s">
        <v>5608</v>
      </c>
      <c r="P1519" s="2" t="s">
        <v>5609</v>
      </c>
      <c r="Q1519" s="2" t="s">
        <v>315</v>
      </c>
      <c r="R1519" s="2" t="s">
        <v>1140</v>
      </c>
      <c r="S1519" s="2" t="s">
        <v>1156</v>
      </c>
      <c r="T1519" s="4">
        <v>510</v>
      </c>
      <c r="U1519" s="4">
        <v>452</v>
      </c>
      <c r="V1519" s="4">
        <v>454</v>
      </c>
      <c r="W1519" s="2">
        <v>2169.0832500000001</v>
      </c>
    </row>
    <row r="1520" spans="1:23" x14ac:dyDescent="0.25">
      <c r="A1520" s="23">
        <f t="shared" si="69"/>
        <v>70327</v>
      </c>
      <c r="B1520" t="str">
        <f t="shared" si="70"/>
        <v>LA TRINIDAD O SARTENEJAS</v>
      </c>
      <c r="C1520" s="23">
        <f t="shared" si="71"/>
        <v>70327</v>
      </c>
      <c r="D1520" s="3">
        <v>7</v>
      </c>
      <c r="E1520" s="2" t="s">
        <v>5424</v>
      </c>
      <c r="F1520" s="2" t="s">
        <v>5425</v>
      </c>
      <c r="G1520" s="2" t="s">
        <v>5426</v>
      </c>
      <c r="H1520" s="3">
        <v>703</v>
      </c>
      <c r="I1520" s="3">
        <v>703</v>
      </c>
      <c r="J1520" s="2" t="s">
        <v>5529</v>
      </c>
      <c r="K1520" s="2" t="s">
        <v>5530</v>
      </c>
      <c r="L1520" s="2" t="s">
        <v>5531</v>
      </c>
      <c r="M1520" s="3">
        <v>70327</v>
      </c>
      <c r="N1520" s="2" t="s">
        <v>5610</v>
      </c>
      <c r="O1520" s="2" t="s">
        <v>5611</v>
      </c>
      <c r="P1520" s="2" t="s">
        <v>5612</v>
      </c>
      <c r="Q1520" s="2" t="s">
        <v>315</v>
      </c>
      <c r="R1520" s="2" t="s">
        <v>1140</v>
      </c>
      <c r="S1520" s="2" t="s">
        <v>1157</v>
      </c>
      <c r="T1520" s="4">
        <v>271</v>
      </c>
      <c r="U1520" s="4">
        <v>246</v>
      </c>
      <c r="V1520" s="4">
        <v>247</v>
      </c>
      <c r="W1520" s="2">
        <v>1147.1981800000001</v>
      </c>
    </row>
    <row r="1521" spans="1:23" x14ac:dyDescent="0.25">
      <c r="A1521" s="23">
        <f t="shared" si="69"/>
        <v>70328</v>
      </c>
      <c r="B1521" t="str">
        <f t="shared" si="70"/>
        <v>LAS ANIMAS</v>
      </c>
      <c r="C1521" s="23">
        <f t="shared" si="71"/>
        <v>70328</v>
      </c>
      <c r="D1521" s="3">
        <v>7</v>
      </c>
      <c r="E1521" s="2" t="s">
        <v>5424</v>
      </c>
      <c r="F1521" s="2" t="s">
        <v>5425</v>
      </c>
      <c r="G1521" s="2" t="s">
        <v>5426</v>
      </c>
      <c r="H1521" s="3">
        <v>703</v>
      </c>
      <c r="I1521" s="3">
        <v>703</v>
      </c>
      <c r="J1521" s="2" t="s">
        <v>5529</v>
      </c>
      <c r="K1521" s="2" t="s">
        <v>5530</v>
      </c>
      <c r="L1521" s="2" t="s">
        <v>5531</v>
      </c>
      <c r="M1521" s="3">
        <v>70328</v>
      </c>
      <c r="N1521" s="2" t="s">
        <v>5613</v>
      </c>
      <c r="O1521" s="2" t="s">
        <v>5614</v>
      </c>
      <c r="P1521" s="2" t="s">
        <v>5615</v>
      </c>
      <c r="Q1521" s="2" t="s">
        <v>315</v>
      </c>
      <c r="R1521" s="2" t="s">
        <v>1140</v>
      </c>
      <c r="S1521" s="2" t="s">
        <v>1158</v>
      </c>
      <c r="T1521" s="4">
        <v>2035</v>
      </c>
      <c r="U1521" s="4">
        <v>1841</v>
      </c>
      <c r="V1521" s="4">
        <v>1887</v>
      </c>
      <c r="W1521" s="2">
        <v>8480.9738600000001</v>
      </c>
    </row>
    <row r="1522" spans="1:23" x14ac:dyDescent="0.25">
      <c r="A1522" s="23">
        <f t="shared" si="69"/>
        <v>70329</v>
      </c>
      <c r="B1522" t="str">
        <f t="shared" si="70"/>
        <v>LINACA</v>
      </c>
      <c r="C1522" s="23">
        <f t="shared" si="71"/>
        <v>70329</v>
      </c>
      <c r="D1522" s="3">
        <v>7</v>
      </c>
      <c r="E1522" s="2" t="s">
        <v>5424</v>
      </c>
      <c r="F1522" s="2" t="s">
        <v>5425</v>
      </c>
      <c r="G1522" s="2" t="s">
        <v>5426</v>
      </c>
      <c r="H1522" s="3">
        <v>703</v>
      </c>
      <c r="I1522" s="3">
        <v>703</v>
      </c>
      <c r="J1522" s="2" t="s">
        <v>5529</v>
      </c>
      <c r="K1522" s="2" t="s">
        <v>5530</v>
      </c>
      <c r="L1522" s="2" t="s">
        <v>5531</v>
      </c>
      <c r="M1522" s="3">
        <v>70329</v>
      </c>
      <c r="N1522" s="2" t="s">
        <v>5616</v>
      </c>
      <c r="O1522" s="2" t="s">
        <v>5617</v>
      </c>
      <c r="P1522" s="2" t="s">
        <v>5618</v>
      </c>
      <c r="Q1522" s="2" t="s">
        <v>315</v>
      </c>
      <c r="R1522" s="2" t="s">
        <v>1140</v>
      </c>
      <c r="S1522" s="2" t="s">
        <v>988</v>
      </c>
      <c r="T1522" s="4">
        <v>638</v>
      </c>
      <c r="U1522" s="4">
        <v>609</v>
      </c>
      <c r="V1522" s="4">
        <v>623</v>
      </c>
      <c r="W1522" s="2">
        <v>2762.7093</v>
      </c>
    </row>
    <row r="1523" spans="1:23" x14ac:dyDescent="0.25">
      <c r="A1523" s="23">
        <f t="shared" si="69"/>
        <v>70330</v>
      </c>
      <c r="B1523" t="str">
        <f t="shared" si="70"/>
        <v>PALMILLAS</v>
      </c>
      <c r="C1523" s="23">
        <f t="shared" si="71"/>
        <v>70330</v>
      </c>
      <c r="D1523" s="3">
        <v>7</v>
      </c>
      <c r="E1523" s="2" t="s">
        <v>5424</v>
      </c>
      <c r="F1523" s="2" t="s">
        <v>5425</v>
      </c>
      <c r="G1523" s="2" t="s">
        <v>5426</v>
      </c>
      <c r="H1523" s="3">
        <v>703</v>
      </c>
      <c r="I1523" s="3">
        <v>703</v>
      </c>
      <c r="J1523" s="2" t="s">
        <v>5529</v>
      </c>
      <c r="K1523" s="2" t="s">
        <v>5530</v>
      </c>
      <c r="L1523" s="2" t="s">
        <v>5531</v>
      </c>
      <c r="M1523" s="3">
        <v>70330</v>
      </c>
      <c r="N1523" s="2" t="s">
        <v>5619</v>
      </c>
      <c r="O1523" s="2" t="s">
        <v>5620</v>
      </c>
      <c r="P1523" s="2" t="s">
        <v>5621</v>
      </c>
      <c r="Q1523" s="2" t="s">
        <v>315</v>
      </c>
      <c r="R1523" s="2" t="s">
        <v>1140</v>
      </c>
      <c r="S1523" s="2" t="s">
        <v>1159</v>
      </c>
      <c r="T1523" s="4">
        <v>633</v>
      </c>
      <c r="U1523" s="4">
        <v>581</v>
      </c>
      <c r="V1523" s="4">
        <v>581</v>
      </c>
      <c r="W1523" s="2">
        <v>2948.5992000000001</v>
      </c>
    </row>
    <row r="1524" spans="1:23" x14ac:dyDescent="0.25">
      <c r="A1524" s="23">
        <f t="shared" si="69"/>
        <v>70331</v>
      </c>
      <c r="B1524" t="str">
        <f t="shared" si="70"/>
        <v>QUEBRADA ARRIBA U OCULÍ</v>
      </c>
      <c r="C1524" s="23">
        <f t="shared" si="71"/>
        <v>70331</v>
      </c>
      <c r="D1524" s="3">
        <v>7</v>
      </c>
      <c r="E1524" s="2" t="s">
        <v>5424</v>
      </c>
      <c r="F1524" s="2" t="s">
        <v>5425</v>
      </c>
      <c r="G1524" s="2" t="s">
        <v>5426</v>
      </c>
      <c r="H1524" s="3">
        <v>703</v>
      </c>
      <c r="I1524" s="3">
        <v>703</v>
      </c>
      <c r="J1524" s="2" t="s">
        <v>5529</v>
      </c>
      <c r="K1524" s="2" t="s">
        <v>5530</v>
      </c>
      <c r="L1524" s="2" t="s">
        <v>5531</v>
      </c>
      <c r="M1524" s="3">
        <v>70331</v>
      </c>
      <c r="N1524" s="2" t="s">
        <v>5622</v>
      </c>
      <c r="O1524" s="2" t="s">
        <v>5623</v>
      </c>
      <c r="P1524" s="2" t="s">
        <v>5624</v>
      </c>
      <c r="Q1524" s="2" t="s">
        <v>315</v>
      </c>
      <c r="R1524" s="2" t="s">
        <v>1140</v>
      </c>
      <c r="S1524" s="2" t="s">
        <v>1160</v>
      </c>
      <c r="T1524" s="4">
        <v>194</v>
      </c>
      <c r="U1524" s="4">
        <v>174</v>
      </c>
      <c r="V1524" s="4">
        <v>175</v>
      </c>
      <c r="W1524" s="2">
        <v>822.10098000000005</v>
      </c>
    </row>
    <row r="1525" spans="1:23" x14ac:dyDescent="0.25">
      <c r="A1525" s="23">
        <f t="shared" si="69"/>
        <v>70332</v>
      </c>
      <c r="B1525" t="str">
        <f t="shared" si="70"/>
        <v>QUEBRADA LARGA</v>
      </c>
      <c r="C1525" s="23">
        <f t="shared" si="71"/>
        <v>70332</v>
      </c>
      <c r="D1525" s="3">
        <v>7</v>
      </c>
      <c r="E1525" s="2" t="s">
        <v>5424</v>
      </c>
      <c r="F1525" s="2" t="s">
        <v>5425</v>
      </c>
      <c r="G1525" s="2" t="s">
        <v>5426</v>
      </c>
      <c r="H1525" s="3">
        <v>703</v>
      </c>
      <c r="I1525" s="3">
        <v>703</v>
      </c>
      <c r="J1525" s="2" t="s">
        <v>5529</v>
      </c>
      <c r="K1525" s="2" t="s">
        <v>5530</v>
      </c>
      <c r="L1525" s="2" t="s">
        <v>5531</v>
      </c>
      <c r="M1525" s="3">
        <v>70332</v>
      </c>
      <c r="N1525" s="2" t="s">
        <v>5625</v>
      </c>
      <c r="O1525" s="2" t="s">
        <v>5626</v>
      </c>
      <c r="P1525" s="2" t="s">
        <v>5627</v>
      </c>
      <c r="Q1525" s="2" t="s">
        <v>315</v>
      </c>
      <c r="R1525" s="2" t="s">
        <v>1140</v>
      </c>
      <c r="S1525" s="2" t="s">
        <v>1161</v>
      </c>
      <c r="T1525" s="4">
        <v>715</v>
      </c>
      <c r="U1525" s="4">
        <v>640</v>
      </c>
      <c r="V1525" s="4">
        <v>644</v>
      </c>
      <c r="W1525" s="2">
        <v>2762.5802600000002</v>
      </c>
    </row>
    <row r="1526" spans="1:23" x14ac:dyDescent="0.25">
      <c r="A1526" s="23">
        <f t="shared" si="69"/>
        <v>70333</v>
      </c>
      <c r="B1526" t="str">
        <f t="shared" si="70"/>
        <v>SAN DIEGO</v>
      </c>
      <c r="C1526" s="23">
        <f t="shared" si="71"/>
        <v>70333</v>
      </c>
      <c r="D1526" s="3">
        <v>7</v>
      </c>
      <c r="E1526" s="2" t="s">
        <v>5424</v>
      </c>
      <c r="F1526" s="2" t="s">
        <v>5425</v>
      </c>
      <c r="G1526" s="2" t="s">
        <v>5426</v>
      </c>
      <c r="H1526" s="3">
        <v>703</v>
      </c>
      <c r="I1526" s="3">
        <v>703</v>
      </c>
      <c r="J1526" s="2" t="s">
        <v>5529</v>
      </c>
      <c r="K1526" s="2" t="s">
        <v>5530</v>
      </c>
      <c r="L1526" s="2" t="s">
        <v>5531</v>
      </c>
      <c r="M1526" s="3">
        <v>70333</v>
      </c>
      <c r="N1526" s="2" t="s">
        <v>5628</v>
      </c>
      <c r="O1526" s="2" t="s">
        <v>5629</v>
      </c>
      <c r="P1526" s="2" t="s">
        <v>5630</v>
      </c>
      <c r="Q1526" s="2" t="s">
        <v>315</v>
      </c>
      <c r="R1526" s="2" t="s">
        <v>1140</v>
      </c>
      <c r="S1526" s="2" t="s">
        <v>1110</v>
      </c>
      <c r="T1526" s="4">
        <v>1675</v>
      </c>
      <c r="U1526" s="4">
        <v>1447</v>
      </c>
      <c r="V1526" s="4">
        <v>1466</v>
      </c>
      <c r="W1526" s="2">
        <v>6646.6032599999999</v>
      </c>
    </row>
    <row r="1527" spans="1:23" x14ac:dyDescent="0.25">
      <c r="A1527" s="23">
        <f t="shared" si="69"/>
        <v>70334</v>
      </c>
      <c r="B1527" t="str">
        <f t="shared" si="70"/>
        <v>SAN JULIÁN</v>
      </c>
      <c r="C1527" s="23">
        <f t="shared" si="71"/>
        <v>70334</v>
      </c>
      <c r="D1527" s="3">
        <v>7</v>
      </c>
      <c r="E1527" s="2" t="s">
        <v>5424</v>
      </c>
      <c r="F1527" s="2" t="s">
        <v>5425</v>
      </c>
      <c r="G1527" s="2" t="s">
        <v>5426</v>
      </c>
      <c r="H1527" s="3">
        <v>703</v>
      </c>
      <c r="I1527" s="3">
        <v>703</v>
      </c>
      <c r="J1527" s="2" t="s">
        <v>5529</v>
      </c>
      <c r="K1527" s="2" t="s">
        <v>5530</v>
      </c>
      <c r="L1527" s="2" t="s">
        <v>5531</v>
      </c>
      <c r="M1527" s="3">
        <v>70334</v>
      </c>
      <c r="N1527" s="2" t="s">
        <v>5631</v>
      </c>
      <c r="O1527" s="2" t="s">
        <v>5632</v>
      </c>
      <c r="P1527" s="2" t="s">
        <v>5633</v>
      </c>
      <c r="Q1527" s="2" t="s">
        <v>315</v>
      </c>
      <c r="R1527" s="2" t="s">
        <v>1140</v>
      </c>
      <c r="S1527" s="2" t="s">
        <v>1162</v>
      </c>
      <c r="T1527" s="4">
        <v>502</v>
      </c>
      <c r="U1527" s="4">
        <v>434</v>
      </c>
      <c r="V1527" s="4">
        <v>451</v>
      </c>
      <c r="W1527" s="2">
        <v>2085.92436</v>
      </c>
    </row>
    <row r="1528" spans="1:23" x14ac:dyDescent="0.25">
      <c r="A1528" s="23">
        <f t="shared" si="69"/>
        <v>70335</v>
      </c>
      <c r="B1528" t="str">
        <f t="shared" si="70"/>
        <v>SAN MARCOS ABAJO</v>
      </c>
      <c r="C1528" s="23">
        <f t="shared" si="71"/>
        <v>70335</v>
      </c>
      <c r="D1528" s="3">
        <v>7</v>
      </c>
      <c r="E1528" s="2" t="s">
        <v>5424</v>
      </c>
      <c r="F1528" s="2" t="s">
        <v>5425</v>
      </c>
      <c r="G1528" s="2" t="s">
        <v>5426</v>
      </c>
      <c r="H1528" s="3">
        <v>703</v>
      </c>
      <c r="I1528" s="3">
        <v>703</v>
      </c>
      <c r="J1528" s="2" t="s">
        <v>5529</v>
      </c>
      <c r="K1528" s="2" t="s">
        <v>5530</v>
      </c>
      <c r="L1528" s="2" t="s">
        <v>5531</v>
      </c>
      <c r="M1528" s="3">
        <v>70335</v>
      </c>
      <c r="N1528" s="2" t="s">
        <v>5634</v>
      </c>
      <c r="O1528" s="2" t="s">
        <v>5635</v>
      </c>
      <c r="P1528" s="2" t="s">
        <v>5636</v>
      </c>
      <c r="Q1528" s="2" t="s">
        <v>315</v>
      </c>
      <c r="R1528" s="2" t="s">
        <v>1140</v>
      </c>
      <c r="S1528" s="2" t="s">
        <v>1163</v>
      </c>
      <c r="T1528" s="4">
        <v>596</v>
      </c>
      <c r="U1528" s="4">
        <v>509</v>
      </c>
      <c r="V1528" s="4">
        <v>531</v>
      </c>
      <c r="W1528" s="2">
        <v>2318.8890099999999</v>
      </c>
    </row>
    <row r="1529" spans="1:23" x14ac:dyDescent="0.25">
      <c r="A1529" s="23">
        <f t="shared" si="69"/>
        <v>70336</v>
      </c>
      <c r="B1529" t="str">
        <f t="shared" si="70"/>
        <v>SANTA MARÍA</v>
      </c>
      <c r="C1529" s="23">
        <f t="shared" si="71"/>
        <v>70336</v>
      </c>
      <c r="D1529" s="3">
        <v>7</v>
      </c>
      <c r="E1529" s="2" t="s">
        <v>5424</v>
      </c>
      <c r="F1529" s="2" t="s">
        <v>5425</v>
      </c>
      <c r="G1529" s="2" t="s">
        <v>5426</v>
      </c>
      <c r="H1529" s="3">
        <v>703</v>
      </c>
      <c r="I1529" s="3">
        <v>703</v>
      </c>
      <c r="J1529" s="2" t="s">
        <v>5529</v>
      </c>
      <c r="K1529" s="2" t="s">
        <v>5530</v>
      </c>
      <c r="L1529" s="2" t="s">
        <v>5531</v>
      </c>
      <c r="M1529" s="3">
        <v>70336</v>
      </c>
      <c r="N1529" s="2" t="s">
        <v>5637</v>
      </c>
      <c r="O1529" s="2" t="s">
        <v>5638</v>
      </c>
      <c r="P1529" s="2" t="s">
        <v>5639</v>
      </c>
      <c r="Q1529" s="2" t="s">
        <v>315</v>
      </c>
      <c r="R1529" s="2" t="s">
        <v>1140</v>
      </c>
      <c r="S1529" s="2" t="s">
        <v>203</v>
      </c>
      <c r="T1529" s="4">
        <v>2556</v>
      </c>
      <c r="U1529" s="4">
        <v>2333</v>
      </c>
      <c r="V1529" s="4">
        <v>2485</v>
      </c>
      <c r="W1529" s="2">
        <v>11905.41555</v>
      </c>
    </row>
    <row r="1530" spans="1:23" x14ac:dyDescent="0.25">
      <c r="A1530" s="23">
        <f t="shared" si="69"/>
        <v>70337</v>
      </c>
      <c r="B1530" t="str">
        <f t="shared" si="70"/>
        <v>VILLA SANTA</v>
      </c>
      <c r="C1530" s="23">
        <f t="shared" si="71"/>
        <v>70337</v>
      </c>
      <c r="D1530" s="3">
        <v>7</v>
      </c>
      <c r="E1530" s="2" t="s">
        <v>5424</v>
      </c>
      <c r="F1530" s="2" t="s">
        <v>5425</v>
      </c>
      <c r="G1530" s="2" t="s">
        <v>5426</v>
      </c>
      <c r="H1530" s="3">
        <v>703</v>
      </c>
      <c r="I1530" s="3">
        <v>703</v>
      </c>
      <c r="J1530" s="2" t="s">
        <v>5529</v>
      </c>
      <c r="K1530" s="2" t="s">
        <v>5530</v>
      </c>
      <c r="L1530" s="2" t="s">
        <v>5531</v>
      </c>
      <c r="M1530" s="3">
        <v>70337</v>
      </c>
      <c r="N1530" s="8">
        <v>70337</v>
      </c>
      <c r="O1530" s="8" t="s">
        <v>12040</v>
      </c>
      <c r="P1530" s="2" t="s">
        <v>12041</v>
      </c>
      <c r="Q1530" s="2" t="s">
        <v>315</v>
      </c>
      <c r="R1530" s="2" t="s">
        <v>1140</v>
      </c>
      <c r="S1530" s="2" t="s">
        <v>1164</v>
      </c>
      <c r="T1530" s="4">
        <v>2851</v>
      </c>
      <c r="U1530" s="4">
        <v>2539</v>
      </c>
      <c r="V1530" s="4">
        <v>2576</v>
      </c>
      <c r="W1530" s="2">
        <v>12744.099270000001</v>
      </c>
    </row>
    <row r="1531" spans="1:23" x14ac:dyDescent="0.25">
      <c r="A1531" s="23">
        <f t="shared" si="69"/>
        <v>70401</v>
      </c>
      <c r="B1531" t="str">
        <f t="shared" si="70"/>
        <v>EL PARAÍSO</v>
      </c>
      <c r="C1531" s="23">
        <f t="shared" si="71"/>
        <v>70401</v>
      </c>
      <c r="D1531" s="3">
        <v>7</v>
      </c>
      <c r="E1531" s="2" t="s">
        <v>5424</v>
      </c>
      <c r="F1531" s="2" t="s">
        <v>5425</v>
      </c>
      <c r="G1531" s="2" t="s">
        <v>5426</v>
      </c>
      <c r="H1531" s="3">
        <v>704</v>
      </c>
      <c r="I1531" s="3">
        <v>704</v>
      </c>
      <c r="J1531" s="2" t="s">
        <v>5640</v>
      </c>
      <c r="K1531" s="2" t="s">
        <v>5641</v>
      </c>
      <c r="L1531" s="2" t="s">
        <v>5642</v>
      </c>
      <c r="M1531" s="3">
        <v>70401</v>
      </c>
      <c r="N1531" s="2" t="s">
        <v>5643</v>
      </c>
      <c r="O1531" s="2" t="s">
        <v>5644</v>
      </c>
      <c r="P1531" s="2" t="s">
        <v>5645</v>
      </c>
      <c r="Q1531" s="2" t="s">
        <v>315</v>
      </c>
      <c r="R1531" s="2" t="s">
        <v>315</v>
      </c>
      <c r="S1531" s="2" t="s">
        <v>315</v>
      </c>
      <c r="T1531" s="4">
        <v>6351</v>
      </c>
      <c r="U1531" s="4">
        <v>5529</v>
      </c>
      <c r="V1531" s="4">
        <v>5802</v>
      </c>
      <c r="W1531" s="2">
        <v>26234.646339999999</v>
      </c>
    </row>
    <row r="1532" spans="1:23" x14ac:dyDescent="0.25">
      <c r="A1532" s="23">
        <f t="shared" si="69"/>
        <v>70402</v>
      </c>
      <c r="B1532" t="str">
        <f t="shared" si="70"/>
        <v>CUYALÍ</v>
      </c>
      <c r="C1532" s="23">
        <f t="shared" si="71"/>
        <v>70402</v>
      </c>
      <c r="D1532" s="3">
        <v>7</v>
      </c>
      <c r="E1532" s="2" t="s">
        <v>5424</v>
      </c>
      <c r="F1532" s="2" t="s">
        <v>5425</v>
      </c>
      <c r="G1532" s="2" t="s">
        <v>5426</v>
      </c>
      <c r="H1532" s="3">
        <v>704</v>
      </c>
      <c r="I1532" s="3">
        <v>704</v>
      </c>
      <c r="J1532" s="2" t="s">
        <v>5640</v>
      </c>
      <c r="K1532" s="2" t="s">
        <v>5641</v>
      </c>
      <c r="L1532" s="2" t="s">
        <v>5642</v>
      </c>
      <c r="M1532" s="3">
        <v>70402</v>
      </c>
      <c r="N1532" s="2" t="s">
        <v>5646</v>
      </c>
      <c r="O1532" s="2" t="s">
        <v>5647</v>
      </c>
      <c r="P1532" s="2" t="s">
        <v>5648</v>
      </c>
      <c r="Q1532" s="2" t="s">
        <v>315</v>
      </c>
      <c r="R1532" s="2" t="s">
        <v>315</v>
      </c>
      <c r="S1532" s="2" t="s">
        <v>1165</v>
      </c>
      <c r="T1532" s="4">
        <v>522</v>
      </c>
      <c r="U1532" s="4">
        <v>445</v>
      </c>
      <c r="V1532" s="4">
        <v>456</v>
      </c>
      <c r="W1532" s="2">
        <v>2058.87691</v>
      </c>
    </row>
    <row r="1533" spans="1:23" x14ac:dyDescent="0.25">
      <c r="A1533" s="23">
        <f t="shared" si="69"/>
        <v>70403</v>
      </c>
      <c r="B1533" t="str">
        <f t="shared" si="70"/>
        <v>DIFICULTADES</v>
      </c>
      <c r="C1533" s="23">
        <f t="shared" si="71"/>
        <v>70403</v>
      </c>
      <c r="D1533" s="3">
        <v>7</v>
      </c>
      <c r="E1533" s="2" t="s">
        <v>5424</v>
      </c>
      <c r="F1533" s="2" t="s">
        <v>5425</v>
      </c>
      <c r="G1533" s="2" t="s">
        <v>5426</v>
      </c>
      <c r="H1533" s="3">
        <v>704</v>
      </c>
      <c r="I1533" s="3">
        <v>704</v>
      </c>
      <c r="J1533" s="2" t="s">
        <v>5640</v>
      </c>
      <c r="K1533" s="2" t="s">
        <v>5641</v>
      </c>
      <c r="L1533" s="2" t="s">
        <v>5642</v>
      </c>
      <c r="M1533" s="3">
        <v>70403</v>
      </c>
      <c r="N1533" s="2" t="s">
        <v>5649</v>
      </c>
      <c r="O1533" s="2" t="s">
        <v>5650</v>
      </c>
      <c r="P1533" s="2" t="s">
        <v>5651</v>
      </c>
      <c r="Q1533" s="2" t="s">
        <v>315</v>
      </c>
      <c r="R1533" s="2" t="s">
        <v>315</v>
      </c>
      <c r="S1533" s="2" t="s">
        <v>1166</v>
      </c>
      <c r="T1533" s="4">
        <v>619</v>
      </c>
      <c r="U1533" s="4">
        <v>482</v>
      </c>
      <c r="V1533" s="4">
        <v>489</v>
      </c>
      <c r="W1533" s="2">
        <v>2160.16741</v>
      </c>
    </row>
    <row r="1534" spans="1:23" x14ac:dyDescent="0.25">
      <c r="A1534" s="23">
        <f t="shared" si="69"/>
        <v>70404</v>
      </c>
      <c r="B1534" t="str">
        <f t="shared" si="70"/>
        <v>GRANADILLOS</v>
      </c>
      <c r="C1534" s="23">
        <f t="shared" si="71"/>
        <v>70404</v>
      </c>
      <c r="D1534" s="3">
        <v>7</v>
      </c>
      <c r="E1534" s="2" t="s">
        <v>5424</v>
      </c>
      <c r="F1534" s="2" t="s">
        <v>5425</v>
      </c>
      <c r="G1534" s="2" t="s">
        <v>5426</v>
      </c>
      <c r="H1534" s="3">
        <v>704</v>
      </c>
      <c r="I1534" s="3">
        <v>704</v>
      </c>
      <c r="J1534" s="2" t="s">
        <v>5640</v>
      </c>
      <c r="K1534" s="2" t="s">
        <v>5641</v>
      </c>
      <c r="L1534" s="2" t="s">
        <v>5642</v>
      </c>
      <c r="M1534" s="3">
        <v>70404</v>
      </c>
      <c r="N1534" s="2" t="s">
        <v>5652</v>
      </c>
      <c r="O1534" s="2" t="s">
        <v>5653</v>
      </c>
      <c r="P1534" s="2" t="s">
        <v>5654</v>
      </c>
      <c r="Q1534" s="2" t="s">
        <v>315</v>
      </c>
      <c r="R1534" s="2" t="s">
        <v>315</v>
      </c>
      <c r="S1534" s="2" t="s">
        <v>1167</v>
      </c>
      <c r="T1534" s="4">
        <v>116</v>
      </c>
      <c r="U1534" s="4">
        <v>95</v>
      </c>
      <c r="V1534" s="4">
        <v>101</v>
      </c>
      <c r="W1534" s="2">
        <v>468</v>
      </c>
    </row>
    <row r="1535" spans="1:23" x14ac:dyDescent="0.25">
      <c r="A1535" s="23">
        <f t="shared" si="69"/>
        <v>70405</v>
      </c>
      <c r="B1535" t="str">
        <f t="shared" si="70"/>
        <v>LA UNIÓN</v>
      </c>
      <c r="C1535" s="23">
        <f t="shared" si="71"/>
        <v>70405</v>
      </c>
      <c r="D1535" s="3">
        <v>7</v>
      </c>
      <c r="E1535" s="2" t="s">
        <v>5424</v>
      </c>
      <c r="F1535" s="2" t="s">
        <v>5425</v>
      </c>
      <c r="G1535" s="2" t="s">
        <v>5426</v>
      </c>
      <c r="H1535" s="3">
        <v>704</v>
      </c>
      <c r="I1535" s="3">
        <v>704</v>
      </c>
      <c r="J1535" s="2" t="s">
        <v>5640</v>
      </c>
      <c r="K1535" s="2" t="s">
        <v>5641</v>
      </c>
      <c r="L1535" s="2" t="s">
        <v>5642</v>
      </c>
      <c r="M1535" s="3">
        <v>70405</v>
      </c>
      <c r="N1535" s="2" t="s">
        <v>5655</v>
      </c>
      <c r="O1535" s="2" t="s">
        <v>5656</v>
      </c>
      <c r="P1535" s="2" t="s">
        <v>5657</v>
      </c>
      <c r="Q1535" s="2" t="s">
        <v>315</v>
      </c>
      <c r="R1535" s="2" t="s">
        <v>315</v>
      </c>
      <c r="S1535" s="2" t="s">
        <v>22</v>
      </c>
      <c r="T1535" s="4">
        <v>344</v>
      </c>
      <c r="U1535" s="4">
        <v>285</v>
      </c>
      <c r="V1535" s="4">
        <v>293</v>
      </c>
      <c r="W1535" s="2">
        <v>1392.0740000000001</v>
      </c>
    </row>
    <row r="1536" spans="1:23" x14ac:dyDescent="0.25">
      <c r="A1536" s="23">
        <f t="shared" si="69"/>
        <v>70406</v>
      </c>
      <c r="B1536" t="str">
        <f t="shared" si="70"/>
        <v>LAS CAÑAS</v>
      </c>
      <c r="C1536" s="23">
        <f t="shared" si="71"/>
        <v>70406</v>
      </c>
      <c r="D1536" s="3">
        <v>7</v>
      </c>
      <c r="E1536" s="2" t="s">
        <v>5424</v>
      </c>
      <c r="F1536" s="2" t="s">
        <v>5425</v>
      </c>
      <c r="G1536" s="2" t="s">
        <v>5426</v>
      </c>
      <c r="H1536" s="3">
        <v>704</v>
      </c>
      <c r="I1536" s="3">
        <v>704</v>
      </c>
      <c r="J1536" s="2" t="s">
        <v>5640</v>
      </c>
      <c r="K1536" s="2" t="s">
        <v>5641</v>
      </c>
      <c r="L1536" s="2" t="s">
        <v>5642</v>
      </c>
      <c r="M1536" s="3">
        <v>70406</v>
      </c>
      <c r="N1536" s="2" t="s">
        <v>5658</v>
      </c>
      <c r="O1536" s="2" t="s">
        <v>5659</v>
      </c>
      <c r="P1536" s="2" t="s">
        <v>5660</v>
      </c>
      <c r="Q1536" s="2" t="s">
        <v>315</v>
      </c>
      <c r="R1536" s="2" t="s">
        <v>315</v>
      </c>
      <c r="S1536" s="2" t="s">
        <v>671</v>
      </c>
      <c r="T1536" s="4">
        <v>387</v>
      </c>
      <c r="U1536" s="4">
        <v>313</v>
      </c>
      <c r="V1536" s="4">
        <v>321</v>
      </c>
      <c r="W1536" s="2">
        <v>1600</v>
      </c>
    </row>
    <row r="1537" spans="1:23" x14ac:dyDescent="0.25">
      <c r="A1537" s="23">
        <f t="shared" si="69"/>
        <v>70407</v>
      </c>
      <c r="B1537" t="str">
        <f t="shared" si="70"/>
        <v>LAS FLORES</v>
      </c>
      <c r="C1537" s="23">
        <f t="shared" si="71"/>
        <v>70407</v>
      </c>
      <c r="D1537" s="3">
        <v>7</v>
      </c>
      <c r="E1537" s="2" t="s">
        <v>5424</v>
      </c>
      <c r="F1537" s="2" t="s">
        <v>5425</v>
      </c>
      <c r="G1537" s="2" t="s">
        <v>5426</v>
      </c>
      <c r="H1537" s="3">
        <v>704</v>
      </c>
      <c r="I1537" s="3">
        <v>704</v>
      </c>
      <c r="J1537" s="2" t="s">
        <v>5640</v>
      </c>
      <c r="K1537" s="2" t="s">
        <v>5641</v>
      </c>
      <c r="L1537" s="2" t="s">
        <v>5642</v>
      </c>
      <c r="M1537" s="3">
        <v>70407</v>
      </c>
      <c r="N1537" s="2" t="s">
        <v>5661</v>
      </c>
      <c r="O1537" s="2" t="s">
        <v>5662</v>
      </c>
      <c r="P1537" s="2" t="s">
        <v>5663</v>
      </c>
      <c r="Q1537" s="2" t="s">
        <v>315</v>
      </c>
      <c r="R1537" s="2" t="s">
        <v>315</v>
      </c>
      <c r="S1537" s="2" t="s">
        <v>222</v>
      </c>
      <c r="T1537" s="4">
        <v>225</v>
      </c>
      <c r="U1537" s="4">
        <v>194</v>
      </c>
      <c r="V1537" s="4">
        <v>205</v>
      </c>
      <c r="W1537" s="2">
        <v>924</v>
      </c>
    </row>
    <row r="1538" spans="1:23" x14ac:dyDescent="0.25">
      <c r="A1538" s="23">
        <f t="shared" si="69"/>
        <v>70408</v>
      </c>
      <c r="B1538" t="str">
        <f t="shared" si="70"/>
        <v>LAS MANOS</v>
      </c>
      <c r="C1538" s="23">
        <f t="shared" si="71"/>
        <v>70408</v>
      </c>
      <c r="D1538" s="3">
        <v>7</v>
      </c>
      <c r="E1538" s="2" t="s">
        <v>5424</v>
      </c>
      <c r="F1538" s="2" t="s">
        <v>5425</v>
      </c>
      <c r="G1538" s="2" t="s">
        <v>5426</v>
      </c>
      <c r="H1538" s="3">
        <v>704</v>
      </c>
      <c r="I1538" s="3">
        <v>704</v>
      </c>
      <c r="J1538" s="2" t="s">
        <v>5640</v>
      </c>
      <c r="K1538" s="2" t="s">
        <v>5641</v>
      </c>
      <c r="L1538" s="2" t="s">
        <v>5642</v>
      </c>
      <c r="M1538" s="3">
        <v>70408</v>
      </c>
      <c r="N1538" s="2" t="s">
        <v>5664</v>
      </c>
      <c r="O1538" s="2" t="s">
        <v>5665</v>
      </c>
      <c r="P1538" s="2" t="s">
        <v>5666</v>
      </c>
      <c r="Q1538" s="2" t="s">
        <v>315</v>
      </c>
      <c r="R1538" s="2" t="s">
        <v>315</v>
      </c>
      <c r="S1538" s="2" t="s">
        <v>1138</v>
      </c>
      <c r="T1538" s="4">
        <v>209</v>
      </c>
      <c r="U1538" s="4">
        <v>189</v>
      </c>
      <c r="V1538" s="4">
        <v>197</v>
      </c>
      <c r="W1538" s="2">
        <v>872.2373</v>
      </c>
    </row>
    <row r="1539" spans="1:23" x14ac:dyDescent="0.25">
      <c r="A1539" s="23">
        <f t="shared" ref="A1539:A1602" si="72">+M1539</f>
        <v>70409</v>
      </c>
      <c r="B1539" t="str">
        <f t="shared" ref="B1539:B1602" si="73">+S1539</f>
        <v>LAS SELVAS</v>
      </c>
      <c r="C1539" s="23">
        <f t="shared" ref="C1539:C1602" si="74">+A1539</f>
        <v>70409</v>
      </c>
      <c r="D1539" s="3">
        <v>7</v>
      </c>
      <c r="E1539" s="2" t="s">
        <v>5424</v>
      </c>
      <c r="F1539" s="2" t="s">
        <v>5425</v>
      </c>
      <c r="G1539" s="2" t="s">
        <v>5426</v>
      </c>
      <c r="H1539" s="3">
        <v>704</v>
      </c>
      <c r="I1539" s="3">
        <v>704</v>
      </c>
      <c r="J1539" s="2" t="s">
        <v>5640</v>
      </c>
      <c r="K1539" s="2" t="s">
        <v>5641</v>
      </c>
      <c r="L1539" s="2" t="s">
        <v>5642</v>
      </c>
      <c r="M1539" s="3">
        <v>70409</v>
      </c>
      <c r="N1539" s="2" t="s">
        <v>5667</v>
      </c>
      <c r="O1539" s="2" t="s">
        <v>5668</v>
      </c>
      <c r="P1539" s="2" t="s">
        <v>5669</v>
      </c>
      <c r="Q1539" s="2" t="s">
        <v>315</v>
      </c>
      <c r="R1539" s="2" t="s">
        <v>315</v>
      </c>
      <c r="S1539" s="2" t="s">
        <v>1168</v>
      </c>
      <c r="T1539" s="4">
        <v>701</v>
      </c>
      <c r="U1539" s="4">
        <v>561</v>
      </c>
      <c r="V1539" s="4">
        <v>574</v>
      </c>
      <c r="W1539" s="2">
        <v>2443.35178</v>
      </c>
    </row>
    <row r="1540" spans="1:23" x14ac:dyDescent="0.25">
      <c r="A1540" s="23">
        <f t="shared" si="72"/>
        <v>70410</v>
      </c>
      <c r="B1540" t="str">
        <f t="shared" si="73"/>
        <v>LOS TERRONES</v>
      </c>
      <c r="C1540" s="23">
        <f t="shared" si="74"/>
        <v>70410</v>
      </c>
      <c r="D1540" s="3">
        <v>7</v>
      </c>
      <c r="E1540" s="2" t="s">
        <v>5424</v>
      </c>
      <c r="F1540" s="2" t="s">
        <v>5425</v>
      </c>
      <c r="G1540" s="2" t="s">
        <v>5426</v>
      </c>
      <c r="H1540" s="3">
        <v>704</v>
      </c>
      <c r="I1540" s="3">
        <v>704</v>
      </c>
      <c r="J1540" s="2" t="s">
        <v>5640</v>
      </c>
      <c r="K1540" s="2" t="s">
        <v>5641</v>
      </c>
      <c r="L1540" s="2" t="s">
        <v>5642</v>
      </c>
      <c r="M1540" s="3">
        <v>70410</v>
      </c>
      <c r="N1540" s="2" t="s">
        <v>5670</v>
      </c>
      <c r="O1540" s="2" t="s">
        <v>5671</v>
      </c>
      <c r="P1540" s="2" t="s">
        <v>5672</v>
      </c>
      <c r="Q1540" s="2" t="s">
        <v>315</v>
      </c>
      <c r="R1540" s="2" t="s">
        <v>315</v>
      </c>
      <c r="S1540" s="2" t="s">
        <v>1169</v>
      </c>
      <c r="T1540" s="4">
        <v>161</v>
      </c>
      <c r="U1540" s="4">
        <v>143</v>
      </c>
      <c r="V1540" s="4">
        <v>155</v>
      </c>
      <c r="W1540" s="2">
        <v>708.08861999999999</v>
      </c>
    </row>
    <row r="1541" spans="1:23" x14ac:dyDescent="0.25">
      <c r="A1541" s="23">
        <f t="shared" si="72"/>
        <v>70411</v>
      </c>
      <c r="B1541" t="str">
        <f t="shared" si="73"/>
        <v>LOS VOLCANES</v>
      </c>
      <c r="C1541" s="23">
        <f t="shared" si="74"/>
        <v>70411</v>
      </c>
      <c r="D1541" s="3">
        <v>7</v>
      </c>
      <c r="E1541" s="2" t="s">
        <v>5424</v>
      </c>
      <c r="F1541" s="2" t="s">
        <v>5425</v>
      </c>
      <c r="G1541" s="2" t="s">
        <v>5426</v>
      </c>
      <c r="H1541" s="3">
        <v>704</v>
      </c>
      <c r="I1541" s="3">
        <v>704</v>
      </c>
      <c r="J1541" s="2" t="s">
        <v>5640</v>
      </c>
      <c r="K1541" s="2" t="s">
        <v>5641</v>
      </c>
      <c r="L1541" s="2" t="s">
        <v>5642</v>
      </c>
      <c r="M1541" s="3">
        <v>70411</v>
      </c>
      <c r="N1541" s="2" t="s">
        <v>5673</v>
      </c>
      <c r="O1541" s="2" t="s">
        <v>5674</v>
      </c>
      <c r="P1541" s="2" t="s">
        <v>5675</v>
      </c>
      <c r="Q1541" s="2" t="s">
        <v>315</v>
      </c>
      <c r="R1541" s="2" t="s">
        <v>315</v>
      </c>
      <c r="S1541" s="2" t="s">
        <v>1170</v>
      </c>
      <c r="T1541" s="4">
        <v>431</v>
      </c>
      <c r="U1541" s="4">
        <v>404</v>
      </c>
      <c r="V1541" s="4">
        <v>426</v>
      </c>
      <c r="W1541" s="2">
        <v>2135.5833899999998</v>
      </c>
    </row>
    <row r="1542" spans="1:23" x14ac:dyDescent="0.25">
      <c r="A1542" s="23">
        <f t="shared" si="72"/>
        <v>70412</v>
      </c>
      <c r="B1542" t="str">
        <f t="shared" si="73"/>
        <v>SAN ANTONIO DE CONCHAGUA</v>
      </c>
      <c r="C1542" s="23">
        <f t="shared" si="74"/>
        <v>70412</v>
      </c>
      <c r="D1542" s="3">
        <v>7</v>
      </c>
      <c r="E1542" s="2" t="s">
        <v>5424</v>
      </c>
      <c r="F1542" s="2" t="s">
        <v>5425</v>
      </c>
      <c r="G1542" s="2" t="s">
        <v>5426</v>
      </c>
      <c r="H1542" s="3">
        <v>704</v>
      </c>
      <c r="I1542" s="3">
        <v>704</v>
      </c>
      <c r="J1542" s="2" t="s">
        <v>5640</v>
      </c>
      <c r="K1542" s="2" t="s">
        <v>5641</v>
      </c>
      <c r="L1542" s="2" t="s">
        <v>5642</v>
      </c>
      <c r="M1542" s="3">
        <v>70412</v>
      </c>
      <c r="N1542" s="2" t="s">
        <v>5676</v>
      </c>
      <c r="O1542" s="2" t="s">
        <v>5677</v>
      </c>
      <c r="P1542" s="2" t="s">
        <v>5678</v>
      </c>
      <c r="Q1542" s="2" t="s">
        <v>315</v>
      </c>
      <c r="R1542" s="2" t="s">
        <v>315</v>
      </c>
      <c r="S1542" s="2" t="s">
        <v>1171</v>
      </c>
      <c r="T1542" s="4">
        <v>300</v>
      </c>
      <c r="U1542" s="4">
        <v>245</v>
      </c>
      <c r="V1542" s="4">
        <v>246</v>
      </c>
      <c r="W1542" s="2">
        <v>1104.59862</v>
      </c>
    </row>
    <row r="1543" spans="1:23" x14ac:dyDescent="0.25">
      <c r="A1543" s="23">
        <f t="shared" si="72"/>
        <v>70413</v>
      </c>
      <c r="B1543" t="str">
        <f t="shared" si="73"/>
        <v>SANTA CRUZ</v>
      </c>
      <c r="C1543" s="23">
        <f t="shared" si="74"/>
        <v>70413</v>
      </c>
      <c r="D1543" s="3">
        <v>7</v>
      </c>
      <c r="E1543" s="2" t="s">
        <v>5424</v>
      </c>
      <c r="F1543" s="2" t="s">
        <v>5425</v>
      </c>
      <c r="G1543" s="2" t="s">
        <v>5426</v>
      </c>
      <c r="H1543" s="3">
        <v>704</v>
      </c>
      <c r="I1543" s="3">
        <v>704</v>
      </c>
      <c r="J1543" s="2" t="s">
        <v>5640</v>
      </c>
      <c r="K1543" s="2" t="s">
        <v>5641</v>
      </c>
      <c r="L1543" s="2" t="s">
        <v>5642</v>
      </c>
      <c r="M1543" s="3">
        <v>70413</v>
      </c>
      <c r="N1543" s="2" t="s">
        <v>5679</v>
      </c>
      <c r="O1543" s="2" t="s">
        <v>5680</v>
      </c>
      <c r="P1543" s="2" t="s">
        <v>5681</v>
      </c>
      <c r="Q1543" s="2" t="s">
        <v>315</v>
      </c>
      <c r="R1543" s="2" t="s">
        <v>315</v>
      </c>
      <c r="S1543" s="2" t="s">
        <v>429</v>
      </c>
      <c r="T1543" s="4">
        <v>661</v>
      </c>
      <c r="U1543" s="4">
        <v>601</v>
      </c>
      <c r="V1543" s="4">
        <v>613</v>
      </c>
      <c r="W1543" s="2">
        <v>2668.5444000000002</v>
      </c>
    </row>
    <row r="1544" spans="1:23" x14ac:dyDescent="0.25">
      <c r="A1544" s="23">
        <f t="shared" si="72"/>
        <v>70501</v>
      </c>
      <c r="B1544" t="str">
        <f t="shared" si="73"/>
        <v>GÜINOPE</v>
      </c>
      <c r="C1544" s="23">
        <f t="shared" si="74"/>
        <v>70501</v>
      </c>
      <c r="D1544" s="3">
        <v>7</v>
      </c>
      <c r="E1544" s="2" t="s">
        <v>5424</v>
      </c>
      <c r="F1544" s="2" t="s">
        <v>5425</v>
      </c>
      <c r="G1544" s="2" t="s">
        <v>5426</v>
      </c>
      <c r="H1544" s="3">
        <v>705</v>
      </c>
      <c r="I1544" s="3">
        <v>705</v>
      </c>
      <c r="J1544" s="2" t="s">
        <v>5682</v>
      </c>
      <c r="K1544" s="2" t="s">
        <v>5683</v>
      </c>
      <c r="L1544" s="2" t="s">
        <v>5684</v>
      </c>
      <c r="M1544" s="3">
        <v>70501</v>
      </c>
      <c r="N1544" s="2" t="s">
        <v>5685</v>
      </c>
      <c r="O1544" s="2" t="s">
        <v>5686</v>
      </c>
      <c r="P1544" s="2" t="s">
        <v>5687</v>
      </c>
      <c r="Q1544" s="2" t="s">
        <v>315</v>
      </c>
      <c r="R1544" s="2" t="s">
        <v>12039</v>
      </c>
      <c r="S1544" s="2" t="s">
        <v>12039</v>
      </c>
      <c r="T1544" s="4">
        <v>1201</v>
      </c>
      <c r="U1544" s="4">
        <v>913</v>
      </c>
      <c r="V1544" s="4">
        <v>959</v>
      </c>
      <c r="W1544" s="2">
        <v>3357.3222000000001</v>
      </c>
    </row>
    <row r="1545" spans="1:23" x14ac:dyDescent="0.25">
      <c r="A1545" s="23">
        <f t="shared" si="72"/>
        <v>70502</v>
      </c>
      <c r="B1545" t="str">
        <f t="shared" si="73"/>
        <v>ARRAYANES</v>
      </c>
      <c r="C1545" s="23">
        <f t="shared" si="74"/>
        <v>70502</v>
      </c>
      <c r="D1545" s="3">
        <v>7</v>
      </c>
      <c r="E1545" s="2" t="s">
        <v>5424</v>
      </c>
      <c r="F1545" s="2" t="s">
        <v>5425</v>
      </c>
      <c r="G1545" s="2" t="s">
        <v>5426</v>
      </c>
      <c r="H1545" s="3">
        <v>705</v>
      </c>
      <c r="I1545" s="3">
        <v>705</v>
      </c>
      <c r="J1545" s="2" t="s">
        <v>5682</v>
      </c>
      <c r="K1545" s="2" t="s">
        <v>5683</v>
      </c>
      <c r="L1545" s="2" t="s">
        <v>5684</v>
      </c>
      <c r="M1545" s="3">
        <v>70502</v>
      </c>
      <c r="N1545" s="2" t="s">
        <v>5688</v>
      </c>
      <c r="O1545" s="2" t="s">
        <v>5689</v>
      </c>
      <c r="P1545" s="2" t="s">
        <v>5690</v>
      </c>
      <c r="Q1545" s="2" t="s">
        <v>315</v>
      </c>
      <c r="R1545" s="2" t="s">
        <v>12039</v>
      </c>
      <c r="S1545" s="2" t="s">
        <v>1172</v>
      </c>
      <c r="T1545" s="4">
        <v>104</v>
      </c>
      <c r="U1545" s="4">
        <v>84</v>
      </c>
      <c r="V1545" s="4">
        <v>89</v>
      </c>
      <c r="W1545" s="2">
        <v>437</v>
      </c>
    </row>
    <row r="1546" spans="1:23" x14ac:dyDescent="0.25">
      <c r="A1546" s="23">
        <f t="shared" si="72"/>
        <v>70503</v>
      </c>
      <c r="B1546" t="str">
        <f t="shared" si="73"/>
        <v>CASITAS</v>
      </c>
      <c r="C1546" s="23">
        <f t="shared" si="74"/>
        <v>70503</v>
      </c>
      <c r="D1546" s="3">
        <v>7</v>
      </c>
      <c r="E1546" s="2" t="s">
        <v>5424</v>
      </c>
      <c r="F1546" s="2" t="s">
        <v>5425</v>
      </c>
      <c r="G1546" s="2" t="s">
        <v>5426</v>
      </c>
      <c r="H1546" s="3">
        <v>705</v>
      </c>
      <c r="I1546" s="3">
        <v>705</v>
      </c>
      <c r="J1546" s="2" t="s">
        <v>5682</v>
      </c>
      <c r="K1546" s="2" t="s">
        <v>5683</v>
      </c>
      <c r="L1546" s="2" t="s">
        <v>5684</v>
      </c>
      <c r="M1546" s="3">
        <v>70503</v>
      </c>
      <c r="N1546" s="2" t="s">
        <v>5691</v>
      </c>
      <c r="O1546" s="2" t="s">
        <v>5692</v>
      </c>
      <c r="P1546" s="2" t="s">
        <v>5693</v>
      </c>
      <c r="Q1546" s="2" t="s">
        <v>315</v>
      </c>
      <c r="R1546" s="2" t="s">
        <v>12039</v>
      </c>
      <c r="S1546" s="2" t="s">
        <v>1173</v>
      </c>
      <c r="T1546" s="4">
        <v>148</v>
      </c>
      <c r="U1546" s="4">
        <v>93</v>
      </c>
      <c r="V1546" s="4">
        <v>94</v>
      </c>
      <c r="W1546" s="2">
        <v>368.71190000000001</v>
      </c>
    </row>
    <row r="1547" spans="1:23" x14ac:dyDescent="0.25">
      <c r="A1547" s="23">
        <f t="shared" si="72"/>
        <v>70504</v>
      </c>
      <c r="B1547" t="str">
        <f t="shared" si="73"/>
        <v>GALERAS</v>
      </c>
      <c r="C1547" s="23">
        <f t="shared" si="74"/>
        <v>70504</v>
      </c>
      <c r="D1547" s="3">
        <v>7</v>
      </c>
      <c r="E1547" s="2" t="s">
        <v>5424</v>
      </c>
      <c r="F1547" s="2" t="s">
        <v>5425</v>
      </c>
      <c r="G1547" s="2" t="s">
        <v>5426</v>
      </c>
      <c r="H1547" s="3">
        <v>705</v>
      </c>
      <c r="I1547" s="3">
        <v>705</v>
      </c>
      <c r="J1547" s="2" t="s">
        <v>5682</v>
      </c>
      <c r="K1547" s="2" t="s">
        <v>5683</v>
      </c>
      <c r="L1547" s="2" t="s">
        <v>5684</v>
      </c>
      <c r="M1547" s="3">
        <v>70504</v>
      </c>
      <c r="N1547" s="2" t="s">
        <v>5694</v>
      </c>
      <c r="O1547" s="2" t="s">
        <v>5695</v>
      </c>
      <c r="P1547" s="2" t="s">
        <v>5696</v>
      </c>
      <c r="Q1547" s="2" t="s">
        <v>315</v>
      </c>
      <c r="R1547" s="2" t="s">
        <v>12039</v>
      </c>
      <c r="S1547" s="2" t="s">
        <v>1174</v>
      </c>
      <c r="T1547" s="4">
        <v>432</v>
      </c>
      <c r="U1547" s="4">
        <v>346</v>
      </c>
      <c r="V1547" s="4">
        <v>349</v>
      </c>
      <c r="W1547" s="2">
        <v>1317.9265399999999</v>
      </c>
    </row>
    <row r="1548" spans="1:23" x14ac:dyDescent="0.25">
      <c r="A1548" s="23">
        <f t="shared" si="72"/>
        <v>70505</v>
      </c>
      <c r="B1548" t="str">
        <f t="shared" si="73"/>
        <v>LIQUIDÁMBAR</v>
      </c>
      <c r="C1548" s="23">
        <f t="shared" si="74"/>
        <v>70505</v>
      </c>
      <c r="D1548" s="3">
        <v>7</v>
      </c>
      <c r="E1548" s="2" t="s">
        <v>5424</v>
      </c>
      <c r="F1548" s="2" t="s">
        <v>5425</v>
      </c>
      <c r="G1548" s="2" t="s">
        <v>5426</v>
      </c>
      <c r="H1548" s="3">
        <v>705</v>
      </c>
      <c r="I1548" s="3">
        <v>705</v>
      </c>
      <c r="J1548" s="2" t="s">
        <v>5682</v>
      </c>
      <c r="K1548" s="2" t="s">
        <v>5683</v>
      </c>
      <c r="L1548" s="2" t="s">
        <v>5684</v>
      </c>
      <c r="M1548" s="3">
        <v>70505</v>
      </c>
      <c r="N1548" s="2" t="s">
        <v>5697</v>
      </c>
      <c r="O1548" s="2" t="s">
        <v>5698</v>
      </c>
      <c r="P1548" s="2" t="s">
        <v>5699</v>
      </c>
      <c r="Q1548" s="2" t="s">
        <v>315</v>
      </c>
      <c r="R1548" s="2" t="s">
        <v>12039</v>
      </c>
      <c r="S1548" s="2" t="s">
        <v>12038</v>
      </c>
      <c r="T1548" s="4">
        <v>108</v>
      </c>
      <c r="U1548" s="4">
        <v>73</v>
      </c>
      <c r="V1548" s="4">
        <v>73</v>
      </c>
      <c r="W1548" s="2">
        <v>257</v>
      </c>
    </row>
    <row r="1549" spans="1:23" x14ac:dyDescent="0.25">
      <c r="A1549" s="23">
        <f t="shared" si="72"/>
        <v>70506</v>
      </c>
      <c r="B1549" t="str">
        <f t="shared" si="73"/>
        <v>LAVANDEROS</v>
      </c>
      <c r="C1549" s="23">
        <f t="shared" si="74"/>
        <v>70506</v>
      </c>
      <c r="D1549" s="3">
        <v>7</v>
      </c>
      <c r="E1549" s="2" t="s">
        <v>5424</v>
      </c>
      <c r="F1549" s="2" t="s">
        <v>5425</v>
      </c>
      <c r="G1549" s="2" t="s">
        <v>5426</v>
      </c>
      <c r="H1549" s="3">
        <v>705</v>
      </c>
      <c r="I1549" s="3">
        <v>705</v>
      </c>
      <c r="J1549" s="2" t="s">
        <v>5682</v>
      </c>
      <c r="K1549" s="2" t="s">
        <v>5683</v>
      </c>
      <c r="L1549" s="2" t="s">
        <v>5684</v>
      </c>
      <c r="M1549" s="3">
        <v>70506</v>
      </c>
      <c r="N1549" s="2" t="s">
        <v>5700</v>
      </c>
      <c r="O1549" s="2" t="s">
        <v>5701</v>
      </c>
      <c r="P1549" s="2" t="s">
        <v>5702</v>
      </c>
      <c r="Q1549" s="2" t="s">
        <v>315</v>
      </c>
      <c r="R1549" s="2" t="s">
        <v>12039</v>
      </c>
      <c r="S1549" s="2" t="s">
        <v>1175</v>
      </c>
      <c r="T1549" s="4">
        <v>302</v>
      </c>
      <c r="U1549" s="4">
        <v>209</v>
      </c>
      <c r="V1549" s="4">
        <v>210</v>
      </c>
      <c r="W1549" s="2">
        <v>823</v>
      </c>
    </row>
    <row r="1550" spans="1:23" x14ac:dyDescent="0.25">
      <c r="A1550" s="23">
        <f t="shared" si="72"/>
        <v>70507</v>
      </c>
      <c r="B1550" t="str">
        <f t="shared" si="73"/>
        <v>MANSARAGUA</v>
      </c>
      <c r="C1550" s="23">
        <f t="shared" si="74"/>
        <v>70507</v>
      </c>
      <c r="D1550" s="3">
        <v>7</v>
      </c>
      <c r="E1550" s="2" t="s">
        <v>5424</v>
      </c>
      <c r="F1550" s="2" t="s">
        <v>5425</v>
      </c>
      <c r="G1550" s="2" t="s">
        <v>5426</v>
      </c>
      <c r="H1550" s="3">
        <v>705</v>
      </c>
      <c r="I1550" s="3">
        <v>705</v>
      </c>
      <c r="J1550" s="2" t="s">
        <v>5682</v>
      </c>
      <c r="K1550" s="2" t="s">
        <v>5683</v>
      </c>
      <c r="L1550" s="2" t="s">
        <v>5684</v>
      </c>
      <c r="M1550" s="3">
        <v>70507</v>
      </c>
      <c r="N1550" s="2" t="s">
        <v>5703</v>
      </c>
      <c r="O1550" s="2" t="s">
        <v>5704</v>
      </c>
      <c r="P1550" s="2" t="s">
        <v>5705</v>
      </c>
      <c r="Q1550" s="2" t="s">
        <v>315</v>
      </c>
      <c r="R1550" s="2" t="s">
        <v>12039</v>
      </c>
      <c r="S1550" s="2" t="s">
        <v>1176</v>
      </c>
      <c r="T1550" s="4">
        <v>231</v>
      </c>
      <c r="U1550" s="4">
        <v>175</v>
      </c>
      <c r="V1550" s="4">
        <v>178</v>
      </c>
      <c r="W1550" s="2">
        <v>700.00954999999999</v>
      </c>
    </row>
    <row r="1551" spans="1:23" x14ac:dyDescent="0.25">
      <c r="A1551" s="23">
        <f t="shared" si="72"/>
        <v>70508</v>
      </c>
      <c r="B1551" t="str">
        <f t="shared" si="73"/>
        <v>PACAYAS</v>
      </c>
      <c r="C1551" s="23">
        <f t="shared" si="74"/>
        <v>70508</v>
      </c>
      <c r="D1551" s="3">
        <v>7</v>
      </c>
      <c r="E1551" s="2" t="s">
        <v>5424</v>
      </c>
      <c r="F1551" s="2" t="s">
        <v>5425</v>
      </c>
      <c r="G1551" s="2" t="s">
        <v>5426</v>
      </c>
      <c r="H1551" s="3">
        <v>705</v>
      </c>
      <c r="I1551" s="3">
        <v>705</v>
      </c>
      <c r="J1551" s="2" t="s">
        <v>5682</v>
      </c>
      <c r="K1551" s="2" t="s">
        <v>5683</v>
      </c>
      <c r="L1551" s="2" t="s">
        <v>5684</v>
      </c>
      <c r="M1551" s="3">
        <v>70508</v>
      </c>
      <c r="N1551" s="2" t="s">
        <v>5706</v>
      </c>
      <c r="O1551" s="2" t="s">
        <v>5707</v>
      </c>
      <c r="P1551" s="2" t="s">
        <v>5708</v>
      </c>
      <c r="Q1551" s="2" t="s">
        <v>315</v>
      </c>
      <c r="R1551" s="2" t="s">
        <v>12039</v>
      </c>
      <c r="S1551" s="2" t="s">
        <v>1177</v>
      </c>
      <c r="T1551" s="4">
        <v>119</v>
      </c>
      <c r="U1551" s="4">
        <v>82</v>
      </c>
      <c r="V1551" s="4">
        <v>83</v>
      </c>
      <c r="W1551" s="2">
        <v>355.85775000000001</v>
      </c>
    </row>
    <row r="1552" spans="1:23" x14ac:dyDescent="0.25">
      <c r="A1552" s="23">
        <f t="shared" si="72"/>
        <v>70509</v>
      </c>
      <c r="B1552" t="str">
        <f t="shared" si="73"/>
        <v>SANTA ROSA</v>
      </c>
      <c r="C1552" s="23">
        <f t="shared" si="74"/>
        <v>70509</v>
      </c>
      <c r="D1552" s="3">
        <v>7</v>
      </c>
      <c r="E1552" s="2" t="s">
        <v>5424</v>
      </c>
      <c r="F1552" s="2" t="s">
        <v>5425</v>
      </c>
      <c r="G1552" s="2" t="s">
        <v>5426</v>
      </c>
      <c r="H1552" s="3">
        <v>705</v>
      </c>
      <c r="I1552" s="3">
        <v>705</v>
      </c>
      <c r="J1552" s="2" t="s">
        <v>5682</v>
      </c>
      <c r="K1552" s="2" t="s">
        <v>5683</v>
      </c>
      <c r="L1552" s="2" t="s">
        <v>5684</v>
      </c>
      <c r="M1552" s="3">
        <v>70509</v>
      </c>
      <c r="N1552" s="2" t="s">
        <v>5709</v>
      </c>
      <c r="O1552" s="2" t="s">
        <v>5710</v>
      </c>
      <c r="P1552" s="2" t="s">
        <v>5711</v>
      </c>
      <c r="Q1552" s="2" t="s">
        <v>315</v>
      </c>
      <c r="R1552" s="2" t="s">
        <v>12039</v>
      </c>
      <c r="S1552" s="2" t="s">
        <v>521</v>
      </c>
      <c r="T1552" s="4">
        <v>173</v>
      </c>
      <c r="U1552" s="4">
        <v>131</v>
      </c>
      <c r="V1552" s="4">
        <v>137</v>
      </c>
      <c r="W1552" s="2">
        <v>552.27025000000003</v>
      </c>
    </row>
    <row r="1553" spans="1:23" x14ac:dyDescent="0.25">
      <c r="A1553" s="23">
        <f t="shared" si="72"/>
        <v>70510</v>
      </c>
      <c r="B1553" t="str">
        <f t="shared" si="73"/>
        <v>SILISGUALAGUA</v>
      </c>
      <c r="C1553" s="23">
        <f t="shared" si="74"/>
        <v>70510</v>
      </c>
      <c r="D1553" s="3">
        <v>7</v>
      </c>
      <c r="E1553" s="2" t="s">
        <v>5424</v>
      </c>
      <c r="F1553" s="2" t="s">
        <v>5425</v>
      </c>
      <c r="G1553" s="2" t="s">
        <v>5426</v>
      </c>
      <c r="H1553" s="3">
        <v>705</v>
      </c>
      <c r="I1553" s="3">
        <v>705</v>
      </c>
      <c r="J1553" s="2" t="s">
        <v>5682</v>
      </c>
      <c r="K1553" s="2" t="s">
        <v>5683</v>
      </c>
      <c r="L1553" s="2" t="s">
        <v>5684</v>
      </c>
      <c r="M1553" s="3">
        <v>70510</v>
      </c>
      <c r="N1553" s="2" t="s">
        <v>5712</v>
      </c>
      <c r="O1553" s="2" t="s">
        <v>5713</v>
      </c>
      <c r="P1553" s="2" t="s">
        <v>5714</v>
      </c>
      <c r="Q1553" s="2" t="s">
        <v>315</v>
      </c>
      <c r="R1553" s="2" t="s">
        <v>12039</v>
      </c>
      <c r="S1553" s="2" t="s">
        <v>1178</v>
      </c>
      <c r="T1553" s="4">
        <v>127</v>
      </c>
      <c r="U1553" s="4">
        <v>95</v>
      </c>
      <c r="V1553" s="4">
        <v>97</v>
      </c>
      <c r="W1553" s="2">
        <v>341</v>
      </c>
    </row>
    <row r="1554" spans="1:23" x14ac:dyDescent="0.25">
      <c r="A1554" s="23">
        <f t="shared" si="72"/>
        <v>70601</v>
      </c>
      <c r="B1554" t="str">
        <f t="shared" si="73"/>
        <v>JACALEAPA</v>
      </c>
      <c r="C1554" s="23">
        <f t="shared" si="74"/>
        <v>70601</v>
      </c>
      <c r="D1554" s="3">
        <v>7</v>
      </c>
      <c r="E1554" s="2" t="s">
        <v>5424</v>
      </c>
      <c r="F1554" s="2" t="s">
        <v>5425</v>
      </c>
      <c r="G1554" s="2" t="s">
        <v>5426</v>
      </c>
      <c r="H1554" s="3">
        <v>706</v>
      </c>
      <c r="I1554" s="3">
        <v>706</v>
      </c>
      <c r="J1554" s="2" t="s">
        <v>5715</v>
      </c>
      <c r="K1554" s="2" t="s">
        <v>5716</v>
      </c>
      <c r="L1554" s="2" t="s">
        <v>5717</v>
      </c>
      <c r="M1554" s="3">
        <v>70601</v>
      </c>
      <c r="N1554" s="2" t="s">
        <v>5718</v>
      </c>
      <c r="O1554" s="2" t="s">
        <v>5719</v>
      </c>
      <c r="P1554" s="2" t="s">
        <v>5720</v>
      </c>
      <c r="Q1554" s="2" t="s">
        <v>315</v>
      </c>
      <c r="R1554" s="2" t="s">
        <v>1179</v>
      </c>
      <c r="S1554" s="2" t="s">
        <v>1179</v>
      </c>
      <c r="T1554" s="4">
        <v>926</v>
      </c>
      <c r="U1554" s="4">
        <v>763</v>
      </c>
      <c r="V1554" s="4">
        <v>784</v>
      </c>
      <c r="W1554" s="2">
        <v>3030.5988499999999</v>
      </c>
    </row>
    <row r="1555" spans="1:23" x14ac:dyDescent="0.25">
      <c r="A1555" s="23">
        <f t="shared" si="72"/>
        <v>70602</v>
      </c>
      <c r="B1555" t="str">
        <f t="shared" si="73"/>
        <v>LA CHORRERA</v>
      </c>
      <c r="C1555" s="23">
        <f t="shared" si="74"/>
        <v>70602</v>
      </c>
      <c r="D1555" s="3">
        <v>7</v>
      </c>
      <c r="E1555" s="2" t="s">
        <v>5424</v>
      </c>
      <c r="F1555" s="2" t="s">
        <v>5425</v>
      </c>
      <c r="G1555" s="2" t="s">
        <v>5426</v>
      </c>
      <c r="H1555" s="3">
        <v>706</v>
      </c>
      <c r="I1555" s="3">
        <v>706</v>
      </c>
      <c r="J1555" s="2" t="s">
        <v>5715</v>
      </c>
      <c r="K1555" s="2" t="s">
        <v>5716</v>
      </c>
      <c r="L1555" s="2" t="s">
        <v>5717</v>
      </c>
      <c r="M1555" s="3">
        <v>70602</v>
      </c>
      <c r="N1555" s="2" t="s">
        <v>5721</v>
      </c>
      <c r="O1555" s="2" t="s">
        <v>5722</v>
      </c>
      <c r="P1555" s="2" t="s">
        <v>5723</v>
      </c>
      <c r="Q1555" s="2" t="s">
        <v>315</v>
      </c>
      <c r="R1555" s="2" t="s">
        <v>1179</v>
      </c>
      <c r="S1555" s="2" t="s">
        <v>1180</v>
      </c>
      <c r="T1555" s="4">
        <v>130</v>
      </c>
      <c r="U1555" s="4">
        <v>102</v>
      </c>
      <c r="V1555" s="4">
        <v>105</v>
      </c>
      <c r="W1555" s="2">
        <v>412</v>
      </c>
    </row>
    <row r="1556" spans="1:23" x14ac:dyDescent="0.25">
      <c r="A1556" s="23">
        <f t="shared" si="72"/>
        <v>70603</v>
      </c>
      <c r="B1556" t="str">
        <f t="shared" si="73"/>
        <v>LOMAS LIMPIAS</v>
      </c>
      <c r="C1556" s="23">
        <f t="shared" si="74"/>
        <v>70603</v>
      </c>
      <c r="D1556" s="3">
        <v>7</v>
      </c>
      <c r="E1556" s="2" t="s">
        <v>5424</v>
      </c>
      <c r="F1556" s="2" t="s">
        <v>5425</v>
      </c>
      <c r="G1556" s="2" t="s">
        <v>5426</v>
      </c>
      <c r="H1556" s="3">
        <v>706</v>
      </c>
      <c r="I1556" s="3">
        <v>706</v>
      </c>
      <c r="J1556" s="2" t="s">
        <v>5715</v>
      </c>
      <c r="K1556" s="2" t="s">
        <v>5716</v>
      </c>
      <c r="L1556" s="2" t="s">
        <v>5717</v>
      </c>
      <c r="M1556" s="3">
        <v>70603</v>
      </c>
      <c r="N1556" s="2" t="s">
        <v>5724</v>
      </c>
      <c r="O1556" s="2" t="s">
        <v>5725</v>
      </c>
      <c r="P1556" s="2" t="s">
        <v>5726</v>
      </c>
      <c r="Q1556" s="2" t="s">
        <v>315</v>
      </c>
      <c r="R1556" s="2" t="s">
        <v>1179</v>
      </c>
      <c r="S1556" s="2" t="s">
        <v>1181</v>
      </c>
      <c r="T1556" s="4">
        <v>163</v>
      </c>
      <c r="U1556" s="4">
        <v>128</v>
      </c>
      <c r="V1556" s="4">
        <v>133</v>
      </c>
      <c r="W1556" s="2">
        <v>523</v>
      </c>
    </row>
    <row r="1557" spans="1:23" x14ac:dyDescent="0.25">
      <c r="A1557" s="23">
        <f t="shared" si="72"/>
        <v>70701</v>
      </c>
      <c r="B1557" t="str">
        <f t="shared" si="73"/>
        <v>LIURE</v>
      </c>
      <c r="C1557" s="23">
        <f t="shared" si="74"/>
        <v>70701</v>
      </c>
      <c r="D1557" s="3">
        <v>7</v>
      </c>
      <c r="E1557" s="2" t="s">
        <v>5424</v>
      </c>
      <c r="F1557" s="2" t="s">
        <v>5425</v>
      </c>
      <c r="G1557" s="2" t="s">
        <v>5426</v>
      </c>
      <c r="H1557" s="3">
        <v>707</v>
      </c>
      <c r="I1557" s="3">
        <v>707</v>
      </c>
      <c r="J1557" s="2" t="s">
        <v>5727</v>
      </c>
      <c r="K1557" s="2" t="s">
        <v>5728</v>
      </c>
      <c r="L1557" s="2" t="s">
        <v>5729</v>
      </c>
      <c r="M1557" s="3">
        <v>70701</v>
      </c>
      <c r="N1557" s="2" t="s">
        <v>5730</v>
      </c>
      <c r="O1557" s="2" t="s">
        <v>5731</v>
      </c>
      <c r="P1557" s="2" t="s">
        <v>5732</v>
      </c>
      <c r="Q1557" s="2" t="s">
        <v>315</v>
      </c>
      <c r="R1557" s="2" t="s">
        <v>1182</v>
      </c>
      <c r="S1557" s="2" t="s">
        <v>1182</v>
      </c>
      <c r="T1557" s="4">
        <v>291</v>
      </c>
      <c r="U1557" s="4">
        <v>264</v>
      </c>
      <c r="V1557" s="4">
        <v>266</v>
      </c>
      <c r="W1557" s="2">
        <v>1120.07428</v>
      </c>
    </row>
    <row r="1558" spans="1:23" x14ac:dyDescent="0.25">
      <c r="A1558" s="23">
        <f t="shared" si="72"/>
        <v>70702</v>
      </c>
      <c r="B1558" t="str">
        <f t="shared" si="73"/>
        <v>ASUNCIÓN</v>
      </c>
      <c r="C1558" s="23">
        <f t="shared" si="74"/>
        <v>70702</v>
      </c>
      <c r="D1558" s="3">
        <v>7</v>
      </c>
      <c r="E1558" s="2" t="s">
        <v>5424</v>
      </c>
      <c r="F1558" s="2" t="s">
        <v>5425</v>
      </c>
      <c r="G1558" s="2" t="s">
        <v>5426</v>
      </c>
      <c r="H1558" s="3">
        <v>707</v>
      </c>
      <c r="I1558" s="3">
        <v>707</v>
      </c>
      <c r="J1558" s="2" t="s">
        <v>5727</v>
      </c>
      <c r="K1558" s="2" t="s">
        <v>5728</v>
      </c>
      <c r="L1558" s="2" t="s">
        <v>5729</v>
      </c>
      <c r="M1558" s="3">
        <v>70702</v>
      </c>
      <c r="N1558" s="2" t="s">
        <v>5733</v>
      </c>
      <c r="O1558" s="2" t="s">
        <v>5734</v>
      </c>
      <c r="P1558" s="2" t="s">
        <v>5735</v>
      </c>
      <c r="Q1558" s="2" t="s">
        <v>315</v>
      </c>
      <c r="R1558" s="2" t="s">
        <v>1182</v>
      </c>
      <c r="S1558" s="2" t="s">
        <v>1183</v>
      </c>
      <c r="T1558" s="4">
        <v>225</v>
      </c>
      <c r="U1558" s="4">
        <v>212</v>
      </c>
      <c r="V1558" s="4">
        <v>215</v>
      </c>
      <c r="W1558" s="2">
        <v>1264.46243</v>
      </c>
    </row>
    <row r="1559" spans="1:23" x14ac:dyDescent="0.25">
      <c r="A1559" s="23">
        <f t="shared" si="72"/>
        <v>70703</v>
      </c>
      <c r="B1559" t="str">
        <f t="shared" si="73"/>
        <v>BOCUIRE</v>
      </c>
      <c r="C1559" s="23">
        <f t="shared" si="74"/>
        <v>70703</v>
      </c>
      <c r="D1559" s="3">
        <v>7</v>
      </c>
      <c r="E1559" s="2" t="s">
        <v>5424</v>
      </c>
      <c r="F1559" s="2" t="s">
        <v>5425</v>
      </c>
      <c r="G1559" s="2" t="s">
        <v>5426</v>
      </c>
      <c r="H1559" s="3">
        <v>707</v>
      </c>
      <c r="I1559" s="3">
        <v>707</v>
      </c>
      <c r="J1559" s="2" t="s">
        <v>5727</v>
      </c>
      <c r="K1559" s="2" t="s">
        <v>5728</v>
      </c>
      <c r="L1559" s="2" t="s">
        <v>5729</v>
      </c>
      <c r="M1559" s="3">
        <v>70703</v>
      </c>
      <c r="N1559" s="2" t="s">
        <v>5736</v>
      </c>
      <c r="O1559" s="2" t="s">
        <v>5737</v>
      </c>
      <c r="P1559" s="2" t="s">
        <v>5738</v>
      </c>
      <c r="Q1559" s="2" t="s">
        <v>315</v>
      </c>
      <c r="R1559" s="2" t="s">
        <v>1182</v>
      </c>
      <c r="S1559" s="2" t="s">
        <v>1184</v>
      </c>
      <c r="T1559" s="4">
        <v>612</v>
      </c>
      <c r="U1559" s="4">
        <v>555</v>
      </c>
      <c r="V1559" s="4">
        <v>581</v>
      </c>
      <c r="W1559" s="2">
        <v>2996.2334599999999</v>
      </c>
    </row>
    <row r="1560" spans="1:23" x14ac:dyDescent="0.25">
      <c r="A1560" s="23">
        <f t="shared" si="72"/>
        <v>70704</v>
      </c>
      <c r="B1560" t="str">
        <f t="shared" si="73"/>
        <v>MONTE GRANDE</v>
      </c>
      <c r="C1560" s="23">
        <f t="shared" si="74"/>
        <v>70704</v>
      </c>
      <c r="D1560" s="3">
        <v>7</v>
      </c>
      <c r="E1560" s="2" t="s">
        <v>5424</v>
      </c>
      <c r="F1560" s="2" t="s">
        <v>5425</v>
      </c>
      <c r="G1560" s="2" t="s">
        <v>5426</v>
      </c>
      <c r="H1560" s="3">
        <v>707</v>
      </c>
      <c r="I1560" s="3">
        <v>707</v>
      </c>
      <c r="J1560" s="2" t="s">
        <v>5727</v>
      </c>
      <c r="K1560" s="2" t="s">
        <v>5728</v>
      </c>
      <c r="L1560" s="2" t="s">
        <v>5729</v>
      </c>
      <c r="M1560" s="3">
        <v>70704</v>
      </c>
      <c r="N1560" s="2" t="s">
        <v>5739</v>
      </c>
      <c r="O1560" s="2" t="s">
        <v>5740</v>
      </c>
      <c r="P1560" s="2" t="s">
        <v>5741</v>
      </c>
      <c r="Q1560" s="2" t="s">
        <v>315</v>
      </c>
      <c r="R1560" s="2" t="s">
        <v>1182</v>
      </c>
      <c r="S1560" s="2" t="s">
        <v>1002</v>
      </c>
      <c r="T1560" s="4">
        <v>481</v>
      </c>
      <c r="U1560" s="4">
        <v>453</v>
      </c>
      <c r="V1560" s="4">
        <v>459</v>
      </c>
      <c r="W1560" s="2">
        <v>2529.8549400000002</v>
      </c>
    </row>
    <row r="1561" spans="1:23" x14ac:dyDescent="0.25">
      <c r="A1561" s="23">
        <f t="shared" si="72"/>
        <v>70705</v>
      </c>
      <c r="B1561" t="str">
        <f t="shared" si="73"/>
        <v>SAN RAMÓN</v>
      </c>
      <c r="C1561" s="23">
        <f t="shared" si="74"/>
        <v>70705</v>
      </c>
      <c r="D1561" s="3">
        <v>7</v>
      </c>
      <c r="E1561" s="2" t="s">
        <v>5424</v>
      </c>
      <c r="F1561" s="2" t="s">
        <v>5425</v>
      </c>
      <c r="G1561" s="2" t="s">
        <v>5426</v>
      </c>
      <c r="H1561" s="3">
        <v>707</v>
      </c>
      <c r="I1561" s="3">
        <v>707</v>
      </c>
      <c r="J1561" s="2" t="s">
        <v>5727</v>
      </c>
      <c r="K1561" s="2" t="s">
        <v>5728</v>
      </c>
      <c r="L1561" s="2" t="s">
        <v>5729</v>
      </c>
      <c r="M1561" s="3">
        <v>70705</v>
      </c>
      <c r="N1561" s="2" t="s">
        <v>5742</v>
      </c>
      <c r="O1561" s="2" t="s">
        <v>5743</v>
      </c>
      <c r="P1561" s="2" t="s">
        <v>5744</v>
      </c>
      <c r="Q1561" s="2" t="s">
        <v>315</v>
      </c>
      <c r="R1561" s="2" t="s">
        <v>1182</v>
      </c>
      <c r="S1561" s="2" t="s">
        <v>79</v>
      </c>
      <c r="T1561" s="4">
        <v>391</v>
      </c>
      <c r="U1561" s="4">
        <v>336</v>
      </c>
      <c r="V1561" s="4">
        <v>341</v>
      </c>
      <c r="W1561" s="2">
        <v>1684.8067599999999</v>
      </c>
    </row>
    <row r="1562" spans="1:23" x14ac:dyDescent="0.25">
      <c r="A1562" s="23">
        <f t="shared" si="72"/>
        <v>70706</v>
      </c>
      <c r="B1562" t="str">
        <f t="shared" si="73"/>
        <v>SANTA CRUZ</v>
      </c>
      <c r="C1562" s="23">
        <f t="shared" si="74"/>
        <v>70706</v>
      </c>
      <c r="D1562" s="3">
        <v>7</v>
      </c>
      <c r="E1562" s="2" t="s">
        <v>5424</v>
      </c>
      <c r="F1562" s="2" t="s">
        <v>5425</v>
      </c>
      <c r="G1562" s="2" t="s">
        <v>5426</v>
      </c>
      <c r="H1562" s="3">
        <v>707</v>
      </c>
      <c r="I1562" s="3">
        <v>707</v>
      </c>
      <c r="J1562" s="2" t="s">
        <v>5727</v>
      </c>
      <c r="K1562" s="2" t="s">
        <v>5728</v>
      </c>
      <c r="L1562" s="2" t="s">
        <v>5729</v>
      </c>
      <c r="M1562" s="3">
        <v>70706</v>
      </c>
      <c r="N1562" s="2" t="s">
        <v>5745</v>
      </c>
      <c r="O1562" s="2" t="s">
        <v>5746</v>
      </c>
      <c r="P1562" s="2" t="s">
        <v>5747</v>
      </c>
      <c r="Q1562" s="2" t="s">
        <v>315</v>
      </c>
      <c r="R1562" s="2" t="s">
        <v>1182</v>
      </c>
      <c r="S1562" s="2" t="s">
        <v>429</v>
      </c>
      <c r="T1562" s="4">
        <v>219</v>
      </c>
      <c r="U1562" s="4">
        <v>202</v>
      </c>
      <c r="V1562" s="4">
        <v>206</v>
      </c>
      <c r="W1562" s="2">
        <v>1058.84761</v>
      </c>
    </row>
    <row r="1563" spans="1:23" x14ac:dyDescent="0.25">
      <c r="A1563" s="23">
        <f t="shared" si="72"/>
        <v>70801</v>
      </c>
      <c r="B1563" t="str">
        <f t="shared" si="73"/>
        <v>MOROCELÍ</v>
      </c>
      <c r="C1563" s="23">
        <f t="shared" si="74"/>
        <v>70801</v>
      </c>
      <c r="D1563" s="3">
        <v>7</v>
      </c>
      <c r="E1563" s="2" t="s">
        <v>5424</v>
      </c>
      <c r="F1563" s="2" t="s">
        <v>5425</v>
      </c>
      <c r="G1563" s="2" t="s">
        <v>5426</v>
      </c>
      <c r="H1563" s="3">
        <v>708</v>
      </c>
      <c r="I1563" s="3">
        <v>708</v>
      </c>
      <c r="J1563" s="2" t="s">
        <v>5748</v>
      </c>
      <c r="K1563" s="2" t="s">
        <v>5749</v>
      </c>
      <c r="L1563" s="2" t="s">
        <v>5750</v>
      </c>
      <c r="M1563" s="3">
        <v>70801</v>
      </c>
      <c r="N1563" s="2" t="s">
        <v>5751</v>
      </c>
      <c r="O1563" s="2" t="s">
        <v>5752</v>
      </c>
      <c r="P1563" s="2" t="s">
        <v>5753</v>
      </c>
      <c r="Q1563" s="2" t="s">
        <v>315</v>
      </c>
      <c r="R1563" s="2" t="s">
        <v>1185</v>
      </c>
      <c r="S1563" s="2" t="s">
        <v>1185</v>
      </c>
      <c r="T1563" s="4">
        <v>1071</v>
      </c>
      <c r="U1563" s="4">
        <v>820</v>
      </c>
      <c r="V1563" s="4">
        <v>849</v>
      </c>
      <c r="W1563" s="2">
        <v>3500.0587799999998</v>
      </c>
    </row>
    <row r="1564" spans="1:23" x14ac:dyDescent="0.25">
      <c r="A1564" s="23">
        <f t="shared" si="72"/>
        <v>70802</v>
      </c>
      <c r="B1564" t="str">
        <f t="shared" si="73"/>
        <v>BUENA VISTA</v>
      </c>
      <c r="C1564" s="23">
        <f t="shared" si="74"/>
        <v>70802</v>
      </c>
      <c r="D1564" s="3">
        <v>7</v>
      </c>
      <c r="E1564" s="2" t="s">
        <v>5424</v>
      </c>
      <c r="F1564" s="2" t="s">
        <v>5425</v>
      </c>
      <c r="G1564" s="2" t="s">
        <v>5426</v>
      </c>
      <c r="H1564" s="3">
        <v>708</v>
      </c>
      <c r="I1564" s="3">
        <v>708</v>
      </c>
      <c r="J1564" s="2" t="s">
        <v>5748</v>
      </c>
      <c r="K1564" s="2" t="s">
        <v>5749</v>
      </c>
      <c r="L1564" s="2" t="s">
        <v>5750</v>
      </c>
      <c r="M1564" s="3">
        <v>70802</v>
      </c>
      <c r="N1564" s="2" t="s">
        <v>5754</v>
      </c>
      <c r="O1564" s="2" t="s">
        <v>5755</v>
      </c>
      <c r="P1564" s="2" t="s">
        <v>5756</v>
      </c>
      <c r="Q1564" s="2" t="s">
        <v>315</v>
      </c>
      <c r="R1564" s="2" t="s">
        <v>1185</v>
      </c>
      <c r="S1564" s="2" t="s">
        <v>117</v>
      </c>
      <c r="T1564" s="4">
        <v>197</v>
      </c>
      <c r="U1564" s="4">
        <v>168</v>
      </c>
      <c r="V1564" s="4">
        <v>170</v>
      </c>
      <c r="W1564" s="2">
        <v>662.85496000000001</v>
      </c>
    </row>
    <row r="1565" spans="1:23" x14ac:dyDescent="0.25">
      <c r="A1565" s="23">
        <f t="shared" si="72"/>
        <v>70803</v>
      </c>
      <c r="B1565" t="str">
        <f t="shared" si="73"/>
        <v>EL CHILE O QUEBRADA GRANDE</v>
      </c>
      <c r="C1565" s="23">
        <f t="shared" si="74"/>
        <v>70803</v>
      </c>
      <c r="D1565" s="3">
        <v>7</v>
      </c>
      <c r="E1565" s="2" t="s">
        <v>5424</v>
      </c>
      <c r="F1565" s="2" t="s">
        <v>5425</v>
      </c>
      <c r="G1565" s="2" t="s">
        <v>5426</v>
      </c>
      <c r="H1565" s="3">
        <v>708</v>
      </c>
      <c r="I1565" s="3">
        <v>708</v>
      </c>
      <c r="J1565" s="2" t="s">
        <v>5748</v>
      </c>
      <c r="K1565" s="2" t="s">
        <v>5749</v>
      </c>
      <c r="L1565" s="2" t="s">
        <v>5750</v>
      </c>
      <c r="M1565" s="3">
        <v>70803</v>
      </c>
      <c r="N1565" s="2" t="s">
        <v>5757</v>
      </c>
      <c r="O1565" s="2" t="s">
        <v>5758</v>
      </c>
      <c r="P1565" s="2" t="s">
        <v>5759</v>
      </c>
      <c r="Q1565" s="2" t="s">
        <v>315</v>
      </c>
      <c r="R1565" s="2" t="s">
        <v>1185</v>
      </c>
      <c r="S1565" s="2" t="s">
        <v>1186</v>
      </c>
      <c r="T1565" s="4">
        <v>267</v>
      </c>
      <c r="U1565" s="4">
        <v>218</v>
      </c>
      <c r="V1565" s="4">
        <v>224</v>
      </c>
      <c r="W1565" s="2">
        <v>1032.5876599999999</v>
      </c>
    </row>
    <row r="1566" spans="1:23" x14ac:dyDescent="0.25">
      <c r="A1566" s="23">
        <f t="shared" si="72"/>
        <v>70804</v>
      </c>
      <c r="B1566" t="str">
        <f t="shared" si="73"/>
        <v>EL CHILITO</v>
      </c>
      <c r="C1566" s="23">
        <f t="shared" si="74"/>
        <v>70804</v>
      </c>
      <c r="D1566" s="1">
        <v>7</v>
      </c>
      <c r="E1566" s="1" t="s">
        <v>5424</v>
      </c>
      <c r="F1566" s="1" t="s">
        <v>5425</v>
      </c>
      <c r="G1566" s="1" t="s">
        <v>5426</v>
      </c>
      <c r="H1566" s="1">
        <v>708</v>
      </c>
      <c r="I1566" s="1">
        <v>708</v>
      </c>
      <c r="J1566" s="1" t="s">
        <v>5748</v>
      </c>
      <c r="K1566" s="1" t="s">
        <v>5749</v>
      </c>
      <c r="L1566" s="1" t="s">
        <v>5750</v>
      </c>
      <c r="M1566" s="5">
        <v>70804</v>
      </c>
      <c r="N1566" s="10">
        <v>70804</v>
      </c>
      <c r="O1566" s="9" t="s">
        <v>12036</v>
      </c>
      <c r="P1566" s="1" t="s">
        <v>11781</v>
      </c>
      <c r="Q1566" s="1" t="s">
        <v>315</v>
      </c>
      <c r="R1566" s="1" t="s">
        <v>1185</v>
      </c>
      <c r="S1566" s="1" t="s">
        <v>1187</v>
      </c>
      <c r="T1566" s="6"/>
      <c r="U1566" s="6"/>
      <c r="V1566" s="6"/>
      <c r="W1566" s="1"/>
    </row>
    <row r="1567" spans="1:23" x14ac:dyDescent="0.25">
      <c r="A1567" s="23">
        <f t="shared" si="72"/>
        <v>70805</v>
      </c>
      <c r="B1567" t="str">
        <f t="shared" si="73"/>
        <v>EL LLANO</v>
      </c>
      <c r="C1567" s="23">
        <f t="shared" si="74"/>
        <v>70805</v>
      </c>
      <c r="D1567" s="3">
        <v>7</v>
      </c>
      <c r="E1567" s="2" t="s">
        <v>5424</v>
      </c>
      <c r="F1567" s="2" t="s">
        <v>5425</v>
      </c>
      <c r="G1567" s="2" t="s">
        <v>5426</v>
      </c>
      <c r="H1567" s="3">
        <v>708</v>
      </c>
      <c r="I1567" s="3">
        <v>708</v>
      </c>
      <c r="J1567" s="2" t="s">
        <v>5748</v>
      </c>
      <c r="K1567" s="2" t="s">
        <v>5749</v>
      </c>
      <c r="L1567" s="2" t="s">
        <v>5750</v>
      </c>
      <c r="M1567" s="3">
        <v>70805</v>
      </c>
      <c r="N1567" s="2" t="s">
        <v>5760</v>
      </c>
      <c r="O1567" s="2" t="s">
        <v>5761</v>
      </c>
      <c r="P1567" s="2" t="s">
        <v>5762</v>
      </c>
      <c r="Q1567" s="2" t="s">
        <v>315</v>
      </c>
      <c r="R1567" s="2" t="s">
        <v>1185</v>
      </c>
      <c r="S1567" s="2" t="s">
        <v>560</v>
      </c>
      <c r="T1567" s="4">
        <v>100</v>
      </c>
      <c r="U1567" s="4">
        <v>73</v>
      </c>
      <c r="V1567" s="4">
        <v>75</v>
      </c>
      <c r="W1567" s="2">
        <v>314.82591000000002</v>
      </c>
    </row>
    <row r="1568" spans="1:23" x14ac:dyDescent="0.25">
      <c r="A1568" s="23">
        <f t="shared" si="72"/>
        <v>70806</v>
      </c>
      <c r="B1568" t="str">
        <f t="shared" si="73"/>
        <v>EL PLAN</v>
      </c>
      <c r="C1568" s="23">
        <f t="shared" si="74"/>
        <v>70806</v>
      </c>
      <c r="D1568" s="3">
        <v>7</v>
      </c>
      <c r="E1568" s="2" t="s">
        <v>5424</v>
      </c>
      <c r="F1568" s="2" t="s">
        <v>5425</v>
      </c>
      <c r="G1568" s="2" t="s">
        <v>5426</v>
      </c>
      <c r="H1568" s="3">
        <v>708</v>
      </c>
      <c r="I1568" s="3">
        <v>708</v>
      </c>
      <c r="J1568" s="2" t="s">
        <v>5748</v>
      </c>
      <c r="K1568" s="2" t="s">
        <v>5749</v>
      </c>
      <c r="L1568" s="2" t="s">
        <v>5750</v>
      </c>
      <c r="M1568" s="3">
        <v>70806</v>
      </c>
      <c r="N1568" s="2" t="s">
        <v>5763</v>
      </c>
      <c r="O1568" s="2" t="s">
        <v>5764</v>
      </c>
      <c r="P1568" s="2" t="s">
        <v>5765</v>
      </c>
      <c r="Q1568" s="2" t="s">
        <v>315</v>
      </c>
      <c r="R1568" s="2" t="s">
        <v>1185</v>
      </c>
      <c r="S1568" s="2" t="s">
        <v>924</v>
      </c>
      <c r="T1568" s="4">
        <v>107</v>
      </c>
      <c r="U1568" s="4">
        <v>84</v>
      </c>
      <c r="V1568" s="4">
        <v>84</v>
      </c>
      <c r="W1568" s="2">
        <v>326.32260000000002</v>
      </c>
    </row>
    <row r="1569" spans="1:23" x14ac:dyDescent="0.25">
      <c r="A1569" s="23">
        <f t="shared" si="72"/>
        <v>70807</v>
      </c>
      <c r="B1569" t="str">
        <f t="shared" si="73"/>
        <v>EL RETIRO</v>
      </c>
      <c r="C1569" s="23">
        <f t="shared" si="74"/>
        <v>70807</v>
      </c>
      <c r="D1569" s="3">
        <v>7</v>
      </c>
      <c r="E1569" s="2" t="s">
        <v>5424</v>
      </c>
      <c r="F1569" s="2" t="s">
        <v>5425</v>
      </c>
      <c r="G1569" s="2" t="s">
        <v>5426</v>
      </c>
      <c r="H1569" s="3">
        <v>708</v>
      </c>
      <c r="I1569" s="3">
        <v>708</v>
      </c>
      <c r="J1569" s="2" t="s">
        <v>5748</v>
      </c>
      <c r="K1569" s="2" t="s">
        <v>5749</v>
      </c>
      <c r="L1569" s="2" t="s">
        <v>5750</v>
      </c>
      <c r="M1569" s="3">
        <v>70807</v>
      </c>
      <c r="N1569" s="2" t="s">
        <v>5766</v>
      </c>
      <c r="O1569" s="2" t="s">
        <v>5767</v>
      </c>
      <c r="P1569" s="2" t="s">
        <v>5768</v>
      </c>
      <c r="Q1569" s="2" t="s">
        <v>315</v>
      </c>
      <c r="R1569" s="2" t="s">
        <v>1185</v>
      </c>
      <c r="S1569" s="2" t="s">
        <v>188</v>
      </c>
      <c r="T1569" s="4">
        <v>117</v>
      </c>
      <c r="U1569" s="4">
        <v>108</v>
      </c>
      <c r="V1569" s="4">
        <v>108</v>
      </c>
      <c r="W1569" s="2">
        <v>430.32632000000001</v>
      </c>
    </row>
    <row r="1570" spans="1:23" x14ac:dyDescent="0.25">
      <c r="A1570" s="23">
        <f t="shared" si="72"/>
        <v>70808</v>
      </c>
      <c r="B1570" t="str">
        <f t="shared" si="73"/>
        <v>EL SUYATE</v>
      </c>
      <c r="C1570" s="23">
        <f t="shared" si="74"/>
        <v>70808</v>
      </c>
      <c r="D1570" s="3">
        <v>7</v>
      </c>
      <c r="E1570" s="2" t="s">
        <v>5424</v>
      </c>
      <c r="F1570" s="2" t="s">
        <v>5425</v>
      </c>
      <c r="G1570" s="2" t="s">
        <v>5426</v>
      </c>
      <c r="H1570" s="3">
        <v>708</v>
      </c>
      <c r="I1570" s="3">
        <v>708</v>
      </c>
      <c r="J1570" s="2" t="s">
        <v>5748</v>
      </c>
      <c r="K1570" s="2" t="s">
        <v>5749</v>
      </c>
      <c r="L1570" s="2" t="s">
        <v>5750</v>
      </c>
      <c r="M1570" s="3">
        <v>70808</v>
      </c>
      <c r="N1570" s="2" t="s">
        <v>5769</v>
      </c>
      <c r="O1570" s="2" t="s">
        <v>5770</v>
      </c>
      <c r="P1570" s="2" t="s">
        <v>5771</v>
      </c>
      <c r="Q1570" s="2" t="s">
        <v>315</v>
      </c>
      <c r="R1570" s="2" t="s">
        <v>1185</v>
      </c>
      <c r="S1570" s="2" t="s">
        <v>1188</v>
      </c>
      <c r="T1570" s="4">
        <v>320</v>
      </c>
      <c r="U1570" s="4">
        <v>250</v>
      </c>
      <c r="V1570" s="4">
        <v>269</v>
      </c>
      <c r="W1570" s="2">
        <v>1034</v>
      </c>
    </row>
    <row r="1571" spans="1:23" x14ac:dyDescent="0.25">
      <c r="A1571" s="23">
        <f t="shared" si="72"/>
        <v>70809</v>
      </c>
      <c r="B1571" t="str">
        <f t="shared" si="73"/>
        <v>GUADALAJARA</v>
      </c>
      <c r="C1571" s="23">
        <f t="shared" si="74"/>
        <v>70809</v>
      </c>
      <c r="D1571" s="3">
        <v>7</v>
      </c>
      <c r="E1571" s="2" t="s">
        <v>5424</v>
      </c>
      <c r="F1571" s="2" t="s">
        <v>5425</v>
      </c>
      <c r="G1571" s="2" t="s">
        <v>5426</v>
      </c>
      <c r="H1571" s="3">
        <v>708</v>
      </c>
      <c r="I1571" s="3">
        <v>708</v>
      </c>
      <c r="J1571" s="2" t="s">
        <v>5748</v>
      </c>
      <c r="K1571" s="2" t="s">
        <v>5749</v>
      </c>
      <c r="L1571" s="2" t="s">
        <v>5750</v>
      </c>
      <c r="M1571" s="3">
        <v>70809</v>
      </c>
      <c r="N1571" s="2" t="s">
        <v>5772</v>
      </c>
      <c r="O1571" s="2" t="s">
        <v>5773</v>
      </c>
      <c r="P1571" s="2" t="s">
        <v>5774</v>
      </c>
      <c r="Q1571" s="2" t="s">
        <v>315</v>
      </c>
      <c r="R1571" s="2" t="s">
        <v>1185</v>
      </c>
      <c r="S1571" s="2" t="s">
        <v>1189</v>
      </c>
      <c r="T1571" s="4">
        <v>1115</v>
      </c>
      <c r="U1571" s="4">
        <v>885</v>
      </c>
      <c r="V1571" s="4">
        <v>934</v>
      </c>
      <c r="W1571" s="2">
        <v>4241.0721299999996</v>
      </c>
    </row>
    <row r="1572" spans="1:23" x14ac:dyDescent="0.25">
      <c r="A1572" s="23">
        <f t="shared" si="72"/>
        <v>70810</v>
      </c>
      <c r="B1572" t="str">
        <f t="shared" si="73"/>
        <v>HOYA GRANDE</v>
      </c>
      <c r="C1572" s="23">
        <f t="shared" si="74"/>
        <v>70810</v>
      </c>
      <c r="D1572" s="3">
        <v>7</v>
      </c>
      <c r="E1572" s="2" t="s">
        <v>5424</v>
      </c>
      <c r="F1572" s="2" t="s">
        <v>5425</v>
      </c>
      <c r="G1572" s="2" t="s">
        <v>5426</v>
      </c>
      <c r="H1572" s="3">
        <v>708</v>
      </c>
      <c r="I1572" s="3">
        <v>708</v>
      </c>
      <c r="J1572" s="2" t="s">
        <v>5748</v>
      </c>
      <c r="K1572" s="2" t="s">
        <v>5749</v>
      </c>
      <c r="L1572" s="2" t="s">
        <v>5750</v>
      </c>
      <c r="M1572" s="3">
        <v>70810</v>
      </c>
      <c r="N1572" s="2" t="s">
        <v>5775</v>
      </c>
      <c r="O1572" s="2" t="s">
        <v>5776</v>
      </c>
      <c r="P1572" s="2" t="s">
        <v>5777</v>
      </c>
      <c r="Q1572" s="2" t="s">
        <v>315</v>
      </c>
      <c r="R1572" s="2" t="s">
        <v>1185</v>
      </c>
      <c r="S1572" s="2" t="s">
        <v>1190</v>
      </c>
      <c r="T1572" s="4">
        <v>337</v>
      </c>
      <c r="U1572" s="4">
        <v>295</v>
      </c>
      <c r="V1572" s="4">
        <v>298</v>
      </c>
      <c r="W1572" s="2">
        <v>1250.3677299999999</v>
      </c>
    </row>
    <row r="1573" spans="1:23" x14ac:dyDescent="0.25">
      <c r="A1573" s="23">
        <f t="shared" si="72"/>
        <v>70811</v>
      </c>
      <c r="B1573" t="str">
        <f t="shared" si="73"/>
        <v>LOS LIMONES</v>
      </c>
      <c r="C1573" s="23">
        <f t="shared" si="74"/>
        <v>70811</v>
      </c>
      <c r="D1573" s="3">
        <v>7</v>
      </c>
      <c r="E1573" s="2" t="s">
        <v>5424</v>
      </c>
      <c r="F1573" s="2" t="s">
        <v>5425</v>
      </c>
      <c r="G1573" s="2" t="s">
        <v>5426</v>
      </c>
      <c r="H1573" s="3">
        <v>708</v>
      </c>
      <c r="I1573" s="3">
        <v>708</v>
      </c>
      <c r="J1573" s="2" t="s">
        <v>5748</v>
      </c>
      <c r="K1573" s="2" t="s">
        <v>5749</v>
      </c>
      <c r="L1573" s="2" t="s">
        <v>5750</v>
      </c>
      <c r="M1573" s="3">
        <v>70811</v>
      </c>
      <c r="N1573" s="2" t="s">
        <v>5778</v>
      </c>
      <c r="O1573" s="2" t="s">
        <v>5779</v>
      </c>
      <c r="P1573" s="2" t="s">
        <v>5780</v>
      </c>
      <c r="Q1573" s="2" t="s">
        <v>315</v>
      </c>
      <c r="R1573" s="2" t="s">
        <v>1185</v>
      </c>
      <c r="S1573" s="2" t="s">
        <v>1000</v>
      </c>
      <c r="T1573" s="4">
        <v>147</v>
      </c>
      <c r="U1573" s="4">
        <v>113</v>
      </c>
      <c r="V1573" s="4">
        <v>114</v>
      </c>
      <c r="W1573" s="2">
        <v>478</v>
      </c>
    </row>
    <row r="1574" spans="1:23" x14ac:dyDescent="0.25">
      <c r="A1574" s="23">
        <f t="shared" si="72"/>
        <v>70812</v>
      </c>
      <c r="B1574" t="str">
        <f t="shared" si="73"/>
        <v>LOS LIQUIDÁMBOS</v>
      </c>
      <c r="C1574" s="23">
        <f t="shared" si="74"/>
        <v>70812</v>
      </c>
      <c r="D1574" s="3">
        <v>7</v>
      </c>
      <c r="E1574" s="2" t="s">
        <v>5424</v>
      </c>
      <c r="F1574" s="2" t="s">
        <v>5425</v>
      </c>
      <c r="G1574" s="2" t="s">
        <v>5426</v>
      </c>
      <c r="H1574" s="3">
        <v>708</v>
      </c>
      <c r="I1574" s="3">
        <v>708</v>
      </c>
      <c r="J1574" s="2" t="s">
        <v>5748</v>
      </c>
      <c r="K1574" s="2" t="s">
        <v>5749</v>
      </c>
      <c r="L1574" s="2" t="s">
        <v>5750</v>
      </c>
      <c r="M1574" s="3">
        <v>70812</v>
      </c>
      <c r="N1574" s="2" t="s">
        <v>5781</v>
      </c>
      <c r="O1574" s="2" t="s">
        <v>5782</v>
      </c>
      <c r="P1574" s="2" t="s">
        <v>5783</v>
      </c>
      <c r="Q1574" s="2" t="s">
        <v>315</v>
      </c>
      <c r="R1574" s="2" t="s">
        <v>1185</v>
      </c>
      <c r="S1574" s="2" t="s">
        <v>12037</v>
      </c>
      <c r="T1574" s="4">
        <v>96</v>
      </c>
      <c r="U1574" s="4">
        <v>79</v>
      </c>
      <c r="V1574" s="4">
        <v>80</v>
      </c>
      <c r="W1574" s="2">
        <v>371</v>
      </c>
    </row>
    <row r="1575" spans="1:23" x14ac:dyDescent="0.25">
      <c r="A1575" s="23">
        <f t="shared" si="72"/>
        <v>70813</v>
      </c>
      <c r="B1575" t="str">
        <f t="shared" si="73"/>
        <v>LOS POZOS</v>
      </c>
      <c r="C1575" s="23">
        <f t="shared" si="74"/>
        <v>70813</v>
      </c>
      <c r="D1575" s="3">
        <v>7</v>
      </c>
      <c r="E1575" s="2" t="s">
        <v>5424</v>
      </c>
      <c r="F1575" s="2" t="s">
        <v>5425</v>
      </c>
      <c r="G1575" s="2" t="s">
        <v>5426</v>
      </c>
      <c r="H1575" s="3">
        <v>708</v>
      </c>
      <c r="I1575" s="3">
        <v>708</v>
      </c>
      <c r="J1575" s="2" t="s">
        <v>5748</v>
      </c>
      <c r="K1575" s="2" t="s">
        <v>5749</v>
      </c>
      <c r="L1575" s="2" t="s">
        <v>5750</v>
      </c>
      <c r="M1575" s="3">
        <v>70813</v>
      </c>
      <c r="N1575" s="2" t="s">
        <v>5784</v>
      </c>
      <c r="O1575" s="2" t="s">
        <v>5785</v>
      </c>
      <c r="P1575" s="2" t="s">
        <v>5786</v>
      </c>
      <c r="Q1575" s="2" t="s">
        <v>315</v>
      </c>
      <c r="R1575" s="2" t="s">
        <v>1185</v>
      </c>
      <c r="S1575" s="2" t="s">
        <v>701</v>
      </c>
      <c r="T1575" s="4">
        <v>70</v>
      </c>
      <c r="U1575" s="4">
        <v>51</v>
      </c>
      <c r="V1575" s="4">
        <v>51</v>
      </c>
      <c r="W1575" s="2">
        <v>200.16141999999999</v>
      </c>
    </row>
    <row r="1576" spans="1:23" x14ac:dyDescent="0.25">
      <c r="A1576" s="23">
        <f t="shared" si="72"/>
        <v>70814</v>
      </c>
      <c r="B1576" t="str">
        <f t="shared" si="73"/>
        <v>MATA DE PLÁTANO</v>
      </c>
      <c r="C1576" s="23">
        <f t="shared" si="74"/>
        <v>70814</v>
      </c>
      <c r="D1576" s="3">
        <v>7</v>
      </c>
      <c r="E1576" s="2" t="s">
        <v>5424</v>
      </c>
      <c r="F1576" s="2" t="s">
        <v>5425</v>
      </c>
      <c r="G1576" s="2" t="s">
        <v>5426</v>
      </c>
      <c r="H1576" s="3">
        <v>708</v>
      </c>
      <c r="I1576" s="3">
        <v>708</v>
      </c>
      <c r="J1576" s="2" t="s">
        <v>5748</v>
      </c>
      <c r="K1576" s="2" t="s">
        <v>5749</v>
      </c>
      <c r="L1576" s="2" t="s">
        <v>5750</v>
      </c>
      <c r="M1576" s="3">
        <v>70814</v>
      </c>
      <c r="N1576" s="2" t="s">
        <v>5787</v>
      </c>
      <c r="O1576" s="2" t="s">
        <v>5788</v>
      </c>
      <c r="P1576" s="2" t="s">
        <v>5789</v>
      </c>
      <c r="Q1576" s="2" t="s">
        <v>315</v>
      </c>
      <c r="R1576" s="2" t="s">
        <v>1185</v>
      </c>
      <c r="S1576" s="2" t="s">
        <v>1191</v>
      </c>
      <c r="T1576" s="4">
        <v>431</v>
      </c>
      <c r="U1576" s="4">
        <v>354</v>
      </c>
      <c r="V1576" s="4">
        <v>364</v>
      </c>
      <c r="W1576" s="2">
        <v>1522.7188900000001</v>
      </c>
    </row>
    <row r="1577" spans="1:23" x14ac:dyDescent="0.25">
      <c r="A1577" s="23">
        <f t="shared" si="72"/>
        <v>70815</v>
      </c>
      <c r="B1577" t="str">
        <f t="shared" si="73"/>
        <v>VALLE ARRIBA</v>
      </c>
      <c r="C1577" s="23">
        <f t="shared" si="74"/>
        <v>70815</v>
      </c>
      <c r="D1577" s="3">
        <v>7</v>
      </c>
      <c r="E1577" s="2" t="s">
        <v>5424</v>
      </c>
      <c r="F1577" s="2" t="s">
        <v>5425</v>
      </c>
      <c r="G1577" s="2" t="s">
        <v>5426</v>
      </c>
      <c r="H1577" s="3">
        <v>708</v>
      </c>
      <c r="I1577" s="3">
        <v>708</v>
      </c>
      <c r="J1577" s="2" t="s">
        <v>5748</v>
      </c>
      <c r="K1577" s="2" t="s">
        <v>5749</v>
      </c>
      <c r="L1577" s="2" t="s">
        <v>5750</v>
      </c>
      <c r="M1577" s="3">
        <v>70815</v>
      </c>
      <c r="N1577" s="2" t="s">
        <v>5790</v>
      </c>
      <c r="O1577" s="2" t="s">
        <v>5791</v>
      </c>
      <c r="P1577" s="2" t="s">
        <v>5792</v>
      </c>
      <c r="Q1577" s="2" t="s">
        <v>315</v>
      </c>
      <c r="R1577" s="2" t="s">
        <v>1185</v>
      </c>
      <c r="S1577" s="2" t="s">
        <v>1192</v>
      </c>
      <c r="T1577" s="4">
        <v>298</v>
      </c>
      <c r="U1577" s="4">
        <v>227</v>
      </c>
      <c r="V1577" s="4">
        <v>242</v>
      </c>
      <c r="W1577" s="2">
        <v>1032.9142199999999</v>
      </c>
    </row>
    <row r="1578" spans="1:23" x14ac:dyDescent="0.25">
      <c r="A1578" s="23">
        <f t="shared" si="72"/>
        <v>70901</v>
      </c>
      <c r="B1578" t="str">
        <f t="shared" si="73"/>
        <v>OROPOLÍ</v>
      </c>
      <c r="C1578" s="23">
        <f t="shared" si="74"/>
        <v>70901</v>
      </c>
      <c r="D1578" s="3">
        <v>7</v>
      </c>
      <c r="E1578" s="2" t="s">
        <v>5424</v>
      </c>
      <c r="F1578" s="2" t="s">
        <v>5425</v>
      </c>
      <c r="G1578" s="2" t="s">
        <v>5426</v>
      </c>
      <c r="H1578" s="3">
        <v>709</v>
      </c>
      <c r="I1578" s="3">
        <v>709</v>
      </c>
      <c r="J1578" s="2" t="s">
        <v>5793</v>
      </c>
      <c r="K1578" s="2" t="s">
        <v>5794</v>
      </c>
      <c r="L1578" s="2" t="s">
        <v>5795</v>
      </c>
      <c r="M1578" s="3">
        <v>70901</v>
      </c>
      <c r="N1578" s="2" t="s">
        <v>5796</v>
      </c>
      <c r="O1578" s="2" t="s">
        <v>5797</v>
      </c>
      <c r="P1578" s="2" t="s">
        <v>5798</v>
      </c>
      <c r="Q1578" s="2" t="s">
        <v>315</v>
      </c>
      <c r="R1578" s="2" t="s">
        <v>1193</v>
      </c>
      <c r="S1578" s="2" t="s">
        <v>1193</v>
      </c>
      <c r="T1578" s="4">
        <v>612</v>
      </c>
      <c r="U1578" s="4">
        <v>475</v>
      </c>
      <c r="V1578" s="4">
        <v>498</v>
      </c>
      <c r="W1578" s="2">
        <v>1984.9208000000001</v>
      </c>
    </row>
    <row r="1579" spans="1:23" x14ac:dyDescent="0.25">
      <c r="A1579" s="23">
        <f t="shared" si="72"/>
        <v>70902</v>
      </c>
      <c r="B1579" t="str">
        <f t="shared" si="73"/>
        <v>CHAGUITE GRANDE</v>
      </c>
      <c r="C1579" s="23">
        <f t="shared" si="74"/>
        <v>70902</v>
      </c>
      <c r="D1579" s="3">
        <v>7</v>
      </c>
      <c r="E1579" s="2" t="s">
        <v>5424</v>
      </c>
      <c r="F1579" s="2" t="s">
        <v>5425</v>
      </c>
      <c r="G1579" s="2" t="s">
        <v>5426</v>
      </c>
      <c r="H1579" s="3">
        <v>709</v>
      </c>
      <c r="I1579" s="3">
        <v>709</v>
      </c>
      <c r="J1579" s="2" t="s">
        <v>5793</v>
      </c>
      <c r="K1579" s="2" t="s">
        <v>5794</v>
      </c>
      <c r="L1579" s="2" t="s">
        <v>5795</v>
      </c>
      <c r="M1579" s="3">
        <v>70902</v>
      </c>
      <c r="N1579" s="2" t="s">
        <v>5799</v>
      </c>
      <c r="O1579" s="2" t="s">
        <v>5800</v>
      </c>
      <c r="P1579" s="2" t="s">
        <v>5801</v>
      </c>
      <c r="Q1579" s="2" t="s">
        <v>315</v>
      </c>
      <c r="R1579" s="2" t="s">
        <v>1193</v>
      </c>
      <c r="S1579" s="2" t="s">
        <v>1130</v>
      </c>
      <c r="T1579" s="4">
        <v>131</v>
      </c>
      <c r="U1579" s="4">
        <v>103</v>
      </c>
      <c r="V1579" s="4">
        <v>111</v>
      </c>
      <c r="W1579" s="2">
        <v>501</v>
      </c>
    </row>
    <row r="1580" spans="1:23" x14ac:dyDescent="0.25">
      <c r="A1580" s="23">
        <f t="shared" si="72"/>
        <v>70903</v>
      </c>
      <c r="B1580" t="str">
        <f t="shared" si="73"/>
        <v>EL BARRO</v>
      </c>
      <c r="C1580" s="23">
        <f t="shared" si="74"/>
        <v>70903</v>
      </c>
      <c r="D1580" s="3">
        <v>7</v>
      </c>
      <c r="E1580" s="2" t="s">
        <v>5424</v>
      </c>
      <c r="F1580" s="2" t="s">
        <v>5425</v>
      </c>
      <c r="G1580" s="2" t="s">
        <v>5426</v>
      </c>
      <c r="H1580" s="3">
        <v>709</v>
      </c>
      <c r="I1580" s="3">
        <v>709</v>
      </c>
      <c r="J1580" s="2" t="s">
        <v>5793</v>
      </c>
      <c r="K1580" s="2" t="s">
        <v>5794</v>
      </c>
      <c r="L1580" s="2" t="s">
        <v>5795</v>
      </c>
      <c r="M1580" s="3">
        <v>70903</v>
      </c>
      <c r="N1580" s="2" t="s">
        <v>5802</v>
      </c>
      <c r="O1580" s="2" t="s">
        <v>5803</v>
      </c>
      <c r="P1580" s="2" t="s">
        <v>5804</v>
      </c>
      <c r="Q1580" s="2" t="s">
        <v>315</v>
      </c>
      <c r="R1580" s="2" t="s">
        <v>1193</v>
      </c>
      <c r="S1580" s="2" t="s">
        <v>1118</v>
      </c>
      <c r="T1580" s="4">
        <v>135</v>
      </c>
      <c r="U1580" s="4">
        <v>100</v>
      </c>
      <c r="V1580" s="4">
        <v>100</v>
      </c>
      <c r="W1580" s="2">
        <v>418.26823000000002</v>
      </c>
    </row>
    <row r="1581" spans="1:23" x14ac:dyDescent="0.25">
      <c r="A1581" s="23">
        <f t="shared" si="72"/>
        <v>70904</v>
      </c>
      <c r="B1581" t="str">
        <f t="shared" si="73"/>
        <v>EL CORRALITO</v>
      </c>
      <c r="C1581" s="23">
        <f t="shared" si="74"/>
        <v>70904</v>
      </c>
      <c r="D1581" s="3">
        <v>7</v>
      </c>
      <c r="E1581" s="2" t="s">
        <v>5424</v>
      </c>
      <c r="F1581" s="2" t="s">
        <v>5425</v>
      </c>
      <c r="G1581" s="2" t="s">
        <v>5426</v>
      </c>
      <c r="H1581" s="3">
        <v>709</v>
      </c>
      <c r="I1581" s="3">
        <v>709</v>
      </c>
      <c r="J1581" s="2" t="s">
        <v>5793</v>
      </c>
      <c r="K1581" s="2" t="s">
        <v>5794</v>
      </c>
      <c r="L1581" s="2" t="s">
        <v>5795</v>
      </c>
      <c r="M1581" s="3">
        <v>70904</v>
      </c>
      <c r="N1581" s="2" t="s">
        <v>5805</v>
      </c>
      <c r="O1581" s="2" t="s">
        <v>5806</v>
      </c>
      <c r="P1581" s="2" t="s">
        <v>5807</v>
      </c>
      <c r="Q1581" s="2" t="s">
        <v>315</v>
      </c>
      <c r="R1581" s="2" t="s">
        <v>1193</v>
      </c>
      <c r="S1581" s="2" t="s">
        <v>547</v>
      </c>
      <c r="T1581" s="4">
        <v>157</v>
      </c>
      <c r="U1581" s="4">
        <v>113</v>
      </c>
      <c r="V1581" s="4">
        <v>115</v>
      </c>
      <c r="W1581" s="2">
        <v>544.49275</v>
      </c>
    </row>
    <row r="1582" spans="1:23" x14ac:dyDescent="0.25">
      <c r="A1582" s="23">
        <f t="shared" si="72"/>
        <v>70905</v>
      </c>
      <c r="B1582" t="str">
        <f t="shared" si="73"/>
        <v>EL DESHECHO</v>
      </c>
      <c r="C1582" s="23">
        <f t="shared" si="74"/>
        <v>70905</v>
      </c>
      <c r="D1582" s="3">
        <v>7</v>
      </c>
      <c r="E1582" s="2" t="s">
        <v>5424</v>
      </c>
      <c r="F1582" s="2" t="s">
        <v>5425</v>
      </c>
      <c r="G1582" s="2" t="s">
        <v>5426</v>
      </c>
      <c r="H1582" s="3">
        <v>709</v>
      </c>
      <c r="I1582" s="3">
        <v>709</v>
      </c>
      <c r="J1582" s="2" t="s">
        <v>5793</v>
      </c>
      <c r="K1582" s="2" t="s">
        <v>5794</v>
      </c>
      <c r="L1582" s="2" t="s">
        <v>5795</v>
      </c>
      <c r="M1582" s="3">
        <v>70905</v>
      </c>
      <c r="N1582" s="2" t="s">
        <v>5808</v>
      </c>
      <c r="O1582" s="2" t="s">
        <v>5809</v>
      </c>
      <c r="P1582" s="2" t="s">
        <v>5810</v>
      </c>
      <c r="Q1582" s="2" t="s">
        <v>315</v>
      </c>
      <c r="R1582" s="2" t="s">
        <v>1193</v>
      </c>
      <c r="S1582" s="2" t="s">
        <v>1194</v>
      </c>
      <c r="T1582" s="4">
        <v>143</v>
      </c>
      <c r="U1582" s="4">
        <v>103</v>
      </c>
      <c r="V1582" s="4">
        <v>105</v>
      </c>
      <c r="W1582" s="2">
        <v>464.59971999999999</v>
      </c>
    </row>
    <row r="1583" spans="1:23" x14ac:dyDescent="0.25">
      <c r="A1583" s="23">
        <f t="shared" si="72"/>
        <v>70906</v>
      </c>
      <c r="B1583" t="str">
        <f t="shared" si="73"/>
        <v>EL JÍCARO</v>
      </c>
      <c r="C1583" s="23">
        <f t="shared" si="74"/>
        <v>70906</v>
      </c>
      <c r="D1583" s="3">
        <v>7</v>
      </c>
      <c r="E1583" s="2" t="s">
        <v>5424</v>
      </c>
      <c r="F1583" s="2" t="s">
        <v>5425</v>
      </c>
      <c r="G1583" s="2" t="s">
        <v>5426</v>
      </c>
      <c r="H1583" s="3">
        <v>709</v>
      </c>
      <c r="I1583" s="3">
        <v>709</v>
      </c>
      <c r="J1583" s="2" t="s">
        <v>5793</v>
      </c>
      <c r="K1583" s="2" t="s">
        <v>5794</v>
      </c>
      <c r="L1583" s="2" t="s">
        <v>5795</v>
      </c>
      <c r="M1583" s="3">
        <v>70906</v>
      </c>
      <c r="N1583" s="2" t="s">
        <v>5811</v>
      </c>
      <c r="O1583" s="2" t="s">
        <v>5812</v>
      </c>
      <c r="P1583" s="2" t="s">
        <v>5813</v>
      </c>
      <c r="Q1583" s="2" t="s">
        <v>315</v>
      </c>
      <c r="R1583" s="2" t="s">
        <v>1193</v>
      </c>
      <c r="S1583" s="2" t="s">
        <v>1090</v>
      </c>
      <c r="T1583" s="4">
        <v>113</v>
      </c>
      <c r="U1583" s="4">
        <v>88</v>
      </c>
      <c r="V1583" s="4">
        <v>88</v>
      </c>
      <c r="W1583" s="2">
        <v>490.28125</v>
      </c>
    </row>
    <row r="1584" spans="1:23" x14ac:dyDescent="0.25">
      <c r="A1584" s="23">
        <f t="shared" si="72"/>
        <v>70907</v>
      </c>
      <c r="B1584" t="str">
        <f t="shared" si="73"/>
        <v>LA MESA</v>
      </c>
      <c r="C1584" s="23">
        <f t="shared" si="74"/>
        <v>70907</v>
      </c>
      <c r="D1584" s="3">
        <v>7</v>
      </c>
      <c r="E1584" s="2" t="s">
        <v>5424</v>
      </c>
      <c r="F1584" s="2" t="s">
        <v>5425</v>
      </c>
      <c r="G1584" s="2" t="s">
        <v>5426</v>
      </c>
      <c r="H1584" s="3">
        <v>709</v>
      </c>
      <c r="I1584" s="3">
        <v>709</v>
      </c>
      <c r="J1584" s="2" t="s">
        <v>5793</v>
      </c>
      <c r="K1584" s="2" t="s">
        <v>5794</v>
      </c>
      <c r="L1584" s="2" t="s">
        <v>5795</v>
      </c>
      <c r="M1584" s="3">
        <v>70907</v>
      </c>
      <c r="N1584" s="2" t="s">
        <v>5814</v>
      </c>
      <c r="O1584" s="2" t="s">
        <v>5815</v>
      </c>
      <c r="P1584" s="2" t="s">
        <v>5816</v>
      </c>
      <c r="Q1584" s="2" t="s">
        <v>315</v>
      </c>
      <c r="R1584" s="2" t="s">
        <v>1193</v>
      </c>
      <c r="S1584" s="2" t="s">
        <v>410</v>
      </c>
      <c r="T1584" s="4">
        <v>112</v>
      </c>
      <c r="U1584" s="4">
        <v>77</v>
      </c>
      <c r="V1584" s="4">
        <v>80</v>
      </c>
      <c r="W1584" s="2">
        <v>356.84375</v>
      </c>
    </row>
    <row r="1585" spans="1:23" x14ac:dyDescent="0.25">
      <c r="A1585" s="23">
        <f t="shared" si="72"/>
        <v>70908</v>
      </c>
      <c r="B1585" t="str">
        <f t="shared" si="73"/>
        <v>LAS CASITAS</v>
      </c>
      <c r="C1585" s="23">
        <f t="shared" si="74"/>
        <v>70908</v>
      </c>
      <c r="D1585" s="3">
        <v>7</v>
      </c>
      <c r="E1585" s="2" t="s">
        <v>5424</v>
      </c>
      <c r="F1585" s="2" t="s">
        <v>5425</v>
      </c>
      <c r="G1585" s="2" t="s">
        <v>5426</v>
      </c>
      <c r="H1585" s="3">
        <v>709</v>
      </c>
      <c r="I1585" s="3">
        <v>709</v>
      </c>
      <c r="J1585" s="2" t="s">
        <v>5793</v>
      </c>
      <c r="K1585" s="2" t="s">
        <v>5794</v>
      </c>
      <c r="L1585" s="2" t="s">
        <v>5795</v>
      </c>
      <c r="M1585" s="3">
        <v>70908</v>
      </c>
      <c r="N1585" s="2" t="s">
        <v>5817</v>
      </c>
      <c r="O1585" s="2" t="s">
        <v>5818</v>
      </c>
      <c r="P1585" s="2" t="s">
        <v>5819</v>
      </c>
      <c r="Q1585" s="2" t="s">
        <v>315</v>
      </c>
      <c r="R1585" s="2" t="s">
        <v>1193</v>
      </c>
      <c r="S1585" s="2" t="s">
        <v>905</v>
      </c>
      <c r="T1585" s="4">
        <v>90</v>
      </c>
      <c r="U1585" s="4">
        <v>74</v>
      </c>
      <c r="V1585" s="4">
        <v>75</v>
      </c>
      <c r="W1585" s="2">
        <v>309.74202000000002</v>
      </c>
    </row>
    <row r="1586" spans="1:23" x14ac:dyDescent="0.25">
      <c r="A1586" s="23">
        <f t="shared" si="72"/>
        <v>70909</v>
      </c>
      <c r="B1586" t="str">
        <f t="shared" si="73"/>
        <v>LAS CRUCITAS</v>
      </c>
      <c r="C1586" s="23">
        <f t="shared" si="74"/>
        <v>70909</v>
      </c>
      <c r="D1586" s="3">
        <v>7</v>
      </c>
      <c r="E1586" s="2" t="s">
        <v>5424</v>
      </c>
      <c r="F1586" s="2" t="s">
        <v>5425</v>
      </c>
      <c r="G1586" s="2" t="s">
        <v>5426</v>
      </c>
      <c r="H1586" s="3">
        <v>709</v>
      </c>
      <c r="I1586" s="3">
        <v>709</v>
      </c>
      <c r="J1586" s="2" t="s">
        <v>5793</v>
      </c>
      <c r="K1586" s="2" t="s">
        <v>5794</v>
      </c>
      <c r="L1586" s="2" t="s">
        <v>5795</v>
      </c>
      <c r="M1586" s="3">
        <v>70909</v>
      </c>
      <c r="N1586" s="2" t="s">
        <v>5820</v>
      </c>
      <c r="O1586" s="2" t="s">
        <v>5821</v>
      </c>
      <c r="P1586" s="2" t="s">
        <v>5822</v>
      </c>
      <c r="Q1586" s="2" t="s">
        <v>315</v>
      </c>
      <c r="R1586" s="2" t="s">
        <v>1193</v>
      </c>
      <c r="S1586" s="2" t="s">
        <v>221</v>
      </c>
      <c r="T1586" s="4">
        <v>146</v>
      </c>
      <c r="U1586" s="4">
        <v>110</v>
      </c>
      <c r="V1586" s="4">
        <v>111</v>
      </c>
      <c r="W1586" s="2">
        <v>502.21275000000003</v>
      </c>
    </row>
    <row r="1587" spans="1:23" x14ac:dyDescent="0.25">
      <c r="A1587" s="23">
        <f t="shared" si="72"/>
        <v>70910</v>
      </c>
      <c r="B1587" t="str">
        <f t="shared" si="73"/>
        <v>OREALÍ</v>
      </c>
      <c r="C1587" s="23">
        <f t="shared" si="74"/>
        <v>70910</v>
      </c>
      <c r="D1587" s="3">
        <v>7</v>
      </c>
      <c r="E1587" s="2" t="s">
        <v>5424</v>
      </c>
      <c r="F1587" s="2" t="s">
        <v>5425</v>
      </c>
      <c r="G1587" s="2" t="s">
        <v>5426</v>
      </c>
      <c r="H1587" s="3">
        <v>709</v>
      </c>
      <c r="I1587" s="3">
        <v>709</v>
      </c>
      <c r="J1587" s="2" t="s">
        <v>5793</v>
      </c>
      <c r="K1587" s="2" t="s">
        <v>5794</v>
      </c>
      <c r="L1587" s="2" t="s">
        <v>5795</v>
      </c>
      <c r="M1587" s="3">
        <v>70910</v>
      </c>
      <c r="N1587" s="2" t="s">
        <v>5823</v>
      </c>
      <c r="O1587" s="2" t="s">
        <v>5824</v>
      </c>
      <c r="P1587" s="2" t="s">
        <v>5825</v>
      </c>
      <c r="Q1587" s="2" t="s">
        <v>315</v>
      </c>
      <c r="R1587" s="2" t="s">
        <v>1193</v>
      </c>
      <c r="S1587" s="2" t="s">
        <v>1195</v>
      </c>
      <c r="T1587" s="4">
        <v>68</v>
      </c>
      <c r="U1587" s="4">
        <v>55</v>
      </c>
      <c r="V1587" s="4">
        <v>55</v>
      </c>
      <c r="W1587" s="2">
        <v>236.56363999999999</v>
      </c>
    </row>
    <row r="1588" spans="1:23" x14ac:dyDescent="0.25">
      <c r="A1588" s="23">
        <f t="shared" si="72"/>
        <v>70911</v>
      </c>
      <c r="B1588" t="str">
        <f t="shared" si="73"/>
        <v>SAMAYARE</v>
      </c>
      <c r="C1588" s="23">
        <f t="shared" si="74"/>
        <v>70911</v>
      </c>
      <c r="D1588" s="3">
        <v>7</v>
      </c>
      <c r="E1588" s="2" t="s">
        <v>5424</v>
      </c>
      <c r="F1588" s="2" t="s">
        <v>5425</v>
      </c>
      <c r="G1588" s="2" t="s">
        <v>5426</v>
      </c>
      <c r="H1588" s="3">
        <v>709</v>
      </c>
      <c r="I1588" s="3">
        <v>709</v>
      </c>
      <c r="J1588" s="2" t="s">
        <v>5793</v>
      </c>
      <c r="K1588" s="2" t="s">
        <v>5794</v>
      </c>
      <c r="L1588" s="2" t="s">
        <v>5795</v>
      </c>
      <c r="M1588" s="3">
        <v>70911</v>
      </c>
      <c r="N1588" s="2" t="s">
        <v>5826</v>
      </c>
      <c r="O1588" s="2" t="s">
        <v>5827</v>
      </c>
      <c r="P1588" s="2" t="s">
        <v>5828</v>
      </c>
      <c r="Q1588" s="2" t="s">
        <v>315</v>
      </c>
      <c r="R1588" s="2" t="s">
        <v>1193</v>
      </c>
      <c r="S1588" s="2" t="s">
        <v>1196</v>
      </c>
      <c r="T1588" s="4">
        <v>30</v>
      </c>
      <c r="U1588" s="4">
        <v>27</v>
      </c>
      <c r="V1588" s="4">
        <v>28</v>
      </c>
      <c r="W1588" s="2">
        <v>122</v>
      </c>
    </row>
    <row r="1589" spans="1:23" x14ac:dyDescent="0.25">
      <c r="A1589" s="23">
        <f t="shared" si="72"/>
        <v>71001</v>
      </c>
      <c r="B1589" t="str">
        <f t="shared" si="73"/>
        <v>POTRERILLOS</v>
      </c>
      <c r="C1589" s="23">
        <f t="shared" si="74"/>
        <v>71001</v>
      </c>
      <c r="D1589" s="3">
        <v>7</v>
      </c>
      <c r="E1589" s="2" t="s">
        <v>5424</v>
      </c>
      <c r="F1589" s="2" t="s">
        <v>5425</v>
      </c>
      <c r="G1589" s="2" t="s">
        <v>5426</v>
      </c>
      <c r="H1589" s="3">
        <v>710</v>
      </c>
      <c r="I1589" s="3">
        <v>710</v>
      </c>
      <c r="J1589" s="2" t="s">
        <v>5829</v>
      </c>
      <c r="K1589" s="2" t="s">
        <v>5830</v>
      </c>
      <c r="L1589" s="2" t="s">
        <v>5831</v>
      </c>
      <c r="M1589" s="3">
        <v>71001</v>
      </c>
      <c r="N1589" s="2" t="s">
        <v>5832</v>
      </c>
      <c r="O1589" s="2" t="s">
        <v>5833</v>
      </c>
      <c r="P1589" s="2" t="s">
        <v>5834</v>
      </c>
      <c r="Q1589" s="2" t="s">
        <v>315</v>
      </c>
      <c r="R1589" s="2" t="s">
        <v>417</v>
      </c>
      <c r="S1589" s="2" t="s">
        <v>417</v>
      </c>
      <c r="T1589" s="4">
        <v>70</v>
      </c>
      <c r="U1589" s="4">
        <v>56</v>
      </c>
      <c r="V1589" s="4">
        <v>56</v>
      </c>
      <c r="W1589" s="2">
        <v>243.34502000000001</v>
      </c>
    </row>
    <row r="1590" spans="1:23" x14ac:dyDescent="0.25">
      <c r="A1590" s="23">
        <f t="shared" si="72"/>
        <v>71002</v>
      </c>
      <c r="B1590" t="str">
        <f t="shared" si="73"/>
        <v>EL JUNQUILLO</v>
      </c>
      <c r="C1590" s="23">
        <f t="shared" si="74"/>
        <v>71002</v>
      </c>
      <c r="D1590" s="3">
        <v>7</v>
      </c>
      <c r="E1590" s="2" t="s">
        <v>5424</v>
      </c>
      <c r="F1590" s="2" t="s">
        <v>5425</v>
      </c>
      <c r="G1590" s="2" t="s">
        <v>5426</v>
      </c>
      <c r="H1590" s="3">
        <v>710</v>
      </c>
      <c r="I1590" s="3">
        <v>710</v>
      </c>
      <c r="J1590" s="2" t="s">
        <v>5829</v>
      </c>
      <c r="K1590" s="2" t="s">
        <v>5830</v>
      </c>
      <c r="L1590" s="2" t="s">
        <v>5831</v>
      </c>
      <c r="M1590" s="3">
        <v>71002</v>
      </c>
      <c r="N1590" s="2" t="s">
        <v>5835</v>
      </c>
      <c r="O1590" s="2" t="s">
        <v>5836</v>
      </c>
      <c r="P1590" s="2" t="s">
        <v>5837</v>
      </c>
      <c r="Q1590" s="2" t="s">
        <v>315</v>
      </c>
      <c r="R1590" s="2" t="s">
        <v>417</v>
      </c>
      <c r="S1590" s="2" t="s">
        <v>370</v>
      </c>
      <c r="T1590" s="4">
        <v>215</v>
      </c>
      <c r="U1590" s="4">
        <v>169</v>
      </c>
      <c r="V1590" s="4">
        <v>169</v>
      </c>
      <c r="W1590" s="2">
        <v>729.56520999999998</v>
      </c>
    </row>
    <row r="1591" spans="1:23" x14ac:dyDescent="0.25">
      <c r="A1591" s="23">
        <f t="shared" si="72"/>
        <v>71003</v>
      </c>
      <c r="B1591" t="str">
        <f t="shared" si="73"/>
        <v>EL LIMONCILLO</v>
      </c>
      <c r="C1591" s="23">
        <f t="shared" si="74"/>
        <v>71003</v>
      </c>
      <c r="D1591" s="3">
        <v>7</v>
      </c>
      <c r="E1591" s="2" t="s">
        <v>5424</v>
      </c>
      <c r="F1591" s="2" t="s">
        <v>5425</v>
      </c>
      <c r="G1591" s="2" t="s">
        <v>5426</v>
      </c>
      <c r="H1591" s="3">
        <v>710</v>
      </c>
      <c r="I1591" s="3">
        <v>710</v>
      </c>
      <c r="J1591" s="2" t="s">
        <v>5829</v>
      </c>
      <c r="K1591" s="2" t="s">
        <v>5830</v>
      </c>
      <c r="L1591" s="2" t="s">
        <v>5831</v>
      </c>
      <c r="M1591" s="3">
        <v>71003</v>
      </c>
      <c r="N1591" s="2" t="s">
        <v>5838</v>
      </c>
      <c r="O1591" s="2" t="s">
        <v>5839</v>
      </c>
      <c r="P1591" s="2" t="s">
        <v>5840</v>
      </c>
      <c r="Q1591" s="2" t="s">
        <v>315</v>
      </c>
      <c r="R1591" s="2" t="s">
        <v>417</v>
      </c>
      <c r="S1591" s="2" t="s">
        <v>1197</v>
      </c>
      <c r="T1591" s="4">
        <v>71</v>
      </c>
      <c r="U1591" s="4">
        <v>47</v>
      </c>
      <c r="V1591" s="4">
        <v>47</v>
      </c>
      <c r="W1591" s="2">
        <v>182.51018999999999</v>
      </c>
    </row>
    <row r="1592" spans="1:23" x14ac:dyDescent="0.25">
      <c r="A1592" s="23">
        <f t="shared" si="72"/>
        <v>71004</v>
      </c>
      <c r="B1592" t="str">
        <f t="shared" si="73"/>
        <v>LAS CRUCITAS</v>
      </c>
      <c r="C1592" s="23">
        <f t="shared" si="74"/>
        <v>71004</v>
      </c>
      <c r="D1592" s="3">
        <v>7</v>
      </c>
      <c r="E1592" s="2" t="s">
        <v>5424</v>
      </c>
      <c r="F1592" s="2" t="s">
        <v>5425</v>
      </c>
      <c r="G1592" s="2" t="s">
        <v>5426</v>
      </c>
      <c r="H1592" s="3">
        <v>710</v>
      </c>
      <c r="I1592" s="3">
        <v>710</v>
      </c>
      <c r="J1592" s="2" t="s">
        <v>5829</v>
      </c>
      <c r="K1592" s="2" t="s">
        <v>5830</v>
      </c>
      <c r="L1592" s="2" t="s">
        <v>5831</v>
      </c>
      <c r="M1592" s="3">
        <v>71004</v>
      </c>
      <c r="N1592" s="2" t="s">
        <v>5841</v>
      </c>
      <c r="O1592" s="2" t="s">
        <v>5842</v>
      </c>
      <c r="P1592" s="2" t="s">
        <v>5843</v>
      </c>
      <c r="Q1592" s="2" t="s">
        <v>315</v>
      </c>
      <c r="R1592" s="2" t="s">
        <v>417</v>
      </c>
      <c r="S1592" s="2" t="s">
        <v>221</v>
      </c>
      <c r="T1592" s="4">
        <v>273</v>
      </c>
      <c r="U1592" s="4">
        <v>232</v>
      </c>
      <c r="V1592" s="4">
        <v>234</v>
      </c>
      <c r="W1592" s="2">
        <v>1070.06494</v>
      </c>
    </row>
    <row r="1593" spans="1:23" x14ac:dyDescent="0.25">
      <c r="A1593" s="23">
        <f t="shared" si="72"/>
        <v>71005</v>
      </c>
      <c r="B1593" t="str">
        <f t="shared" si="73"/>
        <v>LAS DELICIAS</v>
      </c>
      <c r="C1593" s="23">
        <f t="shared" si="74"/>
        <v>71005</v>
      </c>
      <c r="D1593" s="3">
        <v>7</v>
      </c>
      <c r="E1593" s="2" t="s">
        <v>5424</v>
      </c>
      <c r="F1593" s="2" t="s">
        <v>5425</v>
      </c>
      <c r="G1593" s="2" t="s">
        <v>5426</v>
      </c>
      <c r="H1593" s="3">
        <v>710</v>
      </c>
      <c r="I1593" s="3">
        <v>710</v>
      </c>
      <c r="J1593" s="2" t="s">
        <v>5829</v>
      </c>
      <c r="K1593" s="2" t="s">
        <v>5830</v>
      </c>
      <c r="L1593" s="2" t="s">
        <v>5831</v>
      </c>
      <c r="M1593" s="3">
        <v>71005</v>
      </c>
      <c r="N1593" s="2" t="s">
        <v>5844</v>
      </c>
      <c r="O1593" s="2" t="s">
        <v>5845</v>
      </c>
      <c r="P1593" s="2" t="s">
        <v>5846</v>
      </c>
      <c r="Q1593" s="2" t="s">
        <v>315</v>
      </c>
      <c r="R1593" s="2" t="s">
        <v>417</v>
      </c>
      <c r="S1593" s="2" t="s">
        <v>42</v>
      </c>
      <c r="T1593" s="4">
        <v>93</v>
      </c>
      <c r="U1593" s="4">
        <v>75</v>
      </c>
      <c r="V1593" s="4">
        <v>76</v>
      </c>
      <c r="W1593" s="2">
        <v>303.09629999999999</v>
      </c>
    </row>
    <row r="1594" spans="1:23" x14ac:dyDescent="0.25">
      <c r="A1594" s="23">
        <f t="shared" si="72"/>
        <v>71006</v>
      </c>
      <c r="B1594" t="str">
        <f t="shared" si="73"/>
        <v>LOMA DE ENMEDIO</v>
      </c>
      <c r="C1594" s="23">
        <f t="shared" si="74"/>
        <v>71006</v>
      </c>
      <c r="D1594" s="3">
        <v>7</v>
      </c>
      <c r="E1594" s="2" t="s">
        <v>5424</v>
      </c>
      <c r="F1594" s="2" t="s">
        <v>5425</v>
      </c>
      <c r="G1594" s="2" t="s">
        <v>5426</v>
      </c>
      <c r="H1594" s="3">
        <v>710</v>
      </c>
      <c r="I1594" s="3">
        <v>710</v>
      </c>
      <c r="J1594" s="2" t="s">
        <v>5829</v>
      </c>
      <c r="K1594" s="2" t="s">
        <v>5830</v>
      </c>
      <c r="L1594" s="2" t="s">
        <v>5831</v>
      </c>
      <c r="M1594" s="3">
        <v>71006</v>
      </c>
      <c r="N1594" s="2" t="s">
        <v>5847</v>
      </c>
      <c r="O1594" s="2" t="s">
        <v>5848</v>
      </c>
      <c r="P1594" s="2" t="s">
        <v>5849</v>
      </c>
      <c r="Q1594" s="2" t="s">
        <v>315</v>
      </c>
      <c r="R1594" s="2" t="s">
        <v>417</v>
      </c>
      <c r="S1594" s="2" t="s">
        <v>1198</v>
      </c>
      <c r="T1594" s="4">
        <v>167</v>
      </c>
      <c r="U1594" s="4">
        <v>130</v>
      </c>
      <c r="V1594" s="4">
        <v>130</v>
      </c>
      <c r="W1594" s="2">
        <v>561.11450000000002</v>
      </c>
    </row>
    <row r="1595" spans="1:23" x14ac:dyDescent="0.25">
      <c r="A1595" s="23">
        <f t="shared" si="72"/>
        <v>71007</v>
      </c>
      <c r="B1595" t="str">
        <f t="shared" si="73"/>
        <v>LOMANILLOS</v>
      </c>
      <c r="C1595" s="23">
        <f t="shared" si="74"/>
        <v>71007</v>
      </c>
      <c r="D1595" s="3">
        <v>7</v>
      </c>
      <c r="E1595" s="2" t="s">
        <v>5424</v>
      </c>
      <c r="F1595" s="2" t="s">
        <v>5425</v>
      </c>
      <c r="G1595" s="2" t="s">
        <v>5426</v>
      </c>
      <c r="H1595" s="3">
        <v>710</v>
      </c>
      <c r="I1595" s="3">
        <v>710</v>
      </c>
      <c r="J1595" s="2" t="s">
        <v>5829</v>
      </c>
      <c r="K1595" s="2" t="s">
        <v>5830</v>
      </c>
      <c r="L1595" s="2" t="s">
        <v>5831</v>
      </c>
      <c r="M1595" s="3">
        <v>71007</v>
      </c>
      <c r="N1595" s="2" t="s">
        <v>5850</v>
      </c>
      <c r="O1595" s="2" t="s">
        <v>5851</v>
      </c>
      <c r="P1595" s="2" t="s">
        <v>5852</v>
      </c>
      <c r="Q1595" s="2" t="s">
        <v>315</v>
      </c>
      <c r="R1595" s="2" t="s">
        <v>417</v>
      </c>
      <c r="S1595" s="2" t="s">
        <v>1199</v>
      </c>
      <c r="T1595" s="4">
        <v>149</v>
      </c>
      <c r="U1595" s="4">
        <v>119</v>
      </c>
      <c r="V1595" s="4">
        <v>121</v>
      </c>
      <c r="W1595" s="2">
        <v>510.41298999999998</v>
      </c>
    </row>
    <row r="1596" spans="1:23" x14ac:dyDescent="0.25">
      <c r="A1596" s="23">
        <f t="shared" si="72"/>
        <v>71008</v>
      </c>
      <c r="B1596" t="str">
        <f t="shared" si="73"/>
        <v>SABANA REDONDA</v>
      </c>
      <c r="C1596" s="23">
        <f t="shared" si="74"/>
        <v>71008</v>
      </c>
      <c r="D1596" s="3">
        <v>7</v>
      </c>
      <c r="E1596" s="2" t="s">
        <v>5424</v>
      </c>
      <c r="F1596" s="2" t="s">
        <v>5425</v>
      </c>
      <c r="G1596" s="2" t="s">
        <v>5426</v>
      </c>
      <c r="H1596" s="3">
        <v>710</v>
      </c>
      <c r="I1596" s="3">
        <v>710</v>
      </c>
      <c r="J1596" s="2" t="s">
        <v>5829</v>
      </c>
      <c r="K1596" s="2" t="s">
        <v>5830</v>
      </c>
      <c r="L1596" s="2" t="s">
        <v>5831</v>
      </c>
      <c r="M1596" s="3">
        <v>71008</v>
      </c>
      <c r="N1596" s="2" t="s">
        <v>5853</v>
      </c>
      <c r="O1596" s="2" t="s">
        <v>5854</v>
      </c>
      <c r="P1596" s="2" t="s">
        <v>5855</v>
      </c>
      <c r="Q1596" s="2" t="s">
        <v>315</v>
      </c>
      <c r="R1596" s="2" t="s">
        <v>417</v>
      </c>
      <c r="S1596" s="2" t="s">
        <v>1128</v>
      </c>
      <c r="T1596" s="4">
        <v>188</v>
      </c>
      <c r="U1596" s="4">
        <v>145</v>
      </c>
      <c r="V1596" s="4">
        <v>145</v>
      </c>
      <c r="W1596" s="2">
        <v>641.91198999999995</v>
      </c>
    </row>
    <row r="1597" spans="1:23" x14ac:dyDescent="0.25">
      <c r="A1597" s="23">
        <f t="shared" si="72"/>
        <v>71101</v>
      </c>
      <c r="B1597" t="str">
        <f t="shared" si="73"/>
        <v>SAN ANTONIO DE FLORES</v>
      </c>
      <c r="C1597" s="23">
        <f t="shared" si="74"/>
        <v>71101</v>
      </c>
      <c r="D1597" s="3">
        <v>7</v>
      </c>
      <c r="E1597" s="2" t="s">
        <v>5424</v>
      </c>
      <c r="F1597" s="2" t="s">
        <v>5425</v>
      </c>
      <c r="G1597" s="2" t="s">
        <v>5426</v>
      </c>
      <c r="H1597" s="3">
        <v>711</v>
      </c>
      <c r="I1597" s="3">
        <v>711</v>
      </c>
      <c r="J1597" s="2" t="s">
        <v>5856</v>
      </c>
      <c r="K1597" s="2" t="s">
        <v>5857</v>
      </c>
      <c r="L1597" s="2" t="s">
        <v>5858</v>
      </c>
      <c r="M1597" s="3">
        <v>71101</v>
      </c>
      <c r="N1597" s="2" t="s">
        <v>5859</v>
      </c>
      <c r="O1597" s="2" t="s">
        <v>5860</v>
      </c>
      <c r="P1597" s="2" t="s">
        <v>5861</v>
      </c>
      <c r="Q1597" s="2" t="s">
        <v>315</v>
      </c>
      <c r="R1597" s="2" t="s">
        <v>1089</v>
      </c>
      <c r="S1597" s="2" t="s">
        <v>1089</v>
      </c>
      <c r="T1597" s="4">
        <v>362</v>
      </c>
      <c r="U1597" s="4">
        <v>285</v>
      </c>
      <c r="V1597" s="4">
        <v>285</v>
      </c>
      <c r="W1597" s="2">
        <v>1277.2357</v>
      </c>
    </row>
    <row r="1598" spans="1:23" x14ac:dyDescent="0.25">
      <c r="A1598" s="23">
        <f t="shared" si="72"/>
        <v>71102</v>
      </c>
      <c r="B1598" t="str">
        <f t="shared" si="73"/>
        <v>APALÍPI</v>
      </c>
      <c r="C1598" s="23">
        <f t="shared" si="74"/>
        <v>71102</v>
      </c>
      <c r="D1598" s="3">
        <v>7</v>
      </c>
      <c r="E1598" s="2" t="s">
        <v>5424</v>
      </c>
      <c r="F1598" s="2" t="s">
        <v>5425</v>
      </c>
      <c r="G1598" s="2" t="s">
        <v>5426</v>
      </c>
      <c r="H1598" s="3">
        <v>711</v>
      </c>
      <c r="I1598" s="3">
        <v>711</v>
      </c>
      <c r="J1598" s="2" t="s">
        <v>5856</v>
      </c>
      <c r="K1598" s="2" t="s">
        <v>5857</v>
      </c>
      <c r="L1598" s="2" t="s">
        <v>5858</v>
      </c>
      <c r="M1598" s="3">
        <v>71102</v>
      </c>
      <c r="N1598" s="2" t="s">
        <v>5862</v>
      </c>
      <c r="O1598" s="2" t="s">
        <v>5863</v>
      </c>
      <c r="P1598" s="2" t="s">
        <v>5864</v>
      </c>
      <c r="Q1598" s="2" t="s">
        <v>315</v>
      </c>
      <c r="R1598" s="2" t="s">
        <v>1089</v>
      </c>
      <c r="S1598" s="2" t="s">
        <v>1200</v>
      </c>
      <c r="T1598" s="4">
        <v>68</v>
      </c>
      <c r="U1598" s="4">
        <v>62</v>
      </c>
      <c r="V1598" s="4">
        <v>63</v>
      </c>
      <c r="W1598" s="2">
        <v>315</v>
      </c>
    </row>
    <row r="1599" spans="1:23" x14ac:dyDescent="0.25">
      <c r="A1599" s="23">
        <f t="shared" si="72"/>
        <v>71103</v>
      </c>
      <c r="B1599" t="str">
        <f t="shared" si="73"/>
        <v>COMUNIDAD</v>
      </c>
      <c r="C1599" s="23">
        <f t="shared" si="74"/>
        <v>71103</v>
      </c>
      <c r="D1599" s="3">
        <v>7</v>
      </c>
      <c r="E1599" s="2" t="s">
        <v>5424</v>
      </c>
      <c r="F1599" s="2" t="s">
        <v>5425</v>
      </c>
      <c r="G1599" s="2" t="s">
        <v>5426</v>
      </c>
      <c r="H1599" s="3">
        <v>711</v>
      </c>
      <c r="I1599" s="3">
        <v>711</v>
      </c>
      <c r="J1599" s="2" t="s">
        <v>5856</v>
      </c>
      <c r="K1599" s="2" t="s">
        <v>5857</v>
      </c>
      <c r="L1599" s="2" t="s">
        <v>5858</v>
      </c>
      <c r="M1599" s="3">
        <v>71103</v>
      </c>
      <c r="N1599" s="2" t="s">
        <v>5865</v>
      </c>
      <c r="O1599" s="2" t="s">
        <v>5866</v>
      </c>
      <c r="P1599" s="2" t="s">
        <v>5867</v>
      </c>
      <c r="Q1599" s="2" t="s">
        <v>315</v>
      </c>
      <c r="R1599" s="2" t="s">
        <v>1089</v>
      </c>
      <c r="S1599" s="2" t="s">
        <v>1201</v>
      </c>
      <c r="T1599" s="4">
        <v>190</v>
      </c>
      <c r="U1599" s="4">
        <v>164</v>
      </c>
      <c r="V1599" s="4">
        <v>164</v>
      </c>
      <c r="W1599" s="2">
        <v>754</v>
      </c>
    </row>
    <row r="1600" spans="1:23" x14ac:dyDescent="0.25">
      <c r="A1600" s="23">
        <f t="shared" si="72"/>
        <v>71104</v>
      </c>
      <c r="B1600" t="str">
        <f t="shared" si="73"/>
        <v>EL CHAGUITE</v>
      </c>
      <c r="C1600" s="23">
        <f t="shared" si="74"/>
        <v>71104</v>
      </c>
      <c r="D1600" s="3">
        <v>7</v>
      </c>
      <c r="E1600" s="2" t="s">
        <v>5424</v>
      </c>
      <c r="F1600" s="2" t="s">
        <v>5425</v>
      </c>
      <c r="G1600" s="2" t="s">
        <v>5426</v>
      </c>
      <c r="H1600" s="3">
        <v>711</v>
      </c>
      <c r="I1600" s="3">
        <v>711</v>
      </c>
      <c r="J1600" s="2" t="s">
        <v>5856</v>
      </c>
      <c r="K1600" s="2" t="s">
        <v>5857</v>
      </c>
      <c r="L1600" s="2" t="s">
        <v>5858</v>
      </c>
      <c r="M1600" s="3">
        <v>71104</v>
      </c>
      <c r="N1600" s="2" t="s">
        <v>5868</v>
      </c>
      <c r="O1600" s="2" t="s">
        <v>5869</v>
      </c>
      <c r="P1600" s="2" t="s">
        <v>5870</v>
      </c>
      <c r="Q1600" s="2" t="s">
        <v>315</v>
      </c>
      <c r="R1600" s="2" t="s">
        <v>1089</v>
      </c>
      <c r="S1600" s="2" t="s">
        <v>1202</v>
      </c>
      <c r="T1600" s="4">
        <v>122</v>
      </c>
      <c r="U1600" s="4">
        <v>97</v>
      </c>
      <c r="V1600" s="4">
        <v>97</v>
      </c>
      <c r="W1600" s="2">
        <v>473</v>
      </c>
    </row>
    <row r="1601" spans="1:23" x14ac:dyDescent="0.25">
      <c r="A1601" s="23">
        <f t="shared" si="72"/>
        <v>71105</v>
      </c>
      <c r="B1601" t="str">
        <f t="shared" si="73"/>
        <v>EL ESPINAL</v>
      </c>
      <c r="C1601" s="23">
        <f t="shared" si="74"/>
        <v>71105</v>
      </c>
      <c r="D1601" s="3">
        <v>7</v>
      </c>
      <c r="E1601" s="2" t="s">
        <v>5424</v>
      </c>
      <c r="F1601" s="2" t="s">
        <v>5425</v>
      </c>
      <c r="G1601" s="2" t="s">
        <v>5426</v>
      </c>
      <c r="H1601" s="3">
        <v>711</v>
      </c>
      <c r="I1601" s="3">
        <v>711</v>
      </c>
      <c r="J1601" s="2" t="s">
        <v>5856</v>
      </c>
      <c r="K1601" s="2" t="s">
        <v>5857</v>
      </c>
      <c r="L1601" s="2" t="s">
        <v>5858</v>
      </c>
      <c r="M1601" s="3">
        <v>71105</v>
      </c>
      <c r="N1601" s="2" t="s">
        <v>5871</v>
      </c>
      <c r="O1601" s="2" t="s">
        <v>5872</v>
      </c>
      <c r="P1601" s="2" t="s">
        <v>5873</v>
      </c>
      <c r="Q1601" s="2" t="s">
        <v>315</v>
      </c>
      <c r="R1601" s="2" t="s">
        <v>1089</v>
      </c>
      <c r="S1601" s="2" t="s">
        <v>1083</v>
      </c>
      <c r="T1601" s="4">
        <v>160</v>
      </c>
      <c r="U1601" s="4">
        <v>132</v>
      </c>
      <c r="V1601" s="4">
        <v>133</v>
      </c>
      <c r="W1601" s="2">
        <v>630</v>
      </c>
    </row>
    <row r="1602" spans="1:23" x14ac:dyDescent="0.25">
      <c r="A1602" s="23">
        <f t="shared" si="72"/>
        <v>71106</v>
      </c>
      <c r="B1602" t="str">
        <f t="shared" si="73"/>
        <v>MANDASTA</v>
      </c>
      <c r="C1602" s="23">
        <f t="shared" si="74"/>
        <v>71106</v>
      </c>
      <c r="D1602" s="3">
        <v>7</v>
      </c>
      <c r="E1602" s="2" t="s">
        <v>5424</v>
      </c>
      <c r="F1602" s="2" t="s">
        <v>5425</v>
      </c>
      <c r="G1602" s="2" t="s">
        <v>5426</v>
      </c>
      <c r="H1602" s="3">
        <v>711</v>
      </c>
      <c r="I1602" s="3">
        <v>711</v>
      </c>
      <c r="J1602" s="2" t="s">
        <v>5856</v>
      </c>
      <c r="K1602" s="2" t="s">
        <v>5857</v>
      </c>
      <c r="L1602" s="2" t="s">
        <v>5858</v>
      </c>
      <c r="M1602" s="3">
        <v>71106</v>
      </c>
      <c r="N1602" s="2" t="s">
        <v>5874</v>
      </c>
      <c r="O1602" s="2" t="s">
        <v>5875</v>
      </c>
      <c r="P1602" s="2" t="s">
        <v>5876</v>
      </c>
      <c r="Q1602" s="2" t="s">
        <v>315</v>
      </c>
      <c r="R1602" s="2" t="s">
        <v>1089</v>
      </c>
      <c r="S1602" s="2" t="s">
        <v>1203</v>
      </c>
      <c r="T1602" s="4">
        <v>329</v>
      </c>
      <c r="U1602" s="4">
        <v>264</v>
      </c>
      <c r="V1602" s="4">
        <v>266</v>
      </c>
      <c r="W1602" s="2">
        <v>1177.2</v>
      </c>
    </row>
    <row r="1603" spans="1:23" x14ac:dyDescent="0.25">
      <c r="A1603" s="23">
        <f t="shared" ref="A1603:A1666" si="75">+M1603</f>
        <v>71107</v>
      </c>
      <c r="B1603" t="str">
        <f t="shared" ref="B1603:B1666" si="76">+S1603</f>
        <v>ORLICA</v>
      </c>
      <c r="C1603" s="23">
        <f t="shared" ref="C1603:C1666" si="77">+A1603</f>
        <v>71107</v>
      </c>
      <c r="D1603" s="3">
        <v>7</v>
      </c>
      <c r="E1603" s="2" t="s">
        <v>5424</v>
      </c>
      <c r="F1603" s="2" t="s">
        <v>5425</v>
      </c>
      <c r="G1603" s="2" t="s">
        <v>5426</v>
      </c>
      <c r="H1603" s="3">
        <v>711</v>
      </c>
      <c r="I1603" s="3">
        <v>711</v>
      </c>
      <c r="J1603" s="2" t="s">
        <v>5856</v>
      </c>
      <c r="K1603" s="2" t="s">
        <v>5857</v>
      </c>
      <c r="L1603" s="2" t="s">
        <v>5858</v>
      </c>
      <c r="M1603" s="3">
        <v>71107</v>
      </c>
      <c r="N1603" s="2" t="s">
        <v>5877</v>
      </c>
      <c r="O1603" s="2" t="s">
        <v>5878</v>
      </c>
      <c r="P1603" s="2" t="s">
        <v>5879</v>
      </c>
      <c r="Q1603" s="2" t="s">
        <v>315</v>
      </c>
      <c r="R1603" s="2" t="s">
        <v>1089</v>
      </c>
      <c r="S1603" s="2" t="s">
        <v>1204</v>
      </c>
      <c r="T1603" s="4">
        <v>22</v>
      </c>
      <c r="U1603" s="4">
        <v>22</v>
      </c>
      <c r="V1603" s="4">
        <v>23</v>
      </c>
      <c r="W1603" s="2">
        <v>151</v>
      </c>
    </row>
    <row r="1604" spans="1:23" x14ac:dyDescent="0.25">
      <c r="A1604" s="23">
        <f t="shared" si="75"/>
        <v>71108</v>
      </c>
      <c r="B1604" t="str">
        <f t="shared" si="76"/>
        <v>QUEBRADA GRANDE</v>
      </c>
      <c r="C1604" s="23">
        <f t="shared" si="77"/>
        <v>71108</v>
      </c>
      <c r="D1604" s="3">
        <v>7</v>
      </c>
      <c r="E1604" s="2" t="s">
        <v>5424</v>
      </c>
      <c r="F1604" s="2" t="s">
        <v>5425</v>
      </c>
      <c r="G1604" s="2" t="s">
        <v>5426</v>
      </c>
      <c r="H1604" s="3">
        <v>711</v>
      </c>
      <c r="I1604" s="3">
        <v>711</v>
      </c>
      <c r="J1604" s="2" t="s">
        <v>5856</v>
      </c>
      <c r="K1604" s="2" t="s">
        <v>5857</v>
      </c>
      <c r="L1604" s="2" t="s">
        <v>5858</v>
      </c>
      <c r="M1604" s="3">
        <v>71108</v>
      </c>
      <c r="N1604" s="2" t="s">
        <v>5880</v>
      </c>
      <c r="O1604" s="2" t="s">
        <v>5881</v>
      </c>
      <c r="P1604" s="2" t="s">
        <v>5882</v>
      </c>
      <c r="Q1604" s="2" t="s">
        <v>315</v>
      </c>
      <c r="R1604" s="2" t="s">
        <v>1089</v>
      </c>
      <c r="S1604" s="2" t="s">
        <v>76</v>
      </c>
      <c r="T1604" s="4">
        <v>54</v>
      </c>
      <c r="U1604" s="4">
        <v>53</v>
      </c>
      <c r="V1604" s="4">
        <v>53</v>
      </c>
      <c r="W1604" s="2">
        <v>267</v>
      </c>
    </row>
    <row r="1605" spans="1:23" x14ac:dyDescent="0.25">
      <c r="A1605" s="23">
        <f t="shared" si="75"/>
        <v>71109</v>
      </c>
      <c r="B1605" t="str">
        <f t="shared" si="76"/>
        <v>TOLOBRITO</v>
      </c>
      <c r="C1605" s="23">
        <f t="shared" si="77"/>
        <v>71109</v>
      </c>
      <c r="D1605" s="3">
        <v>7</v>
      </c>
      <c r="E1605" s="2" t="s">
        <v>5424</v>
      </c>
      <c r="F1605" s="2" t="s">
        <v>5425</v>
      </c>
      <c r="G1605" s="2" t="s">
        <v>5426</v>
      </c>
      <c r="H1605" s="3">
        <v>711</v>
      </c>
      <c r="I1605" s="3">
        <v>711</v>
      </c>
      <c r="J1605" s="2" t="s">
        <v>5856</v>
      </c>
      <c r="K1605" s="2" t="s">
        <v>5857</v>
      </c>
      <c r="L1605" s="2" t="s">
        <v>5858</v>
      </c>
      <c r="M1605" s="3">
        <v>71109</v>
      </c>
      <c r="N1605" s="2" t="s">
        <v>5883</v>
      </c>
      <c r="O1605" s="2" t="s">
        <v>5884</v>
      </c>
      <c r="P1605" s="2" t="s">
        <v>5885</v>
      </c>
      <c r="Q1605" s="2" t="s">
        <v>315</v>
      </c>
      <c r="R1605" s="2" t="s">
        <v>1089</v>
      </c>
      <c r="S1605" s="2" t="s">
        <v>1205</v>
      </c>
      <c r="T1605" s="4">
        <v>110</v>
      </c>
      <c r="U1605" s="4">
        <v>94</v>
      </c>
      <c r="V1605" s="4">
        <v>94</v>
      </c>
      <c r="W1605" s="2">
        <v>520</v>
      </c>
    </row>
    <row r="1606" spans="1:23" x14ac:dyDescent="0.25">
      <c r="A1606" s="23">
        <f t="shared" si="75"/>
        <v>71201</v>
      </c>
      <c r="B1606" t="str">
        <f t="shared" si="76"/>
        <v>SAN LUCAS</v>
      </c>
      <c r="C1606" s="23">
        <f t="shared" si="77"/>
        <v>71201</v>
      </c>
      <c r="D1606" s="3">
        <v>7</v>
      </c>
      <c r="E1606" s="2" t="s">
        <v>5424</v>
      </c>
      <c r="F1606" s="2" t="s">
        <v>5425</v>
      </c>
      <c r="G1606" s="2" t="s">
        <v>5426</v>
      </c>
      <c r="H1606" s="3">
        <v>712</v>
      </c>
      <c r="I1606" s="3">
        <v>712</v>
      </c>
      <c r="J1606" s="2" t="s">
        <v>5886</v>
      </c>
      <c r="K1606" s="2" t="s">
        <v>5887</v>
      </c>
      <c r="L1606" s="2" t="s">
        <v>5888</v>
      </c>
      <c r="M1606" s="3">
        <v>71201</v>
      </c>
      <c r="N1606" s="2" t="s">
        <v>5889</v>
      </c>
      <c r="O1606" s="2" t="s">
        <v>5890</v>
      </c>
      <c r="P1606" s="2" t="s">
        <v>5891</v>
      </c>
      <c r="Q1606" s="2" t="s">
        <v>315</v>
      </c>
      <c r="R1606" s="2" t="s">
        <v>1206</v>
      </c>
      <c r="S1606" s="2" t="s">
        <v>1206</v>
      </c>
      <c r="T1606" s="4">
        <v>680</v>
      </c>
      <c r="U1606" s="4">
        <v>527</v>
      </c>
      <c r="V1606" s="4">
        <v>530</v>
      </c>
      <c r="W1606" s="2">
        <v>2312.14003</v>
      </c>
    </row>
    <row r="1607" spans="1:23" x14ac:dyDescent="0.25">
      <c r="A1607" s="23">
        <f t="shared" si="75"/>
        <v>71202</v>
      </c>
      <c r="B1607" t="str">
        <f t="shared" si="76"/>
        <v>APALÍPI</v>
      </c>
      <c r="C1607" s="23">
        <f t="shared" si="77"/>
        <v>71202</v>
      </c>
      <c r="D1607" s="3">
        <v>7</v>
      </c>
      <c r="E1607" s="2" t="s">
        <v>5424</v>
      </c>
      <c r="F1607" s="2" t="s">
        <v>5425</v>
      </c>
      <c r="G1607" s="2" t="s">
        <v>5426</v>
      </c>
      <c r="H1607" s="3">
        <v>712</v>
      </c>
      <c r="I1607" s="3">
        <v>712</v>
      </c>
      <c r="J1607" s="2" t="s">
        <v>5886</v>
      </c>
      <c r="K1607" s="2" t="s">
        <v>5887</v>
      </c>
      <c r="L1607" s="2" t="s">
        <v>5888</v>
      </c>
      <c r="M1607" s="3">
        <v>71202</v>
      </c>
      <c r="N1607" s="2" t="s">
        <v>5892</v>
      </c>
      <c r="O1607" s="2" t="s">
        <v>5893</v>
      </c>
      <c r="P1607" s="2" t="s">
        <v>5894</v>
      </c>
      <c r="Q1607" s="2" t="s">
        <v>315</v>
      </c>
      <c r="R1607" s="2" t="s">
        <v>1206</v>
      </c>
      <c r="S1607" s="2" t="s">
        <v>1200</v>
      </c>
      <c r="T1607" s="4">
        <v>65</v>
      </c>
      <c r="U1607" s="4">
        <v>52</v>
      </c>
      <c r="V1607" s="4">
        <v>52</v>
      </c>
      <c r="W1607" s="2">
        <v>231.6</v>
      </c>
    </row>
    <row r="1608" spans="1:23" x14ac:dyDescent="0.25">
      <c r="A1608" s="23">
        <f t="shared" si="75"/>
        <v>71203</v>
      </c>
      <c r="B1608" t="str">
        <f t="shared" si="76"/>
        <v>CANDELARIA</v>
      </c>
      <c r="C1608" s="23">
        <f t="shared" si="77"/>
        <v>71203</v>
      </c>
      <c r="D1608" s="3">
        <v>7</v>
      </c>
      <c r="E1608" s="2" t="s">
        <v>5424</v>
      </c>
      <c r="F1608" s="2" t="s">
        <v>5425</v>
      </c>
      <c r="G1608" s="2" t="s">
        <v>5426</v>
      </c>
      <c r="H1608" s="3">
        <v>712</v>
      </c>
      <c r="I1608" s="3">
        <v>712</v>
      </c>
      <c r="J1608" s="2" t="s">
        <v>5886</v>
      </c>
      <c r="K1608" s="2" t="s">
        <v>5887</v>
      </c>
      <c r="L1608" s="2" t="s">
        <v>5888</v>
      </c>
      <c r="M1608" s="3">
        <v>71203</v>
      </c>
      <c r="N1608" s="2" t="s">
        <v>5895</v>
      </c>
      <c r="O1608" s="2" t="s">
        <v>5896</v>
      </c>
      <c r="P1608" s="2" t="s">
        <v>5897</v>
      </c>
      <c r="Q1608" s="2" t="s">
        <v>315</v>
      </c>
      <c r="R1608" s="2" t="s">
        <v>1206</v>
      </c>
      <c r="S1608" s="2" t="s">
        <v>580</v>
      </c>
      <c r="T1608" s="4">
        <v>240</v>
      </c>
      <c r="U1608" s="4">
        <v>184</v>
      </c>
      <c r="V1608" s="4">
        <v>184</v>
      </c>
      <c r="W1608" s="2">
        <v>955.68467999999996</v>
      </c>
    </row>
    <row r="1609" spans="1:23" x14ac:dyDescent="0.25">
      <c r="A1609" s="23">
        <f t="shared" si="75"/>
        <v>71204</v>
      </c>
      <c r="B1609" t="str">
        <f t="shared" si="76"/>
        <v>JUNACATAL</v>
      </c>
      <c r="C1609" s="23">
        <f t="shared" si="77"/>
        <v>71204</v>
      </c>
      <c r="D1609" s="3">
        <v>7</v>
      </c>
      <c r="E1609" s="2" t="s">
        <v>5424</v>
      </c>
      <c r="F1609" s="2" t="s">
        <v>5425</v>
      </c>
      <c r="G1609" s="2" t="s">
        <v>5426</v>
      </c>
      <c r="H1609" s="3">
        <v>712</v>
      </c>
      <c r="I1609" s="3">
        <v>712</v>
      </c>
      <c r="J1609" s="2" t="s">
        <v>5886</v>
      </c>
      <c r="K1609" s="2" t="s">
        <v>5887</v>
      </c>
      <c r="L1609" s="2" t="s">
        <v>5888</v>
      </c>
      <c r="M1609" s="3">
        <v>71204</v>
      </c>
      <c r="N1609" s="2" t="s">
        <v>5898</v>
      </c>
      <c r="O1609" s="2" t="s">
        <v>5899</v>
      </c>
      <c r="P1609" s="2" t="s">
        <v>5900</v>
      </c>
      <c r="Q1609" s="2" t="s">
        <v>315</v>
      </c>
      <c r="R1609" s="2" t="s">
        <v>1206</v>
      </c>
      <c r="S1609" s="2" t="s">
        <v>1207</v>
      </c>
      <c r="T1609" s="4">
        <v>142</v>
      </c>
      <c r="U1609" s="4">
        <v>105</v>
      </c>
      <c r="V1609" s="4">
        <v>109</v>
      </c>
      <c r="W1609" s="2">
        <v>447.20623999999998</v>
      </c>
    </row>
    <row r="1610" spans="1:23" x14ac:dyDescent="0.25">
      <c r="A1610" s="23">
        <f t="shared" si="75"/>
        <v>71205</v>
      </c>
      <c r="B1610" t="str">
        <f t="shared" si="76"/>
        <v>LA MONTAÑITA</v>
      </c>
      <c r="C1610" s="23">
        <f t="shared" si="77"/>
        <v>71205</v>
      </c>
      <c r="D1610" s="3">
        <v>7</v>
      </c>
      <c r="E1610" s="2" t="s">
        <v>5424</v>
      </c>
      <c r="F1610" s="2" t="s">
        <v>5425</v>
      </c>
      <c r="G1610" s="2" t="s">
        <v>5426</v>
      </c>
      <c r="H1610" s="3">
        <v>712</v>
      </c>
      <c r="I1610" s="3">
        <v>712</v>
      </c>
      <c r="J1610" s="2" t="s">
        <v>5886</v>
      </c>
      <c r="K1610" s="2" t="s">
        <v>5887</v>
      </c>
      <c r="L1610" s="2" t="s">
        <v>5888</v>
      </c>
      <c r="M1610" s="3">
        <v>71205</v>
      </c>
      <c r="N1610" s="2" t="s">
        <v>5901</v>
      </c>
      <c r="O1610" s="2" t="s">
        <v>5902</v>
      </c>
      <c r="P1610" s="2" t="s">
        <v>5903</v>
      </c>
      <c r="Q1610" s="2" t="s">
        <v>315</v>
      </c>
      <c r="R1610" s="2" t="s">
        <v>1206</v>
      </c>
      <c r="S1610" s="2" t="s">
        <v>1208</v>
      </c>
      <c r="T1610" s="4">
        <v>126</v>
      </c>
      <c r="U1610" s="4">
        <v>98</v>
      </c>
      <c r="V1610" s="4">
        <v>98</v>
      </c>
      <c r="W1610" s="2">
        <v>439.85131999999999</v>
      </c>
    </row>
    <row r="1611" spans="1:23" x14ac:dyDescent="0.25">
      <c r="A1611" s="23">
        <f t="shared" si="75"/>
        <v>71206</v>
      </c>
      <c r="B1611" t="str">
        <f t="shared" si="76"/>
        <v>LOS QUEBRACHOS</v>
      </c>
      <c r="C1611" s="23">
        <f t="shared" si="77"/>
        <v>71206</v>
      </c>
      <c r="D1611" s="3">
        <v>7</v>
      </c>
      <c r="E1611" s="2" t="s">
        <v>5424</v>
      </c>
      <c r="F1611" s="2" t="s">
        <v>5425</v>
      </c>
      <c r="G1611" s="2" t="s">
        <v>5426</v>
      </c>
      <c r="H1611" s="3">
        <v>712</v>
      </c>
      <c r="I1611" s="3">
        <v>712</v>
      </c>
      <c r="J1611" s="2" t="s">
        <v>5886</v>
      </c>
      <c r="K1611" s="2" t="s">
        <v>5887</v>
      </c>
      <c r="L1611" s="2" t="s">
        <v>5888</v>
      </c>
      <c r="M1611" s="3">
        <v>71206</v>
      </c>
      <c r="N1611" s="2" t="s">
        <v>5904</v>
      </c>
      <c r="O1611" s="2" t="s">
        <v>5905</v>
      </c>
      <c r="P1611" s="2" t="s">
        <v>5906</v>
      </c>
      <c r="Q1611" s="2" t="s">
        <v>315</v>
      </c>
      <c r="R1611" s="2" t="s">
        <v>1206</v>
      </c>
      <c r="S1611" s="2" t="s">
        <v>1209</v>
      </c>
      <c r="T1611" s="4">
        <v>340</v>
      </c>
      <c r="U1611" s="4">
        <v>290</v>
      </c>
      <c r="V1611" s="4">
        <v>292</v>
      </c>
      <c r="W1611" s="2">
        <v>1380.6111599999999</v>
      </c>
    </row>
    <row r="1612" spans="1:23" x14ac:dyDescent="0.25">
      <c r="A1612" s="23">
        <f t="shared" si="75"/>
        <v>71207</v>
      </c>
      <c r="B1612" t="str">
        <f t="shared" si="76"/>
        <v>MACTUCA</v>
      </c>
      <c r="C1612" s="23">
        <f t="shared" si="77"/>
        <v>71207</v>
      </c>
      <c r="D1612" s="3">
        <v>7</v>
      </c>
      <c r="E1612" s="2" t="s">
        <v>5424</v>
      </c>
      <c r="F1612" s="2" t="s">
        <v>5425</v>
      </c>
      <c r="G1612" s="2" t="s">
        <v>5426</v>
      </c>
      <c r="H1612" s="3">
        <v>712</v>
      </c>
      <c r="I1612" s="3">
        <v>712</v>
      </c>
      <c r="J1612" s="2" t="s">
        <v>5886</v>
      </c>
      <c r="K1612" s="2" t="s">
        <v>5887</v>
      </c>
      <c r="L1612" s="2" t="s">
        <v>5888</v>
      </c>
      <c r="M1612" s="3">
        <v>71207</v>
      </c>
      <c r="N1612" s="2" t="s">
        <v>5907</v>
      </c>
      <c r="O1612" s="2" t="s">
        <v>5908</v>
      </c>
      <c r="P1612" s="2" t="s">
        <v>5909</v>
      </c>
      <c r="Q1612" s="2" t="s">
        <v>315</v>
      </c>
      <c r="R1612" s="2" t="s">
        <v>1206</v>
      </c>
      <c r="S1612" s="2" t="s">
        <v>1210</v>
      </c>
      <c r="T1612" s="4">
        <v>75</v>
      </c>
      <c r="U1612" s="4">
        <v>69</v>
      </c>
      <c r="V1612" s="4">
        <v>70</v>
      </c>
      <c r="W1612" s="2">
        <v>394</v>
      </c>
    </row>
    <row r="1613" spans="1:23" x14ac:dyDescent="0.25">
      <c r="A1613" s="23">
        <f t="shared" si="75"/>
        <v>71208</v>
      </c>
      <c r="B1613" t="str">
        <f t="shared" si="76"/>
        <v>NAVIJUPE</v>
      </c>
      <c r="C1613" s="23">
        <f t="shared" si="77"/>
        <v>71208</v>
      </c>
      <c r="D1613" s="3">
        <v>7</v>
      </c>
      <c r="E1613" s="2" t="s">
        <v>5424</v>
      </c>
      <c r="F1613" s="2" t="s">
        <v>5425</v>
      </c>
      <c r="G1613" s="2" t="s">
        <v>5426</v>
      </c>
      <c r="H1613" s="3">
        <v>712</v>
      </c>
      <c r="I1613" s="3">
        <v>712</v>
      </c>
      <c r="J1613" s="2" t="s">
        <v>5886</v>
      </c>
      <c r="K1613" s="2" t="s">
        <v>5887</v>
      </c>
      <c r="L1613" s="2" t="s">
        <v>5888</v>
      </c>
      <c r="M1613" s="3">
        <v>71208</v>
      </c>
      <c r="N1613" s="2" t="s">
        <v>5910</v>
      </c>
      <c r="O1613" s="2" t="s">
        <v>5911</v>
      </c>
      <c r="P1613" s="2" t="s">
        <v>5912</v>
      </c>
      <c r="Q1613" s="2" t="s">
        <v>315</v>
      </c>
      <c r="R1613" s="2" t="s">
        <v>1206</v>
      </c>
      <c r="S1613" s="2" t="s">
        <v>1211</v>
      </c>
      <c r="T1613" s="4">
        <v>245</v>
      </c>
      <c r="U1613" s="4">
        <v>216</v>
      </c>
      <c r="V1613" s="4">
        <v>216</v>
      </c>
      <c r="W1613" s="2">
        <v>1040</v>
      </c>
    </row>
    <row r="1614" spans="1:23" x14ac:dyDescent="0.25">
      <c r="A1614" s="23">
        <f t="shared" si="75"/>
        <v>71209</v>
      </c>
      <c r="B1614" t="str">
        <f t="shared" si="76"/>
        <v>SURULE</v>
      </c>
      <c r="C1614" s="23">
        <f t="shared" si="77"/>
        <v>71209</v>
      </c>
      <c r="D1614" s="3">
        <v>7</v>
      </c>
      <c r="E1614" s="2" t="s">
        <v>5424</v>
      </c>
      <c r="F1614" s="2" t="s">
        <v>5425</v>
      </c>
      <c r="G1614" s="2" t="s">
        <v>5426</v>
      </c>
      <c r="H1614" s="3">
        <v>712</v>
      </c>
      <c r="I1614" s="3">
        <v>712</v>
      </c>
      <c r="J1614" s="2" t="s">
        <v>5886</v>
      </c>
      <c r="K1614" s="2" t="s">
        <v>5887</v>
      </c>
      <c r="L1614" s="2" t="s">
        <v>5888</v>
      </c>
      <c r="M1614" s="3">
        <v>71209</v>
      </c>
      <c r="N1614" s="2" t="s">
        <v>5913</v>
      </c>
      <c r="O1614" s="2" t="s">
        <v>5914</v>
      </c>
      <c r="P1614" s="2" t="s">
        <v>5915</v>
      </c>
      <c r="Q1614" s="2" t="s">
        <v>315</v>
      </c>
      <c r="R1614" s="2" t="s">
        <v>1206</v>
      </c>
      <c r="S1614" s="2" t="s">
        <v>1212</v>
      </c>
      <c r="T1614" s="4">
        <v>61</v>
      </c>
      <c r="U1614" s="4">
        <v>46</v>
      </c>
      <c r="V1614" s="4">
        <v>46</v>
      </c>
      <c r="W1614" s="2">
        <v>205.74104</v>
      </c>
    </row>
    <row r="1615" spans="1:23" x14ac:dyDescent="0.25">
      <c r="A1615" s="23">
        <f t="shared" si="75"/>
        <v>71210</v>
      </c>
      <c r="B1615" t="str">
        <f t="shared" si="76"/>
        <v>TAPAHUASCA</v>
      </c>
      <c r="C1615" s="23">
        <f t="shared" si="77"/>
        <v>71210</v>
      </c>
      <c r="D1615" s="3">
        <v>7</v>
      </c>
      <c r="E1615" s="2" t="s">
        <v>5424</v>
      </c>
      <c r="F1615" s="2" t="s">
        <v>5425</v>
      </c>
      <c r="G1615" s="2" t="s">
        <v>5426</v>
      </c>
      <c r="H1615" s="3">
        <v>712</v>
      </c>
      <c r="I1615" s="3">
        <v>712</v>
      </c>
      <c r="J1615" s="2" t="s">
        <v>5886</v>
      </c>
      <c r="K1615" s="2" t="s">
        <v>5887</v>
      </c>
      <c r="L1615" s="2" t="s">
        <v>5888</v>
      </c>
      <c r="M1615" s="3">
        <v>71210</v>
      </c>
      <c r="N1615" s="2" t="s">
        <v>5916</v>
      </c>
      <c r="O1615" s="2" t="s">
        <v>5917</v>
      </c>
      <c r="P1615" s="2" t="s">
        <v>5918</v>
      </c>
      <c r="Q1615" s="2" t="s">
        <v>315</v>
      </c>
      <c r="R1615" s="2" t="s">
        <v>1206</v>
      </c>
      <c r="S1615" s="2" t="s">
        <v>1213</v>
      </c>
      <c r="T1615" s="4">
        <v>84</v>
      </c>
      <c r="U1615" s="4">
        <v>63</v>
      </c>
      <c r="V1615" s="4">
        <v>64</v>
      </c>
      <c r="W1615" s="2">
        <v>305.37040000000002</v>
      </c>
    </row>
    <row r="1616" spans="1:23" x14ac:dyDescent="0.25">
      <c r="A1616" s="23">
        <f t="shared" si="75"/>
        <v>71301</v>
      </c>
      <c r="B1616" t="str">
        <f t="shared" si="76"/>
        <v>SAN MATÍAS</v>
      </c>
      <c r="C1616" s="23">
        <f t="shared" si="77"/>
        <v>71301</v>
      </c>
      <c r="D1616" s="3">
        <v>7</v>
      </c>
      <c r="E1616" s="2" t="s">
        <v>5424</v>
      </c>
      <c r="F1616" s="2" t="s">
        <v>5425</v>
      </c>
      <c r="G1616" s="2" t="s">
        <v>5426</v>
      </c>
      <c r="H1616" s="3">
        <v>713</v>
      </c>
      <c r="I1616" s="3">
        <v>713</v>
      </c>
      <c r="J1616" s="2" t="s">
        <v>5919</v>
      </c>
      <c r="K1616" s="2" t="s">
        <v>5920</v>
      </c>
      <c r="L1616" s="2" t="s">
        <v>5921</v>
      </c>
      <c r="M1616" s="3">
        <v>71301</v>
      </c>
      <c r="N1616" s="2" t="s">
        <v>5922</v>
      </c>
      <c r="O1616" s="2" t="s">
        <v>5923</v>
      </c>
      <c r="P1616" s="2" t="s">
        <v>5924</v>
      </c>
      <c r="Q1616" s="2" t="s">
        <v>315</v>
      </c>
      <c r="R1616" s="2" t="s">
        <v>1214</v>
      </c>
      <c r="S1616" s="2" t="s">
        <v>1214</v>
      </c>
      <c r="T1616" s="4">
        <v>402</v>
      </c>
      <c r="U1616" s="4">
        <v>343</v>
      </c>
      <c r="V1616" s="4">
        <v>354</v>
      </c>
      <c r="W1616" s="2">
        <v>1383.8</v>
      </c>
    </row>
    <row r="1617" spans="1:23" x14ac:dyDescent="0.25">
      <c r="A1617" s="23">
        <f t="shared" si="75"/>
        <v>71302</v>
      </c>
      <c r="B1617" t="str">
        <f t="shared" si="76"/>
        <v>CORRAL FALSO</v>
      </c>
      <c r="C1617" s="23">
        <f t="shared" si="77"/>
        <v>71302</v>
      </c>
      <c r="D1617" s="3">
        <v>7</v>
      </c>
      <c r="E1617" s="2" t="s">
        <v>5424</v>
      </c>
      <c r="F1617" s="2" t="s">
        <v>5425</v>
      </c>
      <c r="G1617" s="2" t="s">
        <v>5426</v>
      </c>
      <c r="H1617" s="3">
        <v>713</v>
      </c>
      <c r="I1617" s="3">
        <v>713</v>
      </c>
      <c r="J1617" s="2" t="s">
        <v>5919</v>
      </c>
      <c r="K1617" s="2" t="s">
        <v>5920</v>
      </c>
      <c r="L1617" s="2" t="s">
        <v>5921</v>
      </c>
      <c r="M1617" s="3">
        <v>71302</v>
      </c>
      <c r="N1617" s="2" t="s">
        <v>5925</v>
      </c>
      <c r="O1617" s="2" t="s">
        <v>5926</v>
      </c>
      <c r="P1617" s="2" t="s">
        <v>5927</v>
      </c>
      <c r="Q1617" s="2" t="s">
        <v>315</v>
      </c>
      <c r="R1617" s="2" t="s">
        <v>1214</v>
      </c>
      <c r="S1617" s="2" t="s">
        <v>1215</v>
      </c>
      <c r="T1617" s="4">
        <v>268</v>
      </c>
      <c r="U1617" s="4">
        <v>218</v>
      </c>
      <c r="V1617" s="4">
        <v>224</v>
      </c>
      <c r="W1617" s="2">
        <v>939.39729</v>
      </c>
    </row>
    <row r="1618" spans="1:23" x14ac:dyDescent="0.25">
      <c r="A1618" s="23">
        <f t="shared" si="75"/>
        <v>71303</v>
      </c>
      <c r="B1618" t="str">
        <f t="shared" si="76"/>
        <v>EL ESPINITO</v>
      </c>
      <c r="C1618" s="23">
        <f t="shared" si="77"/>
        <v>71303</v>
      </c>
      <c r="D1618" s="3">
        <v>7</v>
      </c>
      <c r="E1618" s="2" t="s">
        <v>5424</v>
      </c>
      <c r="F1618" s="2" t="s">
        <v>5425</v>
      </c>
      <c r="G1618" s="2" t="s">
        <v>5426</v>
      </c>
      <c r="H1618" s="3">
        <v>713</v>
      </c>
      <c r="I1618" s="3">
        <v>713</v>
      </c>
      <c r="J1618" s="2" t="s">
        <v>5919</v>
      </c>
      <c r="K1618" s="2" t="s">
        <v>5920</v>
      </c>
      <c r="L1618" s="2" t="s">
        <v>5921</v>
      </c>
      <c r="M1618" s="3">
        <v>71303</v>
      </c>
      <c r="N1618" s="2" t="s">
        <v>5928</v>
      </c>
      <c r="O1618" s="2" t="s">
        <v>5929</v>
      </c>
      <c r="P1618" s="2" t="s">
        <v>5930</v>
      </c>
      <c r="Q1618" s="2" t="s">
        <v>315</v>
      </c>
      <c r="R1618" s="2" t="s">
        <v>1214</v>
      </c>
      <c r="S1618" s="2" t="s">
        <v>1216</v>
      </c>
      <c r="T1618" s="4">
        <v>115</v>
      </c>
      <c r="U1618" s="4">
        <v>94</v>
      </c>
      <c r="V1618" s="4">
        <v>101</v>
      </c>
      <c r="W1618" s="2">
        <v>441.68495999999999</v>
      </c>
    </row>
    <row r="1619" spans="1:23" x14ac:dyDescent="0.25">
      <c r="A1619" s="23">
        <f t="shared" si="75"/>
        <v>71304</v>
      </c>
      <c r="B1619" t="str">
        <f t="shared" si="76"/>
        <v>EL GUAYACÁN</v>
      </c>
      <c r="C1619" s="23">
        <f t="shared" si="77"/>
        <v>71304</v>
      </c>
      <c r="D1619" s="3">
        <v>7</v>
      </c>
      <c r="E1619" s="2" t="s">
        <v>5424</v>
      </c>
      <c r="F1619" s="2" t="s">
        <v>5425</v>
      </c>
      <c r="G1619" s="2" t="s">
        <v>5426</v>
      </c>
      <c r="H1619" s="3">
        <v>713</v>
      </c>
      <c r="I1619" s="3">
        <v>713</v>
      </c>
      <c r="J1619" s="2" t="s">
        <v>5919</v>
      </c>
      <c r="K1619" s="2" t="s">
        <v>5920</v>
      </c>
      <c r="L1619" s="2" t="s">
        <v>5921</v>
      </c>
      <c r="M1619" s="3">
        <v>71304</v>
      </c>
      <c r="N1619" s="2" t="s">
        <v>5931</v>
      </c>
      <c r="O1619" s="2" t="s">
        <v>5932</v>
      </c>
      <c r="P1619" s="2" t="s">
        <v>5933</v>
      </c>
      <c r="Q1619" s="2" t="s">
        <v>315</v>
      </c>
      <c r="R1619" s="2" t="s">
        <v>1214</v>
      </c>
      <c r="S1619" s="2" t="s">
        <v>1217</v>
      </c>
      <c r="T1619" s="4">
        <v>104</v>
      </c>
      <c r="U1619" s="4">
        <v>85</v>
      </c>
      <c r="V1619" s="4">
        <v>86</v>
      </c>
      <c r="W1619" s="2">
        <v>403</v>
      </c>
    </row>
    <row r="1620" spans="1:23" x14ac:dyDescent="0.25">
      <c r="A1620" s="23">
        <f t="shared" si="75"/>
        <v>71305</v>
      </c>
      <c r="B1620" t="str">
        <f t="shared" si="76"/>
        <v>EL ROBLEDAL</v>
      </c>
      <c r="C1620" s="23">
        <f t="shared" si="77"/>
        <v>71305</v>
      </c>
      <c r="D1620" s="3">
        <v>7</v>
      </c>
      <c r="E1620" s="2" t="s">
        <v>5424</v>
      </c>
      <c r="F1620" s="2" t="s">
        <v>5425</v>
      </c>
      <c r="G1620" s="2" t="s">
        <v>5426</v>
      </c>
      <c r="H1620" s="3">
        <v>713</v>
      </c>
      <c r="I1620" s="3">
        <v>713</v>
      </c>
      <c r="J1620" s="2" t="s">
        <v>5919</v>
      </c>
      <c r="K1620" s="2" t="s">
        <v>5920</v>
      </c>
      <c r="L1620" s="2" t="s">
        <v>5921</v>
      </c>
      <c r="M1620" s="3">
        <v>71305</v>
      </c>
      <c r="N1620" s="2" t="s">
        <v>5934</v>
      </c>
      <c r="O1620" s="2" t="s">
        <v>5935</v>
      </c>
      <c r="P1620" s="2" t="s">
        <v>5936</v>
      </c>
      <c r="Q1620" s="2" t="s">
        <v>315</v>
      </c>
      <c r="R1620" s="2" t="s">
        <v>1214</v>
      </c>
      <c r="S1620" s="2" t="s">
        <v>436</v>
      </c>
      <c r="T1620" s="4">
        <v>140</v>
      </c>
      <c r="U1620" s="4">
        <v>120</v>
      </c>
      <c r="V1620" s="4">
        <v>122</v>
      </c>
      <c r="W1620" s="2">
        <v>472</v>
      </c>
    </row>
    <row r="1621" spans="1:23" x14ac:dyDescent="0.25">
      <c r="A1621" s="23">
        <f t="shared" si="75"/>
        <v>71306</v>
      </c>
      <c r="B1621" t="str">
        <f t="shared" si="76"/>
        <v>LA CONCEPCIÓN</v>
      </c>
      <c r="C1621" s="23">
        <f t="shared" si="77"/>
        <v>71306</v>
      </c>
      <c r="D1621" s="3">
        <v>7</v>
      </c>
      <c r="E1621" s="2" t="s">
        <v>5424</v>
      </c>
      <c r="F1621" s="2" t="s">
        <v>5425</v>
      </c>
      <c r="G1621" s="2" t="s">
        <v>5426</v>
      </c>
      <c r="H1621" s="3">
        <v>713</v>
      </c>
      <c r="I1621" s="3">
        <v>713</v>
      </c>
      <c r="J1621" s="2" t="s">
        <v>5919</v>
      </c>
      <c r="K1621" s="2" t="s">
        <v>5920</v>
      </c>
      <c r="L1621" s="2" t="s">
        <v>5921</v>
      </c>
      <c r="M1621" s="3">
        <v>71306</v>
      </c>
      <c r="N1621" s="2" t="s">
        <v>5937</v>
      </c>
      <c r="O1621" s="2" t="s">
        <v>5938</v>
      </c>
      <c r="P1621" s="2" t="s">
        <v>5939</v>
      </c>
      <c r="Q1621" s="2" t="s">
        <v>315</v>
      </c>
      <c r="R1621" s="2" t="s">
        <v>1214</v>
      </c>
      <c r="S1621" s="2" t="s">
        <v>294</v>
      </c>
      <c r="T1621" s="4">
        <v>188</v>
      </c>
      <c r="U1621" s="4">
        <v>157</v>
      </c>
      <c r="V1621" s="4">
        <v>160</v>
      </c>
      <c r="W1621" s="2">
        <v>609.80859999999996</v>
      </c>
    </row>
    <row r="1622" spans="1:23" x14ac:dyDescent="0.25">
      <c r="A1622" s="23">
        <f t="shared" si="75"/>
        <v>71307</v>
      </c>
      <c r="B1622" t="str">
        <f t="shared" si="76"/>
        <v>LAS TUNAS</v>
      </c>
      <c r="C1622" s="23">
        <f t="shared" si="77"/>
        <v>71307</v>
      </c>
      <c r="D1622" s="3">
        <v>7</v>
      </c>
      <c r="E1622" s="2" t="s">
        <v>5424</v>
      </c>
      <c r="F1622" s="2" t="s">
        <v>5425</v>
      </c>
      <c r="G1622" s="2" t="s">
        <v>5426</v>
      </c>
      <c r="H1622" s="3">
        <v>713</v>
      </c>
      <c r="I1622" s="3">
        <v>713</v>
      </c>
      <c r="J1622" s="2" t="s">
        <v>5919</v>
      </c>
      <c r="K1622" s="2" t="s">
        <v>5920</v>
      </c>
      <c r="L1622" s="2" t="s">
        <v>5921</v>
      </c>
      <c r="M1622" s="3">
        <v>71307</v>
      </c>
      <c r="N1622" s="2" t="s">
        <v>5940</v>
      </c>
      <c r="O1622" s="2" t="s">
        <v>5941</v>
      </c>
      <c r="P1622" s="2" t="s">
        <v>5942</v>
      </c>
      <c r="Q1622" s="2" t="s">
        <v>315</v>
      </c>
      <c r="R1622" s="2" t="s">
        <v>1214</v>
      </c>
      <c r="S1622" s="2" t="s">
        <v>1218</v>
      </c>
      <c r="T1622" s="4">
        <v>112</v>
      </c>
      <c r="U1622" s="4">
        <v>87</v>
      </c>
      <c r="V1622" s="4">
        <v>87</v>
      </c>
      <c r="W1622" s="2">
        <v>359</v>
      </c>
    </row>
    <row r="1623" spans="1:23" x14ac:dyDescent="0.25">
      <c r="A1623" s="23">
        <f t="shared" si="75"/>
        <v>71308</v>
      </c>
      <c r="B1623" t="str">
        <f t="shared" si="76"/>
        <v>SAN JERÓNIMO</v>
      </c>
      <c r="C1623" s="23">
        <f t="shared" si="77"/>
        <v>71308</v>
      </c>
      <c r="D1623" s="3">
        <v>7</v>
      </c>
      <c r="E1623" s="2" t="s">
        <v>5424</v>
      </c>
      <c r="F1623" s="2" t="s">
        <v>5425</v>
      </c>
      <c r="G1623" s="2" t="s">
        <v>5426</v>
      </c>
      <c r="H1623" s="3">
        <v>713</v>
      </c>
      <c r="I1623" s="3">
        <v>713</v>
      </c>
      <c r="J1623" s="2" t="s">
        <v>5919</v>
      </c>
      <c r="K1623" s="2" t="s">
        <v>5920</v>
      </c>
      <c r="L1623" s="2" t="s">
        <v>5921</v>
      </c>
      <c r="M1623" s="3">
        <v>71308</v>
      </c>
      <c r="N1623" s="2" t="s">
        <v>5943</v>
      </c>
      <c r="O1623" s="2" t="s">
        <v>5944</v>
      </c>
      <c r="P1623" s="2" t="s">
        <v>5945</v>
      </c>
      <c r="Q1623" s="2" t="s">
        <v>315</v>
      </c>
      <c r="R1623" s="2" t="s">
        <v>1214</v>
      </c>
      <c r="S1623" s="2" t="s">
        <v>445</v>
      </c>
      <c r="T1623" s="4">
        <v>30</v>
      </c>
      <c r="U1623" s="4">
        <v>23</v>
      </c>
      <c r="V1623" s="4">
        <v>23</v>
      </c>
      <c r="W1623" s="2">
        <v>102</v>
      </c>
    </row>
    <row r="1624" spans="1:23" x14ac:dyDescent="0.25">
      <c r="A1624" s="23">
        <f t="shared" si="75"/>
        <v>71309</v>
      </c>
      <c r="B1624" t="str">
        <f t="shared" si="76"/>
        <v>SANTA ROSA</v>
      </c>
      <c r="C1624" s="23">
        <f t="shared" si="77"/>
        <v>71309</v>
      </c>
      <c r="D1624" s="3">
        <v>7</v>
      </c>
      <c r="E1624" s="2" t="s">
        <v>5424</v>
      </c>
      <c r="F1624" s="2" t="s">
        <v>5425</v>
      </c>
      <c r="G1624" s="2" t="s">
        <v>5426</v>
      </c>
      <c r="H1624" s="3">
        <v>713</v>
      </c>
      <c r="I1624" s="3">
        <v>713</v>
      </c>
      <c r="J1624" s="2" t="s">
        <v>5919</v>
      </c>
      <c r="K1624" s="2" t="s">
        <v>5920</v>
      </c>
      <c r="L1624" s="2" t="s">
        <v>5921</v>
      </c>
      <c r="M1624" s="3">
        <v>71309</v>
      </c>
      <c r="N1624" s="2" t="s">
        <v>5946</v>
      </c>
      <c r="O1624" s="2" t="s">
        <v>5947</v>
      </c>
      <c r="P1624" s="2" t="s">
        <v>5948</v>
      </c>
      <c r="Q1624" s="2" t="s">
        <v>315</v>
      </c>
      <c r="R1624" s="2" t="s">
        <v>1214</v>
      </c>
      <c r="S1624" s="2" t="s">
        <v>521</v>
      </c>
      <c r="T1624" s="4">
        <v>85</v>
      </c>
      <c r="U1624" s="4">
        <v>70</v>
      </c>
      <c r="V1624" s="4">
        <v>71</v>
      </c>
      <c r="W1624" s="2">
        <v>329</v>
      </c>
    </row>
    <row r="1625" spans="1:23" x14ac:dyDescent="0.25">
      <c r="A1625" s="23">
        <f t="shared" si="75"/>
        <v>71401</v>
      </c>
      <c r="B1625" t="str">
        <f t="shared" si="76"/>
        <v>SOLEDAD</v>
      </c>
      <c r="C1625" s="23">
        <f t="shared" si="77"/>
        <v>71401</v>
      </c>
      <c r="D1625" s="3">
        <v>7</v>
      </c>
      <c r="E1625" s="2" t="s">
        <v>5424</v>
      </c>
      <c r="F1625" s="2" t="s">
        <v>5425</v>
      </c>
      <c r="G1625" s="2" t="s">
        <v>5426</v>
      </c>
      <c r="H1625" s="3">
        <v>714</v>
      </c>
      <c r="I1625" s="3">
        <v>714</v>
      </c>
      <c r="J1625" s="2" t="s">
        <v>5949</v>
      </c>
      <c r="K1625" s="2" t="s">
        <v>5950</v>
      </c>
      <c r="L1625" s="2" t="s">
        <v>5951</v>
      </c>
      <c r="M1625" s="3">
        <v>71401</v>
      </c>
      <c r="N1625" s="2" t="s">
        <v>5952</v>
      </c>
      <c r="O1625" s="2" t="s">
        <v>5953</v>
      </c>
      <c r="P1625" s="2" t="s">
        <v>5954</v>
      </c>
      <c r="Q1625" s="2" t="s">
        <v>315</v>
      </c>
      <c r="R1625" s="2" t="s">
        <v>98</v>
      </c>
      <c r="S1625" s="2" t="s">
        <v>98</v>
      </c>
      <c r="T1625" s="4">
        <v>396</v>
      </c>
      <c r="U1625" s="4">
        <v>336</v>
      </c>
      <c r="V1625" s="4">
        <v>339</v>
      </c>
      <c r="W1625" s="2">
        <v>1537.9591700000001</v>
      </c>
    </row>
    <row r="1626" spans="1:23" x14ac:dyDescent="0.25">
      <c r="A1626" s="23">
        <f t="shared" si="75"/>
        <v>71402</v>
      </c>
      <c r="B1626" t="str">
        <f t="shared" si="76"/>
        <v>LA PAZ O RODEÍTO</v>
      </c>
      <c r="C1626" s="23">
        <f t="shared" si="77"/>
        <v>71402</v>
      </c>
      <c r="D1626" s="3">
        <v>7</v>
      </c>
      <c r="E1626" s="2" t="s">
        <v>5424</v>
      </c>
      <c r="F1626" s="2" t="s">
        <v>5425</v>
      </c>
      <c r="G1626" s="2" t="s">
        <v>5426</v>
      </c>
      <c r="H1626" s="3">
        <v>714</v>
      </c>
      <c r="I1626" s="3">
        <v>714</v>
      </c>
      <c r="J1626" s="2" t="s">
        <v>5949</v>
      </c>
      <c r="K1626" s="2" t="s">
        <v>5950</v>
      </c>
      <c r="L1626" s="2" t="s">
        <v>5951</v>
      </c>
      <c r="M1626" s="3">
        <v>71402</v>
      </c>
      <c r="N1626" s="2" t="s">
        <v>5955</v>
      </c>
      <c r="O1626" s="2" t="s">
        <v>5956</v>
      </c>
      <c r="P1626" s="2" t="s">
        <v>5957</v>
      </c>
      <c r="Q1626" s="2" t="s">
        <v>315</v>
      </c>
      <c r="R1626" s="2" t="s">
        <v>98</v>
      </c>
      <c r="S1626" s="2" t="s">
        <v>1219</v>
      </c>
      <c r="T1626" s="4">
        <v>140</v>
      </c>
      <c r="U1626" s="4">
        <v>107</v>
      </c>
      <c r="V1626" s="4">
        <v>116</v>
      </c>
      <c r="W1626" s="2">
        <v>523</v>
      </c>
    </row>
    <row r="1627" spans="1:23" x14ac:dyDescent="0.25">
      <c r="A1627" s="23">
        <f t="shared" si="75"/>
        <v>71403</v>
      </c>
      <c r="B1627" t="str">
        <f t="shared" si="76"/>
        <v>LA VICTORIA</v>
      </c>
      <c r="C1627" s="23">
        <f t="shared" si="77"/>
        <v>71403</v>
      </c>
      <c r="D1627" s="3">
        <v>7</v>
      </c>
      <c r="E1627" s="2" t="s">
        <v>5424</v>
      </c>
      <c r="F1627" s="2" t="s">
        <v>5425</v>
      </c>
      <c r="G1627" s="2" t="s">
        <v>5426</v>
      </c>
      <c r="H1627" s="3">
        <v>714</v>
      </c>
      <c r="I1627" s="3">
        <v>714</v>
      </c>
      <c r="J1627" s="2" t="s">
        <v>5949</v>
      </c>
      <c r="K1627" s="2" t="s">
        <v>5950</v>
      </c>
      <c r="L1627" s="2" t="s">
        <v>5951</v>
      </c>
      <c r="M1627" s="3">
        <v>71403</v>
      </c>
      <c r="N1627" s="2" t="s">
        <v>5958</v>
      </c>
      <c r="O1627" s="2" t="s">
        <v>5959</v>
      </c>
      <c r="P1627" s="2" t="s">
        <v>5960</v>
      </c>
      <c r="Q1627" s="2" t="s">
        <v>315</v>
      </c>
      <c r="R1627" s="2" t="s">
        <v>98</v>
      </c>
      <c r="S1627" s="2" t="s">
        <v>1220</v>
      </c>
      <c r="T1627" s="4">
        <v>218</v>
      </c>
      <c r="U1627" s="4">
        <v>193</v>
      </c>
      <c r="V1627" s="4">
        <v>197</v>
      </c>
      <c r="W1627" s="2">
        <v>966.60308999999995</v>
      </c>
    </row>
    <row r="1628" spans="1:23" x14ac:dyDescent="0.25">
      <c r="A1628" s="23">
        <f t="shared" si="75"/>
        <v>71404</v>
      </c>
      <c r="B1628" t="str">
        <f t="shared" si="76"/>
        <v>LAS MARÍAS</v>
      </c>
      <c r="C1628" s="23">
        <f t="shared" si="77"/>
        <v>71404</v>
      </c>
      <c r="D1628" s="3">
        <v>7</v>
      </c>
      <c r="E1628" s="2" t="s">
        <v>5424</v>
      </c>
      <c r="F1628" s="2" t="s">
        <v>5425</v>
      </c>
      <c r="G1628" s="2" t="s">
        <v>5426</v>
      </c>
      <c r="H1628" s="3">
        <v>714</v>
      </c>
      <c r="I1628" s="3">
        <v>714</v>
      </c>
      <c r="J1628" s="2" t="s">
        <v>5949</v>
      </c>
      <c r="K1628" s="2" t="s">
        <v>5950</v>
      </c>
      <c r="L1628" s="2" t="s">
        <v>5951</v>
      </c>
      <c r="M1628" s="3">
        <v>71404</v>
      </c>
      <c r="N1628" s="2" t="s">
        <v>5961</v>
      </c>
      <c r="O1628" s="2" t="s">
        <v>5962</v>
      </c>
      <c r="P1628" s="2" t="s">
        <v>5963</v>
      </c>
      <c r="Q1628" s="2" t="s">
        <v>315</v>
      </c>
      <c r="R1628" s="2" t="s">
        <v>98</v>
      </c>
      <c r="S1628" s="2" t="s">
        <v>71</v>
      </c>
      <c r="T1628" s="4">
        <v>389</v>
      </c>
      <c r="U1628" s="4">
        <v>329</v>
      </c>
      <c r="V1628" s="4">
        <v>330</v>
      </c>
      <c r="W1628" s="2">
        <v>1421.03899</v>
      </c>
    </row>
    <row r="1629" spans="1:23" x14ac:dyDescent="0.25">
      <c r="A1629" s="23">
        <f t="shared" si="75"/>
        <v>71405</v>
      </c>
      <c r="B1629" t="str">
        <f t="shared" si="76"/>
        <v>LOS ALPES</v>
      </c>
      <c r="C1629" s="23">
        <f t="shared" si="77"/>
        <v>71405</v>
      </c>
      <c r="D1629" s="3">
        <v>7</v>
      </c>
      <c r="E1629" s="2" t="s">
        <v>5424</v>
      </c>
      <c r="F1629" s="2" t="s">
        <v>5425</v>
      </c>
      <c r="G1629" s="2" t="s">
        <v>5426</v>
      </c>
      <c r="H1629" s="3">
        <v>714</v>
      </c>
      <c r="I1629" s="3">
        <v>714</v>
      </c>
      <c r="J1629" s="2" t="s">
        <v>5949</v>
      </c>
      <c r="K1629" s="2" t="s">
        <v>5950</v>
      </c>
      <c r="L1629" s="2" t="s">
        <v>5951</v>
      </c>
      <c r="M1629" s="3">
        <v>71405</v>
      </c>
      <c r="N1629" s="2" t="s">
        <v>5964</v>
      </c>
      <c r="O1629" s="2" t="s">
        <v>5965</v>
      </c>
      <c r="P1629" s="2" t="s">
        <v>5966</v>
      </c>
      <c r="Q1629" s="2" t="s">
        <v>315</v>
      </c>
      <c r="R1629" s="2" t="s">
        <v>98</v>
      </c>
      <c r="S1629" s="2" t="s">
        <v>1221</v>
      </c>
      <c r="T1629" s="4">
        <v>224</v>
      </c>
      <c r="U1629" s="4">
        <v>195</v>
      </c>
      <c r="V1629" s="4">
        <v>203</v>
      </c>
      <c r="W1629" s="2">
        <v>910.06296999999995</v>
      </c>
    </row>
    <row r="1630" spans="1:23" x14ac:dyDescent="0.25">
      <c r="A1630" s="23">
        <f t="shared" si="75"/>
        <v>71406</v>
      </c>
      <c r="B1630" t="str">
        <f t="shared" si="76"/>
        <v>SAN DIEGO</v>
      </c>
      <c r="C1630" s="23">
        <f t="shared" si="77"/>
        <v>71406</v>
      </c>
      <c r="D1630" s="3">
        <v>7</v>
      </c>
      <c r="E1630" s="2" t="s">
        <v>5424</v>
      </c>
      <c r="F1630" s="2" t="s">
        <v>5425</v>
      </c>
      <c r="G1630" s="2" t="s">
        <v>5426</v>
      </c>
      <c r="H1630" s="3">
        <v>714</v>
      </c>
      <c r="I1630" s="3">
        <v>714</v>
      </c>
      <c r="J1630" s="2" t="s">
        <v>5949</v>
      </c>
      <c r="K1630" s="2" t="s">
        <v>5950</v>
      </c>
      <c r="L1630" s="2" t="s">
        <v>5951</v>
      </c>
      <c r="M1630" s="3">
        <v>71406</v>
      </c>
      <c r="N1630" s="2" t="s">
        <v>5967</v>
      </c>
      <c r="O1630" s="2" t="s">
        <v>5968</v>
      </c>
      <c r="P1630" s="2" t="s">
        <v>5969</v>
      </c>
      <c r="Q1630" s="2" t="s">
        <v>315</v>
      </c>
      <c r="R1630" s="2" t="s">
        <v>98</v>
      </c>
      <c r="S1630" s="2" t="s">
        <v>1110</v>
      </c>
      <c r="T1630" s="4">
        <v>329</v>
      </c>
      <c r="U1630" s="4">
        <v>284</v>
      </c>
      <c r="V1630" s="4">
        <v>292</v>
      </c>
      <c r="W1630" s="2">
        <v>1258.80594</v>
      </c>
    </row>
    <row r="1631" spans="1:23" x14ac:dyDescent="0.25">
      <c r="A1631" s="23">
        <f t="shared" si="75"/>
        <v>71407</v>
      </c>
      <c r="B1631" t="str">
        <f t="shared" si="76"/>
        <v>SAN MARCOS</v>
      </c>
      <c r="C1631" s="23">
        <f t="shared" si="77"/>
        <v>71407</v>
      </c>
      <c r="D1631" s="3">
        <v>7</v>
      </c>
      <c r="E1631" s="2" t="s">
        <v>5424</v>
      </c>
      <c r="F1631" s="2" t="s">
        <v>5425</v>
      </c>
      <c r="G1631" s="2" t="s">
        <v>5426</v>
      </c>
      <c r="H1631" s="3">
        <v>714</v>
      </c>
      <c r="I1631" s="3">
        <v>714</v>
      </c>
      <c r="J1631" s="2" t="s">
        <v>5949</v>
      </c>
      <c r="K1631" s="2" t="s">
        <v>5950</v>
      </c>
      <c r="L1631" s="2" t="s">
        <v>5951</v>
      </c>
      <c r="M1631" s="3">
        <v>71407</v>
      </c>
      <c r="N1631" s="2" t="s">
        <v>5970</v>
      </c>
      <c r="O1631" s="2" t="s">
        <v>5971</v>
      </c>
      <c r="P1631" s="2" t="s">
        <v>5972</v>
      </c>
      <c r="Q1631" s="2" t="s">
        <v>315</v>
      </c>
      <c r="R1631" s="2" t="s">
        <v>98</v>
      </c>
      <c r="S1631" s="2" t="s">
        <v>96</v>
      </c>
      <c r="T1631" s="4">
        <v>207</v>
      </c>
      <c r="U1631" s="4">
        <v>174</v>
      </c>
      <c r="V1631" s="4">
        <v>178</v>
      </c>
      <c r="W1631" s="2">
        <v>753.41693999999995</v>
      </c>
    </row>
    <row r="1632" spans="1:23" x14ac:dyDescent="0.25">
      <c r="A1632" s="23">
        <f t="shared" si="75"/>
        <v>71408</v>
      </c>
      <c r="B1632" t="str">
        <f t="shared" si="76"/>
        <v>SANTO DOMINGO</v>
      </c>
      <c r="C1632" s="23">
        <f t="shared" si="77"/>
        <v>71408</v>
      </c>
      <c r="D1632" s="3">
        <v>7</v>
      </c>
      <c r="E1632" s="2" t="s">
        <v>5424</v>
      </c>
      <c r="F1632" s="2" t="s">
        <v>5425</v>
      </c>
      <c r="G1632" s="2" t="s">
        <v>5426</v>
      </c>
      <c r="H1632" s="3">
        <v>714</v>
      </c>
      <c r="I1632" s="3">
        <v>714</v>
      </c>
      <c r="J1632" s="2" t="s">
        <v>5949</v>
      </c>
      <c r="K1632" s="2" t="s">
        <v>5950</v>
      </c>
      <c r="L1632" s="2" t="s">
        <v>5951</v>
      </c>
      <c r="M1632" s="3">
        <v>71408</v>
      </c>
      <c r="N1632" s="2" t="s">
        <v>5973</v>
      </c>
      <c r="O1632" s="2" t="s">
        <v>5974</v>
      </c>
      <c r="P1632" s="2" t="s">
        <v>5975</v>
      </c>
      <c r="Q1632" s="2" t="s">
        <v>315</v>
      </c>
      <c r="R1632" s="2" t="s">
        <v>98</v>
      </c>
      <c r="S1632" s="2" t="s">
        <v>1222</v>
      </c>
      <c r="T1632" s="4">
        <v>432</v>
      </c>
      <c r="U1632" s="4">
        <v>376</v>
      </c>
      <c r="V1632" s="4">
        <v>388</v>
      </c>
      <c r="W1632" s="2">
        <v>1979.0510099999999</v>
      </c>
    </row>
    <row r="1633" spans="1:23" x14ac:dyDescent="0.25">
      <c r="A1633" s="23">
        <f t="shared" si="75"/>
        <v>71501</v>
      </c>
      <c r="B1633" t="str">
        <f t="shared" si="76"/>
        <v>TEUPASENTI</v>
      </c>
      <c r="C1633" s="23">
        <f t="shared" si="77"/>
        <v>71501</v>
      </c>
      <c r="D1633" s="3">
        <v>7</v>
      </c>
      <c r="E1633" s="2" t="s">
        <v>5424</v>
      </c>
      <c r="F1633" s="2" t="s">
        <v>5425</v>
      </c>
      <c r="G1633" s="2" t="s">
        <v>5426</v>
      </c>
      <c r="H1633" s="3">
        <v>715</v>
      </c>
      <c r="I1633" s="3">
        <v>715</v>
      </c>
      <c r="J1633" s="2" t="s">
        <v>5976</v>
      </c>
      <c r="K1633" s="2" t="s">
        <v>5977</v>
      </c>
      <c r="L1633" s="2" t="s">
        <v>5978</v>
      </c>
      <c r="M1633" s="3">
        <v>71501</v>
      </c>
      <c r="N1633" s="2" t="s">
        <v>5979</v>
      </c>
      <c r="O1633" s="2" t="s">
        <v>5980</v>
      </c>
      <c r="P1633" s="2" t="s">
        <v>5981</v>
      </c>
      <c r="Q1633" s="2" t="s">
        <v>315</v>
      </c>
      <c r="R1633" s="2" t="s">
        <v>1223</v>
      </c>
      <c r="S1633" s="2" t="s">
        <v>1223</v>
      </c>
      <c r="T1633" s="4">
        <v>1781</v>
      </c>
      <c r="U1633" s="4">
        <v>1441</v>
      </c>
      <c r="V1633" s="4">
        <v>1500</v>
      </c>
      <c r="W1633" s="2">
        <v>6562.82701</v>
      </c>
    </row>
    <row r="1634" spans="1:23" x14ac:dyDescent="0.25">
      <c r="A1634" s="23">
        <f t="shared" si="75"/>
        <v>71502</v>
      </c>
      <c r="B1634" t="str">
        <f t="shared" si="76"/>
        <v>AGUA FRÍA</v>
      </c>
      <c r="C1634" s="23">
        <f t="shared" si="77"/>
        <v>71502</v>
      </c>
      <c r="D1634" s="3">
        <v>7</v>
      </c>
      <c r="E1634" s="2" t="s">
        <v>5424</v>
      </c>
      <c r="F1634" s="2" t="s">
        <v>5425</v>
      </c>
      <c r="G1634" s="2" t="s">
        <v>5426</v>
      </c>
      <c r="H1634" s="3">
        <v>715</v>
      </c>
      <c r="I1634" s="3">
        <v>715</v>
      </c>
      <c r="J1634" s="2" t="s">
        <v>5976</v>
      </c>
      <c r="K1634" s="2" t="s">
        <v>5977</v>
      </c>
      <c r="L1634" s="2" t="s">
        <v>5978</v>
      </c>
      <c r="M1634" s="3">
        <v>71502</v>
      </c>
      <c r="N1634" s="2" t="s">
        <v>5982</v>
      </c>
      <c r="O1634" s="2" t="s">
        <v>5983</v>
      </c>
      <c r="P1634" s="2" t="s">
        <v>5984</v>
      </c>
      <c r="Q1634" s="2" t="s">
        <v>315</v>
      </c>
      <c r="R1634" s="2" t="s">
        <v>1223</v>
      </c>
      <c r="S1634" s="2" t="s">
        <v>84</v>
      </c>
      <c r="T1634" s="4">
        <v>58</v>
      </c>
      <c r="U1634" s="4">
        <v>51</v>
      </c>
      <c r="V1634" s="4">
        <v>51</v>
      </c>
      <c r="W1634" s="2">
        <v>266</v>
      </c>
    </row>
    <row r="1635" spans="1:23" x14ac:dyDescent="0.25">
      <c r="A1635" s="23">
        <f t="shared" si="75"/>
        <v>71503</v>
      </c>
      <c r="B1635" t="str">
        <f t="shared" si="76"/>
        <v>BAÑADEROS</v>
      </c>
      <c r="C1635" s="23">
        <f t="shared" si="77"/>
        <v>71503</v>
      </c>
      <c r="D1635" s="3">
        <v>7</v>
      </c>
      <c r="E1635" s="2" t="s">
        <v>5424</v>
      </c>
      <c r="F1635" s="2" t="s">
        <v>5425</v>
      </c>
      <c r="G1635" s="2" t="s">
        <v>5426</v>
      </c>
      <c r="H1635" s="3">
        <v>715</v>
      </c>
      <c r="I1635" s="3">
        <v>715</v>
      </c>
      <c r="J1635" s="2" t="s">
        <v>5976</v>
      </c>
      <c r="K1635" s="2" t="s">
        <v>5977</v>
      </c>
      <c r="L1635" s="2" t="s">
        <v>5978</v>
      </c>
      <c r="M1635" s="3">
        <v>71503</v>
      </c>
      <c r="N1635" s="2" t="s">
        <v>5985</v>
      </c>
      <c r="O1635" s="2" t="s">
        <v>5986</v>
      </c>
      <c r="P1635" s="2" t="s">
        <v>5987</v>
      </c>
      <c r="Q1635" s="2" t="s">
        <v>315</v>
      </c>
      <c r="R1635" s="2" t="s">
        <v>1223</v>
      </c>
      <c r="S1635" s="2" t="s">
        <v>578</v>
      </c>
      <c r="T1635" s="4">
        <v>315</v>
      </c>
      <c r="U1635" s="4">
        <v>257</v>
      </c>
      <c r="V1635" s="4">
        <v>261</v>
      </c>
      <c r="W1635" s="2">
        <v>1186.4121600000001</v>
      </c>
    </row>
    <row r="1636" spans="1:23" x14ac:dyDescent="0.25">
      <c r="A1636" s="23">
        <f t="shared" si="75"/>
        <v>71504</v>
      </c>
      <c r="B1636" t="str">
        <f t="shared" si="76"/>
        <v>EL CANTÓN</v>
      </c>
      <c r="C1636" s="23">
        <f t="shared" si="77"/>
        <v>71504</v>
      </c>
      <c r="D1636" s="3">
        <v>7</v>
      </c>
      <c r="E1636" s="2" t="s">
        <v>5424</v>
      </c>
      <c r="F1636" s="2" t="s">
        <v>5425</v>
      </c>
      <c r="G1636" s="2" t="s">
        <v>5426</v>
      </c>
      <c r="H1636" s="3">
        <v>715</v>
      </c>
      <c r="I1636" s="3">
        <v>715</v>
      </c>
      <c r="J1636" s="2" t="s">
        <v>5976</v>
      </c>
      <c r="K1636" s="2" t="s">
        <v>5977</v>
      </c>
      <c r="L1636" s="2" t="s">
        <v>5978</v>
      </c>
      <c r="M1636" s="3">
        <v>71504</v>
      </c>
      <c r="N1636" s="2" t="s">
        <v>5988</v>
      </c>
      <c r="O1636" s="2" t="s">
        <v>5989</v>
      </c>
      <c r="P1636" s="2" t="s">
        <v>5990</v>
      </c>
      <c r="Q1636" s="2" t="s">
        <v>315</v>
      </c>
      <c r="R1636" s="2" t="s">
        <v>1223</v>
      </c>
      <c r="S1636" s="2" t="s">
        <v>1224</v>
      </c>
      <c r="T1636" s="4">
        <v>153</v>
      </c>
      <c r="U1636" s="4">
        <v>126</v>
      </c>
      <c r="V1636" s="4">
        <v>131</v>
      </c>
      <c r="W1636" s="2">
        <v>543.40805</v>
      </c>
    </row>
    <row r="1637" spans="1:23" x14ac:dyDescent="0.25">
      <c r="A1637" s="23">
        <f t="shared" si="75"/>
        <v>71505</v>
      </c>
      <c r="B1637" t="str">
        <f t="shared" si="76"/>
        <v>EL CORRALITO</v>
      </c>
      <c r="C1637" s="23">
        <f t="shared" si="77"/>
        <v>71505</v>
      </c>
      <c r="D1637" s="3">
        <v>7</v>
      </c>
      <c r="E1637" s="2" t="s">
        <v>5424</v>
      </c>
      <c r="F1637" s="2" t="s">
        <v>5425</v>
      </c>
      <c r="G1637" s="2" t="s">
        <v>5426</v>
      </c>
      <c r="H1637" s="3">
        <v>715</v>
      </c>
      <c r="I1637" s="3">
        <v>715</v>
      </c>
      <c r="J1637" s="2" t="s">
        <v>5976</v>
      </c>
      <c r="K1637" s="2" t="s">
        <v>5977</v>
      </c>
      <c r="L1637" s="2" t="s">
        <v>5978</v>
      </c>
      <c r="M1637" s="3">
        <v>71505</v>
      </c>
      <c r="N1637" s="2" t="s">
        <v>5991</v>
      </c>
      <c r="O1637" s="2" t="s">
        <v>5992</v>
      </c>
      <c r="P1637" s="2" t="s">
        <v>5993</v>
      </c>
      <c r="Q1637" s="2" t="s">
        <v>315</v>
      </c>
      <c r="R1637" s="2" t="s">
        <v>1223</v>
      </c>
      <c r="S1637" s="2" t="s">
        <v>547</v>
      </c>
      <c r="T1637" s="4">
        <v>391</v>
      </c>
      <c r="U1637" s="4">
        <v>298</v>
      </c>
      <c r="V1637" s="4">
        <v>302</v>
      </c>
      <c r="W1637" s="2">
        <v>1488.6056000000001</v>
      </c>
    </row>
    <row r="1638" spans="1:23" x14ac:dyDescent="0.25">
      <c r="A1638" s="23">
        <f t="shared" si="75"/>
        <v>71506</v>
      </c>
      <c r="B1638" t="str">
        <f t="shared" si="76"/>
        <v>EL CHELÓN NO.1</v>
      </c>
      <c r="C1638" s="23">
        <f t="shared" si="77"/>
        <v>71506</v>
      </c>
      <c r="D1638" s="3">
        <v>7</v>
      </c>
      <c r="E1638" s="2" t="s">
        <v>5424</v>
      </c>
      <c r="F1638" s="2" t="s">
        <v>5425</v>
      </c>
      <c r="G1638" s="2" t="s">
        <v>5426</v>
      </c>
      <c r="H1638" s="3">
        <v>715</v>
      </c>
      <c r="I1638" s="3">
        <v>715</v>
      </c>
      <c r="J1638" s="2" t="s">
        <v>5976</v>
      </c>
      <c r="K1638" s="2" t="s">
        <v>5977</v>
      </c>
      <c r="L1638" s="2" t="s">
        <v>5978</v>
      </c>
      <c r="M1638" s="3">
        <v>71506</v>
      </c>
      <c r="N1638" s="2" t="s">
        <v>5994</v>
      </c>
      <c r="O1638" s="2" t="s">
        <v>5995</v>
      </c>
      <c r="P1638" s="2" t="s">
        <v>5996</v>
      </c>
      <c r="Q1638" s="2" t="s">
        <v>315</v>
      </c>
      <c r="R1638" s="2" t="s">
        <v>1223</v>
      </c>
      <c r="S1638" s="2" t="s">
        <v>1225</v>
      </c>
      <c r="T1638" s="4">
        <v>323</v>
      </c>
      <c r="U1638" s="4">
        <v>240</v>
      </c>
      <c r="V1638" s="4">
        <v>241</v>
      </c>
      <c r="W1638" s="2">
        <v>1328.9704099999999</v>
      </c>
    </row>
    <row r="1639" spans="1:23" x14ac:dyDescent="0.25">
      <c r="A1639" s="23">
        <f t="shared" si="75"/>
        <v>71507</v>
      </c>
      <c r="B1639" t="str">
        <f t="shared" si="76"/>
        <v>EL CHILITO</v>
      </c>
      <c r="C1639" s="23">
        <f t="shared" si="77"/>
        <v>71507</v>
      </c>
      <c r="D1639" s="3">
        <v>7</v>
      </c>
      <c r="E1639" s="2" t="s">
        <v>5424</v>
      </c>
      <c r="F1639" s="2" t="s">
        <v>5425</v>
      </c>
      <c r="G1639" s="2" t="s">
        <v>5426</v>
      </c>
      <c r="H1639" s="3">
        <v>715</v>
      </c>
      <c r="I1639" s="3">
        <v>715</v>
      </c>
      <c r="J1639" s="2" t="s">
        <v>5976</v>
      </c>
      <c r="K1639" s="2" t="s">
        <v>5977</v>
      </c>
      <c r="L1639" s="2" t="s">
        <v>5978</v>
      </c>
      <c r="M1639" s="3">
        <v>71507</v>
      </c>
      <c r="N1639" s="2" t="s">
        <v>5997</v>
      </c>
      <c r="O1639" s="2" t="s">
        <v>5998</v>
      </c>
      <c r="P1639" s="2" t="s">
        <v>5999</v>
      </c>
      <c r="Q1639" s="2" t="s">
        <v>315</v>
      </c>
      <c r="R1639" s="2" t="s">
        <v>1223</v>
      </c>
      <c r="S1639" s="2" t="s">
        <v>1187</v>
      </c>
      <c r="T1639" s="4">
        <v>226</v>
      </c>
      <c r="U1639" s="4">
        <v>178</v>
      </c>
      <c r="V1639" s="4">
        <v>178</v>
      </c>
      <c r="W1639" s="2">
        <v>838</v>
      </c>
    </row>
    <row r="1640" spans="1:23" x14ac:dyDescent="0.25">
      <c r="A1640" s="23">
        <f t="shared" si="75"/>
        <v>71508</v>
      </c>
      <c r="B1640" t="str">
        <f t="shared" si="76"/>
        <v>EL ENCINO</v>
      </c>
      <c r="C1640" s="23">
        <f t="shared" si="77"/>
        <v>71508</v>
      </c>
      <c r="D1640" s="3">
        <v>7</v>
      </c>
      <c r="E1640" s="2" t="s">
        <v>5424</v>
      </c>
      <c r="F1640" s="2" t="s">
        <v>5425</v>
      </c>
      <c r="G1640" s="2" t="s">
        <v>5426</v>
      </c>
      <c r="H1640" s="3">
        <v>715</v>
      </c>
      <c r="I1640" s="3">
        <v>715</v>
      </c>
      <c r="J1640" s="2" t="s">
        <v>5976</v>
      </c>
      <c r="K1640" s="2" t="s">
        <v>5977</v>
      </c>
      <c r="L1640" s="2" t="s">
        <v>5978</v>
      </c>
      <c r="M1640" s="3">
        <v>71508</v>
      </c>
      <c r="N1640" s="2" t="s">
        <v>6000</v>
      </c>
      <c r="O1640" s="2" t="s">
        <v>6001</v>
      </c>
      <c r="P1640" s="2" t="s">
        <v>6002</v>
      </c>
      <c r="Q1640" s="2" t="s">
        <v>315</v>
      </c>
      <c r="R1640" s="2" t="s">
        <v>1223</v>
      </c>
      <c r="S1640" s="2" t="s">
        <v>597</v>
      </c>
      <c r="T1640" s="4">
        <v>270</v>
      </c>
      <c r="U1640" s="4">
        <v>224</v>
      </c>
      <c r="V1640" s="4">
        <v>228</v>
      </c>
      <c r="W1640" s="2">
        <v>1071.9556700000001</v>
      </c>
    </row>
    <row r="1641" spans="1:23" x14ac:dyDescent="0.25">
      <c r="A1641" s="23">
        <f t="shared" si="75"/>
        <v>71509</v>
      </c>
      <c r="B1641" t="str">
        <f t="shared" si="76"/>
        <v>EL JUTE</v>
      </c>
      <c r="C1641" s="23">
        <f t="shared" si="77"/>
        <v>71509</v>
      </c>
      <c r="D1641" s="3">
        <v>7</v>
      </c>
      <c r="E1641" s="2" t="s">
        <v>5424</v>
      </c>
      <c r="F1641" s="2" t="s">
        <v>5425</v>
      </c>
      <c r="G1641" s="2" t="s">
        <v>5426</v>
      </c>
      <c r="H1641" s="3">
        <v>715</v>
      </c>
      <c r="I1641" s="3">
        <v>715</v>
      </c>
      <c r="J1641" s="2" t="s">
        <v>5976</v>
      </c>
      <c r="K1641" s="2" t="s">
        <v>5977</v>
      </c>
      <c r="L1641" s="2" t="s">
        <v>5978</v>
      </c>
      <c r="M1641" s="3">
        <v>71509</v>
      </c>
      <c r="N1641" s="2" t="s">
        <v>6003</v>
      </c>
      <c r="O1641" s="2" t="s">
        <v>6004</v>
      </c>
      <c r="P1641" s="2" t="s">
        <v>6005</v>
      </c>
      <c r="Q1641" s="2" t="s">
        <v>315</v>
      </c>
      <c r="R1641" s="2" t="s">
        <v>1223</v>
      </c>
      <c r="S1641" s="2" t="s">
        <v>136</v>
      </c>
      <c r="T1641" s="4">
        <v>101</v>
      </c>
      <c r="U1641" s="4">
        <v>81</v>
      </c>
      <c r="V1641" s="4">
        <v>81</v>
      </c>
      <c r="W1641" s="2">
        <v>363.91485999999998</v>
      </c>
    </row>
    <row r="1642" spans="1:23" x14ac:dyDescent="0.25">
      <c r="A1642" s="23">
        <f t="shared" si="75"/>
        <v>71510</v>
      </c>
      <c r="B1642" t="str">
        <f t="shared" si="76"/>
        <v>EL OCOTAL</v>
      </c>
      <c r="C1642" s="23">
        <f t="shared" si="77"/>
        <v>71510</v>
      </c>
      <c r="D1642" s="3">
        <v>7</v>
      </c>
      <c r="E1642" s="2" t="s">
        <v>5424</v>
      </c>
      <c r="F1642" s="2" t="s">
        <v>5425</v>
      </c>
      <c r="G1642" s="2" t="s">
        <v>5426</v>
      </c>
      <c r="H1642" s="3">
        <v>715</v>
      </c>
      <c r="I1642" s="3">
        <v>715</v>
      </c>
      <c r="J1642" s="2" t="s">
        <v>5976</v>
      </c>
      <c r="K1642" s="2" t="s">
        <v>5977</v>
      </c>
      <c r="L1642" s="2" t="s">
        <v>5978</v>
      </c>
      <c r="M1642" s="3">
        <v>71510</v>
      </c>
      <c r="N1642" s="2" t="s">
        <v>6006</v>
      </c>
      <c r="O1642" s="2" t="s">
        <v>6007</v>
      </c>
      <c r="P1642" s="2" t="s">
        <v>6008</v>
      </c>
      <c r="Q1642" s="2" t="s">
        <v>315</v>
      </c>
      <c r="R1642" s="2" t="s">
        <v>1223</v>
      </c>
      <c r="S1642" s="2" t="s">
        <v>1121</v>
      </c>
      <c r="T1642" s="4">
        <v>778</v>
      </c>
      <c r="U1642" s="4">
        <v>531</v>
      </c>
      <c r="V1642" s="4">
        <v>539</v>
      </c>
      <c r="W1642" s="2">
        <v>2423</v>
      </c>
    </row>
    <row r="1643" spans="1:23" x14ac:dyDescent="0.25">
      <c r="A1643" s="23">
        <f t="shared" si="75"/>
        <v>71511</v>
      </c>
      <c r="B1643" t="str">
        <f t="shared" si="76"/>
        <v>EL RITO NO.1</v>
      </c>
      <c r="C1643" s="23">
        <f t="shared" si="77"/>
        <v>71511</v>
      </c>
      <c r="D1643" s="3">
        <v>7</v>
      </c>
      <c r="E1643" s="2" t="s">
        <v>5424</v>
      </c>
      <c r="F1643" s="2" t="s">
        <v>5425</v>
      </c>
      <c r="G1643" s="2" t="s">
        <v>5426</v>
      </c>
      <c r="H1643" s="3">
        <v>715</v>
      </c>
      <c r="I1643" s="3">
        <v>715</v>
      </c>
      <c r="J1643" s="2" t="s">
        <v>5976</v>
      </c>
      <c r="K1643" s="2" t="s">
        <v>5977</v>
      </c>
      <c r="L1643" s="2" t="s">
        <v>5978</v>
      </c>
      <c r="M1643" s="3">
        <v>71511</v>
      </c>
      <c r="N1643" s="2" t="s">
        <v>6009</v>
      </c>
      <c r="O1643" s="2" t="s">
        <v>6010</v>
      </c>
      <c r="P1643" s="2" t="s">
        <v>6011</v>
      </c>
      <c r="Q1643" s="2" t="s">
        <v>315</v>
      </c>
      <c r="R1643" s="2" t="s">
        <v>1223</v>
      </c>
      <c r="S1643" s="2" t="s">
        <v>12033</v>
      </c>
      <c r="T1643" s="4">
        <v>88</v>
      </c>
      <c r="U1643" s="4">
        <v>80</v>
      </c>
      <c r="V1643" s="4">
        <v>80</v>
      </c>
      <c r="W1643" s="2">
        <v>394</v>
      </c>
    </row>
    <row r="1644" spans="1:23" x14ac:dyDescent="0.25">
      <c r="A1644" s="23">
        <f t="shared" si="75"/>
        <v>71512</v>
      </c>
      <c r="B1644" t="str">
        <f t="shared" si="76"/>
        <v>EL RITO NO.2</v>
      </c>
      <c r="C1644" s="23">
        <f t="shared" si="77"/>
        <v>71512</v>
      </c>
      <c r="D1644" s="3">
        <v>7</v>
      </c>
      <c r="E1644" s="2" t="s">
        <v>5424</v>
      </c>
      <c r="F1644" s="2" t="s">
        <v>5425</v>
      </c>
      <c r="G1644" s="2" t="s">
        <v>5426</v>
      </c>
      <c r="H1644" s="3">
        <v>715</v>
      </c>
      <c r="I1644" s="3">
        <v>715</v>
      </c>
      <c r="J1644" s="2" t="s">
        <v>5976</v>
      </c>
      <c r="K1644" s="2" t="s">
        <v>5977</v>
      </c>
      <c r="L1644" s="2" t="s">
        <v>5978</v>
      </c>
      <c r="M1644" s="3">
        <v>71512</v>
      </c>
      <c r="N1644" s="2" t="s">
        <v>6012</v>
      </c>
      <c r="O1644" s="2" t="s">
        <v>6013</v>
      </c>
      <c r="P1644" s="2" t="s">
        <v>6014</v>
      </c>
      <c r="Q1644" s="2" t="s">
        <v>315</v>
      </c>
      <c r="R1644" s="2" t="s">
        <v>1223</v>
      </c>
      <c r="S1644" s="2" t="s">
        <v>12034</v>
      </c>
      <c r="T1644" s="4">
        <v>367</v>
      </c>
      <c r="U1644" s="4">
        <v>255</v>
      </c>
      <c r="V1644" s="4">
        <v>255</v>
      </c>
      <c r="W1644" s="2">
        <v>1289.4620199999999</v>
      </c>
    </row>
    <row r="1645" spans="1:23" x14ac:dyDescent="0.25">
      <c r="A1645" s="23">
        <f t="shared" si="75"/>
        <v>71513</v>
      </c>
      <c r="B1645" t="str">
        <f t="shared" si="76"/>
        <v>EL RITO DEL ESQUILLAL</v>
      </c>
      <c r="C1645" s="23">
        <f t="shared" si="77"/>
        <v>71513</v>
      </c>
      <c r="D1645" s="3">
        <v>7</v>
      </c>
      <c r="E1645" s="2" t="s">
        <v>5424</v>
      </c>
      <c r="F1645" s="2" t="s">
        <v>5425</v>
      </c>
      <c r="G1645" s="2" t="s">
        <v>5426</v>
      </c>
      <c r="H1645" s="3">
        <v>715</v>
      </c>
      <c r="I1645" s="3">
        <v>715</v>
      </c>
      <c r="J1645" s="2" t="s">
        <v>5976</v>
      </c>
      <c r="K1645" s="2" t="s">
        <v>5977</v>
      </c>
      <c r="L1645" s="2" t="s">
        <v>5978</v>
      </c>
      <c r="M1645" s="3">
        <v>71513</v>
      </c>
      <c r="N1645" s="2" t="s">
        <v>6015</v>
      </c>
      <c r="O1645" s="2" t="s">
        <v>6016</v>
      </c>
      <c r="P1645" s="2" t="s">
        <v>6017</v>
      </c>
      <c r="Q1645" s="2" t="s">
        <v>315</v>
      </c>
      <c r="R1645" s="2" t="s">
        <v>1223</v>
      </c>
      <c r="S1645" s="2" t="s">
        <v>12035</v>
      </c>
      <c r="T1645" s="4">
        <v>238</v>
      </c>
      <c r="U1645" s="4">
        <v>188</v>
      </c>
      <c r="V1645" s="4">
        <v>188</v>
      </c>
      <c r="W1645" s="2">
        <v>939</v>
      </c>
    </row>
    <row r="1646" spans="1:23" x14ac:dyDescent="0.25">
      <c r="A1646" s="23">
        <f t="shared" si="75"/>
        <v>71514</v>
      </c>
      <c r="B1646" t="str">
        <f t="shared" si="76"/>
        <v>EL RODEO</v>
      </c>
      <c r="C1646" s="23">
        <f t="shared" si="77"/>
        <v>71514</v>
      </c>
      <c r="D1646" s="3">
        <v>7</v>
      </c>
      <c r="E1646" s="2" t="s">
        <v>5424</v>
      </c>
      <c r="F1646" s="2" t="s">
        <v>5425</v>
      </c>
      <c r="G1646" s="2" t="s">
        <v>5426</v>
      </c>
      <c r="H1646" s="3">
        <v>715</v>
      </c>
      <c r="I1646" s="3">
        <v>715</v>
      </c>
      <c r="J1646" s="2" t="s">
        <v>5976</v>
      </c>
      <c r="K1646" s="2" t="s">
        <v>5977</v>
      </c>
      <c r="L1646" s="2" t="s">
        <v>5978</v>
      </c>
      <c r="M1646" s="3">
        <v>71514</v>
      </c>
      <c r="N1646" s="2" t="s">
        <v>6018</v>
      </c>
      <c r="O1646" s="2" t="s">
        <v>6019</v>
      </c>
      <c r="P1646" s="2" t="s">
        <v>6020</v>
      </c>
      <c r="Q1646" s="2" t="s">
        <v>315</v>
      </c>
      <c r="R1646" s="2" t="s">
        <v>1223</v>
      </c>
      <c r="S1646" s="2" t="s">
        <v>137</v>
      </c>
      <c r="T1646" s="4">
        <v>575</v>
      </c>
      <c r="U1646" s="4">
        <v>437</v>
      </c>
      <c r="V1646" s="4">
        <v>441</v>
      </c>
      <c r="W1646" s="2">
        <v>1984</v>
      </c>
    </row>
    <row r="1647" spans="1:23" x14ac:dyDescent="0.25">
      <c r="A1647" s="23">
        <f t="shared" si="75"/>
        <v>71515</v>
      </c>
      <c r="B1647" t="str">
        <f t="shared" si="76"/>
        <v>EL SUYATAL</v>
      </c>
      <c r="C1647" s="23">
        <f t="shared" si="77"/>
        <v>71515</v>
      </c>
      <c r="D1647" s="3">
        <v>7</v>
      </c>
      <c r="E1647" s="2" t="s">
        <v>5424</v>
      </c>
      <c r="F1647" s="2" t="s">
        <v>5425</v>
      </c>
      <c r="G1647" s="2" t="s">
        <v>5426</v>
      </c>
      <c r="H1647" s="3">
        <v>715</v>
      </c>
      <c r="I1647" s="3">
        <v>715</v>
      </c>
      <c r="J1647" s="2" t="s">
        <v>5976</v>
      </c>
      <c r="K1647" s="2" t="s">
        <v>5977</v>
      </c>
      <c r="L1647" s="2" t="s">
        <v>5978</v>
      </c>
      <c r="M1647" s="3">
        <v>71515</v>
      </c>
      <c r="N1647" s="2" t="s">
        <v>6021</v>
      </c>
      <c r="O1647" s="2" t="s">
        <v>6022</v>
      </c>
      <c r="P1647" s="2" t="s">
        <v>6023</v>
      </c>
      <c r="Q1647" s="2" t="s">
        <v>315</v>
      </c>
      <c r="R1647" s="2" t="s">
        <v>1223</v>
      </c>
      <c r="S1647" s="2" t="s">
        <v>1226</v>
      </c>
      <c r="T1647" s="4">
        <v>185</v>
      </c>
      <c r="U1647" s="4">
        <v>131</v>
      </c>
      <c r="V1647" s="4">
        <v>132</v>
      </c>
      <c r="W1647" s="2">
        <v>671</v>
      </c>
    </row>
    <row r="1648" spans="1:23" x14ac:dyDescent="0.25">
      <c r="A1648" s="23">
        <f t="shared" si="75"/>
        <v>71516</v>
      </c>
      <c r="B1648" t="str">
        <f t="shared" si="76"/>
        <v>ESCOBAS AMARILLAS</v>
      </c>
      <c r="C1648" s="23">
        <f t="shared" si="77"/>
        <v>71516</v>
      </c>
      <c r="D1648" s="3">
        <v>7</v>
      </c>
      <c r="E1648" s="2" t="s">
        <v>5424</v>
      </c>
      <c r="F1648" s="2" t="s">
        <v>5425</v>
      </c>
      <c r="G1648" s="2" t="s">
        <v>5426</v>
      </c>
      <c r="H1648" s="3">
        <v>715</v>
      </c>
      <c r="I1648" s="3">
        <v>715</v>
      </c>
      <c r="J1648" s="2" t="s">
        <v>5976</v>
      </c>
      <c r="K1648" s="2" t="s">
        <v>5977</v>
      </c>
      <c r="L1648" s="2" t="s">
        <v>5978</v>
      </c>
      <c r="M1648" s="3">
        <v>71516</v>
      </c>
      <c r="N1648" s="2" t="s">
        <v>6024</v>
      </c>
      <c r="O1648" s="2" t="s">
        <v>6025</v>
      </c>
      <c r="P1648" s="2" t="s">
        <v>6026</v>
      </c>
      <c r="Q1648" s="2" t="s">
        <v>315</v>
      </c>
      <c r="R1648" s="2" t="s">
        <v>1223</v>
      </c>
      <c r="S1648" s="2" t="s">
        <v>1227</v>
      </c>
      <c r="T1648" s="4">
        <v>113</v>
      </c>
      <c r="U1648" s="4">
        <v>89</v>
      </c>
      <c r="V1648" s="4">
        <v>89</v>
      </c>
      <c r="W1648" s="2">
        <v>411</v>
      </c>
    </row>
    <row r="1649" spans="1:23" x14ac:dyDescent="0.25">
      <c r="A1649" s="23">
        <f t="shared" si="75"/>
        <v>71517</v>
      </c>
      <c r="B1649" t="str">
        <f t="shared" si="76"/>
        <v>LA AGUJA</v>
      </c>
      <c r="C1649" s="23">
        <f t="shared" si="77"/>
        <v>71517</v>
      </c>
      <c r="D1649" s="3">
        <v>7</v>
      </c>
      <c r="E1649" s="2" t="s">
        <v>5424</v>
      </c>
      <c r="F1649" s="2" t="s">
        <v>5425</v>
      </c>
      <c r="G1649" s="2" t="s">
        <v>5426</v>
      </c>
      <c r="H1649" s="3">
        <v>715</v>
      </c>
      <c r="I1649" s="3">
        <v>715</v>
      </c>
      <c r="J1649" s="2" t="s">
        <v>5976</v>
      </c>
      <c r="K1649" s="2" t="s">
        <v>5977</v>
      </c>
      <c r="L1649" s="2" t="s">
        <v>5978</v>
      </c>
      <c r="M1649" s="3">
        <v>71517</v>
      </c>
      <c r="N1649" s="2" t="s">
        <v>6027</v>
      </c>
      <c r="O1649" s="2" t="s">
        <v>6028</v>
      </c>
      <c r="P1649" s="2" t="s">
        <v>6029</v>
      </c>
      <c r="Q1649" s="2" t="s">
        <v>315</v>
      </c>
      <c r="R1649" s="2" t="s">
        <v>1223</v>
      </c>
      <c r="S1649" s="2" t="s">
        <v>1228</v>
      </c>
      <c r="T1649" s="4">
        <v>56</v>
      </c>
      <c r="U1649" s="4">
        <v>39</v>
      </c>
      <c r="V1649" s="4">
        <v>40</v>
      </c>
      <c r="W1649" s="2">
        <v>183</v>
      </c>
    </row>
    <row r="1650" spans="1:23" x14ac:dyDescent="0.25">
      <c r="A1650" s="23">
        <f t="shared" si="75"/>
        <v>71518</v>
      </c>
      <c r="B1650" t="str">
        <f t="shared" si="76"/>
        <v>LA CEBADILLA</v>
      </c>
      <c r="C1650" s="23">
        <f t="shared" si="77"/>
        <v>71518</v>
      </c>
      <c r="D1650" s="3">
        <v>7</v>
      </c>
      <c r="E1650" s="2" t="s">
        <v>5424</v>
      </c>
      <c r="F1650" s="2" t="s">
        <v>5425</v>
      </c>
      <c r="G1650" s="2" t="s">
        <v>5426</v>
      </c>
      <c r="H1650" s="3">
        <v>715</v>
      </c>
      <c r="I1650" s="3">
        <v>715</v>
      </c>
      <c r="J1650" s="2" t="s">
        <v>5976</v>
      </c>
      <c r="K1650" s="2" t="s">
        <v>5977</v>
      </c>
      <c r="L1650" s="2" t="s">
        <v>5978</v>
      </c>
      <c r="M1650" s="3">
        <v>71518</v>
      </c>
      <c r="N1650" s="2" t="s">
        <v>6030</v>
      </c>
      <c r="O1650" s="2" t="s">
        <v>6031</v>
      </c>
      <c r="P1650" s="2" t="s">
        <v>6032</v>
      </c>
      <c r="Q1650" s="2" t="s">
        <v>315</v>
      </c>
      <c r="R1650" s="2" t="s">
        <v>1223</v>
      </c>
      <c r="S1650" s="2" t="s">
        <v>963</v>
      </c>
      <c r="T1650" s="4">
        <v>231</v>
      </c>
      <c r="U1650" s="4">
        <v>171</v>
      </c>
      <c r="V1650" s="4">
        <v>175</v>
      </c>
      <c r="W1650" s="2">
        <v>822.74498000000006</v>
      </c>
    </row>
    <row r="1651" spans="1:23" x14ac:dyDescent="0.25">
      <c r="A1651" s="23">
        <f t="shared" si="75"/>
        <v>71519</v>
      </c>
      <c r="B1651" t="str">
        <f t="shared" si="76"/>
        <v>LA COMUNIDAD</v>
      </c>
      <c r="C1651" s="23">
        <f t="shared" si="77"/>
        <v>71519</v>
      </c>
      <c r="D1651" s="3">
        <v>7</v>
      </c>
      <c r="E1651" s="2" t="s">
        <v>5424</v>
      </c>
      <c r="F1651" s="2" t="s">
        <v>5425</v>
      </c>
      <c r="G1651" s="2" t="s">
        <v>5426</v>
      </c>
      <c r="H1651" s="3">
        <v>715</v>
      </c>
      <c r="I1651" s="3">
        <v>715</v>
      </c>
      <c r="J1651" s="2" t="s">
        <v>5976</v>
      </c>
      <c r="K1651" s="2" t="s">
        <v>5977</v>
      </c>
      <c r="L1651" s="2" t="s">
        <v>5978</v>
      </c>
      <c r="M1651" s="3">
        <v>71519</v>
      </c>
      <c r="N1651" s="2" t="s">
        <v>6033</v>
      </c>
      <c r="O1651" s="2" t="s">
        <v>6034</v>
      </c>
      <c r="P1651" s="2" t="s">
        <v>6035</v>
      </c>
      <c r="Q1651" s="2" t="s">
        <v>315</v>
      </c>
      <c r="R1651" s="2" t="s">
        <v>1223</v>
      </c>
      <c r="S1651" s="2" t="s">
        <v>1229</v>
      </c>
      <c r="T1651" s="4">
        <v>121</v>
      </c>
      <c r="U1651" s="4">
        <v>87</v>
      </c>
      <c r="V1651" s="4">
        <v>87</v>
      </c>
      <c r="W1651" s="2">
        <v>370.25009</v>
      </c>
    </row>
    <row r="1652" spans="1:23" x14ac:dyDescent="0.25">
      <c r="A1652" s="23">
        <f t="shared" si="75"/>
        <v>71520</v>
      </c>
      <c r="B1652" t="str">
        <f t="shared" si="76"/>
        <v>LA GRANJA</v>
      </c>
      <c r="C1652" s="23">
        <f t="shared" si="77"/>
        <v>71520</v>
      </c>
      <c r="D1652" s="3">
        <v>7</v>
      </c>
      <c r="E1652" s="2" t="s">
        <v>5424</v>
      </c>
      <c r="F1652" s="2" t="s">
        <v>5425</v>
      </c>
      <c r="G1652" s="2" t="s">
        <v>5426</v>
      </c>
      <c r="H1652" s="3">
        <v>715</v>
      </c>
      <c r="I1652" s="3">
        <v>715</v>
      </c>
      <c r="J1652" s="2" t="s">
        <v>5976</v>
      </c>
      <c r="K1652" s="2" t="s">
        <v>5977</v>
      </c>
      <c r="L1652" s="2" t="s">
        <v>5978</v>
      </c>
      <c r="M1652" s="3">
        <v>71520</v>
      </c>
      <c r="N1652" s="2" t="s">
        <v>6036</v>
      </c>
      <c r="O1652" s="2" t="s">
        <v>6037</v>
      </c>
      <c r="P1652" s="2" t="s">
        <v>6038</v>
      </c>
      <c r="Q1652" s="2" t="s">
        <v>315</v>
      </c>
      <c r="R1652" s="2" t="s">
        <v>1223</v>
      </c>
      <c r="S1652" s="2" t="s">
        <v>1230</v>
      </c>
      <c r="T1652" s="4">
        <v>172</v>
      </c>
      <c r="U1652" s="4">
        <v>144</v>
      </c>
      <c r="V1652" s="4">
        <v>146</v>
      </c>
      <c r="W1652" s="2">
        <v>705</v>
      </c>
    </row>
    <row r="1653" spans="1:23" x14ac:dyDescent="0.25">
      <c r="A1653" s="23">
        <f t="shared" si="75"/>
        <v>71521</v>
      </c>
      <c r="B1653" t="str">
        <f t="shared" si="76"/>
        <v>LA LAGUNA NO.1</v>
      </c>
      <c r="C1653" s="23">
        <f t="shared" si="77"/>
        <v>71521</v>
      </c>
      <c r="D1653" s="3">
        <v>7</v>
      </c>
      <c r="E1653" s="2" t="s">
        <v>5424</v>
      </c>
      <c r="F1653" s="2" t="s">
        <v>5425</v>
      </c>
      <c r="G1653" s="2" t="s">
        <v>5426</v>
      </c>
      <c r="H1653" s="3">
        <v>715</v>
      </c>
      <c r="I1653" s="3">
        <v>715</v>
      </c>
      <c r="J1653" s="2" t="s">
        <v>5976</v>
      </c>
      <c r="K1653" s="2" t="s">
        <v>5977</v>
      </c>
      <c r="L1653" s="2" t="s">
        <v>5978</v>
      </c>
      <c r="M1653" s="3">
        <v>71521</v>
      </c>
      <c r="N1653" s="2" t="s">
        <v>6039</v>
      </c>
      <c r="O1653" s="2" t="s">
        <v>6040</v>
      </c>
      <c r="P1653" s="2" t="s">
        <v>6041</v>
      </c>
      <c r="Q1653" s="2" t="s">
        <v>315</v>
      </c>
      <c r="R1653" s="2" t="s">
        <v>1223</v>
      </c>
      <c r="S1653" s="2" t="s">
        <v>1231</v>
      </c>
      <c r="T1653" s="4">
        <v>58</v>
      </c>
      <c r="U1653" s="4">
        <v>48</v>
      </c>
      <c r="V1653" s="4">
        <v>48</v>
      </c>
      <c r="W1653" s="2">
        <v>231.35388</v>
      </c>
    </row>
    <row r="1654" spans="1:23" x14ac:dyDescent="0.25">
      <c r="A1654" s="23">
        <f t="shared" si="75"/>
        <v>71522</v>
      </c>
      <c r="B1654" t="str">
        <f t="shared" si="76"/>
        <v>LA LAGUNA NO.2</v>
      </c>
      <c r="C1654" s="23">
        <f t="shared" si="77"/>
        <v>71522</v>
      </c>
      <c r="D1654" s="3">
        <v>7</v>
      </c>
      <c r="E1654" s="2" t="s">
        <v>5424</v>
      </c>
      <c r="F1654" s="2" t="s">
        <v>5425</v>
      </c>
      <c r="G1654" s="2" t="s">
        <v>5426</v>
      </c>
      <c r="H1654" s="3">
        <v>715</v>
      </c>
      <c r="I1654" s="3">
        <v>715</v>
      </c>
      <c r="J1654" s="2" t="s">
        <v>5976</v>
      </c>
      <c r="K1654" s="2" t="s">
        <v>5977</v>
      </c>
      <c r="L1654" s="2" t="s">
        <v>5978</v>
      </c>
      <c r="M1654" s="3">
        <v>71522</v>
      </c>
      <c r="N1654" s="2" t="s">
        <v>6042</v>
      </c>
      <c r="O1654" s="2" t="s">
        <v>6043</v>
      </c>
      <c r="P1654" s="2" t="s">
        <v>6044</v>
      </c>
      <c r="Q1654" s="2" t="s">
        <v>315</v>
      </c>
      <c r="R1654" s="2" t="s">
        <v>1223</v>
      </c>
      <c r="S1654" s="2" t="s">
        <v>1232</v>
      </c>
      <c r="T1654" s="4">
        <v>146</v>
      </c>
      <c r="U1654" s="4">
        <v>104</v>
      </c>
      <c r="V1654" s="4">
        <v>104</v>
      </c>
      <c r="W1654" s="2">
        <v>531</v>
      </c>
    </row>
    <row r="1655" spans="1:23" x14ac:dyDescent="0.25">
      <c r="A1655" s="23">
        <f t="shared" si="75"/>
        <v>71523</v>
      </c>
      <c r="B1655" t="str">
        <f t="shared" si="76"/>
        <v>LA ZACATERA</v>
      </c>
      <c r="C1655" s="23">
        <f t="shared" si="77"/>
        <v>71523</v>
      </c>
      <c r="D1655" s="3">
        <v>7</v>
      </c>
      <c r="E1655" s="2" t="s">
        <v>5424</v>
      </c>
      <c r="F1655" s="2" t="s">
        <v>5425</v>
      </c>
      <c r="G1655" s="2" t="s">
        <v>5426</v>
      </c>
      <c r="H1655" s="3">
        <v>715</v>
      </c>
      <c r="I1655" s="3">
        <v>715</v>
      </c>
      <c r="J1655" s="2" t="s">
        <v>5976</v>
      </c>
      <c r="K1655" s="2" t="s">
        <v>5977</v>
      </c>
      <c r="L1655" s="2" t="s">
        <v>5978</v>
      </c>
      <c r="M1655" s="3">
        <v>71523</v>
      </c>
      <c r="N1655" s="2" t="s">
        <v>6045</v>
      </c>
      <c r="O1655" s="2" t="s">
        <v>6046</v>
      </c>
      <c r="P1655" s="2" t="s">
        <v>6047</v>
      </c>
      <c r="Q1655" s="2" t="s">
        <v>315</v>
      </c>
      <c r="R1655" s="2" t="s">
        <v>1223</v>
      </c>
      <c r="S1655" s="2" t="s">
        <v>1233</v>
      </c>
      <c r="T1655" s="4">
        <v>277</v>
      </c>
      <c r="U1655" s="4">
        <v>205</v>
      </c>
      <c r="V1655" s="4">
        <v>205</v>
      </c>
      <c r="W1655" s="2">
        <v>971</v>
      </c>
    </row>
    <row r="1656" spans="1:23" x14ac:dyDescent="0.25">
      <c r="A1656" s="23">
        <f t="shared" si="75"/>
        <v>71524</v>
      </c>
      <c r="B1656" t="str">
        <f t="shared" si="76"/>
        <v>LAS CORTINAS</v>
      </c>
      <c r="C1656" s="23">
        <f t="shared" si="77"/>
        <v>71524</v>
      </c>
      <c r="D1656" s="3">
        <v>7</v>
      </c>
      <c r="E1656" s="2" t="s">
        <v>5424</v>
      </c>
      <c r="F1656" s="2" t="s">
        <v>5425</v>
      </c>
      <c r="G1656" s="2" t="s">
        <v>5426</v>
      </c>
      <c r="H1656" s="3">
        <v>715</v>
      </c>
      <c r="I1656" s="3">
        <v>715</v>
      </c>
      <c r="J1656" s="2" t="s">
        <v>5976</v>
      </c>
      <c r="K1656" s="2" t="s">
        <v>5977</v>
      </c>
      <c r="L1656" s="2" t="s">
        <v>5978</v>
      </c>
      <c r="M1656" s="3">
        <v>71524</v>
      </c>
      <c r="N1656" s="2" t="s">
        <v>6048</v>
      </c>
      <c r="O1656" s="2" t="s">
        <v>6049</v>
      </c>
      <c r="P1656" s="2" t="s">
        <v>6050</v>
      </c>
      <c r="Q1656" s="2" t="s">
        <v>315</v>
      </c>
      <c r="R1656" s="2" t="s">
        <v>1223</v>
      </c>
      <c r="S1656" s="2" t="s">
        <v>1234</v>
      </c>
      <c r="T1656" s="4">
        <v>104</v>
      </c>
      <c r="U1656" s="4">
        <v>96</v>
      </c>
      <c r="V1656" s="4">
        <v>97</v>
      </c>
      <c r="W1656" s="2">
        <v>429</v>
      </c>
    </row>
    <row r="1657" spans="1:23" x14ac:dyDescent="0.25">
      <c r="A1657" s="23">
        <f t="shared" si="75"/>
        <v>71525</v>
      </c>
      <c r="B1657" t="str">
        <f t="shared" si="76"/>
        <v>LAS DELICIAS</v>
      </c>
      <c r="C1657" s="23">
        <f t="shared" si="77"/>
        <v>71525</v>
      </c>
      <c r="D1657" s="3">
        <v>7</v>
      </c>
      <c r="E1657" s="2" t="s">
        <v>5424</v>
      </c>
      <c r="F1657" s="2" t="s">
        <v>5425</v>
      </c>
      <c r="G1657" s="2" t="s">
        <v>5426</v>
      </c>
      <c r="H1657" s="3">
        <v>715</v>
      </c>
      <c r="I1657" s="3">
        <v>715</v>
      </c>
      <c r="J1657" s="2" t="s">
        <v>5976</v>
      </c>
      <c r="K1657" s="2" t="s">
        <v>5977</v>
      </c>
      <c r="L1657" s="2" t="s">
        <v>5978</v>
      </c>
      <c r="M1657" s="3">
        <v>71525</v>
      </c>
      <c r="N1657" s="2" t="s">
        <v>6051</v>
      </c>
      <c r="O1657" s="2" t="s">
        <v>6052</v>
      </c>
      <c r="P1657" s="2" t="s">
        <v>6053</v>
      </c>
      <c r="Q1657" s="2" t="s">
        <v>315</v>
      </c>
      <c r="R1657" s="2" t="s">
        <v>1223</v>
      </c>
      <c r="S1657" s="2" t="s">
        <v>42</v>
      </c>
      <c r="T1657" s="4">
        <v>212</v>
      </c>
      <c r="U1657" s="4">
        <v>166</v>
      </c>
      <c r="V1657" s="4">
        <v>168</v>
      </c>
      <c r="W1657" s="2">
        <v>817</v>
      </c>
    </row>
    <row r="1658" spans="1:23" x14ac:dyDescent="0.25">
      <c r="A1658" s="23">
        <f t="shared" si="75"/>
        <v>71526</v>
      </c>
      <c r="B1658" t="str">
        <f t="shared" si="76"/>
        <v>LAS FLORES</v>
      </c>
      <c r="C1658" s="23">
        <f t="shared" si="77"/>
        <v>71526</v>
      </c>
      <c r="D1658" s="3">
        <v>7</v>
      </c>
      <c r="E1658" s="2" t="s">
        <v>5424</v>
      </c>
      <c r="F1658" s="2" t="s">
        <v>5425</v>
      </c>
      <c r="G1658" s="2" t="s">
        <v>5426</v>
      </c>
      <c r="H1658" s="3">
        <v>715</v>
      </c>
      <c r="I1658" s="3">
        <v>715</v>
      </c>
      <c r="J1658" s="2" t="s">
        <v>5976</v>
      </c>
      <c r="K1658" s="2" t="s">
        <v>5977</v>
      </c>
      <c r="L1658" s="2" t="s">
        <v>5978</v>
      </c>
      <c r="M1658" s="3">
        <v>71526</v>
      </c>
      <c r="N1658" s="2" t="s">
        <v>6054</v>
      </c>
      <c r="O1658" s="2" t="s">
        <v>6055</v>
      </c>
      <c r="P1658" s="2" t="s">
        <v>6056</v>
      </c>
      <c r="Q1658" s="2" t="s">
        <v>315</v>
      </c>
      <c r="R1658" s="2" t="s">
        <v>1223</v>
      </c>
      <c r="S1658" s="2" t="s">
        <v>222</v>
      </c>
      <c r="T1658" s="4">
        <v>53</v>
      </c>
      <c r="U1658" s="4">
        <v>41</v>
      </c>
      <c r="V1658" s="4">
        <v>42</v>
      </c>
      <c r="W1658" s="2">
        <v>246</v>
      </c>
    </row>
    <row r="1659" spans="1:23" x14ac:dyDescent="0.25">
      <c r="A1659" s="23">
        <f t="shared" si="75"/>
        <v>71527</v>
      </c>
      <c r="B1659" t="str">
        <f t="shared" si="76"/>
        <v>LAS UVAS</v>
      </c>
      <c r="C1659" s="23">
        <f t="shared" si="77"/>
        <v>71527</v>
      </c>
      <c r="D1659" s="3">
        <v>7</v>
      </c>
      <c r="E1659" s="2" t="s">
        <v>5424</v>
      </c>
      <c r="F1659" s="2" t="s">
        <v>5425</v>
      </c>
      <c r="G1659" s="2" t="s">
        <v>5426</v>
      </c>
      <c r="H1659" s="3">
        <v>715</v>
      </c>
      <c r="I1659" s="3">
        <v>715</v>
      </c>
      <c r="J1659" s="2" t="s">
        <v>5976</v>
      </c>
      <c r="K1659" s="2" t="s">
        <v>5977</v>
      </c>
      <c r="L1659" s="2" t="s">
        <v>5978</v>
      </c>
      <c r="M1659" s="3">
        <v>71527</v>
      </c>
      <c r="N1659" s="2" t="s">
        <v>6057</v>
      </c>
      <c r="O1659" s="2" t="s">
        <v>6058</v>
      </c>
      <c r="P1659" s="2" t="s">
        <v>6059</v>
      </c>
      <c r="Q1659" s="2" t="s">
        <v>315</v>
      </c>
      <c r="R1659" s="2" t="s">
        <v>1223</v>
      </c>
      <c r="S1659" s="2" t="s">
        <v>1235</v>
      </c>
      <c r="T1659" s="4">
        <v>102</v>
      </c>
      <c r="U1659" s="4">
        <v>77</v>
      </c>
      <c r="V1659" s="4">
        <v>78</v>
      </c>
      <c r="W1659" s="2">
        <v>373.56948999999997</v>
      </c>
    </row>
    <row r="1660" spans="1:23" x14ac:dyDescent="0.25">
      <c r="A1660" s="23">
        <f t="shared" si="75"/>
        <v>71528</v>
      </c>
      <c r="B1660" t="str">
        <f t="shared" si="76"/>
        <v>LOS PLANCITOS NO.1</v>
      </c>
      <c r="C1660" s="23">
        <f t="shared" si="77"/>
        <v>71528</v>
      </c>
      <c r="D1660" s="3">
        <v>7</v>
      </c>
      <c r="E1660" s="2" t="s">
        <v>5424</v>
      </c>
      <c r="F1660" s="2" t="s">
        <v>5425</v>
      </c>
      <c r="G1660" s="2" t="s">
        <v>5426</v>
      </c>
      <c r="H1660" s="3">
        <v>715</v>
      </c>
      <c r="I1660" s="3">
        <v>715</v>
      </c>
      <c r="J1660" s="2" t="s">
        <v>5976</v>
      </c>
      <c r="K1660" s="2" t="s">
        <v>5977</v>
      </c>
      <c r="L1660" s="2" t="s">
        <v>5978</v>
      </c>
      <c r="M1660" s="3">
        <v>71528</v>
      </c>
      <c r="N1660" s="2" t="s">
        <v>6060</v>
      </c>
      <c r="O1660" s="2" t="s">
        <v>6061</v>
      </c>
      <c r="P1660" s="2" t="s">
        <v>6062</v>
      </c>
      <c r="Q1660" s="2" t="s">
        <v>315</v>
      </c>
      <c r="R1660" s="2" t="s">
        <v>1223</v>
      </c>
      <c r="S1660" s="2" t="s">
        <v>1236</v>
      </c>
      <c r="T1660" s="4">
        <v>385</v>
      </c>
      <c r="U1660" s="4">
        <v>307</v>
      </c>
      <c r="V1660" s="4">
        <v>311</v>
      </c>
      <c r="W1660" s="2">
        <v>1505.62202</v>
      </c>
    </row>
    <row r="1661" spans="1:23" x14ac:dyDescent="0.25">
      <c r="A1661" s="23">
        <f t="shared" si="75"/>
        <v>71529</v>
      </c>
      <c r="B1661" t="str">
        <f t="shared" si="76"/>
        <v>PASO HONDO</v>
      </c>
      <c r="C1661" s="23">
        <f t="shared" si="77"/>
        <v>71529</v>
      </c>
      <c r="D1661" s="3">
        <v>7</v>
      </c>
      <c r="E1661" s="2" t="s">
        <v>5424</v>
      </c>
      <c r="F1661" s="2" t="s">
        <v>5425</v>
      </c>
      <c r="G1661" s="2" t="s">
        <v>5426</v>
      </c>
      <c r="H1661" s="3">
        <v>715</v>
      </c>
      <c r="I1661" s="3">
        <v>715</v>
      </c>
      <c r="J1661" s="2" t="s">
        <v>5976</v>
      </c>
      <c r="K1661" s="2" t="s">
        <v>5977</v>
      </c>
      <c r="L1661" s="2" t="s">
        <v>5978</v>
      </c>
      <c r="M1661" s="3">
        <v>71529</v>
      </c>
      <c r="N1661" s="2" t="s">
        <v>6063</v>
      </c>
      <c r="O1661" s="2" t="s">
        <v>6064</v>
      </c>
      <c r="P1661" s="2" t="s">
        <v>6065</v>
      </c>
      <c r="Q1661" s="2" t="s">
        <v>315</v>
      </c>
      <c r="R1661" s="2" t="s">
        <v>1223</v>
      </c>
      <c r="S1661" s="2" t="s">
        <v>1237</v>
      </c>
      <c r="T1661" s="4">
        <v>173</v>
      </c>
      <c r="U1661" s="4">
        <v>150</v>
      </c>
      <c r="V1661" s="4">
        <v>158</v>
      </c>
      <c r="W1661" s="2">
        <v>758</v>
      </c>
    </row>
    <row r="1662" spans="1:23" x14ac:dyDescent="0.25">
      <c r="A1662" s="23">
        <f t="shared" si="75"/>
        <v>71530</v>
      </c>
      <c r="B1662" t="str">
        <f t="shared" si="76"/>
        <v>PEDRÍOS</v>
      </c>
      <c r="C1662" s="23">
        <f t="shared" si="77"/>
        <v>71530</v>
      </c>
      <c r="D1662" s="3">
        <v>7</v>
      </c>
      <c r="E1662" s="2" t="s">
        <v>5424</v>
      </c>
      <c r="F1662" s="2" t="s">
        <v>5425</v>
      </c>
      <c r="G1662" s="2" t="s">
        <v>5426</v>
      </c>
      <c r="H1662" s="3">
        <v>715</v>
      </c>
      <c r="I1662" s="3">
        <v>715</v>
      </c>
      <c r="J1662" s="2" t="s">
        <v>5976</v>
      </c>
      <c r="K1662" s="2" t="s">
        <v>5977</v>
      </c>
      <c r="L1662" s="2" t="s">
        <v>5978</v>
      </c>
      <c r="M1662" s="3">
        <v>71530</v>
      </c>
      <c r="N1662" s="2" t="s">
        <v>6066</v>
      </c>
      <c r="O1662" s="2" t="s">
        <v>6067</v>
      </c>
      <c r="P1662" s="2" t="s">
        <v>6068</v>
      </c>
      <c r="Q1662" s="2" t="s">
        <v>315</v>
      </c>
      <c r="R1662" s="2" t="s">
        <v>1223</v>
      </c>
      <c r="S1662" s="2" t="s">
        <v>1238</v>
      </c>
      <c r="T1662" s="4">
        <v>254</v>
      </c>
      <c r="U1662" s="4">
        <v>234</v>
      </c>
      <c r="V1662" s="4">
        <v>236</v>
      </c>
      <c r="W1662" s="2">
        <v>1090.99875</v>
      </c>
    </row>
    <row r="1663" spans="1:23" x14ac:dyDescent="0.25">
      <c r="A1663" s="23">
        <f t="shared" si="75"/>
        <v>71531</v>
      </c>
      <c r="B1663" t="str">
        <f t="shared" si="76"/>
        <v>PEÑA BLANCA</v>
      </c>
      <c r="C1663" s="23">
        <f t="shared" si="77"/>
        <v>71531</v>
      </c>
      <c r="D1663" s="3">
        <v>7</v>
      </c>
      <c r="E1663" s="2" t="s">
        <v>5424</v>
      </c>
      <c r="F1663" s="2" t="s">
        <v>5425</v>
      </c>
      <c r="G1663" s="2" t="s">
        <v>5426</v>
      </c>
      <c r="H1663" s="3">
        <v>715</v>
      </c>
      <c r="I1663" s="3">
        <v>715</v>
      </c>
      <c r="J1663" s="2" t="s">
        <v>5976</v>
      </c>
      <c r="K1663" s="2" t="s">
        <v>5977</v>
      </c>
      <c r="L1663" s="2" t="s">
        <v>5978</v>
      </c>
      <c r="M1663" s="3">
        <v>71531</v>
      </c>
      <c r="N1663" s="2" t="s">
        <v>6069</v>
      </c>
      <c r="O1663" s="2" t="s">
        <v>6070</v>
      </c>
      <c r="P1663" s="2" t="s">
        <v>6071</v>
      </c>
      <c r="Q1663" s="2" t="s">
        <v>315</v>
      </c>
      <c r="R1663" s="2" t="s">
        <v>1223</v>
      </c>
      <c r="S1663" s="2" t="s">
        <v>714</v>
      </c>
      <c r="T1663" s="4">
        <v>180</v>
      </c>
      <c r="U1663" s="4">
        <v>158</v>
      </c>
      <c r="V1663" s="4">
        <v>159</v>
      </c>
      <c r="W1663" s="2">
        <v>780</v>
      </c>
    </row>
    <row r="1664" spans="1:23" x14ac:dyDescent="0.25">
      <c r="A1664" s="23">
        <f t="shared" si="75"/>
        <v>71532</v>
      </c>
      <c r="B1664" t="str">
        <f t="shared" si="76"/>
        <v>POTRERILLOS</v>
      </c>
      <c r="C1664" s="23">
        <f t="shared" si="77"/>
        <v>71532</v>
      </c>
      <c r="D1664" s="3">
        <v>7</v>
      </c>
      <c r="E1664" s="2" t="s">
        <v>5424</v>
      </c>
      <c r="F1664" s="2" t="s">
        <v>5425</v>
      </c>
      <c r="G1664" s="2" t="s">
        <v>5426</v>
      </c>
      <c r="H1664" s="3">
        <v>715</v>
      </c>
      <c r="I1664" s="3">
        <v>715</v>
      </c>
      <c r="J1664" s="2" t="s">
        <v>5976</v>
      </c>
      <c r="K1664" s="2" t="s">
        <v>5977</v>
      </c>
      <c r="L1664" s="2" t="s">
        <v>5978</v>
      </c>
      <c r="M1664" s="3">
        <v>71532</v>
      </c>
      <c r="N1664" s="2" t="s">
        <v>6072</v>
      </c>
      <c r="O1664" s="2" t="s">
        <v>6073</v>
      </c>
      <c r="P1664" s="2" t="s">
        <v>6074</v>
      </c>
      <c r="Q1664" s="2" t="s">
        <v>315</v>
      </c>
      <c r="R1664" s="2" t="s">
        <v>1223</v>
      </c>
      <c r="S1664" s="2" t="s">
        <v>417</v>
      </c>
      <c r="T1664" s="4">
        <v>233</v>
      </c>
      <c r="U1664" s="4">
        <v>182</v>
      </c>
      <c r="V1664" s="4">
        <v>186</v>
      </c>
      <c r="W1664" s="2">
        <v>824.30886999999996</v>
      </c>
    </row>
    <row r="1665" spans="1:23" x14ac:dyDescent="0.25">
      <c r="A1665" s="23">
        <f t="shared" si="75"/>
        <v>71533</v>
      </c>
      <c r="B1665" t="str">
        <f t="shared" si="76"/>
        <v>QUEBRADA DEL ZAPOTILLO</v>
      </c>
      <c r="C1665" s="23">
        <f t="shared" si="77"/>
        <v>71533</v>
      </c>
      <c r="D1665" s="3">
        <v>7</v>
      </c>
      <c r="E1665" s="2" t="s">
        <v>5424</v>
      </c>
      <c r="F1665" s="2" t="s">
        <v>5425</v>
      </c>
      <c r="G1665" s="2" t="s">
        <v>5426</v>
      </c>
      <c r="H1665" s="3">
        <v>715</v>
      </c>
      <c r="I1665" s="3">
        <v>715</v>
      </c>
      <c r="J1665" s="2" t="s">
        <v>5976</v>
      </c>
      <c r="K1665" s="2" t="s">
        <v>5977</v>
      </c>
      <c r="L1665" s="2" t="s">
        <v>5978</v>
      </c>
      <c r="M1665" s="3">
        <v>71533</v>
      </c>
      <c r="N1665" s="2" t="s">
        <v>6075</v>
      </c>
      <c r="O1665" s="2" t="s">
        <v>6076</v>
      </c>
      <c r="P1665" s="2" t="s">
        <v>6077</v>
      </c>
      <c r="Q1665" s="2" t="s">
        <v>315</v>
      </c>
      <c r="R1665" s="2" t="s">
        <v>1223</v>
      </c>
      <c r="S1665" s="2" t="s">
        <v>1239</v>
      </c>
      <c r="T1665" s="4">
        <v>178</v>
      </c>
      <c r="U1665" s="4">
        <v>148</v>
      </c>
      <c r="V1665" s="4">
        <v>150</v>
      </c>
      <c r="W1665" s="2">
        <v>763</v>
      </c>
    </row>
    <row r="1666" spans="1:23" x14ac:dyDescent="0.25">
      <c r="A1666" s="23">
        <f t="shared" si="75"/>
        <v>71534</v>
      </c>
      <c r="B1666" t="str">
        <f t="shared" si="76"/>
        <v>SALADINO NO.1</v>
      </c>
      <c r="C1666" s="23">
        <f t="shared" si="77"/>
        <v>71534</v>
      </c>
      <c r="D1666" s="3">
        <v>7</v>
      </c>
      <c r="E1666" s="2" t="s">
        <v>5424</v>
      </c>
      <c r="F1666" s="2" t="s">
        <v>5425</v>
      </c>
      <c r="G1666" s="2" t="s">
        <v>5426</v>
      </c>
      <c r="H1666" s="3">
        <v>715</v>
      </c>
      <c r="I1666" s="3">
        <v>715</v>
      </c>
      <c r="J1666" s="2" t="s">
        <v>5976</v>
      </c>
      <c r="K1666" s="2" t="s">
        <v>5977</v>
      </c>
      <c r="L1666" s="2" t="s">
        <v>5978</v>
      </c>
      <c r="M1666" s="3">
        <v>71534</v>
      </c>
      <c r="N1666" s="2" t="s">
        <v>6078</v>
      </c>
      <c r="O1666" s="2" t="s">
        <v>6079</v>
      </c>
      <c r="P1666" s="2" t="s">
        <v>6080</v>
      </c>
      <c r="Q1666" s="2" t="s">
        <v>315</v>
      </c>
      <c r="R1666" s="2" t="s">
        <v>1223</v>
      </c>
      <c r="S1666" s="2" t="s">
        <v>1240</v>
      </c>
      <c r="T1666" s="4">
        <v>123</v>
      </c>
      <c r="U1666" s="4">
        <v>93</v>
      </c>
      <c r="V1666" s="4">
        <v>93</v>
      </c>
      <c r="W1666" s="2">
        <v>481.52575999999999</v>
      </c>
    </row>
    <row r="1667" spans="1:23" x14ac:dyDescent="0.25">
      <c r="A1667" s="23">
        <f t="shared" ref="A1667:A1730" si="78">+M1667</f>
        <v>71535</v>
      </c>
      <c r="B1667" t="str">
        <f t="shared" ref="B1667:B1730" si="79">+S1667</f>
        <v>SAN ISIDRO</v>
      </c>
      <c r="C1667" s="23">
        <f t="shared" ref="C1667:C1730" si="80">+A1667</f>
        <v>71535</v>
      </c>
      <c r="D1667" s="3">
        <v>7</v>
      </c>
      <c r="E1667" s="2" t="s">
        <v>5424</v>
      </c>
      <c r="F1667" s="2" t="s">
        <v>5425</v>
      </c>
      <c r="G1667" s="2" t="s">
        <v>5426</v>
      </c>
      <c r="H1667" s="3">
        <v>715</v>
      </c>
      <c r="I1667" s="3">
        <v>715</v>
      </c>
      <c r="J1667" s="2" t="s">
        <v>5976</v>
      </c>
      <c r="K1667" s="2" t="s">
        <v>5977</v>
      </c>
      <c r="L1667" s="2" t="s">
        <v>5978</v>
      </c>
      <c r="M1667" s="3">
        <v>71535</v>
      </c>
      <c r="N1667" s="2" t="s">
        <v>6081</v>
      </c>
      <c r="O1667" s="2" t="s">
        <v>6082</v>
      </c>
      <c r="P1667" s="2" t="s">
        <v>6083</v>
      </c>
      <c r="Q1667" s="2" t="s">
        <v>315</v>
      </c>
      <c r="R1667" s="2" t="s">
        <v>1223</v>
      </c>
      <c r="S1667" s="2" t="s">
        <v>360</v>
      </c>
      <c r="T1667" s="4">
        <v>735</v>
      </c>
      <c r="U1667" s="4">
        <v>544</v>
      </c>
      <c r="V1667" s="4">
        <v>551</v>
      </c>
      <c r="W1667" s="2">
        <v>2655.7415599999999</v>
      </c>
    </row>
    <row r="1668" spans="1:23" x14ac:dyDescent="0.25">
      <c r="A1668" s="23">
        <f t="shared" si="78"/>
        <v>71536</v>
      </c>
      <c r="B1668" t="str">
        <f t="shared" si="79"/>
        <v>SAN JOSÉ DEL POTRERO</v>
      </c>
      <c r="C1668" s="23">
        <f t="shared" si="80"/>
        <v>71536</v>
      </c>
      <c r="D1668" s="3">
        <v>7</v>
      </c>
      <c r="E1668" s="2" t="s">
        <v>5424</v>
      </c>
      <c r="F1668" s="2" t="s">
        <v>5425</v>
      </c>
      <c r="G1668" s="2" t="s">
        <v>5426</v>
      </c>
      <c r="H1668" s="3">
        <v>715</v>
      </c>
      <c r="I1668" s="3">
        <v>715</v>
      </c>
      <c r="J1668" s="2" t="s">
        <v>5976</v>
      </c>
      <c r="K1668" s="2" t="s">
        <v>5977</v>
      </c>
      <c r="L1668" s="2" t="s">
        <v>5978</v>
      </c>
      <c r="M1668" s="3">
        <v>71536</v>
      </c>
      <c r="N1668" s="2" t="s">
        <v>6084</v>
      </c>
      <c r="O1668" s="2" t="s">
        <v>6085</v>
      </c>
      <c r="P1668" s="2" t="s">
        <v>6086</v>
      </c>
      <c r="Q1668" s="2" t="s">
        <v>315</v>
      </c>
      <c r="R1668" s="2" t="s">
        <v>1223</v>
      </c>
      <c r="S1668" s="2" t="s">
        <v>468</v>
      </c>
      <c r="T1668" s="4">
        <v>105</v>
      </c>
      <c r="U1668" s="4">
        <v>80</v>
      </c>
      <c r="V1668" s="4">
        <v>82</v>
      </c>
      <c r="W1668" s="2">
        <v>380</v>
      </c>
    </row>
    <row r="1669" spans="1:23" x14ac:dyDescent="0.25">
      <c r="A1669" s="23">
        <f t="shared" si="78"/>
        <v>71537</v>
      </c>
      <c r="B1669" t="str">
        <f t="shared" si="79"/>
        <v>SANTA CRUZ</v>
      </c>
      <c r="C1669" s="23">
        <f t="shared" si="80"/>
        <v>71537</v>
      </c>
      <c r="D1669" s="3">
        <v>7</v>
      </c>
      <c r="E1669" s="2" t="s">
        <v>5424</v>
      </c>
      <c r="F1669" s="2" t="s">
        <v>5425</v>
      </c>
      <c r="G1669" s="2" t="s">
        <v>5426</v>
      </c>
      <c r="H1669" s="3">
        <v>715</v>
      </c>
      <c r="I1669" s="3">
        <v>715</v>
      </c>
      <c r="J1669" s="2" t="s">
        <v>5976</v>
      </c>
      <c r="K1669" s="2" t="s">
        <v>5977</v>
      </c>
      <c r="L1669" s="2" t="s">
        <v>5978</v>
      </c>
      <c r="M1669" s="3">
        <v>71537</v>
      </c>
      <c r="N1669" s="2" t="s">
        <v>6087</v>
      </c>
      <c r="O1669" s="2" t="s">
        <v>6088</v>
      </c>
      <c r="P1669" s="2" t="s">
        <v>6089</v>
      </c>
      <c r="Q1669" s="2" t="s">
        <v>315</v>
      </c>
      <c r="R1669" s="2" t="s">
        <v>1223</v>
      </c>
      <c r="S1669" s="2" t="s">
        <v>429</v>
      </c>
      <c r="T1669" s="4">
        <v>633</v>
      </c>
      <c r="U1669" s="4">
        <v>529</v>
      </c>
      <c r="V1669" s="4">
        <v>538</v>
      </c>
      <c r="W1669" s="2">
        <v>2788.8610399999998</v>
      </c>
    </row>
    <row r="1670" spans="1:23" x14ac:dyDescent="0.25">
      <c r="A1670" s="23">
        <f t="shared" si="78"/>
        <v>71538</v>
      </c>
      <c r="B1670" t="str">
        <f t="shared" si="79"/>
        <v>SANTA ROSA NO.1</v>
      </c>
      <c r="C1670" s="23">
        <f t="shared" si="80"/>
        <v>71538</v>
      </c>
      <c r="D1670" s="3">
        <v>7</v>
      </c>
      <c r="E1670" s="2" t="s">
        <v>5424</v>
      </c>
      <c r="F1670" s="2" t="s">
        <v>5425</v>
      </c>
      <c r="G1670" s="2" t="s">
        <v>5426</v>
      </c>
      <c r="H1670" s="3">
        <v>715</v>
      </c>
      <c r="I1670" s="3">
        <v>715</v>
      </c>
      <c r="J1670" s="2" t="s">
        <v>5976</v>
      </c>
      <c r="K1670" s="2" t="s">
        <v>5977</v>
      </c>
      <c r="L1670" s="2" t="s">
        <v>5978</v>
      </c>
      <c r="M1670" s="3">
        <v>71538</v>
      </c>
      <c r="N1670" s="2" t="s">
        <v>6090</v>
      </c>
      <c r="O1670" s="2" t="s">
        <v>6091</v>
      </c>
      <c r="P1670" s="2" t="s">
        <v>6092</v>
      </c>
      <c r="Q1670" s="2" t="s">
        <v>315</v>
      </c>
      <c r="R1670" s="2" t="s">
        <v>1223</v>
      </c>
      <c r="S1670" s="2" t="s">
        <v>1241</v>
      </c>
      <c r="T1670" s="4">
        <v>383</v>
      </c>
      <c r="U1670" s="4">
        <v>296</v>
      </c>
      <c r="V1670" s="4">
        <v>298</v>
      </c>
      <c r="W1670" s="2">
        <v>1279.8392799999999</v>
      </c>
    </row>
    <row r="1671" spans="1:23" x14ac:dyDescent="0.25">
      <c r="A1671" s="23">
        <f t="shared" si="78"/>
        <v>71539</v>
      </c>
      <c r="B1671" t="str">
        <f t="shared" si="79"/>
        <v>SANTA ROSA NO.2</v>
      </c>
      <c r="C1671" s="23">
        <f t="shared" si="80"/>
        <v>71539</v>
      </c>
      <c r="D1671" s="3">
        <v>7</v>
      </c>
      <c r="E1671" s="2" t="s">
        <v>5424</v>
      </c>
      <c r="F1671" s="2" t="s">
        <v>5425</v>
      </c>
      <c r="G1671" s="2" t="s">
        <v>5426</v>
      </c>
      <c r="H1671" s="3">
        <v>715</v>
      </c>
      <c r="I1671" s="3">
        <v>715</v>
      </c>
      <c r="J1671" s="2" t="s">
        <v>5976</v>
      </c>
      <c r="K1671" s="2" t="s">
        <v>5977</v>
      </c>
      <c r="L1671" s="2" t="s">
        <v>5978</v>
      </c>
      <c r="M1671" s="3">
        <v>71539</v>
      </c>
      <c r="N1671" s="2" t="s">
        <v>6093</v>
      </c>
      <c r="O1671" s="2" t="s">
        <v>6094</v>
      </c>
      <c r="P1671" s="2" t="s">
        <v>6095</v>
      </c>
      <c r="Q1671" s="2" t="s">
        <v>315</v>
      </c>
      <c r="R1671" s="2" t="s">
        <v>1223</v>
      </c>
      <c r="S1671" s="2" t="s">
        <v>1242</v>
      </c>
      <c r="T1671" s="4">
        <v>274</v>
      </c>
      <c r="U1671" s="4">
        <v>198</v>
      </c>
      <c r="V1671" s="4">
        <v>199</v>
      </c>
      <c r="W1671" s="2">
        <v>933.6567</v>
      </c>
    </row>
    <row r="1672" spans="1:23" x14ac:dyDescent="0.25">
      <c r="A1672" s="23">
        <f t="shared" si="78"/>
        <v>71601</v>
      </c>
      <c r="B1672" t="str">
        <f t="shared" si="79"/>
        <v>TEXIGUAT</v>
      </c>
      <c r="C1672" s="23">
        <f t="shared" si="80"/>
        <v>71601</v>
      </c>
      <c r="D1672" s="3">
        <v>7</v>
      </c>
      <c r="E1672" s="2" t="s">
        <v>5424</v>
      </c>
      <c r="F1672" s="2" t="s">
        <v>5425</v>
      </c>
      <c r="G1672" s="2" t="s">
        <v>5426</v>
      </c>
      <c r="H1672" s="3">
        <v>716</v>
      </c>
      <c r="I1672" s="3">
        <v>716</v>
      </c>
      <c r="J1672" s="2" t="s">
        <v>6096</v>
      </c>
      <c r="K1672" s="2" t="s">
        <v>6097</v>
      </c>
      <c r="L1672" s="2" t="s">
        <v>6098</v>
      </c>
      <c r="M1672" s="3">
        <v>71601</v>
      </c>
      <c r="N1672" s="2" t="s">
        <v>6099</v>
      </c>
      <c r="O1672" s="2" t="s">
        <v>6100</v>
      </c>
      <c r="P1672" s="2" t="s">
        <v>6101</v>
      </c>
      <c r="Q1672" s="2" t="s">
        <v>315</v>
      </c>
      <c r="R1672" s="2" t="s">
        <v>1243</v>
      </c>
      <c r="S1672" s="2" t="s">
        <v>1243</v>
      </c>
      <c r="T1672" s="4">
        <v>482</v>
      </c>
      <c r="U1672" s="4">
        <v>384</v>
      </c>
      <c r="V1672" s="4">
        <v>388</v>
      </c>
      <c r="W1672" s="2">
        <v>1721.0008</v>
      </c>
    </row>
    <row r="1673" spans="1:23" x14ac:dyDescent="0.25">
      <c r="A1673" s="23">
        <f t="shared" si="78"/>
        <v>71602</v>
      </c>
      <c r="B1673" t="str">
        <f t="shared" si="79"/>
        <v>ASUNCIÓN</v>
      </c>
      <c r="C1673" s="23">
        <f t="shared" si="80"/>
        <v>71602</v>
      </c>
      <c r="D1673" s="3">
        <v>7</v>
      </c>
      <c r="E1673" s="2" t="s">
        <v>5424</v>
      </c>
      <c r="F1673" s="2" t="s">
        <v>5425</v>
      </c>
      <c r="G1673" s="2" t="s">
        <v>5426</v>
      </c>
      <c r="H1673" s="3">
        <v>716</v>
      </c>
      <c r="I1673" s="3">
        <v>716</v>
      </c>
      <c r="J1673" s="2" t="s">
        <v>6096</v>
      </c>
      <c r="K1673" s="2" t="s">
        <v>6097</v>
      </c>
      <c r="L1673" s="2" t="s">
        <v>6098</v>
      </c>
      <c r="M1673" s="3">
        <v>71602</v>
      </c>
      <c r="N1673" s="2" t="s">
        <v>6102</v>
      </c>
      <c r="O1673" s="2" t="s">
        <v>6103</v>
      </c>
      <c r="P1673" s="2" t="s">
        <v>6104</v>
      </c>
      <c r="Q1673" s="2" t="s">
        <v>315</v>
      </c>
      <c r="R1673" s="2" t="s">
        <v>1243</v>
      </c>
      <c r="S1673" s="2" t="s">
        <v>1183</v>
      </c>
      <c r="T1673" s="4">
        <v>279</v>
      </c>
      <c r="U1673" s="4">
        <v>250</v>
      </c>
      <c r="V1673" s="4">
        <v>250</v>
      </c>
      <c r="W1673" s="2">
        <v>1360</v>
      </c>
    </row>
    <row r="1674" spans="1:23" x14ac:dyDescent="0.25">
      <c r="A1674" s="23">
        <f t="shared" si="78"/>
        <v>71603</v>
      </c>
      <c r="B1674" t="str">
        <f t="shared" si="79"/>
        <v>EL ZAPOTAL</v>
      </c>
      <c r="C1674" s="23">
        <f t="shared" si="80"/>
        <v>71603</v>
      </c>
      <c r="D1674" s="3">
        <v>7</v>
      </c>
      <c r="E1674" s="2" t="s">
        <v>5424</v>
      </c>
      <c r="F1674" s="2" t="s">
        <v>5425</v>
      </c>
      <c r="G1674" s="2" t="s">
        <v>5426</v>
      </c>
      <c r="H1674" s="3">
        <v>716</v>
      </c>
      <c r="I1674" s="3">
        <v>716</v>
      </c>
      <c r="J1674" s="2" t="s">
        <v>6096</v>
      </c>
      <c r="K1674" s="2" t="s">
        <v>6097</v>
      </c>
      <c r="L1674" s="2" t="s">
        <v>6098</v>
      </c>
      <c r="M1674" s="3">
        <v>71603</v>
      </c>
      <c r="N1674" s="2" t="s">
        <v>6105</v>
      </c>
      <c r="O1674" s="2" t="s">
        <v>6106</v>
      </c>
      <c r="P1674" s="2" t="s">
        <v>6107</v>
      </c>
      <c r="Q1674" s="2" t="s">
        <v>315</v>
      </c>
      <c r="R1674" s="2" t="s">
        <v>1243</v>
      </c>
      <c r="S1674" s="2" t="s">
        <v>66</v>
      </c>
      <c r="T1674" s="4">
        <v>294</v>
      </c>
      <c r="U1674" s="4">
        <v>258</v>
      </c>
      <c r="V1674" s="4">
        <v>259</v>
      </c>
      <c r="W1674" s="2">
        <v>1322.42867</v>
      </c>
    </row>
    <row r="1675" spans="1:23" x14ac:dyDescent="0.25">
      <c r="A1675" s="23">
        <f t="shared" si="78"/>
        <v>71604</v>
      </c>
      <c r="B1675" t="str">
        <f t="shared" si="79"/>
        <v>GÁINOPITO</v>
      </c>
      <c r="C1675" s="23">
        <f t="shared" si="80"/>
        <v>71604</v>
      </c>
      <c r="D1675" s="3">
        <v>7</v>
      </c>
      <c r="E1675" s="2" t="s">
        <v>5424</v>
      </c>
      <c r="F1675" s="2" t="s">
        <v>5425</v>
      </c>
      <c r="G1675" s="2" t="s">
        <v>5426</v>
      </c>
      <c r="H1675" s="3">
        <v>716</v>
      </c>
      <c r="I1675" s="3">
        <v>716</v>
      </c>
      <c r="J1675" s="2" t="s">
        <v>6096</v>
      </c>
      <c r="K1675" s="2" t="s">
        <v>6097</v>
      </c>
      <c r="L1675" s="2" t="s">
        <v>6098</v>
      </c>
      <c r="M1675" s="3">
        <v>71604</v>
      </c>
      <c r="N1675" s="2" t="s">
        <v>6108</v>
      </c>
      <c r="O1675" s="2" t="s">
        <v>6109</v>
      </c>
      <c r="P1675" s="2" t="s">
        <v>6110</v>
      </c>
      <c r="Q1675" s="2" t="s">
        <v>315</v>
      </c>
      <c r="R1675" s="2" t="s">
        <v>1243</v>
      </c>
      <c r="S1675" s="2" t="s">
        <v>1244</v>
      </c>
      <c r="T1675" s="4">
        <v>294</v>
      </c>
      <c r="U1675" s="4">
        <v>260</v>
      </c>
      <c r="V1675" s="4">
        <v>261</v>
      </c>
      <c r="W1675" s="2">
        <v>1288.7930799999999</v>
      </c>
    </row>
    <row r="1676" spans="1:23" x14ac:dyDescent="0.25">
      <c r="A1676" s="23">
        <f t="shared" si="78"/>
        <v>71605</v>
      </c>
      <c r="B1676" t="str">
        <f t="shared" si="79"/>
        <v>JAMAYUPE</v>
      </c>
      <c r="C1676" s="23">
        <f t="shared" si="80"/>
        <v>71605</v>
      </c>
      <c r="D1676" s="3">
        <v>7</v>
      </c>
      <c r="E1676" s="2" t="s">
        <v>5424</v>
      </c>
      <c r="F1676" s="2" t="s">
        <v>5425</v>
      </c>
      <c r="G1676" s="2" t="s">
        <v>5426</v>
      </c>
      <c r="H1676" s="3">
        <v>716</v>
      </c>
      <c r="I1676" s="3">
        <v>716</v>
      </c>
      <c r="J1676" s="2" t="s">
        <v>6096</v>
      </c>
      <c r="K1676" s="2" t="s">
        <v>6097</v>
      </c>
      <c r="L1676" s="2" t="s">
        <v>6098</v>
      </c>
      <c r="M1676" s="3">
        <v>71605</v>
      </c>
      <c r="N1676" s="2" t="s">
        <v>6111</v>
      </c>
      <c r="O1676" s="2" t="s">
        <v>6112</v>
      </c>
      <c r="P1676" s="2" t="s">
        <v>6113</v>
      </c>
      <c r="Q1676" s="2" t="s">
        <v>315</v>
      </c>
      <c r="R1676" s="2" t="s">
        <v>1243</v>
      </c>
      <c r="S1676" s="2" t="s">
        <v>1245</v>
      </c>
      <c r="T1676" s="4">
        <v>162</v>
      </c>
      <c r="U1676" s="4">
        <v>151</v>
      </c>
      <c r="V1676" s="4">
        <v>151</v>
      </c>
      <c r="W1676" s="2">
        <v>705</v>
      </c>
    </row>
    <row r="1677" spans="1:23" x14ac:dyDescent="0.25">
      <c r="A1677" s="23">
        <f t="shared" si="78"/>
        <v>71606</v>
      </c>
      <c r="B1677" t="str">
        <f t="shared" si="79"/>
        <v>RÍO ARRIBA</v>
      </c>
      <c r="C1677" s="23">
        <f t="shared" si="80"/>
        <v>71606</v>
      </c>
      <c r="D1677" s="3">
        <v>7</v>
      </c>
      <c r="E1677" s="2" t="s">
        <v>5424</v>
      </c>
      <c r="F1677" s="2" t="s">
        <v>5425</v>
      </c>
      <c r="G1677" s="2" t="s">
        <v>5426</v>
      </c>
      <c r="H1677" s="3">
        <v>716</v>
      </c>
      <c r="I1677" s="3">
        <v>716</v>
      </c>
      <c r="J1677" s="2" t="s">
        <v>6096</v>
      </c>
      <c r="K1677" s="2" t="s">
        <v>6097</v>
      </c>
      <c r="L1677" s="2" t="s">
        <v>6098</v>
      </c>
      <c r="M1677" s="3">
        <v>71606</v>
      </c>
      <c r="N1677" s="2" t="s">
        <v>6114</v>
      </c>
      <c r="O1677" s="2" t="s">
        <v>6115</v>
      </c>
      <c r="P1677" s="2" t="s">
        <v>6116</v>
      </c>
      <c r="Q1677" s="2" t="s">
        <v>315</v>
      </c>
      <c r="R1677" s="2" t="s">
        <v>1243</v>
      </c>
      <c r="S1677" s="2" t="s">
        <v>895</v>
      </c>
      <c r="T1677" s="4">
        <v>157</v>
      </c>
      <c r="U1677" s="4">
        <v>124</v>
      </c>
      <c r="V1677" s="4">
        <v>124</v>
      </c>
      <c r="W1677" s="2">
        <v>636.75342000000001</v>
      </c>
    </row>
    <row r="1678" spans="1:23" x14ac:dyDescent="0.25">
      <c r="A1678" s="23">
        <f t="shared" si="78"/>
        <v>71607</v>
      </c>
      <c r="B1678" t="str">
        <f t="shared" si="79"/>
        <v>SAN LORENZO</v>
      </c>
      <c r="C1678" s="23">
        <f t="shared" si="80"/>
        <v>71607</v>
      </c>
      <c r="D1678" s="3">
        <v>7</v>
      </c>
      <c r="E1678" s="2" t="s">
        <v>5424</v>
      </c>
      <c r="F1678" s="2" t="s">
        <v>5425</v>
      </c>
      <c r="G1678" s="2" t="s">
        <v>5426</v>
      </c>
      <c r="H1678" s="3">
        <v>716</v>
      </c>
      <c r="I1678" s="3">
        <v>716</v>
      </c>
      <c r="J1678" s="2" t="s">
        <v>6096</v>
      </c>
      <c r="K1678" s="2" t="s">
        <v>6097</v>
      </c>
      <c r="L1678" s="2" t="s">
        <v>6098</v>
      </c>
      <c r="M1678" s="3">
        <v>71607</v>
      </c>
      <c r="N1678" s="2" t="s">
        <v>6117</v>
      </c>
      <c r="O1678" s="2" t="s">
        <v>6118</v>
      </c>
      <c r="P1678" s="2" t="s">
        <v>6119</v>
      </c>
      <c r="Q1678" s="2" t="s">
        <v>315</v>
      </c>
      <c r="R1678" s="2" t="s">
        <v>1243</v>
      </c>
      <c r="S1678" s="2" t="s">
        <v>801</v>
      </c>
      <c r="T1678" s="4">
        <v>60</v>
      </c>
      <c r="U1678" s="4">
        <v>43</v>
      </c>
      <c r="V1678" s="4">
        <v>43</v>
      </c>
      <c r="W1678" s="2">
        <v>161.31175999999999</v>
      </c>
    </row>
    <row r="1679" spans="1:23" x14ac:dyDescent="0.25">
      <c r="A1679" s="23">
        <f t="shared" si="78"/>
        <v>71608</v>
      </c>
      <c r="B1679" t="str">
        <f t="shared" si="79"/>
        <v>SAN SEBASTIÁN</v>
      </c>
      <c r="C1679" s="23">
        <f t="shared" si="80"/>
        <v>71608</v>
      </c>
      <c r="D1679" s="3">
        <v>7</v>
      </c>
      <c r="E1679" s="2" t="s">
        <v>5424</v>
      </c>
      <c r="F1679" s="2" t="s">
        <v>5425</v>
      </c>
      <c r="G1679" s="2" t="s">
        <v>5426</v>
      </c>
      <c r="H1679" s="3">
        <v>716</v>
      </c>
      <c r="I1679" s="3">
        <v>716</v>
      </c>
      <c r="J1679" s="2" t="s">
        <v>6096</v>
      </c>
      <c r="K1679" s="2" t="s">
        <v>6097</v>
      </c>
      <c r="L1679" s="2" t="s">
        <v>6098</v>
      </c>
      <c r="M1679" s="3">
        <v>71608</v>
      </c>
      <c r="N1679" s="2" t="s">
        <v>6120</v>
      </c>
      <c r="O1679" s="2" t="s">
        <v>6121</v>
      </c>
      <c r="P1679" s="2" t="s">
        <v>6122</v>
      </c>
      <c r="Q1679" s="2" t="s">
        <v>315</v>
      </c>
      <c r="R1679" s="2" t="s">
        <v>1243</v>
      </c>
      <c r="S1679" s="2" t="s">
        <v>487</v>
      </c>
      <c r="T1679" s="4">
        <v>318</v>
      </c>
      <c r="U1679" s="4">
        <v>295</v>
      </c>
      <c r="V1679" s="4">
        <v>311</v>
      </c>
      <c r="W1679" s="2">
        <v>1532</v>
      </c>
    </row>
    <row r="1680" spans="1:23" x14ac:dyDescent="0.25">
      <c r="A1680" s="23">
        <f t="shared" si="78"/>
        <v>71701</v>
      </c>
      <c r="B1680" t="str">
        <f t="shared" si="79"/>
        <v>VADO ANCHO</v>
      </c>
      <c r="C1680" s="23">
        <f t="shared" si="80"/>
        <v>71701</v>
      </c>
      <c r="D1680" s="3">
        <v>7</v>
      </c>
      <c r="E1680" s="2" t="s">
        <v>5424</v>
      </c>
      <c r="F1680" s="2" t="s">
        <v>5425</v>
      </c>
      <c r="G1680" s="2" t="s">
        <v>5426</v>
      </c>
      <c r="H1680" s="3">
        <v>717</v>
      </c>
      <c r="I1680" s="3">
        <v>717</v>
      </c>
      <c r="J1680" s="2" t="s">
        <v>6123</v>
      </c>
      <c r="K1680" s="2" t="s">
        <v>6124</v>
      </c>
      <c r="L1680" s="2" t="s">
        <v>6125</v>
      </c>
      <c r="M1680" s="3">
        <v>71701</v>
      </c>
      <c r="N1680" s="2" t="s">
        <v>6126</v>
      </c>
      <c r="O1680" s="2" t="s">
        <v>6127</v>
      </c>
      <c r="P1680" s="2" t="s">
        <v>6128</v>
      </c>
      <c r="Q1680" s="2" t="s">
        <v>315</v>
      </c>
      <c r="R1680" s="2" t="s">
        <v>1246</v>
      </c>
      <c r="S1680" s="2" t="s">
        <v>1246</v>
      </c>
      <c r="T1680" s="4">
        <v>164</v>
      </c>
      <c r="U1680" s="4">
        <v>154</v>
      </c>
      <c r="V1680" s="4">
        <v>155</v>
      </c>
      <c r="W1680" s="2">
        <v>749</v>
      </c>
    </row>
    <row r="1681" spans="1:23" x14ac:dyDescent="0.25">
      <c r="A1681" s="23">
        <f t="shared" si="78"/>
        <v>71702</v>
      </c>
      <c r="B1681" t="str">
        <f t="shared" si="79"/>
        <v>APAUSUPO</v>
      </c>
      <c r="C1681" s="23">
        <f t="shared" si="80"/>
        <v>71702</v>
      </c>
      <c r="D1681" s="3">
        <v>7</v>
      </c>
      <c r="E1681" s="2" t="s">
        <v>5424</v>
      </c>
      <c r="F1681" s="2" t="s">
        <v>5425</v>
      </c>
      <c r="G1681" s="2" t="s">
        <v>5426</v>
      </c>
      <c r="H1681" s="3">
        <v>717</v>
      </c>
      <c r="I1681" s="3">
        <v>717</v>
      </c>
      <c r="J1681" s="2" t="s">
        <v>6123</v>
      </c>
      <c r="K1681" s="2" t="s">
        <v>6124</v>
      </c>
      <c r="L1681" s="2" t="s">
        <v>6125</v>
      </c>
      <c r="M1681" s="3">
        <v>71702</v>
      </c>
      <c r="N1681" s="2" t="s">
        <v>6129</v>
      </c>
      <c r="O1681" s="2" t="s">
        <v>6130</v>
      </c>
      <c r="P1681" s="2" t="s">
        <v>6131</v>
      </c>
      <c r="Q1681" s="2" t="s">
        <v>315</v>
      </c>
      <c r="R1681" s="2" t="s">
        <v>1246</v>
      </c>
      <c r="S1681" s="2" t="s">
        <v>1247</v>
      </c>
      <c r="T1681" s="4">
        <v>167</v>
      </c>
      <c r="U1681" s="4">
        <v>160</v>
      </c>
      <c r="V1681" s="4">
        <v>160</v>
      </c>
      <c r="W1681" s="2">
        <v>819</v>
      </c>
    </row>
    <row r="1682" spans="1:23" x14ac:dyDescent="0.25">
      <c r="A1682" s="23">
        <f t="shared" si="78"/>
        <v>71703</v>
      </c>
      <c r="B1682" t="str">
        <f t="shared" si="79"/>
        <v>LAS UVILLAS</v>
      </c>
      <c r="C1682" s="23">
        <f t="shared" si="80"/>
        <v>71703</v>
      </c>
      <c r="D1682" s="3">
        <v>7</v>
      </c>
      <c r="E1682" s="2" t="s">
        <v>5424</v>
      </c>
      <c r="F1682" s="2" t="s">
        <v>5425</v>
      </c>
      <c r="G1682" s="2" t="s">
        <v>5426</v>
      </c>
      <c r="H1682" s="3">
        <v>717</v>
      </c>
      <c r="I1682" s="3">
        <v>717</v>
      </c>
      <c r="J1682" s="2" t="s">
        <v>6123</v>
      </c>
      <c r="K1682" s="2" t="s">
        <v>6124</v>
      </c>
      <c r="L1682" s="2" t="s">
        <v>6125</v>
      </c>
      <c r="M1682" s="3">
        <v>71703</v>
      </c>
      <c r="N1682" s="2" t="s">
        <v>6132</v>
      </c>
      <c r="O1682" s="2" t="s">
        <v>6133</v>
      </c>
      <c r="P1682" s="2" t="s">
        <v>6134</v>
      </c>
      <c r="Q1682" s="2" t="s">
        <v>315</v>
      </c>
      <c r="R1682" s="2" t="s">
        <v>1246</v>
      </c>
      <c r="S1682" s="2" t="s">
        <v>1248</v>
      </c>
      <c r="T1682" s="4">
        <v>145</v>
      </c>
      <c r="U1682" s="4">
        <v>139</v>
      </c>
      <c r="V1682" s="4">
        <v>139</v>
      </c>
      <c r="W1682" s="2">
        <v>754</v>
      </c>
    </row>
    <row r="1683" spans="1:23" x14ac:dyDescent="0.25">
      <c r="A1683" s="23">
        <f t="shared" si="78"/>
        <v>71704</v>
      </c>
      <c r="B1683" t="str">
        <f t="shared" si="79"/>
        <v>SAN JERÓNIMO DE VADO ANCHO</v>
      </c>
      <c r="C1683" s="23">
        <f t="shared" si="80"/>
        <v>71704</v>
      </c>
      <c r="D1683" s="3">
        <v>7</v>
      </c>
      <c r="E1683" s="2" t="s">
        <v>5424</v>
      </c>
      <c r="F1683" s="2" t="s">
        <v>5425</v>
      </c>
      <c r="G1683" s="2" t="s">
        <v>5426</v>
      </c>
      <c r="H1683" s="3">
        <v>717</v>
      </c>
      <c r="I1683" s="3">
        <v>717</v>
      </c>
      <c r="J1683" s="2" t="s">
        <v>6123</v>
      </c>
      <c r="K1683" s="2" t="s">
        <v>6124</v>
      </c>
      <c r="L1683" s="2" t="s">
        <v>6125</v>
      </c>
      <c r="M1683" s="3">
        <v>71704</v>
      </c>
      <c r="N1683" s="2" t="s">
        <v>6135</v>
      </c>
      <c r="O1683" s="2" t="s">
        <v>6136</v>
      </c>
      <c r="P1683" s="2" t="s">
        <v>6137</v>
      </c>
      <c r="Q1683" s="2" t="s">
        <v>315</v>
      </c>
      <c r="R1683" s="2" t="s">
        <v>1246</v>
      </c>
      <c r="S1683" s="2" t="s">
        <v>1249</v>
      </c>
      <c r="T1683" s="4">
        <v>150</v>
      </c>
      <c r="U1683" s="4">
        <v>146</v>
      </c>
      <c r="V1683" s="4">
        <v>153</v>
      </c>
      <c r="W1683" s="2">
        <v>765</v>
      </c>
    </row>
    <row r="1684" spans="1:23" x14ac:dyDescent="0.25">
      <c r="A1684" s="23">
        <f t="shared" si="78"/>
        <v>71705</v>
      </c>
      <c r="B1684" t="str">
        <f t="shared" si="79"/>
        <v>TOLOBRE</v>
      </c>
      <c r="C1684" s="23">
        <f t="shared" si="80"/>
        <v>71705</v>
      </c>
      <c r="D1684" s="3">
        <v>7</v>
      </c>
      <c r="E1684" s="2" t="s">
        <v>5424</v>
      </c>
      <c r="F1684" s="2" t="s">
        <v>5425</v>
      </c>
      <c r="G1684" s="2" t="s">
        <v>5426</v>
      </c>
      <c r="H1684" s="3">
        <v>717</v>
      </c>
      <c r="I1684" s="3">
        <v>717</v>
      </c>
      <c r="J1684" s="2" t="s">
        <v>6123</v>
      </c>
      <c r="K1684" s="2" t="s">
        <v>6124</v>
      </c>
      <c r="L1684" s="2" t="s">
        <v>6125</v>
      </c>
      <c r="M1684" s="3">
        <v>71705</v>
      </c>
      <c r="N1684" s="2" t="s">
        <v>6138</v>
      </c>
      <c r="O1684" s="2" t="s">
        <v>6139</v>
      </c>
      <c r="P1684" s="2" t="s">
        <v>6140</v>
      </c>
      <c r="Q1684" s="2" t="s">
        <v>315</v>
      </c>
      <c r="R1684" s="2" t="s">
        <v>1246</v>
      </c>
      <c r="S1684" s="2" t="s">
        <v>1250</v>
      </c>
      <c r="T1684" s="4">
        <v>212</v>
      </c>
      <c r="U1684" s="4">
        <v>186</v>
      </c>
      <c r="V1684" s="4">
        <v>186</v>
      </c>
      <c r="W1684" s="2">
        <v>894</v>
      </c>
    </row>
    <row r="1685" spans="1:23" x14ac:dyDescent="0.25">
      <c r="A1685" s="23">
        <f t="shared" si="78"/>
        <v>71801</v>
      </c>
      <c r="B1685" t="str">
        <f t="shared" si="79"/>
        <v>YAUYUPE</v>
      </c>
      <c r="C1685" s="23">
        <f t="shared" si="80"/>
        <v>71801</v>
      </c>
      <c r="D1685" s="3">
        <v>7</v>
      </c>
      <c r="E1685" s="2" t="s">
        <v>5424</v>
      </c>
      <c r="F1685" s="2" t="s">
        <v>5425</v>
      </c>
      <c r="G1685" s="2" t="s">
        <v>5426</v>
      </c>
      <c r="H1685" s="3">
        <v>718</v>
      </c>
      <c r="I1685" s="3">
        <v>718</v>
      </c>
      <c r="J1685" s="2" t="s">
        <v>6141</v>
      </c>
      <c r="K1685" s="2" t="s">
        <v>6142</v>
      </c>
      <c r="L1685" s="2" t="s">
        <v>6143</v>
      </c>
      <c r="M1685" s="3">
        <v>71801</v>
      </c>
      <c r="N1685" s="2" t="s">
        <v>6144</v>
      </c>
      <c r="O1685" s="2" t="s">
        <v>6145</v>
      </c>
      <c r="P1685" s="2" t="s">
        <v>6146</v>
      </c>
      <c r="Q1685" s="2" t="s">
        <v>315</v>
      </c>
      <c r="R1685" s="2" t="s">
        <v>1251</v>
      </c>
      <c r="S1685" s="2" t="s">
        <v>1251</v>
      </c>
      <c r="T1685" s="4">
        <v>327</v>
      </c>
      <c r="U1685" s="4">
        <v>246</v>
      </c>
      <c r="V1685" s="4">
        <v>249</v>
      </c>
      <c r="W1685" s="2">
        <v>987.58993999999996</v>
      </c>
    </row>
    <row r="1686" spans="1:23" x14ac:dyDescent="0.25">
      <c r="A1686" s="23">
        <f t="shared" si="78"/>
        <v>71802</v>
      </c>
      <c r="B1686" t="str">
        <f t="shared" si="79"/>
        <v>EL CHAGÁITILLO</v>
      </c>
      <c r="C1686" s="23">
        <f t="shared" si="80"/>
        <v>71802</v>
      </c>
      <c r="D1686" s="3">
        <v>7</v>
      </c>
      <c r="E1686" s="2" t="s">
        <v>5424</v>
      </c>
      <c r="F1686" s="2" t="s">
        <v>5425</v>
      </c>
      <c r="G1686" s="2" t="s">
        <v>5426</v>
      </c>
      <c r="H1686" s="3">
        <v>718</v>
      </c>
      <c r="I1686" s="3">
        <v>718</v>
      </c>
      <c r="J1686" s="2" t="s">
        <v>6141</v>
      </c>
      <c r="K1686" s="2" t="s">
        <v>6142</v>
      </c>
      <c r="L1686" s="2" t="s">
        <v>6143</v>
      </c>
      <c r="M1686" s="3">
        <v>71802</v>
      </c>
      <c r="N1686" s="2" t="s">
        <v>6147</v>
      </c>
      <c r="O1686" s="2" t="s">
        <v>6148</v>
      </c>
      <c r="P1686" s="2" t="s">
        <v>6149</v>
      </c>
      <c r="Q1686" s="2" t="s">
        <v>315</v>
      </c>
      <c r="R1686" s="2" t="s">
        <v>1251</v>
      </c>
      <c r="S1686" s="2" t="s">
        <v>1252</v>
      </c>
      <c r="T1686" s="4">
        <v>37</v>
      </c>
      <c r="U1686" s="4">
        <v>29</v>
      </c>
      <c r="V1686" s="4">
        <v>29</v>
      </c>
      <c r="W1686" s="2">
        <v>140.57903999999999</v>
      </c>
    </row>
    <row r="1687" spans="1:23" x14ac:dyDescent="0.25">
      <c r="A1687" s="23">
        <f t="shared" si="78"/>
        <v>71803</v>
      </c>
      <c r="B1687" t="str">
        <f t="shared" si="79"/>
        <v>EL HORNITO</v>
      </c>
      <c r="C1687" s="23">
        <f t="shared" si="80"/>
        <v>71803</v>
      </c>
      <c r="D1687" s="3">
        <v>7</v>
      </c>
      <c r="E1687" s="2" t="s">
        <v>5424</v>
      </c>
      <c r="F1687" s="2" t="s">
        <v>5425</v>
      </c>
      <c r="G1687" s="2" t="s">
        <v>5426</v>
      </c>
      <c r="H1687" s="3">
        <v>718</v>
      </c>
      <c r="I1687" s="3">
        <v>718</v>
      </c>
      <c r="J1687" s="2" t="s">
        <v>6141</v>
      </c>
      <c r="K1687" s="2" t="s">
        <v>6142</v>
      </c>
      <c r="L1687" s="2" t="s">
        <v>6143</v>
      </c>
      <c r="M1687" s="3">
        <v>71803</v>
      </c>
      <c r="N1687" s="2" t="s">
        <v>6150</v>
      </c>
      <c r="O1687" s="2" t="s">
        <v>6151</v>
      </c>
      <c r="P1687" s="2" t="s">
        <v>6152</v>
      </c>
      <c r="Q1687" s="2" t="s">
        <v>315</v>
      </c>
      <c r="R1687" s="2" t="s">
        <v>1251</v>
      </c>
      <c r="S1687" s="2" t="s">
        <v>1253</v>
      </c>
      <c r="T1687" s="4">
        <v>78</v>
      </c>
      <c r="U1687" s="4">
        <v>57</v>
      </c>
      <c r="V1687" s="4">
        <v>57</v>
      </c>
      <c r="W1687" s="2">
        <v>207</v>
      </c>
    </row>
    <row r="1688" spans="1:23" x14ac:dyDescent="0.25">
      <c r="A1688" s="23">
        <f t="shared" si="78"/>
        <v>71901</v>
      </c>
      <c r="B1688" t="str">
        <f t="shared" si="79"/>
        <v>TROJES</v>
      </c>
      <c r="C1688" s="23">
        <f t="shared" si="80"/>
        <v>71901</v>
      </c>
      <c r="D1688" s="3">
        <v>7</v>
      </c>
      <c r="E1688" s="2" t="s">
        <v>5424</v>
      </c>
      <c r="F1688" s="2" t="s">
        <v>5425</v>
      </c>
      <c r="G1688" s="2" t="s">
        <v>5426</v>
      </c>
      <c r="H1688" s="3">
        <v>719</v>
      </c>
      <c r="I1688" s="3">
        <v>719</v>
      </c>
      <c r="J1688" s="2" t="s">
        <v>6153</v>
      </c>
      <c r="K1688" s="2" t="s">
        <v>6154</v>
      </c>
      <c r="L1688" s="2" t="s">
        <v>6155</v>
      </c>
      <c r="M1688" s="3">
        <v>71901</v>
      </c>
      <c r="N1688" s="2" t="s">
        <v>6156</v>
      </c>
      <c r="O1688" s="2" t="s">
        <v>6157</v>
      </c>
      <c r="P1688" s="2" t="s">
        <v>6158</v>
      </c>
      <c r="Q1688" s="2" t="s">
        <v>315</v>
      </c>
      <c r="R1688" s="2" t="s">
        <v>486</v>
      </c>
      <c r="S1688" s="2" t="s">
        <v>486</v>
      </c>
      <c r="T1688" s="4">
        <v>5938</v>
      </c>
      <c r="U1688" s="4">
        <v>5136</v>
      </c>
      <c r="V1688" s="4">
        <v>5219</v>
      </c>
      <c r="W1688" s="2">
        <v>25518.682430000001</v>
      </c>
    </row>
    <row r="1689" spans="1:23" x14ac:dyDescent="0.25">
      <c r="A1689" s="23">
        <f t="shared" si="78"/>
        <v>71902</v>
      </c>
      <c r="B1689" t="str">
        <f t="shared" si="79"/>
        <v>ARENALES</v>
      </c>
      <c r="C1689" s="23">
        <f t="shared" si="80"/>
        <v>71902</v>
      </c>
      <c r="D1689" s="3">
        <v>7</v>
      </c>
      <c r="E1689" s="2" t="s">
        <v>5424</v>
      </c>
      <c r="F1689" s="2" t="s">
        <v>5425</v>
      </c>
      <c r="G1689" s="2" t="s">
        <v>5426</v>
      </c>
      <c r="H1689" s="3">
        <v>719</v>
      </c>
      <c r="I1689" s="3">
        <v>719</v>
      </c>
      <c r="J1689" s="2" t="s">
        <v>6153</v>
      </c>
      <c r="K1689" s="2" t="s">
        <v>6154</v>
      </c>
      <c r="L1689" s="2" t="s">
        <v>6155</v>
      </c>
      <c r="M1689" s="3">
        <v>71902</v>
      </c>
      <c r="N1689" s="2" t="s">
        <v>6159</v>
      </c>
      <c r="O1689" s="2" t="s">
        <v>6160</v>
      </c>
      <c r="P1689" s="2" t="s">
        <v>6161</v>
      </c>
      <c r="Q1689" s="2" t="s">
        <v>315</v>
      </c>
      <c r="R1689" s="2" t="s">
        <v>486</v>
      </c>
      <c r="S1689" s="2" t="s">
        <v>1254</v>
      </c>
      <c r="T1689" s="4">
        <v>719</v>
      </c>
      <c r="U1689" s="4">
        <v>643</v>
      </c>
      <c r="V1689" s="4">
        <v>652</v>
      </c>
      <c r="W1689" s="2">
        <v>3391.3561800000002</v>
      </c>
    </row>
    <row r="1690" spans="1:23" x14ac:dyDescent="0.25">
      <c r="A1690" s="23">
        <f t="shared" si="78"/>
        <v>71903</v>
      </c>
      <c r="B1690" t="str">
        <f t="shared" si="79"/>
        <v>CAPIRE</v>
      </c>
      <c r="C1690" s="23">
        <f t="shared" si="80"/>
        <v>71903</v>
      </c>
      <c r="D1690" s="3">
        <v>7</v>
      </c>
      <c r="E1690" s="2" t="s">
        <v>5424</v>
      </c>
      <c r="F1690" s="2" t="s">
        <v>5425</v>
      </c>
      <c r="G1690" s="2" t="s">
        <v>5426</v>
      </c>
      <c r="H1690" s="3">
        <v>719</v>
      </c>
      <c r="I1690" s="3">
        <v>719</v>
      </c>
      <c r="J1690" s="2" t="s">
        <v>6153</v>
      </c>
      <c r="K1690" s="2" t="s">
        <v>6154</v>
      </c>
      <c r="L1690" s="2" t="s">
        <v>6155</v>
      </c>
      <c r="M1690" s="3">
        <v>71903</v>
      </c>
      <c r="N1690" s="2" t="s">
        <v>6162</v>
      </c>
      <c r="O1690" s="2" t="s">
        <v>6163</v>
      </c>
      <c r="P1690" s="2" t="s">
        <v>6164</v>
      </c>
      <c r="Q1690" s="2" t="s">
        <v>315</v>
      </c>
      <c r="R1690" s="2" t="s">
        <v>486</v>
      </c>
      <c r="S1690" s="2" t="s">
        <v>1255</v>
      </c>
      <c r="T1690" s="4">
        <v>942</v>
      </c>
      <c r="U1690" s="4">
        <v>862</v>
      </c>
      <c r="V1690" s="4">
        <v>869</v>
      </c>
      <c r="W1690" s="2">
        <v>4717.3476799999999</v>
      </c>
    </row>
    <row r="1691" spans="1:23" x14ac:dyDescent="0.25">
      <c r="A1691" s="23">
        <f t="shared" si="78"/>
        <v>71904</v>
      </c>
      <c r="B1691" t="str">
        <f t="shared" si="79"/>
        <v>CIFUENTES</v>
      </c>
      <c r="C1691" s="23">
        <f t="shared" si="80"/>
        <v>71904</v>
      </c>
      <c r="D1691" s="3">
        <v>7</v>
      </c>
      <c r="E1691" s="2" t="s">
        <v>5424</v>
      </c>
      <c r="F1691" s="2" t="s">
        <v>5425</v>
      </c>
      <c r="G1691" s="2" t="s">
        <v>5426</v>
      </c>
      <c r="H1691" s="3">
        <v>719</v>
      </c>
      <c r="I1691" s="3">
        <v>719</v>
      </c>
      <c r="J1691" s="2" t="s">
        <v>6153</v>
      </c>
      <c r="K1691" s="2" t="s">
        <v>6154</v>
      </c>
      <c r="L1691" s="2" t="s">
        <v>6155</v>
      </c>
      <c r="M1691" s="3">
        <v>71904</v>
      </c>
      <c r="N1691" s="2" t="s">
        <v>6165</v>
      </c>
      <c r="O1691" s="2" t="s">
        <v>6166</v>
      </c>
      <c r="P1691" s="2" t="s">
        <v>6167</v>
      </c>
      <c r="Q1691" s="2" t="s">
        <v>315</v>
      </c>
      <c r="R1691" s="2" t="s">
        <v>486</v>
      </c>
      <c r="S1691" s="2" t="s">
        <v>1256</v>
      </c>
      <c r="T1691" s="4">
        <v>1493</v>
      </c>
      <c r="U1691" s="4">
        <v>1338</v>
      </c>
      <c r="V1691" s="4">
        <v>1357</v>
      </c>
      <c r="W1691" s="2">
        <v>6583.81077</v>
      </c>
    </row>
    <row r="1692" spans="1:23" x14ac:dyDescent="0.25">
      <c r="A1692" s="23">
        <f t="shared" si="78"/>
        <v>71905</v>
      </c>
      <c r="B1692" t="str">
        <f t="shared" si="79"/>
        <v>EL GUINEO</v>
      </c>
      <c r="C1692" s="23">
        <f t="shared" si="80"/>
        <v>71905</v>
      </c>
      <c r="D1692" s="3">
        <v>7</v>
      </c>
      <c r="E1692" s="2" t="s">
        <v>5424</v>
      </c>
      <c r="F1692" s="2" t="s">
        <v>5425</v>
      </c>
      <c r="G1692" s="2" t="s">
        <v>5426</v>
      </c>
      <c r="H1692" s="3">
        <v>719</v>
      </c>
      <c r="I1692" s="3">
        <v>719</v>
      </c>
      <c r="J1692" s="2" t="s">
        <v>6153</v>
      </c>
      <c r="K1692" s="2" t="s">
        <v>6154</v>
      </c>
      <c r="L1692" s="2" t="s">
        <v>6155</v>
      </c>
      <c r="M1692" s="3">
        <v>71905</v>
      </c>
      <c r="N1692" s="2" t="s">
        <v>6168</v>
      </c>
      <c r="O1692" s="2" t="s">
        <v>6169</v>
      </c>
      <c r="P1692" s="2" t="s">
        <v>6170</v>
      </c>
      <c r="Q1692" s="2" t="s">
        <v>315</v>
      </c>
      <c r="R1692" s="2" t="s">
        <v>486</v>
      </c>
      <c r="S1692" s="2" t="s">
        <v>1257</v>
      </c>
      <c r="T1692" s="4">
        <v>339</v>
      </c>
      <c r="U1692" s="4">
        <v>306</v>
      </c>
      <c r="V1692" s="4">
        <v>311</v>
      </c>
      <c r="W1692" s="2">
        <v>1488.8129899999999</v>
      </c>
    </row>
    <row r="1693" spans="1:23" x14ac:dyDescent="0.25">
      <c r="A1693" s="23">
        <f t="shared" si="78"/>
        <v>71906</v>
      </c>
      <c r="B1693" t="str">
        <f t="shared" si="79"/>
        <v>TALPACHÍ</v>
      </c>
      <c r="C1693" s="23">
        <f t="shared" si="80"/>
        <v>71906</v>
      </c>
      <c r="D1693" s="3">
        <v>7</v>
      </c>
      <c r="E1693" s="2" t="s">
        <v>5424</v>
      </c>
      <c r="F1693" s="2" t="s">
        <v>5425</v>
      </c>
      <c r="G1693" s="2" t="s">
        <v>5426</v>
      </c>
      <c r="H1693" s="3">
        <v>719</v>
      </c>
      <c r="I1693" s="3">
        <v>719</v>
      </c>
      <c r="J1693" s="2" t="s">
        <v>6153</v>
      </c>
      <c r="K1693" s="2" t="s">
        <v>6154</v>
      </c>
      <c r="L1693" s="2" t="s">
        <v>6155</v>
      </c>
      <c r="M1693" s="3">
        <v>71906</v>
      </c>
      <c r="N1693" s="2" t="s">
        <v>6171</v>
      </c>
      <c r="O1693" s="2" t="s">
        <v>6172</v>
      </c>
      <c r="P1693" s="2" t="s">
        <v>6173</v>
      </c>
      <c r="Q1693" s="2" t="s">
        <v>315</v>
      </c>
      <c r="R1693" s="2" t="s">
        <v>486</v>
      </c>
      <c r="S1693" s="2" t="s">
        <v>1258</v>
      </c>
      <c r="T1693" s="4">
        <v>277</v>
      </c>
      <c r="U1693" s="4">
        <v>257</v>
      </c>
      <c r="V1693" s="4">
        <v>263</v>
      </c>
      <c r="W1693" s="2">
        <v>1427</v>
      </c>
    </row>
    <row r="1694" spans="1:23" x14ac:dyDescent="0.25">
      <c r="A1694" s="23">
        <f t="shared" si="78"/>
        <v>71907</v>
      </c>
      <c r="B1694" t="str">
        <f t="shared" si="79"/>
        <v>YAMALES</v>
      </c>
      <c r="C1694" s="23">
        <f t="shared" si="80"/>
        <v>71907</v>
      </c>
      <c r="D1694" s="3">
        <v>7</v>
      </c>
      <c r="E1694" s="2" t="s">
        <v>5424</v>
      </c>
      <c r="F1694" s="2" t="s">
        <v>5425</v>
      </c>
      <c r="G1694" s="2" t="s">
        <v>5426</v>
      </c>
      <c r="H1694" s="3">
        <v>719</v>
      </c>
      <c r="I1694" s="3">
        <v>719</v>
      </c>
      <c r="J1694" s="2" t="s">
        <v>6153</v>
      </c>
      <c r="K1694" s="2" t="s">
        <v>6154</v>
      </c>
      <c r="L1694" s="2" t="s">
        <v>6155</v>
      </c>
      <c r="M1694" s="3">
        <v>71907</v>
      </c>
      <c r="N1694" s="2" t="s">
        <v>6174</v>
      </c>
      <c r="O1694" s="2" t="s">
        <v>6175</v>
      </c>
      <c r="P1694" s="2" t="s">
        <v>6176</v>
      </c>
      <c r="Q1694" s="2" t="s">
        <v>315</v>
      </c>
      <c r="R1694" s="2" t="s">
        <v>486</v>
      </c>
      <c r="S1694" s="2" t="s">
        <v>1259</v>
      </c>
      <c r="T1694" s="4">
        <v>811</v>
      </c>
      <c r="U1694" s="4">
        <v>753</v>
      </c>
      <c r="V1694" s="4">
        <v>757</v>
      </c>
      <c r="W1694" s="2">
        <v>4167</v>
      </c>
    </row>
    <row r="1695" spans="1:23" x14ac:dyDescent="0.25">
      <c r="A1695" s="23">
        <f t="shared" si="78"/>
        <v>80101</v>
      </c>
      <c r="B1695" t="str">
        <f t="shared" si="79"/>
        <v>DISTRITO CENTRAL</v>
      </c>
      <c r="C1695" s="23">
        <f t="shared" si="80"/>
        <v>80101</v>
      </c>
      <c r="D1695" s="3">
        <v>8</v>
      </c>
      <c r="E1695" s="2" t="s">
        <v>2701</v>
      </c>
      <c r="F1695" s="2" t="s">
        <v>2702</v>
      </c>
      <c r="G1695" s="2" t="s">
        <v>2703</v>
      </c>
      <c r="H1695" s="3">
        <v>801</v>
      </c>
      <c r="I1695" s="3">
        <v>801</v>
      </c>
      <c r="J1695" s="2" t="s">
        <v>2704</v>
      </c>
      <c r="K1695" s="2" t="s">
        <v>2705</v>
      </c>
      <c r="L1695" s="2" t="s">
        <v>2706</v>
      </c>
      <c r="M1695" s="3">
        <v>80101</v>
      </c>
      <c r="N1695" s="8">
        <v>80101</v>
      </c>
      <c r="O1695" s="8" t="s">
        <v>7110</v>
      </c>
      <c r="P1695" s="2" t="s">
        <v>7111</v>
      </c>
      <c r="Q1695" s="2" t="s">
        <v>2709</v>
      </c>
      <c r="R1695" s="2" t="s">
        <v>1260</v>
      </c>
      <c r="S1695" s="2" t="s">
        <v>1260</v>
      </c>
      <c r="T1695" s="4">
        <v>250921</v>
      </c>
      <c r="U1695" s="4">
        <v>226499</v>
      </c>
      <c r="V1695" s="4">
        <v>234941</v>
      </c>
      <c r="W1695" s="2">
        <v>1005585.72694</v>
      </c>
    </row>
    <row r="1696" spans="1:23" x14ac:dyDescent="0.25">
      <c r="A1696" s="23">
        <f t="shared" si="78"/>
        <v>80102</v>
      </c>
      <c r="B1696" t="str">
        <f t="shared" si="79"/>
        <v>AMARATECA</v>
      </c>
      <c r="C1696" s="23">
        <f t="shared" si="80"/>
        <v>80102</v>
      </c>
      <c r="D1696" s="3">
        <v>8</v>
      </c>
      <c r="E1696" s="2" t="s">
        <v>2701</v>
      </c>
      <c r="F1696" s="2" t="s">
        <v>2702</v>
      </c>
      <c r="G1696" s="2" t="s">
        <v>2703</v>
      </c>
      <c r="H1696" s="3">
        <v>801</v>
      </c>
      <c r="I1696" s="3">
        <v>801</v>
      </c>
      <c r="J1696" s="2" t="s">
        <v>2704</v>
      </c>
      <c r="K1696" s="2" t="s">
        <v>2705</v>
      </c>
      <c r="L1696" s="2" t="s">
        <v>2706</v>
      </c>
      <c r="M1696" s="3">
        <v>80102</v>
      </c>
      <c r="N1696" s="8">
        <v>80102</v>
      </c>
      <c r="O1696" s="8" t="s">
        <v>7112</v>
      </c>
      <c r="P1696" s="2" t="s">
        <v>7113</v>
      </c>
      <c r="Q1696" s="2" t="s">
        <v>2709</v>
      </c>
      <c r="R1696" s="2" t="s">
        <v>1260</v>
      </c>
      <c r="S1696" s="2" t="s">
        <v>1261</v>
      </c>
      <c r="T1696" s="4">
        <v>1990</v>
      </c>
      <c r="U1696" s="4">
        <v>1650</v>
      </c>
      <c r="V1696" s="4">
        <v>1707</v>
      </c>
      <c r="W1696" s="2">
        <v>7269.54342</v>
      </c>
    </row>
    <row r="1697" spans="1:23" x14ac:dyDescent="0.25">
      <c r="A1697" s="23">
        <f t="shared" si="78"/>
        <v>80103</v>
      </c>
      <c r="B1697" t="str">
        <f t="shared" si="79"/>
        <v>AZACUALPA</v>
      </c>
      <c r="C1697" s="23">
        <f t="shared" si="80"/>
        <v>80103</v>
      </c>
      <c r="D1697" s="3">
        <v>8</v>
      </c>
      <c r="E1697" s="2" t="s">
        <v>2701</v>
      </c>
      <c r="F1697" s="2" t="s">
        <v>2702</v>
      </c>
      <c r="G1697" s="2" t="s">
        <v>2703</v>
      </c>
      <c r="H1697" s="3">
        <v>801</v>
      </c>
      <c r="I1697" s="3">
        <v>801</v>
      </c>
      <c r="J1697" s="2" t="s">
        <v>2704</v>
      </c>
      <c r="K1697" s="2" t="s">
        <v>2705</v>
      </c>
      <c r="L1697" s="2" t="s">
        <v>2706</v>
      </c>
      <c r="M1697" s="3">
        <v>80103</v>
      </c>
      <c r="N1697" s="8">
        <v>80103</v>
      </c>
      <c r="O1697" s="8" t="s">
        <v>7114</v>
      </c>
      <c r="P1697" s="2" t="s">
        <v>7115</v>
      </c>
      <c r="Q1697" s="2" t="s">
        <v>2709</v>
      </c>
      <c r="R1697" s="2" t="s">
        <v>1260</v>
      </c>
      <c r="S1697" s="2" t="s">
        <v>691</v>
      </c>
      <c r="T1697" s="4">
        <v>634</v>
      </c>
      <c r="U1697" s="4">
        <v>573</v>
      </c>
      <c r="V1697" s="4">
        <v>580</v>
      </c>
      <c r="W1697" s="2">
        <v>2727.2865299999999</v>
      </c>
    </row>
    <row r="1698" spans="1:23" x14ac:dyDescent="0.25">
      <c r="A1698" s="23">
        <f t="shared" si="78"/>
        <v>80104</v>
      </c>
      <c r="B1698" t="str">
        <f t="shared" si="79"/>
        <v>CARPINTERO</v>
      </c>
      <c r="C1698" s="23">
        <f t="shared" si="80"/>
        <v>80104</v>
      </c>
      <c r="D1698" s="3">
        <v>8</v>
      </c>
      <c r="E1698" s="2" t="s">
        <v>2701</v>
      </c>
      <c r="F1698" s="2" t="s">
        <v>2702</v>
      </c>
      <c r="G1698" s="2" t="s">
        <v>2703</v>
      </c>
      <c r="H1698" s="3">
        <v>801</v>
      </c>
      <c r="I1698" s="3">
        <v>801</v>
      </c>
      <c r="J1698" s="2" t="s">
        <v>2704</v>
      </c>
      <c r="K1698" s="2" t="s">
        <v>2705</v>
      </c>
      <c r="L1698" s="2" t="s">
        <v>2706</v>
      </c>
      <c r="M1698" s="3">
        <v>80104</v>
      </c>
      <c r="N1698" s="8">
        <v>80104</v>
      </c>
      <c r="O1698" s="8" t="s">
        <v>7116</v>
      </c>
      <c r="P1698" s="2" t="s">
        <v>7117</v>
      </c>
      <c r="Q1698" s="2" t="s">
        <v>2709</v>
      </c>
      <c r="R1698" s="2" t="s">
        <v>1260</v>
      </c>
      <c r="S1698" s="2" t="s">
        <v>1262</v>
      </c>
      <c r="T1698" s="4">
        <v>382</v>
      </c>
      <c r="U1698" s="4">
        <v>336</v>
      </c>
      <c r="V1698" s="4">
        <v>341</v>
      </c>
      <c r="W1698" s="2">
        <v>1295.8691200000001</v>
      </c>
    </row>
    <row r="1699" spans="1:23" x14ac:dyDescent="0.25">
      <c r="A1699" s="23">
        <f t="shared" si="78"/>
        <v>80105</v>
      </c>
      <c r="B1699" t="str">
        <f t="shared" si="79"/>
        <v>CERRO GRANDE</v>
      </c>
      <c r="C1699" s="23">
        <f t="shared" si="80"/>
        <v>80105</v>
      </c>
      <c r="D1699" s="3">
        <v>8</v>
      </c>
      <c r="E1699" s="2" t="s">
        <v>2701</v>
      </c>
      <c r="F1699" s="2" t="s">
        <v>2702</v>
      </c>
      <c r="G1699" s="2" t="s">
        <v>2703</v>
      </c>
      <c r="H1699" s="3">
        <v>801</v>
      </c>
      <c r="I1699" s="3">
        <v>801</v>
      </c>
      <c r="J1699" s="2" t="s">
        <v>2704</v>
      </c>
      <c r="K1699" s="2" t="s">
        <v>2705</v>
      </c>
      <c r="L1699" s="2" t="s">
        <v>2706</v>
      </c>
      <c r="M1699" s="3">
        <v>80105</v>
      </c>
      <c r="N1699" s="8">
        <v>80105</v>
      </c>
      <c r="O1699" s="8" t="s">
        <v>7118</v>
      </c>
      <c r="P1699" s="2" t="s">
        <v>7119</v>
      </c>
      <c r="Q1699" s="2" t="s">
        <v>2709</v>
      </c>
      <c r="R1699" s="2" t="s">
        <v>1260</v>
      </c>
      <c r="S1699" s="2" t="s">
        <v>1263</v>
      </c>
      <c r="T1699" s="4">
        <v>858</v>
      </c>
      <c r="U1699" s="4">
        <v>714</v>
      </c>
      <c r="V1699" s="4">
        <v>730</v>
      </c>
      <c r="W1699" s="2">
        <v>3300.9173799999999</v>
      </c>
    </row>
    <row r="1700" spans="1:23" x14ac:dyDescent="0.25">
      <c r="A1700" s="23">
        <f t="shared" si="78"/>
        <v>80106</v>
      </c>
      <c r="B1700" t="str">
        <f t="shared" si="79"/>
        <v>COA ABAJO</v>
      </c>
      <c r="C1700" s="23">
        <f t="shared" si="80"/>
        <v>80106</v>
      </c>
      <c r="D1700" s="3">
        <v>8</v>
      </c>
      <c r="E1700" s="2" t="s">
        <v>2701</v>
      </c>
      <c r="F1700" s="2" t="s">
        <v>2702</v>
      </c>
      <c r="G1700" s="2" t="s">
        <v>2703</v>
      </c>
      <c r="H1700" s="3">
        <v>801</v>
      </c>
      <c r="I1700" s="3">
        <v>801</v>
      </c>
      <c r="J1700" s="2" t="s">
        <v>2704</v>
      </c>
      <c r="K1700" s="2" t="s">
        <v>2705</v>
      </c>
      <c r="L1700" s="2" t="s">
        <v>2706</v>
      </c>
      <c r="M1700" s="3">
        <v>80106</v>
      </c>
      <c r="N1700" s="8">
        <v>80106</v>
      </c>
      <c r="O1700" s="8" t="s">
        <v>7120</v>
      </c>
      <c r="P1700" s="2" t="s">
        <v>7121</v>
      </c>
      <c r="Q1700" s="2" t="s">
        <v>2709</v>
      </c>
      <c r="R1700" s="2" t="s">
        <v>1260</v>
      </c>
      <c r="S1700" s="2" t="s">
        <v>1264</v>
      </c>
      <c r="T1700" s="4">
        <v>140</v>
      </c>
      <c r="U1700" s="4">
        <v>140</v>
      </c>
      <c r="V1700" s="4">
        <v>141</v>
      </c>
      <c r="W1700" s="2">
        <v>591.42133000000001</v>
      </c>
    </row>
    <row r="1701" spans="1:23" x14ac:dyDescent="0.25">
      <c r="A1701" s="23">
        <f t="shared" si="78"/>
        <v>80107</v>
      </c>
      <c r="B1701" t="str">
        <f t="shared" si="79"/>
        <v>COA ARRIBA</v>
      </c>
      <c r="C1701" s="23">
        <f t="shared" si="80"/>
        <v>80107</v>
      </c>
      <c r="D1701" s="3">
        <v>8</v>
      </c>
      <c r="E1701" s="2" t="s">
        <v>2701</v>
      </c>
      <c r="F1701" s="2" t="s">
        <v>2702</v>
      </c>
      <c r="G1701" s="2" t="s">
        <v>2703</v>
      </c>
      <c r="H1701" s="3">
        <v>801</v>
      </c>
      <c r="I1701" s="3">
        <v>801</v>
      </c>
      <c r="J1701" s="2" t="s">
        <v>2704</v>
      </c>
      <c r="K1701" s="2" t="s">
        <v>2705</v>
      </c>
      <c r="L1701" s="2" t="s">
        <v>2706</v>
      </c>
      <c r="M1701" s="3">
        <v>80107</v>
      </c>
      <c r="N1701" s="8">
        <v>80107</v>
      </c>
      <c r="O1701" s="8" t="s">
        <v>7122</v>
      </c>
      <c r="P1701" s="2" t="s">
        <v>7123</v>
      </c>
      <c r="Q1701" s="2" t="s">
        <v>2709</v>
      </c>
      <c r="R1701" s="2" t="s">
        <v>1260</v>
      </c>
      <c r="S1701" s="2" t="s">
        <v>1265</v>
      </c>
      <c r="T1701" s="4">
        <v>111</v>
      </c>
      <c r="U1701" s="4">
        <v>90</v>
      </c>
      <c r="V1701" s="4">
        <v>90</v>
      </c>
      <c r="W1701" s="2">
        <v>332.30880000000002</v>
      </c>
    </row>
    <row r="1702" spans="1:23" x14ac:dyDescent="0.25">
      <c r="A1702" s="23">
        <f t="shared" si="78"/>
        <v>80108</v>
      </c>
      <c r="B1702" t="str">
        <f t="shared" si="79"/>
        <v>COFRADÍA</v>
      </c>
      <c r="C1702" s="23">
        <f t="shared" si="80"/>
        <v>80108</v>
      </c>
      <c r="D1702" s="3">
        <v>8</v>
      </c>
      <c r="E1702" s="2" t="s">
        <v>2701</v>
      </c>
      <c r="F1702" s="2" t="s">
        <v>2702</v>
      </c>
      <c r="G1702" s="2" t="s">
        <v>2703</v>
      </c>
      <c r="H1702" s="3">
        <v>801</v>
      </c>
      <c r="I1702" s="3">
        <v>801</v>
      </c>
      <c r="J1702" s="2" t="s">
        <v>2704</v>
      </c>
      <c r="K1702" s="2" t="s">
        <v>2705</v>
      </c>
      <c r="L1702" s="2" t="s">
        <v>2706</v>
      </c>
      <c r="M1702" s="3">
        <v>80108</v>
      </c>
      <c r="N1702" s="8">
        <v>80108</v>
      </c>
      <c r="O1702" s="8" t="s">
        <v>7124</v>
      </c>
      <c r="P1702" s="2" t="s">
        <v>7125</v>
      </c>
      <c r="Q1702" s="2" t="s">
        <v>2709</v>
      </c>
      <c r="R1702" s="2" t="s">
        <v>1260</v>
      </c>
      <c r="S1702" s="2" t="s">
        <v>773</v>
      </c>
      <c r="T1702" s="4">
        <v>1320</v>
      </c>
      <c r="U1702" s="4">
        <v>1197</v>
      </c>
      <c r="V1702" s="4">
        <v>1224</v>
      </c>
      <c r="W1702" s="2">
        <v>5348.7583800000002</v>
      </c>
    </row>
    <row r="1703" spans="1:23" x14ac:dyDescent="0.25">
      <c r="A1703" s="23">
        <f t="shared" si="78"/>
        <v>80109</v>
      </c>
      <c r="B1703" t="str">
        <f t="shared" si="79"/>
        <v>CONCEPCIÓN DE RÍO GRANDE</v>
      </c>
      <c r="C1703" s="23">
        <f t="shared" si="80"/>
        <v>80109</v>
      </c>
      <c r="D1703" s="3">
        <v>8</v>
      </c>
      <c r="E1703" s="2" t="s">
        <v>2701</v>
      </c>
      <c r="F1703" s="2" t="s">
        <v>2702</v>
      </c>
      <c r="G1703" s="2" t="s">
        <v>2703</v>
      </c>
      <c r="H1703" s="3">
        <v>801</v>
      </c>
      <c r="I1703" s="3">
        <v>801</v>
      </c>
      <c r="J1703" s="2" t="s">
        <v>2704</v>
      </c>
      <c r="K1703" s="2" t="s">
        <v>2705</v>
      </c>
      <c r="L1703" s="2" t="s">
        <v>2706</v>
      </c>
      <c r="M1703" s="3">
        <v>80109</v>
      </c>
      <c r="N1703" s="8">
        <v>80109</v>
      </c>
      <c r="O1703" s="8" t="s">
        <v>7126</v>
      </c>
      <c r="P1703" s="2" t="s">
        <v>7127</v>
      </c>
      <c r="Q1703" s="2" t="s">
        <v>2709</v>
      </c>
      <c r="R1703" s="2" t="s">
        <v>1260</v>
      </c>
      <c r="S1703" s="2" t="s">
        <v>1266</v>
      </c>
      <c r="T1703" s="4">
        <v>281</v>
      </c>
      <c r="U1703" s="4">
        <v>229</v>
      </c>
      <c r="V1703" s="4">
        <v>235</v>
      </c>
      <c r="W1703" s="2">
        <v>983</v>
      </c>
    </row>
    <row r="1704" spans="1:23" x14ac:dyDescent="0.25">
      <c r="A1704" s="23">
        <f t="shared" si="78"/>
        <v>80110</v>
      </c>
      <c r="B1704" t="str">
        <f t="shared" si="79"/>
        <v>EL NARANJAL</v>
      </c>
      <c r="C1704" s="23">
        <f t="shared" si="80"/>
        <v>80110</v>
      </c>
      <c r="D1704" s="3">
        <v>8</v>
      </c>
      <c r="E1704" s="2" t="s">
        <v>2701</v>
      </c>
      <c r="F1704" s="2" t="s">
        <v>2702</v>
      </c>
      <c r="G1704" s="2" t="s">
        <v>2703</v>
      </c>
      <c r="H1704" s="3">
        <v>801</v>
      </c>
      <c r="I1704" s="3">
        <v>801</v>
      </c>
      <c r="J1704" s="2" t="s">
        <v>2704</v>
      </c>
      <c r="K1704" s="2" t="s">
        <v>2705</v>
      </c>
      <c r="L1704" s="2" t="s">
        <v>2706</v>
      </c>
      <c r="M1704" s="3">
        <v>80110</v>
      </c>
      <c r="N1704" s="8">
        <v>80110</v>
      </c>
      <c r="O1704" s="8" t="s">
        <v>7128</v>
      </c>
      <c r="P1704" s="2" t="s">
        <v>7129</v>
      </c>
      <c r="Q1704" s="2" t="s">
        <v>2709</v>
      </c>
      <c r="R1704" s="2" t="s">
        <v>1260</v>
      </c>
      <c r="S1704" s="2" t="s">
        <v>88</v>
      </c>
      <c r="T1704" s="4">
        <v>278</v>
      </c>
      <c r="U1704" s="4">
        <v>276</v>
      </c>
      <c r="V1704" s="4">
        <v>284</v>
      </c>
      <c r="W1704" s="2">
        <v>1269.48496</v>
      </c>
    </row>
    <row r="1705" spans="1:23" x14ac:dyDescent="0.25">
      <c r="A1705" s="23">
        <f t="shared" si="78"/>
        <v>80111</v>
      </c>
      <c r="B1705" t="str">
        <f t="shared" si="79"/>
        <v>EL PILIGUÍN</v>
      </c>
      <c r="C1705" s="23">
        <f t="shared" si="80"/>
        <v>80111</v>
      </c>
      <c r="D1705" s="3">
        <v>8</v>
      </c>
      <c r="E1705" s="2" t="s">
        <v>2701</v>
      </c>
      <c r="F1705" s="2" t="s">
        <v>2702</v>
      </c>
      <c r="G1705" s="2" t="s">
        <v>2703</v>
      </c>
      <c r="H1705" s="3">
        <v>801</v>
      </c>
      <c r="I1705" s="3">
        <v>801</v>
      </c>
      <c r="J1705" s="2" t="s">
        <v>2704</v>
      </c>
      <c r="K1705" s="2" t="s">
        <v>2705</v>
      </c>
      <c r="L1705" s="2" t="s">
        <v>2706</v>
      </c>
      <c r="M1705" s="3">
        <v>80111</v>
      </c>
      <c r="N1705" s="8">
        <v>80111</v>
      </c>
      <c r="O1705" s="8" t="s">
        <v>7130</v>
      </c>
      <c r="P1705" s="2" t="s">
        <v>7131</v>
      </c>
      <c r="Q1705" s="2" t="s">
        <v>2709</v>
      </c>
      <c r="R1705" s="2" t="s">
        <v>1260</v>
      </c>
      <c r="S1705" s="2" t="s">
        <v>1267</v>
      </c>
      <c r="T1705" s="4">
        <v>532</v>
      </c>
      <c r="U1705" s="4">
        <v>435</v>
      </c>
      <c r="V1705" s="4">
        <v>452</v>
      </c>
      <c r="W1705" s="2">
        <v>2060.2731899999999</v>
      </c>
    </row>
    <row r="1706" spans="1:23" x14ac:dyDescent="0.25">
      <c r="A1706" s="23">
        <f t="shared" si="78"/>
        <v>80112</v>
      </c>
      <c r="B1706" t="str">
        <f t="shared" si="79"/>
        <v>EL TIZATILLO</v>
      </c>
      <c r="C1706" s="23">
        <f t="shared" si="80"/>
        <v>80112</v>
      </c>
      <c r="D1706" s="3">
        <v>8</v>
      </c>
      <c r="E1706" s="2" t="s">
        <v>2701</v>
      </c>
      <c r="F1706" s="2" t="s">
        <v>2702</v>
      </c>
      <c r="G1706" s="2" t="s">
        <v>2703</v>
      </c>
      <c r="H1706" s="3">
        <v>801</v>
      </c>
      <c r="I1706" s="3">
        <v>801</v>
      </c>
      <c r="J1706" s="2" t="s">
        <v>2704</v>
      </c>
      <c r="K1706" s="2" t="s">
        <v>2705</v>
      </c>
      <c r="L1706" s="2" t="s">
        <v>2706</v>
      </c>
      <c r="M1706" s="3">
        <v>80112</v>
      </c>
      <c r="N1706" s="8">
        <v>80112</v>
      </c>
      <c r="O1706" s="8" t="s">
        <v>7132</v>
      </c>
      <c r="P1706" s="2" t="s">
        <v>7133</v>
      </c>
      <c r="Q1706" s="2" t="s">
        <v>2709</v>
      </c>
      <c r="R1706" s="2" t="s">
        <v>1260</v>
      </c>
      <c r="S1706" s="2" t="s">
        <v>1268</v>
      </c>
      <c r="T1706" s="4">
        <v>2815</v>
      </c>
      <c r="U1706" s="4">
        <v>2501</v>
      </c>
      <c r="V1706" s="4">
        <v>2640</v>
      </c>
      <c r="W1706" s="2">
        <v>11114.673769999999</v>
      </c>
    </row>
    <row r="1707" spans="1:23" x14ac:dyDescent="0.25">
      <c r="A1707" s="23">
        <f t="shared" si="78"/>
        <v>80113</v>
      </c>
      <c r="B1707" t="str">
        <f t="shared" si="79"/>
        <v>GERMANIA</v>
      </c>
      <c r="C1707" s="23">
        <f t="shared" si="80"/>
        <v>80113</v>
      </c>
      <c r="D1707" s="3">
        <v>8</v>
      </c>
      <c r="E1707" s="2" t="s">
        <v>2701</v>
      </c>
      <c r="F1707" s="2" t="s">
        <v>2702</v>
      </c>
      <c r="G1707" s="2" t="s">
        <v>2703</v>
      </c>
      <c r="H1707" s="3">
        <v>801</v>
      </c>
      <c r="I1707" s="3">
        <v>801</v>
      </c>
      <c r="J1707" s="2" t="s">
        <v>2704</v>
      </c>
      <c r="K1707" s="2" t="s">
        <v>2705</v>
      </c>
      <c r="L1707" s="2" t="s">
        <v>2706</v>
      </c>
      <c r="M1707" s="3">
        <v>80113</v>
      </c>
      <c r="N1707" s="8">
        <v>80113</v>
      </c>
      <c r="O1707" s="8" t="s">
        <v>7134</v>
      </c>
      <c r="P1707" s="2" t="s">
        <v>7135</v>
      </c>
      <c r="Q1707" s="2" t="s">
        <v>2709</v>
      </c>
      <c r="R1707" s="2" t="s">
        <v>1260</v>
      </c>
      <c r="S1707" s="2" t="s">
        <v>1269</v>
      </c>
      <c r="T1707" s="4">
        <v>900</v>
      </c>
      <c r="U1707" s="4">
        <v>779</v>
      </c>
      <c r="V1707" s="4">
        <v>817</v>
      </c>
      <c r="W1707" s="2">
        <v>3477.7498700000001</v>
      </c>
    </row>
    <row r="1708" spans="1:23" x14ac:dyDescent="0.25">
      <c r="A1708" s="23">
        <f t="shared" si="78"/>
        <v>80114</v>
      </c>
      <c r="B1708" t="str">
        <f t="shared" si="79"/>
        <v>GUANGOLOLO</v>
      </c>
      <c r="C1708" s="23">
        <f t="shared" si="80"/>
        <v>80114</v>
      </c>
      <c r="D1708" s="3">
        <v>8</v>
      </c>
      <c r="E1708" s="2" t="s">
        <v>2701</v>
      </c>
      <c r="F1708" s="2" t="s">
        <v>2702</v>
      </c>
      <c r="G1708" s="2" t="s">
        <v>2703</v>
      </c>
      <c r="H1708" s="3">
        <v>801</v>
      </c>
      <c r="I1708" s="3">
        <v>801</v>
      </c>
      <c r="J1708" s="2" t="s">
        <v>2704</v>
      </c>
      <c r="K1708" s="2" t="s">
        <v>2705</v>
      </c>
      <c r="L1708" s="2" t="s">
        <v>2706</v>
      </c>
      <c r="M1708" s="3">
        <v>80114</v>
      </c>
      <c r="N1708" s="8">
        <v>80114</v>
      </c>
      <c r="O1708" s="8" t="s">
        <v>7136</v>
      </c>
      <c r="P1708" s="2" t="s">
        <v>7137</v>
      </c>
      <c r="Q1708" s="2" t="s">
        <v>2709</v>
      </c>
      <c r="R1708" s="2" t="s">
        <v>1260</v>
      </c>
      <c r="S1708" s="2" t="s">
        <v>1270</v>
      </c>
      <c r="T1708" s="4">
        <v>133</v>
      </c>
      <c r="U1708" s="4">
        <v>120</v>
      </c>
      <c r="V1708" s="4">
        <v>136</v>
      </c>
      <c r="W1708" s="2">
        <v>541.05182000000002</v>
      </c>
    </row>
    <row r="1709" spans="1:23" x14ac:dyDescent="0.25">
      <c r="A1709" s="23">
        <f t="shared" si="78"/>
        <v>80115</v>
      </c>
      <c r="B1709" t="str">
        <f t="shared" si="79"/>
        <v>GUASCULILE</v>
      </c>
      <c r="C1709" s="23">
        <f t="shared" si="80"/>
        <v>80115</v>
      </c>
      <c r="D1709" s="3">
        <v>8</v>
      </c>
      <c r="E1709" s="2" t="s">
        <v>2701</v>
      </c>
      <c r="F1709" s="2" t="s">
        <v>2702</v>
      </c>
      <c r="G1709" s="2" t="s">
        <v>2703</v>
      </c>
      <c r="H1709" s="3">
        <v>801</v>
      </c>
      <c r="I1709" s="3">
        <v>801</v>
      </c>
      <c r="J1709" s="2" t="s">
        <v>2704</v>
      </c>
      <c r="K1709" s="2" t="s">
        <v>2705</v>
      </c>
      <c r="L1709" s="2" t="s">
        <v>2706</v>
      </c>
      <c r="M1709" s="3">
        <v>80115</v>
      </c>
      <c r="N1709" s="8">
        <v>80115</v>
      </c>
      <c r="O1709" s="8" t="s">
        <v>7138</v>
      </c>
      <c r="P1709" s="2" t="s">
        <v>7139</v>
      </c>
      <c r="Q1709" s="2" t="s">
        <v>2709</v>
      </c>
      <c r="R1709" s="2" t="s">
        <v>1260</v>
      </c>
      <c r="S1709" s="2" t="s">
        <v>1271</v>
      </c>
      <c r="T1709" s="4">
        <v>515</v>
      </c>
      <c r="U1709" s="4">
        <v>459</v>
      </c>
      <c r="V1709" s="4">
        <v>480</v>
      </c>
      <c r="W1709" s="2">
        <v>2261.4913799999999</v>
      </c>
    </row>
    <row r="1710" spans="1:23" x14ac:dyDescent="0.25">
      <c r="A1710" s="23">
        <f t="shared" si="78"/>
        <v>80116</v>
      </c>
      <c r="B1710" t="str">
        <f t="shared" si="79"/>
        <v>JACALEAPA</v>
      </c>
      <c r="C1710" s="23">
        <f t="shared" si="80"/>
        <v>80116</v>
      </c>
      <c r="D1710" s="3">
        <v>8</v>
      </c>
      <c r="E1710" s="2" t="s">
        <v>2701</v>
      </c>
      <c r="F1710" s="2" t="s">
        <v>2702</v>
      </c>
      <c r="G1710" s="2" t="s">
        <v>2703</v>
      </c>
      <c r="H1710" s="3">
        <v>801</v>
      </c>
      <c r="I1710" s="3">
        <v>801</v>
      </c>
      <c r="J1710" s="2" t="s">
        <v>2704</v>
      </c>
      <c r="K1710" s="2" t="s">
        <v>2705</v>
      </c>
      <c r="L1710" s="2" t="s">
        <v>2706</v>
      </c>
      <c r="M1710" s="3">
        <v>80116</v>
      </c>
      <c r="N1710" s="8">
        <v>80116</v>
      </c>
      <c r="O1710" s="8" t="s">
        <v>7140</v>
      </c>
      <c r="P1710" s="2" t="s">
        <v>7141</v>
      </c>
      <c r="Q1710" s="2" t="s">
        <v>2709</v>
      </c>
      <c r="R1710" s="2" t="s">
        <v>1260</v>
      </c>
      <c r="S1710" s="2" t="s">
        <v>1179</v>
      </c>
      <c r="T1710" s="4">
        <v>281</v>
      </c>
      <c r="U1710" s="4">
        <v>251</v>
      </c>
      <c r="V1710" s="4">
        <v>265</v>
      </c>
      <c r="W1710" s="2">
        <v>1272.95253</v>
      </c>
    </row>
    <row r="1711" spans="1:23" x14ac:dyDescent="0.25">
      <c r="A1711" s="23">
        <f t="shared" si="78"/>
        <v>80117</v>
      </c>
      <c r="B1711" t="str">
        <f t="shared" si="79"/>
        <v>JUTIAPA</v>
      </c>
      <c r="C1711" s="23">
        <f t="shared" si="80"/>
        <v>80117</v>
      </c>
      <c r="D1711" s="3">
        <v>8</v>
      </c>
      <c r="E1711" s="2" t="s">
        <v>2701</v>
      </c>
      <c r="F1711" s="2" t="s">
        <v>2702</v>
      </c>
      <c r="G1711" s="2" t="s">
        <v>2703</v>
      </c>
      <c r="H1711" s="3">
        <v>801</v>
      </c>
      <c r="I1711" s="3">
        <v>801</v>
      </c>
      <c r="J1711" s="2" t="s">
        <v>2704</v>
      </c>
      <c r="K1711" s="2" t="s">
        <v>2705</v>
      </c>
      <c r="L1711" s="2" t="s">
        <v>2706</v>
      </c>
      <c r="M1711" s="3">
        <v>80117</v>
      </c>
      <c r="N1711" s="8">
        <v>80117</v>
      </c>
      <c r="O1711" s="8" t="s">
        <v>7142</v>
      </c>
      <c r="P1711" s="2" t="s">
        <v>7143</v>
      </c>
      <c r="Q1711" s="2" t="s">
        <v>2709</v>
      </c>
      <c r="R1711" s="2" t="s">
        <v>1260</v>
      </c>
      <c r="S1711" s="2" t="s">
        <v>54</v>
      </c>
      <c r="T1711" s="4">
        <v>759</v>
      </c>
      <c r="U1711" s="4">
        <v>590</v>
      </c>
      <c r="V1711" s="4">
        <v>619</v>
      </c>
      <c r="W1711" s="2">
        <v>2656.1926400000002</v>
      </c>
    </row>
    <row r="1712" spans="1:23" x14ac:dyDescent="0.25">
      <c r="A1712" s="23">
        <f t="shared" si="78"/>
        <v>80118</v>
      </c>
      <c r="B1712" t="str">
        <f t="shared" si="79"/>
        <v>LA CALERA</v>
      </c>
      <c r="C1712" s="23">
        <f t="shared" si="80"/>
        <v>80118</v>
      </c>
      <c r="D1712" s="3">
        <v>8</v>
      </c>
      <c r="E1712" s="2" t="s">
        <v>2701</v>
      </c>
      <c r="F1712" s="2" t="s">
        <v>2702</v>
      </c>
      <c r="G1712" s="2" t="s">
        <v>2703</v>
      </c>
      <c r="H1712" s="3">
        <v>801</v>
      </c>
      <c r="I1712" s="3">
        <v>801</v>
      </c>
      <c r="J1712" s="2" t="s">
        <v>2704</v>
      </c>
      <c r="K1712" s="2" t="s">
        <v>2705</v>
      </c>
      <c r="L1712" s="2" t="s">
        <v>2706</v>
      </c>
      <c r="M1712" s="3">
        <v>80118</v>
      </c>
      <c r="N1712" s="8">
        <v>80118</v>
      </c>
      <c r="O1712" s="8" t="s">
        <v>7144</v>
      </c>
      <c r="P1712" s="2" t="s">
        <v>7145</v>
      </c>
      <c r="Q1712" s="2" t="s">
        <v>2709</v>
      </c>
      <c r="R1712" s="2" t="s">
        <v>1260</v>
      </c>
      <c r="S1712" s="2" t="s">
        <v>1047</v>
      </c>
      <c r="T1712" s="4">
        <v>375</v>
      </c>
      <c r="U1712" s="4">
        <v>315</v>
      </c>
      <c r="V1712" s="4">
        <v>324</v>
      </c>
      <c r="W1712" s="2">
        <v>1452.74701</v>
      </c>
    </row>
    <row r="1713" spans="1:23" x14ac:dyDescent="0.25">
      <c r="A1713" s="23">
        <f t="shared" si="78"/>
        <v>80119</v>
      </c>
      <c r="B1713" t="str">
        <f t="shared" si="79"/>
        <v>LA CUESTA NO.2</v>
      </c>
      <c r="C1713" s="23">
        <f t="shared" si="80"/>
        <v>80119</v>
      </c>
      <c r="D1713" s="3">
        <v>8</v>
      </c>
      <c r="E1713" s="2" t="s">
        <v>2701</v>
      </c>
      <c r="F1713" s="2" t="s">
        <v>2702</v>
      </c>
      <c r="G1713" s="2" t="s">
        <v>2703</v>
      </c>
      <c r="H1713" s="3">
        <v>801</v>
      </c>
      <c r="I1713" s="3">
        <v>801</v>
      </c>
      <c r="J1713" s="2" t="s">
        <v>2704</v>
      </c>
      <c r="K1713" s="2" t="s">
        <v>2705</v>
      </c>
      <c r="L1713" s="2" t="s">
        <v>2706</v>
      </c>
      <c r="M1713" s="3">
        <v>80119</v>
      </c>
      <c r="N1713" s="8">
        <v>80119</v>
      </c>
      <c r="O1713" s="8" t="s">
        <v>7146</v>
      </c>
      <c r="P1713" s="2" t="s">
        <v>7147</v>
      </c>
      <c r="Q1713" s="2" t="s">
        <v>2709</v>
      </c>
      <c r="R1713" s="2" t="s">
        <v>1260</v>
      </c>
      <c r="S1713" s="2" t="s">
        <v>1272</v>
      </c>
      <c r="T1713" s="4">
        <v>1658</v>
      </c>
      <c r="U1713" s="4">
        <v>1448</v>
      </c>
      <c r="V1713" s="4">
        <v>1524</v>
      </c>
      <c r="W1713" s="2">
        <v>6689.4281199999996</v>
      </c>
    </row>
    <row r="1714" spans="1:23" x14ac:dyDescent="0.25">
      <c r="A1714" s="23">
        <f t="shared" si="78"/>
        <v>80120</v>
      </c>
      <c r="B1714" t="str">
        <f t="shared" si="79"/>
        <v>LA MONTAÑITA</v>
      </c>
      <c r="C1714" s="23">
        <f t="shared" si="80"/>
        <v>80120</v>
      </c>
      <c r="D1714" s="3">
        <v>8</v>
      </c>
      <c r="E1714" s="2" t="s">
        <v>2701</v>
      </c>
      <c r="F1714" s="2" t="s">
        <v>2702</v>
      </c>
      <c r="G1714" s="2" t="s">
        <v>2703</v>
      </c>
      <c r="H1714" s="3">
        <v>801</v>
      </c>
      <c r="I1714" s="3">
        <v>801</v>
      </c>
      <c r="J1714" s="2" t="s">
        <v>2704</v>
      </c>
      <c r="K1714" s="2" t="s">
        <v>2705</v>
      </c>
      <c r="L1714" s="2" t="s">
        <v>2706</v>
      </c>
      <c r="M1714" s="3">
        <v>80120</v>
      </c>
      <c r="N1714" s="8">
        <v>80120</v>
      </c>
      <c r="O1714" s="8" t="s">
        <v>7148</v>
      </c>
      <c r="P1714" s="2" t="s">
        <v>7149</v>
      </c>
      <c r="Q1714" s="2" t="s">
        <v>2709</v>
      </c>
      <c r="R1714" s="2" t="s">
        <v>1260</v>
      </c>
      <c r="S1714" s="2" t="s">
        <v>1208</v>
      </c>
      <c r="T1714" s="4">
        <v>299</v>
      </c>
      <c r="U1714" s="4">
        <v>253</v>
      </c>
      <c r="V1714" s="4">
        <v>260</v>
      </c>
      <c r="W1714" s="2">
        <v>1093.94875</v>
      </c>
    </row>
    <row r="1715" spans="1:23" x14ac:dyDescent="0.25">
      <c r="A1715" s="23">
        <f t="shared" si="78"/>
        <v>80121</v>
      </c>
      <c r="B1715" t="str">
        <f t="shared" si="79"/>
        <v>LA SABANA</v>
      </c>
      <c r="C1715" s="23">
        <f t="shared" si="80"/>
        <v>80121</v>
      </c>
      <c r="D1715" s="3">
        <v>8</v>
      </c>
      <c r="E1715" s="2" t="s">
        <v>2701</v>
      </c>
      <c r="F1715" s="2" t="s">
        <v>2702</v>
      </c>
      <c r="G1715" s="2" t="s">
        <v>2703</v>
      </c>
      <c r="H1715" s="3">
        <v>801</v>
      </c>
      <c r="I1715" s="3">
        <v>801</v>
      </c>
      <c r="J1715" s="2" t="s">
        <v>2704</v>
      </c>
      <c r="K1715" s="2" t="s">
        <v>2705</v>
      </c>
      <c r="L1715" s="2" t="s">
        <v>2706</v>
      </c>
      <c r="M1715" s="3">
        <v>80121</v>
      </c>
      <c r="N1715" s="8">
        <v>80121</v>
      </c>
      <c r="O1715" s="8" t="s">
        <v>7150</v>
      </c>
      <c r="P1715" s="2" t="s">
        <v>7151</v>
      </c>
      <c r="Q1715" s="2" t="s">
        <v>2709</v>
      </c>
      <c r="R1715" s="2" t="s">
        <v>1260</v>
      </c>
      <c r="S1715" s="2" t="s">
        <v>888</v>
      </c>
      <c r="T1715" s="4">
        <v>215</v>
      </c>
      <c r="U1715" s="4">
        <v>183</v>
      </c>
      <c r="V1715" s="4">
        <v>197</v>
      </c>
      <c r="W1715" s="2">
        <v>836.13192000000004</v>
      </c>
    </row>
    <row r="1716" spans="1:23" x14ac:dyDescent="0.25">
      <c r="A1716" s="23">
        <f t="shared" si="78"/>
        <v>80122</v>
      </c>
      <c r="B1716" t="str">
        <f t="shared" si="79"/>
        <v>LA VENTA</v>
      </c>
      <c r="C1716" s="23">
        <f t="shared" si="80"/>
        <v>80122</v>
      </c>
      <c r="D1716" s="3">
        <v>8</v>
      </c>
      <c r="E1716" s="2" t="s">
        <v>2701</v>
      </c>
      <c r="F1716" s="2" t="s">
        <v>2702</v>
      </c>
      <c r="G1716" s="2" t="s">
        <v>2703</v>
      </c>
      <c r="H1716" s="3">
        <v>801</v>
      </c>
      <c r="I1716" s="3">
        <v>801</v>
      </c>
      <c r="J1716" s="2" t="s">
        <v>2704</v>
      </c>
      <c r="K1716" s="2" t="s">
        <v>2705</v>
      </c>
      <c r="L1716" s="2" t="s">
        <v>2706</v>
      </c>
      <c r="M1716" s="3">
        <v>80122</v>
      </c>
      <c r="N1716" s="8">
        <v>80122</v>
      </c>
      <c r="O1716" s="8" t="s">
        <v>7152</v>
      </c>
      <c r="P1716" s="2" t="s">
        <v>7153</v>
      </c>
      <c r="Q1716" s="2" t="s">
        <v>2709</v>
      </c>
      <c r="R1716" s="2" t="s">
        <v>1260</v>
      </c>
      <c r="S1716" s="2" t="s">
        <v>1273</v>
      </c>
      <c r="T1716" s="4">
        <v>1398</v>
      </c>
      <c r="U1716" s="4">
        <v>1203</v>
      </c>
      <c r="V1716" s="4">
        <v>1238</v>
      </c>
      <c r="W1716" s="2">
        <v>6043.0504499999997</v>
      </c>
    </row>
    <row r="1717" spans="1:23" x14ac:dyDescent="0.25">
      <c r="A1717" s="23">
        <f t="shared" si="78"/>
        <v>80123</v>
      </c>
      <c r="B1717" t="str">
        <f t="shared" si="79"/>
        <v>LAS FLORES</v>
      </c>
      <c r="C1717" s="23">
        <f t="shared" si="80"/>
        <v>80123</v>
      </c>
      <c r="D1717" s="3">
        <v>8</v>
      </c>
      <c r="E1717" s="2" t="s">
        <v>2701</v>
      </c>
      <c r="F1717" s="2" t="s">
        <v>2702</v>
      </c>
      <c r="G1717" s="2" t="s">
        <v>2703</v>
      </c>
      <c r="H1717" s="3">
        <v>801</v>
      </c>
      <c r="I1717" s="3">
        <v>801</v>
      </c>
      <c r="J1717" s="2" t="s">
        <v>2704</v>
      </c>
      <c r="K1717" s="2" t="s">
        <v>2705</v>
      </c>
      <c r="L1717" s="2" t="s">
        <v>2706</v>
      </c>
      <c r="M1717" s="3">
        <v>80123</v>
      </c>
      <c r="N1717" s="8">
        <v>80123</v>
      </c>
      <c r="O1717" s="8" t="s">
        <v>2707</v>
      </c>
      <c r="P1717" s="2" t="s">
        <v>2708</v>
      </c>
      <c r="Q1717" s="2" t="s">
        <v>2709</v>
      </c>
      <c r="R1717" s="2" t="s">
        <v>1260</v>
      </c>
      <c r="S1717" s="2" t="s">
        <v>222</v>
      </c>
      <c r="T1717" s="4">
        <v>459</v>
      </c>
      <c r="U1717" s="4">
        <v>433</v>
      </c>
      <c r="V1717" s="4">
        <v>448</v>
      </c>
      <c r="W1717" s="2">
        <v>1891.5909300000001</v>
      </c>
    </row>
    <row r="1718" spans="1:23" x14ac:dyDescent="0.25">
      <c r="A1718" s="23">
        <f t="shared" si="78"/>
        <v>80124</v>
      </c>
      <c r="B1718" t="str">
        <f t="shared" si="79"/>
        <v>LAS TAPIAS</v>
      </c>
      <c r="C1718" s="23">
        <f t="shared" si="80"/>
        <v>80124</v>
      </c>
      <c r="D1718" s="3">
        <v>8</v>
      </c>
      <c r="E1718" s="2" t="s">
        <v>2701</v>
      </c>
      <c r="F1718" s="2" t="s">
        <v>2702</v>
      </c>
      <c r="G1718" s="2" t="s">
        <v>2703</v>
      </c>
      <c r="H1718" s="3">
        <v>801</v>
      </c>
      <c r="I1718" s="3">
        <v>801</v>
      </c>
      <c r="J1718" s="2" t="s">
        <v>2704</v>
      </c>
      <c r="K1718" s="2" t="s">
        <v>2705</v>
      </c>
      <c r="L1718" s="2" t="s">
        <v>2706</v>
      </c>
      <c r="M1718" s="3">
        <v>80124</v>
      </c>
      <c r="N1718" s="8">
        <v>80124</v>
      </c>
      <c r="O1718" s="8" t="s">
        <v>7154</v>
      </c>
      <c r="P1718" s="2" t="s">
        <v>7155</v>
      </c>
      <c r="Q1718" s="2" t="s">
        <v>2709</v>
      </c>
      <c r="R1718" s="2" t="s">
        <v>1260</v>
      </c>
      <c r="S1718" s="2" t="s">
        <v>1274</v>
      </c>
      <c r="T1718" s="4">
        <v>3095</v>
      </c>
      <c r="U1718" s="4">
        <v>817</v>
      </c>
      <c r="V1718" s="4">
        <v>826</v>
      </c>
      <c r="W1718" s="2">
        <v>3814.4657099999999</v>
      </c>
    </row>
    <row r="1719" spans="1:23" x14ac:dyDescent="0.25">
      <c r="A1719" s="23">
        <f t="shared" si="78"/>
        <v>80125</v>
      </c>
      <c r="B1719" t="str">
        <f t="shared" si="79"/>
        <v>LOS JUTES</v>
      </c>
      <c r="C1719" s="23">
        <f t="shared" si="80"/>
        <v>80125</v>
      </c>
      <c r="D1719" s="3">
        <v>8</v>
      </c>
      <c r="E1719" s="2" t="s">
        <v>2701</v>
      </c>
      <c r="F1719" s="2" t="s">
        <v>2702</v>
      </c>
      <c r="G1719" s="2" t="s">
        <v>2703</v>
      </c>
      <c r="H1719" s="3">
        <v>801</v>
      </c>
      <c r="I1719" s="3">
        <v>801</v>
      </c>
      <c r="J1719" s="2" t="s">
        <v>2704</v>
      </c>
      <c r="K1719" s="2" t="s">
        <v>2705</v>
      </c>
      <c r="L1719" s="2" t="s">
        <v>2706</v>
      </c>
      <c r="M1719" s="3">
        <v>80125</v>
      </c>
      <c r="N1719" s="8">
        <v>80125</v>
      </c>
      <c r="O1719" s="8" t="s">
        <v>7156</v>
      </c>
      <c r="P1719" s="2" t="s">
        <v>7157</v>
      </c>
      <c r="Q1719" s="2" t="s">
        <v>2709</v>
      </c>
      <c r="R1719" s="2" t="s">
        <v>1260</v>
      </c>
      <c r="S1719" s="2" t="s">
        <v>1275</v>
      </c>
      <c r="T1719" s="4">
        <v>482</v>
      </c>
      <c r="U1719" s="4">
        <v>403</v>
      </c>
      <c r="V1719" s="4">
        <v>421</v>
      </c>
      <c r="W1719" s="2">
        <v>1837.00522</v>
      </c>
    </row>
    <row r="1720" spans="1:23" x14ac:dyDescent="0.25">
      <c r="A1720" s="23">
        <f t="shared" si="78"/>
        <v>80126</v>
      </c>
      <c r="B1720" t="str">
        <f t="shared" si="79"/>
        <v>MATEO</v>
      </c>
      <c r="C1720" s="23">
        <f t="shared" si="80"/>
        <v>80126</v>
      </c>
      <c r="D1720" s="3">
        <v>8</v>
      </c>
      <c r="E1720" s="2" t="s">
        <v>2701</v>
      </c>
      <c r="F1720" s="2" t="s">
        <v>2702</v>
      </c>
      <c r="G1720" s="2" t="s">
        <v>2703</v>
      </c>
      <c r="H1720" s="3">
        <v>801</v>
      </c>
      <c r="I1720" s="3">
        <v>801</v>
      </c>
      <c r="J1720" s="2" t="s">
        <v>2704</v>
      </c>
      <c r="K1720" s="2" t="s">
        <v>2705</v>
      </c>
      <c r="L1720" s="2" t="s">
        <v>2706</v>
      </c>
      <c r="M1720" s="3">
        <v>80126</v>
      </c>
      <c r="N1720" s="8">
        <v>80126</v>
      </c>
      <c r="O1720" s="8" t="s">
        <v>7158</v>
      </c>
      <c r="P1720" s="2" t="s">
        <v>7159</v>
      </c>
      <c r="Q1720" s="2" t="s">
        <v>2709</v>
      </c>
      <c r="R1720" s="2" t="s">
        <v>1260</v>
      </c>
      <c r="S1720" s="2" t="s">
        <v>1276</v>
      </c>
      <c r="T1720" s="4">
        <v>1041</v>
      </c>
      <c r="U1720" s="4">
        <v>909</v>
      </c>
      <c r="V1720" s="4">
        <v>935</v>
      </c>
      <c r="W1720" s="2">
        <v>3778.1277100000002</v>
      </c>
    </row>
    <row r="1721" spans="1:23" x14ac:dyDescent="0.25">
      <c r="A1721" s="23">
        <f t="shared" si="78"/>
        <v>80127</v>
      </c>
      <c r="B1721" t="str">
        <f t="shared" si="79"/>
        <v>MONTE REDONDO</v>
      </c>
      <c r="C1721" s="23">
        <f t="shared" si="80"/>
        <v>80127</v>
      </c>
      <c r="D1721" s="3">
        <v>8</v>
      </c>
      <c r="E1721" s="2" t="s">
        <v>2701</v>
      </c>
      <c r="F1721" s="2" t="s">
        <v>2702</v>
      </c>
      <c r="G1721" s="2" t="s">
        <v>2703</v>
      </c>
      <c r="H1721" s="3">
        <v>801</v>
      </c>
      <c r="I1721" s="3">
        <v>801</v>
      </c>
      <c r="J1721" s="2" t="s">
        <v>2704</v>
      </c>
      <c r="K1721" s="2" t="s">
        <v>2705</v>
      </c>
      <c r="L1721" s="2" t="s">
        <v>2706</v>
      </c>
      <c r="M1721" s="3">
        <v>80127</v>
      </c>
      <c r="N1721" s="8">
        <v>80127</v>
      </c>
      <c r="O1721" s="8" t="s">
        <v>7160</v>
      </c>
      <c r="P1721" s="2" t="s">
        <v>7161</v>
      </c>
      <c r="Q1721" s="2" t="s">
        <v>2709</v>
      </c>
      <c r="R1721" s="2" t="s">
        <v>1260</v>
      </c>
      <c r="S1721" s="2" t="s">
        <v>1277</v>
      </c>
      <c r="T1721" s="4">
        <v>711</v>
      </c>
      <c r="U1721" s="4">
        <v>621</v>
      </c>
      <c r="V1721" s="4">
        <v>637</v>
      </c>
      <c r="W1721" s="2">
        <v>3006.2058200000001</v>
      </c>
    </row>
    <row r="1722" spans="1:23" x14ac:dyDescent="0.25">
      <c r="A1722" s="23">
        <f t="shared" si="78"/>
        <v>80128</v>
      </c>
      <c r="B1722" t="str">
        <f t="shared" si="79"/>
        <v>NUEVA ALDEA</v>
      </c>
      <c r="C1722" s="23">
        <f t="shared" si="80"/>
        <v>80128</v>
      </c>
      <c r="D1722" s="3">
        <v>8</v>
      </c>
      <c r="E1722" s="2" t="s">
        <v>2701</v>
      </c>
      <c r="F1722" s="2" t="s">
        <v>2702</v>
      </c>
      <c r="G1722" s="2" t="s">
        <v>2703</v>
      </c>
      <c r="H1722" s="3">
        <v>801</v>
      </c>
      <c r="I1722" s="3">
        <v>801</v>
      </c>
      <c r="J1722" s="2" t="s">
        <v>2704</v>
      </c>
      <c r="K1722" s="2" t="s">
        <v>2705</v>
      </c>
      <c r="L1722" s="2" t="s">
        <v>2706</v>
      </c>
      <c r="M1722" s="3">
        <v>80128</v>
      </c>
      <c r="N1722" s="8">
        <v>80128</v>
      </c>
      <c r="O1722" s="8" t="s">
        <v>7162</v>
      </c>
      <c r="P1722" s="2" t="s">
        <v>7163</v>
      </c>
      <c r="Q1722" s="2" t="s">
        <v>2709</v>
      </c>
      <c r="R1722" s="2" t="s">
        <v>1260</v>
      </c>
      <c r="S1722" s="2" t="s">
        <v>1278</v>
      </c>
      <c r="T1722" s="4">
        <v>348</v>
      </c>
      <c r="U1722" s="4">
        <v>327</v>
      </c>
      <c r="V1722" s="4">
        <v>367</v>
      </c>
      <c r="W1722" s="2">
        <v>1749.3182300000001</v>
      </c>
    </row>
    <row r="1723" spans="1:23" x14ac:dyDescent="0.25">
      <c r="A1723" s="23">
        <f t="shared" si="78"/>
        <v>80129</v>
      </c>
      <c r="B1723" t="str">
        <f t="shared" si="79"/>
        <v>RÍO ABAJO</v>
      </c>
      <c r="C1723" s="23">
        <f t="shared" si="80"/>
        <v>80129</v>
      </c>
      <c r="D1723" s="3">
        <v>8</v>
      </c>
      <c r="E1723" s="2" t="s">
        <v>2701</v>
      </c>
      <c r="F1723" s="2" t="s">
        <v>2702</v>
      </c>
      <c r="G1723" s="2" t="s">
        <v>2703</v>
      </c>
      <c r="H1723" s="3">
        <v>801</v>
      </c>
      <c r="I1723" s="3">
        <v>801</v>
      </c>
      <c r="J1723" s="2" t="s">
        <v>2704</v>
      </c>
      <c r="K1723" s="2" t="s">
        <v>2705</v>
      </c>
      <c r="L1723" s="2" t="s">
        <v>2706</v>
      </c>
      <c r="M1723" s="3">
        <v>80129</v>
      </c>
      <c r="N1723" s="8">
        <v>80129</v>
      </c>
      <c r="O1723" s="8" t="s">
        <v>7164</v>
      </c>
      <c r="P1723" s="2" t="s">
        <v>7165</v>
      </c>
      <c r="Q1723" s="2" t="s">
        <v>2709</v>
      </c>
      <c r="R1723" s="2" t="s">
        <v>1260</v>
      </c>
      <c r="S1723" s="2" t="s">
        <v>1279</v>
      </c>
      <c r="T1723" s="4">
        <v>2325</v>
      </c>
      <c r="U1723" s="4">
        <v>1905</v>
      </c>
      <c r="V1723" s="4">
        <v>1922</v>
      </c>
      <c r="W1723" s="2">
        <v>7958.1153299999996</v>
      </c>
    </row>
    <row r="1724" spans="1:23" x14ac:dyDescent="0.25">
      <c r="A1724" s="23">
        <f t="shared" si="78"/>
        <v>80130</v>
      </c>
      <c r="B1724" t="str">
        <f t="shared" si="79"/>
        <v>RÍO HONDO</v>
      </c>
      <c r="C1724" s="23">
        <f t="shared" si="80"/>
        <v>80130</v>
      </c>
      <c r="D1724" s="3">
        <v>8</v>
      </c>
      <c r="E1724" s="2" t="s">
        <v>2701</v>
      </c>
      <c r="F1724" s="2" t="s">
        <v>2702</v>
      </c>
      <c r="G1724" s="2" t="s">
        <v>2703</v>
      </c>
      <c r="H1724" s="3">
        <v>801</v>
      </c>
      <c r="I1724" s="3">
        <v>801</v>
      </c>
      <c r="J1724" s="2" t="s">
        <v>2704</v>
      </c>
      <c r="K1724" s="2" t="s">
        <v>2705</v>
      </c>
      <c r="L1724" s="2" t="s">
        <v>2706</v>
      </c>
      <c r="M1724" s="3">
        <v>80130</v>
      </c>
      <c r="N1724" s="8">
        <v>80130</v>
      </c>
      <c r="O1724" s="8" t="s">
        <v>7166</v>
      </c>
      <c r="P1724" s="2" t="s">
        <v>7167</v>
      </c>
      <c r="Q1724" s="2" t="s">
        <v>2709</v>
      </c>
      <c r="R1724" s="2" t="s">
        <v>1260</v>
      </c>
      <c r="S1724" s="2" t="s">
        <v>1280</v>
      </c>
      <c r="T1724" s="4">
        <v>368</v>
      </c>
      <c r="U1724" s="4">
        <v>294</v>
      </c>
      <c r="V1724" s="4">
        <v>322</v>
      </c>
      <c r="W1724" s="2">
        <v>1379.26557</v>
      </c>
    </row>
    <row r="1725" spans="1:23" x14ac:dyDescent="0.25">
      <c r="A1725" s="23">
        <f t="shared" si="78"/>
        <v>80131</v>
      </c>
      <c r="B1725" t="str">
        <f t="shared" si="79"/>
        <v>SAN FRANCISCO DE SOROGUARA</v>
      </c>
      <c r="C1725" s="23">
        <f t="shared" si="80"/>
        <v>80131</v>
      </c>
      <c r="D1725" s="3">
        <v>8</v>
      </c>
      <c r="E1725" s="2" t="s">
        <v>2701</v>
      </c>
      <c r="F1725" s="2" t="s">
        <v>2702</v>
      </c>
      <c r="G1725" s="2" t="s">
        <v>2703</v>
      </c>
      <c r="H1725" s="3">
        <v>801</v>
      </c>
      <c r="I1725" s="3">
        <v>801</v>
      </c>
      <c r="J1725" s="2" t="s">
        <v>2704</v>
      </c>
      <c r="K1725" s="2" t="s">
        <v>2705</v>
      </c>
      <c r="L1725" s="2" t="s">
        <v>2706</v>
      </c>
      <c r="M1725" s="3">
        <v>80131</v>
      </c>
      <c r="N1725" s="8">
        <v>80131</v>
      </c>
      <c r="O1725" s="8" t="s">
        <v>7168</v>
      </c>
      <c r="P1725" s="2" t="s">
        <v>7169</v>
      </c>
      <c r="Q1725" s="2" t="s">
        <v>2709</v>
      </c>
      <c r="R1725" s="2" t="s">
        <v>1260</v>
      </c>
      <c r="S1725" s="2" t="s">
        <v>1281</v>
      </c>
      <c r="T1725" s="4">
        <v>716</v>
      </c>
      <c r="U1725" s="4">
        <v>447</v>
      </c>
      <c r="V1725" s="4">
        <v>452</v>
      </c>
      <c r="W1725" s="2">
        <v>1886.15022</v>
      </c>
    </row>
    <row r="1726" spans="1:23" x14ac:dyDescent="0.25">
      <c r="A1726" s="23">
        <f t="shared" si="78"/>
        <v>80132</v>
      </c>
      <c r="B1726" t="str">
        <f t="shared" si="79"/>
        <v>SAN JUANCITO</v>
      </c>
      <c r="C1726" s="23">
        <f t="shared" si="80"/>
        <v>80132</v>
      </c>
      <c r="D1726" s="3">
        <v>8</v>
      </c>
      <c r="E1726" s="2" t="s">
        <v>2701</v>
      </c>
      <c r="F1726" s="2" t="s">
        <v>2702</v>
      </c>
      <c r="G1726" s="2" t="s">
        <v>2703</v>
      </c>
      <c r="H1726" s="3">
        <v>801</v>
      </c>
      <c r="I1726" s="3">
        <v>801</v>
      </c>
      <c r="J1726" s="2" t="s">
        <v>2704</v>
      </c>
      <c r="K1726" s="2" t="s">
        <v>2705</v>
      </c>
      <c r="L1726" s="2" t="s">
        <v>2706</v>
      </c>
      <c r="M1726" s="3">
        <v>80132</v>
      </c>
      <c r="N1726" s="8">
        <v>80132</v>
      </c>
      <c r="O1726" s="8" t="s">
        <v>7170</v>
      </c>
      <c r="P1726" s="2" t="s">
        <v>7171</v>
      </c>
      <c r="Q1726" s="2" t="s">
        <v>2709</v>
      </c>
      <c r="R1726" s="2" t="s">
        <v>1260</v>
      </c>
      <c r="S1726" s="2" t="s">
        <v>1282</v>
      </c>
      <c r="T1726" s="4">
        <v>729</v>
      </c>
      <c r="U1726" s="4">
        <v>531</v>
      </c>
      <c r="V1726" s="4">
        <v>543</v>
      </c>
      <c r="W1726" s="2">
        <v>2079.32602</v>
      </c>
    </row>
    <row r="1727" spans="1:23" x14ac:dyDescent="0.25">
      <c r="A1727" s="23">
        <f t="shared" si="78"/>
        <v>80133</v>
      </c>
      <c r="B1727" t="str">
        <f t="shared" si="79"/>
        <v>SAN JUAN DEL RANCHO</v>
      </c>
      <c r="C1727" s="23">
        <f t="shared" si="80"/>
        <v>80133</v>
      </c>
      <c r="D1727" s="3">
        <v>8</v>
      </c>
      <c r="E1727" s="2" t="s">
        <v>2701</v>
      </c>
      <c r="F1727" s="2" t="s">
        <v>2702</v>
      </c>
      <c r="G1727" s="2" t="s">
        <v>2703</v>
      </c>
      <c r="H1727" s="3">
        <v>801</v>
      </c>
      <c r="I1727" s="3">
        <v>801</v>
      </c>
      <c r="J1727" s="2" t="s">
        <v>2704</v>
      </c>
      <c r="K1727" s="2" t="s">
        <v>2705</v>
      </c>
      <c r="L1727" s="2" t="s">
        <v>2706</v>
      </c>
      <c r="M1727" s="3">
        <v>80133</v>
      </c>
      <c r="N1727" s="8">
        <v>80133</v>
      </c>
      <c r="O1727" s="8" t="s">
        <v>7172</v>
      </c>
      <c r="P1727" s="2" t="s">
        <v>7173</v>
      </c>
      <c r="Q1727" s="2" t="s">
        <v>2709</v>
      </c>
      <c r="R1727" s="2" t="s">
        <v>1260</v>
      </c>
      <c r="S1727" s="2" t="s">
        <v>1283</v>
      </c>
      <c r="T1727" s="4">
        <v>593</v>
      </c>
      <c r="U1727" s="4">
        <v>499</v>
      </c>
      <c r="V1727" s="4">
        <v>507</v>
      </c>
      <c r="W1727" s="2">
        <v>2173.17607</v>
      </c>
    </row>
    <row r="1728" spans="1:23" x14ac:dyDescent="0.25">
      <c r="A1728" s="23">
        <f t="shared" si="78"/>
        <v>80134</v>
      </c>
      <c r="B1728" t="str">
        <f t="shared" si="79"/>
        <v>SAN JUAN DEL RÍO GRANDE</v>
      </c>
      <c r="C1728" s="23">
        <f t="shared" si="80"/>
        <v>80134</v>
      </c>
      <c r="D1728" s="3">
        <v>8</v>
      </c>
      <c r="E1728" s="2" t="s">
        <v>2701</v>
      </c>
      <c r="F1728" s="2" t="s">
        <v>2702</v>
      </c>
      <c r="G1728" s="2" t="s">
        <v>2703</v>
      </c>
      <c r="H1728" s="3">
        <v>801</v>
      </c>
      <c r="I1728" s="3">
        <v>801</v>
      </c>
      <c r="J1728" s="2" t="s">
        <v>2704</v>
      </c>
      <c r="K1728" s="2" t="s">
        <v>2705</v>
      </c>
      <c r="L1728" s="2" t="s">
        <v>2706</v>
      </c>
      <c r="M1728" s="3">
        <v>80134</v>
      </c>
      <c r="N1728" s="8">
        <v>80134</v>
      </c>
      <c r="O1728" s="8" t="s">
        <v>7174</v>
      </c>
      <c r="P1728" s="2" t="s">
        <v>7175</v>
      </c>
      <c r="Q1728" s="2" t="s">
        <v>2709</v>
      </c>
      <c r="R1728" s="2" t="s">
        <v>1260</v>
      </c>
      <c r="S1728" s="2" t="s">
        <v>1284</v>
      </c>
      <c r="T1728" s="4">
        <v>173</v>
      </c>
      <c r="U1728" s="4">
        <v>130</v>
      </c>
      <c r="V1728" s="4">
        <v>136</v>
      </c>
      <c r="W1728" s="2">
        <v>498</v>
      </c>
    </row>
    <row r="1729" spans="1:23" x14ac:dyDescent="0.25">
      <c r="A1729" s="23">
        <f t="shared" si="78"/>
        <v>80135</v>
      </c>
      <c r="B1729" t="str">
        <f t="shared" si="79"/>
        <v>SAN MATÍAS</v>
      </c>
      <c r="C1729" s="23">
        <f t="shared" si="80"/>
        <v>80135</v>
      </c>
      <c r="D1729" s="3">
        <v>8</v>
      </c>
      <c r="E1729" s="2" t="s">
        <v>2701</v>
      </c>
      <c r="F1729" s="2" t="s">
        <v>2702</v>
      </c>
      <c r="G1729" s="2" t="s">
        <v>2703</v>
      </c>
      <c r="H1729" s="3">
        <v>801</v>
      </c>
      <c r="I1729" s="3">
        <v>801</v>
      </c>
      <c r="J1729" s="2" t="s">
        <v>2704</v>
      </c>
      <c r="K1729" s="2" t="s">
        <v>2705</v>
      </c>
      <c r="L1729" s="2" t="s">
        <v>2706</v>
      </c>
      <c r="M1729" s="3">
        <v>80135</v>
      </c>
      <c r="N1729" s="8">
        <v>80135</v>
      </c>
      <c r="O1729" s="8" t="s">
        <v>7176</v>
      </c>
      <c r="P1729" s="2" t="s">
        <v>7177</v>
      </c>
      <c r="Q1729" s="2" t="s">
        <v>2709</v>
      </c>
      <c r="R1729" s="2" t="s">
        <v>1260</v>
      </c>
      <c r="S1729" s="2" t="s">
        <v>1214</v>
      </c>
      <c r="T1729" s="4">
        <v>875</v>
      </c>
      <c r="U1729" s="4">
        <v>647</v>
      </c>
      <c r="V1729" s="4">
        <v>674</v>
      </c>
      <c r="W1729" s="2">
        <v>2780.5119500000001</v>
      </c>
    </row>
    <row r="1730" spans="1:23" x14ac:dyDescent="0.25">
      <c r="A1730" s="23">
        <f t="shared" si="78"/>
        <v>80136</v>
      </c>
      <c r="B1730" t="str">
        <f t="shared" si="79"/>
        <v>SANTA CRUZ ABAJO</v>
      </c>
      <c r="C1730" s="23">
        <f t="shared" si="80"/>
        <v>80136</v>
      </c>
      <c r="D1730" s="3">
        <v>8</v>
      </c>
      <c r="E1730" s="2" t="s">
        <v>2701</v>
      </c>
      <c r="F1730" s="2" t="s">
        <v>2702</v>
      </c>
      <c r="G1730" s="2" t="s">
        <v>2703</v>
      </c>
      <c r="H1730" s="3">
        <v>801</v>
      </c>
      <c r="I1730" s="3">
        <v>801</v>
      </c>
      <c r="J1730" s="2" t="s">
        <v>2704</v>
      </c>
      <c r="K1730" s="2" t="s">
        <v>2705</v>
      </c>
      <c r="L1730" s="2" t="s">
        <v>2706</v>
      </c>
      <c r="M1730" s="3">
        <v>80136</v>
      </c>
      <c r="N1730" s="8">
        <v>80136</v>
      </c>
      <c r="O1730" s="8" t="s">
        <v>7178</v>
      </c>
      <c r="P1730" s="2" t="s">
        <v>7179</v>
      </c>
      <c r="Q1730" s="2" t="s">
        <v>2709</v>
      </c>
      <c r="R1730" s="2" t="s">
        <v>1260</v>
      </c>
      <c r="S1730" s="2" t="s">
        <v>1285</v>
      </c>
      <c r="T1730" s="4">
        <v>370</v>
      </c>
      <c r="U1730" s="4">
        <v>321</v>
      </c>
      <c r="V1730" s="4">
        <v>331</v>
      </c>
      <c r="W1730" s="2">
        <v>1423.7311299999999</v>
      </c>
    </row>
    <row r="1731" spans="1:23" x14ac:dyDescent="0.25">
      <c r="A1731" s="23">
        <f t="shared" ref="A1731:A1794" si="81">+M1731</f>
        <v>80137</v>
      </c>
      <c r="B1731" t="str">
        <f t="shared" ref="B1731:B1794" si="82">+S1731</f>
        <v>SANTA CRUZ ARRIBA</v>
      </c>
      <c r="C1731" s="23">
        <f t="shared" ref="C1731:C1794" si="83">+A1731</f>
        <v>80137</v>
      </c>
      <c r="D1731" s="3">
        <v>8</v>
      </c>
      <c r="E1731" s="2" t="s">
        <v>2701</v>
      </c>
      <c r="F1731" s="2" t="s">
        <v>2702</v>
      </c>
      <c r="G1731" s="2" t="s">
        <v>2703</v>
      </c>
      <c r="H1731" s="3">
        <v>801</v>
      </c>
      <c r="I1731" s="3">
        <v>801</v>
      </c>
      <c r="J1731" s="2" t="s">
        <v>2704</v>
      </c>
      <c r="K1731" s="2" t="s">
        <v>2705</v>
      </c>
      <c r="L1731" s="2" t="s">
        <v>2706</v>
      </c>
      <c r="M1731" s="3">
        <v>80137</v>
      </c>
      <c r="N1731" s="8">
        <v>80137</v>
      </c>
      <c r="O1731" s="8" t="s">
        <v>7180</v>
      </c>
      <c r="P1731" s="2" t="s">
        <v>7181</v>
      </c>
      <c r="Q1731" s="2" t="s">
        <v>2709</v>
      </c>
      <c r="R1731" s="2" t="s">
        <v>1260</v>
      </c>
      <c r="S1731" s="2" t="s">
        <v>1286</v>
      </c>
      <c r="T1731" s="4">
        <v>184</v>
      </c>
      <c r="U1731" s="4">
        <v>157</v>
      </c>
      <c r="V1731" s="4">
        <v>161</v>
      </c>
      <c r="W1731" s="2">
        <v>752.84334000000001</v>
      </c>
    </row>
    <row r="1732" spans="1:23" x14ac:dyDescent="0.25">
      <c r="A1732" s="23">
        <f t="shared" si="81"/>
        <v>80138</v>
      </c>
      <c r="B1732" t="str">
        <f t="shared" si="82"/>
        <v>SANTA ROSA</v>
      </c>
      <c r="C1732" s="23">
        <f t="shared" si="83"/>
        <v>80138</v>
      </c>
      <c r="D1732" s="3">
        <v>8</v>
      </c>
      <c r="E1732" s="2" t="s">
        <v>2701</v>
      </c>
      <c r="F1732" s="2" t="s">
        <v>2702</v>
      </c>
      <c r="G1732" s="2" t="s">
        <v>2703</v>
      </c>
      <c r="H1732" s="3">
        <v>801</v>
      </c>
      <c r="I1732" s="3">
        <v>801</v>
      </c>
      <c r="J1732" s="2" t="s">
        <v>2704</v>
      </c>
      <c r="K1732" s="2" t="s">
        <v>2705</v>
      </c>
      <c r="L1732" s="2" t="s">
        <v>2706</v>
      </c>
      <c r="M1732" s="3">
        <v>80138</v>
      </c>
      <c r="N1732" s="8">
        <v>80138</v>
      </c>
      <c r="O1732" s="8" t="s">
        <v>7182</v>
      </c>
      <c r="P1732" s="2" t="s">
        <v>7183</v>
      </c>
      <c r="Q1732" s="2" t="s">
        <v>2709</v>
      </c>
      <c r="R1732" s="2" t="s">
        <v>1260</v>
      </c>
      <c r="S1732" s="2" t="s">
        <v>521</v>
      </c>
      <c r="T1732" s="4">
        <v>2421</v>
      </c>
      <c r="U1732" s="4">
        <v>2036</v>
      </c>
      <c r="V1732" s="4">
        <v>2069</v>
      </c>
      <c r="W1732" s="2">
        <v>8773.2160899999908</v>
      </c>
    </row>
    <row r="1733" spans="1:23" x14ac:dyDescent="0.25">
      <c r="A1733" s="23">
        <f t="shared" si="81"/>
        <v>80139</v>
      </c>
      <c r="B1733" t="str">
        <f t="shared" si="82"/>
        <v>SAN JOSE DE SOROGUARA</v>
      </c>
      <c r="C1733" s="23">
        <f t="shared" si="83"/>
        <v>80139</v>
      </c>
      <c r="D1733" s="3">
        <v>8</v>
      </c>
      <c r="E1733" s="2" t="s">
        <v>2701</v>
      </c>
      <c r="F1733" s="2" t="s">
        <v>2702</v>
      </c>
      <c r="G1733" s="2" t="s">
        <v>2703</v>
      </c>
      <c r="H1733" s="3">
        <v>801</v>
      </c>
      <c r="I1733" s="3">
        <v>801</v>
      </c>
      <c r="J1733" s="2" t="s">
        <v>2704</v>
      </c>
      <c r="K1733" s="2" t="s">
        <v>2705</v>
      </c>
      <c r="L1733" s="2" t="s">
        <v>2706</v>
      </c>
      <c r="M1733" s="3">
        <v>80139</v>
      </c>
      <c r="N1733" s="8">
        <v>80139</v>
      </c>
      <c r="O1733" s="8" t="s">
        <v>7184</v>
      </c>
      <c r="P1733" s="2" t="s">
        <v>7185</v>
      </c>
      <c r="Q1733" s="2" t="s">
        <v>2709</v>
      </c>
      <c r="R1733" s="2" t="s">
        <v>1260</v>
      </c>
      <c r="S1733" s="2" t="s">
        <v>1287</v>
      </c>
      <c r="T1733" s="4">
        <v>734</v>
      </c>
      <c r="U1733" s="4">
        <v>565</v>
      </c>
      <c r="V1733" s="4">
        <v>574</v>
      </c>
      <c r="W1733" s="2">
        <v>2315.0489299999999</v>
      </c>
    </row>
    <row r="1734" spans="1:23" x14ac:dyDescent="0.25">
      <c r="A1734" s="23">
        <f t="shared" si="81"/>
        <v>80140</v>
      </c>
      <c r="B1734" t="str">
        <f t="shared" si="82"/>
        <v>TÁMARA</v>
      </c>
      <c r="C1734" s="23">
        <f t="shared" si="83"/>
        <v>80140</v>
      </c>
      <c r="D1734" s="3">
        <v>8</v>
      </c>
      <c r="E1734" s="2" t="s">
        <v>2701</v>
      </c>
      <c r="F1734" s="2" t="s">
        <v>2702</v>
      </c>
      <c r="G1734" s="2" t="s">
        <v>2703</v>
      </c>
      <c r="H1734" s="3">
        <v>801</v>
      </c>
      <c r="I1734" s="3">
        <v>801</v>
      </c>
      <c r="J1734" s="2" t="s">
        <v>2704</v>
      </c>
      <c r="K1734" s="2" t="s">
        <v>2705</v>
      </c>
      <c r="L1734" s="2" t="s">
        <v>2706</v>
      </c>
      <c r="M1734" s="3">
        <v>80140</v>
      </c>
      <c r="N1734" s="8">
        <v>80140</v>
      </c>
      <c r="O1734" s="8" t="s">
        <v>7186</v>
      </c>
      <c r="P1734" s="2" t="s">
        <v>7187</v>
      </c>
      <c r="Q1734" s="2" t="s">
        <v>2709</v>
      </c>
      <c r="R1734" s="2" t="s">
        <v>1260</v>
      </c>
      <c r="S1734" s="2" t="s">
        <v>1288</v>
      </c>
      <c r="T1734" s="4">
        <v>4817</v>
      </c>
      <c r="U1734" s="4">
        <v>4209</v>
      </c>
      <c r="V1734" s="4">
        <v>4325</v>
      </c>
      <c r="W1734" s="2">
        <v>18895.940429999999</v>
      </c>
    </row>
    <row r="1735" spans="1:23" x14ac:dyDescent="0.25">
      <c r="A1735" s="23">
        <f t="shared" si="81"/>
        <v>80141</v>
      </c>
      <c r="B1735" t="str">
        <f t="shared" si="82"/>
        <v>VILLA NUEVA</v>
      </c>
      <c r="C1735" s="23">
        <f t="shared" si="83"/>
        <v>80141</v>
      </c>
      <c r="D1735" s="3">
        <v>8</v>
      </c>
      <c r="E1735" s="2" t="s">
        <v>2701</v>
      </c>
      <c r="F1735" s="2" t="s">
        <v>2702</v>
      </c>
      <c r="G1735" s="2" t="s">
        <v>2703</v>
      </c>
      <c r="H1735" s="3">
        <v>801</v>
      </c>
      <c r="I1735" s="3">
        <v>801</v>
      </c>
      <c r="J1735" s="2" t="s">
        <v>2704</v>
      </c>
      <c r="K1735" s="2" t="s">
        <v>2705</v>
      </c>
      <c r="L1735" s="2" t="s">
        <v>2706</v>
      </c>
      <c r="M1735" s="3">
        <v>80141</v>
      </c>
      <c r="N1735" s="8">
        <v>80141</v>
      </c>
      <c r="O1735" s="8" t="s">
        <v>7188</v>
      </c>
      <c r="P1735" s="2" t="s">
        <v>7189</v>
      </c>
      <c r="Q1735" s="2" t="s">
        <v>2709</v>
      </c>
      <c r="R1735" s="2" t="s">
        <v>1260</v>
      </c>
      <c r="S1735" s="2" t="s">
        <v>1289</v>
      </c>
      <c r="T1735" s="4">
        <v>2660</v>
      </c>
      <c r="U1735" s="4">
        <v>2270</v>
      </c>
      <c r="V1735" s="4">
        <v>2353</v>
      </c>
      <c r="W1735" s="2">
        <v>9840.8939399999999</v>
      </c>
    </row>
    <row r="1736" spans="1:23" x14ac:dyDescent="0.25">
      <c r="A1736" s="23">
        <f t="shared" si="81"/>
        <v>80142</v>
      </c>
      <c r="B1736" t="str">
        <f t="shared" si="82"/>
        <v>YAGUACIRE</v>
      </c>
      <c r="C1736" s="23">
        <f t="shared" si="83"/>
        <v>80142</v>
      </c>
      <c r="D1736" s="3">
        <v>8</v>
      </c>
      <c r="E1736" s="2" t="s">
        <v>2701</v>
      </c>
      <c r="F1736" s="2" t="s">
        <v>2702</v>
      </c>
      <c r="G1736" s="2" t="s">
        <v>2703</v>
      </c>
      <c r="H1736" s="3">
        <v>801</v>
      </c>
      <c r="I1736" s="3">
        <v>801</v>
      </c>
      <c r="J1736" s="2" t="s">
        <v>2704</v>
      </c>
      <c r="K1736" s="2" t="s">
        <v>2705</v>
      </c>
      <c r="L1736" s="2" t="s">
        <v>2706</v>
      </c>
      <c r="M1736" s="3">
        <v>80142</v>
      </c>
      <c r="N1736" s="8">
        <v>80142</v>
      </c>
      <c r="O1736" s="8" t="s">
        <v>7190</v>
      </c>
      <c r="P1736" s="2" t="s">
        <v>7191</v>
      </c>
      <c r="Q1736" s="2" t="s">
        <v>2709</v>
      </c>
      <c r="R1736" s="2" t="s">
        <v>1260</v>
      </c>
      <c r="S1736" s="2" t="s">
        <v>1290</v>
      </c>
      <c r="T1736" s="4">
        <v>1597</v>
      </c>
      <c r="U1736" s="4">
        <v>1360</v>
      </c>
      <c r="V1736" s="4">
        <v>1412</v>
      </c>
      <c r="W1736" s="2">
        <v>6248.51583999999</v>
      </c>
    </row>
    <row r="1737" spans="1:23" x14ac:dyDescent="0.25">
      <c r="A1737" s="23">
        <f t="shared" si="81"/>
        <v>80143</v>
      </c>
      <c r="B1737" t="str">
        <f t="shared" si="82"/>
        <v>ZAMBRANO</v>
      </c>
      <c r="C1737" s="23">
        <f t="shared" si="83"/>
        <v>80143</v>
      </c>
      <c r="D1737" s="3">
        <v>8</v>
      </c>
      <c r="E1737" s="2" t="s">
        <v>2701</v>
      </c>
      <c r="F1737" s="2" t="s">
        <v>2702</v>
      </c>
      <c r="G1737" s="2" t="s">
        <v>2703</v>
      </c>
      <c r="H1737" s="3">
        <v>801</v>
      </c>
      <c r="I1737" s="3">
        <v>801</v>
      </c>
      <c r="J1737" s="2" t="s">
        <v>2704</v>
      </c>
      <c r="K1737" s="2" t="s">
        <v>2705</v>
      </c>
      <c r="L1737" s="2" t="s">
        <v>2706</v>
      </c>
      <c r="M1737" s="3">
        <v>80143</v>
      </c>
      <c r="N1737" s="8">
        <v>80143</v>
      </c>
      <c r="O1737" s="8" t="s">
        <v>7192</v>
      </c>
      <c r="P1737" s="2" t="s">
        <v>7193</v>
      </c>
      <c r="Q1737" s="2" t="s">
        <v>2709</v>
      </c>
      <c r="R1737" s="2" t="s">
        <v>1260</v>
      </c>
      <c r="S1737" s="2" t="s">
        <v>1291</v>
      </c>
      <c r="T1737" s="4">
        <v>2032</v>
      </c>
      <c r="U1737" s="4">
        <v>1515</v>
      </c>
      <c r="V1737" s="4">
        <v>1543</v>
      </c>
      <c r="W1737" s="2">
        <v>6223.7480400000004</v>
      </c>
    </row>
    <row r="1738" spans="1:23" x14ac:dyDescent="0.25">
      <c r="A1738" s="23">
        <f t="shared" si="81"/>
        <v>80201</v>
      </c>
      <c r="B1738" t="str">
        <f t="shared" si="82"/>
        <v>ALUBARÉN</v>
      </c>
      <c r="C1738" s="23">
        <f t="shared" si="83"/>
        <v>80201</v>
      </c>
      <c r="D1738" s="3">
        <v>8</v>
      </c>
      <c r="E1738" s="2" t="s">
        <v>2701</v>
      </c>
      <c r="F1738" s="2" t="s">
        <v>2702</v>
      </c>
      <c r="G1738" s="2" t="s">
        <v>2703</v>
      </c>
      <c r="H1738" s="3">
        <v>802</v>
      </c>
      <c r="I1738" s="3">
        <v>802</v>
      </c>
      <c r="J1738" s="2" t="s">
        <v>7194</v>
      </c>
      <c r="K1738" s="2" t="s">
        <v>7195</v>
      </c>
      <c r="L1738" s="2" t="s">
        <v>7196</v>
      </c>
      <c r="M1738" s="3">
        <v>80201</v>
      </c>
      <c r="N1738" s="2" t="s">
        <v>7197</v>
      </c>
      <c r="O1738" s="2" t="s">
        <v>7198</v>
      </c>
      <c r="P1738" s="2" t="s">
        <v>7199</v>
      </c>
      <c r="Q1738" s="2" t="s">
        <v>2709</v>
      </c>
      <c r="R1738" s="2" t="s">
        <v>1292</v>
      </c>
      <c r="S1738" s="2" t="s">
        <v>1292</v>
      </c>
      <c r="T1738" s="4">
        <v>328</v>
      </c>
      <c r="U1738" s="4">
        <v>252</v>
      </c>
      <c r="V1738" s="4">
        <v>254</v>
      </c>
      <c r="W1738" s="2">
        <v>1055.5861399999999</v>
      </c>
    </row>
    <row r="1739" spans="1:23" x14ac:dyDescent="0.25">
      <c r="A1739" s="23">
        <f t="shared" si="81"/>
        <v>80202</v>
      </c>
      <c r="B1739" t="str">
        <f t="shared" si="82"/>
        <v>LA CONCEPCIÓN</v>
      </c>
      <c r="C1739" s="23">
        <f t="shared" si="83"/>
        <v>80202</v>
      </c>
      <c r="D1739" s="3">
        <v>8</v>
      </c>
      <c r="E1739" s="2" t="s">
        <v>2701</v>
      </c>
      <c r="F1739" s="2" t="s">
        <v>2702</v>
      </c>
      <c r="G1739" s="2" t="s">
        <v>2703</v>
      </c>
      <c r="H1739" s="3">
        <v>802</v>
      </c>
      <c r="I1739" s="3">
        <v>802</v>
      </c>
      <c r="J1739" s="2" t="s">
        <v>7194</v>
      </c>
      <c r="K1739" s="2" t="s">
        <v>7195</v>
      </c>
      <c r="L1739" s="2" t="s">
        <v>7196</v>
      </c>
      <c r="M1739" s="3">
        <v>80202</v>
      </c>
      <c r="N1739" s="2" t="s">
        <v>7200</v>
      </c>
      <c r="O1739" s="2" t="s">
        <v>7201</v>
      </c>
      <c r="P1739" s="2" t="s">
        <v>7202</v>
      </c>
      <c r="Q1739" s="2" t="s">
        <v>2709</v>
      </c>
      <c r="R1739" s="2" t="s">
        <v>1292</v>
      </c>
      <c r="S1739" s="2" t="s">
        <v>294</v>
      </c>
      <c r="T1739" s="4">
        <v>403</v>
      </c>
      <c r="U1739" s="4">
        <v>351</v>
      </c>
      <c r="V1739" s="4">
        <v>357</v>
      </c>
      <c r="W1739" s="2">
        <v>1761.3820900000001</v>
      </c>
    </row>
    <row r="1740" spans="1:23" x14ac:dyDescent="0.25">
      <c r="A1740" s="23">
        <f t="shared" si="81"/>
        <v>80203</v>
      </c>
      <c r="B1740" t="str">
        <f t="shared" si="82"/>
        <v>LOS TABLONES</v>
      </c>
      <c r="C1740" s="23">
        <f t="shared" si="83"/>
        <v>80203</v>
      </c>
      <c r="D1740" s="3">
        <v>8</v>
      </c>
      <c r="E1740" s="2" t="s">
        <v>2701</v>
      </c>
      <c r="F1740" s="2" t="s">
        <v>2702</v>
      </c>
      <c r="G1740" s="2" t="s">
        <v>2703</v>
      </c>
      <c r="H1740" s="3">
        <v>802</v>
      </c>
      <c r="I1740" s="3">
        <v>802</v>
      </c>
      <c r="J1740" s="2" t="s">
        <v>7194</v>
      </c>
      <c r="K1740" s="2" t="s">
        <v>7195</v>
      </c>
      <c r="L1740" s="2" t="s">
        <v>7196</v>
      </c>
      <c r="M1740" s="3">
        <v>80203</v>
      </c>
      <c r="N1740" s="2" t="s">
        <v>7203</v>
      </c>
      <c r="O1740" s="2" t="s">
        <v>7204</v>
      </c>
      <c r="P1740" s="2" t="s">
        <v>7205</v>
      </c>
      <c r="Q1740" s="2" t="s">
        <v>2709</v>
      </c>
      <c r="R1740" s="2" t="s">
        <v>1292</v>
      </c>
      <c r="S1740" s="2" t="s">
        <v>1293</v>
      </c>
      <c r="T1740" s="4">
        <v>231</v>
      </c>
      <c r="U1740" s="4">
        <v>191</v>
      </c>
      <c r="V1740" s="4">
        <v>192</v>
      </c>
      <c r="W1740" s="2">
        <v>1108.325</v>
      </c>
    </row>
    <row r="1741" spans="1:23" x14ac:dyDescent="0.25">
      <c r="A1741" s="23">
        <f t="shared" si="81"/>
        <v>80204</v>
      </c>
      <c r="B1741" t="str">
        <f t="shared" si="82"/>
        <v>RÍO ARRIBA</v>
      </c>
      <c r="C1741" s="23">
        <f t="shared" si="83"/>
        <v>80204</v>
      </c>
      <c r="D1741" s="3">
        <v>8</v>
      </c>
      <c r="E1741" s="2" t="s">
        <v>2701</v>
      </c>
      <c r="F1741" s="2" t="s">
        <v>2702</v>
      </c>
      <c r="G1741" s="2" t="s">
        <v>2703</v>
      </c>
      <c r="H1741" s="3">
        <v>802</v>
      </c>
      <c r="I1741" s="3">
        <v>802</v>
      </c>
      <c r="J1741" s="2" t="s">
        <v>7194</v>
      </c>
      <c r="K1741" s="2" t="s">
        <v>7195</v>
      </c>
      <c r="L1741" s="2" t="s">
        <v>7196</v>
      </c>
      <c r="M1741" s="3">
        <v>80204</v>
      </c>
      <c r="N1741" s="2" t="s">
        <v>7206</v>
      </c>
      <c r="O1741" s="2" t="s">
        <v>7207</v>
      </c>
      <c r="P1741" s="2" t="s">
        <v>7208</v>
      </c>
      <c r="Q1741" s="2" t="s">
        <v>2709</v>
      </c>
      <c r="R1741" s="2" t="s">
        <v>1292</v>
      </c>
      <c r="S1741" s="2" t="s">
        <v>895</v>
      </c>
      <c r="T1741" s="4">
        <v>373</v>
      </c>
      <c r="U1741" s="4">
        <v>327</v>
      </c>
      <c r="V1741" s="4">
        <v>338</v>
      </c>
      <c r="W1741" s="2">
        <v>1606.67472</v>
      </c>
    </row>
    <row r="1742" spans="1:23" x14ac:dyDescent="0.25">
      <c r="A1742" s="23">
        <f t="shared" si="81"/>
        <v>80301</v>
      </c>
      <c r="B1742" t="str">
        <f t="shared" si="82"/>
        <v>CEDROS</v>
      </c>
      <c r="C1742" s="23">
        <f t="shared" si="83"/>
        <v>80301</v>
      </c>
      <c r="D1742" s="3">
        <v>8</v>
      </c>
      <c r="E1742" s="2" t="s">
        <v>2701</v>
      </c>
      <c r="F1742" s="2" t="s">
        <v>2702</v>
      </c>
      <c r="G1742" s="2" t="s">
        <v>2703</v>
      </c>
      <c r="H1742" s="3">
        <v>803</v>
      </c>
      <c r="I1742" s="3">
        <v>803</v>
      </c>
      <c r="J1742" s="2" t="s">
        <v>7209</v>
      </c>
      <c r="K1742" s="2" t="s">
        <v>7210</v>
      </c>
      <c r="L1742" s="2" t="s">
        <v>7211</v>
      </c>
      <c r="M1742" s="3">
        <v>80301</v>
      </c>
      <c r="N1742" s="2" t="s">
        <v>7212</v>
      </c>
      <c r="O1742" s="2" t="s">
        <v>7213</v>
      </c>
      <c r="P1742" s="2" t="s">
        <v>7214</v>
      </c>
      <c r="Q1742" s="2" t="s">
        <v>2709</v>
      </c>
      <c r="R1742" s="2" t="s">
        <v>875</v>
      </c>
      <c r="S1742" s="2" t="s">
        <v>875</v>
      </c>
      <c r="T1742" s="4">
        <v>765</v>
      </c>
      <c r="U1742" s="4">
        <v>565</v>
      </c>
      <c r="V1742" s="4">
        <v>576</v>
      </c>
      <c r="W1742" s="2">
        <v>2110.5876600000001</v>
      </c>
    </row>
    <row r="1743" spans="1:23" x14ac:dyDescent="0.25">
      <c r="A1743" s="23">
        <f t="shared" si="81"/>
        <v>80302</v>
      </c>
      <c r="B1743" t="str">
        <f t="shared" si="82"/>
        <v>AGALTECA</v>
      </c>
      <c r="C1743" s="23">
        <f t="shared" si="83"/>
        <v>80302</v>
      </c>
      <c r="D1743" s="3">
        <v>8</v>
      </c>
      <c r="E1743" s="2" t="s">
        <v>2701</v>
      </c>
      <c r="F1743" s="2" t="s">
        <v>2702</v>
      </c>
      <c r="G1743" s="2" t="s">
        <v>2703</v>
      </c>
      <c r="H1743" s="3">
        <v>803</v>
      </c>
      <c r="I1743" s="3">
        <v>803</v>
      </c>
      <c r="J1743" s="2" t="s">
        <v>7209</v>
      </c>
      <c r="K1743" s="2" t="s">
        <v>7210</v>
      </c>
      <c r="L1743" s="2" t="s">
        <v>7211</v>
      </c>
      <c r="M1743" s="3">
        <v>80302</v>
      </c>
      <c r="N1743" s="2" t="s">
        <v>7215</v>
      </c>
      <c r="O1743" s="2" t="s">
        <v>7216</v>
      </c>
      <c r="P1743" s="2" t="s">
        <v>7217</v>
      </c>
      <c r="Q1743" s="2" t="s">
        <v>2709</v>
      </c>
      <c r="R1743" s="2" t="s">
        <v>875</v>
      </c>
      <c r="S1743" s="2" t="s">
        <v>1294</v>
      </c>
      <c r="T1743" s="4">
        <v>827</v>
      </c>
      <c r="U1743" s="4">
        <v>608</v>
      </c>
      <c r="V1743" s="4">
        <v>621</v>
      </c>
      <c r="W1743" s="2">
        <v>2701.5459500000002</v>
      </c>
    </row>
    <row r="1744" spans="1:23" x14ac:dyDescent="0.25">
      <c r="A1744" s="23">
        <f t="shared" si="81"/>
        <v>80303</v>
      </c>
      <c r="B1744" t="str">
        <f t="shared" si="82"/>
        <v>CEDROS ABAJO</v>
      </c>
      <c r="C1744" s="23">
        <f t="shared" si="83"/>
        <v>80303</v>
      </c>
      <c r="D1744" s="3">
        <v>8</v>
      </c>
      <c r="E1744" s="2" t="s">
        <v>2701</v>
      </c>
      <c r="F1744" s="2" t="s">
        <v>2702</v>
      </c>
      <c r="G1744" s="2" t="s">
        <v>2703</v>
      </c>
      <c r="H1744" s="3">
        <v>803</v>
      </c>
      <c r="I1744" s="3">
        <v>803</v>
      </c>
      <c r="J1744" s="2" t="s">
        <v>7209</v>
      </c>
      <c r="K1744" s="2" t="s">
        <v>7210</v>
      </c>
      <c r="L1744" s="2" t="s">
        <v>7211</v>
      </c>
      <c r="M1744" s="3">
        <v>80303</v>
      </c>
      <c r="N1744" s="2" t="s">
        <v>7218</v>
      </c>
      <c r="O1744" s="2" t="s">
        <v>7219</v>
      </c>
      <c r="P1744" s="2" t="s">
        <v>7220</v>
      </c>
      <c r="Q1744" s="2" t="s">
        <v>2709</v>
      </c>
      <c r="R1744" s="2" t="s">
        <v>875</v>
      </c>
      <c r="S1744" s="2" t="s">
        <v>1295</v>
      </c>
      <c r="T1744" s="4">
        <v>198</v>
      </c>
      <c r="U1744" s="4">
        <v>141</v>
      </c>
      <c r="V1744" s="4">
        <v>143</v>
      </c>
      <c r="W1744" s="2">
        <v>603.93543</v>
      </c>
    </row>
    <row r="1745" spans="1:23" x14ac:dyDescent="0.25">
      <c r="A1745" s="23">
        <f t="shared" si="81"/>
        <v>80304</v>
      </c>
      <c r="B1745" t="str">
        <f t="shared" si="82"/>
        <v>EL GUANTE</v>
      </c>
      <c r="C1745" s="23">
        <f t="shared" si="83"/>
        <v>80304</v>
      </c>
      <c r="D1745" s="3">
        <v>8</v>
      </c>
      <c r="E1745" s="2" t="s">
        <v>2701</v>
      </c>
      <c r="F1745" s="2" t="s">
        <v>2702</v>
      </c>
      <c r="G1745" s="2" t="s">
        <v>2703</v>
      </c>
      <c r="H1745" s="3">
        <v>803</v>
      </c>
      <c r="I1745" s="3">
        <v>803</v>
      </c>
      <c r="J1745" s="2" t="s">
        <v>7209</v>
      </c>
      <c r="K1745" s="2" t="s">
        <v>7210</v>
      </c>
      <c r="L1745" s="2" t="s">
        <v>7211</v>
      </c>
      <c r="M1745" s="3">
        <v>80304</v>
      </c>
      <c r="N1745" s="2" t="s">
        <v>7221</v>
      </c>
      <c r="O1745" s="2" t="s">
        <v>7222</v>
      </c>
      <c r="P1745" s="2" t="s">
        <v>7223</v>
      </c>
      <c r="Q1745" s="2" t="s">
        <v>2709</v>
      </c>
      <c r="R1745" s="2" t="s">
        <v>875</v>
      </c>
      <c r="S1745" s="2" t="s">
        <v>1296</v>
      </c>
      <c r="T1745" s="4">
        <v>531</v>
      </c>
      <c r="U1745" s="4">
        <v>410</v>
      </c>
      <c r="V1745" s="4">
        <v>420</v>
      </c>
      <c r="W1745" s="2">
        <v>1699.1171099999999</v>
      </c>
    </row>
    <row r="1746" spans="1:23" x14ac:dyDescent="0.25">
      <c r="A1746" s="23">
        <f t="shared" si="81"/>
        <v>80305</v>
      </c>
      <c r="B1746" t="str">
        <f t="shared" si="82"/>
        <v>EL SUYATAL</v>
      </c>
      <c r="C1746" s="23">
        <f t="shared" si="83"/>
        <v>80305</v>
      </c>
      <c r="D1746" s="3">
        <v>8</v>
      </c>
      <c r="E1746" s="2" t="s">
        <v>2701</v>
      </c>
      <c r="F1746" s="2" t="s">
        <v>2702</v>
      </c>
      <c r="G1746" s="2" t="s">
        <v>2703</v>
      </c>
      <c r="H1746" s="3">
        <v>803</v>
      </c>
      <c r="I1746" s="3">
        <v>803</v>
      </c>
      <c r="J1746" s="2" t="s">
        <v>7209</v>
      </c>
      <c r="K1746" s="2" t="s">
        <v>7210</v>
      </c>
      <c r="L1746" s="2" t="s">
        <v>7211</v>
      </c>
      <c r="M1746" s="3">
        <v>80305</v>
      </c>
      <c r="N1746" s="2" t="s">
        <v>7224</v>
      </c>
      <c r="O1746" s="2" t="s">
        <v>7225</v>
      </c>
      <c r="P1746" s="2" t="s">
        <v>7226</v>
      </c>
      <c r="Q1746" s="2" t="s">
        <v>2709</v>
      </c>
      <c r="R1746" s="2" t="s">
        <v>875</v>
      </c>
      <c r="S1746" s="2" t="s">
        <v>1226</v>
      </c>
      <c r="T1746" s="4">
        <v>647</v>
      </c>
      <c r="U1746" s="4">
        <v>557</v>
      </c>
      <c r="V1746" s="4">
        <v>579</v>
      </c>
      <c r="W1746" s="2">
        <v>2410.9034799999899</v>
      </c>
    </row>
    <row r="1747" spans="1:23" x14ac:dyDescent="0.25">
      <c r="A1747" s="23">
        <f t="shared" si="81"/>
        <v>80306</v>
      </c>
      <c r="B1747" t="str">
        <f t="shared" si="82"/>
        <v>EL TABLÓN</v>
      </c>
      <c r="C1747" s="23">
        <f t="shared" si="83"/>
        <v>80306</v>
      </c>
      <c r="D1747" s="3">
        <v>8</v>
      </c>
      <c r="E1747" s="2" t="s">
        <v>2701</v>
      </c>
      <c r="F1747" s="2" t="s">
        <v>2702</v>
      </c>
      <c r="G1747" s="2" t="s">
        <v>2703</v>
      </c>
      <c r="H1747" s="3">
        <v>803</v>
      </c>
      <c r="I1747" s="3">
        <v>803</v>
      </c>
      <c r="J1747" s="2" t="s">
        <v>7209</v>
      </c>
      <c r="K1747" s="2" t="s">
        <v>7210</v>
      </c>
      <c r="L1747" s="2" t="s">
        <v>7211</v>
      </c>
      <c r="M1747" s="3">
        <v>80306</v>
      </c>
      <c r="N1747" s="2" t="s">
        <v>7227</v>
      </c>
      <c r="O1747" s="2" t="s">
        <v>7228</v>
      </c>
      <c r="P1747" s="2" t="s">
        <v>7229</v>
      </c>
      <c r="Q1747" s="2" t="s">
        <v>2709</v>
      </c>
      <c r="R1747" s="2" t="s">
        <v>875</v>
      </c>
      <c r="S1747" s="2" t="s">
        <v>476</v>
      </c>
      <c r="T1747" s="4">
        <v>779</v>
      </c>
      <c r="U1747" s="4">
        <v>579</v>
      </c>
      <c r="V1747" s="4">
        <v>585</v>
      </c>
      <c r="W1747" s="2">
        <v>2638.6043800000002</v>
      </c>
    </row>
    <row r="1748" spans="1:23" x14ac:dyDescent="0.25">
      <c r="A1748" s="23">
        <f t="shared" si="81"/>
        <v>80307</v>
      </c>
      <c r="B1748" t="str">
        <f t="shared" si="82"/>
        <v>LA GUADALUPE</v>
      </c>
      <c r="C1748" s="23">
        <f t="shared" si="83"/>
        <v>80307</v>
      </c>
      <c r="D1748" s="3">
        <v>8</v>
      </c>
      <c r="E1748" s="2" t="s">
        <v>2701</v>
      </c>
      <c r="F1748" s="2" t="s">
        <v>2702</v>
      </c>
      <c r="G1748" s="2" t="s">
        <v>2703</v>
      </c>
      <c r="H1748" s="3">
        <v>803</v>
      </c>
      <c r="I1748" s="3">
        <v>803</v>
      </c>
      <c r="J1748" s="2" t="s">
        <v>7209</v>
      </c>
      <c r="K1748" s="2" t="s">
        <v>7210</v>
      </c>
      <c r="L1748" s="2" t="s">
        <v>7211</v>
      </c>
      <c r="M1748" s="3">
        <v>80307</v>
      </c>
      <c r="N1748" s="2" t="s">
        <v>7230</v>
      </c>
      <c r="O1748" s="2" t="s">
        <v>7231</v>
      </c>
      <c r="P1748" s="2" t="s">
        <v>7232</v>
      </c>
      <c r="Q1748" s="2" t="s">
        <v>2709</v>
      </c>
      <c r="R1748" s="2" t="s">
        <v>875</v>
      </c>
      <c r="S1748" s="2" t="s">
        <v>38</v>
      </c>
      <c r="T1748" s="4">
        <v>187</v>
      </c>
      <c r="U1748" s="4">
        <v>122</v>
      </c>
      <c r="V1748" s="4">
        <v>124</v>
      </c>
      <c r="W1748" s="2">
        <v>547.65200000000004</v>
      </c>
    </row>
    <row r="1749" spans="1:23" x14ac:dyDescent="0.25">
      <c r="A1749" s="23">
        <f t="shared" si="81"/>
        <v>80308</v>
      </c>
      <c r="B1749" t="str">
        <f t="shared" si="82"/>
        <v>LAS ANIMAS</v>
      </c>
      <c r="C1749" s="23">
        <f t="shared" si="83"/>
        <v>80308</v>
      </c>
      <c r="D1749" s="3">
        <v>8</v>
      </c>
      <c r="E1749" s="2" t="s">
        <v>2701</v>
      </c>
      <c r="F1749" s="2" t="s">
        <v>2702</v>
      </c>
      <c r="G1749" s="2" t="s">
        <v>2703</v>
      </c>
      <c r="H1749" s="3">
        <v>803</v>
      </c>
      <c r="I1749" s="3">
        <v>803</v>
      </c>
      <c r="J1749" s="2" t="s">
        <v>7209</v>
      </c>
      <c r="K1749" s="2" t="s">
        <v>7210</v>
      </c>
      <c r="L1749" s="2" t="s">
        <v>7211</v>
      </c>
      <c r="M1749" s="3">
        <v>80308</v>
      </c>
      <c r="N1749" s="2" t="s">
        <v>7233</v>
      </c>
      <c r="O1749" s="2" t="s">
        <v>7234</v>
      </c>
      <c r="P1749" s="2" t="s">
        <v>7235</v>
      </c>
      <c r="Q1749" s="2" t="s">
        <v>2709</v>
      </c>
      <c r="R1749" s="2" t="s">
        <v>875</v>
      </c>
      <c r="S1749" s="2" t="s">
        <v>1158</v>
      </c>
      <c r="T1749" s="4">
        <v>204</v>
      </c>
      <c r="U1749" s="4">
        <v>145</v>
      </c>
      <c r="V1749" s="4">
        <v>145</v>
      </c>
      <c r="W1749" s="2">
        <v>539.34132999999997</v>
      </c>
    </row>
    <row r="1750" spans="1:23" x14ac:dyDescent="0.25">
      <c r="A1750" s="23">
        <f t="shared" si="81"/>
        <v>80309</v>
      </c>
      <c r="B1750" t="str">
        <f t="shared" si="82"/>
        <v>MATA DE PLÁTANO</v>
      </c>
      <c r="C1750" s="23">
        <f t="shared" si="83"/>
        <v>80309</v>
      </c>
      <c r="D1750" s="3">
        <v>8</v>
      </c>
      <c r="E1750" s="2" t="s">
        <v>2701</v>
      </c>
      <c r="F1750" s="2" t="s">
        <v>2702</v>
      </c>
      <c r="G1750" s="2" t="s">
        <v>2703</v>
      </c>
      <c r="H1750" s="3">
        <v>803</v>
      </c>
      <c r="I1750" s="3">
        <v>803</v>
      </c>
      <c r="J1750" s="2" t="s">
        <v>7209</v>
      </c>
      <c r="K1750" s="2" t="s">
        <v>7210</v>
      </c>
      <c r="L1750" s="2" t="s">
        <v>7211</v>
      </c>
      <c r="M1750" s="3">
        <v>80309</v>
      </c>
      <c r="N1750" s="2" t="s">
        <v>7236</v>
      </c>
      <c r="O1750" s="2" t="s">
        <v>7237</v>
      </c>
      <c r="P1750" s="2" t="s">
        <v>7238</v>
      </c>
      <c r="Q1750" s="2" t="s">
        <v>2709</v>
      </c>
      <c r="R1750" s="2" t="s">
        <v>875</v>
      </c>
      <c r="S1750" s="2" t="s">
        <v>1191</v>
      </c>
      <c r="T1750" s="4">
        <v>923</v>
      </c>
      <c r="U1750" s="4">
        <v>721</v>
      </c>
      <c r="V1750" s="4">
        <v>727</v>
      </c>
      <c r="W1750" s="2">
        <v>3010.0261500000001</v>
      </c>
    </row>
    <row r="1751" spans="1:23" x14ac:dyDescent="0.25">
      <c r="A1751" s="23">
        <f t="shared" si="81"/>
        <v>80310</v>
      </c>
      <c r="B1751" t="str">
        <f t="shared" si="82"/>
        <v>PUEBLO NUEVO</v>
      </c>
      <c r="C1751" s="23">
        <f t="shared" si="83"/>
        <v>80310</v>
      </c>
      <c r="D1751" s="3">
        <v>8</v>
      </c>
      <c r="E1751" s="2" t="s">
        <v>2701</v>
      </c>
      <c r="F1751" s="2" t="s">
        <v>2702</v>
      </c>
      <c r="G1751" s="2" t="s">
        <v>2703</v>
      </c>
      <c r="H1751" s="3">
        <v>803</v>
      </c>
      <c r="I1751" s="3">
        <v>803</v>
      </c>
      <c r="J1751" s="2" t="s">
        <v>7209</v>
      </c>
      <c r="K1751" s="2" t="s">
        <v>7210</v>
      </c>
      <c r="L1751" s="2" t="s">
        <v>7211</v>
      </c>
      <c r="M1751" s="3">
        <v>80310</v>
      </c>
      <c r="N1751" s="2" t="s">
        <v>7239</v>
      </c>
      <c r="O1751" s="2" t="s">
        <v>7240</v>
      </c>
      <c r="P1751" s="2" t="s">
        <v>7241</v>
      </c>
      <c r="Q1751" s="2" t="s">
        <v>2709</v>
      </c>
      <c r="R1751" s="2" t="s">
        <v>875</v>
      </c>
      <c r="S1751" s="2" t="s">
        <v>418</v>
      </c>
      <c r="T1751" s="4">
        <v>967</v>
      </c>
      <c r="U1751" s="4">
        <v>750</v>
      </c>
      <c r="V1751" s="4">
        <v>752</v>
      </c>
      <c r="W1751" s="2">
        <v>3223.64615</v>
      </c>
    </row>
    <row r="1752" spans="1:23" x14ac:dyDescent="0.25">
      <c r="A1752" s="23">
        <f t="shared" si="81"/>
        <v>80311</v>
      </c>
      <c r="B1752" t="str">
        <f t="shared" si="82"/>
        <v>SIRIA</v>
      </c>
      <c r="C1752" s="23">
        <f t="shared" si="83"/>
        <v>80311</v>
      </c>
      <c r="D1752" s="3">
        <v>8</v>
      </c>
      <c r="E1752" s="2" t="s">
        <v>2701</v>
      </c>
      <c r="F1752" s="2" t="s">
        <v>2702</v>
      </c>
      <c r="G1752" s="2" t="s">
        <v>2703</v>
      </c>
      <c r="H1752" s="3">
        <v>803</v>
      </c>
      <c r="I1752" s="3">
        <v>803</v>
      </c>
      <c r="J1752" s="2" t="s">
        <v>7209</v>
      </c>
      <c r="K1752" s="2" t="s">
        <v>7210</v>
      </c>
      <c r="L1752" s="2" t="s">
        <v>7211</v>
      </c>
      <c r="M1752" s="3">
        <v>80311</v>
      </c>
      <c r="N1752" s="2" t="s">
        <v>7242</v>
      </c>
      <c r="O1752" s="2" t="s">
        <v>7243</v>
      </c>
      <c r="P1752" s="2" t="s">
        <v>7244</v>
      </c>
      <c r="Q1752" s="2" t="s">
        <v>2709</v>
      </c>
      <c r="R1752" s="2" t="s">
        <v>875</v>
      </c>
      <c r="S1752" s="2" t="s">
        <v>1297</v>
      </c>
      <c r="T1752" s="4">
        <v>979</v>
      </c>
      <c r="U1752" s="4">
        <v>762</v>
      </c>
      <c r="V1752" s="4">
        <v>775</v>
      </c>
      <c r="W1752" s="2">
        <v>3184.2932599999999</v>
      </c>
    </row>
    <row r="1753" spans="1:23" x14ac:dyDescent="0.25">
      <c r="A1753" s="23">
        <f t="shared" si="81"/>
        <v>80312</v>
      </c>
      <c r="B1753" t="str">
        <f t="shared" si="82"/>
        <v>TAMARINDO</v>
      </c>
      <c r="C1753" s="23">
        <f t="shared" si="83"/>
        <v>80312</v>
      </c>
      <c r="D1753" s="3">
        <v>8</v>
      </c>
      <c r="E1753" s="2" t="s">
        <v>2701</v>
      </c>
      <c r="F1753" s="2" t="s">
        <v>2702</v>
      </c>
      <c r="G1753" s="2" t="s">
        <v>2703</v>
      </c>
      <c r="H1753" s="3">
        <v>803</v>
      </c>
      <c r="I1753" s="3">
        <v>803</v>
      </c>
      <c r="J1753" s="2" t="s">
        <v>7209</v>
      </c>
      <c r="K1753" s="2" t="s">
        <v>7210</v>
      </c>
      <c r="L1753" s="2" t="s">
        <v>7211</v>
      </c>
      <c r="M1753" s="3">
        <v>80312</v>
      </c>
      <c r="N1753" s="2" t="s">
        <v>7245</v>
      </c>
      <c r="O1753" s="2" t="s">
        <v>7246</v>
      </c>
      <c r="P1753" s="2" t="s">
        <v>7247</v>
      </c>
      <c r="Q1753" s="2" t="s">
        <v>2709</v>
      </c>
      <c r="R1753" s="2" t="s">
        <v>875</v>
      </c>
      <c r="S1753" s="2" t="s">
        <v>1298</v>
      </c>
      <c r="T1753" s="4">
        <v>505</v>
      </c>
      <c r="U1753" s="4">
        <v>345</v>
      </c>
      <c r="V1753" s="4">
        <v>356</v>
      </c>
      <c r="W1753" s="2">
        <v>1635.2024200000001</v>
      </c>
    </row>
    <row r="1754" spans="1:23" x14ac:dyDescent="0.25">
      <c r="A1754" s="23">
        <f t="shared" si="81"/>
        <v>80401</v>
      </c>
      <c r="B1754" t="str">
        <f t="shared" si="82"/>
        <v>CURARÉN</v>
      </c>
      <c r="C1754" s="23">
        <f t="shared" si="83"/>
        <v>80401</v>
      </c>
      <c r="D1754" s="3">
        <v>8</v>
      </c>
      <c r="E1754" s="2" t="s">
        <v>2701</v>
      </c>
      <c r="F1754" s="2" t="s">
        <v>2702</v>
      </c>
      <c r="G1754" s="2" t="s">
        <v>2703</v>
      </c>
      <c r="H1754" s="3">
        <v>804</v>
      </c>
      <c r="I1754" s="3">
        <v>804</v>
      </c>
      <c r="J1754" s="2" t="s">
        <v>7248</v>
      </c>
      <c r="K1754" s="2" t="s">
        <v>7249</v>
      </c>
      <c r="L1754" s="2" t="s">
        <v>7250</v>
      </c>
      <c r="M1754" s="3">
        <v>80401</v>
      </c>
      <c r="N1754" s="2" t="s">
        <v>7251</v>
      </c>
      <c r="O1754" s="2" t="s">
        <v>7252</v>
      </c>
      <c r="P1754" s="2" t="s">
        <v>7253</v>
      </c>
      <c r="Q1754" s="2" t="s">
        <v>2709</v>
      </c>
      <c r="R1754" s="2" t="s">
        <v>1299</v>
      </c>
      <c r="S1754" s="2" t="s">
        <v>1299</v>
      </c>
      <c r="T1754" s="4">
        <v>735</v>
      </c>
      <c r="U1754" s="4">
        <v>604</v>
      </c>
      <c r="V1754" s="4">
        <v>629</v>
      </c>
      <c r="W1754" s="2">
        <v>2710.17794</v>
      </c>
    </row>
    <row r="1755" spans="1:23" x14ac:dyDescent="0.25">
      <c r="A1755" s="23">
        <f t="shared" si="81"/>
        <v>80402</v>
      </c>
      <c r="B1755" t="str">
        <f t="shared" si="82"/>
        <v>CARTAGUA</v>
      </c>
      <c r="C1755" s="23">
        <f t="shared" si="83"/>
        <v>80402</v>
      </c>
      <c r="D1755" s="3">
        <v>8</v>
      </c>
      <c r="E1755" s="2" t="s">
        <v>2701</v>
      </c>
      <c r="F1755" s="2" t="s">
        <v>2702</v>
      </c>
      <c r="G1755" s="2" t="s">
        <v>2703</v>
      </c>
      <c r="H1755" s="3">
        <v>804</v>
      </c>
      <c r="I1755" s="3">
        <v>804</v>
      </c>
      <c r="J1755" s="2" t="s">
        <v>7248</v>
      </c>
      <c r="K1755" s="2" t="s">
        <v>7249</v>
      </c>
      <c r="L1755" s="2" t="s">
        <v>7250</v>
      </c>
      <c r="M1755" s="3">
        <v>80402</v>
      </c>
      <c r="N1755" s="2" t="s">
        <v>7254</v>
      </c>
      <c r="O1755" s="2" t="s">
        <v>7255</v>
      </c>
      <c r="P1755" s="2" t="s">
        <v>7256</v>
      </c>
      <c r="Q1755" s="2" t="s">
        <v>2709</v>
      </c>
      <c r="R1755" s="2" t="s">
        <v>1299</v>
      </c>
      <c r="S1755" s="2" t="s">
        <v>624</v>
      </c>
      <c r="T1755" s="4">
        <v>102</v>
      </c>
      <c r="U1755" s="4">
        <v>102</v>
      </c>
      <c r="V1755" s="4">
        <v>111</v>
      </c>
      <c r="W1755" s="2">
        <v>598</v>
      </c>
    </row>
    <row r="1756" spans="1:23" x14ac:dyDescent="0.25">
      <c r="A1756" s="23">
        <f t="shared" si="81"/>
        <v>80403</v>
      </c>
      <c r="B1756" t="str">
        <f t="shared" si="82"/>
        <v>CUNIMISCA</v>
      </c>
      <c r="C1756" s="23">
        <f t="shared" si="83"/>
        <v>80403</v>
      </c>
      <c r="D1756" s="3">
        <v>8</v>
      </c>
      <c r="E1756" s="2" t="s">
        <v>2701</v>
      </c>
      <c r="F1756" s="2" t="s">
        <v>2702</v>
      </c>
      <c r="G1756" s="2" t="s">
        <v>2703</v>
      </c>
      <c r="H1756" s="3">
        <v>804</v>
      </c>
      <c r="I1756" s="3">
        <v>804</v>
      </c>
      <c r="J1756" s="2" t="s">
        <v>7248</v>
      </c>
      <c r="K1756" s="2" t="s">
        <v>7249</v>
      </c>
      <c r="L1756" s="2" t="s">
        <v>7250</v>
      </c>
      <c r="M1756" s="3">
        <v>80403</v>
      </c>
      <c r="N1756" s="2" t="s">
        <v>7257</v>
      </c>
      <c r="O1756" s="2" t="s">
        <v>7258</v>
      </c>
      <c r="P1756" s="2" t="s">
        <v>7259</v>
      </c>
      <c r="Q1756" s="2" t="s">
        <v>2709</v>
      </c>
      <c r="R1756" s="2" t="s">
        <v>1299</v>
      </c>
      <c r="S1756" s="2" t="s">
        <v>1300</v>
      </c>
      <c r="T1756" s="4">
        <v>453</v>
      </c>
      <c r="U1756" s="4">
        <v>430</v>
      </c>
      <c r="V1756" s="4">
        <v>461</v>
      </c>
      <c r="W1756" s="2">
        <v>2123.5693000000001</v>
      </c>
    </row>
    <row r="1757" spans="1:23" x14ac:dyDescent="0.25">
      <c r="A1757" s="23">
        <f t="shared" si="81"/>
        <v>80404</v>
      </c>
      <c r="B1757" t="str">
        <f t="shared" si="82"/>
        <v>EL PORTILLO DE SAN JUAN BOSCO</v>
      </c>
      <c r="C1757" s="23">
        <f t="shared" si="83"/>
        <v>80404</v>
      </c>
      <c r="D1757" s="3">
        <v>8</v>
      </c>
      <c r="E1757" s="2" t="s">
        <v>2701</v>
      </c>
      <c r="F1757" s="2" t="s">
        <v>2702</v>
      </c>
      <c r="G1757" s="2" t="s">
        <v>2703</v>
      </c>
      <c r="H1757" s="3">
        <v>804</v>
      </c>
      <c r="I1757" s="3">
        <v>804</v>
      </c>
      <c r="J1757" s="2" t="s">
        <v>7248</v>
      </c>
      <c r="K1757" s="2" t="s">
        <v>7249</v>
      </c>
      <c r="L1757" s="2" t="s">
        <v>7250</v>
      </c>
      <c r="M1757" s="3">
        <v>80404</v>
      </c>
      <c r="N1757" s="2" t="s">
        <v>7260</v>
      </c>
      <c r="O1757" s="2" t="s">
        <v>7261</v>
      </c>
      <c r="P1757" s="2" t="s">
        <v>7262</v>
      </c>
      <c r="Q1757" s="2" t="s">
        <v>2709</v>
      </c>
      <c r="R1757" s="2" t="s">
        <v>1299</v>
      </c>
      <c r="S1757" s="2" t="s">
        <v>1301</v>
      </c>
      <c r="T1757" s="4">
        <v>445</v>
      </c>
      <c r="U1757" s="4">
        <v>441</v>
      </c>
      <c r="V1757" s="4">
        <v>458</v>
      </c>
      <c r="W1757" s="2">
        <v>2390.4618500000001</v>
      </c>
    </row>
    <row r="1758" spans="1:23" x14ac:dyDescent="0.25">
      <c r="A1758" s="23">
        <f t="shared" si="81"/>
        <v>80405</v>
      </c>
      <c r="B1758" t="str">
        <f t="shared" si="82"/>
        <v>EL PORVENIR</v>
      </c>
      <c r="C1758" s="23">
        <f t="shared" si="83"/>
        <v>80405</v>
      </c>
      <c r="D1758" s="3">
        <v>8</v>
      </c>
      <c r="E1758" s="2" t="s">
        <v>2701</v>
      </c>
      <c r="F1758" s="2" t="s">
        <v>2702</v>
      </c>
      <c r="G1758" s="2" t="s">
        <v>2703</v>
      </c>
      <c r="H1758" s="3">
        <v>804</v>
      </c>
      <c r="I1758" s="3">
        <v>804</v>
      </c>
      <c r="J1758" s="2" t="s">
        <v>7248</v>
      </c>
      <c r="K1758" s="2" t="s">
        <v>7249</v>
      </c>
      <c r="L1758" s="2" t="s">
        <v>7250</v>
      </c>
      <c r="M1758" s="3">
        <v>80405</v>
      </c>
      <c r="N1758" s="2" t="s">
        <v>7263</v>
      </c>
      <c r="O1758" s="2" t="s">
        <v>7264</v>
      </c>
      <c r="P1758" s="2" t="s">
        <v>7265</v>
      </c>
      <c r="Q1758" s="2" t="s">
        <v>2709</v>
      </c>
      <c r="R1758" s="2" t="s">
        <v>1299</v>
      </c>
      <c r="S1758" s="2" t="s">
        <v>15</v>
      </c>
      <c r="T1758" s="4">
        <v>29</v>
      </c>
      <c r="U1758" s="4">
        <v>29</v>
      </c>
      <c r="V1758" s="4">
        <v>30</v>
      </c>
      <c r="W1758" s="2">
        <v>151</v>
      </c>
    </row>
    <row r="1759" spans="1:23" x14ac:dyDescent="0.25">
      <c r="A1759" s="23">
        <f t="shared" si="81"/>
        <v>80406</v>
      </c>
      <c r="B1759" t="str">
        <f t="shared" si="82"/>
        <v>EMITUCA</v>
      </c>
      <c r="C1759" s="23">
        <f t="shared" si="83"/>
        <v>80406</v>
      </c>
      <c r="D1759" s="3">
        <v>8</v>
      </c>
      <c r="E1759" s="2" t="s">
        <v>2701</v>
      </c>
      <c r="F1759" s="2" t="s">
        <v>2702</v>
      </c>
      <c r="G1759" s="2" t="s">
        <v>2703</v>
      </c>
      <c r="H1759" s="3">
        <v>804</v>
      </c>
      <c r="I1759" s="3">
        <v>804</v>
      </c>
      <c r="J1759" s="2" t="s">
        <v>7248</v>
      </c>
      <c r="K1759" s="2" t="s">
        <v>7249</v>
      </c>
      <c r="L1759" s="2" t="s">
        <v>7250</v>
      </c>
      <c r="M1759" s="3">
        <v>80406</v>
      </c>
      <c r="N1759" s="2" t="s">
        <v>7266</v>
      </c>
      <c r="O1759" s="2" t="s">
        <v>7267</v>
      </c>
      <c r="P1759" s="2" t="s">
        <v>7268</v>
      </c>
      <c r="Q1759" s="2" t="s">
        <v>2709</v>
      </c>
      <c r="R1759" s="2" t="s">
        <v>1299</v>
      </c>
      <c r="S1759" s="2" t="s">
        <v>1302</v>
      </c>
      <c r="T1759" s="4">
        <v>192</v>
      </c>
      <c r="U1759" s="4">
        <v>186</v>
      </c>
      <c r="V1759" s="4">
        <v>201</v>
      </c>
      <c r="W1759" s="2">
        <v>995.96324000000004</v>
      </c>
    </row>
    <row r="1760" spans="1:23" x14ac:dyDescent="0.25">
      <c r="A1760" s="23">
        <f t="shared" si="81"/>
        <v>80407</v>
      </c>
      <c r="B1760" t="str">
        <f t="shared" si="82"/>
        <v>HATO VIEJO</v>
      </c>
      <c r="C1760" s="23">
        <f t="shared" si="83"/>
        <v>80407</v>
      </c>
      <c r="D1760" s="3">
        <v>8</v>
      </c>
      <c r="E1760" s="2" t="s">
        <v>2701</v>
      </c>
      <c r="F1760" s="2" t="s">
        <v>2702</v>
      </c>
      <c r="G1760" s="2" t="s">
        <v>2703</v>
      </c>
      <c r="H1760" s="3">
        <v>804</v>
      </c>
      <c r="I1760" s="3">
        <v>804</v>
      </c>
      <c r="J1760" s="2" t="s">
        <v>7248</v>
      </c>
      <c r="K1760" s="2" t="s">
        <v>7249</v>
      </c>
      <c r="L1760" s="2" t="s">
        <v>7250</v>
      </c>
      <c r="M1760" s="3">
        <v>80407</v>
      </c>
      <c r="N1760" s="2" t="s">
        <v>7269</v>
      </c>
      <c r="O1760" s="2" t="s">
        <v>7270</v>
      </c>
      <c r="P1760" s="2" t="s">
        <v>7271</v>
      </c>
      <c r="Q1760" s="2" t="s">
        <v>2709</v>
      </c>
      <c r="R1760" s="2" t="s">
        <v>1299</v>
      </c>
      <c r="S1760" s="2" t="s">
        <v>1303</v>
      </c>
      <c r="T1760" s="4">
        <v>101</v>
      </c>
      <c r="U1760" s="4">
        <v>99</v>
      </c>
      <c r="V1760" s="4">
        <v>101</v>
      </c>
      <c r="W1760" s="2">
        <v>576</v>
      </c>
    </row>
    <row r="1761" spans="1:23" x14ac:dyDescent="0.25">
      <c r="A1761" s="23">
        <f t="shared" si="81"/>
        <v>80408</v>
      </c>
      <c r="B1761" t="str">
        <f t="shared" si="82"/>
        <v>LA COSTITA</v>
      </c>
      <c r="C1761" s="23">
        <f t="shared" si="83"/>
        <v>80408</v>
      </c>
      <c r="D1761" s="3">
        <v>8</v>
      </c>
      <c r="E1761" s="2" t="s">
        <v>2701</v>
      </c>
      <c r="F1761" s="2" t="s">
        <v>2702</v>
      </c>
      <c r="G1761" s="2" t="s">
        <v>2703</v>
      </c>
      <c r="H1761" s="3">
        <v>804</v>
      </c>
      <c r="I1761" s="3">
        <v>804</v>
      </c>
      <c r="J1761" s="2" t="s">
        <v>7248</v>
      </c>
      <c r="K1761" s="2" t="s">
        <v>7249</v>
      </c>
      <c r="L1761" s="2" t="s">
        <v>7250</v>
      </c>
      <c r="M1761" s="3">
        <v>80408</v>
      </c>
      <c r="N1761" s="2" t="s">
        <v>7272</v>
      </c>
      <c r="O1761" s="2" t="s">
        <v>7273</v>
      </c>
      <c r="P1761" s="2" t="s">
        <v>7274</v>
      </c>
      <c r="Q1761" s="2" t="s">
        <v>2709</v>
      </c>
      <c r="R1761" s="2" t="s">
        <v>1299</v>
      </c>
      <c r="S1761" s="2" t="s">
        <v>1304</v>
      </c>
      <c r="T1761" s="4">
        <v>108</v>
      </c>
      <c r="U1761" s="4">
        <v>105</v>
      </c>
      <c r="V1761" s="4">
        <v>134</v>
      </c>
      <c r="W1761" s="2">
        <v>760.63725999999997</v>
      </c>
    </row>
    <row r="1762" spans="1:23" x14ac:dyDescent="0.25">
      <c r="A1762" s="23">
        <f t="shared" si="81"/>
        <v>80409</v>
      </c>
      <c r="B1762" t="str">
        <f t="shared" si="82"/>
        <v>LA MANZANILLA</v>
      </c>
      <c r="C1762" s="23">
        <f t="shared" si="83"/>
        <v>80409</v>
      </c>
      <c r="D1762" s="3">
        <v>8</v>
      </c>
      <c r="E1762" s="2" t="s">
        <v>2701</v>
      </c>
      <c r="F1762" s="2" t="s">
        <v>2702</v>
      </c>
      <c r="G1762" s="2" t="s">
        <v>2703</v>
      </c>
      <c r="H1762" s="3">
        <v>804</v>
      </c>
      <c r="I1762" s="3">
        <v>804</v>
      </c>
      <c r="J1762" s="2" t="s">
        <v>7248</v>
      </c>
      <c r="K1762" s="2" t="s">
        <v>7249</v>
      </c>
      <c r="L1762" s="2" t="s">
        <v>7250</v>
      </c>
      <c r="M1762" s="3">
        <v>80409</v>
      </c>
      <c r="N1762" s="2" t="s">
        <v>7275</v>
      </c>
      <c r="O1762" s="2" t="s">
        <v>7276</v>
      </c>
      <c r="P1762" s="2" t="s">
        <v>7277</v>
      </c>
      <c r="Q1762" s="2" t="s">
        <v>2709</v>
      </c>
      <c r="R1762" s="2" t="s">
        <v>1299</v>
      </c>
      <c r="S1762" s="2" t="s">
        <v>1136</v>
      </c>
      <c r="T1762" s="4">
        <v>80</v>
      </c>
      <c r="U1762" s="4">
        <v>80</v>
      </c>
      <c r="V1762" s="4">
        <v>81</v>
      </c>
      <c r="W1762" s="2">
        <v>426</v>
      </c>
    </row>
    <row r="1763" spans="1:23" x14ac:dyDescent="0.25">
      <c r="A1763" s="23">
        <f t="shared" si="81"/>
        <v>80410</v>
      </c>
      <c r="B1763" t="str">
        <f t="shared" si="82"/>
        <v>LA VICTORINA</v>
      </c>
      <c r="C1763" s="23">
        <f t="shared" si="83"/>
        <v>80410</v>
      </c>
      <c r="D1763" s="3">
        <v>8</v>
      </c>
      <c r="E1763" s="2" t="s">
        <v>2701</v>
      </c>
      <c r="F1763" s="2" t="s">
        <v>2702</v>
      </c>
      <c r="G1763" s="2" t="s">
        <v>2703</v>
      </c>
      <c r="H1763" s="3">
        <v>804</v>
      </c>
      <c r="I1763" s="3">
        <v>804</v>
      </c>
      <c r="J1763" s="2" t="s">
        <v>7248</v>
      </c>
      <c r="K1763" s="2" t="s">
        <v>7249</v>
      </c>
      <c r="L1763" s="2" t="s">
        <v>7250</v>
      </c>
      <c r="M1763" s="3">
        <v>80410</v>
      </c>
      <c r="N1763" s="2" t="s">
        <v>7278</v>
      </c>
      <c r="O1763" s="2" t="s">
        <v>7279</v>
      </c>
      <c r="P1763" s="2" t="s">
        <v>7280</v>
      </c>
      <c r="Q1763" s="2" t="s">
        <v>2709</v>
      </c>
      <c r="R1763" s="2" t="s">
        <v>1299</v>
      </c>
      <c r="S1763" s="2" t="s">
        <v>1305</v>
      </c>
      <c r="T1763" s="4">
        <v>323</v>
      </c>
      <c r="U1763" s="4">
        <v>311</v>
      </c>
      <c r="V1763" s="4">
        <v>335</v>
      </c>
      <c r="W1763" s="2">
        <v>1777</v>
      </c>
    </row>
    <row r="1764" spans="1:23" x14ac:dyDescent="0.25">
      <c r="A1764" s="23">
        <f t="shared" si="81"/>
        <v>80411</v>
      </c>
      <c r="B1764" t="str">
        <f t="shared" si="82"/>
        <v>LODO NEGRO</v>
      </c>
      <c r="C1764" s="23">
        <f t="shared" si="83"/>
        <v>80411</v>
      </c>
      <c r="D1764" s="3">
        <v>8</v>
      </c>
      <c r="E1764" s="2" t="s">
        <v>2701</v>
      </c>
      <c r="F1764" s="2" t="s">
        <v>2702</v>
      </c>
      <c r="G1764" s="2" t="s">
        <v>2703</v>
      </c>
      <c r="H1764" s="3">
        <v>804</v>
      </c>
      <c r="I1764" s="3">
        <v>804</v>
      </c>
      <c r="J1764" s="2" t="s">
        <v>7248</v>
      </c>
      <c r="K1764" s="2" t="s">
        <v>7249</v>
      </c>
      <c r="L1764" s="2" t="s">
        <v>7250</v>
      </c>
      <c r="M1764" s="3">
        <v>80411</v>
      </c>
      <c r="N1764" s="2" t="s">
        <v>7281</v>
      </c>
      <c r="O1764" s="2" t="s">
        <v>7282</v>
      </c>
      <c r="P1764" s="2" t="s">
        <v>7283</v>
      </c>
      <c r="Q1764" s="2" t="s">
        <v>2709</v>
      </c>
      <c r="R1764" s="2" t="s">
        <v>1299</v>
      </c>
      <c r="S1764" s="2" t="s">
        <v>1306</v>
      </c>
      <c r="T1764" s="4">
        <v>202</v>
      </c>
      <c r="U1764" s="4">
        <v>192</v>
      </c>
      <c r="V1764" s="4">
        <v>196</v>
      </c>
      <c r="W1764" s="2">
        <v>992.60473999999999</v>
      </c>
    </row>
    <row r="1765" spans="1:23" x14ac:dyDescent="0.25">
      <c r="A1765" s="23">
        <f t="shared" si="81"/>
        <v>80412</v>
      </c>
      <c r="B1765" t="str">
        <f t="shared" si="82"/>
        <v>MACANCICRE</v>
      </c>
      <c r="C1765" s="23">
        <f t="shared" si="83"/>
        <v>80412</v>
      </c>
      <c r="D1765" s="3">
        <v>8</v>
      </c>
      <c r="E1765" s="2" t="s">
        <v>2701</v>
      </c>
      <c r="F1765" s="2" t="s">
        <v>2702</v>
      </c>
      <c r="G1765" s="2" t="s">
        <v>2703</v>
      </c>
      <c r="H1765" s="3">
        <v>804</v>
      </c>
      <c r="I1765" s="3">
        <v>804</v>
      </c>
      <c r="J1765" s="2" t="s">
        <v>7248</v>
      </c>
      <c r="K1765" s="2" t="s">
        <v>7249</v>
      </c>
      <c r="L1765" s="2" t="s">
        <v>7250</v>
      </c>
      <c r="M1765" s="3">
        <v>80412</v>
      </c>
      <c r="N1765" s="2" t="s">
        <v>7284</v>
      </c>
      <c r="O1765" s="2" t="s">
        <v>7285</v>
      </c>
      <c r="P1765" s="2" t="s">
        <v>7286</v>
      </c>
      <c r="Q1765" s="2" t="s">
        <v>2709</v>
      </c>
      <c r="R1765" s="2" t="s">
        <v>1299</v>
      </c>
      <c r="S1765" s="2" t="s">
        <v>1307</v>
      </c>
      <c r="T1765" s="4">
        <v>435</v>
      </c>
      <c r="U1765" s="4">
        <v>413</v>
      </c>
      <c r="V1765" s="4">
        <v>433</v>
      </c>
      <c r="W1765" s="2">
        <v>2315.5232299999998</v>
      </c>
    </row>
    <row r="1766" spans="1:23" x14ac:dyDescent="0.25">
      <c r="A1766" s="23">
        <f t="shared" si="81"/>
        <v>80413</v>
      </c>
      <c r="B1766" t="str">
        <f t="shared" si="82"/>
        <v>MANDASTA</v>
      </c>
      <c r="C1766" s="23">
        <f t="shared" si="83"/>
        <v>80413</v>
      </c>
      <c r="D1766" s="3">
        <v>8</v>
      </c>
      <c r="E1766" s="2" t="s">
        <v>2701</v>
      </c>
      <c r="F1766" s="2" t="s">
        <v>2702</v>
      </c>
      <c r="G1766" s="2" t="s">
        <v>2703</v>
      </c>
      <c r="H1766" s="3">
        <v>804</v>
      </c>
      <c r="I1766" s="3">
        <v>804</v>
      </c>
      <c r="J1766" s="2" t="s">
        <v>7248</v>
      </c>
      <c r="K1766" s="2" t="s">
        <v>7249</v>
      </c>
      <c r="L1766" s="2" t="s">
        <v>7250</v>
      </c>
      <c r="M1766" s="3">
        <v>80413</v>
      </c>
      <c r="N1766" s="2" t="s">
        <v>7287</v>
      </c>
      <c r="O1766" s="2" t="s">
        <v>7288</v>
      </c>
      <c r="P1766" s="2" t="s">
        <v>7289</v>
      </c>
      <c r="Q1766" s="2" t="s">
        <v>2709</v>
      </c>
      <c r="R1766" s="2" t="s">
        <v>1299</v>
      </c>
      <c r="S1766" s="2" t="s">
        <v>1203</v>
      </c>
      <c r="T1766" s="4">
        <v>262</v>
      </c>
      <c r="U1766" s="4">
        <v>258</v>
      </c>
      <c r="V1766" s="4">
        <v>292</v>
      </c>
      <c r="W1766" s="2">
        <v>1369.01181</v>
      </c>
    </row>
    <row r="1767" spans="1:23" x14ac:dyDescent="0.25">
      <c r="A1767" s="23">
        <f t="shared" si="81"/>
        <v>80414</v>
      </c>
      <c r="B1767" t="str">
        <f t="shared" si="82"/>
        <v>SAN JOSÉ DEL POTRERO</v>
      </c>
      <c r="C1767" s="23">
        <f t="shared" si="83"/>
        <v>80414</v>
      </c>
      <c r="D1767" s="3">
        <v>8</v>
      </c>
      <c r="E1767" s="2" t="s">
        <v>2701</v>
      </c>
      <c r="F1767" s="2" t="s">
        <v>2702</v>
      </c>
      <c r="G1767" s="2" t="s">
        <v>2703</v>
      </c>
      <c r="H1767" s="3">
        <v>804</v>
      </c>
      <c r="I1767" s="3">
        <v>804</v>
      </c>
      <c r="J1767" s="2" t="s">
        <v>7248</v>
      </c>
      <c r="K1767" s="2" t="s">
        <v>7249</v>
      </c>
      <c r="L1767" s="2" t="s">
        <v>7250</v>
      </c>
      <c r="M1767" s="3">
        <v>80414</v>
      </c>
      <c r="N1767" s="2" t="s">
        <v>7290</v>
      </c>
      <c r="O1767" s="2" t="s">
        <v>7291</v>
      </c>
      <c r="P1767" s="2" t="s">
        <v>7292</v>
      </c>
      <c r="Q1767" s="2" t="s">
        <v>2709</v>
      </c>
      <c r="R1767" s="2" t="s">
        <v>1299</v>
      </c>
      <c r="S1767" s="2" t="s">
        <v>468</v>
      </c>
      <c r="T1767" s="4">
        <v>83</v>
      </c>
      <c r="U1767" s="4">
        <v>75</v>
      </c>
      <c r="V1767" s="4">
        <v>76</v>
      </c>
      <c r="W1767" s="2">
        <v>350</v>
      </c>
    </row>
    <row r="1768" spans="1:23" x14ac:dyDescent="0.25">
      <c r="A1768" s="23">
        <f t="shared" si="81"/>
        <v>80415</v>
      </c>
      <c r="B1768" t="str">
        <f t="shared" si="82"/>
        <v>SAN MARCOS</v>
      </c>
      <c r="C1768" s="23">
        <f t="shared" si="83"/>
        <v>80415</v>
      </c>
      <c r="D1768" s="3">
        <v>8</v>
      </c>
      <c r="E1768" s="2" t="s">
        <v>2701</v>
      </c>
      <c r="F1768" s="2" t="s">
        <v>2702</v>
      </c>
      <c r="G1768" s="2" t="s">
        <v>2703</v>
      </c>
      <c r="H1768" s="3">
        <v>804</v>
      </c>
      <c r="I1768" s="3">
        <v>804</v>
      </c>
      <c r="J1768" s="2" t="s">
        <v>7248</v>
      </c>
      <c r="K1768" s="2" t="s">
        <v>7249</v>
      </c>
      <c r="L1768" s="2" t="s">
        <v>7250</v>
      </c>
      <c r="M1768" s="3">
        <v>80415</v>
      </c>
      <c r="N1768" s="2" t="s">
        <v>7293</v>
      </c>
      <c r="O1768" s="2" t="s">
        <v>7294</v>
      </c>
      <c r="P1768" s="2" t="s">
        <v>7295</v>
      </c>
      <c r="Q1768" s="2" t="s">
        <v>2709</v>
      </c>
      <c r="R1768" s="2" t="s">
        <v>1299</v>
      </c>
      <c r="S1768" s="2" t="s">
        <v>96</v>
      </c>
      <c r="T1768" s="4">
        <v>380</v>
      </c>
      <c r="U1768" s="4">
        <v>356</v>
      </c>
      <c r="V1768" s="4">
        <v>382</v>
      </c>
      <c r="W1768" s="2">
        <v>1989.175</v>
      </c>
    </row>
    <row r="1769" spans="1:23" x14ac:dyDescent="0.25">
      <c r="A1769" s="23">
        <f t="shared" si="81"/>
        <v>80416</v>
      </c>
      <c r="B1769" t="str">
        <f t="shared" si="82"/>
        <v>TONCONTÍN</v>
      </c>
      <c r="C1769" s="23">
        <f t="shared" si="83"/>
        <v>80416</v>
      </c>
      <c r="D1769" s="3">
        <v>8</v>
      </c>
      <c r="E1769" s="2" t="s">
        <v>2701</v>
      </c>
      <c r="F1769" s="2" t="s">
        <v>2702</v>
      </c>
      <c r="G1769" s="2" t="s">
        <v>2703</v>
      </c>
      <c r="H1769" s="3">
        <v>804</v>
      </c>
      <c r="I1769" s="3">
        <v>804</v>
      </c>
      <c r="J1769" s="2" t="s">
        <v>7248</v>
      </c>
      <c r="K1769" s="2" t="s">
        <v>7249</v>
      </c>
      <c r="L1769" s="2" t="s">
        <v>7250</v>
      </c>
      <c r="M1769" s="3">
        <v>80416</v>
      </c>
      <c r="N1769" s="2" t="s">
        <v>7296</v>
      </c>
      <c r="O1769" s="2" t="s">
        <v>7297</v>
      </c>
      <c r="P1769" s="2" t="s">
        <v>7298</v>
      </c>
      <c r="Q1769" s="2" t="s">
        <v>2709</v>
      </c>
      <c r="R1769" s="2" t="s">
        <v>1299</v>
      </c>
      <c r="S1769" s="2" t="s">
        <v>12</v>
      </c>
      <c r="T1769" s="4">
        <v>156</v>
      </c>
      <c r="U1769" s="4">
        <v>156</v>
      </c>
      <c r="V1769" s="4">
        <v>169</v>
      </c>
      <c r="W1769" s="2">
        <v>809.93024000000003</v>
      </c>
    </row>
    <row r="1770" spans="1:23" x14ac:dyDescent="0.25">
      <c r="A1770" s="23">
        <f t="shared" si="81"/>
        <v>80501</v>
      </c>
      <c r="B1770" t="str">
        <f t="shared" si="82"/>
        <v>EL PORVENIR</v>
      </c>
      <c r="C1770" s="23">
        <f t="shared" si="83"/>
        <v>80501</v>
      </c>
      <c r="D1770" s="3">
        <v>8</v>
      </c>
      <c r="E1770" s="2" t="s">
        <v>2701</v>
      </c>
      <c r="F1770" s="2" t="s">
        <v>2702</v>
      </c>
      <c r="G1770" s="2" t="s">
        <v>2703</v>
      </c>
      <c r="H1770" s="3">
        <v>805</v>
      </c>
      <c r="I1770" s="3">
        <v>805</v>
      </c>
      <c r="J1770" s="2" t="s">
        <v>7299</v>
      </c>
      <c r="K1770" s="2" t="s">
        <v>7300</v>
      </c>
      <c r="L1770" s="2" t="s">
        <v>7301</v>
      </c>
      <c r="M1770" s="3">
        <v>80501</v>
      </c>
      <c r="N1770" s="2" t="s">
        <v>7302</v>
      </c>
      <c r="O1770" s="2" t="s">
        <v>7303</v>
      </c>
      <c r="P1770" s="2" t="s">
        <v>7304</v>
      </c>
      <c r="Q1770" s="2" t="s">
        <v>2709</v>
      </c>
      <c r="R1770" s="2" t="s">
        <v>15</v>
      </c>
      <c r="S1770" s="2" t="s">
        <v>15</v>
      </c>
      <c r="T1770" s="4">
        <v>1723</v>
      </c>
      <c r="U1770" s="4">
        <v>1369</v>
      </c>
      <c r="V1770" s="4">
        <v>1411</v>
      </c>
      <c r="W1770" s="2">
        <v>6349.9606199999998</v>
      </c>
    </row>
    <row r="1771" spans="1:23" x14ac:dyDescent="0.25">
      <c r="A1771" s="23">
        <f t="shared" si="81"/>
        <v>80502</v>
      </c>
      <c r="B1771" t="str">
        <f t="shared" si="82"/>
        <v>EL AGUA CALIENTE</v>
      </c>
      <c r="C1771" s="23">
        <f t="shared" si="83"/>
        <v>80502</v>
      </c>
      <c r="D1771" s="3">
        <v>8</v>
      </c>
      <c r="E1771" s="2" t="s">
        <v>2701</v>
      </c>
      <c r="F1771" s="2" t="s">
        <v>2702</v>
      </c>
      <c r="G1771" s="2" t="s">
        <v>2703</v>
      </c>
      <c r="H1771" s="3">
        <v>805</v>
      </c>
      <c r="I1771" s="3">
        <v>805</v>
      </c>
      <c r="J1771" s="2" t="s">
        <v>7299</v>
      </c>
      <c r="K1771" s="2" t="s">
        <v>7300</v>
      </c>
      <c r="L1771" s="2" t="s">
        <v>7301</v>
      </c>
      <c r="M1771" s="3">
        <v>80502</v>
      </c>
      <c r="N1771" s="2" t="s">
        <v>7305</v>
      </c>
      <c r="O1771" s="2" t="s">
        <v>7306</v>
      </c>
      <c r="P1771" s="2" t="s">
        <v>7307</v>
      </c>
      <c r="Q1771" s="2" t="s">
        <v>2709</v>
      </c>
      <c r="R1771" s="2" t="s">
        <v>15</v>
      </c>
      <c r="S1771" s="2" t="s">
        <v>1308</v>
      </c>
      <c r="T1771" s="4">
        <v>608</v>
      </c>
      <c r="U1771" s="4">
        <v>495</v>
      </c>
      <c r="V1771" s="4">
        <v>502</v>
      </c>
      <c r="W1771" s="2">
        <v>2084.8743399999998</v>
      </c>
    </row>
    <row r="1772" spans="1:23" x14ac:dyDescent="0.25">
      <c r="A1772" s="23">
        <f t="shared" si="81"/>
        <v>80503</v>
      </c>
      <c r="B1772" t="str">
        <f t="shared" si="82"/>
        <v>EL ESCANITO</v>
      </c>
      <c r="C1772" s="23">
        <f t="shared" si="83"/>
        <v>80503</v>
      </c>
      <c r="D1772" s="3">
        <v>8</v>
      </c>
      <c r="E1772" s="2" t="s">
        <v>2701</v>
      </c>
      <c r="F1772" s="2" t="s">
        <v>2702</v>
      </c>
      <c r="G1772" s="2" t="s">
        <v>2703</v>
      </c>
      <c r="H1772" s="3">
        <v>805</v>
      </c>
      <c r="I1772" s="3">
        <v>805</v>
      </c>
      <c r="J1772" s="2" t="s">
        <v>7299</v>
      </c>
      <c r="K1772" s="2" t="s">
        <v>7300</v>
      </c>
      <c r="L1772" s="2" t="s">
        <v>7301</v>
      </c>
      <c r="M1772" s="3">
        <v>80503</v>
      </c>
      <c r="N1772" s="2" t="s">
        <v>7308</v>
      </c>
      <c r="O1772" s="2" t="s">
        <v>7309</v>
      </c>
      <c r="P1772" s="2" t="s">
        <v>7310</v>
      </c>
      <c r="Q1772" s="2" t="s">
        <v>2709</v>
      </c>
      <c r="R1772" s="2" t="s">
        <v>15</v>
      </c>
      <c r="S1772" s="2" t="s">
        <v>1309</v>
      </c>
      <c r="T1772" s="4">
        <v>497</v>
      </c>
      <c r="U1772" s="4">
        <v>411</v>
      </c>
      <c r="V1772" s="4">
        <v>412</v>
      </c>
      <c r="W1772" s="2">
        <v>1802.5725600000001</v>
      </c>
    </row>
    <row r="1773" spans="1:23" x14ac:dyDescent="0.25">
      <c r="A1773" s="23">
        <f t="shared" si="81"/>
        <v>80504</v>
      </c>
      <c r="B1773" t="str">
        <f t="shared" si="82"/>
        <v>EL GUANTILLO</v>
      </c>
      <c r="C1773" s="23">
        <f t="shared" si="83"/>
        <v>80504</v>
      </c>
      <c r="D1773" s="3">
        <v>8</v>
      </c>
      <c r="E1773" s="2" t="s">
        <v>2701</v>
      </c>
      <c r="F1773" s="2" t="s">
        <v>2702</v>
      </c>
      <c r="G1773" s="2" t="s">
        <v>2703</v>
      </c>
      <c r="H1773" s="3">
        <v>805</v>
      </c>
      <c r="I1773" s="3">
        <v>805</v>
      </c>
      <c r="J1773" s="2" t="s">
        <v>7299</v>
      </c>
      <c r="K1773" s="2" t="s">
        <v>7300</v>
      </c>
      <c r="L1773" s="2" t="s">
        <v>7301</v>
      </c>
      <c r="M1773" s="3">
        <v>80504</v>
      </c>
      <c r="N1773" s="2" t="s">
        <v>7311</v>
      </c>
      <c r="O1773" s="2" t="s">
        <v>7312</v>
      </c>
      <c r="P1773" s="2" t="s">
        <v>7313</v>
      </c>
      <c r="Q1773" s="2" t="s">
        <v>2709</v>
      </c>
      <c r="R1773" s="2" t="s">
        <v>15</v>
      </c>
      <c r="S1773" s="2" t="s">
        <v>1310</v>
      </c>
      <c r="T1773" s="4">
        <v>1019</v>
      </c>
      <c r="U1773" s="4">
        <v>868</v>
      </c>
      <c r="V1773" s="4">
        <v>888</v>
      </c>
      <c r="W1773" s="2">
        <v>4465.7934999999998</v>
      </c>
    </row>
    <row r="1774" spans="1:23" x14ac:dyDescent="0.25">
      <c r="A1774" s="23">
        <f t="shared" si="81"/>
        <v>80505</v>
      </c>
      <c r="B1774" t="str">
        <f t="shared" si="82"/>
        <v>EL PEDERNAL</v>
      </c>
      <c r="C1774" s="23">
        <f t="shared" si="83"/>
        <v>80505</v>
      </c>
      <c r="D1774" s="3">
        <v>8</v>
      </c>
      <c r="E1774" s="2" t="s">
        <v>2701</v>
      </c>
      <c r="F1774" s="2" t="s">
        <v>2702</v>
      </c>
      <c r="G1774" s="2" t="s">
        <v>2703</v>
      </c>
      <c r="H1774" s="3">
        <v>805</v>
      </c>
      <c r="I1774" s="3">
        <v>805</v>
      </c>
      <c r="J1774" s="2" t="s">
        <v>7299</v>
      </c>
      <c r="K1774" s="2" t="s">
        <v>7300</v>
      </c>
      <c r="L1774" s="2" t="s">
        <v>7301</v>
      </c>
      <c r="M1774" s="3">
        <v>80505</v>
      </c>
      <c r="N1774" s="2" t="s">
        <v>7314</v>
      </c>
      <c r="O1774" s="2" t="s">
        <v>7315</v>
      </c>
      <c r="P1774" s="2" t="s">
        <v>7316</v>
      </c>
      <c r="Q1774" s="2" t="s">
        <v>2709</v>
      </c>
      <c r="R1774" s="2" t="s">
        <v>15</v>
      </c>
      <c r="S1774" s="2" t="s">
        <v>1311</v>
      </c>
      <c r="T1774" s="4">
        <v>661</v>
      </c>
      <c r="U1774" s="4">
        <v>543</v>
      </c>
      <c r="V1774" s="4">
        <v>557</v>
      </c>
      <c r="W1774" s="2">
        <v>2739.9236700000001</v>
      </c>
    </row>
    <row r="1775" spans="1:23" x14ac:dyDescent="0.25">
      <c r="A1775" s="23">
        <f t="shared" si="81"/>
        <v>80506</v>
      </c>
      <c r="B1775" t="str">
        <f t="shared" si="82"/>
        <v>EL TERRERO</v>
      </c>
      <c r="C1775" s="23">
        <f t="shared" si="83"/>
        <v>80506</v>
      </c>
      <c r="D1775" s="3">
        <v>8</v>
      </c>
      <c r="E1775" s="2" t="s">
        <v>2701</v>
      </c>
      <c r="F1775" s="2" t="s">
        <v>2702</v>
      </c>
      <c r="G1775" s="2" t="s">
        <v>2703</v>
      </c>
      <c r="H1775" s="3">
        <v>805</v>
      </c>
      <c r="I1775" s="3">
        <v>805</v>
      </c>
      <c r="J1775" s="2" t="s">
        <v>7299</v>
      </c>
      <c r="K1775" s="2" t="s">
        <v>7300</v>
      </c>
      <c r="L1775" s="2" t="s">
        <v>7301</v>
      </c>
      <c r="M1775" s="3">
        <v>80506</v>
      </c>
      <c r="N1775" s="2" t="s">
        <v>7317</v>
      </c>
      <c r="O1775" s="2" t="s">
        <v>7318</v>
      </c>
      <c r="P1775" s="2" t="s">
        <v>7319</v>
      </c>
      <c r="Q1775" s="2" t="s">
        <v>2709</v>
      </c>
      <c r="R1775" s="2" t="s">
        <v>15</v>
      </c>
      <c r="S1775" s="2" t="s">
        <v>1015</v>
      </c>
      <c r="T1775" s="4">
        <v>371</v>
      </c>
      <c r="U1775" s="4">
        <v>285</v>
      </c>
      <c r="V1775" s="4">
        <v>288</v>
      </c>
      <c r="W1775" s="2">
        <v>1332.2230400000001</v>
      </c>
    </row>
    <row r="1776" spans="1:23" x14ac:dyDescent="0.25">
      <c r="A1776" s="23">
        <f t="shared" si="81"/>
        <v>80507</v>
      </c>
      <c r="B1776" t="str">
        <f t="shared" si="82"/>
        <v>GUAYABILLAS</v>
      </c>
      <c r="C1776" s="23">
        <f t="shared" si="83"/>
        <v>80507</v>
      </c>
      <c r="D1776" s="3">
        <v>8</v>
      </c>
      <c r="E1776" s="2" t="s">
        <v>2701</v>
      </c>
      <c r="F1776" s="2" t="s">
        <v>2702</v>
      </c>
      <c r="G1776" s="2" t="s">
        <v>2703</v>
      </c>
      <c r="H1776" s="3">
        <v>805</v>
      </c>
      <c r="I1776" s="3">
        <v>805</v>
      </c>
      <c r="J1776" s="2" t="s">
        <v>7299</v>
      </c>
      <c r="K1776" s="2" t="s">
        <v>7300</v>
      </c>
      <c r="L1776" s="2" t="s">
        <v>7301</v>
      </c>
      <c r="M1776" s="3">
        <v>80507</v>
      </c>
      <c r="N1776" s="2" t="s">
        <v>7320</v>
      </c>
      <c r="O1776" s="2" t="s">
        <v>7321</v>
      </c>
      <c r="P1776" s="2" t="s">
        <v>7322</v>
      </c>
      <c r="Q1776" s="2" t="s">
        <v>2709</v>
      </c>
      <c r="R1776" s="2" t="s">
        <v>15</v>
      </c>
      <c r="S1776" s="2" t="s">
        <v>1312</v>
      </c>
      <c r="T1776" s="4">
        <v>170</v>
      </c>
      <c r="U1776" s="4">
        <v>143</v>
      </c>
      <c r="V1776" s="4">
        <v>144</v>
      </c>
      <c r="W1776" s="2">
        <v>622.52664000000004</v>
      </c>
    </row>
    <row r="1777" spans="1:23" x14ac:dyDescent="0.25">
      <c r="A1777" s="23">
        <f t="shared" si="81"/>
        <v>80508</v>
      </c>
      <c r="B1777" t="str">
        <f t="shared" si="82"/>
        <v>PUEBLO NUEVO</v>
      </c>
      <c r="C1777" s="23">
        <f t="shared" si="83"/>
        <v>80508</v>
      </c>
      <c r="D1777" s="3">
        <v>8</v>
      </c>
      <c r="E1777" s="2" t="s">
        <v>2701</v>
      </c>
      <c r="F1777" s="2" t="s">
        <v>2702</v>
      </c>
      <c r="G1777" s="2" t="s">
        <v>2703</v>
      </c>
      <c r="H1777" s="3">
        <v>805</v>
      </c>
      <c r="I1777" s="3">
        <v>805</v>
      </c>
      <c r="J1777" s="2" t="s">
        <v>7299</v>
      </c>
      <c r="K1777" s="2" t="s">
        <v>7300</v>
      </c>
      <c r="L1777" s="2" t="s">
        <v>7301</v>
      </c>
      <c r="M1777" s="3">
        <v>80508</v>
      </c>
      <c r="N1777" s="2" t="s">
        <v>7323</v>
      </c>
      <c r="O1777" s="2" t="s">
        <v>7324</v>
      </c>
      <c r="P1777" s="2" t="s">
        <v>7325</v>
      </c>
      <c r="Q1777" s="2" t="s">
        <v>2709</v>
      </c>
      <c r="R1777" s="2" t="s">
        <v>15</v>
      </c>
      <c r="S1777" s="2" t="s">
        <v>418</v>
      </c>
      <c r="T1777" s="4">
        <v>221</v>
      </c>
      <c r="U1777" s="4">
        <v>181</v>
      </c>
      <c r="V1777" s="4">
        <v>182</v>
      </c>
      <c r="W1777" s="2">
        <v>751.065120000001</v>
      </c>
    </row>
    <row r="1778" spans="1:23" x14ac:dyDescent="0.25">
      <c r="A1778" s="23">
        <f t="shared" si="81"/>
        <v>80601</v>
      </c>
      <c r="B1778" t="str">
        <f t="shared" si="82"/>
        <v>GUAIMACA</v>
      </c>
      <c r="C1778" s="23">
        <f t="shared" si="83"/>
        <v>80601</v>
      </c>
      <c r="D1778" s="3">
        <v>8</v>
      </c>
      <c r="E1778" s="2" t="s">
        <v>2701</v>
      </c>
      <c r="F1778" s="2" t="s">
        <v>2702</v>
      </c>
      <c r="G1778" s="2" t="s">
        <v>2703</v>
      </c>
      <c r="H1778" s="3">
        <v>806</v>
      </c>
      <c r="I1778" s="3">
        <v>806</v>
      </c>
      <c r="J1778" s="2" t="s">
        <v>7326</v>
      </c>
      <c r="K1778" s="2" t="s">
        <v>7327</v>
      </c>
      <c r="L1778" s="2" t="s">
        <v>7328</v>
      </c>
      <c r="M1778" s="3">
        <v>80601</v>
      </c>
      <c r="N1778" s="2" t="s">
        <v>7329</v>
      </c>
      <c r="O1778" s="2" t="s">
        <v>7330</v>
      </c>
      <c r="P1778" s="2" t="s">
        <v>7331</v>
      </c>
      <c r="Q1778" s="2" t="s">
        <v>2709</v>
      </c>
      <c r="R1778" s="2" t="s">
        <v>1313</v>
      </c>
      <c r="S1778" s="2" t="s">
        <v>1313</v>
      </c>
      <c r="T1778" s="4">
        <v>5137</v>
      </c>
      <c r="U1778" s="4">
        <v>3977</v>
      </c>
      <c r="V1778" s="4">
        <v>4126</v>
      </c>
      <c r="W1778" s="2">
        <v>18307.276320000001</v>
      </c>
    </row>
    <row r="1779" spans="1:23" x14ac:dyDescent="0.25">
      <c r="A1779" s="23">
        <f t="shared" si="81"/>
        <v>80602</v>
      </c>
      <c r="B1779" t="str">
        <f t="shared" si="82"/>
        <v>CASAS VIEJAS</v>
      </c>
      <c r="C1779" s="23">
        <f t="shared" si="83"/>
        <v>80602</v>
      </c>
      <c r="D1779" s="3">
        <v>8</v>
      </c>
      <c r="E1779" s="2" t="s">
        <v>2701</v>
      </c>
      <c r="F1779" s="2" t="s">
        <v>2702</v>
      </c>
      <c r="G1779" s="2" t="s">
        <v>2703</v>
      </c>
      <c r="H1779" s="3">
        <v>806</v>
      </c>
      <c r="I1779" s="3">
        <v>806</v>
      </c>
      <c r="J1779" s="2" t="s">
        <v>7326</v>
      </c>
      <c r="K1779" s="2" t="s">
        <v>7327</v>
      </c>
      <c r="L1779" s="2" t="s">
        <v>7328</v>
      </c>
      <c r="M1779" s="3">
        <v>80602</v>
      </c>
      <c r="N1779" s="2" t="s">
        <v>7332</v>
      </c>
      <c r="O1779" s="2" t="s">
        <v>7333</v>
      </c>
      <c r="P1779" s="2" t="s">
        <v>7334</v>
      </c>
      <c r="Q1779" s="2" t="s">
        <v>2709</v>
      </c>
      <c r="R1779" s="2" t="s">
        <v>1313</v>
      </c>
      <c r="S1779" s="2" t="s">
        <v>933</v>
      </c>
      <c r="T1779" s="4">
        <v>86</v>
      </c>
      <c r="U1779" s="4">
        <v>64</v>
      </c>
      <c r="V1779" s="4">
        <v>64</v>
      </c>
      <c r="W1779" s="2">
        <v>286.23624999999998</v>
      </c>
    </row>
    <row r="1780" spans="1:23" x14ac:dyDescent="0.25">
      <c r="A1780" s="23">
        <f t="shared" si="81"/>
        <v>80603</v>
      </c>
      <c r="B1780" t="str">
        <f t="shared" si="82"/>
        <v>CERRO BONITO</v>
      </c>
      <c r="C1780" s="23">
        <f t="shared" si="83"/>
        <v>80603</v>
      </c>
      <c r="D1780" s="3">
        <v>8</v>
      </c>
      <c r="E1780" s="2" t="s">
        <v>2701</v>
      </c>
      <c r="F1780" s="2" t="s">
        <v>2702</v>
      </c>
      <c r="G1780" s="2" t="s">
        <v>2703</v>
      </c>
      <c r="H1780" s="3">
        <v>806</v>
      </c>
      <c r="I1780" s="3">
        <v>806</v>
      </c>
      <c r="J1780" s="2" t="s">
        <v>7326</v>
      </c>
      <c r="K1780" s="2" t="s">
        <v>7327</v>
      </c>
      <c r="L1780" s="2" t="s">
        <v>7328</v>
      </c>
      <c r="M1780" s="3">
        <v>80603</v>
      </c>
      <c r="N1780" s="2" t="s">
        <v>7335</v>
      </c>
      <c r="O1780" s="2" t="s">
        <v>7336</v>
      </c>
      <c r="P1780" s="2" t="s">
        <v>7337</v>
      </c>
      <c r="Q1780" s="2" t="s">
        <v>2709</v>
      </c>
      <c r="R1780" s="2" t="s">
        <v>1313</v>
      </c>
      <c r="S1780" s="2" t="s">
        <v>1314</v>
      </c>
      <c r="T1780" s="4">
        <v>122</v>
      </c>
      <c r="U1780" s="4">
        <v>103</v>
      </c>
      <c r="V1780" s="4">
        <v>104</v>
      </c>
      <c r="W1780" s="2">
        <v>526</v>
      </c>
    </row>
    <row r="1781" spans="1:23" x14ac:dyDescent="0.25">
      <c r="A1781" s="23">
        <f t="shared" si="81"/>
        <v>80604</v>
      </c>
      <c r="B1781" t="str">
        <f t="shared" si="82"/>
        <v>EL GUANACASTE</v>
      </c>
      <c r="C1781" s="23">
        <f t="shared" si="83"/>
        <v>80604</v>
      </c>
      <c r="D1781" s="3">
        <v>8</v>
      </c>
      <c r="E1781" s="2" t="s">
        <v>2701</v>
      </c>
      <c r="F1781" s="2" t="s">
        <v>2702</v>
      </c>
      <c r="G1781" s="2" t="s">
        <v>2703</v>
      </c>
      <c r="H1781" s="3">
        <v>806</v>
      </c>
      <c r="I1781" s="3">
        <v>806</v>
      </c>
      <c r="J1781" s="2" t="s">
        <v>7326</v>
      </c>
      <c r="K1781" s="2" t="s">
        <v>7327</v>
      </c>
      <c r="L1781" s="2" t="s">
        <v>7328</v>
      </c>
      <c r="M1781" s="3">
        <v>80604</v>
      </c>
      <c r="N1781" s="2" t="s">
        <v>7338</v>
      </c>
      <c r="O1781" s="2" t="s">
        <v>7339</v>
      </c>
      <c r="P1781" s="2" t="s">
        <v>7340</v>
      </c>
      <c r="Q1781" s="2" t="s">
        <v>2709</v>
      </c>
      <c r="R1781" s="2" t="s">
        <v>1313</v>
      </c>
      <c r="S1781" s="2" t="s">
        <v>812</v>
      </c>
      <c r="T1781" s="4">
        <v>93</v>
      </c>
      <c r="U1781" s="4">
        <v>62</v>
      </c>
      <c r="V1781" s="4">
        <v>63</v>
      </c>
      <c r="W1781" s="2">
        <v>242.86284000000001</v>
      </c>
    </row>
    <row r="1782" spans="1:23" x14ac:dyDescent="0.25">
      <c r="A1782" s="23">
        <f t="shared" si="81"/>
        <v>80605</v>
      </c>
      <c r="B1782" t="str">
        <f t="shared" si="82"/>
        <v>EL TOMATE</v>
      </c>
      <c r="C1782" s="23">
        <f t="shared" si="83"/>
        <v>80605</v>
      </c>
      <c r="D1782" s="3">
        <v>8</v>
      </c>
      <c r="E1782" s="2" t="s">
        <v>2701</v>
      </c>
      <c r="F1782" s="2" t="s">
        <v>2702</v>
      </c>
      <c r="G1782" s="2" t="s">
        <v>2703</v>
      </c>
      <c r="H1782" s="3">
        <v>806</v>
      </c>
      <c r="I1782" s="3">
        <v>806</v>
      </c>
      <c r="J1782" s="2" t="s">
        <v>7326</v>
      </c>
      <c r="K1782" s="2" t="s">
        <v>7327</v>
      </c>
      <c r="L1782" s="2" t="s">
        <v>7328</v>
      </c>
      <c r="M1782" s="3">
        <v>80605</v>
      </c>
      <c r="N1782" s="2" t="s">
        <v>7341</v>
      </c>
      <c r="O1782" s="2" t="s">
        <v>7342</v>
      </c>
      <c r="P1782" s="2" t="s">
        <v>7343</v>
      </c>
      <c r="Q1782" s="2" t="s">
        <v>2709</v>
      </c>
      <c r="R1782" s="2" t="s">
        <v>1313</v>
      </c>
      <c r="S1782" s="2" t="s">
        <v>1315</v>
      </c>
      <c r="T1782" s="4">
        <v>230</v>
      </c>
      <c r="U1782" s="4">
        <v>127</v>
      </c>
      <c r="V1782" s="4">
        <v>131</v>
      </c>
      <c r="W1782" s="2">
        <v>589.83163000000002</v>
      </c>
    </row>
    <row r="1783" spans="1:23" x14ac:dyDescent="0.25">
      <c r="A1783" s="23">
        <f t="shared" si="81"/>
        <v>80606</v>
      </c>
      <c r="B1783" t="str">
        <f t="shared" si="82"/>
        <v>GONES</v>
      </c>
      <c r="C1783" s="23">
        <f t="shared" si="83"/>
        <v>80606</v>
      </c>
      <c r="D1783" s="3">
        <v>8</v>
      </c>
      <c r="E1783" s="2" t="s">
        <v>2701</v>
      </c>
      <c r="F1783" s="2" t="s">
        <v>2702</v>
      </c>
      <c r="G1783" s="2" t="s">
        <v>2703</v>
      </c>
      <c r="H1783" s="3">
        <v>806</v>
      </c>
      <c r="I1783" s="3">
        <v>806</v>
      </c>
      <c r="J1783" s="2" t="s">
        <v>7326</v>
      </c>
      <c r="K1783" s="2" t="s">
        <v>7327</v>
      </c>
      <c r="L1783" s="2" t="s">
        <v>7328</v>
      </c>
      <c r="M1783" s="3">
        <v>80606</v>
      </c>
      <c r="N1783" s="2" t="s">
        <v>7344</v>
      </c>
      <c r="O1783" s="2" t="s">
        <v>7345</v>
      </c>
      <c r="P1783" s="2" t="s">
        <v>7346</v>
      </c>
      <c r="Q1783" s="2" t="s">
        <v>2709</v>
      </c>
      <c r="R1783" s="2" t="s">
        <v>1313</v>
      </c>
      <c r="S1783" s="2" t="s">
        <v>1316</v>
      </c>
      <c r="T1783" s="4">
        <v>88</v>
      </c>
      <c r="U1783" s="4">
        <v>63</v>
      </c>
      <c r="V1783" s="4">
        <v>64</v>
      </c>
      <c r="W1783" s="2">
        <v>306</v>
      </c>
    </row>
    <row r="1784" spans="1:23" x14ac:dyDescent="0.25">
      <c r="A1784" s="23">
        <f t="shared" si="81"/>
        <v>80607</v>
      </c>
      <c r="B1784" t="str">
        <f t="shared" si="82"/>
        <v>LA ASERRADERA</v>
      </c>
      <c r="C1784" s="23">
        <f t="shared" si="83"/>
        <v>80607</v>
      </c>
      <c r="D1784" s="3">
        <v>8</v>
      </c>
      <c r="E1784" s="2" t="s">
        <v>2701</v>
      </c>
      <c r="F1784" s="2" t="s">
        <v>2702</v>
      </c>
      <c r="G1784" s="2" t="s">
        <v>2703</v>
      </c>
      <c r="H1784" s="3">
        <v>806</v>
      </c>
      <c r="I1784" s="3">
        <v>806</v>
      </c>
      <c r="J1784" s="2" t="s">
        <v>7326</v>
      </c>
      <c r="K1784" s="2" t="s">
        <v>7327</v>
      </c>
      <c r="L1784" s="2" t="s">
        <v>7328</v>
      </c>
      <c r="M1784" s="3">
        <v>80607</v>
      </c>
      <c r="N1784" s="2" t="s">
        <v>7347</v>
      </c>
      <c r="O1784" s="2" t="s">
        <v>7348</v>
      </c>
      <c r="P1784" s="2" t="s">
        <v>7349</v>
      </c>
      <c r="Q1784" s="2" t="s">
        <v>2709</v>
      </c>
      <c r="R1784" s="2" t="s">
        <v>1313</v>
      </c>
      <c r="S1784" s="2" t="s">
        <v>1317</v>
      </c>
      <c r="T1784" s="4">
        <v>98</v>
      </c>
      <c r="U1784" s="4">
        <v>83</v>
      </c>
      <c r="V1784" s="4">
        <v>85</v>
      </c>
      <c r="W1784" s="2">
        <v>399</v>
      </c>
    </row>
    <row r="1785" spans="1:23" x14ac:dyDescent="0.25">
      <c r="A1785" s="23">
        <f t="shared" si="81"/>
        <v>80608</v>
      </c>
      <c r="B1785" t="str">
        <f t="shared" si="82"/>
        <v>LA LAGUNA NO.1</v>
      </c>
      <c r="C1785" s="23">
        <f t="shared" si="83"/>
        <v>80608</v>
      </c>
      <c r="D1785" s="3">
        <v>8</v>
      </c>
      <c r="E1785" s="2" t="s">
        <v>2701</v>
      </c>
      <c r="F1785" s="2" t="s">
        <v>2702</v>
      </c>
      <c r="G1785" s="2" t="s">
        <v>2703</v>
      </c>
      <c r="H1785" s="3">
        <v>806</v>
      </c>
      <c r="I1785" s="3">
        <v>806</v>
      </c>
      <c r="J1785" s="2" t="s">
        <v>7326</v>
      </c>
      <c r="K1785" s="2" t="s">
        <v>7327</v>
      </c>
      <c r="L1785" s="2" t="s">
        <v>7328</v>
      </c>
      <c r="M1785" s="3">
        <v>80608</v>
      </c>
      <c r="N1785" s="2" t="s">
        <v>7350</v>
      </c>
      <c r="O1785" s="2" t="s">
        <v>7351</v>
      </c>
      <c r="P1785" s="2" t="s">
        <v>7352</v>
      </c>
      <c r="Q1785" s="2" t="s">
        <v>2709</v>
      </c>
      <c r="R1785" s="2" t="s">
        <v>1313</v>
      </c>
      <c r="S1785" s="2" t="s">
        <v>1231</v>
      </c>
      <c r="T1785" s="4">
        <v>150</v>
      </c>
      <c r="U1785" s="4">
        <v>112</v>
      </c>
      <c r="V1785" s="4">
        <v>114</v>
      </c>
      <c r="W1785" s="2">
        <v>474.10277000000002</v>
      </c>
    </row>
    <row r="1786" spans="1:23" x14ac:dyDescent="0.25">
      <c r="A1786" s="23">
        <f t="shared" si="81"/>
        <v>80609</v>
      </c>
      <c r="B1786" t="str">
        <f t="shared" si="82"/>
        <v>RÍO ABAJO</v>
      </c>
      <c r="C1786" s="23">
        <f t="shared" si="83"/>
        <v>80609</v>
      </c>
      <c r="D1786" s="3">
        <v>8</v>
      </c>
      <c r="E1786" s="2" t="s">
        <v>2701</v>
      </c>
      <c r="F1786" s="2" t="s">
        <v>2702</v>
      </c>
      <c r="G1786" s="2" t="s">
        <v>2703</v>
      </c>
      <c r="H1786" s="3">
        <v>806</v>
      </c>
      <c r="I1786" s="3">
        <v>806</v>
      </c>
      <c r="J1786" s="2" t="s">
        <v>7326</v>
      </c>
      <c r="K1786" s="2" t="s">
        <v>7327</v>
      </c>
      <c r="L1786" s="2" t="s">
        <v>7328</v>
      </c>
      <c r="M1786" s="3">
        <v>80609</v>
      </c>
      <c r="N1786" s="2" t="s">
        <v>7353</v>
      </c>
      <c r="O1786" s="2" t="s">
        <v>7354</v>
      </c>
      <c r="P1786" s="2" t="s">
        <v>7355</v>
      </c>
      <c r="Q1786" s="2" t="s">
        <v>2709</v>
      </c>
      <c r="R1786" s="2" t="s">
        <v>1313</v>
      </c>
      <c r="S1786" s="2" t="s">
        <v>1279</v>
      </c>
      <c r="T1786" s="4">
        <v>256</v>
      </c>
      <c r="U1786" s="4">
        <v>192</v>
      </c>
      <c r="V1786" s="4">
        <v>192</v>
      </c>
      <c r="W1786" s="2">
        <v>962.40498000000002</v>
      </c>
    </row>
    <row r="1787" spans="1:23" x14ac:dyDescent="0.25">
      <c r="A1787" s="23">
        <f t="shared" si="81"/>
        <v>80610</v>
      </c>
      <c r="B1787" t="str">
        <f t="shared" si="82"/>
        <v>SABANA GRANDE</v>
      </c>
      <c r="C1787" s="23">
        <f t="shared" si="83"/>
        <v>80610</v>
      </c>
      <c r="D1787" s="3">
        <v>8</v>
      </c>
      <c r="E1787" s="2" t="s">
        <v>2701</v>
      </c>
      <c r="F1787" s="2" t="s">
        <v>2702</v>
      </c>
      <c r="G1787" s="2" t="s">
        <v>2703</v>
      </c>
      <c r="H1787" s="3">
        <v>806</v>
      </c>
      <c r="I1787" s="3">
        <v>806</v>
      </c>
      <c r="J1787" s="2" t="s">
        <v>7326</v>
      </c>
      <c r="K1787" s="2" t="s">
        <v>7327</v>
      </c>
      <c r="L1787" s="2" t="s">
        <v>7328</v>
      </c>
      <c r="M1787" s="3">
        <v>80610</v>
      </c>
      <c r="N1787" s="2" t="s">
        <v>7356</v>
      </c>
      <c r="O1787" s="2" t="s">
        <v>7357</v>
      </c>
      <c r="P1787" s="2" t="s">
        <v>7358</v>
      </c>
      <c r="Q1787" s="2" t="s">
        <v>2709</v>
      </c>
      <c r="R1787" s="2" t="s">
        <v>1313</v>
      </c>
      <c r="S1787" s="2" t="s">
        <v>1318</v>
      </c>
      <c r="T1787" s="4">
        <v>612</v>
      </c>
      <c r="U1787" s="4">
        <v>455</v>
      </c>
      <c r="V1787" s="4">
        <v>463</v>
      </c>
      <c r="W1787" s="2">
        <v>2019.5412699999999</v>
      </c>
    </row>
    <row r="1788" spans="1:23" x14ac:dyDescent="0.25">
      <c r="A1788" s="23">
        <f t="shared" si="81"/>
        <v>80611</v>
      </c>
      <c r="B1788" t="str">
        <f t="shared" si="82"/>
        <v>SAN JOSÉ</v>
      </c>
      <c r="C1788" s="23">
        <f t="shared" si="83"/>
        <v>80611</v>
      </c>
      <c r="D1788" s="3">
        <v>8</v>
      </c>
      <c r="E1788" s="2" t="s">
        <v>2701</v>
      </c>
      <c r="F1788" s="2" t="s">
        <v>2702</v>
      </c>
      <c r="G1788" s="2" t="s">
        <v>2703</v>
      </c>
      <c r="H1788" s="3">
        <v>806</v>
      </c>
      <c r="I1788" s="3">
        <v>806</v>
      </c>
      <c r="J1788" s="2" t="s">
        <v>7326</v>
      </c>
      <c r="K1788" s="2" t="s">
        <v>7327</v>
      </c>
      <c r="L1788" s="2" t="s">
        <v>7328</v>
      </c>
      <c r="M1788" s="3">
        <v>80611</v>
      </c>
      <c r="N1788" s="2" t="s">
        <v>7359</v>
      </c>
      <c r="O1788" s="2" t="s">
        <v>7360</v>
      </c>
      <c r="P1788" s="2" t="s">
        <v>7361</v>
      </c>
      <c r="Q1788" s="2" t="s">
        <v>2709</v>
      </c>
      <c r="R1788" s="2" t="s">
        <v>1313</v>
      </c>
      <c r="S1788" s="2" t="s">
        <v>51</v>
      </c>
      <c r="T1788" s="4">
        <v>304</v>
      </c>
      <c r="U1788" s="4">
        <v>272</v>
      </c>
      <c r="V1788" s="4">
        <v>277</v>
      </c>
      <c r="W1788" s="2">
        <v>1382</v>
      </c>
    </row>
    <row r="1789" spans="1:23" x14ac:dyDescent="0.25">
      <c r="A1789" s="23">
        <f t="shared" si="81"/>
        <v>80612</v>
      </c>
      <c r="B1789" t="str">
        <f t="shared" si="82"/>
        <v>SAN MARCOS</v>
      </c>
      <c r="C1789" s="23">
        <f t="shared" si="83"/>
        <v>80612</v>
      </c>
      <c r="D1789" s="3">
        <v>8</v>
      </c>
      <c r="E1789" s="2" t="s">
        <v>2701</v>
      </c>
      <c r="F1789" s="2" t="s">
        <v>2702</v>
      </c>
      <c r="G1789" s="2" t="s">
        <v>2703</v>
      </c>
      <c r="H1789" s="3">
        <v>806</v>
      </c>
      <c r="I1789" s="3">
        <v>806</v>
      </c>
      <c r="J1789" s="2" t="s">
        <v>7326</v>
      </c>
      <c r="K1789" s="2" t="s">
        <v>7327</v>
      </c>
      <c r="L1789" s="2" t="s">
        <v>7328</v>
      </c>
      <c r="M1789" s="3">
        <v>80612</v>
      </c>
      <c r="N1789" s="2" t="s">
        <v>7362</v>
      </c>
      <c r="O1789" s="2" t="s">
        <v>7363</v>
      </c>
      <c r="P1789" s="2" t="s">
        <v>7364</v>
      </c>
      <c r="Q1789" s="2" t="s">
        <v>2709</v>
      </c>
      <c r="R1789" s="2" t="s">
        <v>1313</v>
      </c>
      <c r="S1789" s="2" t="s">
        <v>96</v>
      </c>
      <c r="T1789" s="4">
        <v>424</v>
      </c>
      <c r="U1789" s="4">
        <v>316</v>
      </c>
      <c r="V1789" s="4">
        <v>328</v>
      </c>
      <c r="W1789" s="2">
        <v>1589.8163500000001</v>
      </c>
    </row>
    <row r="1790" spans="1:23" x14ac:dyDescent="0.25">
      <c r="A1790" s="23">
        <f t="shared" si="81"/>
        <v>80613</v>
      </c>
      <c r="B1790" t="str">
        <f t="shared" si="82"/>
        <v>SANQUÍN</v>
      </c>
      <c r="C1790" s="23">
        <f t="shared" si="83"/>
        <v>80613</v>
      </c>
      <c r="D1790" s="3">
        <v>8</v>
      </c>
      <c r="E1790" s="2" t="s">
        <v>2701</v>
      </c>
      <c r="F1790" s="2" t="s">
        <v>2702</v>
      </c>
      <c r="G1790" s="2" t="s">
        <v>2703</v>
      </c>
      <c r="H1790" s="3">
        <v>806</v>
      </c>
      <c r="I1790" s="3">
        <v>806</v>
      </c>
      <c r="J1790" s="2" t="s">
        <v>7326</v>
      </c>
      <c r="K1790" s="2" t="s">
        <v>7327</v>
      </c>
      <c r="L1790" s="2" t="s">
        <v>7328</v>
      </c>
      <c r="M1790" s="3">
        <v>80613</v>
      </c>
      <c r="N1790" s="2" t="s">
        <v>7365</v>
      </c>
      <c r="O1790" s="2" t="s">
        <v>7366</v>
      </c>
      <c r="P1790" s="2" t="s">
        <v>7367</v>
      </c>
      <c r="Q1790" s="2" t="s">
        <v>2709</v>
      </c>
      <c r="R1790" s="2" t="s">
        <v>1313</v>
      </c>
      <c r="S1790" s="2" t="s">
        <v>1319</v>
      </c>
      <c r="T1790" s="4">
        <v>329</v>
      </c>
      <c r="U1790" s="4">
        <v>237</v>
      </c>
      <c r="V1790" s="4">
        <v>240</v>
      </c>
      <c r="W1790" s="2">
        <v>990.66624000000002</v>
      </c>
    </row>
    <row r="1791" spans="1:23" x14ac:dyDescent="0.25">
      <c r="A1791" s="23">
        <f t="shared" si="81"/>
        <v>80701</v>
      </c>
      <c r="B1791" t="str">
        <f t="shared" si="82"/>
        <v>LA LIBERTAD</v>
      </c>
      <c r="C1791" s="23">
        <f t="shared" si="83"/>
        <v>80701</v>
      </c>
      <c r="D1791" s="3">
        <v>8</v>
      </c>
      <c r="E1791" s="2" t="s">
        <v>2701</v>
      </c>
      <c r="F1791" s="2" t="s">
        <v>2702</v>
      </c>
      <c r="G1791" s="2" t="s">
        <v>2703</v>
      </c>
      <c r="H1791" s="3">
        <v>807</v>
      </c>
      <c r="I1791" s="3">
        <v>807</v>
      </c>
      <c r="J1791" s="2" t="s">
        <v>7368</v>
      </c>
      <c r="K1791" s="2" t="s">
        <v>7369</v>
      </c>
      <c r="L1791" s="2" t="s">
        <v>7370</v>
      </c>
      <c r="M1791" s="3">
        <v>80701</v>
      </c>
      <c r="N1791" s="2" t="s">
        <v>7371</v>
      </c>
      <c r="O1791" s="2" t="s">
        <v>7372</v>
      </c>
      <c r="P1791" s="2" t="s">
        <v>7373</v>
      </c>
      <c r="Q1791" s="2" t="s">
        <v>2709</v>
      </c>
      <c r="R1791" s="2" t="s">
        <v>39</v>
      </c>
      <c r="S1791" s="2" t="s">
        <v>39</v>
      </c>
      <c r="T1791" s="4">
        <v>154</v>
      </c>
      <c r="U1791" s="4">
        <v>132</v>
      </c>
      <c r="V1791" s="4">
        <v>137</v>
      </c>
      <c r="W1791" s="2">
        <v>578.5</v>
      </c>
    </row>
    <row r="1792" spans="1:23" x14ac:dyDescent="0.25">
      <c r="A1792" s="23">
        <f t="shared" si="81"/>
        <v>80702</v>
      </c>
      <c r="B1792" t="str">
        <f t="shared" si="82"/>
        <v>EL PEDRERO</v>
      </c>
      <c r="C1792" s="23">
        <f t="shared" si="83"/>
        <v>80702</v>
      </c>
      <c r="D1792" s="3">
        <v>8</v>
      </c>
      <c r="E1792" s="2" t="s">
        <v>2701</v>
      </c>
      <c r="F1792" s="2" t="s">
        <v>2702</v>
      </c>
      <c r="G1792" s="2" t="s">
        <v>2703</v>
      </c>
      <c r="H1792" s="3">
        <v>807</v>
      </c>
      <c r="I1792" s="3">
        <v>807</v>
      </c>
      <c r="J1792" s="2" t="s">
        <v>7368</v>
      </c>
      <c r="K1792" s="2" t="s">
        <v>7369</v>
      </c>
      <c r="L1792" s="2" t="s">
        <v>7370</v>
      </c>
      <c r="M1792" s="3">
        <v>80702</v>
      </c>
      <c r="N1792" s="2" t="s">
        <v>7374</v>
      </c>
      <c r="O1792" s="2" t="s">
        <v>7375</v>
      </c>
      <c r="P1792" s="2" t="s">
        <v>7376</v>
      </c>
      <c r="Q1792" s="2" t="s">
        <v>2709</v>
      </c>
      <c r="R1792" s="2" t="s">
        <v>39</v>
      </c>
      <c r="S1792" s="2" t="s">
        <v>1320</v>
      </c>
      <c r="T1792" s="4">
        <v>242</v>
      </c>
      <c r="U1792" s="4">
        <v>217</v>
      </c>
      <c r="V1792" s="4">
        <v>222</v>
      </c>
      <c r="W1792" s="2">
        <v>998.85</v>
      </c>
    </row>
    <row r="1793" spans="1:23" x14ac:dyDescent="0.25">
      <c r="A1793" s="23">
        <f t="shared" si="81"/>
        <v>80703</v>
      </c>
      <c r="B1793" t="str">
        <f t="shared" si="82"/>
        <v>QUEBRACHAL</v>
      </c>
      <c r="C1793" s="23">
        <f t="shared" si="83"/>
        <v>80703</v>
      </c>
      <c r="D1793" s="3">
        <v>8</v>
      </c>
      <c r="E1793" s="2" t="s">
        <v>2701</v>
      </c>
      <c r="F1793" s="2" t="s">
        <v>2702</v>
      </c>
      <c r="G1793" s="2" t="s">
        <v>2703</v>
      </c>
      <c r="H1793" s="3">
        <v>807</v>
      </c>
      <c r="I1793" s="3">
        <v>807</v>
      </c>
      <c r="J1793" s="2" t="s">
        <v>7368</v>
      </c>
      <c r="K1793" s="2" t="s">
        <v>7369</v>
      </c>
      <c r="L1793" s="2" t="s">
        <v>7370</v>
      </c>
      <c r="M1793" s="3">
        <v>80703</v>
      </c>
      <c r="N1793" s="2" t="s">
        <v>7377</v>
      </c>
      <c r="O1793" s="2" t="s">
        <v>7378</v>
      </c>
      <c r="P1793" s="2" t="s">
        <v>7379</v>
      </c>
      <c r="Q1793" s="2" t="s">
        <v>2709</v>
      </c>
      <c r="R1793" s="2" t="s">
        <v>39</v>
      </c>
      <c r="S1793" s="2" t="s">
        <v>1321</v>
      </c>
      <c r="T1793" s="4">
        <v>261</v>
      </c>
      <c r="U1793" s="4">
        <v>243</v>
      </c>
      <c r="V1793" s="4">
        <v>271</v>
      </c>
      <c r="W1793" s="2">
        <v>1212</v>
      </c>
    </row>
    <row r="1794" spans="1:23" x14ac:dyDescent="0.25">
      <c r="A1794" s="23">
        <f t="shared" si="81"/>
        <v>80801</v>
      </c>
      <c r="B1794" t="str">
        <f t="shared" si="82"/>
        <v>LA VENTA</v>
      </c>
      <c r="C1794" s="23">
        <f t="shared" si="83"/>
        <v>80801</v>
      </c>
      <c r="D1794" s="3">
        <v>8</v>
      </c>
      <c r="E1794" s="2" t="s">
        <v>2701</v>
      </c>
      <c r="F1794" s="2" t="s">
        <v>2702</v>
      </c>
      <c r="G1794" s="2" t="s">
        <v>2703</v>
      </c>
      <c r="H1794" s="3">
        <v>808</v>
      </c>
      <c r="I1794" s="3">
        <v>808</v>
      </c>
      <c r="J1794" s="2" t="s">
        <v>7380</v>
      </c>
      <c r="K1794" s="2" t="s">
        <v>7381</v>
      </c>
      <c r="L1794" s="2" t="s">
        <v>7382</v>
      </c>
      <c r="M1794" s="3">
        <v>80801</v>
      </c>
      <c r="N1794" s="2" t="s">
        <v>7383</v>
      </c>
      <c r="O1794" s="2" t="s">
        <v>7384</v>
      </c>
      <c r="P1794" s="2" t="s">
        <v>7385</v>
      </c>
      <c r="Q1794" s="2" t="s">
        <v>2709</v>
      </c>
      <c r="R1794" s="2" t="s">
        <v>1273</v>
      </c>
      <c r="S1794" s="2" t="s">
        <v>1273</v>
      </c>
      <c r="T1794" s="4">
        <v>486</v>
      </c>
      <c r="U1794" s="4">
        <v>393</v>
      </c>
      <c r="V1794" s="4">
        <v>402</v>
      </c>
      <c r="W1794" s="2">
        <v>1663.8480300000001</v>
      </c>
    </row>
    <row r="1795" spans="1:23" x14ac:dyDescent="0.25">
      <c r="A1795" s="23">
        <f t="shared" ref="A1795:A1858" si="84">+M1795</f>
        <v>80802</v>
      </c>
      <c r="B1795" t="str">
        <f t="shared" ref="B1795:B1858" si="85">+S1795</f>
        <v>EL PORVENIR</v>
      </c>
      <c r="C1795" s="23">
        <f t="shared" ref="C1795:C1858" si="86">+A1795</f>
        <v>80802</v>
      </c>
      <c r="D1795" s="3">
        <v>8</v>
      </c>
      <c r="E1795" s="2" t="s">
        <v>2701</v>
      </c>
      <c r="F1795" s="2" t="s">
        <v>2702</v>
      </c>
      <c r="G1795" s="2" t="s">
        <v>2703</v>
      </c>
      <c r="H1795" s="3">
        <v>808</v>
      </c>
      <c r="I1795" s="3">
        <v>808</v>
      </c>
      <c r="J1795" s="2" t="s">
        <v>7380</v>
      </c>
      <c r="K1795" s="2" t="s">
        <v>7381</v>
      </c>
      <c r="L1795" s="2" t="s">
        <v>7382</v>
      </c>
      <c r="M1795" s="3">
        <v>80802</v>
      </c>
      <c r="N1795" s="2" t="s">
        <v>7386</v>
      </c>
      <c r="O1795" s="2" t="s">
        <v>7387</v>
      </c>
      <c r="P1795" s="2" t="s">
        <v>7388</v>
      </c>
      <c r="Q1795" s="2" t="s">
        <v>2709</v>
      </c>
      <c r="R1795" s="2" t="s">
        <v>1273</v>
      </c>
      <c r="S1795" s="2" t="s">
        <v>15</v>
      </c>
      <c r="T1795" s="4">
        <v>121</v>
      </c>
      <c r="U1795" s="4">
        <v>110</v>
      </c>
      <c r="V1795" s="4">
        <v>110</v>
      </c>
      <c r="W1795" s="2">
        <v>524.00075000000004</v>
      </c>
    </row>
    <row r="1796" spans="1:23" x14ac:dyDescent="0.25">
      <c r="A1796" s="23">
        <f t="shared" si="84"/>
        <v>80803</v>
      </c>
      <c r="B1796" t="str">
        <f t="shared" si="85"/>
        <v>OJOS DE AGUA</v>
      </c>
      <c r="C1796" s="23">
        <f t="shared" si="86"/>
        <v>80803</v>
      </c>
      <c r="D1796" s="3">
        <v>8</v>
      </c>
      <c r="E1796" s="2" t="s">
        <v>2701</v>
      </c>
      <c r="F1796" s="2" t="s">
        <v>2702</v>
      </c>
      <c r="G1796" s="2" t="s">
        <v>2703</v>
      </c>
      <c r="H1796" s="3">
        <v>808</v>
      </c>
      <c r="I1796" s="3">
        <v>808</v>
      </c>
      <c r="J1796" s="2" t="s">
        <v>7380</v>
      </c>
      <c r="K1796" s="2" t="s">
        <v>7381</v>
      </c>
      <c r="L1796" s="2" t="s">
        <v>7382</v>
      </c>
      <c r="M1796" s="3">
        <v>80803</v>
      </c>
      <c r="N1796" s="2" t="s">
        <v>7389</v>
      </c>
      <c r="O1796" s="2" t="s">
        <v>7390</v>
      </c>
      <c r="P1796" s="2" t="s">
        <v>7391</v>
      </c>
      <c r="Q1796" s="2" t="s">
        <v>2709</v>
      </c>
      <c r="R1796" s="2" t="s">
        <v>1273</v>
      </c>
      <c r="S1796" s="2" t="s">
        <v>430</v>
      </c>
      <c r="T1796" s="4">
        <v>367</v>
      </c>
      <c r="U1796" s="4">
        <v>287</v>
      </c>
      <c r="V1796" s="4">
        <v>288</v>
      </c>
      <c r="W1796" s="2">
        <v>1086.3998999999999</v>
      </c>
    </row>
    <row r="1797" spans="1:23" x14ac:dyDescent="0.25">
      <c r="A1797" s="23">
        <f t="shared" si="84"/>
        <v>80804</v>
      </c>
      <c r="B1797" t="str">
        <f t="shared" si="85"/>
        <v>OPIMUCA</v>
      </c>
      <c r="C1797" s="23">
        <f t="shared" si="86"/>
        <v>80804</v>
      </c>
      <c r="D1797" s="3">
        <v>8</v>
      </c>
      <c r="E1797" s="2" t="s">
        <v>2701</v>
      </c>
      <c r="F1797" s="2" t="s">
        <v>2702</v>
      </c>
      <c r="G1797" s="2" t="s">
        <v>2703</v>
      </c>
      <c r="H1797" s="3">
        <v>808</v>
      </c>
      <c r="I1797" s="3">
        <v>808</v>
      </c>
      <c r="J1797" s="2" t="s">
        <v>7380</v>
      </c>
      <c r="K1797" s="2" t="s">
        <v>7381</v>
      </c>
      <c r="L1797" s="2" t="s">
        <v>7382</v>
      </c>
      <c r="M1797" s="3">
        <v>80804</v>
      </c>
      <c r="N1797" s="2" t="s">
        <v>7392</v>
      </c>
      <c r="O1797" s="2" t="s">
        <v>7393</v>
      </c>
      <c r="P1797" s="2" t="s">
        <v>7394</v>
      </c>
      <c r="Q1797" s="2" t="s">
        <v>2709</v>
      </c>
      <c r="R1797" s="2" t="s">
        <v>1273</v>
      </c>
      <c r="S1797" s="2" t="s">
        <v>1322</v>
      </c>
      <c r="T1797" s="4">
        <v>585</v>
      </c>
      <c r="U1797" s="4">
        <v>468</v>
      </c>
      <c r="V1797" s="4">
        <v>477</v>
      </c>
      <c r="W1797" s="2">
        <v>2125.11139</v>
      </c>
    </row>
    <row r="1798" spans="1:23" x14ac:dyDescent="0.25">
      <c r="A1798" s="23">
        <f t="shared" si="84"/>
        <v>80805</v>
      </c>
      <c r="B1798" t="str">
        <f t="shared" si="85"/>
        <v>SAN JORGE</v>
      </c>
      <c r="C1798" s="23">
        <f t="shared" si="86"/>
        <v>80805</v>
      </c>
      <c r="D1798" s="3">
        <v>8</v>
      </c>
      <c r="E1798" s="2" t="s">
        <v>2701</v>
      </c>
      <c r="F1798" s="2" t="s">
        <v>2702</v>
      </c>
      <c r="G1798" s="2" t="s">
        <v>2703</v>
      </c>
      <c r="H1798" s="3">
        <v>808</v>
      </c>
      <c r="I1798" s="3">
        <v>808</v>
      </c>
      <c r="J1798" s="2" t="s">
        <v>7380</v>
      </c>
      <c r="K1798" s="2" t="s">
        <v>7381</v>
      </c>
      <c r="L1798" s="2" t="s">
        <v>7382</v>
      </c>
      <c r="M1798" s="3">
        <v>80805</v>
      </c>
      <c r="N1798" s="2" t="s">
        <v>7395</v>
      </c>
      <c r="O1798" s="2" t="s">
        <v>7396</v>
      </c>
      <c r="P1798" s="2" t="s">
        <v>7397</v>
      </c>
      <c r="Q1798" s="2" t="s">
        <v>2709</v>
      </c>
      <c r="R1798" s="2" t="s">
        <v>1273</v>
      </c>
      <c r="S1798" s="2" t="s">
        <v>1323</v>
      </c>
      <c r="T1798" s="4">
        <v>221</v>
      </c>
      <c r="U1798" s="4">
        <v>190</v>
      </c>
      <c r="V1798" s="4">
        <v>194</v>
      </c>
      <c r="W1798" s="2">
        <v>773.20064000000002</v>
      </c>
    </row>
    <row r="1799" spans="1:23" x14ac:dyDescent="0.25">
      <c r="A1799" s="23">
        <f t="shared" si="84"/>
        <v>80901</v>
      </c>
      <c r="B1799" t="str">
        <f t="shared" si="85"/>
        <v>LEPATERIQUE</v>
      </c>
      <c r="C1799" s="23">
        <f t="shared" si="86"/>
        <v>80901</v>
      </c>
      <c r="D1799" s="3">
        <v>8</v>
      </c>
      <c r="E1799" s="2" t="s">
        <v>2701</v>
      </c>
      <c r="F1799" s="2" t="s">
        <v>2702</v>
      </c>
      <c r="G1799" s="2" t="s">
        <v>2703</v>
      </c>
      <c r="H1799" s="3">
        <v>809</v>
      </c>
      <c r="I1799" s="3">
        <v>809</v>
      </c>
      <c r="J1799" s="2" t="s">
        <v>7398</v>
      </c>
      <c r="K1799" s="2" t="s">
        <v>7399</v>
      </c>
      <c r="L1799" s="2" t="s">
        <v>7400</v>
      </c>
      <c r="M1799" s="3">
        <v>80901</v>
      </c>
      <c r="N1799" s="2" t="s">
        <v>7401</v>
      </c>
      <c r="O1799" s="2" t="s">
        <v>7402</v>
      </c>
      <c r="P1799" s="2" t="s">
        <v>7403</v>
      </c>
      <c r="Q1799" s="2" t="s">
        <v>2709</v>
      </c>
      <c r="R1799" s="2" t="s">
        <v>1324</v>
      </c>
      <c r="S1799" s="2" t="s">
        <v>1324</v>
      </c>
      <c r="T1799" s="4">
        <v>1041</v>
      </c>
      <c r="U1799" s="4">
        <v>789</v>
      </c>
      <c r="V1799" s="4">
        <v>830</v>
      </c>
      <c r="W1799" s="2">
        <v>3849.5630999999998</v>
      </c>
    </row>
    <row r="1800" spans="1:23" x14ac:dyDescent="0.25">
      <c r="A1800" s="23">
        <f t="shared" si="84"/>
        <v>80902</v>
      </c>
      <c r="B1800" t="str">
        <f t="shared" si="85"/>
        <v>CULGUAQUE</v>
      </c>
      <c r="C1800" s="23">
        <f t="shared" si="86"/>
        <v>80902</v>
      </c>
      <c r="D1800" s="3">
        <v>8</v>
      </c>
      <c r="E1800" s="2" t="s">
        <v>2701</v>
      </c>
      <c r="F1800" s="2" t="s">
        <v>2702</v>
      </c>
      <c r="G1800" s="2" t="s">
        <v>2703</v>
      </c>
      <c r="H1800" s="3">
        <v>809</v>
      </c>
      <c r="I1800" s="3">
        <v>809</v>
      </c>
      <c r="J1800" s="2" t="s">
        <v>7398</v>
      </c>
      <c r="K1800" s="2" t="s">
        <v>7399</v>
      </c>
      <c r="L1800" s="2" t="s">
        <v>7400</v>
      </c>
      <c r="M1800" s="3">
        <v>80902</v>
      </c>
      <c r="N1800" s="2" t="s">
        <v>7404</v>
      </c>
      <c r="O1800" s="2" t="s">
        <v>7405</v>
      </c>
      <c r="P1800" s="2" t="s">
        <v>7406</v>
      </c>
      <c r="Q1800" s="2" t="s">
        <v>2709</v>
      </c>
      <c r="R1800" s="2" t="s">
        <v>1324</v>
      </c>
      <c r="S1800" s="2" t="s">
        <v>1325</v>
      </c>
      <c r="T1800" s="4">
        <v>491</v>
      </c>
      <c r="U1800" s="4">
        <v>456</v>
      </c>
      <c r="V1800" s="4">
        <v>474</v>
      </c>
      <c r="W1800" s="2">
        <v>2388.7802799999999</v>
      </c>
    </row>
    <row r="1801" spans="1:23" x14ac:dyDescent="0.25">
      <c r="A1801" s="23">
        <f t="shared" si="84"/>
        <v>80903</v>
      </c>
      <c r="B1801" t="str">
        <f t="shared" si="85"/>
        <v>EL CARRIZAL</v>
      </c>
      <c r="C1801" s="23">
        <f t="shared" si="86"/>
        <v>80903</v>
      </c>
      <c r="D1801" s="3">
        <v>8</v>
      </c>
      <c r="E1801" s="2" t="s">
        <v>2701</v>
      </c>
      <c r="F1801" s="2" t="s">
        <v>2702</v>
      </c>
      <c r="G1801" s="2" t="s">
        <v>2703</v>
      </c>
      <c r="H1801" s="3">
        <v>809</v>
      </c>
      <c r="I1801" s="3">
        <v>809</v>
      </c>
      <c r="J1801" s="2" t="s">
        <v>7398</v>
      </c>
      <c r="K1801" s="2" t="s">
        <v>7399</v>
      </c>
      <c r="L1801" s="2" t="s">
        <v>7400</v>
      </c>
      <c r="M1801" s="3">
        <v>80903</v>
      </c>
      <c r="N1801" s="2" t="s">
        <v>7407</v>
      </c>
      <c r="O1801" s="2" t="s">
        <v>7408</v>
      </c>
      <c r="P1801" s="2" t="s">
        <v>7409</v>
      </c>
      <c r="Q1801" s="2" t="s">
        <v>2709</v>
      </c>
      <c r="R1801" s="2" t="s">
        <v>1324</v>
      </c>
      <c r="S1801" s="2" t="s">
        <v>527</v>
      </c>
      <c r="T1801" s="4">
        <v>883</v>
      </c>
      <c r="U1801" s="4">
        <v>777</v>
      </c>
      <c r="V1801" s="4">
        <v>826</v>
      </c>
      <c r="W1801" s="2">
        <v>3660.4407799999999</v>
      </c>
    </row>
    <row r="1802" spans="1:23" x14ac:dyDescent="0.25">
      <c r="A1802" s="23">
        <f t="shared" si="84"/>
        <v>80904</v>
      </c>
      <c r="B1802" t="str">
        <f t="shared" si="85"/>
        <v>EL ESPINO</v>
      </c>
      <c r="C1802" s="23">
        <f t="shared" si="86"/>
        <v>80904</v>
      </c>
      <c r="D1802" s="3">
        <v>8</v>
      </c>
      <c r="E1802" s="2" t="s">
        <v>2701</v>
      </c>
      <c r="F1802" s="2" t="s">
        <v>2702</v>
      </c>
      <c r="G1802" s="2" t="s">
        <v>2703</v>
      </c>
      <c r="H1802" s="3">
        <v>809</v>
      </c>
      <c r="I1802" s="3">
        <v>809</v>
      </c>
      <c r="J1802" s="2" t="s">
        <v>7398</v>
      </c>
      <c r="K1802" s="2" t="s">
        <v>7399</v>
      </c>
      <c r="L1802" s="2" t="s">
        <v>7400</v>
      </c>
      <c r="M1802" s="3">
        <v>80904</v>
      </c>
      <c r="N1802" s="2" t="s">
        <v>7410</v>
      </c>
      <c r="O1802" s="2" t="s">
        <v>7411</v>
      </c>
      <c r="P1802" s="2" t="s">
        <v>7412</v>
      </c>
      <c r="Q1802" s="2" t="s">
        <v>2709</v>
      </c>
      <c r="R1802" s="2" t="s">
        <v>1324</v>
      </c>
      <c r="S1802" s="2" t="s">
        <v>1326</v>
      </c>
      <c r="T1802" s="4">
        <v>594</v>
      </c>
      <c r="U1802" s="4">
        <v>560</v>
      </c>
      <c r="V1802" s="4">
        <v>573</v>
      </c>
      <c r="W1802" s="2">
        <v>2817.15625</v>
      </c>
    </row>
    <row r="1803" spans="1:23" x14ac:dyDescent="0.25">
      <c r="A1803" s="23">
        <f t="shared" si="84"/>
        <v>80905</v>
      </c>
      <c r="B1803" t="str">
        <f t="shared" si="85"/>
        <v>HIERBABUENA</v>
      </c>
      <c r="C1803" s="23">
        <f t="shared" si="86"/>
        <v>80905</v>
      </c>
      <c r="D1803" s="3">
        <v>8</v>
      </c>
      <c r="E1803" s="2" t="s">
        <v>2701</v>
      </c>
      <c r="F1803" s="2" t="s">
        <v>2702</v>
      </c>
      <c r="G1803" s="2" t="s">
        <v>2703</v>
      </c>
      <c r="H1803" s="3">
        <v>809</v>
      </c>
      <c r="I1803" s="3">
        <v>809</v>
      </c>
      <c r="J1803" s="2" t="s">
        <v>7398</v>
      </c>
      <c r="K1803" s="2" t="s">
        <v>7399</v>
      </c>
      <c r="L1803" s="2" t="s">
        <v>7400</v>
      </c>
      <c r="M1803" s="3">
        <v>80905</v>
      </c>
      <c r="N1803" s="2" t="s">
        <v>7413</v>
      </c>
      <c r="O1803" s="2" t="s">
        <v>7414</v>
      </c>
      <c r="P1803" s="2" t="s">
        <v>7415</v>
      </c>
      <c r="Q1803" s="2" t="s">
        <v>2709</v>
      </c>
      <c r="R1803" s="2" t="s">
        <v>1324</v>
      </c>
      <c r="S1803" s="2" t="s">
        <v>1327</v>
      </c>
      <c r="T1803" s="4">
        <v>962</v>
      </c>
      <c r="U1803" s="4">
        <v>868</v>
      </c>
      <c r="V1803" s="4">
        <v>914</v>
      </c>
      <c r="W1803" s="2">
        <v>4313.41644</v>
      </c>
    </row>
    <row r="1804" spans="1:23" x14ac:dyDescent="0.25">
      <c r="A1804" s="23">
        <f t="shared" si="84"/>
        <v>80906</v>
      </c>
      <c r="B1804" t="str">
        <f t="shared" si="85"/>
        <v>LA BREA</v>
      </c>
      <c r="C1804" s="23">
        <f t="shared" si="86"/>
        <v>80906</v>
      </c>
      <c r="D1804" s="3">
        <v>8</v>
      </c>
      <c r="E1804" s="2" t="s">
        <v>2701</v>
      </c>
      <c r="F1804" s="2" t="s">
        <v>2702</v>
      </c>
      <c r="G1804" s="2" t="s">
        <v>2703</v>
      </c>
      <c r="H1804" s="3">
        <v>809</v>
      </c>
      <c r="I1804" s="3">
        <v>809</v>
      </c>
      <c r="J1804" s="2" t="s">
        <v>7398</v>
      </c>
      <c r="K1804" s="2" t="s">
        <v>7399</v>
      </c>
      <c r="L1804" s="2" t="s">
        <v>7400</v>
      </c>
      <c r="M1804" s="3">
        <v>80906</v>
      </c>
      <c r="N1804" s="2" t="s">
        <v>7416</v>
      </c>
      <c r="O1804" s="2" t="s">
        <v>7417</v>
      </c>
      <c r="P1804" s="2" t="s">
        <v>7418</v>
      </c>
      <c r="Q1804" s="2" t="s">
        <v>2709</v>
      </c>
      <c r="R1804" s="2" t="s">
        <v>1324</v>
      </c>
      <c r="S1804" s="2" t="s">
        <v>211</v>
      </c>
      <c r="T1804" s="4">
        <v>357</v>
      </c>
      <c r="U1804" s="4">
        <v>286</v>
      </c>
      <c r="V1804" s="4">
        <v>308</v>
      </c>
      <c r="W1804" s="2">
        <v>1434.9798699999999</v>
      </c>
    </row>
    <row r="1805" spans="1:23" x14ac:dyDescent="0.25">
      <c r="A1805" s="23">
        <f t="shared" si="84"/>
        <v>80907</v>
      </c>
      <c r="B1805" t="str">
        <f t="shared" si="85"/>
        <v>MULHUACA O EL LLANO</v>
      </c>
      <c r="C1805" s="23">
        <f t="shared" si="86"/>
        <v>80907</v>
      </c>
      <c r="D1805" s="3">
        <v>8</v>
      </c>
      <c r="E1805" s="2" t="s">
        <v>2701</v>
      </c>
      <c r="F1805" s="2" t="s">
        <v>2702</v>
      </c>
      <c r="G1805" s="2" t="s">
        <v>2703</v>
      </c>
      <c r="H1805" s="3">
        <v>809</v>
      </c>
      <c r="I1805" s="3">
        <v>809</v>
      </c>
      <c r="J1805" s="2" t="s">
        <v>7398</v>
      </c>
      <c r="K1805" s="2" t="s">
        <v>7399</v>
      </c>
      <c r="L1805" s="2" t="s">
        <v>7400</v>
      </c>
      <c r="M1805" s="3">
        <v>80907</v>
      </c>
      <c r="N1805" s="2" t="s">
        <v>7419</v>
      </c>
      <c r="O1805" s="2" t="s">
        <v>7420</v>
      </c>
      <c r="P1805" s="2" t="s">
        <v>7421</v>
      </c>
      <c r="Q1805" s="2" t="s">
        <v>2709</v>
      </c>
      <c r="R1805" s="2" t="s">
        <v>1324</v>
      </c>
      <c r="S1805" s="2" t="s">
        <v>1328</v>
      </c>
      <c r="T1805" s="4">
        <v>290</v>
      </c>
      <c r="U1805" s="4">
        <v>272</v>
      </c>
      <c r="V1805" s="4">
        <v>277</v>
      </c>
      <c r="W1805" s="2">
        <v>1342.1841899999999</v>
      </c>
    </row>
    <row r="1806" spans="1:23" x14ac:dyDescent="0.25">
      <c r="A1806" s="23">
        <f t="shared" si="84"/>
        <v>81001</v>
      </c>
      <c r="B1806" t="str">
        <f t="shared" si="85"/>
        <v>MARAITA</v>
      </c>
      <c r="C1806" s="23">
        <f t="shared" si="86"/>
        <v>81001</v>
      </c>
      <c r="D1806" s="3">
        <v>8</v>
      </c>
      <c r="E1806" s="2" t="s">
        <v>2701</v>
      </c>
      <c r="F1806" s="2" t="s">
        <v>2702</v>
      </c>
      <c r="G1806" s="2" t="s">
        <v>2703</v>
      </c>
      <c r="H1806" s="3">
        <v>810</v>
      </c>
      <c r="I1806" s="3">
        <v>810</v>
      </c>
      <c r="J1806" s="2" t="s">
        <v>7422</v>
      </c>
      <c r="K1806" s="2" t="s">
        <v>7423</v>
      </c>
      <c r="L1806" s="2" t="s">
        <v>7424</v>
      </c>
      <c r="M1806" s="3">
        <v>81001</v>
      </c>
      <c r="N1806" s="2" t="s">
        <v>7425</v>
      </c>
      <c r="O1806" s="2" t="s">
        <v>7426</v>
      </c>
      <c r="P1806" s="2" t="s">
        <v>7427</v>
      </c>
      <c r="Q1806" s="2" t="s">
        <v>2709</v>
      </c>
      <c r="R1806" s="2" t="s">
        <v>1329</v>
      </c>
      <c r="S1806" s="2" t="s">
        <v>1329</v>
      </c>
      <c r="T1806" s="4">
        <v>406</v>
      </c>
      <c r="U1806" s="4">
        <v>331</v>
      </c>
      <c r="V1806" s="4">
        <v>335</v>
      </c>
      <c r="W1806" s="2">
        <v>1250.0527400000001</v>
      </c>
    </row>
    <row r="1807" spans="1:23" x14ac:dyDescent="0.25">
      <c r="A1807" s="23">
        <f t="shared" si="84"/>
        <v>81002</v>
      </c>
      <c r="B1807" t="str">
        <f t="shared" si="85"/>
        <v>COATO</v>
      </c>
      <c r="C1807" s="23">
        <f t="shared" si="86"/>
        <v>81002</v>
      </c>
      <c r="D1807" s="3">
        <v>8</v>
      </c>
      <c r="E1807" s="2" t="s">
        <v>2701</v>
      </c>
      <c r="F1807" s="2" t="s">
        <v>2702</v>
      </c>
      <c r="G1807" s="2" t="s">
        <v>2703</v>
      </c>
      <c r="H1807" s="3">
        <v>810</v>
      </c>
      <c r="I1807" s="3">
        <v>810</v>
      </c>
      <c r="J1807" s="2" t="s">
        <v>7422</v>
      </c>
      <c r="K1807" s="2" t="s">
        <v>7423</v>
      </c>
      <c r="L1807" s="2" t="s">
        <v>7424</v>
      </c>
      <c r="M1807" s="3">
        <v>81002</v>
      </c>
      <c r="N1807" s="2" t="s">
        <v>7428</v>
      </c>
      <c r="O1807" s="2" t="s">
        <v>7429</v>
      </c>
      <c r="P1807" s="2" t="s">
        <v>7430</v>
      </c>
      <c r="Q1807" s="2" t="s">
        <v>2709</v>
      </c>
      <c r="R1807" s="2" t="s">
        <v>1329</v>
      </c>
      <c r="S1807" s="2" t="s">
        <v>1330</v>
      </c>
      <c r="T1807" s="4">
        <v>340</v>
      </c>
      <c r="U1807" s="4">
        <v>267</v>
      </c>
      <c r="V1807" s="4">
        <v>282</v>
      </c>
      <c r="W1807" s="2">
        <v>1133.46468</v>
      </c>
    </row>
    <row r="1808" spans="1:23" x14ac:dyDescent="0.25">
      <c r="A1808" s="23">
        <f t="shared" si="84"/>
        <v>81003</v>
      </c>
      <c r="B1808" t="str">
        <f t="shared" si="85"/>
        <v>EL CHAGUITE</v>
      </c>
      <c r="C1808" s="23">
        <f t="shared" si="86"/>
        <v>81003</v>
      </c>
      <c r="D1808" s="3">
        <v>8</v>
      </c>
      <c r="E1808" s="2" t="s">
        <v>2701</v>
      </c>
      <c r="F1808" s="2" t="s">
        <v>2702</v>
      </c>
      <c r="G1808" s="2" t="s">
        <v>2703</v>
      </c>
      <c r="H1808" s="3">
        <v>810</v>
      </c>
      <c r="I1808" s="3">
        <v>810</v>
      </c>
      <c r="J1808" s="2" t="s">
        <v>7422</v>
      </c>
      <c r="K1808" s="2" t="s">
        <v>7423</v>
      </c>
      <c r="L1808" s="2" t="s">
        <v>7424</v>
      </c>
      <c r="M1808" s="3">
        <v>81003</v>
      </c>
      <c r="N1808" s="2" t="s">
        <v>7431</v>
      </c>
      <c r="O1808" s="2" t="s">
        <v>7432</v>
      </c>
      <c r="P1808" s="2" t="s">
        <v>7433</v>
      </c>
      <c r="Q1808" s="2" t="s">
        <v>2709</v>
      </c>
      <c r="R1808" s="2" t="s">
        <v>1329</v>
      </c>
      <c r="S1808" s="2" t="s">
        <v>1202</v>
      </c>
      <c r="T1808" s="4">
        <v>170</v>
      </c>
      <c r="U1808" s="4">
        <v>156</v>
      </c>
      <c r="V1808" s="4">
        <v>162</v>
      </c>
      <c r="W1808" s="2">
        <v>655.21501999999998</v>
      </c>
    </row>
    <row r="1809" spans="1:23" x14ac:dyDescent="0.25">
      <c r="A1809" s="23">
        <f t="shared" si="84"/>
        <v>81004</v>
      </c>
      <c r="B1809" t="str">
        <f t="shared" si="85"/>
        <v>EL RETIRO</v>
      </c>
      <c r="C1809" s="23">
        <f t="shared" si="86"/>
        <v>81004</v>
      </c>
      <c r="D1809" s="3">
        <v>8</v>
      </c>
      <c r="E1809" s="2" t="s">
        <v>2701</v>
      </c>
      <c r="F1809" s="2" t="s">
        <v>2702</v>
      </c>
      <c r="G1809" s="2" t="s">
        <v>2703</v>
      </c>
      <c r="H1809" s="3">
        <v>810</v>
      </c>
      <c r="I1809" s="3">
        <v>810</v>
      </c>
      <c r="J1809" s="2" t="s">
        <v>7422</v>
      </c>
      <c r="K1809" s="2" t="s">
        <v>7423</v>
      </c>
      <c r="L1809" s="2" t="s">
        <v>7424</v>
      </c>
      <c r="M1809" s="3">
        <v>81004</v>
      </c>
      <c r="N1809" s="2" t="s">
        <v>7434</v>
      </c>
      <c r="O1809" s="2" t="s">
        <v>7435</v>
      </c>
      <c r="P1809" s="2" t="s">
        <v>7436</v>
      </c>
      <c r="Q1809" s="2" t="s">
        <v>2709</v>
      </c>
      <c r="R1809" s="2" t="s">
        <v>1329</v>
      </c>
      <c r="S1809" s="2" t="s">
        <v>188</v>
      </c>
      <c r="T1809" s="4">
        <v>89</v>
      </c>
      <c r="U1809" s="4">
        <v>66</v>
      </c>
      <c r="V1809" s="4">
        <v>69</v>
      </c>
      <c r="W1809" s="2">
        <v>260.86934000000002</v>
      </c>
    </row>
    <row r="1810" spans="1:23" x14ac:dyDescent="0.25">
      <c r="A1810" s="23">
        <f t="shared" si="84"/>
        <v>81005</v>
      </c>
      <c r="B1810" t="str">
        <f t="shared" si="85"/>
        <v>LA UNIÓN</v>
      </c>
      <c r="C1810" s="23">
        <f t="shared" si="86"/>
        <v>81005</v>
      </c>
      <c r="D1810" s="3">
        <v>8</v>
      </c>
      <c r="E1810" s="2" t="s">
        <v>2701</v>
      </c>
      <c r="F1810" s="2" t="s">
        <v>2702</v>
      </c>
      <c r="G1810" s="2" t="s">
        <v>2703</v>
      </c>
      <c r="H1810" s="3">
        <v>810</v>
      </c>
      <c r="I1810" s="3">
        <v>810</v>
      </c>
      <c r="J1810" s="2" t="s">
        <v>7422</v>
      </c>
      <c r="K1810" s="2" t="s">
        <v>7423</v>
      </c>
      <c r="L1810" s="2" t="s">
        <v>7424</v>
      </c>
      <c r="M1810" s="3">
        <v>81005</v>
      </c>
      <c r="N1810" s="2" t="s">
        <v>7437</v>
      </c>
      <c r="O1810" s="2" t="s">
        <v>7438</v>
      </c>
      <c r="P1810" s="2" t="s">
        <v>7439</v>
      </c>
      <c r="Q1810" s="2" t="s">
        <v>2709</v>
      </c>
      <c r="R1810" s="2" t="s">
        <v>1329</v>
      </c>
      <c r="S1810" s="2" t="s">
        <v>22</v>
      </c>
      <c r="T1810" s="4">
        <v>19</v>
      </c>
      <c r="U1810" s="4">
        <v>19</v>
      </c>
      <c r="V1810" s="4">
        <v>19</v>
      </c>
      <c r="W1810" s="2">
        <v>85.079279999999997</v>
      </c>
    </row>
    <row r="1811" spans="1:23" x14ac:dyDescent="0.25">
      <c r="A1811" s="23">
        <f t="shared" si="84"/>
        <v>81006</v>
      </c>
      <c r="B1811" t="str">
        <f t="shared" si="85"/>
        <v>LIZAPA</v>
      </c>
      <c r="C1811" s="23">
        <f t="shared" si="86"/>
        <v>81006</v>
      </c>
      <c r="D1811" s="3">
        <v>8</v>
      </c>
      <c r="E1811" s="2" t="s">
        <v>2701</v>
      </c>
      <c r="F1811" s="2" t="s">
        <v>2702</v>
      </c>
      <c r="G1811" s="2" t="s">
        <v>2703</v>
      </c>
      <c r="H1811" s="3">
        <v>810</v>
      </c>
      <c r="I1811" s="3">
        <v>810</v>
      </c>
      <c r="J1811" s="2" t="s">
        <v>7422</v>
      </c>
      <c r="K1811" s="2" t="s">
        <v>7423</v>
      </c>
      <c r="L1811" s="2" t="s">
        <v>7424</v>
      </c>
      <c r="M1811" s="3">
        <v>81006</v>
      </c>
      <c r="N1811" s="2" t="s">
        <v>7440</v>
      </c>
      <c r="O1811" s="2" t="s">
        <v>7441</v>
      </c>
      <c r="P1811" s="2" t="s">
        <v>7442</v>
      </c>
      <c r="Q1811" s="2" t="s">
        <v>2709</v>
      </c>
      <c r="R1811" s="2" t="s">
        <v>1329</v>
      </c>
      <c r="S1811" s="2" t="s">
        <v>1331</v>
      </c>
      <c r="T1811" s="4">
        <v>368</v>
      </c>
      <c r="U1811" s="4">
        <v>260</v>
      </c>
      <c r="V1811" s="4">
        <v>264</v>
      </c>
      <c r="W1811" s="2">
        <v>1064.6176599999999</v>
      </c>
    </row>
    <row r="1812" spans="1:23" x14ac:dyDescent="0.25">
      <c r="A1812" s="23">
        <f t="shared" si="84"/>
        <v>81007</v>
      </c>
      <c r="B1812" t="str">
        <f t="shared" si="85"/>
        <v>REDUCTO</v>
      </c>
      <c r="C1812" s="23">
        <f t="shared" si="86"/>
        <v>81007</v>
      </c>
      <c r="D1812" s="3">
        <v>8</v>
      </c>
      <c r="E1812" s="2" t="s">
        <v>2701</v>
      </c>
      <c r="F1812" s="2" t="s">
        <v>2702</v>
      </c>
      <c r="G1812" s="2" t="s">
        <v>2703</v>
      </c>
      <c r="H1812" s="3">
        <v>810</v>
      </c>
      <c r="I1812" s="3">
        <v>810</v>
      </c>
      <c r="J1812" s="2" t="s">
        <v>7422</v>
      </c>
      <c r="K1812" s="2" t="s">
        <v>7423</v>
      </c>
      <c r="L1812" s="2" t="s">
        <v>7424</v>
      </c>
      <c r="M1812" s="3">
        <v>81007</v>
      </c>
      <c r="N1812" s="2" t="s">
        <v>7443</v>
      </c>
      <c r="O1812" s="2" t="s">
        <v>7444</v>
      </c>
      <c r="P1812" s="2" t="s">
        <v>7445</v>
      </c>
      <c r="Q1812" s="2" t="s">
        <v>2709</v>
      </c>
      <c r="R1812" s="2" t="s">
        <v>1329</v>
      </c>
      <c r="S1812" s="2" t="s">
        <v>1332</v>
      </c>
      <c r="T1812" s="4">
        <v>60</v>
      </c>
      <c r="U1812" s="4">
        <v>40</v>
      </c>
      <c r="V1812" s="4">
        <v>40</v>
      </c>
      <c r="W1812" s="2">
        <v>144.98230000000001</v>
      </c>
    </row>
    <row r="1813" spans="1:23" x14ac:dyDescent="0.25">
      <c r="A1813" s="23">
        <f t="shared" si="84"/>
        <v>81008</v>
      </c>
      <c r="B1813" t="str">
        <f t="shared" si="85"/>
        <v>SAN PEDRO</v>
      </c>
      <c r="C1813" s="23">
        <f t="shared" si="86"/>
        <v>81008</v>
      </c>
      <c r="D1813" s="3">
        <v>8</v>
      </c>
      <c r="E1813" s="2" t="s">
        <v>2701</v>
      </c>
      <c r="F1813" s="2" t="s">
        <v>2702</v>
      </c>
      <c r="G1813" s="2" t="s">
        <v>2703</v>
      </c>
      <c r="H1813" s="3">
        <v>810</v>
      </c>
      <c r="I1813" s="3">
        <v>810</v>
      </c>
      <c r="J1813" s="2" t="s">
        <v>7422</v>
      </c>
      <c r="K1813" s="2" t="s">
        <v>7423</v>
      </c>
      <c r="L1813" s="2" t="s">
        <v>7424</v>
      </c>
      <c r="M1813" s="3">
        <v>81008</v>
      </c>
      <c r="N1813" s="2" t="s">
        <v>7446</v>
      </c>
      <c r="O1813" s="2" t="s">
        <v>7447</v>
      </c>
      <c r="P1813" s="2" t="s">
        <v>7448</v>
      </c>
      <c r="Q1813" s="2" t="s">
        <v>2709</v>
      </c>
      <c r="R1813" s="2" t="s">
        <v>1329</v>
      </c>
      <c r="S1813" s="2" t="s">
        <v>737</v>
      </c>
      <c r="T1813" s="4">
        <v>216</v>
      </c>
      <c r="U1813" s="4">
        <v>158</v>
      </c>
      <c r="V1813" s="4">
        <v>158</v>
      </c>
      <c r="W1813" s="2">
        <v>624.62070000000006</v>
      </c>
    </row>
    <row r="1814" spans="1:23" x14ac:dyDescent="0.25">
      <c r="A1814" s="23">
        <f t="shared" si="84"/>
        <v>81009</v>
      </c>
      <c r="B1814" t="str">
        <f t="shared" si="85"/>
        <v>TERRERO BLANCO</v>
      </c>
      <c r="C1814" s="23">
        <f t="shared" si="86"/>
        <v>81009</v>
      </c>
      <c r="D1814" s="3">
        <v>8</v>
      </c>
      <c r="E1814" s="2" t="s">
        <v>2701</v>
      </c>
      <c r="F1814" s="2" t="s">
        <v>2702</v>
      </c>
      <c r="G1814" s="2" t="s">
        <v>2703</v>
      </c>
      <c r="H1814" s="3">
        <v>810</v>
      </c>
      <c r="I1814" s="3">
        <v>810</v>
      </c>
      <c r="J1814" s="2" t="s">
        <v>7422</v>
      </c>
      <c r="K1814" s="2" t="s">
        <v>7423</v>
      </c>
      <c r="L1814" s="2" t="s">
        <v>7424</v>
      </c>
      <c r="M1814" s="3">
        <v>81009</v>
      </c>
      <c r="N1814" s="2" t="s">
        <v>7449</v>
      </c>
      <c r="O1814" s="2" t="s">
        <v>7450</v>
      </c>
      <c r="P1814" s="2" t="s">
        <v>7451</v>
      </c>
      <c r="Q1814" s="2" t="s">
        <v>2709</v>
      </c>
      <c r="R1814" s="2" t="s">
        <v>1329</v>
      </c>
      <c r="S1814" s="2" t="s">
        <v>539</v>
      </c>
      <c r="T1814" s="4">
        <v>224</v>
      </c>
      <c r="U1814" s="4">
        <v>211</v>
      </c>
      <c r="V1814" s="4">
        <v>230</v>
      </c>
      <c r="W1814" s="2">
        <v>926.32538</v>
      </c>
    </row>
    <row r="1815" spans="1:23" x14ac:dyDescent="0.25">
      <c r="A1815" s="23">
        <f t="shared" si="84"/>
        <v>81010</v>
      </c>
      <c r="B1815" t="str">
        <f t="shared" si="85"/>
        <v>TERRERO PRIETO</v>
      </c>
      <c r="C1815" s="23">
        <f t="shared" si="86"/>
        <v>81010</v>
      </c>
      <c r="D1815" s="3">
        <v>8</v>
      </c>
      <c r="E1815" s="2" t="s">
        <v>2701</v>
      </c>
      <c r="F1815" s="2" t="s">
        <v>2702</v>
      </c>
      <c r="G1815" s="2" t="s">
        <v>2703</v>
      </c>
      <c r="H1815" s="3">
        <v>810</v>
      </c>
      <c r="I1815" s="3">
        <v>810</v>
      </c>
      <c r="J1815" s="2" t="s">
        <v>7422</v>
      </c>
      <c r="K1815" s="2" t="s">
        <v>7423</v>
      </c>
      <c r="L1815" s="2" t="s">
        <v>7424</v>
      </c>
      <c r="M1815" s="3">
        <v>81010</v>
      </c>
      <c r="N1815" s="2" t="s">
        <v>7452</v>
      </c>
      <c r="O1815" s="2" t="s">
        <v>7453</v>
      </c>
      <c r="P1815" s="2" t="s">
        <v>7454</v>
      </c>
      <c r="Q1815" s="2" t="s">
        <v>2709</v>
      </c>
      <c r="R1815" s="2" t="s">
        <v>1329</v>
      </c>
      <c r="S1815" s="2" t="s">
        <v>1333</v>
      </c>
      <c r="T1815" s="4">
        <v>125</v>
      </c>
      <c r="U1815" s="4">
        <v>123</v>
      </c>
      <c r="V1815" s="4">
        <v>124</v>
      </c>
      <c r="W1815" s="2">
        <v>544.20281999999997</v>
      </c>
    </row>
    <row r="1816" spans="1:23" x14ac:dyDescent="0.25">
      <c r="A1816" s="23">
        <f t="shared" si="84"/>
        <v>81101</v>
      </c>
      <c r="B1816" t="str">
        <f t="shared" si="85"/>
        <v>MARALE</v>
      </c>
      <c r="C1816" s="23">
        <f t="shared" si="86"/>
        <v>81101</v>
      </c>
      <c r="D1816" s="3">
        <v>8</v>
      </c>
      <c r="E1816" s="2" t="s">
        <v>2701</v>
      </c>
      <c r="F1816" s="2" t="s">
        <v>2702</v>
      </c>
      <c r="G1816" s="2" t="s">
        <v>2703</v>
      </c>
      <c r="H1816" s="3">
        <v>811</v>
      </c>
      <c r="I1816" s="3">
        <v>811</v>
      </c>
      <c r="J1816" s="2" t="s">
        <v>7455</v>
      </c>
      <c r="K1816" s="2" t="s">
        <v>7456</v>
      </c>
      <c r="L1816" s="2" t="s">
        <v>7457</v>
      </c>
      <c r="M1816" s="3">
        <v>81101</v>
      </c>
      <c r="N1816" s="2" t="s">
        <v>7458</v>
      </c>
      <c r="O1816" s="2" t="s">
        <v>7459</v>
      </c>
      <c r="P1816" s="2" t="s">
        <v>7460</v>
      </c>
      <c r="Q1816" s="2" t="s">
        <v>2709</v>
      </c>
      <c r="R1816" s="2" t="s">
        <v>1334</v>
      </c>
      <c r="S1816" s="2" t="s">
        <v>1334</v>
      </c>
      <c r="T1816" s="4">
        <v>626</v>
      </c>
      <c r="U1816" s="4">
        <v>504</v>
      </c>
      <c r="V1816" s="4">
        <v>513</v>
      </c>
      <c r="W1816" s="2">
        <v>2464.68723</v>
      </c>
    </row>
    <row r="1817" spans="1:23" x14ac:dyDescent="0.25">
      <c r="A1817" s="23">
        <f t="shared" si="84"/>
        <v>81102</v>
      </c>
      <c r="B1817" t="str">
        <f t="shared" si="85"/>
        <v>EL CARRIZAL</v>
      </c>
      <c r="C1817" s="23">
        <f t="shared" si="86"/>
        <v>81102</v>
      </c>
      <c r="D1817" s="3">
        <v>8</v>
      </c>
      <c r="E1817" s="2" t="s">
        <v>2701</v>
      </c>
      <c r="F1817" s="2" t="s">
        <v>2702</v>
      </c>
      <c r="G1817" s="2" t="s">
        <v>2703</v>
      </c>
      <c r="H1817" s="3">
        <v>811</v>
      </c>
      <c r="I1817" s="3">
        <v>811</v>
      </c>
      <c r="J1817" s="2" t="s">
        <v>7455</v>
      </c>
      <c r="K1817" s="2" t="s">
        <v>7456</v>
      </c>
      <c r="L1817" s="2" t="s">
        <v>7457</v>
      </c>
      <c r="M1817" s="3">
        <v>81102</v>
      </c>
      <c r="N1817" s="2" t="s">
        <v>7461</v>
      </c>
      <c r="O1817" s="2" t="s">
        <v>7462</v>
      </c>
      <c r="P1817" s="2" t="s">
        <v>7463</v>
      </c>
      <c r="Q1817" s="2" t="s">
        <v>2709</v>
      </c>
      <c r="R1817" s="2" t="s">
        <v>1334</v>
      </c>
      <c r="S1817" s="2" t="s">
        <v>527</v>
      </c>
      <c r="T1817" s="4">
        <v>95</v>
      </c>
      <c r="U1817" s="4">
        <v>69</v>
      </c>
      <c r="V1817" s="4">
        <v>69</v>
      </c>
      <c r="W1817" s="2">
        <v>371</v>
      </c>
    </row>
    <row r="1818" spans="1:23" x14ac:dyDescent="0.25">
      <c r="A1818" s="23">
        <f t="shared" si="84"/>
        <v>81103</v>
      </c>
      <c r="B1818" t="str">
        <f t="shared" si="85"/>
        <v>EL PANAL</v>
      </c>
      <c r="C1818" s="23">
        <f t="shared" si="86"/>
        <v>81103</v>
      </c>
      <c r="D1818" s="3">
        <v>8</v>
      </c>
      <c r="E1818" s="2" t="s">
        <v>2701</v>
      </c>
      <c r="F1818" s="2" t="s">
        <v>2702</v>
      </c>
      <c r="G1818" s="2" t="s">
        <v>2703</v>
      </c>
      <c r="H1818" s="3">
        <v>811</v>
      </c>
      <c r="I1818" s="3">
        <v>811</v>
      </c>
      <c r="J1818" s="2" t="s">
        <v>7455</v>
      </c>
      <c r="K1818" s="2" t="s">
        <v>7456</v>
      </c>
      <c r="L1818" s="2" t="s">
        <v>7457</v>
      </c>
      <c r="M1818" s="3">
        <v>81103</v>
      </c>
      <c r="N1818" s="2" t="s">
        <v>7464</v>
      </c>
      <c r="O1818" s="2" t="s">
        <v>7465</v>
      </c>
      <c r="P1818" s="2" t="s">
        <v>7466</v>
      </c>
      <c r="Q1818" s="2" t="s">
        <v>2709</v>
      </c>
      <c r="R1818" s="2" t="s">
        <v>1334</v>
      </c>
      <c r="S1818" s="2" t="s">
        <v>1335</v>
      </c>
      <c r="T1818" s="4">
        <v>271</v>
      </c>
      <c r="U1818" s="4">
        <v>211</v>
      </c>
      <c r="V1818" s="4">
        <v>215</v>
      </c>
      <c r="W1818" s="2">
        <v>952.85114999999996</v>
      </c>
    </row>
    <row r="1819" spans="1:23" x14ac:dyDescent="0.25">
      <c r="A1819" s="23">
        <f t="shared" si="84"/>
        <v>81104</v>
      </c>
      <c r="B1819" t="str">
        <f t="shared" si="85"/>
        <v>NUEVO PARAÍSO</v>
      </c>
      <c r="C1819" s="23">
        <f t="shared" si="86"/>
        <v>81104</v>
      </c>
      <c r="D1819" s="3">
        <v>8</v>
      </c>
      <c r="E1819" s="2" t="s">
        <v>2701</v>
      </c>
      <c r="F1819" s="2" t="s">
        <v>2702</v>
      </c>
      <c r="G1819" s="2" t="s">
        <v>2703</v>
      </c>
      <c r="H1819" s="3">
        <v>811</v>
      </c>
      <c r="I1819" s="3">
        <v>811</v>
      </c>
      <c r="J1819" s="2" t="s">
        <v>7455</v>
      </c>
      <c r="K1819" s="2" t="s">
        <v>7456</v>
      </c>
      <c r="L1819" s="2" t="s">
        <v>7457</v>
      </c>
      <c r="M1819" s="3">
        <v>81104</v>
      </c>
      <c r="N1819" s="2" t="s">
        <v>7467</v>
      </c>
      <c r="O1819" s="2" t="s">
        <v>7468</v>
      </c>
      <c r="P1819" s="2" t="s">
        <v>7469</v>
      </c>
      <c r="Q1819" s="2" t="s">
        <v>2709</v>
      </c>
      <c r="R1819" s="2" t="s">
        <v>1334</v>
      </c>
      <c r="S1819" s="2" t="s">
        <v>1336</v>
      </c>
      <c r="T1819" s="4">
        <v>102</v>
      </c>
      <c r="U1819" s="4">
        <v>89</v>
      </c>
      <c r="V1819" s="4">
        <v>91</v>
      </c>
      <c r="W1819" s="2">
        <v>458.08965999999998</v>
      </c>
    </row>
    <row r="1820" spans="1:23" x14ac:dyDescent="0.25">
      <c r="A1820" s="23">
        <f t="shared" si="84"/>
        <v>81105</v>
      </c>
      <c r="B1820" t="str">
        <f t="shared" si="85"/>
        <v>LA ESPERANZA O EL CACAO</v>
      </c>
      <c r="C1820" s="23">
        <f t="shared" si="86"/>
        <v>81105</v>
      </c>
      <c r="D1820" s="3">
        <v>8</v>
      </c>
      <c r="E1820" s="2" t="s">
        <v>2701</v>
      </c>
      <c r="F1820" s="2" t="s">
        <v>2702</v>
      </c>
      <c r="G1820" s="2" t="s">
        <v>2703</v>
      </c>
      <c r="H1820" s="3">
        <v>811</v>
      </c>
      <c r="I1820" s="3">
        <v>811</v>
      </c>
      <c r="J1820" s="2" t="s">
        <v>7455</v>
      </c>
      <c r="K1820" s="2" t="s">
        <v>7456</v>
      </c>
      <c r="L1820" s="2" t="s">
        <v>7457</v>
      </c>
      <c r="M1820" s="3">
        <v>81105</v>
      </c>
      <c r="N1820" s="2" t="s">
        <v>7470</v>
      </c>
      <c r="O1820" s="2" t="s">
        <v>7471</v>
      </c>
      <c r="P1820" s="2" t="s">
        <v>7472</v>
      </c>
      <c r="Q1820" s="2" t="s">
        <v>2709</v>
      </c>
      <c r="R1820" s="2" t="s">
        <v>1334</v>
      </c>
      <c r="S1820" s="2" t="s">
        <v>1337</v>
      </c>
      <c r="T1820" s="4">
        <v>530</v>
      </c>
      <c r="U1820" s="4">
        <v>476</v>
      </c>
      <c r="V1820" s="4">
        <v>492</v>
      </c>
      <c r="W1820" s="2">
        <v>2325.3213000000001</v>
      </c>
    </row>
    <row r="1821" spans="1:23" x14ac:dyDescent="0.25">
      <c r="A1821" s="23">
        <f t="shared" si="84"/>
        <v>81106</v>
      </c>
      <c r="B1821" t="str">
        <f t="shared" si="85"/>
        <v>LA TRAVESÍA</v>
      </c>
      <c r="C1821" s="23">
        <f t="shared" si="86"/>
        <v>81106</v>
      </c>
      <c r="D1821" s="3">
        <v>8</v>
      </c>
      <c r="E1821" s="2" t="s">
        <v>2701</v>
      </c>
      <c r="F1821" s="2" t="s">
        <v>2702</v>
      </c>
      <c r="G1821" s="2" t="s">
        <v>2703</v>
      </c>
      <c r="H1821" s="3">
        <v>811</v>
      </c>
      <c r="I1821" s="3">
        <v>811</v>
      </c>
      <c r="J1821" s="2" t="s">
        <v>7455</v>
      </c>
      <c r="K1821" s="2" t="s">
        <v>7456</v>
      </c>
      <c r="L1821" s="2" t="s">
        <v>7457</v>
      </c>
      <c r="M1821" s="3">
        <v>81106</v>
      </c>
      <c r="N1821" s="2" t="s">
        <v>7473</v>
      </c>
      <c r="O1821" s="2" t="s">
        <v>7474</v>
      </c>
      <c r="P1821" s="2" t="s">
        <v>7475</v>
      </c>
      <c r="Q1821" s="2" t="s">
        <v>2709</v>
      </c>
      <c r="R1821" s="2" t="s">
        <v>1334</v>
      </c>
      <c r="S1821" s="2" t="s">
        <v>1338</v>
      </c>
      <c r="T1821" s="4">
        <v>59</v>
      </c>
      <c r="U1821" s="4">
        <v>45</v>
      </c>
      <c r="V1821" s="4">
        <v>47</v>
      </c>
      <c r="W1821" s="2">
        <v>288</v>
      </c>
    </row>
    <row r="1822" spans="1:23" x14ac:dyDescent="0.25">
      <c r="A1822" s="23">
        <f t="shared" si="84"/>
        <v>81107</v>
      </c>
      <c r="B1822" t="str">
        <f t="shared" si="85"/>
        <v>LAS CASITAS</v>
      </c>
      <c r="C1822" s="23">
        <f t="shared" si="86"/>
        <v>81107</v>
      </c>
      <c r="D1822" s="3">
        <v>8</v>
      </c>
      <c r="E1822" s="2" t="s">
        <v>2701</v>
      </c>
      <c r="F1822" s="2" t="s">
        <v>2702</v>
      </c>
      <c r="G1822" s="2" t="s">
        <v>2703</v>
      </c>
      <c r="H1822" s="3">
        <v>811</v>
      </c>
      <c r="I1822" s="3">
        <v>811</v>
      </c>
      <c r="J1822" s="2" t="s">
        <v>7455</v>
      </c>
      <c r="K1822" s="2" t="s">
        <v>7456</v>
      </c>
      <c r="L1822" s="2" t="s">
        <v>7457</v>
      </c>
      <c r="M1822" s="3">
        <v>81107</v>
      </c>
      <c r="N1822" s="2" t="s">
        <v>7476</v>
      </c>
      <c r="O1822" s="2" t="s">
        <v>7477</v>
      </c>
      <c r="P1822" s="2" t="s">
        <v>7478</v>
      </c>
      <c r="Q1822" s="2" t="s">
        <v>2709</v>
      </c>
      <c r="R1822" s="2" t="s">
        <v>1334</v>
      </c>
      <c r="S1822" s="2" t="s">
        <v>905</v>
      </c>
      <c r="T1822" s="4">
        <v>105</v>
      </c>
      <c r="U1822" s="4">
        <v>94</v>
      </c>
      <c r="V1822" s="4">
        <v>101</v>
      </c>
      <c r="W1822" s="2">
        <v>438.14510000000001</v>
      </c>
    </row>
    <row r="1823" spans="1:23" x14ac:dyDescent="0.25">
      <c r="A1823" s="23">
        <f t="shared" si="84"/>
        <v>81108</v>
      </c>
      <c r="B1823" t="str">
        <f t="shared" si="85"/>
        <v>LAS LAGUNAS</v>
      </c>
      <c r="C1823" s="23">
        <f t="shared" si="86"/>
        <v>81108</v>
      </c>
      <c r="D1823" s="3">
        <v>8</v>
      </c>
      <c r="E1823" s="2" t="s">
        <v>2701</v>
      </c>
      <c r="F1823" s="2" t="s">
        <v>2702</v>
      </c>
      <c r="G1823" s="2" t="s">
        <v>2703</v>
      </c>
      <c r="H1823" s="3">
        <v>811</v>
      </c>
      <c r="I1823" s="3">
        <v>811</v>
      </c>
      <c r="J1823" s="2" t="s">
        <v>7455</v>
      </c>
      <c r="K1823" s="2" t="s">
        <v>7456</v>
      </c>
      <c r="L1823" s="2" t="s">
        <v>7457</v>
      </c>
      <c r="M1823" s="3">
        <v>81108</v>
      </c>
      <c r="N1823" s="2" t="s">
        <v>7479</v>
      </c>
      <c r="O1823" s="2" t="s">
        <v>7480</v>
      </c>
      <c r="P1823" s="2" t="s">
        <v>7481</v>
      </c>
      <c r="Q1823" s="2" t="s">
        <v>2709</v>
      </c>
      <c r="R1823" s="2" t="s">
        <v>1334</v>
      </c>
      <c r="S1823" s="2" t="s">
        <v>1339</v>
      </c>
      <c r="T1823" s="4">
        <v>129</v>
      </c>
      <c r="U1823" s="4">
        <v>85</v>
      </c>
      <c r="V1823" s="4">
        <v>85</v>
      </c>
      <c r="W1823" s="2">
        <v>438.17056000000002</v>
      </c>
    </row>
    <row r="1824" spans="1:23" x14ac:dyDescent="0.25">
      <c r="A1824" s="23">
        <f t="shared" si="84"/>
        <v>81109</v>
      </c>
      <c r="B1824" t="str">
        <f t="shared" si="85"/>
        <v>LOS NARANJOS O MURRANGA</v>
      </c>
      <c r="C1824" s="23">
        <f t="shared" si="86"/>
        <v>81109</v>
      </c>
      <c r="D1824" s="3">
        <v>8</v>
      </c>
      <c r="E1824" s="2" t="s">
        <v>2701</v>
      </c>
      <c r="F1824" s="2" t="s">
        <v>2702</v>
      </c>
      <c r="G1824" s="2" t="s">
        <v>2703</v>
      </c>
      <c r="H1824" s="3">
        <v>811</v>
      </c>
      <c r="I1824" s="3">
        <v>811</v>
      </c>
      <c r="J1824" s="2" t="s">
        <v>7455</v>
      </c>
      <c r="K1824" s="2" t="s">
        <v>7456</v>
      </c>
      <c r="L1824" s="2" t="s">
        <v>7457</v>
      </c>
      <c r="M1824" s="3">
        <v>81109</v>
      </c>
      <c r="N1824" s="2" t="s">
        <v>7482</v>
      </c>
      <c r="O1824" s="2" t="s">
        <v>7483</v>
      </c>
      <c r="P1824" s="2" t="s">
        <v>7484</v>
      </c>
      <c r="Q1824" s="2" t="s">
        <v>2709</v>
      </c>
      <c r="R1824" s="2" t="s">
        <v>1334</v>
      </c>
      <c r="S1824" s="2" t="s">
        <v>1340</v>
      </c>
      <c r="T1824" s="4">
        <v>154</v>
      </c>
      <c r="U1824" s="4">
        <v>114</v>
      </c>
      <c r="V1824" s="4">
        <v>116</v>
      </c>
      <c r="W1824" s="2">
        <v>559.99991999999997</v>
      </c>
    </row>
    <row r="1825" spans="1:23" x14ac:dyDescent="0.25">
      <c r="A1825" s="23">
        <f t="shared" si="84"/>
        <v>81110</v>
      </c>
      <c r="B1825" t="str">
        <f t="shared" si="85"/>
        <v>LOS PLANES</v>
      </c>
      <c r="C1825" s="23">
        <f t="shared" si="86"/>
        <v>81110</v>
      </c>
      <c r="D1825" s="3">
        <v>8</v>
      </c>
      <c r="E1825" s="2" t="s">
        <v>2701</v>
      </c>
      <c r="F1825" s="2" t="s">
        <v>2702</v>
      </c>
      <c r="G1825" s="2" t="s">
        <v>2703</v>
      </c>
      <c r="H1825" s="3">
        <v>811</v>
      </c>
      <c r="I1825" s="3">
        <v>811</v>
      </c>
      <c r="J1825" s="2" t="s">
        <v>7455</v>
      </c>
      <c r="K1825" s="2" t="s">
        <v>7456</v>
      </c>
      <c r="L1825" s="2" t="s">
        <v>7457</v>
      </c>
      <c r="M1825" s="3">
        <v>81110</v>
      </c>
      <c r="N1825" s="2" t="s">
        <v>7485</v>
      </c>
      <c r="O1825" s="2" t="s">
        <v>7486</v>
      </c>
      <c r="P1825" s="2" t="s">
        <v>7487</v>
      </c>
      <c r="Q1825" s="2" t="s">
        <v>2709</v>
      </c>
      <c r="R1825" s="2" t="s">
        <v>1334</v>
      </c>
      <c r="S1825" s="2" t="s">
        <v>261</v>
      </c>
      <c r="T1825" s="4">
        <v>130</v>
      </c>
      <c r="U1825" s="4">
        <v>105</v>
      </c>
      <c r="V1825" s="4">
        <v>105</v>
      </c>
      <c r="W1825" s="2">
        <v>545.39733999999999</v>
      </c>
    </row>
    <row r="1826" spans="1:23" x14ac:dyDescent="0.25">
      <c r="A1826" s="23">
        <f t="shared" si="84"/>
        <v>81111</v>
      </c>
      <c r="B1826" t="str">
        <f t="shared" si="85"/>
        <v>RÍO ABAJO</v>
      </c>
      <c r="C1826" s="23">
        <f t="shared" si="86"/>
        <v>81111</v>
      </c>
      <c r="D1826" s="3">
        <v>8</v>
      </c>
      <c r="E1826" s="2" t="s">
        <v>2701</v>
      </c>
      <c r="F1826" s="2" t="s">
        <v>2702</v>
      </c>
      <c r="G1826" s="2" t="s">
        <v>2703</v>
      </c>
      <c r="H1826" s="3">
        <v>811</v>
      </c>
      <c r="I1826" s="3">
        <v>811</v>
      </c>
      <c r="J1826" s="2" t="s">
        <v>7455</v>
      </c>
      <c r="K1826" s="2" t="s">
        <v>7456</v>
      </c>
      <c r="L1826" s="2" t="s">
        <v>7457</v>
      </c>
      <c r="M1826" s="3">
        <v>81111</v>
      </c>
      <c r="N1826" s="2" t="s">
        <v>7488</v>
      </c>
      <c r="O1826" s="2" t="s">
        <v>7489</v>
      </c>
      <c r="P1826" s="2" t="s">
        <v>7490</v>
      </c>
      <c r="Q1826" s="2" t="s">
        <v>2709</v>
      </c>
      <c r="R1826" s="2" t="s">
        <v>1334</v>
      </c>
      <c r="S1826" s="2" t="s">
        <v>1279</v>
      </c>
      <c r="T1826" s="4">
        <v>61</v>
      </c>
      <c r="U1826" s="4">
        <v>56</v>
      </c>
      <c r="V1826" s="4">
        <v>57</v>
      </c>
      <c r="W1826" s="2">
        <v>290</v>
      </c>
    </row>
    <row r="1827" spans="1:23" x14ac:dyDescent="0.25">
      <c r="A1827" s="23">
        <f t="shared" si="84"/>
        <v>81201</v>
      </c>
      <c r="B1827" t="str">
        <f t="shared" si="85"/>
        <v>NUEVA ARMENIA</v>
      </c>
      <c r="C1827" s="23">
        <f t="shared" si="86"/>
        <v>81201</v>
      </c>
      <c r="D1827" s="3">
        <v>8</v>
      </c>
      <c r="E1827" s="2" t="s">
        <v>2701</v>
      </c>
      <c r="F1827" s="2" t="s">
        <v>2702</v>
      </c>
      <c r="G1827" s="2" t="s">
        <v>2703</v>
      </c>
      <c r="H1827" s="3">
        <v>812</v>
      </c>
      <c r="I1827" s="3">
        <v>812</v>
      </c>
      <c r="J1827" s="2" t="s">
        <v>7491</v>
      </c>
      <c r="K1827" s="2" t="s">
        <v>7492</v>
      </c>
      <c r="L1827" s="2" t="s">
        <v>7493</v>
      </c>
      <c r="M1827" s="3">
        <v>81201</v>
      </c>
      <c r="N1827" s="2" t="s">
        <v>7494</v>
      </c>
      <c r="O1827" s="2" t="s">
        <v>7495</v>
      </c>
      <c r="P1827" s="2" t="s">
        <v>7496</v>
      </c>
      <c r="Q1827" s="2" t="s">
        <v>2709</v>
      </c>
      <c r="R1827" s="2" t="s">
        <v>73</v>
      </c>
      <c r="S1827" s="2" t="s">
        <v>73</v>
      </c>
      <c r="T1827" s="4">
        <v>515</v>
      </c>
      <c r="U1827" s="4">
        <v>376</v>
      </c>
      <c r="V1827" s="4">
        <v>382</v>
      </c>
      <c r="W1827" s="2">
        <v>1451.6806899999999</v>
      </c>
    </row>
    <row r="1828" spans="1:23" x14ac:dyDescent="0.25">
      <c r="A1828" s="23">
        <f t="shared" si="84"/>
        <v>81202</v>
      </c>
      <c r="B1828" t="str">
        <f t="shared" si="85"/>
        <v>ADURASTA</v>
      </c>
      <c r="C1828" s="23">
        <f t="shared" si="86"/>
        <v>81202</v>
      </c>
      <c r="D1828" s="3">
        <v>8</v>
      </c>
      <c r="E1828" s="2" t="s">
        <v>2701</v>
      </c>
      <c r="F1828" s="2" t="s">
        <v>2702</v>
      </c>
      <c r="G1828" s="2" t="s">
        <v>2703</v>
      </c>
      <c r="H1828" s="3">
        <v>812</v>
      </c>
      <c r="I1828" s="3">
        <v>812</v>
      </c>
      <c r="J1828" s="2" t="s">
        <v>7491</v>
      </c>
      <c r="K1828" s="2" t="s">
        <v>7492</v>
      </c>
      <c r="L1828" s="2" t="s">
        <v>7493</v>
      </c>
      <c r="M1828" s="3">
        <v>81202</v>
      </c>
      <c r="N1828" s="2" t="s">
        <v>7497</v>
      </c>
      <c r="O1828" s="2" t="s">
        <v>7498</v>
      </c>
      <c r="P1828" s="2" t="s">
        <v>7499</v>
      </c>
      <c r="Q1828" s="2" t="s">
        <v>2709</v>
      </c>
      <c r="R1828" s="2" t="s">
        <v>73</v>
      </c>
      <c r="S1828" s="2" t="s">
        <v>1341</v>
      </c>
      <c r="T1828" s="4">
        <v>72</v>
      </c>
      <c r="U1828" s="4">
        <v>72</v>
      </c>
      <c r="V1828" s="4">
        <v>73</v>
      </c>
      <c r="W1828" s="2">
        <v>267</v>
      </c>
    </row>
    <row r="1829" spans="1:23" x14ac:dyDescent="0.25">
      <c r="A1829" s="23">
        <f t="shared" si="84"/>
        <v>81203</v>
      </c>
      <c r="B1829" t="str">
        <f t="shared" si="85"/>
        <v>BARAJANA</v>
      </c>
      <c r="C1829" s="23">
        <f t="shared" si="86"/>
        <v>81203</v>
      </c>
      <c r="D1829" s="3">
        <v>8</v>
      </c>
      <c r="E1829" s="2" t="s">
        <v>2701</v>
      </c>
      <c r="F1829" s="2" t="s">
        <v>2702</v>
      </c>
      <c r="G1829" s="2" t="s">
        <v>2703</v>
      </c>
      <c r="H1829" s="3">
        <v>812</v>
      </c>
      <c r="I1829" s="3">
        <v>812</v>
      </c>
      <c r="J1829" s="2" t="s">
        <v>7491</v>
      </c>
      <c r="K1829" s="2" t="s">
        <v>7492</v>
      </c>
      <c r="L1829" s="2" t="s">
        <v>7493</v>
      </c>
      <c r="M1829" s="3">
        <v>81203</v>
      </c>
      <c r="N1829" s="2" t="s">
        <v>7500</v>
      </c>
      <c r="O1829" s="2" t="s">
        <v>7501</v>
      </c>
      <c r="P1829" s="2" t="s">
        <v>7502</v>
      </c>
      <c r="Q1829" s="2" t="s">
        <v>2709</v>
      </c>
      <c r="R1829" s="2" t="s">
        <v>73</v>
      </c>
      <c r="S1829" s="2" t="s">
        <v>1342</v>
      </c>
      <c r="T1829" s="4">
        <v>67</v>
      </c>
      <c r="U1829" s="4">
        <v>64</v>
      </c>
      <c r="V1829" s="4">
        <v>64</v>
      </c>
      <c r="W1829" s="2">
        <v>248.39109999999999</v>
      </c>
    </row>
    <row r="1830" spans="1:23" x14ac:dyDescent="0.25">
      <c r="A1830" s="23">
        <f t="shared" si="84"/>
        <v>81204</v>
      </c>
      <c r="B1830" t="str">
        <f t="shared" si="85"/>
        <v>CUESTA CHIQUITA</v>
      </c>
      <c r="C1830" s="23">
        <f t="shared" si="86"/>
        <v>81204</v>
      </c>
      <c r="D1830" s="3">
        <v>8</v>
      </c>
      <c r="E1830" s="2" t="s">
        <v>2701</v>
      </c>
      <c r="F1830" s="2" t="s">
        <v>2702</v>
      </c>
      <c r="G1830" s="2" t="s">
        <v>2703</v>
      </c>
      <c r="H1830" s="3">
        <v>812</v>
      </c>
      <c r="I1830" s="3">
        <v>812</v>
      </c>
      <c r="J1830" s="2" t="s">
        <v>7491</v>
      </c>
      <c r="K1830" s="2" t="s">
        <v>7492</v>
      </c>
      <c r="L1830" s="2" t="s">
        <v>7493</v>
      </c>
      <c r="M1830" s="3">
        <v>81204</v>
      </c>
      <c r="N1830" s="2" t="s">
        <v>7503</v>
      </c>
      <c r="O1830" s="2" t="s">
        <v>7504</v>
      </c>
      <c r="P1830" s="2" t="s">
        <v>7505</v>
      </c>
      <c r="Q1830" s="2" t="s">
        <v>2709</v>
      </c>
      <c r="R1830" s="2" t="s">
        <v>73</v>
      </c>
      <c r="S1830" s="2" t="s">
        <v>1343</v>
      </c>
      <c r="T1830" s="4">
        <v>33</v>
      </c>
      <c r="U1830" s="4">
        <v>33</v>
      </c>
      <c r="V1830" s="4">
        <v>34</v>
      </c>
      <c r="W1830" s="2">
        <v>128</v>
      </c>
    </row>
    <row r="1831" spans="1:23" x14ac:dyDescent="0.25">
      <c r="A1831" s="23">
        <f t="shared" si="84"/>
        <v>81205</v>
      </c>
      <c r="B1831" t="str">
        <f t="shared" si="85"/>
        <v>EL PLATANAL</v>
      </c>
      <c r="C1831" s="23">
        <f t="shared" si="86"/>
        <v>81205</v>
      </c>
      <c r="D1831" s="3">
        <v>8</v>
      </c>
      <c r="E1831" s="2" t="s">
        <v>2701</v>
      </c>
      <c r="F1831" s="2" t="s">
        <v>2702</v>
      </c>
      <c r="G1831" s="2" t="s">
        <v>2703</v>
      </c>
      <c r="H1831" s="3">
        <v>812</v>
      </c>
      <c r="I1831" s="3">
        <v>812</v>
      </c>
      <c r="J1831" s="2" t="s">
        <v>7491</v>
      </c>
      <c r="K1831" s="2" t="s">
        <v>7492</v>
      </c>
      <c r="L1831" s="2" t="s">
        <v>7493</v>
      </c>
      <c r="M1831" s="3">
        <v>81205</v>
      </c>
      <c r="N1831" s="2" t="s">
        <v>7506</v>
      </c>
      <c r="O1831" s="2" t="s">
        <v>7507</v>
      </c>
      <c r="P1831" s="2" t="s">
        <v>7508</v>
      </c>
      <c r="Q1831" s="2" t="s">
        <v>2709</v>
      </c>
      <c r="R1831" s="2" t="s">
        <v>73</v>
      </c>
      <c r="S1831" s="2" t="s">
        <v>1344</v>
      </c>
      <c r="T1831" s="4">
        <v>161</v>
      </c>
      <c r="U1831" s="4">
        <v>158</v>
      </c>
      <c r="V1831" s="4">
        <v>158</v>
      </c>
      <c r="W1831" s="2">
        <v>678</v>
      </c>
    </row>
    <row r="1832" spans="1:23" x14ac:dyDescent="0.25">
      <c r="A1832" s="23">
        <f t="shared" si="84"/>
        <v>81206</v>
      </c>
      <c r="B1832" t="str">
        <f t="shared" si="85"/>
        <v>LAS PIÑUELAS</v>
      </c>
      <c r="C1832" s="23">
        <f t="shared" si="86"/>
        <v>81206</v>
      </c>
      <c r="D1832" s="3">
        <v>8</v>
      </c>
      <c r="E1832" s="2" t="s">
        <v>2701</v>
      </c>
      <c r="F1832" s="2" t="s">
        <v>2702</v>
      </c>
      <c r="G1832" s="2" t="s">
        <v>2703</v>
      </c>
      <c r="H1832" s="3">
        <v>812</v>
      </c>
      <c r="I1832" s="3">
        <v>812</v>
      </c>
      <c r="J1832" s="2" t="s">
        <v>7491</v>
      </c>
      <c r="K1832" s="2" t="s">
        <v>7492</v>
      </c>
      <c r="L1832" s="2" t="s">
        <v>7493</v>
      </c>
      <c r="M1832" s="3">
        <v>81206</v>
      </c>
      <c r="N1832" s="2" t="s">
        <v>7509</v>
      </c>
      <c r="O1832" s="2" t="s">
        <v>7510</v>
      </c>
      <c r="P1832" s="2" t="s">
        <v>7511</v>
      </c>
      <c r="Q1832" s="2" t="s">
        <v>2709</v>
      </c>
      <c r="R1832" s="2" t="s">
        <v>73</v>
      </c>
      <c r="S1832" s="2" t="s">
        <v>1345</v>
      </c>
      <c r="T1832" s="4">
        <v>98</v>
      </c>
      <c r="U1832" s="4">
        <v>96</v>
      </c>
      <c r="V1832" s="4">
        <v>96</v>
      </c>
      <c r="W1832" s="2">
        <v>376.86540000000002</v>
      </c>
    </row>
    <row r="1833" spans="1:23" x14ac:dyDescent="0.25">
      <c r="A1833" s="23">
        <f t="shared" si="84"/>
        <v>81207</v>
      </c>
      <c r="B1833" t="str">
        <f t="shared" si="85"/>
        <v>SALALICA</v>
      </c>
      <c r="C1833" s="23">
        <f t="shared" si="86"/>
        <v>81207</v>
      </c>
      <c r="D1833" s="3">
        <v>8</v>
      </c>
      <c r="E1833" s="2" t="s">
        <v>2701</v>
      </c>
      <c r="F1833" s="2" t="s">
        <v>2702</v>
      </c>
      <c r="G1833" s="2" t="s">
        <v>2703</v>
      </c>
      <c r="H1833" s="3">
        <v>812</v>
      </c>
      <c r="I1833" s="3">
        <v>812</v>
      </c>
      <c r="J1833" s="2" t="s">
        <v>7491</v>
      </c>
      <c r="K1833" s="2" t="s">
        <v>7492</v>
      </c>
      <c r="L1833" s="2" t="s">
        <v>7493</v>
      </c>
      <c r="M1833" s="3">
        <v>81207</v>
      </c>
      <c r="N1833" s="2" t="s">
        <v>7512</v>
      </c>
      <c r="O1833" s="2" t="s">
        <v>7513</v>
      </c>
      <c r="P1833" s="2" t="s">
        <v>7514</v>
      </c>
      <c r="Q1833" s="2" t="s">
        <v>2709</v>
      </c>
      <c r="R1833" s="2" t="s">
        <v>73</v>
      </c>
      <c r="S1833" s="2" t="s">
        <v>1346</v>
      </c>
      <c r="T1833" s="4">
        <v>102</v>
      </c>
      <c r="U1833" s="4">
        <v>90</v>
      </c>
      <c r="V1833" s="4">
        <v>90</v>
      </c>
      <c r="W1833" s="2">
        <v>364.98505999999998</v>
      </c>
    </row>
    <row r="1834" spans="1:23" x14ac:dyDescent="0.25">
      <c r="A1834" s="23">
        <f t="shared" si="84"/>
        <v>81301</v>
      </c>
      <c r="B1834" t="str">
        <f t="shared" si="85"/>
        <v>OJOJONA</v>
      </c>
      <c r="C1834" s="23">
        <f t="shared" si="86"/>
        <v>81301</v>
      </c>
      <c r="D1834" s="3">
        <v>8</v>
      </c>
      <c r="E1834" s="2" t="s">
        <v>2701</v>
      </c>
      <c r="F1834" s="2" t="s">
        <v>2702</v>
      </c>
      <c r="G1834" s="2" t="s">
        <v>2703</v>
      </c>
      <c r="H1834" s="3">
        <v>813</v>
      </c>
      <c r="I1834" s="3">
        <v>813</v>
      </c>
      <c r="J1834" s="2" t="s">
        <v>7515</v>
      </c>
      <c r="K1834" s="2" t="s">
        <v>7516</v>
      </c>
      <c r="L1834" s="2" t="s">
        <v>7517</v>
      </c>
      <c r="M1834" s="3">
        <v>81301</v>
      </c>
      <c r="N1834" s="2" t="s">
        <v>7518</v>
      </c>
      <c r="O1834" s="2" t="s">
        <v>7519</v>
      </c>
      <c r="P1834" s="2" t="s">
        <v>7520</v>
      </c>
      <c r="Q1834" s="2" t="s">
        <v>2709</v>
      </c>
      <c r="R1834" s="2" t="s">
        <v>1347</v>
      </c>
      <c r="S1834" s="2" t="s">
        <v>1347</v>
      </c>
      <c r="T1834" s="4">
        <v>1254</v>
      </c>
      <c r="U1834" s="4">
        <v>888</v>
      </c>
      <c r="V1834" s="4">
        <v>915</v>
      </c>
      <c r="W1834" s="2">
        <v>4184.3788800000002</v>
      </c>
    </row>
    <row r="1835" spans="1:23" x14ac:dyDescent="0.25">
      <c r="A1835" s="23">
        <f t="shared" si="84"/>
        <v>81302</v>
      </c>
      <c r="B1835" t="str">
        <f t="shared" si="85"/>
        <v>ARAGUA</v>
      </c>
      <c r="C1835" s="23">
        <f t="shared" si="86"/>
        <v>81302</v>
      </c>
      <c r="D1835" s="3">
        <v>8</v>
      </c>
      <c r="E1835" s="2" t="s">
        <v>2701</v>
      </c>
      <c r="F1835" s="2" t="s">
        <v>2702</v>
      </c>
      <c r="G1835" s="2" t="s">
        <v>2703</v>
      </c>
      <c r="H1835" s="3">
        <v>813</v>
      </c>
      <c r="I1835" s="3">
        <v>813</v>
      </c>
      <c r="J1835" s="2" t="s">
        <v>7515</v>
      </c>
      <c r="K1835" s="2" t="s">
        <v>7516</v>
      </c>
      <c r="L1835" s="2" t="s">
        <v>7517</v>
      </c>
      <c r="M1835" s="3">
        <v>81302</v>
      </c>
      <c r="N1835" s="2" t="s">
        <v>7521</v>
      </c>
      <c r="O1835" s="2" t="s">
        <v>7522</v>
      </c>
      <c r="P1835" s="2" t="s">
        <v>7523</v>
      </c>
      <c r="Q1835" s="2" t="s">
        <v>2709</v>
      </c>
      <c r="R1835" s="2" t="s">
        <v>1347</v>
      </c>
      <c r="S1835" s="2" t="s">
        <v>1348</v>
      </c>
      <c r="T1835" s="4">
        <v>255</v>
      </c>
      <c r="U1835" s="4">
        <v>132</v>
      </c>
      <c r="V1835" s="4">
        <v>135</v>
      </c>
      <c r="W1835" s="2">
        <v>538.36348999999996</v>
      </c>
    </row>
    <row r="1836" spans="1:23" x14ac:dyDescent="0.25">
      <c r="A1836" s="23">
        <f t="shared" si="84"/>
        <v>81303</v>
      </c>
      <c r="B1836" t="str">
        <f t="shared" si="85"/>
        <v>EL AGUACATAL</v>
      </c>
      <c r="C1836" s="23">
        <f t="shared" si="86"/>
        <v>81303</v>
      </c>
      <c r="D1836" s="3">
        <v>8</v>
      </c>
      <c r="E1836" s="2" t="s">
        <v>2701</v>
      </c>
      <c r="F1836" s="2" t="s">
        <v>2702</v>
      </c>
      <c r="G1836" s="2" t="s">
        <v>2703</v>
      </c>
      <c r="H1836" s="3">
        <v>813</v>
      </c>
      <c r="I1836" s="3">
        <v>813</v>
      </c>
      <c r="J1836" s="2" t="s">
        <v>7515</v>
      </c>
      <c r="K1836" s="2" t="s">
        <v>7516</v>
      </c>
      <c r="L1836" s="2" t="s">
        <v>7517</v>
      </c>
      <c r="M1836" s="3">
        <v>81303</v>
      </c>
      <c r="N1836" s="2" t="s">
        <v>7524</v>
      </c>
      <c r="O1836" s="2" t="s">
        <v>7525</v>
      </c>
      <c r="P1836" s="2" t="s">
        <v>7526</v>
      </c>
      <c r="Q1836" s="2" t="s">
        <v>2709</v>
      </c>
      <c r="R1836" s="2" t="s">
        <v>1347</v>
      </c>
      <c r="S1836" s="2" t="s">
        <v>1007</v>
      </c>
      <c r="T1836" s="4">
        <v>391</v>
      </c>
      <c r="U1836" s="4">
        <v>274</v>
      </c>
      <c r="V1836" s="4">
        <v>276</v>
      </c>
      <c r="W1836" s="2">
        <v>1239.1124</v>
      </c>
    </row>
    <row r="1837" spans="1:23" x14ac:dyDescent="0.25">
      <c r="A1837" s="23">
        <f t="shared" si="84"/>
        <v>81304</v>
      </c>
      <c r="B1837" t="str">
        <f t="shared" si="85"/>
        <v>EL CÍRCULO</v>
      </c>
      <c r="C1837" s="23">
        <f t="shared" si="86"/>
        <v>81304</v>
      </c>
      <c r="D1837" s="3">
        <v>8</v>
      </c>
      <c r="E1837" s="2" t="s">
        <v>2701</v>
      </c>
      <c r="F1837" s="2" t="s">
        <v>2702</v>
      </c>
      <c r="G1837" s="2" t="s">
        <v>2703</v>
      </c>
      <c r="H1837" s="3">
        <v>813</v>
      </c>
      <c r="I1837" s="3">
        <v>813</v>
      </c>
      <c r="J1837" s="2" t="s">
        <v>7515</v>
      </c>
      <c r="K1837" s="2" t="s">
        <v>7516</v>
      </c>
      <c r="L1837" s="2" t="s">
        <v>7517</v>
      </c>
      <c r="M1837" s="3">
        <v>81304</v>
      </c>
      <c r="N1837" s="2" t="s">
        <v>7527</v>
      </c>
      <c r="O1837" s="2" t="s">
        <v>7528</v>
      </c>
      <c r="P1837" s="2" t="s">
        <v>7529</v>
      </c>
      <c r="Q1837" s="2" t="s">
        <v>2709</v>
      </c>
      <c r="R1837" s="2" t="s">
        <v>1347</v>
      </c>
      <c r="S1837" s="2" t="s">
        <v>1349</v>
      </c>
      <c r="T1837" s="4">
        <v>274</v>
      </c>
      <c r="U1837" s="4">
        <v>174</v>
      </c>
      <c r="V1837" s="4">
        <v>174</v>
      </c>
      <c r="W1837" s="2">
        <v>809.99931000000004</v>
      </c>
    </row>
    <row r="1838" spans="1:23" x14ac:dyDescent="0.25">
      <c r="A1838" s="23">
        <f t="shared" si="84"/>
        <v>81305</v>
      </c>
      <c r="B1838" t="str">
        <f t="shared" si="85"/>
        <v>EL JÍCARO</v>
      </c>
      <c r="C1838" s="23">
        <f t="shared" si="86"/>
        <v>81305</v>
      </c>
      <c r="D1838" s="3">
        <v>8</v>
      </c>
      <c r="E1838" s="2" t="s">
        <v>2701</v>
      </c>
      <c r="F1838" s="2" t="s">
        <v>2702</v>
      </c>
      <c r="G1838" s="2" t="s">
        <v>2703</v>
      </c>
      <c r="H1838" s="3">
        <v>813</v>
      </c>
      <c r="I1838" s="3">
        <v>813</v>
      </c>
      <c r="J1838" s="2" t="s">
        <v>7515</v>
      </c>
      <c r="K1838" s="2" t="s">
        <v>7516</v>
      </c>
      <c r="L1838" s="2" t="s">
        <v>7517</v>
      </c>
      <c r="M1838" s="3">
        <v>81305</v>
      </c>
      <c r="N1838" s="2" t="s">
        <v>7530</v>
      </c>
      <c r="O1838" s="2" t="s">
        <v>7531</v>
      </c>
      <c r="P1838" s="2" t="s">
        <v>7532</v>
      </c>
      <c r="Q1838" s="2" t="s">
        <v>2709</v>
      </c>
      <c r="R1838" s="2" t="s">
        <v>1347</v>
      </c>
      <c r="S1838" s="2" t="s">
        <v>1090</v>
      </c>
      <c r="T1838" s="4">
        <v>93</v>
      </c>
      <c r="U1838" s="4">
        <v>82</v>
      </c>
      <c r="V1838" s="4">
        <v>82</v>
      </c>
      <c r="W1838" s="2">
        <v>432</v>
      </c>
    </row>
    <row r="1839" spans="1:23" x14ac:dyDescent="0.25">
      <c r="A1839" s="23">
        <f t="shared" si="84"/>
        <v>81306</v>
      </c>
      <c r="B1839" t="str">
        <f t="shared" si="85"/>
        <v>GUASUCARÁN</v>
      </c>
      <c r="C1839" s="23">
        <f t="shared" si="86"/>
        <v>81306</v>
      </c>
      <c r="D1839" s="3">
        <v>8</v>
      </c>
      <c r="E1839" s="2" t="s">
        <v>2701</v>
      </c>
      <c r="F1839" s="2" t="s">
        <v>2702</v>
      </c>
      <c r="G1839" s="2" t="s">
        <v>2703</v>
      </c>
      <c r="H1839" s="3">
        <v>813</v>
      </c>
      <c r="I1839" s="3">
        <v>813</v>
      </c>
      <c r="J1839" s="2" t="s">
        <v>7515</v>
      </c>
      <c r="K1839" s="2" t="s">
        <v>7516</v>
      </c>
      <c r="L1839" s="2" t="s">
        <v>7517</v>
      </c>
      <c r="M1839" s="3">
        <v>81306</v>
      </c>
      <c r="N1839" s="2" t="s">
        <v>7533</v>
      </c>
      <c r="O1839" s="2" t="s">
        <v>7534</v>
      </c>
      <c r="P1839" s="2" t="s">
        <v>7535</v>
      </c>
      <c r="Q1839" s="2" t="s">
        <v>2709</v>
      </c>
      <c r="R1839" s="2" t="s">
        <v>1347</v>
      </c>
      <c r="S1839" s="2" t="s">
        <v>1350</v>
      </c>
      <c r="T1839" s="4">
        <v>153</v>
      </c>
      <c r="U1839" s="4">
        <v>131</v>
      </c>
      <c r="V1839" s="4">
        <v>133</v>
      </c>
      <c r="W1839" s="2">
        <v>637.2056</v>
      </c>
    </row>
    <row r="1840" spans="1:23" x14ac:dyDescent="0.25">
      <c r="A1840" s="23">
        <f t="shared" si="84"/>
        <v>81307</v>
      </c>
      <c r="B1840" t="str">
        <f t="shared" si="85"/>
        <v>GUERISNE</v>
      </c>
      <c r="C1840" s="23">
        <f t="shared" si="86"/>
        <v>81307</v>
      </c>
      <c r="D1840" s="3">
        <v>8</v>
      </c>
      <c r="E1840" s="2" t="s">
        <v>2701</v>
      </c>
      <c r="F1840" s="2" t="s">
        <v>2702</v>
      </c>
      <c r="G1840" s="2" t="s">
        <v>2703</v>
      </c>
      <c r="H1840" s="3">
        <v>813</v>
      </c>
      <c r="I1840" s="3">
        <v>813</v>
      </c>
      <c r="J1840" s="2" t="s">
        <v>7515</v>
      </c>
      <c r="K1840" s="2" t="s">
        <v>7516</v>
      </c>
      <c r="L1840" s="2" t="s">
        <v>7517</v>
      </c>
      <c r="M1840" s="3">
        <v>81307</v>
      </c>
      <c r="N1840" s="2" t="s">
        <v>7536</v>
      </c>
      <c r="O1840" s="2" t="s">
        <v>7537</v>
      </c>
      <c r="P1840" s="2" t="s">
        <v>7538</v>
      </c>
      <c r="Q1840" s="2" t="s">
        <v>2709</v>
      </c>
      <c r="R1840" s="2" t="s">
        <v>1347</v>
      </c>
      <c r="S1840" s="2" t="s">
        <v>1351</v>
      </c>
      <c r="T1840" s="4">
        <v>350</v>
      </c>
      <c r="U1840" s="4">
        <v>256</v>
      </c>
      <c r="V1840" s="4">
        <v>257</v>
      </c>
      <c r="W1840" s="2">
        <v>1178.49658</v>
      </c>
    </row>
    <row r="1841" spans="1:23" x14ac:dyDescent="0.25">
      <c r="A1841" s="23">
        <f t="shared" si="84"/>
        <v>81308</v>
      </c>
      <c r="B1841" t="str">
        <f t="shared" si="85"/>
        <v>SANTA CRUZ</v>
      </c>
      <c r="C1841" s="23">
        <f t="shared" si="86"/>
        <v>81308</v>
      </c>
      <c r="D1841" s="3">
        <v>8</v>
      </c>
      <c r="E1841" s="2" t="s">
        <v>2701</v>
      </c>
      <c r="F1841" s="2" t="s">
        <v>2702</v>
      </c>
      <c r="G1841" s="2" t="s">
        <v>2703</v>
      </c>
      <c r="H1841" s="3">
        <v>813</v>
      </c>
      <c r="I1841" s="3">
        <v>813</v>
      </c>
      <c r="J1841" s="2" t="s">
        <v>7515</v>
      </c>
      <c r="K1841" s="2" t="s">
        <v>7516</v>
      </c>
      <c r="L1841" s="2" t="s">
        <v>7517</v>
      </c>
      <c r="M1841" s="3">
        <v>81308</v>
      </c>
      <c r="N1841" s="2" t="s">
        <v>7539</v>
      </c>
      <c r="O1841" s="2" t="s">
        <v>7540</v>
      </c>
      <c r="P1841" s="2" t="s">
        <v>7541</v>
      </c>
      <c r="Q1841" s="2" t="s">
        <v>2709</v>
      </c>
      <c r="R1841" s="2" t="s">
        <v>1347</v>
      </c>
      <c r="S1841" s="2" t="s">
        <v>429</v>
      </c>
      <c r="T1841" s="4">
        <v>91</v>
      </c>
      <c r="U1841" s="4">
        <v>75</v>
      </c>
      <c r="V1841" s="4">
        <v>76</v>
      </c>
      <c r="W1841" s="2">
        <v>391</v>
      </c>
    </row>
    <row r="1842" spans="1:23" x14ac:dyDescent="0.25">
      <c r="A1842" s="23">
        <f t="shared" si="84"/>
        <v>81309</v>
      </c>
      <c r="B1842" t="str">
        <f t="shared" si="85"/>
        <v>SARACARÁN</v>
      </c>
      <c r="C1842" s="23">
        <f t="shared" si="86"/>
        <v>81309</v>
      </c>
      <c r="D1842" s="3">
        <v>8</v>
      </c>
      <c r="E1842" s="2" t="s">
        <v>2701</v>
      </c>
      <c r="F1842" s="2" t="s">
        <v>2702</v>
      </c>
      <c r="G1842" s="2" t="s">
        <v>2703</v>
      </c>
      <c r="H1842" s="3">
        <v>813</v>
      </c>
      <c r="I1842" s="3">
        <v>813</v>
      </c>
      <c r="J1842" s="2" t="s">
        <v>7515</v>
      </c>
      <c r="K1842" s="2" t="s">
        <v>7516</v>
      </c>
      <c r="L1842" s="2" t="s">
        <v>7517</v>
      </c>
      <c r="M1842" s="3">
        <v>81309</v>
      </c>
      <c r="N1842" s="2" t="s">
        <v>7542</v>
      </c>
      <c r="O1842" s="2" t="s">
        <v>7543</v>
      </c>
      <c r="P1842" s="2" t="s">
        <v>7544</v>
      </c>
      <c r="Q1842" s="2" t="s">
        <v>2709</v>
      </c>
      <c r="R1842" s="2" t="s">
        <v>1347</v>
      </c>
      <c r="S1842" s="2" t="s">
        <v>1352</v>
      </c>
      <c r="T1842" s="4">
        <v>131</v>
      </c>
      <c r="U1842" s="4">
        <v>108</v>
      </c>
      <c r="V1842" s="4">
        <v>109</v>
      </c>
      <c r="W1842" s="2">
        <v>500.87711000000002</v>
      </c>
    </row>
    <row r="1843" spans="1:23" x14ac:dyDescent="0.25">
      <c r="A1843" s="23">
        <f t="shared" si="84"/>
        <v>81310</v>
      </c>
      <c r="B1843" t="str">
        <f t="shared" si="85"/>
        <v>SURCOS DE CAÑA</v>
      </c>
      <c r="C1843" s="23">
        <f t="shared" si="86"/>
        <v>81310</v>
      </c>
      <c r="D1843" s="3">
        <v>8</v>
      </c>
      <c r="E1843" s="2" t="s">
        <v>2701</v>
      </c>
      <c r="F1843" s="2" t="s">
        <v>2702</v>
      </c>
      <c r="G1843" s="2" t="s">
        <v>2703</v>
      </c>
      <c r="H1843" s="3">
        <v>813</v>
      </c>
      <c r="I1843" s="3">
        <v>813</v>
      </c>
      <c r="J1843" s="2" t="s">
        <v>7515</v>
      </c>
      <c r="K1843" s="2" t="s">
        <v>7516</v>
      </c>
      <c r="L1843" s="2" t="s">
        <v>7517</v>
      </c>
      <c r="M1843" s="3">
        <v>81310</v>
      </c>
      <c r="N1843" s="2" t="s">
        <v>7545</v>
      </c>
      <c r="O1843" s="2" t="s">
        <v>7546</v>
      </c>
      <c r="P1843" s="2" t="s">
        <v>7547</v>
      </c>
      <c r="Q1843" s="2" t="s">
        <v>2709</v>
      </c>
      <c r="R1843" s="2" t="s">
        <v>1347</v>
      </c>
      <c r="S1843" s="2" t="s">
        <v>1353</v>
      </c>
      <c r="T1843" s="4">
        <v>177</v>
      </c>
      <c r="U1843" s="4">
        <v>130</v>
      </c>
      <c r="V1843" s="4">
        <v>133</v>
      </c>
      <c r="W1843" s="2">
        <v>545.87234000000001</v>
      </c>
    </row>
    <row r="1844" spans="1:23" x14ac:dyDescent="0.25">
      <c r="A1844" s="23">
        <f t="shared" si="84"/>
        <v>81401</v>
      </c>
      <c r="B1844" t="str">
        <f t="shared" si="85"/>
        <v>ORICA</v>
      </c>
      <c r="C1844" s="23">
        <f t="shared" si="86"/>
        <v>81401</v>
      </c>
      <c r="D1844" s="3">
        <v>8</v>
      </c>
      <c r="E1844" s="2" t="s">
        <v>2701</v>
      </c>
      <c r="F1844" s="2" t="s">
        <v>2702</v>
      </c>
      <c r="G1844" s="2" t="s">
        <v>2703</v>
      </c>
      <c r="H1844" s="3">
        <v>814</v>
      </c>
      <c r="I1844" s="3">
        <v>814</v>
      </c>
      <c r="J1844" s="2" t="s">
        <v>7548</v>
      </c>
      <c r="K1844" s="2" t="s">
        <v>7549</v>
      </c>
      <c r="L1844" s="2" t="s">
        <v>7550</v>
      </c>
      <c r="M1844" s="3">
        <v>81401</v>
      </c>
      <c r="N1844" s="2" t="s">
        <v>7551</v>
      </c>
      <c r="O1844" s="2" t="s">
        <v>7552</v>
      </c>
      <c r="P1844" s="2" t="s">
        <v>7553</v>
      </c>
      <c r="Q1844" s="2" t="s">
        <v>2709</v>
      </c>
      <c r="R1844" s="2" t="s">
        <v>282</v>
      </c>
      <c r="S1844" s="2" t="s">
        <v>282</v>
      </c>
      <c r="T1844" s="4">
        <v>1246</v>
      </c>
      <c r="U1844" s="4">
        <v>972</v>
      </c>
      <c r="V1844" s="4">
        <v>1002</v>
      </c>
      <c r="W1844" s="2">
        <v>4195.4629500000001</v>
      </c>
    </row>
    <row r="1845" spans="1:23" x14ac:dyDescent="0.25">
      <c r="A1845" s="23">
        <f t="shared" si="84"/>
        <v>81402</v>
      </c>
      <c r="B1845" t="str">
        <f t="shared" si="85"/>
        <v>EL ENCINO</v>
      </c>
      <c r="C1845" s="23">
        <f t="shared" si="86"/>
        <v>81402</v>
      </c>
      <c r="D1845" s="3">
        <v>8</v>
      </c>
      <c r="E1845" s="2" t="s">
        <v>2701</v>
      </c>
      <c r="F1845" s="2" t="s">
        <v>2702</v>
      </c>
      <c r="G1845" s="2" t="s">
        <v>2703</v>
      </c>
      <c r="H1845" s="3">
        <v>814</v>
      </c>
      <c r="I1845" s="3">
        <v>814</v>
      </c>
      <c r="J1845" s="2" t="s">
        <v>7548</v>
      </c>
      <c r="K1845" s="2" t="s">
        <v>7549</v>
      </c>
      <c r="L1845" s="2" t="s">
        <v>7550</v>
      </c>
      <c r="M1845" s="3">
        <v>81402</v>
      </c>
      <c r="N1845" s="2" t="s">
        <v>7554</v>
      </c>
      <c r="O1845" s="2" t="s">
        <v>7555</v>
      </c>
      <c r="P1845" s="2" t="s">
        <v>7556</v>
      </c>
      <c r="Q1845" s="2" t="s">
        <v>2709</v>
      </c>
      <c r="R1845" s="2" t="s">
        <v>282</v>
      </c>
      <c r="S1845" s="2" t="s">
        <v>597</v>
      </c>
      <c r="T1845" s="4">
        <v>104</v>
      </c>
      <c r="U1845" s="4">
        <v>72</v>
      </c>
      <c r="V1845" s="4">
        <v>78</v>
      </c>
      <c r="W1845" s="2">
        <v>333.56981000000002</v>
      </c>
    </row>
    <row r="1846" spans="1:23" x14ac:dyDescent="0.25">
      <c r="A1846" s="23">
        <f t="shared" si="84"/>
        <v>81403</v>
      </c>
      <c r="B1846" t="str">
        <f t="shared" si="85"/>
        <v>EL NANCE</v>
      </c>
      <c r="C1846" s="23">
        <f t="shared" si="86"/>
        <v>81403</v>
      </c>
      <c r="D1846" s="3">
        <v>8</v>
      </c>
      <c r="E1846" s="2" t="s">
        <v>2701</v>
      </c>
      <c r="F1846" s="2" t="s">
        <v>2702</v>
      </c>
      <c r="G1846" s="2" t="s">
        <v>2703</v>
      </c>
      <c r="H1846" s="3">
        <v>814</v>
      </c>
      <c r="I1846" s="3">
        <v>814</v>
      </c>
      <c r="J1846" s="2" t="s">
        <v>7548</v>
      </c>
      <c r="K1846" s="2" t="s">
        <v>7549</v>
      </c>
      <c r="L1846" s="2" t="s">
        <v>7550</v>
      </c>
      <c r="M1846" s="3">
        <v>81403</v>
      </c>
      <c r="N1846" s="2" t="s">
        <v>7557</v>
      </c>
      <c r="O1846" s="2" t="s">
        <v>7558</v>
      </c>
      <c r="P1846" s="2" t="s">
        <v>7559</v>
      </c>
      <c r="Q1846" s="2" t="s">
        <v>2709</v>
      </c>
      <c r="R1846" s="2" t="s">
        <v>282</v>
      </c>
      <c r="S1846" s="2" t="s">
        <v>1354</v>
      </c>
      <c r="T1846" s="4">
        <v>95</v>
      </c>
      <c r="U1846" s="4">
        <v>65</v>
      </c>
      <c r="V1846" s="4">
        <v>65</v>
      </c>
      <c r="W1846" s="2">
        <v>288</v>
      </c>
    </row>
    <row r="1847" spans="1:23" x14ac:dyDescent="0.25">
      <c r="A1847" s="23">
        <f t="shared" si="84"/>
        <v>81404</v>
      </c>
      <c r="B1847" t="str">
        <f t="shared" si="85"/>
        <v>GUATEMALITA</v>
      </c>
      <c r="C1847" s="23">
        <f t="shared" si="86"/>
        <v>81404</v>
      </c>
      <c r="D1847" s="3">
        <v>8</v>
      </c>
      <c r="E1847" s="2" t="s">
        <v>2701</v>
      </c>
      <c r="F1847" s="2" t="s">
        <v>2702</v>
      </c>
      <c r="G1847" s="2" t="s">
        <v>2703</v>
      </c>
      <c r="H1847" s="3">
        <v>814</v>
      </c>
      <c r="I1847" s="3">
        <v>814</v>
      </c>
      <c r="J1847" s="2" t="s">
        <v>7548</v>
      </c>
      <c r="K1847" s="2" t="s">
        <v>7549</v>
      </c>
      <c r="L1847" s="2" t="s">
        <v>7550</v>
      </c>
      <c r="M1847" s="3">
        <v>81404</v>
      </c>
      <c r="N1847" s="2" t="s">
        <v>7560</v>
      </c>
      <c r="O1847" s="2" t="s">
        <v>7561</v>
      </c>
      <c r="P1847" s="2" t="s">
        <v>7562</v>
      </c>
      <c r="Q1847" s="2" t="s">
        <v>2709</v>
      </c>
      <c r="R1847" s="2" t="s">
        <v>282</v>
      </c>
      <c r="S1847" s="2" t="s">
        <v>1355</v>
      </c>
      <c r="T1847" s="4">
        <v>683</v>
      </c>
      <c r="U1847" s="4">
        <v>565</v>
      </c>
      <c r="V1847" s="4">
        <v>572</v>
      </c>
      <c r="W1847" s="2">
        <v>2417.4474500000001</v>
      </c>
    </row>
    <row r="1848" spans="1:23" x14ac:dyDescent="0.25">
      <c r="A1848" s="23">
        <f t="shared" si="84"/>
        <v>81405</v>
      </c>
      <c r="B1848" t="str">
        <f t="shared" si="85"/>
        <v>LA JOYA DEL QUEBRACHO</v>
      </c>
      <c r="C1848" s="23">
        <f t="shared" si="86"/>
        <v>81405</v>
      </c>
      <c r="D1848" s="3">
        <v>8</v>
      </c>
      <c r="E1848" s="2" t="s">
        <v>2701</v>
      </c>
      <c r="F1848" s="2" t="s">
        <v>2702</v>
      </c>
      <c r="G1848" s="2" t="s">
        <v>2703</v>
      </c>
      <c r="H1848" s="3">
        <v>814</v>
      </c>
      <c r="I1848" s="3">
        <v>814</v>
      </c>
      <c r="J1848" s="2" t="s">
        <v>7548</v>
      </c>
      <c r="K1848" s="2" t="s">
        <v>7549</v>
      </c>
      <c r="L1848" s="2" t="s">
        <v>7550</v>
      </c>
      <c r="M1848" s="3">
        <v>81405</v>
      </c>
      <c r="N1848" s="2" t="s">
        <v>7563</v>
      </c>
      <c r="O1848" s="2" t="s">
        <v>7564</v>
      </c>
      <c r="P1848" s="2" t="s">
        <v>7565</v>
      </c>
      <c r="Q1848" s="2" t="s">
        <v>2709</v>
      </c>
      <c r="R1848" s="2" t="s">
        <v>282</v>
      </c>
      <c r="S1848" s="2" t="s">
        <v>1356</v>
      </c>
      <c r="T1848" s="4">
        <v>481</v>
      </c>
      <c r="U1848" s="4">
        <v>449</v>
      </c>
      <c r="V1848" s="4">
        <v>463</v>
      </c>
      <c r="W1848" s="2">
        <v>2235.5395199999998</v>
      </c>
    </row>
    <row r="1849" spans="1:23" x14ac:dyDescent="0.25">
      <c r="A1849" s="23">
        <f t="shared" si="84"/>
        <v>81406</v>
      </c>
      <c r="B1849" t="str">
        <f t="shared" si="85"/>
        <v>SAN FRANCISCO DE ORICA</v>
      </c>
      <c r="C1849" s="23">
        <f t="shared" si="86"/>
        <v>81406</v>
      </c>
      <c r="D1849" s="3">
        <v>8</v>
      </c>
      <c r="E1849" s="2" t="s">
        <v>2701</v>
      </c>
      <c r="F1849" s="2" t="s">
        <v>2702</v>
      </c>
      <c r="G1849" s="2" t="s">
        <v>2703</v>
      </c>
      <c r="H1849" s="3">
        <v>814</v>
      </c>
      <c r="I1849" s="3">
        <v>814</v>
      </c>
      <c r="J1849" s="2" t="s">
        <v>7548</v>
      </c>
      <c r="K1849" s="2" t="s">
        <v>7549</v>
      </c>
      <c r="L1849" s="2" t="s">
        <v>7550</v>
      </c>
      <c r="M1849" s="3">
        <v>81406</v>
      </c>
      <c r="N1849" s="2" t="s">
        <v>7566</v>
      </c>
      <c r="O1849" s="2" t="s">
        <v>7567</v>
      </c>
      <c r="P1849" s="2" t="s">
        <v>7568</v>
      </c>
      <c r="Q1849" s="2" t="s">
        <v>2709</v>
      </c>
      <c r="R1849" s="2" t="s">
        <v>282</v>
      </c>
      <c r="S1849" s="2" t="s">
        <v>1357</v>
      </c>
      <c r="T1849" s="4">
        <v>902</v>
      </c>
      <c r="U1849" s="4">
        <v>689</v>
      </c>
      <c r="V1849" s="4">
        <v>701</v>
      </c>
      <c r="W1849" s="2">
        <v>3324.3564900000001</v>
      </c>
    </row>
    <row r="1850" spans="1:23" x14ac:dyDescent="0.25">
      <c r="A1850" s="23">
        <f t="shared" si="84"/>
        <v>81407</v>
      </c>
      <c r="B1850" t="str">
        <f t="shared" si="85"/>
        <v>SAN MARQUITOS</v>
      </c>
      <c r="C1850" s="23">
        <f t="shared" si="86"/>
        <v>81407</v>
      </c>
      <c r="D1850" s="3">
        <v>8</v>
      </c>
      <c r="E1850" s="2" t="s">
        <v>2701</v>
      </c>
      <c r="F1850" s="2" t="s">
        <v>2702</v>
      </c>
      <c r="G1850" s="2" t="s">
        <v>2703</v>
      </c>
      <c r="H1850" s="3">
        <v>814</v>
      </c>
      <c r="I1850" s="3">
        <v>814</v>
      </c>
      <c r="J1850" s="2" t="s">
        <v>7548</v>
      </c>
      <c r="K1850" s="2" t="s">
        <v>7549</v>
      </c>
      <c r="L1850" s="2" t="s">
        <v>7550</v>
      </c>
      <c r="M1850" s="3">
        <v>81407</v>
      </c>
      <c r="N1850" s="2" t="s">
        <v>7569</v>
      </c>
      <c r="O1850" s="2" t="s">
        <v>7570</v>
      </c>
      <c r="P1850" s="2" t="s">
        <v>7571</v>
      </c>
      <c r="Q1850" s="2" t="s">
        <v>2709</v>
      </c>
      <c r="R1850" s="2" t="s">
        <v>282</v>
      </c>
      <c r="S1850" s="2" t="s">
        <v>1072</v>
      </c>
      <c r="T1850" s="4">
        <v>305</v>
      </c>
      <c r="U1850" s="4">
        <v>235</v>
      </c>
      <c r="V1850" s="4">
        <v>239</v>
      </c>
      <c r="W1850" s="2">
        <v>1020.6292099999999</v>
      </c>
    </row>
    <row r="1851" spans="1:23" x14ac:dyDescent="0.25">
      <c r="A1851" s="23">
        <f t="shared" si="84"/>
        <v>81501</v>
      </c>
      <c r="B1851" t="str">
        <f t="shared" si="85"/>
        <v>REITOCA</v>
      </c>
      <c r="C1851" s="23">
        <f t="shared" si="86"/>
        <v>81501</v>
      </c>
      <c r="D1851" s="3">
        <v>8</v>
      </c>
      <c r="E1851" s="2" t="s">
        <v>2701</v>
      </c>
      <c r="F1851" s="2" t="s">
        <v>2702</v>
      </c>
      <c r="G1851" s="2" t="s">
        <v>2703</v>
      </c>
      <c r="H1851" s="3">
        <v>815</v>
      </c>
      <c r="I1851" s="3">
        <v>815</v>
      </c>
      <c r="J1851" s="2" t="s">
        <v>7572</v>
      </c>
      <c r="K1851" s="2" t="s">
        <v>7573</v>
      </c>
      <c r="L1851" s="2" t="s">
        <v>7574</v>
      </c>
      <c r="M1851" s="3">
        <v>81501</v>
      </c>
      <c r="N1851" s="2" t="s">
        <v>7575</v>
      </c>
      <c r="O1851" s="2" t="s">
        <v>7576</v>
      </c>
      <c r="P1851" s="2" t="s">
        <v>7577</v>
      </c>
      <c r="Q1851" s="2" t="s">
        <v>2709</v>
      </c>
      <c r="R1851" s="2" t="s">
        <v>1358</v>
      </c>
      <c r="S1851" s="2" t="s">
        <v>1358</v>
      </c>
      <c r="T1851" s="4">
        <v>759</v>
      </c>
      <c r="U1851" s="4">
        <v>614</v>
      </c>
      <c r="V1851" s="4">
        <v>664</v>
      </c>
      <c r="W1851" s="2">
        <v>2757.0903199999998</v>
      </c>
    </row>
    <row r="1852" spans="1:23" x14ac:dyDescent="0.25">
      <c r="A1852" s="23">
        <f t="shared" si="84"/>
        <v>81502</v>
      </c>
      <c r="B1852" t="str">
        <f t="shared" si="85"/>
        <v>AZACUALPA</v>
      </c>
      <c r="C1852" s="23">
        <f t="shared" si="86"/>
        <v>81502</v>
      </c>
      <c r="D1852" s="3">
        <v>8</v>
      </c>
      <c r="E1852" s="2" t="s">
        <v>2701</v>
      </c>
      <c r="F1852" s="2" t="s">
        <v>2702</v>
      </c>
      <c r="G1852" s="2" t="s">
        <v>2703</v>
      </c>
      <c r="H1852" s="3">
        <v>815</v>
      </c>
      <c r="I1852" s="3">
        <v>815</v>
      </c>
      <c r="J1852" s="2" t="s">
        <v>7572</v>
      </c>
      <c r="K1852" s="2" t="s">
        <v>7573</v>
      </c>
      <c r="L1852" s="2" t="s">
        <v>7574</v>
      </c>
      <c r="M1852" s="3">
        <v>81502</v>
      </c>
      <c r="N1852" s="2" t="s">
        <v>7578</v>
      </c>
      <c r="O1852" s="2" t="s">
        <v>7579</v>
      </c>
      <c r="P1852" s="2" t="s">
        <v>7580</v>
      </c>
      <c r="Q1852" s="2" t="s">
        <v>2709</v>
      </c>
      <c r="R1852" s="2" t="s">
        <v>1358</v>
      </c>
      <c r="S1852" s="2" t="s">
        <v>691</v>
      </c>
      <c r="T1852" s="4">
        <v>292</v>
      </c>
      <c r="U1852" s="4">
        <v>285</v>
      </c>
      <c r="V1852" s="4">
        <v>307</v>
      </c>
      <c r="W1852" s="2">
        <v>1474.4840200000001</v>
      </c>
    </row>
    <row r="1853" spans="1:23" x14ac:dyDescent="0.25">
      <c r="A1853" s="23">
        <f t="shared" si="84"/>
        <v>81503</v>
      </c>
      <c r="B1853" t="str">
        <f t="shared" si="85"/>
        <v>CERRO DEL SEÑOR</v>
      </c>
      <c r="C1853" s="23">
        <f t="shared" si="86"/>
        <v>81503</v>
      </c>
      <c r="D1853" s="3">
        <v>8</v>
      </c>
      <c r="E1853" s="2" t="s">
        <v>2701</v>
      </c>
      <c r="F1853" s="2" t="s">
        <v>2702</v>
      </c>
      <c r="G1853" s="2" t="s">
        <v>2703</v>
      </c>
      <c r="H1853" s="3">
        <v>815</v>
      </c>
      <c r="I1853" s="3">
        <v>815</v>
      </c>
      <c r="J1853" s="2" t="s">
        <v>7572</v>
      </c>
      <c r="K1853" s="2" t="s">
        <v>7573</v>
      </c>
      <c r="L1853" s="2" t="s">
        <v>7574</v>
      </c>
      <c r="M1853" s="3">
        <v>81503</v>
      </c>
      <c r="N1853" s="2" t="s">
        <v>7581</v>
      </c>
      <c r="O1853" s="2" t="s">
        <v>7582</v>
      </c>
      <c r="P1853" s="2" t="s">
        <v>7583</v>
      </c>
      <c r="Q1853" s="2" t="s">
        <v>2709</v>
      </c>
      <c r="R1853" s="2" t="s">
        <v>1358</v>
      </c>
      <c r="S1853" s="2" t="s">
        <v>1359</v>
      </c>
      <c r="T1853" s="4">
        <v>326</v>
      </c>
      <c r="U1853" s="4">
        <v>294</v>
      </c>
      <c r="V1853" s="4">
        <v>302</v>
      </c>
      <c r="W1853" s="2">
        <v>1452.231</v>
      </c>
    </row>
    <row r="1854" spans="1:23" x14ac:dyDescent="0.25">
      <c r="A1854" s="23">
        <f t="shared" si="84"/>
        <v>81504</v>
      </c>
      <c r="B1854" t="str">
        <f t="shared" si="85"/>
        <v>EL RODEO</v>
      </c>
      <c r="C1854" s="23">
        <f t="shared" si="86"/>
        <v>81504</v>
      </c>
      <c r="D1854" s="3">
        <v>8</v>
      </c>
      <c r="E1854" s="2" t="s">
        <v>2701</v>
      </c>
      <c r="F1854" s="2" t="s">
        <v>2702</v>
      </c>
      <c r="G1854" s="2" t="s">
        <v>2703</v>
      </c>
      <c r="H1854" s="3">
        <v>815</v>
      </c>
      <c r="I1854" s="3">
        <v>815</v>
      </c>
      <c r="J1854" s="2" t="s">
        <v>7572</v>
      </c>
      <c r="K1854" s="2" t="s">
        <v>7573</v>
      </c>
      <c r="L1854" s="2" t="s">
        <v>7574</v>
      </c>
      <c r="M1854" s="3">
        <v>81504</v>
      </c>
      <c r="N1854" s="2" t="s">
        <v>7584</v>
      </c>
      <c r="O1854" s="2" t="s">
        <v>7585</v>
      </c>
      <c r="P1854" s="2" t="s">
        <v>7586</v>
      </c>
      <c r="Q1854" s="2" t="s">
        <v>2709</v>
      </c>
      <c r="R1854" s="2" t="s">
        <v>1358</v>
      </c>
      <c r="S1854" s="2" t="s">
        <v>137</v>
      </c>
      <c r="T1854" s="4">
        <v>52</v>
      </c>
      <c r="U1854" s="4">
        <v>41</v>
      </c>
      <c r="V1854" s="4">
        <v>43</v>
      </c>
      <c r="W1854" s="2">
        <v>178.47718</v>
      </c>
    </row>
    <row r="1855" spans="1:23" x14ac:dyDescent="0.25">
      <c r="A1855" s="23">
        <f t="shared" si="84"/>
        <v>81505</v>
      </c>
      <c r="B1855" t="str">
        <f t="shared" si="85"/>
        <v>LA GUADALUPE</v>
      </c>
      <c r="C1855" s="23">
        <f t="shared" si="86"/>
        <v>81505</v>
      </c>
      <c r="D1855" s="3">
        <v>8</v>
      </c>
      <c r="E1855" s="2" t="s">
        <v>2701</v>
      </c>
      <c r="F1855" s="2" t="s">
        <v>2702</v>
      </c>
      <c r="G1855" s="2" t="s">
        <v>2703</v>
      </c>
      <c r="H1855" s="3">
        <v>815</v>
      </c>
      <c r="I1855" s="3">
        <v>815</v>
      </c>
      <c r="J1855" s="2" t="s">
        <v>7572</v>
      </c>
      <c r="K1855" s="2" t="s">
        <v>7573</v>
      </c>
      <c r="L1855" s="2" t="s">
        <v>7574</v>
      </c>
      <c r="M1855" s="3">
        <v>81505</v>
      </c>
      <c r="N1855" s="2" t="s">
        <v>7587</v>
      </c>
      <c r="O1855" s="2" t="s">
        <v>7588</v>
      </c>
      <c r="P1855" s="2" t="s">
        <v>7589</v>
      </c>
      <c r="Q1855" s="2" t="s">
        <v>2709</v>
      </c>
      <c r="R1855" s="2" t="s">
        <v>1358</v>
      </c>
      <c r="S1855" s="2" t="s">
        <v>38</v>
      </c>
      <c r="T1855" s="4">
        <v>177</v>
      </c>
      <c r="U1855" s="4">
        <v>133</v>
      </c>
      <c r="V1855" s="4">
        <v>136</v>
      </c>
      <c r="W1855" s="2">
        <v>609.84</v>
      </c>
    </row>
    <row r="1856" spans="1:23" x14ac:dyDescent="0.25">
      <c r="A1856" s="23">
        <f t="shared" si="84"/>
        <v>81506</v>
      </c>
      <c r="B1856" t="str">
        <f t="shared" si="85"/>
        <v>SABANETAS</v>
      </c>
      <c r="C1856" s="23">
        <f t="shared" si="86"/>
        <v>81506</v>
      </c>
      <c r="D1856" s="3">
        <v>8</v>
      </c>
      <c r="E1856" s="2" t="s">
        <v>2701</v>
      </c>
      <c r="F1856" s="2" t="s">
        <v>2702</v>
      </c>
      <c r="G1856" s="2" t="s">
        <v>2703</v>
      </c>
      <c r="H1856" s="3">
        <v>815</v>
      </c>
      <c r="I1856" s="3">
        <v>815</v>
      </c>
      <c r="J1856" s="2" t="s">
        <v>7572</v>
      </c>
      <c r="K1856" s="2" t="s">
        <v>7573</v>
      </c>
      <c r="L1856" s="2" t="s">
        <v>7574</v>
      </c>
      <c r="M1856" s="3">
        <v>81506</v>
      </c>
      <c r="N1856" s="2" t="s">
        <v>7590</v>
      </c>
      <c r="O1856" s="2" t="s">
        <v>7591</v>
      </c>
      <c r="P1856" s="2" t="s">
        <v>7592</v>
      </c>
      <c r="Q1856" s="2" t="s">
        <v>2709</v>
      </c>
      <c r="R1856" s="2" t="s">
        <v>1358</v>
      </c>
      <c r="S1856" s="2" t="s">
        <v>1360</v>
      </c>
      <c r="T1856" s="4">
        <v>162</v>
      </c>
      <c r="U1856" s="4">
        <v>152</v>
      </c>
      <c r="V1856" s="4">
        <v>163</v>
      </c>
      <c r="W1856" s="2">
        <v>876</v>
      </c>
    </row>
    <row r="1857" spans="1:23" x14ac:dyDescent="0.25">
      <c r="A1857" s="23">
        <f t="shared" si="84"/>
        <v>81507</v>
      </c>
      <c r="B1857" t="str">
        <f t="shared" si="85"/>
        <v>SAN CARLOS</v>
      </c>
      <c r="C1857" s="23">
        <f t="shared" si="86"/>
        <v>81507</v>
      </c>
      <c r="D1857" s="3">
        <v>8</v>
      </c>
      <c r="E1857" s="2" t="s">
        <v>2701</v>
      </c>
      <c r="F1857" s="2" t="s">
        <v>2702</v>
      </c>
      <c r="G1857" s="2" t="s">
        <v>2703</v>
      </c>
      <c r="H1857" s="3">
        <v>815</v>
      </c>
      <c r="I1857" s="3">
        <v>815</v>
      </c>
      <c r="J1857" s="2" t="s">
        <v>7572</v>
      </c>
      <c r="K1857" s="2" t="s">
        <v>7573</v>
      </c>
      <c r="L1857" s="2" t="s">
        <v>7574</v>
      </c>
      <c r="M1857" s="3">
        <v>81507</v>
      </c>
      <c r="N1857" s="2" t="s">
        <v>7593</v>
      </c>
      <c r="O1857" s="2" t="s">
        <v>7594</v>
      </c>
      <c r="P1857" s="2" t="s">
        <v>7595</v>
      </c>
      <c r="Q1857" s="2" t="s">
        <v>2709</v>
      </c>
      <c r="R1857" s="2" t="s">
        <v>1358</v>
      </c>
      <c r="S1857" s="2" t="s">
        <v>858</v>
      </c>
      <c r="T1857" s="4">
        <v>149</v>
      </c>
      <c r="U1857" s="4">
        <v>124</v>
      </c>
      <c r="V1857" s="4">
        <v>135</v>
      </c>
      <c r="W1857" s="2">
        <v>649.17827</v>
      </c>
    </row>
    <row r="1858" spans="1:23" x14ac:dyDescent="0.25">
      <c r="A1858" s="23">
        <f t="shared" si="84"/>
        <v>81508</v>
      </c>
      <c r="B1858" t="str">
        <f t="shared" si="85"/>
        <v>SAN JOSÉ DEL NARANJO</v>
      </c>
      <c r="C1858" s="23">
        <f t="shared" si="86"/>
        <v>81508</v>
      </c>
      <c r="D1858" s="3">
        <v>8</v>
      </c>
      <c r="E1858" s="2" t="s">
        <v>2701</v>
      </c>
      <c r="F1858" s="2" t="s">
        <v>2702</v>
      </c>
      <c r="G1858" s="2" t="s">
        <v>2703</v>
      </c>
      <c r="H1858" s="3">
        <v>815</v>
      </c>
      <c r="I1858" s="3">
        <v>815</v>
      </c>
      <c r="J1858" s="2" t="s">
        <v>7572</v>
      </c>
      <c r="K1858" s="2" t="s">
        <v>7573</v>
      </c>
      <c r="L1858" s="2" t="s">
        <v>7574</v>
      </c>
      <c r="M1858" s="3">
        <v>81508</v>
      </c>
      <c r="N1858" s="2" t="s">
        <v>7596</v>
      </c>
      <c r="O1858" s="2" t="s">
        <v>7597</v>
      </c>
      <c r="P1858" s="2" t="s">
        <v>7598</v>
      </c>
      <c r="Q1858" s="2" t="s">
        <v>2709</v>
      </c>
      <c r="R1858" s="2" t="s">
        <v>1358</v>
      </c>
      <c r="S1858" s="2" t="s">
        <v>1361</v>
      </c>
      <c r="T1858" s="4">
        <v>259</v>
      </c>
      <c r="U1858" s="4">
        <v>234</v>
      </c>
      <c r="V1858" s="4">
        <v>254</v>
      </c>
      <c r="W1858" s="2">
        <v>1201.84311</v>
      </c>
    </row>
    <row r="1859" spans="1:23" x14ac:dyDescent="0.25">
      <c r="A1859" s="23">
        <f t="shared" ref="A1859:A1922" si="87">+M1859</f>
        <v>81509</v>
      </c>
      <c r="B1859" t="str">
        <f t="shared" ref="B1859:B1922" si="88">+S1859</f>
        <v>SANTA CRUZ</v>
      </c>
      <c r="C1859" s="23">
        <f t="shared" ref="C1859:C1922" si="89">+A1859</f>
        <v>81509</v>
      </c>
      <c r="D1859" s="3">
        <v>8</v>
      </c>
      <c r="E1859" s="2" t="s">
        <v>2701</v>
      </c>
      <c r="F1859" s="2" t="s">
        <v>2702</v>
      </c>
      <c r="G1859" s="2" t="s">
        <v>2703</v>
      </c>
      <c r="H1859" s="3">
        <v>815</v>
      </c>
      <c r="I1859" s="3">
        <v>815</v>
      </c>
      <c r="J1859" s="2" t="s">
        <v>7572</v>
      </c>
      <c r="K1859" s="2" t="s">
        <v>7573</v>
      </c>
      <c r="L1859" s="2" t="s">
        <v>7574</v>
      </c>
      <c r="M1859" s="3">
        <v>81509</v>
      </c>
      <c r="N1859" s="2" t="s">
        <v>7599</v>
      </c>
      <c r="O1859" s="2" t="s">
        <v>7600</v>
      </c>
      <c r="P1859" s="2" t="s">
        <v>7601</v>
      </c>
      <c r="Q1859" s="2" t="s">
        <v>2709</v>
      </c>
      <c r="R1859" s="2" t="s">
        <v>1358</v>
      </c>
      <c r="S1859" s="2" t="s">
        <v>429</v>
      </c>
      <c r="T1859" s="4">
        <v>211</v>
      </c>
      <c r="U1859" s="4">
        <v>194</v>
      </c>
      <c r="V1859" s="4">
        <v>206</v>
      </c>
      <c r="W1859" s="2">
        <v>987</v>
      </c>
    </row>
    <row r="1860" spans="1:23" x14ac:dyDescent="0.25">
      <c r="A1860" s="23">
        <f t="shared" si="87"/>
        <v>81510</v>
      </c>
      <c r="B1860" t="str">
        <f t="shared" si="88"/>
        <v>SARACARÁN</v>
      </c>
      <c r="C1860" s="23">
        <f t="shared" si="89"/>
        <v>81510</v>
      </c>
      <c r="D1860" s="3">
        <v>8</v>
      </c>
      <c r="E1860" s="2" t="s">
        <v>2701</v>
      </c>
      <c r="F1860" s="2" t="s">
        <v>2702</v>
      </c>
      <c r="G1860" s="2" t="s">
        <v>2703</v>
      </c>
      <c r="H1860" s="3">
        <v>815</v>
      </c>
      <c r="I1860" s="3">
        <v>815</v>
      </c>
      <c r="J1860" s="2" t="s">
        <v>7572</v>
      </c>
      <c r="K1860" s="2" t="s">
        <v>7573</v>
      </c>
      <c r="L1860" s="2" t="s">
        <v>7574</v>
      </c>
      <c r="M1860" s="3">
        <v>81510</v>
      </c>
      <c r="N1860" s="2" t="s">
        <v>7602</v>
      </c>
      <c r="O1860" s="2" t="s">
        <v>7603</v>
      </c>
      <c r="P1860" s="2" t="s">
        <v>7604</v>
      </c>
      <c r="Q1860" s="2" t="s">
        <v>2709</v>
      </c>
      <c r="R1860" s="2" t="s">
        <v>1358</v>
      </c>
      <c r="S1860" s="2" t="s">
        <v>1352</v>
      </c>
      <c r="T1860" s="4">
        <v>105</v>
      </c>
      <c r="U1860" s="4">
        <v>93</v>
      </c>
      <c r="V1860" s="4">
        <v>100</v>
      </c>
      <c r="W1860" s="2">
        <v>462.91404</v>
      </c>
    </row>
    <row r="1861" spans="1:23" x14ac:dyDescent="0.25">
      <c r="A1861" s="23">
        <f t="shared" si="87"/>
        <v>81601</v>
      </c>
      <c r="B1861" t="str">
        <f t="shared" si="88"/>
        <v>SABANAGRANDE</v>
      </c>
      <c r="C1861" s="23">
        <f t="shared" si="89"/>
        <v>81601</v>
      </c>
      <c r="D1861" s="3">
        <v>8</v>
      </c>
      <c r="E1861" s="2" t="s">
        <v>2701</v>
      </c>
      <c r="F1861" s="2" t="s">
        <v>2702</v>
      </c>
      <c r="G1861" s="2" t="s">
        <v>2703</v>
      </c>
      <c r="H1861" s="3">
        <v>816</v>
      </c>
      <c r="I1861" s="3">
        <v>816</v>
      </c>
      <c r="J1861" s="2" t="s">
        <v>7605</v>
      </c>
      <c r="K1861" s="2" t="s">
        <v>7606</v>
      </c>
      <c r="L1861" s="2" t="s">
        <v>7607</v>
      </c>
      <c r="M1861" s="3">
        <v>81601</v>
      </c>
      <c r="N1861" s="2" t="s">
        <v>7608</v>
      </c>
      <c r="O1861" s="2" t="s">
        <v>7609</v>
      </c>
      <c r="P1861" s="2" t="s">
        <v>7610</v>
      </c>
      <c r="Q1861" s="2" t="s">
        <v>2709</v>
      </c>
      <c r="R1861" s="2" t="s">
        <v>1362</v>
      </c>
      <c r="S1861" s="2" t="s">
        <v>1362</v>
      </c>
      <c r="T1861" s="4">
        <v>1052</v>
      </c>
      <c r="U1861" s="4">
        <v>936</v>
      </c>
      <c r="V1861" s="4">
        <v>946</v>
      </c>
      <c r="W1861" s="2">
        <v>4259.0400600000003</v>
      </c>
    </row>
    <row r="1862" spans="1:23" x14ac:dyDescent="0.25">
      <c r="A1862" s="23">
        <f t="shared" si="87"/>
        <v>81602</v>
      </c>
      <c r="B1862" t="str">
        <f t="shared" si="88"/>
        <v>APASINIGUA</v>
      </c>
      <c r="C1862" s="23">
        <f t="shared" si="89"/>
        <v>81602</v>
      </c>
      <c r="D1862" s="3">
        <v>8</v>
      </c>
      <c r="E1862" s="2" t="s">
        <v>2701</v>
      </c>
      <c r="F1862" s="2" t="s">
        <v>2702</v>
      </c>
      <c r="G1862" s="2" t="s">
        <v>2703</v>
      </c>
      <c r="H1862" s="3">
        <v>816</v>
      </c>
      <c r="I1862" s="3">
        <v>816</v>
      </c>
      <c r="J1862" s="2" t="s">
        <v>7605</v>
      </c>
      <c r="K1862" s="2" t="s">
        <v>7606</v>
      </c>
      <c r="L1862" s="2" t="s">
        <v>7607</v>
      </c>
      <c r="M1862" s="3">
        <v>81602</v>
      </c>
      <c r="N1862" s="2" t="s">
        <v>7611</v>
      </c>
      <c r="O1862" s="2" t="s">
        <v>7612</v>
      </c>
      <c r="P1862" s="2" t="s">
        <v>7613</v>
      </c>
      <c r="Q1862" s="2" t="s">
        <v>2709</v>
      </c>
      <c r="R1862" s="2" t="s">
        <v>1362</v>
      </c>
      <c r="S1862" s="2" t="s">
        <v>1363</v>
      </c>
      <c r="T1862" s="4">
        <v>185</v>
      </c>
      <c r="U1862" s="4">
        <v>146</v>
      </c>
      <c r="V1862" s="4">
        <v>149</v>
      </c>
      <c r="W1862" s="2">
        <v>628.61916000000099</v>
      </c>
    </row>
    <row r="1863" spans="1:23" x14ac:dyDescent="0.25">
      <c r="A1863" s="23">
        <f t="shared" si="87"/>
        <v>81603</v>
      </c>
      <c r="B1863" t="str">
        <f t="shared" si="88"/>
        <v>DULCE NOMBRE</v>
      </c>
      <c r="C1863" s="23">
        <f t="shared" si="89"/>
        <v>81603</v>
      </c>
      <c r="D1863" s="3">
        <v>8</v>
      </c>
      <c r="E1863" s="2" t="s">
        <v>2701</v>
      </c>
      <c r="F1863" s="2" t="s">
        <v>2702</v>
      </c>
      <c r="G1863" s="2" t="s">
        <v>2703</v>
      </c>
      <c r="H1863" s="3">
        <v>816</v>
      </c>
      <c r="I1863" s="3">
        <v>816</v>
      </c>
      <c r="J1863" s="2" t="s">
        <v>7605</v>
      </c>
      <c r="K1863" s="2" t="s">
        <v>7606</v>
      </c>
      <c r="L1863" s="2" t="s">
        <v>7607</v>
      </c>
      <c r="M1863" s="3">
        <v>81603</v>
      </c>
      <c r="N1863" s="2" t="s">
        <v>7614</v>
      </c>
      <c r="O1863" s="2" t="s">
        <v>7615</v>
      </c>
      <c r="P1863" s="2" t="s">
        <v>7616</v>
      </c>
      <c r="Q1863" s="2" t="s">
        <v>2709</v>
      </c>
      <c r="R1863" s="2" t="s">
        <v>1362</v>
      </c>
      <c r="S1863" s="2" t="s">
        <v>516</v>
      </c>
      <c r="T1863" s="4">
        <v>356</v>
      </c>
      <c r="U1863" s="4">
        <v>290</v>
      </c>
      <c r="V1863" s="4">
        <v>293</v>
      </c>
      <c r="W1863" s="2">
        <v>1241.39067</v>
      </c>
    </row>
    <row r="1864" spans="1:23" x14ac:dyDescent="0.25">
      <c r="A1864" s="23">
        <f t="shared" si="87"/>
        <v>81604</v>
      </c>
      <c r="B1864" t="str">
        <f t="shared" si="88"/>
        <v>EL CALVARIO NO.1</v>
      </c>
      <c r="C1864" s="23">
        <f t="shared" si="89"/>
        <v>81604</v>
      </c>
      <c r="D1864" s="3">
        <v>8</v>
      </c>
      <c r="E1864" s="2" t="s">
        <v>2701</v>
      </c>
      <c r="F1864" s="2" t="s">
        <v>2702</v>
      </c>
      <c r="G1864" s="2" t="s">
        <v>2703</v>
      </c>
      <c r="H1864" s="3">
        <v>816</v>
      </c>
      <c r="I1864" s="3">
        <v>816</v>
      </c>
      <c r="J1864" s="2" t="s">
        <v>7605</v>
      </c>
      <c r="K1864" s="2" t="s">
        <v>7606</v>
      </c>
      <c r="L1864" s="2" t="s">
        <v>7607</v>
      </c>
      <c r="M1864" s="3">
        <v>81604</v>
      </c>
      <c r="N1864" s="2" t="s">
        <v>7617</v>
      </c>
      <c r="O1864" s="2" t="s">
        <v>7618</v>
      </c>
      <c r="P1864" s="2" t="s">
        <v>7619</v>
      </c>
      <c r="Q1864" s="2" t="s">
        <v>2709</v>
      </c>
      <c r="R1864" s="2" t="s">
        <v>1362</v>
      </c>
      <c r="S1864" s="2" t="s">
        <v>1364</v>
      </c>
      <c r="T1864" s="4">
        <v>107</v>
      </c>
      <c r="U1864" s="4">
        <v>83</v>
      </c>
      <c r="V1864" s="4">
        <v>85</v>
      </c>
      <c r="W1864" s="2">
        <v>378.07713000000001</v>
      </c>
    </row>
    <row r="1865" spans="1:23" x14ac:dyDescent="0.25">
      <c r="A1865" s="23">
        <f t="shared" si="87"/>
        <v>81605</v>
      </c>
      <c r="B1865" t="str">
        <f t="shared" si="88"/>
        <v>EL CALVARIO NO.2</v>
      </c>
      <c r="C1865" s="23">
        <f t="shared" si="89"/>
        <v>81605</v>
      </c>
      <c r="D1865" s="3">
        <v>8</v>
      </c>
      <c r="E1865" s="2" t="s">
        <v>2701</v>
      </c>
      <c r="F1865" s="2" t="s">
        <v>2702</v>
      </c>
      <c r="G1865" s="2" t="s">
        <v>2703</v>
      </c>
      <c r="H1865" s="3">
        <v>816</v>
      </c>
      <c r="I1865" s="3">
        <v>816</v>
      </c>
      <c r="J1865" s="2" t="s">
        <v>7605</v>
      </c>
      <c r="K1865" s="2" t="s">
        <v>7606</v>
      </c>
      <c r="L1865" s="2" t="s">
        <v>7607</v>
      </c>
      <c r="M1865" s="3">
        <v>81605</v>
      </c>
      <c r="N1865" s="2" t="s">
        <v>7620</v>
      </c>
      <c r="O1865" s="2" t="s">
        <v>7621</v>
      </c>
      <c r="P1865" s="2" t="s">
        <v>7622</v>
      </c>
      <c r="Q1865" s="2" t="s">
        <v>2709</v>
      </c>
      <c r="R1865" s="2" t="s">
        <v>1362</v>
      </c>
      <c r="S1865" s="2" t="s">
        <v>1365</v>
      </c>
      <c r="T1865" s="4">
        <v>63</v>
      </c>
      <c r="U1865" s="4">
        <v>47</v>
      </c>
      <c r="V1865" s="4">
        <v>49</v>
      </c>
      <c r="W1865" s="2">
        <v>200</v>
      </c>
    </row>
    <row r="1866" spans="1:23" x14ac:dyDescent="0.25">
      <c r="A1866" s="23">
        <f t="shared" si="87"/>
        <v>81606</v>
      </c>
      <c r="B1866" t="str">
        <f t="shared" si="88"/>
        <v>EL CARRIZAL</v>
      </c>
      <c r="C1866" s="23">
        <f t="shared" si="89"/>
        <v>81606</v>
      </c>
      <c r="D1866" s="3">
        <v>8</v>
      </c>
      <c r="E1866" s="2" t="s">
        <v>2701</v>
      </c>
      <c r="F1866" s="2" t="s">
        <v>2702</v>
      </c>
      <c r="G1866" s="2" t="s">
        <v>2703</v>
      </c>
      <c r="H1866" s="3">
        <v>816</v>
      </c>
      <c r="I1866" s="3">
        <v>816</v>
      </c>
      <c r="J1866" s="2" t="s">
        <v>7605</v>
      </c>
      <c r="K1866" s="2" t="s">
        <v>7606</v>
      </c>
      <c r="L1866" s="2" t="s">
        <v>7607</v>
      </c>
      <c r="M1866" s="3">
        <v>81606</v>
      </c>
      <c r="N1866" s="2" t="s">
        <v>7623</v>
      </c>
      <c r="O1866" s="2" t="s">
        <v>7624</v>
      </c>
      <c r="P1866" s="2" t="s">
        <v>7625</v>
      </c>
      <c r="Q1866" s="2" t="s">
        <v>2709</v>
      </c>
      <c r="R1866" s="2" t="s">
        <v>1362</v>
      </c>
      <c r="S1866" s="2" t="s">
        <v>527</v>
      </c>
      <c r="T1866" s="4">
        <v>484</v>
      </c>
      <c r="U1866" s="4">
        <v>419</v>
      </c>
      <c r="V1866" s="4">
        <v>440</v>
      </c>
      <c r="W1866" s="2">
        <v>1906.09608</v>
      </c>
    </row>
    <row r="1867" spans="1:23" x14ac:dyDescent="0.25">
      <c r="A1867" s="23">
        <f t="shared" si="87"/>
        <v>81607</v>
      </c>
      <c r="B1867" t="str">
        <f t="shared" si="88"/>
        <v>EL DIVISADERO</v>
      </c>
      <c r="C1867" s="23">
        <f t="shared" si="89"/>
        <v>81607</v>
      </c>
      <c r="D1867" s="3">
        <v>8</v>
      </c>
      <c r="E1867" s="2" t="s">
        <v>2701</v>
      </c>
      <c r="F1867" s="2" t="s">
        <v>2702</v>
      </c>
      <c r="G1867" s="2" t="s">
        <v>2703</v>
      </c>
      <c r="H1867" s="3">
        <v>816</v>
      </c>
      <c r="I1867" s="3">
        <v>816</v>
      </c>
      <c r="J1867" s="2" t="s">
        <v>7605</v>
      </c>
      <c r="K1867" s="2" t="s">
        <v>7606</v>
      </c>
      <c r="L1867" s="2" t="s">
        <v>7607</v>
      </c>
      <c r="M1867" s="3">
        <v>81607</v>
      </c>
      <c r="N1867" s="2" t="s">
        <v>7626</v>
      </c>
      <c r="O1867" s="2" t="s">
        <v>7627</v>
      </c>
      <c r="P1867" s="2" t="s">
        <v>7628</v>
      </c>
      <c r="Q1867" s="2" t="s">
        <v>2709</v>
      </c>
      <c r="R1867" s="2" t="s">
        <v>1362</v>
      </c>
      <c r="S1867" s="2" t="s">
        <v>1366</v>
      </c>
      <c r="T1867" s="4">
        <v>298</v>
      </c>
      <c r="U1867" s="4">
        <v>258</v>
      </c>
      <c r="V1867" s="4">
        <v>263</v>
      </c>
      <c r="W1867" s="2">
        <v>1089.37805</v>
      </c>
    </row>
    <row r="1868" spans="1:23" x14ac:dyDescent="0.25">
      <c r="A1868" s="23">
        <f t="shared" si="87"/>
        <v>81608</v>
      </c>
      <c r="B1868" t="str">
        <f t="shared" si="88"/>
        <v>EL VINO</v>
      </c>
      <c r="C1868" s="23">
        <f t="shared" si="89"/>
        <v>81608</v>
      </c>
      <c r="D1868" s="3">
        <v>8</v>
      </c>
      <c r="E1868" s="2" t="s">
        <v>2701</v>
      </c>
      <c r="F1868" s="2" t="s">
        <v>2702</v>
      </c>
      <c r="G1868" s="2" t="s">
        <v>2703</v>
      </c>
      <c r="H1868" s="3">
        <v>816</v>
      </c>
      <c r="I1868" s="3">
        <v>816</v>
      </c>
      <c r="J1868" s="2" t="s">
        <v>7605</v>
      </c>
      <c r="K1868" s="2" t="s">
        <v>7606</v>
      </c>
      <c r="L1868" s="2" t="s">
        <v>7607</v>
      </c>
      <c r="M1868" s="3">
        <v>81608</v>
      </c>
      <c r="N1868" s="2" t="s">
        <v>7629</v>
      </c>
      <c r="O1868" s="2" t="s">
        <v>7630</v>
      </c>
      <c r="P1868" s="2" t="s">
        <v>7631</v>
      </c>
      <c r="Q1868" s="2" t="s">
        <v>2709</v>
      </c>
      <c r="R1868" s="2" t="s">
        <v>1362</v>
      </c>
      <c r="S1868" s="2" t="s">
        <v>1367</v>
      </c>
      <c r="T1868" s="4">
        <v>165</v>
      </c>
      <c r="U1868" s="4">
        <v>136</v>
      </c>
      <c r="V1868" s="4">
        <v>136</v>
      </c>
      <c r="W1868" s="2">
        <v>588.39661000000001</v>
      </c>
    </row>
    <row r="1869" spans="1:23" x14ac:dyDescent="0.25">
      <c r="A1869" s="23">
        <f t="shared" si="87"/>
        <v>81609</v>
      </c>
      <c r="B1869" t="str">
        <f t="shared" si="88"/>
        <v>LA CEIBA</v>
      </c>
      <c r="C1869" s="23">
        <f t="shared" si="89"/>
        <v>81609</v>
      </c>
      <c r="D1869" s="3">
        <v>8</v>
      </c>
      <c r="E1869" s="2" t="s">
        <v>2701</v>
      </c>
      <c r="F1869" s="2" t="s">
        <v>2702</v>
      </c>
      <c r="G1869" s="2" t="s">
        <v>2703</v>
      </c>
      <c r="H1869" s="3">
        <v>816</v>
      </c>
      <c r="I1869" s="3">
        <v>816</v>
      </c>
      <c r="J1869" s="2" t="s">
        <v>7605</v>
      </c>
      <c r="K1869" s="2" t="s">
        <v>7606</v>
      </c>
      <c r="L1869" s="2" t="s">
        <v>7607</v>
      </c>
      <c r="M1869" s="3">
        <v>81609</v>
      </c>
      <c r="N1869" s="2" t="s">
        <v>7632</v>
      </c>
      <c r="O1869" s="2" t="s">
        <v>7633</v>
      </c>
      <c r="P1869" s="2" t="s">
        <v>7634</v>
      </c>
      <c r="Q1869" s="2" t="s">
        <v>2709</v>
      </c>
      <c r="R1869" s="2" t="s">
        <v>1362</v>
      </c>
      <c r="S1869" s="2" t="s">
        <v>0</v>
      </c>
      <c r="T1869" s="4">
        <v>676</v>
      </c>
      <c r="U1869" s="4">
        <v>581</v>
      </c>
      <c r="V1869" s="4">
        <v>592</v>
      </c>
      <c r="W1869" s="2">
        <v>2655.68568</v>
      </c>
    </row>
    <row r="1870" spans="1:23" x14ac:dyDescent="0.25">
      <c r="A1870" s="23">
        <f t="shared" si="87"/>
        <v>81610</v>
      </c>
      <c r="B1870" t="str">
        <f t="shared" si="88"/>
        <v>LA TRINIDAD</v>
      </c>
      <c r="C1870" s="23">
        <f t="shared" si="89"/>
        <v>81610</v>
      </c>
      <c r="D1870" s="3">
        <v>8</v>
      </c>
      <c r="E1870" s="2" t="s">
        <v>2701</v>
      </c>
      <c r="F1870" s="2" t="s">
        <v>2702</v>
      </c>
      <c r="G1870" s="2" t="s">
        <v>2703</v>
      </c>
      <c r="H1870" s="3">
        <v>816</v>
      </c>
      <c r="I1870" s="3">
        <v>816</v>
      </c>
      <c r="J1870" s="2" t="s">
        <v>7605</v>
      </c>
      <c r="K1870" s="2" t="s">
        <v>7606</v>
      </c>
      <c r="L1870" s="2" t="s">
        <v>7607</v>
      </c>
      <c r="M1870" s="3">
        <v>81610</v>
      </c>
      <c r="N1870" s="2" t="s">
        <v>7635</v>
      </c>
      <c r="O1870" s="2" t="s">
        <v>7636</v>
      </c>
      <c r="P1870" s="2" t="s">
        <v>7637</v>
      </c>
      <c r="Q1870" s="2" t="s">
        <v>2709</v>
      </c>
      <c r="R1870" s="2" t="s">
        <v>1362</v>
      </c>
      <c r="S1870" s="2" t="s">
        <v>396</v>
      </c>
      <c r="T1870" s="4">
        <v>923</v>
      </c>
      <c r="U1870" s="4">
        <v>760</v>
      </c>
      <c r="V1870" s="4">
        <v>786</v>
      </c>
      <c r="W1870" s="2">
        <v>3548.1822499999998</v>
      </c>
    </row>
    <row r="1871" spans="1:23" x14ac:dyDescent="0.25">
      <c r="A1871" s="23">
        <f t="shared" si="87"/>
        <v>81611</v>
      </c>
      <c r="B1871" t="str">
        <f t="shared" si="88"/>
        <v>LOS NANZALES</v>
      </c>
      <c r="C1871" s="23">
        <f t="shared" si="89"/>
        <v>81611</v>
      </c>
      <c r="D1871" s="3">
        <v>8</v>
      </c>
      <c r="E1871" s="2" t="s">
        <v>2701</v>
      </c>
      <c r="F1871" s="2" t="s">
        <v>2702</v>
      </c>
      <c r="G1871" s="2" t="s">
        <v>2703</v>
      </c>
      <c r="H1871" s="3">
        <v>816</v>
      </c>
      <c r="I1871" s="3">
        <v>816</v>
      </c>
      <c r="J1871" s="2" t="s">
        <v>7605</v>
      </c>
      <c r="K1871" s="2" t="s">
        <v>7606</v>
      </c>
      <c r="L1871" s="2" t="s">
        <v>7607</v>
      </c>
      <c r="M1871" s="3">
        <v>81611</v>
      </c>
      <c r="N1871" s="2" t="s">
        <v>7638</v>
      </c>
      <c r="O1871" s="2" t="s">
        <v>7639</v>
      </c>
      <c r="P1871" s="2" t="s">
        <v>7640</v>
      </c>
      <c r="Q1871" s="2" t="s">
        <v>2709</v>
      </c>
      <c r="R1871" s="2" t="s">
        <v>1362</v>
      </c>
      <c r="S1871" s="2" t="s">
        <v>1368</v>
      </c>
      <c r="T1871" s="4">
        <v>222</v>
      </c>
      <c r="U1871" s="4">
        <v>185</v>
      </c>
      <c r="V1871" s="4">
        <v>187</v>
      </c>
      <c r="W1871" s="2">
        <v>810</v>
      </c>
    </row>
    <row r="1872" spans="1:23" x14ac:dyDescent="0.25">
      <c r="A1872" s="23">
        <f t="shared" si="87"/>
        <v>81612</v>
      </c>
      <c r="B1872" t="str">
        <f t="shared" si="88"/>
        <v>SACAHUATO</v>
      </c>
      <c r="C1872" s="23">
        <f t="shared" si="89"/>
        <v>81612</v>
      </c>
      <c r="D1872" s="3">
        <v>8</v>
      </c>
      <c r="E1872" s="2" t="s">
        <v>2701</v>
      </c>
      <c r="F1872" s="2" t="s">
        <v>2702</v>
      </c>
      <c r="G1872" s="2" t="s">
        <v>2703</v>
      </c>
      <c r="H1872" s="3">
        <v>816</v>
      </c>
      <c r="I1872" s="3">
        <v>816</v>
      </c>
      <c r="J1872" s="2" t="s">
        <v>7605</v>
      </c>
      <c r="K1872" s="2" t="s">
        <v>7606</v>
      </c>
      <c r="L1872" s="2" t="s">
        <v>7607</v>
      </c>
      <c r="M1872" s="3">
        <v>81612</v>
      </c>
      <c r="N1872" s="2" t="s">
        <v>7641</v>
      </c>
      <c r="O1872" s="2" t="s">
        <v>7642</v>
      </c>
      <c r="P1872" s="2" t="s">
        <v>7643</v>
      </c>
      <c r="Q1872" s="2" t="s">
        <v>2709</v>
      </c>
      <c r="R1872" s="2" t="s">
        <v>1362</v>
      </c>
      <c r="S1872" s="2" t="s">
        <v>1369</v>
      </c>
      <c r="T1872" s="4">
        <v>393</v>
      </c>
      <c r="U1872" s="4">
        <v>369</v>
      </c>
      <c r="V1872" s="4">
        <v>374</v>
      </c>
      <c r="W1872" s="2">
        <v>1448.1978999999999</v>
      </c>
    </row>
    <row r="1873" spans="1:23" x14ac:dyDescent="0.25">
      <c r="A1873" s="23">
        <f t="shared" si="87"/>
        <v>81613</v>
      </c>
      <c r="B1873" t="str">
        <f t="shared" si="88"/>
        <v>SAN ANTONIO</v>
      </c>
      <c r="C1873" s="23">
        <f t="shared" si="89"/>
        <v>81613</v>
      </c>
      <c r="D1873" s="3">
        <v>8</v>
      </c>
      <c r="E1873" s="2" t="s">
        <v>2701</v>
      </c>
      <c r="F1873" s="2" t="s">
        <v>2702</v>
      </c>
      <c r="G1873" s="2" t="s">
        <v>2703</v>
      </c>
      <c r="H1873" s="3">
        <v>816</v>
      </c>
      <c r="I1873" s="3">
        <v>816</v>
      </c>
      <c r="J1873" s="2" t="s">
        <v>7605</v>
      </c>
      <c r="K1873" s="2" t="s">
        <v>7606</v>
      </c>
      <c r="L1873" s="2" t="s">
        <v>7607</v>
      </c>
      <c r="M1873" s="3">
        <v>81613</v>
      </c>
      <c r="N1873" s="2" t="s">
        <v>7644</v>
      </c>
      <c r="O1873" s="2" t="s">
        <v>7645</v>
      </c>
      <c r="P1873" s="2" t="s">
        <v>7646</v>
      </c>
      <c r="Q1873" s="2" t="s">
        <v>2709</v>
      </c>
      <c r="R1873" s="2" t="s">
        <v>1362</v>
      </c>
      <c r="S1873" s="2" t="s">
        <v>93</v>
      </c>
      <c r="T1873" s="4">
        <v>229</v>
      </c>
      <c r="U1873" s="4">
        <v>208</v>
      </c>
      <c r="V1873" s="4">
        <v>212</v>
      </c>
      <c r="W1873" s="2">
        <v>993.02790000000005</v>
      </c>
    </row>
    <row r="1874" spans="1:23" x14ac:dyDescent="0.25">
      <c r="A1874" s="23">
        <f t="shared" si="87"/>
        <v>81614</v>
      </c>
      <c r="B1874" t="str">
        <f t="shared" si="88"/>
        <v>SAN NICOLÁS O EL ZAPOTE</v>
      </c>
      <c r="C1874" s="23">
        <f t="shared" si="89"/>
        <v>81614</v>
      </c>
      <c r="D1874" s="3">
        <v>8</v>
      </c>
      <c r="E1874" s="2" t="s">
        <v>2701</v>
      </c>
      <c r="F1874" s="2" t="s">
        <v>2702</v>
      </c>
      <c r="G1874" s="2" t="s">
        <v>2703</v>
      </c>
      <c r="H1874" s="3">
        <v>816</v>
      </c>
      <c r="I1874" s="3">
        <v>816</v>
      </c>
      <c r="J1874" s="2" t="s">
        <v>7605</v>
      </c>
      <c r="K1874" s="2" t="s">
        <v>7606</v>
      </c>
      <c r="L1874" s="2" t="s">
        <v>7607</v>
      </c>
      <c r="M1874" s="3">
        <v>81614</v>
      </c>
      <c r="N1874" s="2" t="s">
        <v>7647</v>
      </c>
      <c r="O1874" s="2" t="s">
        <v>7648</v>
      </c>
      <c r="P1874" s="2" t="s">
        <v>7649</v>
      </c>
      <c r="Q1874" s="2" t="s">
        <v>2709</v>
      </c>
      <c r="R1874" s="2" t="s">
        <v>1362</v>
      </c>
      <c r="S1874" s="2" t="s">
        <v>1370</v>
      </c>
      <c r="T1874" s="4">
        <v>194</v>
      </c>
      <c r="U1874" s="4">
        <v>157</v>
      </c>
      <c r="V1874" s="4">
        <v>161</v>
      </c>
      <c r="W1874" s="2">
        <v>750</v>
      </c>
    </row>
    <row r="1875" spans="1:23" x14ac:dyDescent="0.25">
      <c r="A1875" s="23">
        <f t="shared" si="87"/>
        <v>81701</v>
      </c>
      <c r="B1875" t="str">
        <f t="shared" si="88"/>
        <v>SAN ANTONIO DE ORIENTE</v>
      </c>
      <c r="C1875" s="23">
        <f t="shared" si="89"/>
        <v>81701</v>
      </c>
      <c r="D1875" s="3">
        <v>8</v>
      </c>
      <c r="E1875" s="2" t="s">
        <v>2701</v>
      </c>
      <c r="F1875" s="2" t="s">
        <v>2702</v>
      </c>
      <c r="G1875" s="2" t="s">
        <v>2703</v>
      </c>
      <c r="H1875" s="3">
        <v>817</v>
      </c>
      <c r="I1875" s="3">
        <v>817</v>
      </c>
      <c r="J1875" s="2" t="s">
        <v>2710</v>
      </c>
      <c r="K1875" s="2" t="s">
        <v>2711</v>
      </c>
      <c r="L1875" s="2" t="s">
        <v>2712</v>
      </c>
      <c r="M1875" s="3">
        <v>81701</v>
      </c>
      <c r="N1875" s="2" t="s">
        <v>7650</v>
      </c>
      <c r="O1875" s="2" t="s">
        <v>7651</v>
      </c>
      <c r="P1875" s="2" t="s">
        <v>7652</v>
      </c>
      <c r="Q1875" s="2" t="s">
        <v>2709</v>
      </c>
      <c r="R1875" s="2" t="s">
        <v>1371</v>
      </c>
      <c r="S1875" s="2" t="s">
        <v>1371</v>
      </c>
      <c r="T1875" s="4">
        <v>225</v>
      </c>
      <c r="U1875" s="4">
        <v>158</v>
      </c>
      <c r="V1875" s="4">
        <v>171</v>
      </c>
      <c r="W1875" s="2">
        <v>732.60945000000004</v>
      </c>
    </row>
    <row r="1876" spans="1:23" x14ac:dyDescent="0.25">
      <c r="A1876" s="23">
        <f t="shared" si="87"/>
        <v>81702</v>
      </c>
      <c r="B1876" t="str">
        <f t="shared" si="88"/>
        <v>EL JICARITO</v>
      </c>
      <c r="C1876" s="23">
        <f t="shared" si="89"/>
        <v>81702</v>
      </c>
      <c r="D1876" s="3">
        <v>8</v>
      </c>
      <c r="E1876" s="2" t="s">
        <v>2701</v>
      </c>
      <c r="F1876" s="2" t="s">
        <v>2702</v>
      </c>
      <c r="G1876" s="2" t="s">
        <v>2703</v>
      </c>
      <c r="H1876" s="3">
        <v>817</v>
      </c>
      <c r="I1876" s="3">
        <v>817</v>
      </c>
      <c r="J1876" s="2" t="s">
        <v>2710</v>
      </c>
      <c r="K1876" s="2" t="s">
        <v>2711</v>
      </c>
      <c r="L1876" s="2" t="s">
        <v>2712</v>
      </c>
      <c r="M1876" s="3">
        <v>81702</v>
      </c>
      <c r="N1876" s="2" t="s">
        <v>7653</v>
      </c>
      <c r="O1876" s="2" t="s">
        <v>7654</v>
      </c>
      <c r="P1876" s="2" t="s">
        <v>7655</v>
      </c>
      <c r="Q1876" s="2" t="s">
        <v>2709</v>
      </c>
      <c r="R1876" s="2" t="s">
        <v>1371</v>
      </c>
      <c r="S1876" s="2" t="s">
        <v>1008</v>
      </c>
      <c r="T1876" s="4">
        <v>1718</v>
      </c>
      <c r="U1876" s="4">
        <v>1395</v>
      </c>
      <c r="V1876" s="4">
        <v>1456</v>
      </c>
      <c r="W1876" s="2">
        <v>5962.0221199999996</v>
      </c>
    </row>
    <row r="1877" spans="1:23" x14ac:dyDescent="0.25">
      <c r="A1877" s="23">
        <f t="shared" si="87"/>
        <v>81703</v>
      </c>
      <c r="B1877" t="str">
        <f t="shared" si="88"/>
        <v>EL LIMÓN</v>
      </c>
      <c r="C1877" s="23">
        <f t="shared" si="89"/>
        <v>81703</v>
      </c>
      <c r="D1877" s="3">
        <v>8</v>
      </c>
      <c r="E1877" s="2" t="s">
        <v>2701</v>
      </c>
      <c r="F1877" s="2" t="s">
        <v>2702</v>
      </c>
      <c r="G1877" s="2" t="s">
        <v>2703</v>
      </c>
      <c r="H1877" s="3">
        <v>817</v>
      </c>
      <c r="I1877" s="3">
        <v>817</v>
      </c>
      <c r="J1877" s="2" t="s">
        <v>2710</v>
      </c>
      <c r="K1877" s="2" t="s">
        <v>2711</v>
      </c>
      <c r="L1877" s="2" t="s">
        <v>2712</v>
      </c>
      <c r="M1877" s="3">
        <v>81703</v>
      </c>
      <c r="N1877" s="2" t="s">
        <v>7656</v>
      </c>
      <c r="O1877" s="2" t="s">
        <v>7657</v>
      </c>
      <c r="P1877" s="2" t="s">
        <v>7658</v>
      </c>
      <c r="Q1877" s="2" t="s">
        <v>2709</v>
      </c>
      <c r="R1877" s="2" t="s">
        <v>1371</v>
      </c>
      <c r="S1877" s="2" t="s">
        <v>249</v>
      </c>
      <c r="T1877" s="4">
        <v>158</v>
      </c>
      <c r="U1877" s="4">
        <v>135</v>
      </c>
      <c r="V1877" s="4">
        <v>143</v>
      </c>
      <c r="W1877" s="2">
        <v>504.72527000000002</v>
      </c>
    </row>
    <row r="1878" spans="1:23" x14ac:dyDescent="0.25">
      <c r="A1878" s="23">
        <f t="shared" si="87"/>
        <v>81704</v>
      </c>
      <c r="B1878" t="str">
        <f t="shared" si="88"/>
        <v>HOYA GRANDE</v>
      </c>
      <c r="C1878" s="23">
        <f t="shared" si="89"/>
        <v>81704</v>
      </c>
      <c r="D1878" s="3">
        <v>8</v>
      </c>
      <c r="E1878" s="2" t="s">
        <v>2701</v>
      </c>
      <c r="F1878" s="2" t="s">
        <v>2702</v>
      </c>
      <c r="G1878" s="2" t="s">
        <v>2703</v>
      </c>
      <c r="H1878" s="3">
        <v>817</v>
      </c>
      <c r="I1878" s="3">
        <v>817</v>
      </c>
      <c r="J1878" s="2" t="s">
        <v>2710</v>
      </c>
      <c r="K1878" s="2" t="s">
        <v>2711</v>
      </c>
      <c r="L1878" s="2" t="s">
        <v>2712</v>
      </c>
      <c r="M1878" s="3">
        <v>81704</v>
      </c>
      <c r="N1878" s="2" t="s">
        <v>7659</v>
      </c>
      <c r="O1878" s="2" t="s">
        <v>7660</v>
      </c>
      <c r="P1878" s="2" t="s">
        <v>7661</v>
      </c>
      <c r="Q1878" s="2" t="s">
        <v>2709</v>
      </c>
      <c r="R1878" s="2" t="s">
        <v>1371</v>
      </c>
      <c r="S1878" s="2" t="s">
        <v>1190</v>
      </c>
      <c r="T1878" s="4">
        <v>385</v>
      </c>
      <c r="U1878" s="4">
        <v>287</v>
      </c>
      <c r="V1878" s="4">
        <v>301</v>
      </c>
      <c r="W1878" s="2">
        <v>1040.1197099999999</v>
      </c>
    </row>
    <row r="1879" spans="1:23" x14ac:dyDescent="0.25">
      <c r="A1879" s="23">
        <f t="shared" si="87"/>
        <v>81705</v>
      </c>
      <c r="B1879" t="str">
        <f t="shared" si="88"/>
        <v>LA CIÉNEGA</v>
      </c>
      <c r="C1879" s="23">
        <f t="shared" si="89"/>
        <v>81705</v>
      </c>
      <c r="D1879" s="3">
        <v>8</v>
      </c>
      <c r="E1879" s="2" t="s">
        <v>2701</v>
      </c>
      <c r="F1879" s="2" t="s">
        <v>2702</v>
      </c>
      <c r="G1879" s="2" t="s">
        <v>2703</v>
      </c>
      <c r="H1879" s="3">
        <v>817</v>
      </c>
      <c r="I1879" s="3">
        <v>817</v>
      </c>
      <c r="J1879" s="2" t="s">
        <v>2710</v>
      </c>
      <c r="K1879" s="2" t="s">
        <v>2711</v>
      </c>
      <c r="L1879" s="2" t="s">
        <v>2712</v>
      </c>
      <c r="M1879" s="3">
        <v>81705</v>
      </c>
      <c r="N1879" s="2" t="s">
        <v>7662</v>
      </c>
      <c r="O1879" s="2" t="s">
        <v>7663</v>
      </c>
      <c r="P1879" s="2" t="s">
        <v>7664</v>
      </c>
      <c r="Q1879" s="2" t="s">
        <v>2709</v>
      </c>
      <c r="R1879" s="2" t="s">
        <v>1371</v>
      </c>
      <c r="S1879" s="2" t="s">
        <v>1125</v>
      </c>
      <c r="T1879" s="4">
        <v>432</v>
      </c>
      <c r="U1879" s="4">
        <v>306</v>
      </c>
      <c r="V1879" s="4">
        <v>315</v>
      </c>
      <c r="W1879" s="2">
        <v>1162.5776499999999</v>
      </c>
    </row>
    <row r="1880" spans="1:23" x14ac:dyDescent="0.25">
      <c r="A1880" s="23">
        <f t="shared" si="87"/>
        <v>81706</v>
      </c>
      <c r="B1880" t="str">
        <f t="shared" si="88"/>
        <v>LAS MESAS</v>
      </c>
      <c r="C1880" s="23">
        <f t="shared" si="89"/>
        <v>81706</v>
      </c>
      <c r="D1880" s="3">
        <v>8</v>
      </c>
      <c r="E1880" s="2" t="s">
        <v>2701</v>
      </c>
      <c r="F1880" s="2" t="s">
        <v>2702</v>
      </c>
      <c r="G1880" s="2" t="s">
        <v>2703</v>
      </c>
      <c r="H1880" s="3">
        <v>817</v>
      </c>
      <c r="I1880" s="3">
        <v>817</v>
      </c>
      <c r="J1880" s="2" t="s">
        <v>2710</v>
      </c>
      <c r="K1880" s="2" t="s">
        <v>2711</v>
      </c>
      <c r="L1880" s="2" t="s">
        <v>2712</v>
      </c>
      <c r="M1880" s="3">
        <v>81706</v>
      </c>
      <c r="N1880" s="2" t="s">
        <v>7665</v>
      </c>
      <c r="O1880" s="2" t="s">
        <v>7666</v>
      </c>
      <c r="P1880" s="2" t="s">
        <v>7667</v>
      </c>
      <c r="Q1880" s="2" t="s">
        <v>2709</v>
      </c>
      <c r="R1880" s="2" t="s">
        <v>1371</v>
      </c>
      <c r="S1880" s="2" t="s">
        <v>333</v>
      </c>
      <c r="T1880" s="4">
        <v>322</v>
      </c>
      <c r="U1880" s="4">
        <v>246</v>
      </c>
      <c r="V1880" s="4">
        <v>265</v>
      </c>
      <c r="W1880" s="2">
        <v>1205.99344</v>
      </c>
    </row>
    <row r="1881" spans="1:23" x14ac:dyDescent="0.25">
      <c r="A1881" s="23">
        <f t="shared" si="87"/>
        <v>81707</v>
      </c>
      <c r="B1881" t="str">
        <f t="shared" si="88"/>
        <v>LAS PLAYAS</v>
      </c>
      <c r="C1881" s="23">
        <f t="shared" si="89"/>
        <v>81707</v>
      </c>
      <c r="D1881" s="3">
        <v>8</v>
      </c>
      <c r="E1881" s="2" t="s">
        <v>2701</v>
      </c>
      <c r="F1881" s="2" t="s">
        <v>2702</v>
      </c>
      <c r="G1881" s="2" t="s">
        <v>2703</v>
      </c>
      <c r="H1881" s="3">
        <v>817</v>
      </c>
      <c r="I1881" s="3">
        <v>817</v>
      </c>
      <c r="J1881" s="2" t="s">
        <v>2710</v>
      </c>
      <c r="K1881" s="2" t="s">
        <v>2711</v>
      </c>
      <c r="L1881" s="2" t="s">
        <v>2712</v>
      </c>
      <c r="M1881" s="3">
        <v>81707</v>
      </c>
      <c r="N1881" s="2" t="s">
        <v>7668</v>
      </c>
      <c r="O1881" s="2" t="s">
        <v>7669</v>
      </c>
      <c r="P1881" s="2" t="s">
        <v>7670</v>
      </c>
      <c r="Q1881" s="2" t="s">
        <v>2709</v>
      </c>
      <c r="R1881" s="2" t="s">
        <v>1371</v>
      </c>
      <c r="S1881" s="2" t="s">
        <v>1372</v>
      </c>
      <c r="T1881" s="4">
        <v>115</v>
      </c>
      <c r="U1881" s="4">
        <v>100</v>
      </c>
      <c r="V1881" s="4">
        <v>108</v>
      </c>
      <c r="W1881" s="2">
        <v>444.84600999999998</v>
      </c>
    </row>
    <row r="1882" spans="1:23" x14ac:dyDescent="0.25">
      <c r="A1882" s="23">
        <f t="shared" si="87"/>
        <v>81708</v>
      </c>
      <c r="B1882" t="str">
        <f t="shared" si="88"/>
        <v>LOS RANCHOS DE FLOR AZUL</v>
      </c>
      <c r="C1882" s="23">
        <f t="shared" si="89"/>
        <v>81708</v>
      </c>
      <c r="D1882" s="3">
        <v>8</v>
      </c>
      <c r="E1882" s="2" t="s">
        <v>2701</v>
      </c>
      <c r="F1882" s="2" t="s">
        <v>2702</v>
      </c>
      <c r="G1882" s="2" t="s">
        <v>2703</v>
      </c>
      <c r="H1882" s="3">
        <v>817</v>
      </c>
      <c r="I1882" s="3">
        <v>817</v>
      </c>
      <c r="J1882" s="2" t="s">
        <v>2710</v>
      </c>
      <c r="K1882" s="2" t="s">
        <v>2711</v>
      </c>
      <c r="L1882" s="2" t="s">
        <v>2712</v>
      </c>
      <c r="M1882" s="3">
        <v>81708</v>
      </c>
      <c r="N1882" s="2" t="s">
        <v>7671</v>
      </c>
      <c r="O1882" s="2" t="s">
        <v>7672</v>
      </c>
      <c r="P1882" s="2" t="s">
        <v>7673</v>
      </c>
      <c r="Q1882" s="2" t="s">
        <v>2709</v>
      </c>
      <c r="R1882" s="2" t="s">
        <v>1371</v>
      </c>
      <c r="S1882" s="2" t="s">
        <v>1373</v>
      </c>
      <c r="T1882" s="4">
        <v>48</v>
      </c>
      <c r="U1882" s="4">
        <v>42</v>
      </c>
      <c r="V1882" s="4">
        <v>44</v>
      </c>
      <c r="W1882" s="2">
        <v>181</v>
      </c>
    </row>
    <row r="1883" spans="1:23" x14ac:dyDescent="0.25">
      <c r="A1883" s="23">
        <f t="shared" si="87"/>
        <v>81709</v>
      </c>
      <c r="B1883" t="str">
        <f t="shared" si="88"/>
        <v>SAN ANTONIO DE OCCIDENTE</v>
      </c>
      <c r="C1883" s="23">
        <f t="shared" si="89"/>
        <v>81709</v>
      </c>
      <c r="D1883" s="3">
        <v>8</v>
      </c>
      <c r="E1883" s="2" t="s">
        <v>2701</v>
      </c>
      <c r="F1883" s="2" t="s">
        <v>2702</v>
      </c>
      <c r="G1883" s="2" t="s">
        <v>2703</v>
      </c>
      <c r="H1883" s="3">
        <v>817</v>
      </c>
      <c r="I1883" s="3">
        <v>817</v>
      </c>
      <c r="J1883" s="2" t="s">
        <v>2710</v>
      </c>
      <c r="K1883" s="2" t="s">
        <v>2711</v>
      </c>
      <c r="L1883" s="2" t="s">
        <v>2712</v>
      </c>
      <c r="M1883" s="3">
        <v>81709</v>
      </c>
      <c r="N1883" s="2" t="s">
        <v>7674</v>
      </c>
      <c r="O1883" s="2" t="s">
        <v>7675</v>
      </c>
      <c r="P1883" s="2" t="s">
        <v>7676</v>
      </c>
      <c r="Q1883" s="2" t="s">
        <v>2709</v>
      </c>
      <c r="R1883" s="2" t="s">
        <v>1371</v>
      </c>
      <c r="S1883" s="2" t="s">
        <v>1374</v>
      </c>
      <c r="T1883" s="4">
        <v>172</v>
      </c>
      <c r="U1883" s="4">
        <v>119</v>
      </c>
      <c r="V1883" s="4">
        <v>125</v>
      </c>
      <c r="W1883" s="2">
        <v>486.45695000000001</v>
      </c>
    </row>
    <row r="1884" spans="1:23" x14ac:dyDescent="0.25">
      <c r="A1884" s="23">
        <f t="shared" si="87"/>
        <v>81710</v>
      </c>
      <c r="B1884" t="str">
        <f t="shared" si="88"/>
        <v>SAN FRANCISCO</v>
      </c>
      <c r="C1884" s="23">
        <f t="shared" si="89"/>
        <v>81710</v>
      </c>
      <c r="D1884" s="3">
        <v>8</v>
      </c>
      <c r="E1884" s="2" t="s">
        <v>2701</v>
      </c>
      <c r="F1884" s="2" t="s">
        <v>2702</v>
      </c>
      <c r="G1884" s="2" t="s">
        <v>2703</v>
      </c>
      <c r="H1884" s="3">
        <v>817</v>
      </c>
      <c r="I1884" s="3">
        <v>817</v>
      </c>
      <c r="J1884" s="2" t="s">
        <v>2710</v>
      </c>
      <c r="K1884" s="2" t="s">
        <v>2711</v>
      </c>
      <c r="L1884" s="2" t="s">
        <v>2712</v>
      </c>
      <c r="M1884" s="3">
        <v>81710</v>
      </c>
      <c r="N1884" s="2" t="s">
        <v>7677</v>
      </c>
      <c r="O1884" s="2" t="s">
        <v>7678</v>
      </c>
      <c r="P1884" s="2" t="s">
        <v>7679</v>
      </c>
      <c r="Q1884" s="2" t="s">
        <v>2709</v>
      </c>
      <c r="R1884" s="2" t="s">
        <v>1371</v>
      </c>
      <c r="S1884" s="2" t="s">
        <v>101</v>
      </c>
      <c r="T1884" s="4">
        <v>628</v>
      </c>
      <c r="U1884" s="4">
        <v>482</v>
      </c>
      <c r="V1884" s="4">
        <v>514</v>
      </c>
      <c r="W1884" s="2">
        <v>2293.1332600000001</v>
      </c>
    </row>
    <row r="1885" spans="1:23" x14ac:dyDescent="0.25">
      <c r="A1885" s="23">
        <f t="shared" si="87"/>
        <v>81711</v>
      </c>
      <c r="B1885" t="str">
        <f t="shared" si="88"/>
        <v>SANTA INÉS</v>
      </c>
      <c r="C1885" s="23">
        <f t="shared" si="89"/>
        <v>81711</v>
      </c>
      <c r="D1885" s="3">
        <v>8</v>
      </c>
      <c r="E1885" s="2" t="s">
        <v>2701</v>
      </c>
      <c r="F1885" s="2" t="s">
        <v>2702</v>
      </c>
      <c r="G1885" s="2" t="s">
        <v>2703</v>
      </c>
      <c r="H1885" s="3">
        <v>817</v>
      </c>
      <c r="I1885" s="3">
        <v>817</v>
      </c>
      <c r="J1885" s="2" t="s">
        <v>2710</v>
      </c>
      <c r="K1885" s="2" t="s">
        <v>2711</v>
      </c>
      <c r="L1885" s="2" t="s">
        <v>2712</v>
      </c>
      <c r="M1885" s="3">
        <v>81711</v>
      </c>
      <c r="N1885" s="2" t="s">
        <v>7680</v>
      </c>
      <c r="O1885" s="2" t="s">
        <v>7681</v>
      </c>
      <c r="P1885" s="2" t="s">
        <v>7682</v>
      </c>
      <c r="Q1885" s="2" t="s">
        <v>2709</v>
      </c>
      <c r="R1885" s="2" t="s">
        <v>1371</v>
      </c>
      <c r="S1885" s="2" t="s">
        <v>897</v>
      </c>
      <c r="T1885" s="4">
        <v>177</v>
      </c>
      <c r="U1885" s="4">
        <v>141</v>
      </c>
      <c r="V1885" s="4">
        <v>147</v>
      </c>
      <c r="W1885" s="2">
        <v>569.73974999999996</v>
      </c>
    </row>
    <row r="1886" spans="1:23" x14ac:dyDescent="0.25">
      <c r="A1886" s="23">
        <f t="shared" si="87"/>
        <v>81712</v>
      </c>
      <c r="B1886" t="str">
        <f t="shared" si="88"/>
        <v>TABLA GRANDE</v>
      </c>
      <c r="C1886" s="23">
        <f t="shared" si="89"/>
        <v>81712</v>
      </c>
      <c r="D1886" s="3">
        <v>8</v>
      </c>
      <c r="E1886" s="2" t="s">
        <v>2701</v>
      </c>
      <c r="F1886" s="2" t="s">
        <v>2702</v>
      </c>
      <c r="G1886" s="2" t="s">
        <v>2703</v>
      </c>
      <c r="H1886" s="3">
        <v>817</v>
      </c>
      <c r="I1886" s="3">
        <v>817</v>
      </c>
      <c r="J1886" s="2" t="s">
        <v>2710</v>
      </c>
      <c r="K1886" s="2" t="s">
        <v>2711</v>
      </c>
      <c r="L1886" s="2" t="s">
        <v>2712</v>
      </c>
      <c r="M1886" s="3">
        <v>81712</v>
      </c>
      <c r="N1886" s="8">
        <v>81712</v>
      </c>
      <c r="O1886" s="8" t="s">
        <v>2713</v>
      </c>
      <c r="P1886" s="2" t="s">
        <v>2714</v>
      </c>
      <c r="Q1886" s="2" t="s">
        <v>2709</v>
      </c>
      <c r="R1886" s="2" t="s">
        <v>1371</v>
      </c>
      <c r="S1886" s="2" t="s">
        <v>1375</v>
      </c>
      <c r="T1886" s="4">
        <v>138</v>
      </c>
      <c r="U1886" s="4">
        <v>101</v>
      </c>
      <c r="V1886" s="4">
        <v>104</v>
      </c>
      <c r="W1886" s="2">
        <v>422.67809999999997</v>
      </c>
    </row>
    <row r="1887" spans="1:23" x14ac:dyDescent="0.25">
      <c r="A1887" s="23">
        <f t="shared" si="87"/>
        <v>81801</v>
      </c>
      <c r="B1887" t="str">
        <f t="shared" si="88"/>
        <v>SAN BUENAVENTURA</v>
      </c>
      <c r="C1887" s="23">
        <f t="shared" si="89"/>
        <v>81801</v>
      </c>
      <c r="D1887" s="3">
        <v>8</v>
      </c>
      <c r="E1887" s="2" t="s">
        <v>2701</v>
      </c>
      <c r="F1887" s="2" t="s">
        <v>2702</v>
      </c>
      <c r="G1887" s="2" t="s">
        <v>2703</v>
      </c>
      <c r="H1887" s="3">
        <v>818</v>
      </c>
      <c r="I1887" s="3">
        <v>818</v>
      </c>
      <c r="J1887" s="2" t="s">
        <v>7683</v>
      </c>
      <c r="K1887" s="2" t="s">
        <v>7684</v>
      </c>
      <c r="L1887" s="2" t="s">
        <v>7685</v>
      </c>
      <c r="M1887" s="3">
        <v>81801</v>
      </c>
      <c r="N1887" s="2" t="s">
        <v>7686</v>
      </c>
      <c r="O1887" s="2" t="s">
        <v>7687</v>
      </c>
      <c r="P1887" s="2" t="s">
        <v>7688</v>
      </c>
      <c r="Q1887" s="2" t="s">
        <v>2709</v>
      </c>
      <c r="R1887" s="2" t="s">
        <v>916</v>
      </c>
      <c r="S1887" s="2" t="s">
        <v>916</v>
      </c>
      <c r="T1887" s="4">
        <v>278</v>
      </c>
      <c r="U1887" s="4">
        <v>244</v>
      </c>
      <c r="V1887" s="4">
        <v>251</v>
      </c>
      <c r="W1887" s="2">
        <v>1215.99857</v>
      </c>
    </row>
    <row r="1888" spans="1:23" x14ac:dyDescent="0.25">
      <c r="A1888" s="23">
        <f t="shared" si="87"/>
        <v>81802</v>
      </c>
      <c r="B1888" t="str">
        <f t="shared" si="88"/>
        <v>EL CALVARIO</v>
      </c>
      <c r="C1888" s="23">
        <f t="shared" si="89"/>
        <v>81802</v>
      </c>
      <c r="D1888" s="3">
        <v>8</v>
      </c>
      <c r="E1888" s="2" t="s">
        <v>2701</v>
      </c>
      <c r="F1888" s="2" t="s">
        <v>2702</v>
      </c>
      <c r="G1888" s="2" t="s">
        <v>2703</v>
      </c>
      <c r="H1888" s="3">
        <v>818</v>
      </c>
      <c r="I1888" s="3">
        <v>818</v>
      </c>
      <c r="J1888" s="2" t="s">
        <v>7683</v>
      </c>
      <c r="K1888" s="2" t="s">
        <v>7684</v>
      </c>
      <c r="L1888" s="2" t="s">
        <v>7685</v>
      </c>
      <c r="M1888" s="3">
        <v>81802</v>
      </c>
      <c r="N1888" s="2" t="s">
        <v>7689</v>
      </c>
      <c r="O1888" s="2" t="s">
        <v>7690</v>
      </c>
      <c r="P1888" s="2" t="s">
        <v>7691</v>
      </c>
      <c r="Q1888" s="2" t="s">
        <v>2709</v>
      </c>
      <c r="R1888" s="2" t="s">
        <v>916</v>
      </c>
      <c r="S1888" s="2" t="s">
        <v>1376</v>
      </c>
      <c r="T1888" s="4">
        <v>165</v>
      </c>
      <c r="U1888" s="4">
        <v>137</v>
      </c>
      <c r="V1888" s="4">
        <v>141</v>
      </c>
      <c r="W1888" s="2">
        <v>583.11067000000003</v>
      </c>
    </row>
    <row r="1889" spans="1:23" x14ac:dyDescent="0.25">
      <c r="A1889" s="23">
        <f t="shared" si="87"/>
        <v>81803</v>
      </c>
      <c r="B1889" t="str">
        <f t="shared" si="88"/>
        <v>EL CIRUELO</v>
      </c>
      <c r="C1889" s="23">
        <f t="shared" si="89"/>
        <v>81803</v>
      </c>
      <c r="D1889" s="3">
        <v>8</v>
      </c>
      <c r="E1889" s="2" t="s">
        <v>2701</v>
      </c>
      <c r="F1889" s="2" t="s">
        <v>2702</v>
      </c>
      <c r="G1889" s="2" t="s">
        <v>2703</v>
      </c>
      <c r="H1889" s="3">
        <v>818</v>
      </c>
      <c r="I1889" s="3">
        <v>818</v>
      </c>
      <c r="J1889" s="2" t="s">
        <v>7683</v>
      </c>
      <c r="K1889" s="2" t="s">
        <v>7684</v>
      </c>
      <c r="L1889" s="2" t="s">
        <v>7685</v>
      </c>
      <c r="M1889" s="3">
        <v>81803</v>
      </c>
      <c r="N1889" s="2" t="s">
        <v>7692</v>
      </c>
      <c r="O1889" s="2" t="s">
        <v>7693</v>
      </c>
      <c r="P1889" s="2" t="s">
        <v>7694</v>
      </c>
      <c r="Q1889" s="2" t="s">
        <v>2709</v>
      </c>
      <c r="R1889" s="2" t="s">
        <v>916</v>
      </c>
      <c r="S1889" s="2" t="s">
        <v>312</v>
      </c>
      <c r="T1889" s="4">
        <v>43</v>
      </c>
      <c r="U1889" s="4">
        <v>43</v>
      </c>
      <c r="V1889" s="4">
        <v>43</v>
      </c>
      <c r="W1889" s="2">
        <v>200.22239999999999</v>
      </c>
    </row>
    <row r="1890" spans="1:23" x14ac:dyDescent="0.25">
      <c r="A1890" s="23">
        <f t="shared" si="87"/>
        <v>81804</v>
      </c>
      <c r="B1890" t="str">
        <f t="shared" si="88"/>
        <v>EL HORNO</v>
      </c>
      <c r="C1890" s="23">
        <f t="shared" si="89"/>
        <v>81804</v>
      </c>
      <c r="D1890" s="3">
        <v>8</v>
      </c>
      <c r="E1890" s="2" t="s">
        <v>2701</v>
      </c>
      <c r="F1890" s="2" t="s">
        <v>2702</v>
      </c>
      <c r="G1890" s="2" t="s">
        <v>2703</v>
      </c>
      <c r="H1890" s="3">
        <v>818</v>
      </c>
      <c r="I1890" s="3">
        <v>818</v>
      </c>
      <c r="J1890" s="2" t="s">
        <v>7683</v>
      </c>
      <c r="K1890" s="2" t="s">
        <v>7684</v>
      </c>
      <c r="L1890" s="2" t="s">
        <v>7685</v>
      </c>
      <c r="M1890" s="3">
        <v>81804</v>
      </c>
      <c r="N1890" s="2" t="s">
        <v>7695</v>
      </c>
      <c r="O1890" s="2" t="s">
        <v>7696</v>
      </c>
      <c r="P1890" s="2" t="s">
        <v>7697</v>
      </c>
      <c r="Q1890" s="2" t="s">
        <v>2709</v>
      </c>
      <c r="R1890" s="2" t="s">
        <v>916</v>
      </c>
      <c r="S1890" s="2" t="s">
        <v>314</v>
      </c>
      <c r="T1890" s="4">
        <v>213</v>
      </c>
      <c r="U1890" s="4">
        <v>187</v>
      </c>
      <c r="V1890" s="4">
        <v>188</v>
      </c>
      <c r="W1890" s="2">
        <v>780.43737999999996</v>
      </c>
    </row>
    <row r="1891" spans="1:23" x14ac:dyDescent="0.25">
      <c r="A1891" s="23">
        <f t="shared" si="87"/>
        <v>81901</v>
      </c>
      <c r="B1891" t="str">
        <f t="shared" si="88"/>
        <v>SAN IGNACIO</v>
      </c>
      <c r="C1891" s="23">
        <f t="shared" si="89"/>
        <v>81901</v>
      </c>
      <c r="D1891" s="3">
        <v>8</v>
      </c>
      <c r="E1891" s="2" t="s">
        <v>2701</v>
      </c>
      <c r="F1891" s="2" t="s">
        <v>2702</v>
      </c>
      <c r="G1891" s="2" t="s">
        <v>2703</v>
      </c>
      <c r="H1891" s="3">
        <v>819</v>
      </c>
      <c r="I1891" s="3">
        <v>819</v>
      </c>
      <c r="J1891" s="2" t="s">
        <v>7698</v>
      </c>
      <c r="K1891" s="2" t="s">
        <v>7699</v>
      </c>
      <c r="L1891" s="2" t="s">
        <v>7700</v>
      </c>
      <c r="M1891" s="3">
        <v>81901</v>
      </c>
      <c r="N1891" s="2" t="s">
        <v>7701</v>
      </c>
      <c r="O1891" s="2" t="s">
        <v>7702</v>
      </c>
      <c r="P1891" s="2" t="s">
        <v>7703</v>
      </c>
      <c r="Q1891" s="2" t="s">
        <v>2709</v>
      </c>
      <c r="R1891" s="2" t="s">
        <v>504</v>
      </c>
      <c r="S1891" s="2" t="s">
        <v>504</v>
      </c>
      <c r="T1891" s="4">
        <v>985</v>
      </c>
      <c r="U1891" s="4">
        <v>667</v>
      </c>
      <c r="V1891" s="4">
        <v>675</v>
      </c>
      <c r="W1891" s="2">
        <v>2778.3788800000002</v>
      </c>
    </row>
    <row r="1892" spans="1:23" x14ac:dyDescent="0.25">
      <c r="A1892" s="23">
        <f t="shared" si="87"/>
        <v>81902</v>
      </c>
      <c r="B1892" t="str">
        <f t="shared" si="88"/>
        <v>EL ESCANO DE TEPALE</v>
      </c>
      <c r="C1892" s="23">
        <f t="shared" si="89"/>
        <v>81902</v>
      </c>
      <c r="D1892" s="3">
        <v>8</v>
      </c>
      <c r="E1892" s="2" t="s">
        <v>2701</v>
      </c>
      <c r="F1892" s="2" t="s">
        <v>2702</v>
      </c>
      <c r="G1892" s="2" t="s">
        <v>2703</v>
      </c>
      <c r="H1892" s="3">
        <v>819</v>
      </c>
      <c r="I1892" s="3">
        <v>819</v>
      </c>
      <c r="J1892" s="2" t="s">
        <v>7698</v>
      </c>
      <c r="K1892" s="2" t="s">
        <v>7699</v>
      </c>
      <c r="L1892" s="2" t="s">
        <v>7700</v>
      </c>
      <c r="M1892" s="3">
        <v>81902</v>
      </c>
      <c r="N1892" s="2" t="s">
        <v>7704</v>
      </c>
      <c r="O1892" s="2" t="s">
        <v>7705</v>
      </c>
      <c r="P1892" s="2" t="s">
        <v>7706</v>
      </c>
      <c r="Q1892" s="2" t="s">
        <v>2709</v>
      </c>
      <c r="R1892" s="2" t="s">
        <v>504</v>
      </c>
      <c r="S1892" s="2" t="s">
        <v>1377</v>
      </c>
      <c r="T1892" s="4">
        <v>441</v>
      </c>
      <c r="U1892" s="4">
        <v>320</v>
      </c>
      <c r="V1892" s="4">
        <v>321</v>
      </c>
      <c r="W1892" s="2">
        <v>1257.70318</v>
      </c>
    </row>
    <row r="1893" spans="1:23" x14ac:dyDescent="0.25">
      <c r="A1893" s="23">
        <f t="shared" si="87"/>
        <v>81903</v>
      </c>
      <c r="B1893" t="str">
        <f t="shared" si="88"/>
        <v>EL NARANJAL</v>
      </c>
      <c r="C1893" s="23">
        <f t="shared" si="89"/>
        <v>81903</v>
      </c>
      <c r="D1893" s="3">
        <v>8</v>
      </c>
      <c r="E1893" s="2" t="s">
        <v>2701</v>
      </c>
      <c r="F1893" s="2" t="s">
        <v>2702</v>
      </c>
      <c r="G1893" s="2" t="s">
        <v>2703</v>
      </c>
      <c r="H1893" s="3">
        <v>819</v>
      </c>
      <c r="I1893" s="3">
        <v>819</v>
      </c>
      <c r="J1893" s="2" t="s">
        <v>7698</v>
      </c>
      <c r="K1893" s="2" t="s">
        <v>7699</v>
      </c>
      <c r="L1893" s="2" t="s">
        <v>7700</v>
      </c>
      <c r="M1893" s="3">
        <v>81903</v>
      </c>
      <c r="N1893" s="2" t="s">
        <v>7707</v>
      </c>
      <c r="O1893" s="2" t="s">
        <v>7708</v>
      </c>
      <c r="P1893" s="2" t="s">
        <v>7709</v>
      </c>
      <c r="Q1893" s="2" t="s">
        <v>2709</v>
      </c>
      <c r="R1893" s="2" t="s">
        <v>504</v>
      </c>
      <c r="S1893" s="2" t="s">
        <v>88</v>
      </c>
      <c r="T1893" s="4">
        <v>170</v>
      </c>
      <c r="U1893" s="4">
        <v>122</v>
      </c>
      <c r="V1893" s="4">
        <v>122</v>
      </c>
      <c r="W1893" s="2">
        <v>534</v>
      </c>
    </row>
    <row r="1894" spans="1:23" x14ac:dyDescent="0.25">
      <c r="A1894" s="23">
        <f t="shared" si="87"/>
        <v>81904</v>
      </c>
      <c r="B1894" t="str">
        <f t="shared" si="88"/>
        <v>EL PORTILLO DE SIALE</v>
      </c>
      <c r="C1894" s="23">
        <f t="shared" si="89"/>
        <v>81904</v>
      </c>
      <c r="D1894" s="3">
        <v>8</v>
      </c>
      <c r="E1894" s="2" t="s">
        <v>2701</v>
      </c>
      <c r="F1894" s="2" t="s">
        <v>2702</v>
      </c>
      <c r="G1894" s="2" t="s">
        <v>2703</v>
      </c>
      <c r="H1894" s="3">
        <v>819</v>
      </c>
      <c r="I1894" s="3">
        <v>819</v>
      </c>
      <c r="J1894" s="2" t="s">
        <v>7698</v>
      </c>
      <c r="K1894" s="2" t="s">
        <v>7699</v>
      </c>
      <c r="L1894" s="2" t="s">
        <v>7700</v>
      </c>
      <c r="M1894" s="3">
        <v>81904</v>
      </c>
      <c r="N1894" s="2" t="s">
        <v>7710</v>
      </c>
      <c r="O1894" s="2" t="s">
        <v>7711</v>
      </c>
      <c r="P1894" s="2" t="s">
        <v>7712</v>
      </c>
      <c r="Q1894" s="2" t="s">
        <v>2709</v>
      </c>
      <c r="R1894" s="2" t="s">
        <v>504</v>
      </c>
      <c r="S1894" s="2" t="s">
        <v>1378</v>
      </c>
      <c r="T1894" s="4">
        <v>92</v>
      </c>
      <c r="U1894" s="4">
        <v>74</v>
      </c>
      <c r="V1894" s="4">
        <v>74</v>
      </c>
      <c r="W1894" s="2">
        <v>322.94504999999998</v>
      </c>
    </row>
    <row r="1895" spans="1:23" x14ac:dyDescent="0.25">
      <c r="A1895" s="23">
        <f t="shared" si="87"/>
        <v>81905</v>
      </c>
      <c r="B1895" t="str">
        <f t="shared" si="88"/>
        <v>SAN MIGUEL DE BARROSA</v>
      </c>
      <c r="C1895" s="23">
        <f t="shared" si="89"/>
        <v>81905</v>
      </c>
      <c r="D1895" s="3">
        <v>8</v>
      </c>
      <c r="E1895" s="2" t="s">
        <v>2701</v>
      </c>
      <c r="F1895" s="2" t="s">
        <v>2702</v>
      </c>
      <c r="G1895" s="2" t="s">
        <v>2703</v>
      </c>
      <c r="H1895" s="3">
        <v>819</v>
      </c>
      <c r="I1895" s="3">
        <v>819</v>
      </c>
      <c r="J1895" s="2" t="s">
        <v>7698</v>
      </c>
      <c r="K1895" s="2" t="s">
        <v>7699</v>
      </c>
      <c r="L1895" s="2" t="s">
        <v>7700</v>
      </c>
      <c r="M1895" s="3">
        <v>81905</v>
      </c>
      <c r="N1895" s="2" t="s">
        <v>7713</v>
      </c>
      <c r="O1895" s="2" t="s">
        <v>7714</v>
      </c>
      <c r="P1895" s="2" t="s">
        <v>7715</v>
      </c>
      <c r="Q1895" s="2" t="s">
        <v>2709</v>
      </c>
      <c r="R1895" s="2" t="s">
        <v>504</v>
      </c>
      <c r="S1895" s="2" t="s">
        <v>1379</v>
      </c>
      <c r="T1895" s="4">
        <v>451</v>
      </c>
      <c r="U1895" s="4">
        <v>372</v>
      </c>
      <c r="V1895" s="4">
        <v>379</v>
      </c>
      <c r="W1895" s="2">
        <v>1504.7859000000001</v>
      </c>
    </row>
    <row r="1896" spans="1:23" x14ac:dyDescent="0.25">
      <c r="A1896" s="23">
        <f t="shared" si="87"/>
        <v>81906</v>
      </c>
      <c r="B1896" t="str">
        <f t="shared" si="88"/>
        <v>URRUTIA</v>
      </c>
      <c r="C1896" s="23">
        <f t="shared" si="89"/>
        <v>81906</v>
      </c>
      <c r="D1896" s="3">
        <v>8</v>
      </c>
      <c r="E1896" s="2" t="s">
        <v>2701</v>
      </c>
      <c r="F1896" s="2" t="s">
        <v>2702</v>
      </c>
      <c r="G1896" s="2" t="s">
        <v>2703</v>
      </c>
      <c r="H1896" s="3">
        <v>819</v>
      </c>
      <c r="I1896" s="3">
        <v>819</v>
      </c>
      <c r="J1896" s="2" t="s">
        <v>7698</v>
      </c>
      <c r="K1896" s="2" t="s">
        <v>7699</v>
      </c>
      <c r="L1896" s="2" t="s">
        <v>7700</v>
      </c>
      <c r="M1896" s="3">
        <v>81906</v>
      </c>
      <c r="N1896" s="2" t="s">
        <v>7716</v>
      </c>
      <c r="O1896" s="2" t="s">
        <v>7717</v>
      </c>
      <c r="P1896" s="2" t="s">
        <v>7718</v>
      </c>
      <c r="Q1896" s="2" t="s">
        <v>2709</v>
      </c>
      <c r="R1896" s="2" t="s">
        <v>504</v>
      </c>
      <c r="S1896" s="2" t="s">
        <v>1380</v>
      </c>
      <c r="T1896" s="4">
        <v>447</v>
      </c>
      <c r="U1896" s="4">
        <v>340</v>
      </c>
      <c r="V1896" s="4">
        <v>353</v>
      </c>
      <c r="W1896" s="2">
        <v>1253.8077900000001</v>
      </c>
    </row>
    <row r="1897" spans="1:23" x14ac:dyDescent="0.25">
      <c r="A1897" s="23">
        <f t="shared" si="87"/>
        <v>81907</v>
      </c>
      <c r="B1897" t="str">
        <f t="shared" si="88"/>
        <v>YOCULATECA</v>
      </c>
      <c r="C1897" s="23">
        <f t="shared" si="89"/>
        <v>81907</v>
      </c>
      <c r="D1897" s="3">
        <v>8</v>
      </c>
      <c r="E1897" s="2" t="s">
        <v>2701</v>
      </c>
      <c r="F1897" s="2" t="s">
        <v>2702</v>
      </c>
      <c r="G1897" s="2" t="s">
        <v>2703</v>
      </c>
      <c r="H1897" s="3">
        <v>819</v>
      </c>
      <c r="I1897" s="3">
        <v>819</v>
      </c>
      <c r="J1897" s="2" t="s">
        <v>7698</v>
      </c>
      <c r="K1897" s="2" t="s">
        <v>7699</v>
      </c>
      <c r="L1897" s="2" t="s">
        <v>7700</v>
      </c>
      <c r="M1897" s="3">
        <v>81907</v>
      </c>
      <c r="N1897" s="2" t="s">
        <v>7719</v>
      </c>
      <c r="O1897" s="2" t="s">
        <v>7720</v>
      </c>
      <c r="P1897" s="2" t="s">
        <v>7721</v>
      </c>
      <c r="Q1897" s="2" t="s">
        <v>2709</v>
      </c>
      <c r="R1897" s="2" t="s">
        <v>504</v>
      </c>
      <c r="S1897" s="2" t="s">
        <v>1381</v>
      </c>
      <c r="T1897" s="4">
        <v>275</v>
      </c>
      <c r="U1897" s="4">
        <v>253</v>
      </c>
      <c r="V1897" s="4">
        <v>253</v>
      </c>
      <c r="W1897" s="2">
        <v>1144.2963299999999</v>
      </c>
    </row>
    <row r="1898" spans="1:23" x14ac:dyDescent="0.25">
      <c r="A1898" s="23">
        <f t="shared" si="87"/>
        <v>82001</v>
      </c>
      <c r="B1898" t="str">
        <f t="shared" si="88"/>
        <v>SAN JUAN DE FLORES</v>
      </c>
      <c r="C1898" s="23">
        <f t="shared" si="89"/>
        <v>82001</v>
      </c>
      <c r="D1898" s="3">
        <v>8</v>
      </c>
      <c r="E1898" s="2" t="s">
        <v>2701</v>
      </c>
      <c r="F1898" s="2" t="s">
        <v>2702</v>
      </c>
      <c r="G1898" s="2" t="s">
        <v>2703</v>
      </c>
      <c r="H1898" s="3">
        <v>820</v>
      </c>
      <c r="I1898" s="3">
        <v>820</v>
      </c>
      <c r="J1898" s="2" t="s">
        <v>7722</v>
      </c>
      <c r="K1898" s="2" t="s">
        <v>7723</v>
      </c>
      <c r="L1898" s="2" t="s">
        <v>7724</v>
      </c>
      <c r="M1898" s="3">
        <v>82001</v>
      </c>
      <c r="N1898" s="2" t="s">
        <v>7725</v>
      </c>
      <c r="O1898" s="2" t="s">
        <v>7726</v>
      </c>
      <c r="P1898" s="2" t="s">
        <v>7727</v>
      </c>
      <c r="Q1898" s="2" t="s">
        <v>2709</v>
      </c>
      <c r="R1898" s="2" t="s">
        <v>1382</v>
      </c>
      <c r="S1898" s="2" t="s">
        <v>1382</v>
      </c>
      <c r="T1898" s="4">
        <v>1801</v>
      </c>
      <c r="U1898" s="4">
        <v>1340</v>
      </c>
      <c r="V1898" s="4">
        <v>1394</v>
      </c>
      <c r="W1898" s="2">
        <v>5750.3943900000004</v>
      </c>
    </row>
    <row r="1899" spans="1:23" x14ac:dyDescent="0.25">
      <c r="A1899" s="23">
        <f t="shared" si="87"/>
        <v>82002</v>
      </c>
      <c r="B1899" t="str">
        <f t="shared" si="88"/>
        <v>CERRO BONITO</v>
      </c>
      <c r="C1899" s="23">
        <f t="shared" si="89"/>
        <v>82002</v>
      </c>
      <c r="D1899" s="3">
        <v>8</v>
      </c>
      <c r="E1899" s="2" t="s">
        <v>2701</v>
      </c>
      <c r="F1899" s="2" t="s">
        <v>2702</v>
      </c>
      <c r="G1899" s="2" t="s">
        <v>2703</v>
      </c>
      <c r="H1899" s="3">
        <v>820</v>
      </c>
      <c r="I1899" s="3">
        <v>820</v>
      </c>
      <c r="J1899" s="2" t="s">
        <v>7722</v>
      </c>
      <c r="K1899" s="2" t="s">
        <v>7723</v>
      </c>
      <c r="L1899" s="2" t="s">
        <v>7724</v>
      </c>
      <c r="M1899" s="3">
        <v>82002</v>
      </c>
      <c r="N1899" s="2" t="s">
        <v>7728</v>
      </c>
      <c r="O1899" s="2" t="s">
        <v>7729</v>
      </c>
      <c r="P1899" s="2" t="s">
        <v>7730</v>
      </c>
      <c r="Q1899" s="2" t="s">
        <v>2709</v>
      </c>
      <c r="R1899" s="2" t="s">
        <v>1382</v>
      </c>
      <c r="S1899" s="2" t="s">
        <v>1314</v>
      </c>
      <c r="T1899" s="4">
        <v>120</v>
      </c>
      <c r="U1899" s="4">
        <v>111</v>
      </c>
      <c r="V1899" s="4">
        <v>113</v>
      </c>
      <c r="W1899" s="2">
        <v>525.18676000000005</v>
      </c>
    </row>
    <row r="1900" spans="1:23" x14ac:dyDescent="0.25">
      <c r="A1900" s="23">
        <f t="shared" si="87"/>
        <v>82003</v>
      </c>
      <c r="B1900" t="str">
        <f t="shared" si="88"/>
        <v>COFRADÍA</v>
      </c>
      <c r="C1900" s="23">
        <f t="shared" si="89"/>
        <v>82003</v>
      </c>
      <c r="D1900" s="3">
        <v>8</v>
      </c>
      <c r="E1900" s="2" t="s">
        <v>2701</v>
      </c>
      <c r="F1900" s="2" t="s">
        <v>2702</v>
      </c>
      <c r="G1900" s="2" t="s">
        <v>2703</v>
      </c>
      <c r="H1900" s="3">
        <v>820</v>
      </c>
      <c r="I1900" s="3">
        <v>820</v>
      </c>
      <c r="J1900" s="2" t="s">
        <v>7722</v>
      </c>
      <c r="K1900" s="2" t="s">
        <v>7723</v>
      </c>
      <c r="L1900" s="2" t="s">
        <v>7724</v>
      </c>
      <c r="M1900" s="3">
        <v>82003</v>
      </c>
      <c r="N1900" s="2" t="s">
        <v>7731</v>
      </c>
      <c r="O1900" s="2" t="s">
        <v>7732</v>
      </c>
      <c r="P1900" s="2" t="s">
        <v>7733</v>
      </c>
      <c r="Q1900" s="2" t="s">
        <v>2709</v>
      </c>
      <c r="R1900" s="2" t="s">
        <v>1382</v>
      </c>
      <c r="S1900" s="2" t="s">
        <v>773</v>
      </c>
      <c r="T1900" s="4">
        <v>129</v>
      </c>
      <c r="U1900" s="4">
        <v>101</v>
      </c>
      <c r="V1900" s="4">
        <v>102</v>
      </c>
      <c r="W1900" s="2">
        <v>419.21170000000001</v>
      </c>
    </row>
    <row r="1901" spans="1:23" x14ac:dyDescent="0.25">
      <c r="A1901" s="23">
        <f t="shared" si="87"/>
        <v>82004</v>
      </c>
      <c r="B1901" t="str">
        <f t="shared" si="88"/>
        <v>CHANDALA</v>
      </c>
      <c r="C1901" s="23">
        <f t="shared" si="89"/>
        <v>82004</v>
      </c>
      <c r="D1901" s="3">
        <v>8</v>
      </c>
      <c r="E1901" s="2" t="s">
        <v>2701</v>
      </c>
      <c r="F1901" s="2" t="s">
        <v>2702</v>
      </c>
      <c r="G1901" s="2" t="s">
        <v>2703</v>
      </c>
      <c r="H1901" s="3">
        <v>820</v>
      </c>
      <c r="I1901" s="3">
        <v>820</v>
      </c>
      <c r="J1901" s="2" t="s">
        <v>7722</v>
      </c>
      <c r="K1901" s="2" t="s">
        <v>7723</v>
      </c>
      <c r="L1901" s="2" t="s">
        <v>7724</v>
      </c>
      <c r="M1901" s="3">
        <v>82004</v>
      </c>
      <c r="N1901" s="2" t="s">
        <v>7734</v>
      </c>
      <c r="O1901" s="2" t="s">
        <v>7735</v>
      </c>
      <c r="P1901" s="2" t="s">
        <v>7736</v>
      </c>
      <c r="Q1901" s="2" t="s">
        <v>2709</v>
      </c>
      <c r="R1901" s="2" t="s">
        <v>1382</v>
      </c>
      <c r="S1901" s="2" t="s">
        <v>1383</v>
      </c>
      <c r="T1901" s="4">
        <v>224</v>
      </c>
      <c r="U1901" s="4">
        <v>156</v>
      </c>
      <c r="V1901" s="4">
        <v>157</v>
      </c>
      <c r="W1901" s="2">
        <v>629.57803999999999</v>
      </c>
    </row>
    <row r="1902" spans="1:23" x14ac:dyDescent="0.25">
      <c r="A1902" s="23">
        <f t="shared" si="87"/>
        <v>82005</v>
      </c>
      <c r="B1902" t="str">
        <f t="shared" si="88"/>
        <v>EL CARBÓN</v>
      </c>
      <c r="C1902" s="23">
        <f t="shared" si="89"/>
        <v>82005</v>
      </c>
      <c r="D1902" s="3">
        <v>8</v>
      </c>
      <c r="E1902" s="2" t="s">
        <v>2701</v>
      </c>
      <c r="F1902" s="2" t="s">
        <v>2702</v>
      </c>
      <c r="G1902" s="2" t="s">
        <v>2703</v>
      </c>
      <c r="H1902" s="3">
        <v>820</v>
      </c>
      <c r="I1902" s="3">
        <v>820</v>
      </c>
      <c r="J1902" s="2" t="s">
        <v>7722</v>
      </c>
      <c r="K1902" s="2" t="s">
        <v>7723</v>
      </c>
      <c r="L1902" s="2" t="s">
        <v>7724</v>
      </c>
      <c r="M1902" s="3">
        <v>82005</v>
      </c>
      <c r="N1902" s="2" t="s">
        <v>7737</v>
      </c>
      <c r="O1902" s="2" t="s">
        <v>7738</v>
      </c>
      <c r="P1902" s="2" t="s">
        <v>7739</v>
      </c>
      <c r="Q1902" s="2" t="s">
        <v>2709</v>
      </c>
      <c r="R1902" s="2" t="s">
        <v>1382</v>
      </c>
      <c r="S1902" s="2" t="s">
        <v>1384</v>
      </c>
      <c r="T1902" s="4">
        <v>169</v>
      </c>
      <c r="U1902" s="4">
        <v>122</v>
      </c>
      <c r="V1902" s="4">
        <v>129</v>
      </c>
      <c r="W1902" s="2">
        <v>504.97746000000001</v>
      </c>
    </row>
    <row r="1903" spans="1:23" x14ac:dyDescent="0.25">
      <c r="A1903" s="23">
        <f t="shared" si="87"/>
        <v>82006</v>
      </c>
      <c r="B1903" t="str">
        <f t="shared" si="88"/>
        <v>EL JICARITO</v>
      </c>
      <c r="C1903" s="23">
        <f t="shared" si="89"/>
        <v>82006</v>
      </c>
      <c r="D1903" s="3">
        <v>8</v>
      </c>
      <c r="E1903" s="2" t="s">
        <v>2701</v>
      </c>
      <c r="F1903" s="2" t="s">
        <v>2702</v>
      </c>
      <c r="G1903" s="2" t="s">
        <v>2703</v>
      </c>
      <c r="H1903" s="3">
        <v>820</v>
      </c>
      <c r="I1903" s="3">
        <v>820</v>
      </c>
      <c r="J1903" s="2" t="s">
        <v>7722</v>
      </c>
      <c r="K1903" s="2" t="s">
        <v>7723</v>
      </c>
      <c r="L1903" s="2" t="s">
        <v>7724</v>
      </c>
      <c r="M1903" s="3">
        <v>82006</v>
      </c>
      <c r="N1903" s="2" t="s">
        <v>7740</v>
      </c>
      <c r="O1903" s="2" t="s">
        <v>7741</v>
      </c>
      <c r="P1903" s="2" t="s">
        <v>7742</v>
      </c>
      <c r="Q1903" s="2" t="s">
        <v>2709</v>
      </c>
      <c r="R1903" s="2" t="s">
        <v>1382</v>
      </c>
      <c r="S1903" s="2" t="s">
        <v>1008</v>
      </c>
      <c r="T1903" s="4">
        <v>155</v>
      </c>
      <c r="U1903" s="4">
        <v>137</v>
      </c>
      <c r="V1903" s="4">
        <v>143</v>
      </c>
      <c r="W1903" s="2">
        <v>632.88170000000002</v>
      </c>
    </row>
    <row r="1904" spans="1:23" x14ac:dyDescent="0.25">
      <c r="A1904" s="23">
        <f t="shared" si="87"/>
        <v>82007</v>
      </c>
      <c r="B1904" t="str">
        <f t="shared" si="88"/>
        <v>EL OCOTE</v>
      </c>
      <c r="C1904" s="23">
        <f t="shared" si="89"/>
        <v>82007</v>
      </c>
      <c r="D1904" s="3">
        <v>8</v>
      </c>
      <c r="E1904" s="2" t="s">
        <v>2701</v>
      </c>
      <c r="F1904" s="2" t="s">
        <v>2702</v>
      </c>
      <c r="G1904" s="2" t="s">
        <v>2703</v>
      </c>
      <c r="H1904" s="3">
        <v>820</v>
      </c>
      <c r="I1904" s="3">
        <v>820</v>
      </c>
      <c r="J1904" s="2" t="s">
        <v>7722</v>
      </c>
      <c r="K1904" s="2" t="s">
        <v>7723</v>
      </c>
      <c r="L1904" s="2" t="s">
        <v>7724</v>
      </c>
      <c r="M1904" s="3">
        <v>82007</v>
      </c>
      <c r="N1904" s="2" t="s">
        <v>7743</v>
      </c>
      <c r="O1904" s="2" t="s">
        <v>7744</v>
      </c>
      <c r="P1904" s="2" t="s">
        <v>7745</v>
      </c>
      <c r="Q1904" s="2" t="s">
        <v>2709</v>
      </c>
      <c r="R1904" s="2" t="s">
        <v>1382</v>
      </c>
      <c r="S1904" s="2" t="s">
        <v>598</v>
      </c>
      <c r="T1904" s="4">
        <v>64</v>
      </c>
      <c r="U1904" s="4">
        <v>53</v>
      </c>
      <c r="V1904" s="4">
        <v>59</v>
      </c>
      <c r="W1904" s="2">
        <v>252</v>
      </c>
    </row>
    <row r="1905" spans="1:23" x14ac:dyDescent="0.25">
      <c r="A1905" s="23">
        <f t="shared" si="87"/>
        <v>82008</v>
      </c>
      <c r="B1905" t="str">
        <f t="shared" si="88"/>
        <v>EL ZARZAL</v>
      </c>
      <c r="C1905" s="23">
        <f t="shared" si="89"/>
        <v>82008</v>
      </c>
      <c r="D1905" s="3">
        <v>8</v>
      </c>
      <c r="E1905" s="2" t="s">
        <v>2701</v>
      </c>
      <c r="F1905" s="2" t="s">
        <v>2702</v>
      </c>
      <c r="G1905" s="2" t="s">
        <v>2703</v>
      </c>
      <c r="H1905" s="3">
        <v>820</v>
      </c>
      <c r="I1905" s="3">
        <v>820</v>
      </c>
      <c r="J1905" s="2" t="s">
        <v>7722</v>
      </c>
      <c r="K1905" s="2" t="s">
        <v>7723</v>
      </c>
      <c r="L1905" s="2" t="s">
        <v>7724</v>
      </c>
      <c r="M1905" s="3">
        <v>82008</v>
      </c>
      <c r="N1905" s="2" t="s">
        <v>7746</v>
      </c>
      <c r="O1905" s="2" t="s">
        <v>7747</v>
      </c>
      <c r="P1905" s="2" t="s">
        <v>7748</v>
      </c>
      <c r="Q1905" s="2" t="s">
        <v>2709</v>
      </c>
      <c r="R1905" s="2" t="s">
        <v>1382</v>
      </c>
      <c r="S1905" s="2" t="s">
        <v>463</v>
      </c>
      <c r="T1905" s="4">
        <v>91</v>
      </c>
      <c r="U1905" s="4">
        <v>59</v>
      </c>
      <c r="V1905" s="4">
        <v>60</v>
      </c>
      <c r="W1905" s="2">
        <v>242.76187999999999</v>
      </c>
    </row>
    <row r="1906" spans="1:23" x14ac:dyDescent="0.25">
      <c r="A1906" s="23">
        <f t="shared" si="87"/>
        <v>82009</v>
      </c>
      <c r="B1906" t="str">
        <f t="shared" si="88"/>
        <v>EL ZURZULAR</v>
      </c>
      <c r="C1906" s="23">
        <f t="shared" si="89"/>
        <v>82009</v>
      </c>
      <c r="D1906" s="3">
        <v>8</v>
      </c>
      <c r="E1906" s="2" t="s">
        <v>2701</v>
      </c>
      <c r="F1906" s="2" t="s">
        <v>2702</v>
      </c>
      <c r="G1906" s="2" t="s">
        <v>2703</v>
      </c>
      <c r="H1906" s="3">
        <v>820</v>
      </c>
      <c r="I1906" s="3">
        <v>820</v>
      </c>
      <c r="J1906" s="2" t="s">
        <v>7722</v>
      </c>
      <c r="K1906" s="2" t="s">
        <v>7723</v>
      </c>
      <c r="L1906" s="2" t="s">
        <v>7724</v>
      </c>
      <c r="M1906" s="3">
        <v>82009</v>
      </c>
      <c r="N1906" s="2" t="s">
        <v>7749</v>
      </c>
      <c r="O1906" s="2" t="s">
        <v>7750</v>
      </c>
      <c r="P1906" s="2" t="s">
        <v>7751</v>
      </c>
      <c r="Q1906" s="2" t="s">
        <v>2709</v>
      </c>
      <c r="R1906" s="2" t="s">
        <v>1382</v>
      </c>
      <c r="S1906" s="2" t="s">
        <v>1385</v>
      </c>
      <c r="T1906" s="4">
        <v>166</v>
      </c>
      <c r="U1906" s="4">
        <v>144</v>
      </c>
      <c r="V1906" s="4">
        <v>156</v>
      </c>
      <c r="W1906" s="2">
        <v>728</v>
      </c>
    </row>
    <row r="1907" spans="1:23" x14ac:dyDescent="0.25">
      <c r="A1907" s="23">
        <f t="shared" si="87"/>
        <v>82010</v>
      </c>
      <c r="B1907" t="str">
        <f t="shared" si="88"/>
        <v>JOYAS DE CARBALLO</v>
      </c>
      <c r="C1907" s="23">
        <f t="shared" si="89"/>
        <v>82010</v>
      </c>
      <c r="D1907" s="3">
        <v>8</v>
      </c>
      <c r="E1907" s="2" t="s">
        <v>2701</v>
      </c>
      <c r="F1907" s="2" t="s">
        <v>2702</v>
      </c>
      <c r="G1907" s="2" t="s">
        <v>2703</v>
      </c>
      <c r="H1907" s="3">
        <v>820</v>
      </c>
      <c r="I1907" s="3">
        <v>820</v>
      </c>
      <c r="J1907" s="2" t="s">
        <v>7722</v>
      </c>
      <c r="K1907" s="2" t="s">
        <v>7723</v>
      </c>
      <c r="L1907" s="2" t="s">
        <v>7724</v>
      </c>
      <c r="M1907" s="3">
        <v>82010</v>
      </c>
      <c r="N1907" s="2" t="s">
        <v>7752</v>
      </c>
      <c r="O1907" s="2" t="s">
        <v>7753</v>
      </c>
      <c r="P1907" s="2" t="s">
        <v>7754</v>
      </c>
      <c r="Q1907" s="2" t="s">
        <v>2709</v>
      </c>
      <c r="R1907" s="2" t="s">
        <v>1382</v>
      </c>
      <c r="S1907" s="2" t="s">
        <v>1386</v>
      </c>
      <c r="T1907" s="4">
        <v>440</v>
      </c>
      <c r="U1907" s="4">
        <v>364</v>
      </c>
      <c r="V1907" s="4">
        <v>376</v>
      </c>
      <c r="W1907" s="2">
        <v>1827.9936399999999</v>
      </c>
    </row>
    <row r="1908" spans="1:23" x14ac:dyDescent="0.25">
      <c r="A1908" s="23">
        <f t="shared" si="87"/>
        <v>82011</v>
      </c>
      <c r="B1908" t="str">
        <f t="shared" si="88"/>
        <v>LA CRUZ O SUYAPA</v>
      </c>
      <c r="C1908" s="23">
        <f t="shared" si="89"/>
        <v>82011</v>
      </c>
      <c r="D1908" s="3">
        <v>8</v>
      </c>
      <c r="E1908" s="2" t="s">
        <v>2701</v>
      </c>
      <c r="F1908" s="2" t="s">
        <v>2702</v>
      </c>
      <c r="G1908" s="2" t="s">
        <v>2703</v>
      </c>
      <c r="H1908" s="3">
        <v>820</v>
      </c>
      <c r="I1908" s="3">
        <v>820</v>
      </c>
      <c r="J1908" s="2" t="s">
        <v>7722</v>
      </c>
      <c r="K1908" s="2" t="s">
        <v>7723</v>
      </c>
      <c r="L1908" s="2" t="s">
        <v>7724</v>
      </c>
      <c r="M1908" s="3">
        <v>82011</v>
      </c>
      <c r="N1908" s="2" t="s">
        <v>7755</v>
      </c>
      <c r="O1908" s="2" t="s">
        <v>7756</v>
      </c>
      <c r="P1908" s="2" t="s">
        <v>7757</v>
      </c>
      <c r="Q1908" s="2" t="s">
        <v>2709</v>
      </c>
      <c r="R1908" s="2" t="s">
        <v>1382</v>
      </c>
      <c r="S1908" s="2" t="s">
        <v>1387</v>
      </c>
      <c r="T1908" s="4">
        <v>179</v>
      </c>
      <c r="U1908" s="4">
        <v>116</v>
      </c>
      <c r="V1908" s="4">
        <v>116</v>
      </c>
      <c r="W1908" s="2">
        <v>512</v>
      </c>
    </row>
    <row r="1909" spans="1:23" x14ac:dyDescent="0.25">
      <c r="A1909" s="23">
        <f t="shared" si="87"/>
        <v>82012</v>
      </c>
      <c r="B1909" t="str">
        <f t="shared" si="88"/>
        <v>LAS DELICIAS</v>
      </c>
      <c r="C1909" s="23">
        <f t="shared" si="89"/>
        <v>82012</v>
      </c>
      <c r="D1909" s="3">
        <v>8</v>
      </c>
      <c r="E1909" s="2" t="s">
        <v>2701</v>
      </c>
      <c r="F1909" s="2" t="s">
        <v>2702</v>
      </c>
      <c r="G1909" s="2" t="s">
        <v>2703</v>
      </c>
      <c r="H1909" s="3">
        <v>820</v>
      </c>
      <c r="I1909" s="3">
        <v>820</v>
      </c>
      <c r="J1909" s="2" t="s">
        <v>7722</v>
      </c>
      <c r="K1909" s="2" t="s">
        <v>7723</v>
      </c>
      <c r="L1909" s="2" t="s">
        <v>7724</v>
      </c>
      <c r="M1909" s="3">
        <v>82012</v>
      </c>
      <c r="N1909" s="2" t="s">
        <v>7758</v>
      </c>
      <c r="O1909" s="2" t="s">
        <v>7759</v>
      </c>
      <c r="P1909" s="2" t="s">
        <v>7760</v>
      </c>
      <c r="Q1909" s="2" t="s">
        <v>2709</v>
      </c>
      <c r="R1909" s="2" t="s">
        <v>1382</v>
      </c>
      <c r="S1909" s="2" t="s">
        <v>42</v>
      </c>
      <c r="T1909" s="4">
        <v>171</v>
      </c>
      <c r="U1909" s="4">
        <v>136</v>
      </c>
      <c r="V1909" s="4">
        <v>143</v>
      </c>
      <c r="W1909" s="2">
        <v>695.23055999999997</v>
      </c>
    </row>
    <row r="1910" spans="1:23" x14ac:dyDescent="0.25">
      <c r="A1910" s="23">
        <f t="shared" si="87"/>
        <v>82013</v>
      </c>
      <c r="B1910" t="str">
        <f t="shared" si="88"/>
        <v>MARCOS</v>
      </c>
      <c r="C1910" s="23">
        <f t="shared" si="89"/>
        <v>82013</v>
      </c>
      <c r="D1910" s="3">
        <v>8</v>
      </c>
      <c r="E1910" s="2" t="s">
        <v>2701</v>
      </c>
      <c r="F1910" s="2" t="s">
        <v>2702</v>
      </c>
      <c r="G1910" s="2" t="s">
        <v>2703</v>
      </c>
      <c r="H1910" s="3">
        <v>820</v>
      </c>
      <c r="I1910" s="3">
        <v>820</v>
      </c>
      <c r="J1910" s="2" t="s">
        <v>7722</v>
      </c>
      <c r="K1910" s="2" t="s">
        <v>7723</v>
      </c>
      <c r="L1910" s="2" t="s">
        <v>7724</v>
      </c>
      <c r="M1910" s="3">
        <v>82013</v>
      </c>
      <c r="N1910" s="2" t="s">
        <v>7761</v>
      </c>
      <c r="O1910" s="2" t="s">
        <v>7762</v>
      </c>
      <c r="P1910" s="2" t="s">
        <v>7763</v>
      </c>
      <c r="Q1910" s="2" t="s">
        <v>2709</v>
      </c>
      <c r="R1910" s="2" t="s">
        <v>1382</v>
      </c>
      <c r="S1910" s="2" t="s">
        <v>1388</v>
      </c>
      <c r="T1910" s="4">
        <v>106</v>
      </c>
      <c r="U1910" s="4">
        <v>66</v>
      </c>
      <c r="V1910" s="4">
        <v>66</v>
      </c>
      <c r="W1910" s="2">
        <v>300</v>
      </c>
    </row>
    <row r="1911" spans="1:23" x14ac:dyDescent="0.25">
      <c r="A1911" s="23">
        <f t="shared" si="87"/>
        <v>82014</v>
      </c>
      <c r="B1911" t="str">
        <f t="shared" si="88"/>
        <v>MIRAVALLE</v>
      </c>
      <c r="C1911" s="23">
        <f t="shared" si="89"/>
        <v>82014</v>
      </c>
      <c r="D1911" s="3">
        <v>8</v>
      </c>
      <c r="E1911" s="2" t="s">
        <v>2701</v>
      </c>
      <c r="F1911" s="2" t="s">
        <v>2702</v>
      </c>
      <c r="G1911" s="2" t="s">
        <v>2703</v>
      </c>
      <c r="H1911" s="3">
        <v>820</v>
      </c>
      <c r="I1911" s="3">
        <v>820</v>
      </c>
      <c r="J1911" s="2" t="s">
        <v>7722</v>
      </c>
      <c r="K1911" s="2" t="s">
        <v>7723</v>
      </c>
      <c r="L1911" s="2" t="s">
        <v>7724</v>
      </c>
      <c r="M1911" s="3">
        <v>82014</v>
      </c>
      <c r="N1911" s="2" t="s">
        <v>7764</v>
      </c>
      <c r="O1911" s="2" t="s">
        <v>7765</v>
      </c>
      <c r="P1911" s="2" t="s">
        <v>7766</v>
      </c>
      <c r="Q1911" s="2" t="s">
        <v>2709</v>
      </c>
      <c r="R1911" s="2" t="s">
        <v>1382</v>
      </c>
      <c r="S1911" s="2" t="s">
        <v>1389</v>
      </c>
      <c r="T1911" s="4">
        <v>76</v>
      </c>
      <c r="U1911" s="4">
        <v>60</v>
      </c>
      <c r="V1911" s="4">
        <v>60</v>
      </c>
      <c r="W1911" s="2">
        <v>242</v>
      </c>
    </row>
    <row r="1912" spans="1:23" x14ac:dyDescent="0.25">
      <c r="A1912" s="23">
        <f t="shared" si="87"/>
        <v>82015</v>
      </c>
      <c r="B1912" t="str">
        <f t="shared" si="88"/>
        <v>PACAYAS</v>
      </c>
      <c r="C1912" s="23">
        <f t="shared" si="89"/>
        <v>82015</v>
      </c>
      <c r="D1912" s="3">
        <v>8</v>
      </c>
      <c r="E1912" s="2" t="s">
        <v>2701</v>
      </c>
      <c r="F1912" s="2" t="s">
        <v>2702</v>
      </c>
      <c r="G1912" s="2" t="s">
        <v>2703</v>
      </c>
      <c r="H1912" s="3">
        <v>820</v>
      </c>
      <c r="I1912" s="3">
        <v>820</v>
      </c>
      <c r="J1912" s="2" t="s">
        <v>7722</v>
      </c>
      <c r="K1912" s="2" t="s">
        <v>7723</v>
      </c>
      <c r="L1912" s="2" t="s">
        <v>7724</v>
      </c>
      <c r="M1912" s="3">
        <v>82015</v>
      </c>
      <c r="N1912" s="2" t="s">
        <v>7767</v>
      </c>
      <c r="O1912" s="2" t="s">
        <v>7768</v>
      </c>
      <c r="P1912" s="2" t="s">
        <v>7769</v>
      </c>
      <c r="Q1912" s="2" t="s">
        <v>2709</v>
      </c>
      <c r="R1912" s="2" t="s">
        <v>1382</v>
      </c>
      <c r="S1912" s="2" t="s">
        <v>1177</v>
      </c>
      <c r="T1912" s="4">
        <v>112</v>
      </c>
      <c r="U1912" s="4">
        <v>102</v>
      </c>
      <c r="V1912" s="4">
        <v>102</v>
      </c>
      <c r="W1912" s="2">
        <v>440.16636</v>
      </c>
    </row>
    <row r="1913" spans="1:23" x14ac:dyDescent="0.25">
      <c r="A1913" s="23">
        <f t="shared" si="87"/>
        <v>82016</v>
      </c>
      <c r="B1913" t="str">
        <f t="shared" si="88"/>
        <v>PAJARILLOS</v>
      </c>
      <c r="C1913" s="23">
        <f t="shared" si="89"/>
        <v>82016</v>
      </c>
      <c r="D1913" s="3">
        <v>8</v>
      </c>
      <c r="E1913" s="2" t="s">
        <v>2701</v>
      </c>
      <c r="F1913" s="2" t="s">
        <v>2702</v>
      </c>
      <c r="G1913" s="2" t="s">
        <v>2703</v>
      </c>
      <c r="H1913" s="3">
        <v>820</v>
      </c>
      <c r="I1913" s="3">
        <v>820</v>
      </c>
      <c r="J1913" s="2" t="s">
        <v>7722</v>
      </c>
      <c r="K1913" s="2" t="s">
        <v>7723</v>
      </c>
      <c r="L1913" s="2" t="s">
        <v>7724</v>
      </c>
      <c r="M1913" s="3">
        <v>82016</v>
      </c>
      <c r="N1913" s="2" t="s">
        <v>7770</v>
      </c>
      <c r="O1913" s="2" t="s">
        <v>7771</v>
      </c>
      <c r="P1913" s="2" t="s">
        <v>7772</v>
      </c>
      <c r="Q1913" s="2" t="s">
        <v>2709</v>
      </c>
      <c r="R1913" s="2" t="s">
        <v>1382</v>
      </c>
      <c r="S1913" s="2" t="s">
        <v>1390</v>
      </c>
      <c r="T1913" s="4">
        <v>189</v>
      </c>
      <c r="U1913" s="4">
        <v>165</v>
      </c>
      <c r="V1913" s="4">
        <v>167</v>
      </c>
      <c r="W1913" s="2">
        <v>720.91538000000003</v>
      </c>
    </row>
    <row r="1914" spans="1:23" x14ac:dyDescent="0.25">
      <c r="A1914" s="23">
        <f t="shared" si="87"/>
        <v>82017</v>
      </c>
      <c r="B1914" t="str">
        <f t="shared" si="88"/>
        <v>SAN JOSÉ DE RAMOS</v>
      </c>
      <c r="C1914" s="23">
        <f t="shared" si="89"/>
        <v>82017</v>
      </c>
      <c r="D1914" s="3">
        <v>8</v>
      </c>
      <c r="E1914" s="2" t="s">
        <v>2701</v>
      </c>
      <c r="F1914" s="2" t="s">
        <v>2702</v>
      </c>
      <c r="G1914" s="2" t="s">
        <v>2703</v>
      </c>
      <c r="H1914" s="3">
        <v>820</v>
      </c>
      <c r="I1914" s="3">
        <v>820</v>
      </c>
      <c r="J1914" s="2" t="s">
        <v>7722</v>
      </c>
      <c r="K1914" s="2" t="s">
        <v>7723</v>
      </c>
      <c r="L1914" s="2" t="s">
        <v>7724</v>
      </c>
      <c r="M1914" s="3">
        <v>82017</v>
      </c>
      <c r="N1914" s="2" t="s">
        <v>7773</v>
      </c>
      <c r="O1914" s="2" t="s">
        <v>7774</v>
      </c>
      <c r="P1914" s="2" t="s">
        <v>7775</v>
      </c>
      <c r="Q1914" s="2" t="s">
        <v>2709</v>
      </c>
      <c r="R1914" s="2" t="s">
        <v>1382</v>
      </c>
      <c r="S1914" s="2" t="s">
        <v>7776</v>
      </c>
      <c r="T1914" s="4">
        <v>139</v>
      </c>
      <c r="U1914" s="4">
        <v>104</v>
      </c>
      <c r="V1914" s="4">
        <v>107</v>
      </c>
      <c r="W1914" s="2">
        <v>419.15356000000003</v>
      </c>
    </row>
    <row r="1915" spans="1:23" x14ac:dyDescent="0.25">
      <c r="A1915" s="23">
        <f t="shared" si="87"/>
        <v>82018</v>
      </c>
      <c r="B1915" t="str">
        <f t="shared" si="88"/>
        <v>SAN LUIS</v>
      </c>
      <c r="C1915" s="23">
        <f t="shared" si="89"/>
        <v>82018</v>
      </c>
      <c r="D1915" s="3">
        <v>8</v>
      </c>
      <c r="E1915" s="2" t="s">
        <v>2701</v>
      </c>
      <c r="F1915" s="2" t="s">
        <v>2702</v>
      </c>
      <c r="G1915" s="2" t="s">
        <v>2703</v>
      </c>
      <c r="H1915" s="3">
        <v>820</v>
      </c>
      <c r="I1915" s="3">
        <v>820</v>
      </c>
      <c r="J1915" s="2" t="s">
        <v>7722</v>
      </c>
      <c r="K1915" s="2" t="s">
        <v>7723</v>
      </c>
      <c r="L1915" s="2" t="s">
        <v>7724</v>
      </c>
      <c r="M1915" s="3">
        <v>82018</v>
      </c>
      <c r="N1915" s="2" t="s">
        <v>7777</v>
      </c>
      <c r="O1915" s="2" t="s">
        <v>7778</v>
      </c>
      <c r="P1915" s="2" t="s">
        <v>7779</v>
      </c>
      <c r="Q1915" s="2" t="s">
        <v>2709</v>
      </c>
      <c r="R1915" s="2" t="s">
        <v>1382</v>
      </c>
      <c r="S1915" s="2" t="s">
        <v>229</v>
      </c>
      <c r="T1915" s="4">
        <v>64</v>
      </c>
      <c r="U1915" s="4">
        <v>41</v>
      </c>
      <c r="V1915" s="4">
        <v>41</v>
      </c>
      <c r="W1915" s="2">
        <v>190.34913</v>
      </c>
    </row>
    <row r="1916" spans="1:23" x14ac:dyDescent="0.25">
      <c r="A1916" s="23">
        <f t="shared" si="87"/>
        <v>82019</v>
      </c>
      <c r="B1916" t="str">
        <f t="shared" si="88"/>
        <v>SICAGUARA</v>
      </c>
      <c r="C1916" s="23">
        <f t="shared" si="89"/>
        <v>82019</v>
      </c>
      <c r="D1916" s="3">
        <v>8</v>
      </c>
      <c r="E1916" s="2" t="s">
        <v>2701</v>
      </c>
      <c r="F1916" s="2" t="s">
        <v>2702</v>
      </c>
      <c r="G1916" s="2" t="s">
        <v>2703</v>
      </c>
      <c r="H1916" s="3">
        <v>820</v>
      </c>
      <c r="I1916" s="3">
        <v>820</v>
      </c>
      <c r="J1916" s="2" t="s">
        <v>7722</v>
      </c>
      <c r="K1916" s="2" t="s">
        <v>7723</v>
      </c>
      <c r="L1916" s="2" t="s">
        <v>7724</v>
      </c>
      <c r="M1916" s="3">
        <v>82019</v>
      </c>
      <c r="N1916" s="2" t="s">
        <v>7780</v>
      </c>
      <c r="O1916" s="2" t="s">
        <v>7781</v>
      </c>
      <c r="P1916" s="2" t="s">
        <v>7782</v>
      </c>
      <c r="Q1916" s="2" t="s">
        <v>2709</v>
      </c>
      <c r="R1916" s="2" t="s">
        <v>1382</v>
      </c>
      <c r="S1916" s="2" t="s">
        <v>1391</v>
      </c>
      <c r="T1916" s="4">
        <v>15</v>
      </c>
      <c r="U1916" s="4">
        <v>10</v>
      </c>
      <c r="V1916" s="4">
        <v>10</v>
      </c>
      <c r="W1916" s="2">
        <v>51</v>
      </c>
    </row>
    <row r="1917" spans="1:23" x14ac:dyDescent="0.25">
      <c r="A1917" s="23">
        <f t="shared" si="87"/>
        <v>82020</v>
      </c>
      <c r="B1917" t="str">
        <f t="shared" si="88"/>
        <v>YAMAGUARE</v>
      </c>
      <c r="C1917" s="23">
        <f t="shared" si="89"/>
        <v>82020</v>
      </c>
      <c r="D1917" s="3">
        <v>8</v>
      </c>
      <c r="E1917" s="2" t="s">
        <v>2701</v>
      </c>
      <c r="F1917" s="2" t="s">
        <v>2702</v>
      </c>
      <c r="G1917" s="2" t="s">
        <v>2703</v>
      </c>
      <c r="H1917" s="3">
        <v>820</v>
      </c>
      <c r="I1917" s="3">
        <v>820</v>
      </c>
      <c r="J1917" s="2" t="s">
        <v>7722</v>
      </c>
      <c r="K1917" s="2" t="s">
        <v>7723</v>
      </c>
      <c r="L1917" s="2" t="s">
        <v>7724</v>
      </c>
      <c r="M1917" s="3">
        <v>82020</v>
      </c>
      <c r="N1917" s="2" t="s">
        <v>7783</v>
      </c>
      <c r="O1917" s="2" t="s">
        <v>7784</v>
      </c>
      <c r="P1917" s="2" t="s">
        <v>7785</v>
      </c>
      <c r="Q1917" s="2" t="s">
        <v>2709</v>
      </c>
      <c r="R1917" s="2" t="s">
        <v>1382</v>
      </c>
      <c r="S1917" s="2" t="s">
        <v>1392</v>
      </c>
      <c r="T1917" s="4">
        <v>88</v>
      </c>
      <c r="U1917" s="4">
        <v>61</v>
      </c>
      <c r="V1917" s="4">
        <v>61</v>
      </c>
      <c r="W1917" s="2">
        <v>270.49155999999999</v>
      </c>
    </row>
    <row r="1918" spans="1:23" x14ac:dyDescent="0.25">
      <c r="A1918" s="23">
        <f t="shared" si="87"/>
        <v>82101</v>
      </c>
      <c r="B1918" t="str">
        <f t="shared" si="88"/>
        <v>SAN MIGUELITO</v>
      </c>
      <c r="C1918" s="23">
        <f t="shared" si="89"/>
        <v>82101</v>
      </c>
      <c r="D1918" s="3">
        <v>8</v>
      </c>
      <c r="E1918" s="2" t="s">
        <v>2701</v>
      </c>
      <c r="F1918" s="2" t="s">
        <v>2702</v>
      </c>
      <c r="G1918" s="2" t="s">
        <v>2703</v>
      </c>
      <c r="H1918" s="3">
        <v>821</v>
      </c>
      <c r="I1918" s="3">
        <v>821</v>
      </c>
      <c r="J1918" s="2" t="s">
        <v>7786</v>
      </c>
      <c r="K1918" s="2" t="s">
        <v>7787</v>
      </c>
      <c r="L1918" s="2" t="s">
        <v>7788</v>
      </c>
      <c r="M1918" s="3">
        <v>82101</v>
      </c>
      <c r="N1918" s="2" t="s">
        <v>7789</v>
      </c>
      <c r="O1918" s="2" t="s">
        <v>7790</v>
      </c>
      <c r="P1918" s="2" t="s">
        <v>7791</v>
      </c>
      <c r="Q1918" s="2" t="s">
        <v>2709</v>
      </c>
      <c r="R1918" s="2" t="s">
        <v>1393</v>
      </c>
      <c r="S1918" s="2" t="s">
        <v>1393</v>
      </c>
      <c r="T1918" s="4">
        <v>165</v>
      </c>
      <c r="U1918" s="4">
        <v>124</v>
      </c>
      <c r="V1918" s="4">
        <v>126</v>
      </c>
      <c r="W1918" s="2">
        <v>494</v>
      </c>
    </row>
    <row r="1919" spans="1:23" x14ac:dyDescent="0.25">
      <c r="A1919" s="23">
        <f t="shared" si="87"/>
        <v>82102</v>
      </c>
      <c r="B1919" t="str">
        <f t="shared" si="88"/>
        <v>EL HATO</v>
      </c>
      <c r="C1919" s="23">
        <f t="shared" si="89"/>
        <v>82102</v>
      </c>
      <c r="D1919" s="3">
        <v>8</v>
      </c>
      <c r="E1919" s="2" t="s">
        <v>2701</v>
      </c>
      <c r="F1919" s="2" t="s">
        <v>2702</v>
      </c>
      <c r="G1919" s="2" t="s">
        <v>2703</v>
      </c>
      <c r="H1919" s="3">
        <v>821</v>
      </c>
      <c r="I1919" s="3">
        <v>821</v>
      </c>
      <c r="J1919" s="2" t="s">
        <v>7786</v>
      </c>
      <c r="K1919" s="2" t="s">
        <v>7787</v>
      </c>
      <c r="L1919" s="2" t="s">
        <v>7788</v>
      </c>
      <c r="M1919" s="3">
        <v>82102</v>
      </c>
      <c r="N1919" s="2" t="s">
        <v>7792</v>
      </c>
      <c r="O1919" s="2" t="s">
        <v>7793</v>
      </c>
      <c r="P1919" s="2" t="s">
        <v>7794</v>
      </c>
      <c r="Q1919" s="2" t="s">
        <v>2709</v>
      </c>
      <c r="R1919" s="2" t="s">
        <v>1393</v>
      </c>
      <c r="S1919" s="2" t="s">
        <v>1394</v>
      </c>
      <c r="T1919" s="4">
        <v>191</v>
      </c>
      <c r="U1919" s="4">
        <v>178</v>
      </c>
      <c r="V1919" s="4">
        <v>185</v>
      </c>
      <c r="W1919" s="2">
        <v>918.57240000000002</v>
      </c>
    </row>
    <row r="1920" spans="1:23" x14ac:dyDescent="0.25">
      <c r="A1920" s="23">
        <f t="shared" si="87"/>
        <v>82103</v>
      </c>
      <c r="B1920" t="str">
        <f t="shared" si="88"/>
        <v>SANTA MARTA</v>
      </c>
      <c r="C1920" s="23">
        <f t="shared" si="89"/>
        <v>82103</v>
      </c>
      <c r="D1920" s="3">
        <v>8</v>
      </c>
      <c r="E1920" s="2" t="s">
        <v>2701</v>
      </c>
      <c r="F1920" s="2" t="s">
        <v>2702</v>
      </c>
      <c r="G1920" s="2" t="s">
        <v>2703</v>
      </c>
      <c r="H1920" s="3">
        <v>821</v>
      </c>
      <c r="I1920" s="3">
        <v>821</v>
      </c>
      <c r="J1920" s="2" t="s">
        <v>7786</v>
      </c>
      <c r="K1920" s="2" t="s">
        <v>7787</v>
      </c>
      <c r="L1920" s="2" t="s">
        <v>7788</v>
      </c>
      <c r="M1920" s="3">
        <v>82103</v>
      </c>
      <c r="N1920" s="2" t="s">
        <v>7795</v>
      </c>
      <c r="O1920" s="2" t="s">
        <v>7796</v>
      </c>
      <c r="P1920" s="2" t="s">
        <v>7797</v>
      </c>
      <c r="Q1920" s="2" t="s">
        <v>2709</v>
      </c>
      <c r="R1920" s="2" t="s">
        <v>1393</v>
      </c>
      <c r="S1920" s="2" t="s">
        <v>804</v>
      </c>
      <c r="T1920" s="4">
        <v>136</v>
      </c>
      <c r="U1920" s="4">
        <v>125</v>
      </c>
      <c r="V1920" s="4">
        <v>130</v>
      </c>
      <c r="W1920" s="2">
        <v>497</v>
      </c>
    </row>
    <row r="1921" spans="1:23" x14ac:dyDescent="0.25">
      <c r="A1921" s="23">
        <f t="shared" si="87"/>
        <v>82201</v>
      </c>
      <c r="B1921" t="str">
        <f t="shared" si="88"/>
        <v>SANTA ANA</v>
      </c>
      <c r="C1921" s="23">
        <f t="shared" si="89"/>
        <v>82201</v>
      </c>
      <c r="D1921" s="3">
        <v>8</v>
      </c>
      <c r="E1921" s="2" t="s">
        <v>2701</v>
      </c>
      <c r="F1921" s="2" t="s">
        <v>2702</v>
      </c>
      <c r="G1921" s="2" t="s">
        <v>2703</v>
      </c>
      <c r="H1921" s="3">
        <v>822</v>
      </c>
      <c r="I1921" s="3">
        <v>822</v>
      </c>
      <c r="J1921" s="2" t="s">
        <v>7798</v>
      </c>
      <c r="K1921" s="2" t="s">
        <v>7799</v>
      </c>
      <c r="L1921" s="2" t="s">
        <v>7800</v>
      </c>
      <c r="M1921" s="3">
        <v>82201</v>
      </c>
      <c r="N1921" s="2" t="s">
        <v>7801</v>
      </c>
      <c r="O1921" s="2" t="s">
        <v>7802</v>
      </c>
      <c r="P1921" s="2" t="s">
        <v>7803</v>
      </c>
      <c r="Q1921" s="2" t="s">
        <v>2709</v>
      </c>
      <c r="R1921" s="2" t="s">
        <v>110</v>
      </c>
      <c r="S1921" s="2" t="s">
        <v>110</v>
      </c>
      <c r="T1921" s="4">
        <v>553</v>
      </c>
      <c r="U1921" s="4">
        <v>453</v>
      </c>
      <c r="V1921" s="4">
        <v>460</v>
      </c>
      <c r="W1921" s="2">
        <v>2002.5539699999999</v>
      </c>
    </row>
    <row r="1922" spans="1:23" x14ac:dyDescent="0.25">
      <c r="A1922" s="23">
        <f t="shared" si="87"/>
        <v>82202</v>
      </c>
      <c r="B1922" t="str">
        <f t="shared" si="88"/>
        <v>CICATACARE</v>
      </c>
      <c r="C1922" s="23">
        <f t="shared" si="89"/>
        <v>82202</v>
      </c>
      <c r="D1922" s="3">
        <v>8</v>
      </c>
      <c r="E1922" s="2" t="s">
        <v>2701</v>
      </c>
      <c r="F1922" s="2" t="s">
        <v>2702</v>
      </c>
      <c r="G1922" s="2" t="s">
        <v>2703</v>
      </c>
      <c r="H1922" s="3">
        <v>822</v>
      </c>
      <c r="I1922" s="3">
        <v>822</v>
      </c>
      <c r="J1922" s="2" t="s">
        <v>7798</v>
      </c>
      <c r="K1922" s="2" t="s">
        <v>7799</v>
      </c>
      <c r="L1922" s="2" t="s">
        <v>7800</v>
      </c>
      <c r="M1922" s="3">
        <v>82202</v>
      </c>
      <c r="N1922" s="2" t="s">
        <v>7804</v>
      </c>
      <c r="O1922" s="2" t="s">
        <v>7805</v>
      </c>
      <c r="P1922" s="2" t="s">
        <v>7806</v>
      </c>
      <c r="Q1922" s="2" t="s">
        <v>2709</v>
      </c>
      <c r="R1922" s="2" t="s">
        <v>110</v>
      </c>
      <c r="S1922" s="2" t="s">
        <v>1395</v>
      </c>
      <c r="T1922" s="4">
        <v>349</v>
      </c>
      <c r="U1922" s="4">
        <v>300</v>
      </c>
      <c r="V1922" s="4">
        <v>303</v>
      </c>
      <c r="W1922" s="2">
        <v>1269.3995500000001</v>
      </c>
    </row>
    <row r="1923" spans="1:23" x14ac:dyDescent="0.25">
      <c r="A1923" s="23">
        <f t="shared" ref="A1923:A1986" si="90">+M1923</f>
        <v>82203</v>
      </c>
      <c r="B1923" t="str">
        <f t="shared" ref="B1923:B1986" si="91">+S1923</f>
        <v>EL LIMÓN</v>
      </c>
      <c r="C1923" s="23">
        <f t="shared" ref="C1923:C1986" si="92">+A1923</f>
        <v>82203</v>
      </c>
      <c r="D1923" s="3">
        <v>8</v>
      </c>
      <c r="E1923" s="2" t="s">
        <v>2701</v>
      </c>
      <c r="F1923" s="2" t="s">
        <v>2702</v>
      </c>
      <c r="G1923" s="2" t="s">
        <v>2703</v>
      </c>
      <c r="H1923" s="3">
        <v>822</v>
      </c>
      <c r="I1923" s="3">
        <v>822</v>
      </c>
      <c r="J1923" s="2" t="s">
        <v>7798</v>
      </c>
      <c r="K1923" s="2" t="s">
        <v>7799</v>
      </c>
      <c r="L1923" s="2" t="s">
        <v>7800</v>
      </c>
      <c r="M1923" s="3">
        <v>82203</v>
      </c>
      <c r="N1923" s="2" t="s">
        <v>7807</v>
      </c>
      <c r="O1923" s="2" t="s">
        <v>7808</v>
      </c>
      <c r="P1923" s="2" t="s">
        <v>7809</v>
      </c>
      <c r="Q1923" s="2" t="s">
        <v>2709</v>
      </c>
      <c r="R1923" s="2" t="s">
        <v>110</v>
      </c>
      <c r="S1923" s="2" t="s">
        <v>249</v>
      </c>
      <c r="T1923" s="4">
        <v>680</v>
      </c>
      <c r="U1923" s="4">
        <v>557</v>
      </c>
      <c r="V1923" s="4">
        <v>571</v>
      </c>
      <c r="W1923" s="2">
        <v>2501.7735299999999</v>
      </c>
    </row>
    <row r="1924" spans="1:23" x14ac:dyDescent="0.25">
      <c r="A1924" s="23">
        <f t="shared" si="90"/>
        <v>82204</v>
      </c>
      <c r="B1924" t="str">
        <f t="shared" si="91"/>
        <v>LA BODEGA</v>
      </c>
      <c r="C1924" s="23">
        <f t="shared" si="92"/>
        <v>82204</v>
      </c>
      <c r="D1924" s="3">
        <v>8</v>
      </c>
      <c r="E1924" s="2" t="s">
        <v>2701</v>
      </c>
      <c r="F1924" s="2" t="s">
        <v>2702</v>
      </c>
      <c r="G1924" s="2" t="s">
        <v>2703</v>
      </c>
      <c r="H1924" s="3">
        <v>822</v>
      </c>
      <c r="I1924" s="3">
        <v>822</v>
      </c>
      <c r="J1924" s="2" t="s">
        <v>7798</v>
      </c>
      <c r="K1924" s="2" t="s">
        <v>7799</v>
      </c>
      <c r="L1924" s="2" t="s">
        <v>7800</v>
      </c>
      <c r="M1924" s="3">
        <v>82204</v>
      </c>
      <c r="N1924" s="2" t="s">
        <v>7810</v>
      </c>
      <c r="O1924" s="2" t="s">
        <v>7811</v>
      </c>
      <c r="P1924" s="2" t="s">
        <v>7812</v>
      </c>
      <c r="Q1924" s="2" t="s">
        <v>2709</v>
      </c>
      <c r="R1924" s="2" t="s">
        <v>110</v>
      </c>
      <c r="S1924" s="2" t="s">
        <v>1396</v>
      </c>
      <c r="T1924" s="4">
        <v>1928</v>
      </c>
      <c r="U1924" s="4">
        <v>1640</v>
      </c>
      <c r="V1924" s="4">
        <v>1685</v>
      </c>
      <c r="W1924" s="2">
        <v>7561.3427600000005</v>
      </c>
    </row>
    <row r="1925" spans="1:23" x14ac:dyDescent="0.25">
      <c r="A1925" s="23">
        <f t="shared" si="90"/>
        <v>82205</v>
      </c>
      <c r="B1925" t="str">
        <f t="shared" si="91"/>
        <v>NUEVA ARCADIA</v>
      </c>
      <c r="C1925" s="23">
        <f t="shared" si="92"/>
        <v>82205</v>
      </c>
      <c r="D1925" s="3">
        <v>8</v>
      </c>
      <c r="E1925" s="2" t="s">
        <v>2701</v>
      </c>
      <c r="F1925" s="2" t="s">
        <v>2702</v>
      </c>
      <c r="G1925" s="2" t="s">
        <v>2703</v>
      </c>
      <c r="H1925" s="3">
        <v>822</v>
      </c>
      <c r="I1925" s="3">
        <v>822</v>
      </c>
      <c r="J1925" s="2" t="s">
        <v>7798</v>
      </c>
      <c r="K1925" s="2" t="s">
        <v>7799</v>
      </c>
      <c r="L1925" s="2" t="s">
        <v>7800</v>
      </c>
      <c r="M1925" s="3">
        <v>82205</v>
      </c>
      <c r="N1925" s="2" t="s">
        <v>7813</v>
      </c>
      <c r="O1925" s="2" t="s">
        <v>7814</v>
      </c>
      <c r="P1925" s="2" t="s">
        <v>7815</v>
      </c>
      <c r="Q1925" s="2" t="s">
        <v>2709</v>
      </c>
      <c r="R1925" s="2" t="s">
        <v>110</v>
      </c>
      <c r="S1925" s="2" t="s">
        <v>703</v>
      </c>
      <c r="T1925" s="4">
        <v>482</v>
      </c>
      <c r="U1925" s="4">
        <v>431</v>
      </c>
      <c r="V1925" s="4">
        <v>448</v>
      </c>
      <c r="W1925" s="2">
        <v>1907.3179500000001</v>
      </c>
    </row>
    <row r="1926" spans="1:23" x14ac:dyDescent="0.25">
      <c r="A1926" s="23">
        <f t="shared" si="90"/>
        <v>82206</v>
      </c>
      <c r="B1926" t="str">
        <f t="shared" si="91"/>
        <v>SAN ISIDRO DE HISOPO</v>
      </c>
      <c r="C1926" s="23">
        <f t="shared" si="92"/>
        <v>82206</v>
      </c>
      <c r="D1926" s="3">
        <v>8</v>
      </c>
      <c r="E1926" s="2" t="s">
        <v>2701</v>
      </c>
      <c r="F1926" s="2" t="s">
        <v>2702</v>
      </c>
      <c r="G1926" s="2" t="s">
        <v>2703</v>
      </c>
      <c r="H1926" s="3">
        <v>822</v>
      </c>
      <c r="I1926" s="3">
        <v>822</v>
      </c>
      <c r="J1926" s="2" t="s">
        <v>7798</v>
      </c>
      <c r="K1926" s="2" t="s">
        <v>7799</v>
      </c>
      <c r="L1926" s="2" t="s">
        <v>7800</v>
      </c>
      <c r="M1926" s="3">
        <v>82206</v>
      </c>
      <c r="N1926" s="2" t="s">
        <v>7816</v>
      </c>
      <c r="O1926" s="2" t="s">
        <v>7817</v>
      </c>
      <c r="P1926" s="2" t="s">
        <v>7818</v>
      </c>
      <c r="Q1926" s="2" t="s">
        <v>2709</v>
      </c>
      <c r="R1926" s="2" t="s">
        <v>110</v>
      </c>
      <c r="S1926" s="2" t="s">
        <v>1397</v>
      </c>
      <c r="T1926" s="4">
        <v>197</v>
      </c>
      <c r="U1926" s="4">
        <v>170</v>
      </c>
      <c r="V1926" s="4">
        <v>193</v>
      </c>
      <c r="W1926" s="2">
        <v>767</v>
      </c>
    </row>
    <row r="1927" spans="1:23" x14ac:dyDescent="0.25">
      <c r="A1927" s="23">
        <f t="shared" si="90"/>
        <v>82301</v>
      </c>
      <c r="B1927" t="str">
        <f t="shared" si="91"/>
        <v>SANTA LUCÍA</v>
      </c>
      <c r="C1927" s="23">
        <f t="shared" si="92"/>
        <v>82301</v>
      </c>
      <c r="D1927" s="3">
        <v>8</v>
      </c>
      <c r="E1927" s="2" t="s">
        <v>2701</v>
      </c>
      <c r="F1927" s="2" t="s">
        <v>2702</v>
      </c>
      <c r="G1927" s="2" t="s">
        <v>2703</v>
      </c>
      <c r="H1927" s="3">
        <v>823</v>
      </c>
      <c r="I1927" s="3">
        <v>823</v>
      </c>
      <c r="J1927" s="2" t="s">
        <v>7819</v>
      </c>
      <c r="K1927" s="2" t="s">
        <v>7820</v>
      </c>
      <c r="L1927" s="2" t="s">
        <v>7821</v>
      </c>
      <c r="M1927" s="3">
        <v>82301</v>
      </c>
      <c r="N1927" s="2" t="s">
        <v>7822</v>
      </c>
      <c r="O1927" s="2" t="s">
        <v>7823</v>
      </c>
      <c r="P1927" s="2" t="s">
        <v>7824</v>
      </c>
      <c r="Q1927" s="2" t="s">
        <v>2709</v>
      </c>
      <c r="R1927" s="2" t="s">
        <v>654</v>
      </c>
      <c r="S1927" s="2" t="s">
        <v>654</v>
      </c>
      <c r="T1927" s="4">
        <v>1111</v>
      </c>
      <c r="U1927" s="4">
        <v>995</v>
      </c>
      <c r="V1927" s="4">
        <v>1054</v>
      </c>
      <c r="W1927" s="2">
        <v>4421.6180900000099</v>
      </c>
    </row>
    <row r="1928" spans="1:23" x14ac:dyDescent="0.25">
      <c r="A1928" s="23">
        <f t="shared" si="90"/>
        <v>82302</v>
      </c>
      <c r="B1928" t="str">
        <f t="shared" si="91"/>
        <v>EL CHIMBO</v>
      </c>
      <c r="C1928" s="23">
        <f t="shared" si="92"/>
        <v>82302</v>
      </c>
      <c r="D1928" s="3">
        <v>8</v>
      </c>
      <c r="E1928" s="2" t="s">
        <v>2701</v>
      </c>
      <c r="F1928" s="2" t="s">
        <v>2702</v>
      </c>
      <c r="G1928" s="2" t="s">
        <v>2703</v>
      </c>
      <c r="H1928" s="3">
        <v>823</v>
      </c>
      <c r="I1928" s="3">
        <v>823</v>
      </c>
      <c r="J1928" s="2" t="s">
        <v>7819</v>
      </c>
      <c r="K1928" s="2" t="s">
        <v>7820</v>
      </c>
      <c r="L1928" s="2" t="s">
        <v>7821</v>
      </c>
      <c r="M1928" s="3">
        <v>82302</v>
      </c>
      <c r="N1928" s="2" t="s">
        <v>7825</v>
      </c>
      <c r="O1928" s="2" t="s">
        <v>7826</v>
      </c>
      <c r="P1928" s="2" t="s">
        <v>7827</v>
      </c>
      <c r="Q1928" s="2" t="s">
        <v>2709</v>
      </c>
      <c r="R1928" s="2" t="s">
        <v>654</v>
      </c>
      <c r="S1928" s="2" t="s">
        <v>1398</v>
      </c>
      <c r="T1928" s="4">
        <v>1149</v>
      </c>
      <c r="U1928" s="4">
        <v>1059</v>
      </c>
      <c r="V1928" s="4">
        <v>1079</v>
      </c>
      <c r="W1928" s="2">
        <v>4665.6693400000004</v>
      </c>
    </row>
    <row r="1929" spans="1:23" x14ac:dyDescent="0.25">
      <c r="A1929" s="23">
        <f t="shared" si="90"/>
        <v>82303</v>
      </c>
      <c r="B1929" t="str">
        <f t="shared" si="91"/>
        <v>EL EDÉN</v>
      </c>
      <c r="C1929" s="23">
        <f t="shared" si="92"/>
        <v>82303</v>
      </c>
      <c r="D1929" s="3">
        <v>8</v>
      </c>
      <c r="E1929" s="2" t="s">
        <v>2701</v>
      </c>
      <c r="F1929" s="2" t="s">
        <v>2702</v>
      </c>
      <c r="G1929" s="2" t="s">
        <v>2703</v>
      </c>
      <c r="H1929" s="3">
        <v>823</v>
      </c>
      <c r="I1929" s="3">
        <v>823</v>
      </c>
      <c r="J1929" s="2" t="s">
        <v>7819</v>
      </c>
      <c r="K1929" s="2" t="s">
        <v>7820</v>
      </c>
      <c r="L1929" s="2" t="s">
        <v>7821</v>
      </c>
      <c r="M1929" s="3">
        <v>82303</v>
      </c>
      <c r="N1929" s="2" t="s">
        <v>7828</v>
      </c>
      <c r="O1929" s="2" t="s">
        <v>7829</v>
      </c>
      <c r="P1929" s="2" t="s">
        <v>7830</v>
      </c>
      <c r="Q1929" s="2" t="s">
        <v>2709</v>
      </c>
      <c r="R1929" s="2" t="s">
        <v>654</v>
      </c>
      <c r="S1929" s="2" t="s">
        <v>936</v>
      </c>
      <c r="T1929" s="4">
        <v>142</v>
      </c>
      <c r="U1929" s="4">
        <v>111</v>
      </c>
      <c r="V1929" s="4">
        <v>132</v>
      </c>
      <c r="W1929" s="2">
        <v>515</v>
      </c>
    </row>
    <row r="1930" spans="1:23" x14ac:dyDescent="0.25">
      <c r="A1930" s="23">
        <f t="shared" si="90"/>
        <v>82304</v>
      </c>
      <c r="B1930" t="str">
        <f t="shared" si="91"/>
        <v>EL PILIGUÍN</v>
      </c>
      <c r="C1930" s="23">
        <f t="shared" si="92"/>
        <v>82304</v>
      </c>
      <c r="D1930" s="3">
        <v>8</v>
      </c>
      <c r="E1930" s="2" t="s">
        <v>2701</v>
      </c>
      <c r="F1930" s="2" t="s">
        <v>2702</v>
      </c>
      <c r="G1930" s="2" t="s">
        <v>2703</v>
      </c>
      <c r="H1930" s="3">
        <v>823</v>
      </c>
      <c r="I1930" s="3">
        <v>823</v>
      </c>
      <c r="J1930" s="2" t="s">
        <v>7819</v>
      </c>
      <c r="K1930" s="2" t="s">
        <v>7820</v>
      </c>
      <c r="L1930" s="2" t="s">
        <v>7821</v>
      </c>
      <c r="M1930" s="3">
        <v>82304</v>
      </c>
      <c r="N1930" s="2" t="s">
        <v>7831</v>
      </c>
      <c r="O1930" s="2" t="s">
        <v>7832</v>
      </c>
      <c r="P1930" s="2" t="s">
        <v>7833</v>
      </c>
      <c r="Q1930" s="2" t="s">
        <v>2709</v>
      </c>
      <c r="R1930" s="2" t="s">
        <v>654</v>
      </c>
      <c r="S1930" s="2" t="s">
        <v>1267</v>
      </c>
      <c r="T1930" s="4">
        <v>32</v>
      </c>
      <c r="U1930" s="4">
        <v>32</v>
      </c>
      <c r="V1930" s="4">
        <v>32</v>
      </c>
      <c r="W1930" s="2">
        <v>132</v>
      </c>
    </row>
    <row r="1931" spans="1:23" x14ac:dyDescent="0.25">
      <c r="A1931" s="23">
        <f t="shared" si="90"/>
        <v>82305</v>
      </c>
      <c r="B1931" t="str">
        <f t="shared" si="91"/>
        <v>MONTAÑA GRANDE O DE LOS LAGOS</v>
      </c>
      <c r="C1931" s="23">
        <f t="shared" si="92"/>
        <v>82305</v>
      </c>
      <c r="D1931" s="3">
        <v>8</v>
      </c>
      <c r="E1931" s="2" t="s">
        <v>2701</v>
      </c>
      <c r="F1931" s="2" t="s">
        <v>2702</v>
      </c>
      <c r="G1931" s="2" t="s">
        <v>2703</v>
      </c>
      <c r="H1931" s="3">
        <v>823</v>
      </c>
      <c r="I1931" s="3">
        <v>823</v>
      </c>
      <c r="J1931" s="2" t="s">
        <v>7819</v>
      </c>
      <c r="K1931" s="2" t="s">
        <v>7820</v>
      </c>
      <c r="L1931" s="2" t="s">
        <v>7821</v>
      </c>
      <c r="M1931" s="3">
        <v>82305</v>
      </c>
      <c r="N1931" s="2" t="s">
        <v>7834</v>
      </c>
      <c r="O1931" s="2" t="s">
        <v>7835</v>
      </c>
      <c r="P1931" s="2" t="s">
        <v>7836</v>
      </c>
      <c r="Q1931" s="2" t="s">
        <v>2709</v>
      </c>
      <c r="R1931" s="2" t="s">
        <v>654</v>
      </c>
      <c r="S1931" s="2" t="s">
        <v>1399</v>
      </c>
      <c r="T1931" s="4">
        <v>79</v>
      </c>
      <c r="U1931" s="4">
        <v>72</v>
      </c>
      <c r="V1931" s="4">
        <v>78</v>
      </c>
      <c r="W1931" s="2">
        <v>360</v>
      </c>
    </row>
    <row r="1932" spans="1:23" x14ac:dyDescent="0.25">
      <c r="A1932" s="23">
        <f t="shared" si="90"/>
        <v>82306</v>
      </c>
      <c r="B1932" t="str">
        <f t="shared" si="91"/>
        <v>ZARABANDA</v>
      </c>
      <c r="C1932" s="23">
        <f t="shared" si="92"/>
        <v>82306</v>
      </c>
      <c r="D1932" s="3">
        <v>8</v>
      </c>
      <c r="E1932" s="2" t="s">
        <v>2701</v>
      </c>
      <c r="F1932" s="2" t="s">
        <v>2702</v>
      </c>
      <c r="G1932" s="2" t="s">
        <v>2703</v>
      </c>
      <c r="H1932" s="3">
        <v>823</v>
      </c>
      <c r="I1932" s="3">
        <v>823</v>
      </c>
      <c r="J1932" s="2" t="s">
        <v>7819</v>
      </c>
      <c r="K1932" s="2" t="s">
        <v>7820</v>
      </c>
      <c r="L1932" s="2" t="s">
        <v>7821</v>
      </c>
      <c r="M1932" s="3">
        <v>82306</v>
      </c>
      <c r="N1932" s="2" t="s">
        <v>7837</v>
      </c>
      <c r="O1932" s="2" t="s">
        <v>7838</v>
      </c>
      <c r="P1932" s="2" t="s">
        <v>7839</v>
      </c>
      <c r="Q1932" s="2" t="s">
        <v>2709</v>
      </c>
      <c r="R1932" s="2" t="s">
        <v>654</v>
      </c>
      <c r="S1932" s="2" t="s">
        <v>1400</v>
      </c>
      <c r="T1932" s="4">
        <v>444</v>
      </c>
      <c r="U1932" s="4">
        <v>398</v>
      </c>
      <c r="V1932" s="4">
        <v>414</v>
      </c>
      <c r="W1932" s="2">
        <v>1812.1204299999999</v>
      </c>
    </row>
    <row r="1933" spans="1:23" x14ac:dyDescent="0.25">
      <c r="A1933" s="23">
        <f t="shared" si="90"/>
        <v>82401</v>
      </c>
      <c r="B1933" t="str">
        <f t="shared" si="91"/>
        <v>TALANGA</v>
      </c>
      <c r="C1933" s="23">
        <f t="shared" si="92"/>
        <v>82401</v>
      </c>
      <c r="D1933" s="3">
        <v>8</v>
      </c>
      <c r="E1933" s="2" t="s">
        <v>2701</v>
      </c>
      <c r="F1933" s="2" t="s">
        <v>2702</v>
      </c>
      <c r="G1933" s="2" t="s">
        <v>2703</v>
      </c>
      <c r="H1933" s="3">
        <v>824</v>
      </c>
      <c r="I1933" s="3">
        <v>824</v>
      </c>
      <c r="J1933" s="2" t="s">
        <v>7840</v>
      </c>
      <c r="K1933" s="2" t="s">
        <v>7841</v>
      </c>
      <c r="L1933" s="2" t="s">
        <v>7842</v>
      </c>
      <c r="M1933" s="3">
        <v>82401</v>
      </c>
      <c r="N1933" s="2" t="s">
        <v>7843</v>
      </c>
      <c r="O1933" s="2" t="s">
        <v>7844</v>
      </c>
      <c r="P1933" s="2" t="s">
        <v>7845</v>
      </c>
      <c r="Q1933" s="2" t="s">
        <v>2709</v>
      </c>
      <c r="R1933" s="2" t="s">
        <v>1401</v>
      </c>
      <c r="S1933" s="2" t="s">
        <v>1401</v>
      </c>
      <c r="T1933" s="4">
        <v>4933</v>
      </c>
      <c r="U1933" s="4">
        <v>4075</v>
      </c>
      <c r="V1933" s="4">
        <v>4164</v>
      </c>
      <c r="W1933" s="2">
        <v>18907.2873</v>
      </c>
    </row>
    <row r="1934" spans="1:23" x14ac:dyDescent="0.25">
      <c r="A1934" s="23">
        <f t="shared" si="90"/>
        <v>82402</v>
      </c>
      <c r="B1934" t="str">
        <f t="shared" si="91"/>
        <v>AGUA BLANCA</v>
      </c>
      <c r="C1934" s="23">
        <f t="shared" si="92"/>
        <v>82402</v>
      </c>
      <c r="D1934" s="3">
        <v>8</v>
      </c>
      <c r="E1934" s="2" t="s">
        <v>2701</v>
      </c>
      <c r="F1934" s="2" t="s">
        <v>2702</v>
      </c>
      <c r="G1934" s="2" t="s">
        <v>2703</v>
      </c>
      <c r="H1934" s="3">
        <v>824</v>
      </c>
      <c r="I1934" s="3">
        <v>824</v>
      </c>
      <c r="J1934" s="2" t="s">
        <v>7840</v>
      </c>
      <c r="K1934" s="2" t="s">
        <v>7841</v>
      </c>
      <c r="L1934" s="2" t="s">
        <v>7842</v>
      </c>
      <c r="M1934" s="3">
        <v>82402</v>
      </c>
      <c r="N1934" s="2" t="s">
        <v>7846</v>
      </c>
      <c r="O1934" s="2" t="s">
        <v>7847</v>
      </c>
      <c r="P1934" s="2" t="s">
        <v>7848</v>
      </c>
      <c r="Q1934" s="2" t="s">
        <v>2709</v>
      </c>
      <c r="R1934" s="2" t="s">
        <v>1401</v>
      </c>
      <c r="S1934" s="2" t="s">
        <v>114</v>
      </c>
      <c r="T1934" s="4">
        <v>300</v>
      </c>
      <c r="U1934" s="4">
        <v>189</v>
      </c>
      <c r="V1934" s="4">
        <v>198</v>
      </c>
      <c r="W1934" s="2">
        <v>800.37199999999996</v>
      </c>
    </row>
    <row r="1935" spans="1:23" x14ac:dyDescent="0.25">
      <c r="A1935" s="23">
        <f t="shared" si="90"/>
        <v>82403</v>
      </c>
      <c r="B1935" t="str">
        <f t="shared" si="91"/>
        <v>CORRALITOS</v>
      </c>
      <c r="C1935" s="23">
        <f t="shared" si="92"/>
        <v>82403</v>
      </c>
      <c r="D1935" s="3">
        <v>8</v>
      </c>
      <c r="E1935" s="2" t="s">
        <v>2701</v>
      </c>
      <c r="F1935" s="2" t="s">
        <v>2702</v>
      </c>
      <c r="G1935" s="2" t="s">
        <v>2703</v>
      </c>
      <c r="H1935" s="3">
        <v>824</v>
      </c>
      <c r="I1935" s="3">
        <v>824</v>
      </c>
      <c r="J1935" s="2" t="s">
        <v>7840</v>
      </c>
      <c r="K1935" s="2" t="s">
        <v>7841</v>
      </c>
      <c r="L1935" s="2" t="s">
        <v>7842</v>
      </c>
      <c r="M1935" s="3">
        <v>82403</v>
      </c>
      <c r="N1935" s="2" t="s">
        <v>7849</v>
      </c>
      <c r="O1935" s="2" t="s">
        <v>7850</v>
      </c>
      <c r="P1935" s="2" t="s">
        <v>7851</v>
      </c>
      <c r="Q1935" s="2" t="s">
        <v>2709</v>
      </c>
      <c r="R1935" s="2" t="s">
        <v>1401</v>
      </c>
      <c r="S1935" s="2" t="s">
        <v>59</v>
      </c>
      <c r="T1935" s="4">
        <v>151</v>
      </c>
      <c r="U1935" s="4">
        <v>131</v>
      </c>
      <c r="V1935" s="4">
        <v>151</v>
      </c>
      <c r="W1935" s="2">
        <v>666.25008000000003</v>
      </c>
    </row>
    <row r="1936" spans="1:23" x14ac:dyDescent="0.25">
      <c r="A1936" s="23">
        <f t="shared" si="90"/>
        <v>82404</v>
      </c>
      <c r="B1936" t="str">
        <f t="shared" si="91"/>
        <v>EL OCOTAL</v>
      </c>
      <c r="C1936" s="23">
        <f t="shared" si="92"/>
        <v>82404</v>
      </c>
      <c r="D1936" s="3">
        <v>8</v>
      </c>
      <c r="E1936" s="2" t="s">
        <v>2701</v>
      </c>
      <c r="F1936" s="2" t="s">
        <v>2702</v>
      </c>
      <c r="G1936" s="2" t="s">
        <v>2703</v>
      </c>
      <c r="H1936" s="3">
        <v>824</v>
      </c>
      <c r="I1936" s="3">
        <v>824</v>
      </c>
      <c r="J1936" s="2" t="s">
        <v>7840</v>
      </c>
      <c r="K1936" s="2" t="s">
        <v>7841</v>
      </c>
      <c r="L1936" s="2" t="s">
        <v>7842</v>
      </c>
      <c r="M1936" s="3">
        <v>82404</v>
      </c>
      <c r="N1936" s="2" t="s">
        <v>7852</v>
      </c>
      <c r="O1936" s="2" t="s">
        <v>7853</v>
      </c>
      <c r="P1936" s="2" t="s">
        <v>7854</v>
      </c>
      <c r="Q1936" s="2" t="s">
        <v>2709</v>
      </c>
      <c r="R1936" s="2" t="s">
        <v>1401</v>
      </c>
      <c r="S1936" s="2" t="s">
        <v>1121</v>
      </c>
      <c r="T1936" s="4">
        <v>95</v>
      </c>
      <c r="U1936" s="4">
        <v>77</v>
      </c>
      <c r="V1936" s="4">
        <v>77</v>
      </c>
      <c r="W1936" s="2">
        <v>331.85629999999998</v>
      </c>
    </row>
    <row r="1937" spans="1:23" x14ac:dyDescent="0.25">
      <c r="A1937" s="23">
        <f t="shared" si="90"/>
        <v>82405</v>
      </c>
      <c r="B1937" t="str">
        <f t="shared" si="91"/>
        <v>EL ROSARIO O LAJA PICADA</v>
      </c>
      <c r="C1937" s="23">
        <f t="shared" si="92"/>
        <v>82405</v>
      </c>
      <c r="D1937" s="3">
        <v>8</v>
      </c>
      <c r="E1937" s="2" t="s">
        <v>2701</v>
      </c>
      <c r="F1937" s="2" t="s">
        <v>2702</v>
      </c>
      <c r="G1937" s="2" t="s">
        <v>2703</v>
      </c>
      <c r="H1937" s="3">
        <v>824</v>
      </c>
      <c r="I1937" s="3">
        <v>824</v>
      </c>
      <c r="J1937" s="2" t="s">
        <v>7840</v>
      </c>
      <c r="K1937" s="2" t="s">
        <v>7841</v>
      </c>
      <c r="L1937" s="2" t="s">
        <v>7842</v>
      </c>
      <c r="M1937" s="3">
        <v>82405</v>
      </c>
      <c r="N1937" s="2" t="s">
        <v>7855</v>
      </c>
      <c r="O1937" s="2" t="s">
        <v>7856</v>
      </c>
      <c r="P1937" s="2" t="s">
        <v>7857</v>
      </c>
      <c r="Q1937" s="2" t="s">
        <v>2709</v>
      </c>
      <c r="R1937" s="2" t="s">
        <v>1401</v>
      </c>
      <c r="S1937" s="2" t="s">
        <v>1402</v>
      </c>
      <c r="T1937" s="4">
        <v>185</v>
      </c>
      <c r="U1937" s="4">
        <v>128</v>
      </c>
      <c r="V1937" s="4">
        <v>132</v>
      </c>
      <c r="W1937" s="2">
        <v>630.02932999999996</v>
      </c>
    </row>
    <row r="1938" spans="1:23" x14ac:dyDescent="0.25">
      <c r="A1938" s="23">
        <f t="shared" si="90"/>
        <v>82406</v>
      </c>
      <c r="B1938" t="str">
        <f t="shared" si="91"/>
        <v>JALACA</v>
      </c>
      <c r="C1938" s="23">
        <f t="shared" si="92"/>
        <v>82406</v>
      </c>
      <c r="D1938" s="3">
        <v>8</v>
      </c>
      <c r="E1938" s="2" t="s">
        <v>2701</v>
      </c>
      <c r="F1938" s="2" t="s">
        <v>2702</v>
      </c>
      <c r="G1938" s="2" t="s">
        <v>2703</v>
      </c>
      <c r="H1938" s="3">
        <v>824</v>
      </c>
      <c r="I1938" s="3">
        <v>824</v>
      </c>
      <c r="J1938" s="2" t="s">
        <v>7840</v>
      </c>
      <c r="K1938" s="2" t="s">
        <v>7841</v>
      </c>
      <c r="L1938" s="2" t="s">
        <v>7842</v>
      </c>
      <c r="M1938" s="3">
        <v>82406</v>
      </c>
      <c r="N1938" s="2" t="s">
        <v>7858</v>
      </c>
      <c r="O1938" s="2" t="s">
        <v>7859</v>
      </c>
      <c r="P1938" s="2" t="s">
        <v>7860</v>
      </c>
      <c r="Q1938" s="2" t="s">
        <v>2709</v>
      </c>
      <c r="R1938" s="2" t="s">
        <v>1401</v>
      </c>
      <c r="S1938" s="2" t="s">
        <v>1403</v>
      </c>
      <c r="T1938" s="4">
        <v>702</v>
      </c>
      <c r="U1938" s="4">
        <v>487</v>
      </c>
      <c r="V1938" s="4">
        <v>501</v>
      </c>
      <c r="W1938" s="2">
        <v>2036.5504800000001</v>
      </c>
    </row>
    <row r="1939" spans="1:23" x14ac:dyDescent="0.25">
      <c r="A1939" s="23">
        <f t="shared" si="90"/>
        <v>82407</v>
      </c>
      <c r="B1939" t="str">
        <f t="shared" si="91"/>
        <v>LA ERMITA</v>
      </c>
      <c r="C1939" s="23">
        <f t="shared" si="92"/>
        <v>82407</v>
      </c>
      <c r="D1939" s="3">
        <v>8</v>
      </c>
      <c r="E1939" s="2" t="s">
        <v>2701</v>
      </c>
      <c r="F1939" s="2" t="s">
        <v>2702</v>
      </c>
      <c r="G1939" s="2" t="s">
        <v>2703</v>
      </c>
      <c r="H1939" s="3">
        <v>824</v>
      </c>
      <c r="I1939" s="3">
        <v>824</v>
      </c>
      <c r="J1939" s="2" t="s">
        <v>7840</v>
      </c>
      <c r="K1939" s="2" t="s">
        <v>7841</v>
      </c>
      <c r="L1939" s="2" t="s">
        <v>7842</v>
      </c>
      <c r="M1939" s="3">
        <v>82407</v>
      </c>
      <c r="N1939" s="2" t="s">
        <v>7861</v>
      </c>
      <c r="O1939" s="2" t="s">
        <v>7862</v>
      </c>
      <c r="P1939" s="2" t="s">
        <v>7863</v>
      </c>
      <c r="Q1939" s="2" t="s">
        <v>2709</v>
      </c>
      <c r="R1939" s="2" t="s">
        <v>1401</v>
      </c>
      <c r="S1939" s="2" t="s">
        <v>1404</v>
      </c>
      <c r="T1939" s="4">
        <v>1032</v>
      </c>
      <c r="U1939" s="4">
        <v>866</v>
      </c>
      <c r="V1939" s="4">
        <v>897</v>
      </c>
      <c r="W1939" s="2">
        <v>3823.6212799999998</v>
      </c>
    </row>
    <row r="1940" spans="1:23" x14ac:dyDescent="0.25">
      <c r="A1940" s="23">
        <f t="shared" si="90"/>
        <v>82408</v>
      </c>
      <c r="B1940" t="str">
        <f t="shared" si="91"/>
        <v>LA ESPERANZA</v>
      </c>
      <c r="C1940" s="23">
        <f t="shared" si="92"/>
        <v>82408</v>
      </c>
      <c r="D1940" s="3">
        <v>8</v>
      </c>
      <c r="E1940" s="2" t="s">
        <v>2701</v>
      </c>
      <c r="F1940" s="2" t="s">
        <v>2702</v>
      </c>
      <c r="G1940" s="2" t="s">
        <v>2703</v>
      </c>
      <c r="H1940" s="3">
        <v>824</v>
      </c>
      <c r="I1940" s="3">
        <v>824</v>
      </c>
      <c r="J1940" s="2" t="s">
        <v>7840</v>
      </c>
      <c r="K1940" s="2" t="s">
        <v>7841</v>
      </c>
      <c r="L1940" s="2" t="s">
        <v>7842</v>
      </c>
      <c r="M1940" s="3">
        <v>82408</v>
      </c>
      <c r="N1940" s="2" t="s">
        <v>7864</v>
      </c>
      <c r="O1940" s="2" t="s">
        <v>7865</v>
      </c>
      <c r="P1940" s="2" t="s">
        <v>7866</v>
      </c>
      <c r="Q1940" s="2" t="s">
        <v>2709</v>
      </c>
      <c r="R1940" s="2" t="s">
        <v>1401</v>
      </c>
      <c r="S1940" s="2" t="s">
        <v>144</v>
      </c>
      <c r="T1940" s="4">
        <v>197</v>
      </c>
      <c r="U1940" s="4">
        <v>162</v>
      </c>
      <c r="V1940" s="4">
        <v>165</v>
      </c>
      <c r="W1940" s="2">
        <v>745.56709999999998</v>
      </c>
    </row>
    <row r="1941" spans="1:23" x14ac:dyDescent="0.25">
      <c r="A1941" s="23">
        <f t="shared" si="90"/>
        <v>82409</v>
      </c>
      <c r="B1941" t="str">
        <f t="shared" si="91"/>
        <v>LA LABRANZA</v>
      </c>
      <c r="C1941" s="23">
        <f t="shared" si="92"/>
        <v>82409</v>
      </c>
      <c r="D1941" s="3">
        <v>8</v>
      </c>
      <c r="E1941" s="2" t="s">
        <v>2701</v>
      </c>
      <c r="F1941" s="2" t="s">
        <v>2702</v>
      </c>
      <c r="G1941" s="2" t="s">
        <v>2703</v>
      </c>
      <c r="H1941" s="3">
        <v>824</v>
      </c>
      <c r="I1941" s="3">
        <v>824</v>
      </c>
      <c r="J1941" s="2" t="s">
        <v>7840</v>
      </c>
      <c r="K1941" s="2" t="s">
        <v>7841</v>
      </c>
      <c r="L1941" s="2" t="s">
        <v>7842</v>
      </c>
      <c r="M1941" s="3">
        <v>82409</v>
      </c>
      <c r="N1941" s="2" t="s">
        <v>7867</v>
      </c>
      <c r="O1941" s="2" t="s">
        <v>7868</v>
      </c>
      <c r="P1941" s="2" t="s">
        <v>7869</v>
      </c>
      <c r="Q1941" s="2" t="s">
        <v>2709</v>
      </c>
      <c r="R1941" s="2" t="s">
        <v>1401</v>
      </c>
      <c r="S1941" s="2" t="s">
        <v>1405</v>
      </c>
      <c r="T1941" s="4">
        <v>391</v>
      </c>
      <c r="U1941" s="4">
        <v>279</v>
      </c>
      <c r="V1941" s="4">
        <v>290</v>
      </c>
      <c r="W1941" s="2">
        <v>1199.8884599999999</v>
      </c>
    </row>
    <row r="1942" spans="1:23" x14ac:dyDescent="0.25">
      <c r="A1942" s="23">
        <f t="shared" si="90"/>
        <v>82410</v>
      </c>
      <c r="B1942" t="str">
        <f t="shared" si="91"/>
        <v>LA MAJADA VERDE</v>
      </c>
      <c r="C1942" s="23">
        <f t="shared" si="92"/>
        <v>82410</v>
      </c>
      <c r="D1942" s="3">
        <v>8</v>
      </c>
      <c r="E1942" s="2" t="s">
        <v>2701</v>
      </c>
      <c r="F1942" s="2" t="s">
        <v>2702</v>
      </c>
      <c r="G1942" s="2" t="s">
        <v>2703</v>
      </c>
      <c r="H1942" s="3">
        <v>824</v>
      </c>
      <c r="I1942" s="3">
        <v>824</v>
      </c>
      <c r="J1942" s="2" t="s">
        <v>7840</v>
      </c>
      <c r="K1942" s="2" t="s">
        <v>7841</v>
      </c>
      <c r="L1942" s="2" t="s">
        <v>7842</v>
      </c>
      <c r="M1942" s="3">
        <v>82410</v>
      </c>
      <c r="N1942" s="2" t="s">
        <v>7870</v>
      </c>
      <c r="O1942" s="2" t="s">
        <v>7871</v>
      </c>
      <c r="P1942" s="2" t="s">
        <v>7872</v>
      </c>
      <c r="Q1942" s="2" t="s">
        <v>2709</v>
      </c>
      <c r="R1942" s="2" t="s">
        <v>1401</v>
      </c>
      <c r="S1942" s="2" t="s">
        <v>1406</v>
      </c>
      <c r="T1942" s="4">
        <v>205</v>
      </c>
      <c r="U1942" s="4">
        <v>167</v>
      </c>
      <c r="V1942" s="4">
        <v>170</v>
      </c>
      <c r="W1942" s="2">
        <v>788.96906999999999</v>
      </c>
    </row>
    <row r="1943" spans="1:23" x14ac:dyDescent="0.25">
      <c r="A1943" s="23">
        <f t="shared" si="90"/>
        <v>82411</v>
      </c>
      <c r="B1943" t="str">
        <f t="shared" si="91"/>
        <v>LAS QUEBRADAS</v>
      </c>
      <c r="C1943" s="23">
        <f t="shared" si="92"/>
        <v>82411</v>
      </c>
      <c r="D1943" s="3">
        <v>8</v>
      </c>
      <c r="E1943" s="2" t="s">
        <v>2701</v>
      </c>
      <c r="F1943" s="2" t="s">
        <v>2702</v>
      </c>
      <c r="G1943" s="2" t="s">
        <v>2703</v>
      </c>
      <c r="H1943" s="3">
        <v>824</v>
      </c>
      <c r="I1943" s="3">
        <v>824</v>
      </c>
      <c r="J1943" s="2" t="s">
        <v>7840</v>
      </c>
      <c r="K1943" s="2" t="s">
        <v>7841</v>
      </c>
      <c r="L1943" s="2" t="s">
        <v>7842</v>
      </c>
      <c r="M1943" s="3">
        <v>82411</v>
      </c>
      <c r="N1943" s="2" t="s">
        <v>7873</v>
      </c>
      <c r="O1943" s="2" t="s">
        <v>7874</v>
      </c>
      <c r="P1943" s="2" t="s">
        <v>7875</v>
      </c>
      <c r="Q1943" s="2" t="s">
        <v>2709</v>
      </c>
      <c r="R1943" s="2" t="s">
        <v>1401</v>
      </c>
      <c r="S1943" s="2" t="s">
        <v>155</v>
      </c>
      <c r="T1943" s="4">
        <v>337</v>
      </c>
      <c r="U1943" s="4">
        <v>280</v>
      </c>
      <c r="V1943" s="4">
        <v>311</v>
      </c>
      <c r="W1943" s="2">
        <v>1328.95588</v>
      </c>
    </row>
    <row r="1944" spans="1:23" x14ac:dyDescent="0.25">
      <c r="A1944" s="23">
        <f t="shared" si="90"/>
        <v>82412</v>
      </c>
      <c r="B1944" t="str">
        <f t="shared" si="91"/>
        <v>LOS CHARCOS</v>
      </c>
      <c r="C1944" s="23">
        <f t="shared" si="92"/>
        <v>82412</v>
      </c>
      <c r="D1944" s="3">
        <v>8</v>
      </c>
      <c r="E1944" s="2" t="s">
        <v>2701</v>
      </c>
      <c r="F1944" s="2" t="s">
        <v>2702</v>
      </c>
      <c r="G1944" s="2" t="s">
        <v>2703</v>
      </c>
      <c r="H1944" s="3">
        <v>824</v>
      </c>
      <c r="I1944" s="3">
        <v>824</v>
      </c>
      <c r="J1944" s="2" t="s">
        <v>7840</v>
      </c>
      <c r="K1944" s="2" t="s">
        <v>7841</v>
      </c>
      <c r="L1944" s="2" t="s">
        <v>7842</v>
      </c>
      <c r="M1944" s="3">
        <v>82412</v>
      </c>
      <c r="N1944" s="2" t="s">
        <v>7876</v>
      </c>
      <c r="O1944" s="2" t="s">
        <v>7877</v>
      </c>
      <c r="P1944" s="2" t="s">
        <v>7878</v>
      </c>
      <c r="Q1944" s="2" t="s">
        <v>2709</v>
      </c>
      <c r="R1944" s="2" t="s">
        <v>1401</v>
      </c>
      <c r="S1944" s="2" t="s">
        <v>1407</v>
      </c>
      <c r="T1944" s="4">
        <v>215</v>
      </c>
      <c r="U1944" s="4">
        <v>144</v>
      </c>
      <c r="V1944" s="4">
        <v>152</v>
      </c>
      <c r="W1944" s="2">
        <v>653.99905000000001</v>
      </c>
    </row>
    <row r="1945" spans="1:23" x14ac:dyDescent="0.25">
      <c r="A1945" s="23">
        <f t="shared" si="90"/>
        <v>82413</v>
      </c>
      <c r="B1945" t="str">
        <f t="shared" si="91"/>
        <v>PALMIRA</v>
      </c>
      <c r="C1945" s="23">
        <f t="shared" si="92"/>
        <v>82413</v>
      </c>
      <c r="D1945" s="3">
        <v>8</v>
      </c>
      <c r="E1945" s="2" t="s">
        <v>2701</v>
      </c>
      <c r="F1945" s="2" t="s">
        <v>2702</v>
      </c>
      <c r="G1945" s="2" t="s">
        <v>2703</v>
      </c>
      <c r="H1945" s="3">
        <v>824</v>
      </c>
      <c r="I1945" s="3">
        <v>824</v>
      </c>
      <c r="J1945" s="2" t="s">
        <v>7840</v>
      </c>
      <c r="K1945" s="2" t="s">
        <v>7841</v>
      </c>
      <c r="L1945" s="2" t="s">
        <v>7842</v>
      </c>
      <c r="M1945" s="3">
        <v>82413</v>
      </c>
      <c r="N1945" s="2" t="s">
        <v>7879</v>
      </c>
      <c r="O1945" s="2" t="s">
        <v>7880</v>
      </c>
      <c r="P1945" s="2" t="s">
        <v>7881</v>
      </c>
      <c r="Q1945" s="2" t="s">
        <v>2709</v>
      </c>
      <c r="R1945" s="2" t="s">
        <v>1401</v>
      </c>
      <c r="S1945" s="2" t="s">
        <v>1408</v>
      </c>
      <c r="T1945" s="4">
        <v>169</v>
      </c>
      <c r="U1945" s="4">
        <v>132</v>
      </c>
      <c r="V1945" s="4">
        <v>139</v>
      </c>
      <c r="W1945" s="2">
        <v>589.24414999999999</v>
      </c>
    </row>
    <row r="1946" spans="1:23" x14ac:dyDescent="0.25">
      <c r="A1946" s="23">
        <f t="shared" si="90"/>
        <v>82414</v>
      </c>
      <c r="B1946" t="str">
        <f t="shared" si="91"/>
        <v>RÍO DULCE</v>
      </c>
      <c r="C1946" s="23">
        <f t="shared" si="92"/>
        <v>82414</v>
      </c>
      <c r="D1946" s="3">
        <v>8</v>
      </c>
      <c r="E1946" s="2" t="s">
        <v>2701</v>
      </c>
      <c r="F1946" s="2" t="s">
        <v>2702</v>
      </c>
      <c r="G1946" s="2" t="s">
        <v>2703</v>
      </c>
      <c r="H1946" s="3">
        <v>824</v>
      </c>
      <c r="I1946" s="3">
        <v>824</v>
      </c>
      <c r="J1946" s="2" t="s">
        <v>7840</v>
      </c>
      <c r="K1946" s="2" t="s">
        <v>7841</v>
      </c>
      <c r="L1946" s="2" t="s">
        <v>7842</v>
      </c>
      <c r="M1946" s="3">
        <v>82414</v>
      </c>
      <c r="N1946" s="2" t="s">
        <v>7882</v>
      </c>
      <c r="O1946" s="2" t="s">
        <v>7883</v>
      </c>
      <c r="P1946" s="2" t="s">
        <v>7884</v>
      </c>
      <c r="Q1946" s="2" t="s">
        <v>2709</v>
      </c>
      <c r="R1946" s="2" t="s">
        <v>1401</v>
      </c>
      <c r="S1946" s="2" t="s">
        <v>1409</v>
      </c>
      <c r="T1946" s="4">
        <v>439</v>
      </c>
      <c r="U1946" s="4">
        <v>292</v>
      </c>
      <c r="V1946" s="4">
        <v>315</v>
      </c>
      <c r="W1946" s="2">
        <v>1432.4343899999999</v>
      </c>
    </row>
    <row r="1947" spans="1:23" x14ac:dyDescent="0.25">
      <c r="A1947" s="23">
        <f t="shared" si="90"/>
        <v>82415</v>
      </c>
      <c r="B1947" t="str">
        <f t="shared" si="91"/>
        <v>SAN ANTONIO DE PASTOS</v>
      </c>
      <c r="C1947" s="23">
        <f t="shared" si="92"/>
        <v>82415</v>
      </c>
      <c r="D1947" s="3">
        <v>8</v>
      </c>
      <c r="E1947" s="2" t="s">
        <v>2701</v>
      </c>
      <c r="F1947" s="2" t="s">
        <v>2702</v>
      </c>
      <c r="G1947" s="2" t="s">
        <v>2703</v>
      </c>
      <c r="H1947" s="3">
        <v>824</v>
      </c>
      <c r="I1947" s="3">
        <v>824</v>
      </c>
      <c r="J1947" s="2" t="s">
        <v>7840</v>
      </c>
      <c r="K1947" s="2" t="s">
        <v>7841</v>
      </c>
      <c r="L1947" s="2" t="s">
        <v>7842</v>
      </c>
      <c r="M1947" s="3">
        <v>82415</v>
      </c>
      <c r="N1947" s="2" t="s">
        <v>7885</v>
      </c>
      <c r="O1947" s="2" t="s">
        <v>7886</v>
      </c>
      <c r="P1947" s="2" t="s">
        <v>7887</v>
      </c>
      <c r="Q1947" s="2" t="s">
        <v>2709</v>
      </c>
      <c r="R1947" s="2" t="s">
        <v>1401</v>
      </c>
      <c r="S1947" s="2" t="s">
        <v>1410</v>
      </c>
      <c r="T1947" s="4">
        <v>76</v>
      </c>
      <c r="U1947" s="4">
        <v>55</v>
      </c>
      <c r="V1947" s="4">
        <v>55</v>
      </c>
      <c r="W1947" s="2">
        <v>216.38980000000001</v>
      </c>
    </row>
    <row r="1948" spans="1:23" x14ac:dyDescent="0.25">
      <c r="A1948" s="23">
        <f t="shared" si="90"/>
        <v>82416</v>
      </c>
      <c r="B1948" t="str">
        <f t="shared" si="91"/>
        <v>VALLE ARRIBA</v>
      </c>
      <c r="C1948" s="23">
        <f t="shared" si="92"/>
        <v>82416</v>
      </c>
      <c r="D1948" s="3">
        <v>8</v>
      </c>
      <c r="E1948" s="2" t="s">
        <v>2701</v>
      </c>
      <c r="F1948" s="2" t="s">
        <v>2702</v>
      </c>
      <c r="G1948" s="2" t="s">
        <v>2703</v>
      </c>
      <c r="H1948" s="3">
        <v>824</v>
      </c>
      <c r="I1948" s="3">
        <v>824</v>
      </c>
      <c r="J1948" s="2" t="s">
        <v>7840</v>
      </c>
      <c r="K1948" s="2" t="s">
        <v>7841</v>
      </c>
      <c r="L1948" s="2" t="s">
        <v>7842</v>
      </c>
      <c r="M1948" s="3">
        <v>82416</v>
      </c>
      <c r="N1948" s="2" t="s">
        <v>7888</v>
      </c>
      <c r="O1948" s="2" t="s">
        <v>7889</v>
      </c>
      <c r="P1948" s="2" t="s">
        <v>7890</v>
      </c>
      <c r="Q1948" s="2" t="s">
        <v>2709</v>
      </c>
      <c r="R1948" s="2" t="s">
        <v>1401</v>
      </c>
      <c r="S1948" s="2" t="s">
        <v>1192</v>
      </c>
      <c r="T1948" s="4">
        <v>202</v>
      </c>
      <c r="U1948" s="4">
        <v>172</v>
      </c>
      <c r="V1948" s="4">
        <v>191</v>
      </c>
      <c r="W1948" s="2">
        <v>845.18894999999998</v>
      </c>
    </row>
    <row r="1949" spans="1:23" x14ac:dyDescent="0.25">
      <c r="A1949" s="23">
        <f t="shared" si="90"/>
        <v>82501</v>
      </c>
      <c r="B1949" t="str">
        <f t="shared" si="91"/>
        <v>TATUMBLA</v>
      </c>
      <c r="C1949" s="23">
        <f t="shared" si="92"/>
        <v>82501</v>
      </c>
      <c r="D1949" s="3">
        <v>8</v>
      </c>
      <c r="E1949" s="2" t="s">
        <v>2701</v>
      </c>
      <c r="F1949" s="2" t="s">
        <v>2702</v>
      </c>
      <c r="G1949" s="2" t="s">
        <v>2703</v>
      </c>
      <c r="H1949" s="3">
        <v>825</v>
      </c>
      <c r="I1949" s="3">
        <v>825</v>
      </c>
      <c r="J1949" s="2" t="s">
        <v>7891</v>
      </c>
      <c r="K1949" s="2" t="s">
        <v>7892</v>
      </c>
      <c r="L1949" s="2" t="s">
        <v>7893</v>
      </c>
      <c r="M1949" s="3">
        <v>82501</v>
      </c>
      <c r="N1949" s="2" t="s">
        <v>7894</v>
      </c>
      <c r="O1949" s="2" t="s">
        <v>7895</v>
      </c>
      <c r="P1949" s="2" t="s">
        <v>7896</v>
      </c>
      <c r="Q1949" s="2" t="s">
        <v>2709</v>
      </c>
      <c r="R1949" s="2" t="s">
        <v>1411</v>
      </c>
      <c r="S1949" s="2" t="s">
        <v>1411</v>
      </c>
      <c r="T1949" s="4">
        <v>570</v>
      </c>
      <c r="U1949" s="4">
        <v>384</v>
      </c>
      <c r="V1949" s="4">
        <v>409</v>
      </c>
      <c r="W1949" s="2">
        <v>1626.6416999999999</v>
      </c>
    </row>
    <row r="1950" spans="1:23" x14ac:dyDescent="0.25">
      <c r="A1950" s="23">
        <f t="shared" si="90"/>
        <v>82502</v>
      </c>
      <c r="B1950" t="str">
        <f t="shared" si="91"/>
        <v>COFRADÍA</v>
      </c>
      <c r="C1950" s="23">
        <f t="shared" si="92"/>
        <v>82502</v>
      </c>
      <c r="D1950" s="3">
        <v>8</v>
      </c>
      <c r="E1950" s="2" t="s">
        <v>2701</v>
      </c>
      <c r="F1950" s="2" t="s">
        <v>2702</v>
      </c>
      <c r="G1950" s="2" t="s">
        <v>2703</v>
      </c>
      <c r="H1950" s="3">
        <v>825</v>
      </c>
      <c r="I1950" s="3">
        <v>825</v>
      </c>
      <c r="J1950" s="2" t="s">
        <v>7891</v>
      </c>
      <c r="K1950" s="2" t="s">
        <v>7892</v>
      </c>
      <c r="L1950" s="2" t="s">
        <v>7893</v>
      </c>
      <c r="M1950" s="3">
        <v>82502</v>
      </c>
      <c r="N1950" s="2" t="s">
        <v>7897</v>
      </c>
      <c r="O1950" s="2" t="s">
        <v>7898</v>
      </c>
      <c r="P1950" s="2" t="s">
        <v>7899</v>
      </c>
      <c r="Q1950" s="2" t="s">
        <v>2709</v>
      </c>
      <c r="R1950" s="2" t="s">
        <v>1411</v>
      </c>
      <c r="S1950" s="2" t="s">
        <v>773</v>
      </c>
      <c r="T1950" s="4">
        <v>372</v>
      </c>
      <c r="U1950" s="4">
        <v>294</v>
      </c>
      <c r="V1950" s="4">
        <v>312</v>
      </c>
      <c r="W1950" s="2">
        <v>1300.75037</v>
      </c>
    </row>
    <row r="1951" spans="1:23" x14ac:dyDescent="0.25">
      <c r="A1951" s="23">
        <f t="shared" si="90"/>
        <v>82503</v>
      </c>
      <c r="B1951" t="str">
        <f t="shared" si="91"/>
        <v>CUESTA GRANDE</v>
      </c>
      <c r="C1951" s="23">
        <f t="shared" si="92"/>
        <v>82503</v>
      </c>
      <c r="D1951" s="3">
        <v>8</v>
      </c>
      <c r="E1951" s="2" t="s">
        <v>2701</v>
      </c>
      <c r="F1951" s="2" t="s">
        <v>2702</v>
      </c>
      <c r="G1951" s="2" t="s">
        <v>2703</v>
      </c>
      <c r="H1951" s="3">
        <v>825</v>
      </c>
      <c r="I1951" s="3">
        <v>825</v>
      </c>
      <c r="J1951" s="2" t="s">
        <v>7891</v>
      </c>
      <c r="K1951" s="2" t="s">
        <v>7892</v>
      </c>
      <c r="L1951" s="2" t="s">
        <v>7893</v>
      </c>
      <c r="M1951" s="3">
        <v>82503</v>
      </c>
      <c r="N1951" s="2" t="s">
        <v>7900</v>
      </c>
      <c r="O1951" s="2" t="s">
        <v>7901</v>
      </c>
      <c r="P1951" s="2" t="s">
        <v>7902</v>
      </c>
      <c r="Q1951" s="2" t="s">
        <v>2709</v>
      </c>
      <c r="R1951" s="2" t="s">
        <v>1411</v>
      </c>
      <c r="S1951" s="2" t="s">
        <v>1412</v>
      </c>
      <c r="T1951" s="4">
        <v>399</v>
      </c>
      <c r="U1951" s="4">
        <v>372</v>
      </c>
      <c r="V1951" s="4">
        <v>390</v>
      </c>
      <c r="W1951" s="2">
        <v>1676.8148000000001</v>
      </c>
    </row>
    <row r="1952" spans="1:23" x14ac:dyDescent="0.25">
      <c r="A1952" s="23">
        <f t="shared" si="90"/>
        <v>82504</v>
      </c>
      <c r="B1952" t="str">
        <f t="shared" si="91"/>
        <v>LA LIMA</v>
      </c>
      <c r="C1952" s="23">
        <f t="shared" si="92"/>
        <v>82504</v>
      </c>
      <c r="D1952" s="3">
        <v>8</v>
      </c>
      <c r="E1952" s="2" t="s">
        <v>2701</v>
      </c>
      <c r="F1952" s="2" t="s">
        <v>2702</v>
      </c>
      <c r="G1952" s="2" t="s">
        <v>2703</v>
      </c>
      <c r="H1952" s="3">
        <v>825</v>
      </c>
      <c r="I1952" s="3">
        <v>825</v>
      </c>
      <c r="J1952" s="2" t="s">
        <v>7891</v>
      </c>
      <c r="K1952" s="2" t="s">
        <v>7892</v>
      </c>
      <c r="L1952" s="2" t="s">
        <v>7893</v>
      </c>
      <c r="M1952" s="3">
        <v>82504</v>
      </c>
      <c r="N1952" s="2" t="s">
        <v>7903</v>
      </c>
      <c r="O1952" s="2" t="s">
        <v>7904</v>
      </c>
      <c r="P1952" s="2" t="s">
        <v>7905</v>
      </c>
      <c r="Q1952" s="2" t="s">
        <v>2709</v>
      </c>
      <c r="R1952" s="2" t="s">
        <v>1411</v>
      </c>
      <c r="S1952" s="2" t="s">
        <v>971</v>
      </c>
      <c r="T1952" s="4">
        <v>213</v>
      </c>
      <c r="U1952" s="4">
        <v>151</v>
      </c>
      <c r="V1952" s="4">
        <v>156</v>
      </c>
      <c r="W1952" s="2">
        <v>712</v>
      </c>
    </row>
    <row r="1953" spans="1:23" x14ac:dyDescent="0.25">
      <c r="A1953" s="23">
        <f t="shared" si="90"/>
        <v>82505</v>
      </c>
      <c r="B1953" t="str">
        <f t="shared" si="91"/>
        <v>LA UNIÓN</v>
      </c>
      <c r="C1953" s="23">
        <f t="shared" si="92"/>
        <v>82505</v>
      </c>
      <c r="D1953" s="3">
        <v>8</v>
      </c>
      <c r="E1953" s="2" t="s">
        <v>2701</v>
      </c>
      <c r="F1953" s="2" t="s">
        <v>2702</v>
      </c>
      <c r="G1953" s="2" t="s">
        <v>2703</v>
      </c>
      <c r="H1953" s="3">
        <v>825</v>
      </c>
      <c r="I1953" s="3">
        <v>825</v>
      </c>
      <c r="J1953" s="2" t="s">
        <v>7891</v>
      </c>
      <c r="K1953" s="2" t="s">
        <v>7892</v>
      </c>
      <c r="L1953" s="2" t="s">
        <v>7893</v>
      </c>
      <c r="M1953" s="3">
        <v>82505</v>
      </c>
      <c r="N1953" s="2" t="s">
        <v>7906</v>
      </c>
      <c r="O1953" s="2" t="s">
        <v>7907</v>
      </c>
      <c r="P1953" s="2" t="s">
        <v>7908</v>
      </c>
      <c r="Q1953" s="2" t="s">
        <v>2709</v>
      </c>
      <c r="R1953" s="2" t="s">
        <v>1411</v>
      </c>
      <c r="S1953" s="2" t="s">
        <v>22</v>
      </c>
      <c r="T1953" s="4">
        <v>35</v>
      </c>
      <c r="U1953" s="4">
        <v>24</v>
      </c>
      <c r="V1953" s="4">
        <v>25</v>
      </c>
      <c r="W1953" s="2">
        <v>84</v>
      </c>
    </row>
    <row r="1954" spans="1:23" x14ac:dyDescent="0.25">
      <c r="A1954" s="23">
        <f t="shared" si="90"/>
        <v>82506</v>
      </c>
      <c r="B1954" t="str">
        <f t="shared" si="91"/>
        <v>LINACA</v>
      </c>
      <c r="C1954" s="23">
        <f t="shared" si="92"/>
        <v>82506</v>
      </c>
      <c r="D1954" s="3">
        <v>8</v>
      </c>
      <c r="E1954" s="2" t="s">
        <v>2701</v>
      </c>
      <c r="F1954" s="2" t="s">
        <v>2702</v>
      </c>
      <c r="G1954" s="2" t="s">
        <v>2703</v>
      </c>
      <c r="H1954" s="3">
        <v>825</v>
      </c>
      <c r="I1954" s="3">
        <v>825</v>
      </c>
      <c r="J1954" s="2" t="s">
        <v>7891</v>
      </c>
      <c r="K1954" s="2" t="s">
        <v>7892</v>
      </c>
      <c r="L1954" s="2" t="s">
        <v>7893</v>
      </c>
      <c r="M1954" s="3">
        <v>82506</v>
      </c>
      <c r="N1954" s="2" t="s">
        <v>7909</v>
      </c>
      <c r="O1954" s="2" t="s">
        <v>7910</v>
      </c>
      <c r="P1954" s="2" t="s">
        <v>7911</v>
      </c>
      <c r="Q1954" s="2" t="s">
        <v>2709</v>
      </c>
      <c r="R1954" s="2" t="s">
        <v>1411</v>
      </c>
      <c r="S1954" s="2" t="s">
        <v>988</v>
      </c>
      <c r="T1954" s="4">
        <v>581</v>
      </c>
      <c r="U1954" s="4">
        <v>432</v>
      </c>
      <c r="V1954" s="4">
        <v>453</v>
      </c>
      <c r="W1954" s="2">
        <v>1796.94533</v>
      </c>
    </row>
    <row r="1955" spans="1:23" x14ac:dyDescent="0.25">
      <c r="A1955" s="23">
        <f t="shared" si="90"/>
        <v>82601</v>
      </c>
      <c r="B1955" t="str">
        <f t="shared" si="91"/>
        <v>VALLE DE ÁNGELES</v>
      </c>
      <c r="C1955" s="23">
        <f t="shared" si="92"/>
        <v>82601</v>
      </c>
      <c r="D1955" s="3">
        <v>8</v>
      </c>
      <c r="E1955" s="2" t="s">
        <v>2701</v>
      </c>
      <c r="F1955" s="2" t="s">
        <v>2702</v>
      </c>
      <c r="G1955" s="2" t="s">
        <v>2703</v>
      </c>
      <c r="H1955" s="3">
        <v>826</v>
      </c>
      <c r="I1955" s="3">
        <v>826</v>
      </c>
      <c r="J1955" s="2" t="s">
        <v>7912</v>
      </c>
      <c r="K1955" s="2" t="s">
        <v>7913</v>
      </c>
      <c r="L1955" s="2" t="s">
        <v>7914</v>
      </c>
      <c r="M1955" s="3">
        <v>82601</v>
      </c>
      <c r="N1955" s="2" t="s">
        <v>7915</v>
      </c>
      <c r="O1955" s="2" t="s">
        <v>7916</v>
      </c>
      <c r="P1955" s="2" t="s">
        <v>7917</v>
      </c>
      <c r="Q1955" s="2" t="s">
        <v>2709</v>
      </c>
      <c r="R1955" s="2" t="s">
        <v>12009</v>
      </c>
      <c r="S1955" s="2" t="s">
        <v>12009</v>
      </c>
      <c r="T1955" s="4">
        <v>2737</v>
      </c>
      <c r="U1955" s="4">
        <v>1966</v>
      </c>
      <c r="V1955" s="4">
        <v>2030</v>
      </c>
      <c r="W1955" s="2">
        <v>8324.7073600000003</v>
      </c>
    </row>
    <row r="1956" spans="1:23" x14ac:dyDescent="0.25">
      <c r="A1956" s="23">
        <f t="shared" si="90"/>
        <v>82602</v>
      </c>
      <c r="B1956" t="str">
        <f t="shared" si="91"/>
        <v>CERRO GRANDE</v>
      </c>
      <c r="C1956" s="23">
        <f t="shared" si="92"/>
        <v>82602</v>
      </c>
      <c r="D1956" s="3">
        <v>8</v>
      </c>
      <c r="E1956" s="2" t="s">
        <v>2701</v>
      </c>
      <c r="F1956" s="2" t="s">
        <v>2702</v>
      </c>
      <c r="G1956" s="2" t="s">
        <v>2703</v>
      </c>
      <c r="H1956" s="3">
        <v>826</v>
      </c>
      <c r="I1956" s="3">
        <v>826</v>
      </c>
      <c r="J1956" s="2" t="s">
        <v>7912</v>
      </c>
      <c r="K1956" s="2" t="s">
        <v>7913</v>
      </c>
      <c r="L1956" s="2" t="s">
        <v>7914</v>
      </c>
      <c r="M1956" s="3">
        <v>82602</v>
      </c>
      <c r="N1956" s="2" t="s">
        <v>7918</v>
      </c>
      <c r="O1956" s="2" t="s">
        <v>7919</v>
      </c>
      <c r="P1956" s="2" t="s">
        <v>7920</v>
      </c>
      <c r="Q1956" s="2" t="s">
        <v>2709</v>
      </c>
      <c r="R1956" s="2" t="s">
        <v>12009</v>
      </c>
      <c r="S1956" s="2" t="s">
        <v>1263</v>
      </c>
      <c r="T1956" s="4">
        <v>1223</v>
      </c>
      <c r="U1956" s="4">
        <v>931</v>
      </c>
      <c r="V1956" s="4">
        <v>955</v>
      </c>
      <c r="W1956" s="2">
        <v>3948.5415499999999</v>
      </c>
    </row>
    <row r="1957" spans="1:23" x14ac:dyDescent="0.25">
      <c r="A1957" s="23">
        <f t="shared" si="90"/>
        <v>82603</v>
      </c>
      <c r="B1957" t="str">
        <f t="shared" si="91"/>
        <v>EL GUANACASTE</v>
      </c>
      <c r="C1957" s="23">
        <f t="shared" si="92"/>
        <v>82603</v>
      </c>
      <c r="D1957" s="3">
        <v>8</v>
      </c>
      <c r="E1957" s="2" t="s">
        <v>2701</v>
      </c>
      <c r="F1957" s="2" t="s">
        <v>2702</v>
      </c>
      <c r="G1957" s="2" t="s">
        <v>2703</v>
      </c>
      <c r="H1957" s="3">
        <v>826</v>
      </c>
      <c r="I1957" s="3">
        <v>826</v>
      </c>
      <c r="J1957" s="2" t="s">
        <v>7912</v>
      </c>
      <c r="K1957" s="2" t="s">
        <v>7913</v>
      </c>
      <c r="L1957" s="2" t="s">
        <v>7914</v>
      </c>
      <c r="M1957" s="3">
        <v>82603</v>
      </c>
      <c r="N1957" s="2" t="s">
        <v>7921</v>
      </c>
      <c r="O1957" s="2" t="s">
        <v>7922</v>
      </c>
      <c r="P1957" s="2" t="s">
        <v>7923</v>
      </c>
      <c r="Q1957" s="2" t="s">
        <v>2709</v>
      </c>
      <c r="R1957" s="2" t="s">
        <v>12009</v>
      </c>
      <c r="S1957" s="2" t="s">
        <v>812</v>
      </c>
      <c r="T1957" s="4">
        <v>139</v>
      </c>
      <c r="U1957" s="4">
        <v>118</v>
      </c>
      <c r="V1957" s="4">
        <v>124</v>
      </c>
      <c r="W1957" s="2">
        <v>533.86134000000004</v>
      </c>
    </row>
    <row r="1958" spans="1:23" x14ac:dyDescent="0.25">
      <c r="A1958" s="23">
        <f t="shared" si="90"/>
        <v>82604</v>
      </c>
      <c r="B1958" t="str">
        <f t="shared" si="91"/>
        <v>EL LIQUIDÁMBAR</v>
      </c>
      <c r="C1958" s="23">
        <f t="shared" si="92"/>
        <v>82604</v>
      </c>
      <c r="D1958" s="3">
        <v>8</v>
      </c>
      <c r="E1958" s="2" t="s">
        <v>2701</v>
      </c>
      <c r="F1958" s="2" t="s">
        <v>2702</v>
      </c>
      <c r="G1958" s="2" t="s">
        <v>2703</v>
      </c>
      <c r="H1958" s="3">
        <v>826</v>
      </c>
      <c r="I1958" s="3">
        <v>826</v>
      </c>
      <c r="J1958" s="2" t="s">
        <v>7912</v>
      </c>
      <c r="K1958" s="2" t="s">
        <v>7913</v>
      </c>
      <c r="L1958" s="2" t="s">
        <v>7914</v>
      </c>
      <c r="M1958" s="3">
        <v>82604</v>
      </c>
      <c r="N1958" s="2" t="s">
        <v>7924</v>
      </c>
      <c r="O1958" s="2" t="s">
        <v>7925</v>
      </c>
      <c r="P1958" s="2" t="s">
        <v>7926</v>
      </c>
      <c r="Q1958" s="2" t="s">
        <v>2709</v>
      </c>
      <c r="R1958" s="2" t="s">
        <v>12009</v>
      </c>
      <c r="S1958" s="2" t="s">
        <v>1413</v>
      </c>
      <c r="T1958" s="4">
        <v>161</v>
      </c>
      <c r="U1958" s="4">
        <v>101</v>
      </c>
      <c r="V1958" s="4">
        <v>104</v>
      </c>
      <c r="W1958" s="2">
        <v>446</v>
      </c>
    </row>
    <row r="1959" spans="1:23" x14ac:dyDescent="0.25">
      <c r="A1959" s="23">
        <f t="shared" si="90"/>
        <v>82605</v>
      </c>
      <c r="B1959" t="str">
        <f t="shared" si="91"/>
        <v>LA SABANETA</v>
      </c>
      <c r="C1959" s="23">
        <f t="shared" si="92"/>
        <v>82605</v>
      </c>
      <c r="D1959" s="3">
        <v>8</v>
      </c>
      <c r="E1959" s="2" t="s">
        <v>2701</v>
      </c>
      <c r="F1959" s="2" t="s">
        <v>2702</v>
      </c>
      <c r="G1959" s="2" t="s">
        <v>2703</v>
      </c>
      <c r="H1959" s="3">
        <v>826</v>
      </c>
      <c r="I1959" s="3">
        <v>826</v>
      </c>
      <c r="J1959" s="2" t="s">
        <v>7912</v>
      </c>
      <c r="K1959" s="2" t="s">
        <v>7913</v>
      </c>
      <c r="L1959" s="2" t="s">
        <v>7914</v>
      </c>
      <c r="M1959" s="3">
        <v>82605</v>
      </c>
      <c r="N1959" s="2" t="s">
        <v>7927</v>
      </c>
      <c r="O1959" s="2" t="s">
        <v>7928</v>
      </c>
      <c r="P1959" s="2" t="s">
        <v>7929</v>
      </c>
      <c r="Q1959" s="2" t="s">
        <v>2709</v>
      </c>
      <c r="R1959" s="2" t="s">
        <v>12009</v>
      </c>
      <c r="S1959" s="2" t="s">
        <v>1414</v>
      </c>
      <c r="T1959" s="4">
        <v>157</v>
      </c>
      <c r="U1959" s="4">
        <v>120</v>
      </c>
      <c r="V1959" s="4">
        <v>121</v>
      </c>
      <c r="W1959" s="2">
        <v>540.62001999999995</v>
      </c>
    </row>
    <row r="1960" spans="1:23" x14ac:dyDescent="0.25">
      <c r="A1960" s="23">
        <f t="shared" si="90"/>
        <v>82606</v>
      </c>
      <c r="B1960" t="str">
        <f t="shared" si="91"/>
        <v>LAS CAÑADAS</v>
      </c>
      <c r="C1960" s="23">
        <f t="shared" si="92"/>
        <v>82606</v>
      </c>
      <c r="D1960" s="3">
        <v>8</v>
      </c>
      <c r="E1960" s="2" t="s">
        <v>2701</v>
      </c>
      <c r="F1960" s="2" t="s">
        <v>2702</v>
      </c>
      <c r="G1960" s="2" t="s">
        <v>2703</v>
      </c>
      <c r="H1960" s="3">
        <v>826</v>
      </c>
      <c r="I1960" s="3">
        <v>826</v>
      </c>
      <c r="J1960" s="2" t="s">
        <v>7912</v>
      </c>
      <c r="K1960" s="2" t="s">
        <v>7913</v>
      </c>
      <c r="L1960" s="2" t="s">
        <v>7914</v>
      </c>
      <c r="M1960" s="3">
        <v>82606</v>
      </c>
      <c r="N1960" s="2" t="s">
        <v>7930</v>
      </c>
      <c r="O1960" s="2" t="s">
        <v>7931</v>
      </c>
      <c r="P1960" s="2" t="s">
        <v>7932</v>
      </c>
      <c r="Q1960" s="2" t="s">
        <v>2709</v>
      </c>
      <c r="R1960" s="2" t="s">
        <v>12009</v>
      </c>
      <c r="S1960" s="2" t="s">
        <v>966</v>
      </c>
      <c r="T1960" s="4">
        <v>1029</v>
      </c>
      <c r="U1960" s="4">
        <v>657</v>
      </c>
      <c r="V1960" s="4">
        <v>672</v>
      </c>
      <c r="W1960" s="2">
        <v>2868.62538</v>
      </c>
    </row>
    <row r="1961" spans="1:23" x14ac:dyDescent="0.25">
      <c r="A1961" s="23">
        <f t="shared" si="90"/>
        <v>82607</v>
      </c>
      <c r="B1961" t="str">
        <f t="shared" si="91"/>
        <v>RÍO ABAJO O PLAYAS</v>
      </c>
      <c r="C1961" s="23">
        <f t="shared" si="92"/>
        <v>82607</v>
      </c>
      <c r="D1961" s="3">
        <v>8</v>
      </c>
      <c r="E1961" s="2" t="s">
        <v>2701</v>
      </c>
      <c r="F1961" s="2" t="s">
        <v>2702</v>
      </c>
      <c r="G1961" s="2" t="s">
        <v>2703</v>
      </c>
      <c r="H1961" s="3">
        <v>826</v>
      </c>
      <c r="I1961" s="3">
        <v>826</v>
      </c>
      <c r="J1961" s="2" t="s">
        <v>7912</v>
      </c>
      <c r="K1961" s="2" t="s">
        <v>7913</v>
      </c>
      <c r="L1961" s="2" t="s">
        <v>7914</v>
      </c>
      <c r="M1961" s="3">
        <v>82607</v>
      </c>
      <c r="N1961" s="2" t="s">
        <v>7933</v>
      </c>
      <c r="O1961" s="2" t="s">
        <v>7934</v>
      </c>
      <c r="P1961" s="2" t="s">
        <v>7935</v>
      </c>
      <c r="Q1961" s="2" t="s">
        <v>2709</v>
      </c>
      <c r="R1961" s="2" t="s">
        <v>12009</v>
      </c>
      <c r="S1961" s="2" t="s">
        <v>1415</v>
      </c>
      <c r="T1961" s="4">
        <v>8</v>
      </c>
      <c r="U1961" s="4">
        <v>5</v>
      </c>
      <c r="V1961" s="4">
        <v>5</v>
      </c>
      <c r="W1961" s="2">
        <v>15.78945</v>
      </c>
    </row>
    <row r="1962" spans="1:23" x14ac:dyDescent="0.25">
      <c r="A1962" s="23">
        <f t="shared" si="90"/>
        <v>82701</v>
      </c>
      <c r="B1962" t="str">
        <f t="shared" si="91"/>
        <v>VILLA DE SAN FRANCISCO</v>
      </c>
      <c r="C1962" s="23">
        <f t="shared" si="92"/>
        <v>82701</v>
      </c>
      <c r="D1962" s="3">
        <v>8</v>
      </c>
      <c r="E1962" s="2" t="s">
        <v>2701</v>
      </c>
      <c r="F1962" s="2" t="s">
        <v>2702</v>
      </c>
      <c r="G1962" s="2" t="s">
        <v>2703</v>
      </c>
      <c r="H1962" s="3">
        <v>827</v>
      </c>
      <c r="I1962" s="3">
        <v>827</v>
      </c>
      <c r="J1962" s="2" t="s">
        <v>7936</v>
      </c>
      <c r="K1962" s="2" t="s">
        <v>7937</v>
      </c>
      <c r="L1962" s="2" t="s">
        <v>7938</v>
      </c>
      <c r="M1962" s="3">
        <v>82701</v>
      </c>
      <c r="N1962" s="2" t="s">
        <v>7939</v>
      </c>
      <c r="O1962" s="2" t="s">
        <v>7940</v>
      </c>
      <c r="P1962" s="2" t="s">
        <v>7941</v>
      </c>
      <c r="Q1962" s="2" t="s">
        <v>2709</v>
      </c>
      <c r="R1962" s="2" t="s">
        <v>1416</v>
      </c>
      <c r="S1962" s="2" t="s">
        <v>1416</v>
      </c>
      <c r="T1962" s="4">
        <v>2241</v>
      </c>
      <c r="U1962" s="4">
        <v>1775</v>
      </c>
      <c r="V1962" s="4">
        <v>1843</v>
      </c>
      <c r="W1962" s="2">
        <v>8327.2020200000006</v>
      </c>
    </row>
    <row r="1963" spans="1:23" x14ac:dyDescent="0.25">
      <c r="A1963" s="23">
        <f t="shared" si="90"/>
        <v>82702</v>
      </c>
      <c r="B1963" t="str">
        <f t="shared" si="91"/>
        <v>EL COYOLITO</v>
      </c>
      <c r="C1963" s="23">
        <f t="shared" si="92"/>
        <v>82702</v>
      </c>
      <c r="D1963" s="3">
        <v>8</v>
      </c>
      <c r="E1963" s="2" t="s">
        <v>2701</v>
      </c>
      <c r="F1963" s="2" t="s">
        <v>2702</v>
      </c>
      <c r="G1963" s="2" t="s">
        <v>2703</v>
      </c>
      <c r="H1963" s="3">
        <v>827</v>
      </c>
      <c r="I1963" s="3">
        <v>827</v>
      </c>
      <c r="J1963" s="2" t="s">
        <v>7936</v>
      </c>
      <c r="K1963" s="2" t="s">
        <v>7937</v>
      </c>
      <c r="L1963" s="2" t="s">
        <v>7938</v>
      </c>
      <c r="M1963" s="3">
        <v>82702</v>
      </c>
      <c r="N1963" s="2" t="s">
        <v>7942</v>
      </c>
      <c r="O1963" s="2" t="s">
        <v>7943</v>
      </c>
      <c r="P1963" s="2" t="s">
        <v>7944</v>
      </c>
      <c r="Q1963" s="2" t="s">
        <v>2709</v>
      </c>
      <c r="R1963" s="2" t="s">
        <v>1416</v>
      </c>
      <c r="S1963" s="2" t="s">
        <v>1417</v>
      </c>
      <c r="T1963" s="4">
        <v>291</v>
      </c>
      <c r="U1963" s="4">
        <v>250</v>
      </c>
      <c r="V1963" s="4">
        <v>260</v>
      </c>
      <c r="W1963" s="2">
        <v>1288.3501200000001</v>
      </c>
    </row>
    <row r="1964" spans="1:23" x14ac:dyDescent="0.25">
      <c r="A1964" s="23">
        <f t="shared" si="90"/>
        <v>82703</v>
      </c>
      <c r="B1964" t="str">
        <f t="shared" si="91"/>
        <v>EL HATO</v>
      </c>
      <c r="C1964" s="23">
        <f t="shared" si="92"/>
        <v>82703</v>
      </c>
      <c r="D1964" s="3">
        <v>8</v>
      </c>
      <c r="E1964" s="2" t="s">
        <v>2701</v>
      </c>
      <c r="F1964" s="2" t="s">
        <v>2702</v>
      </c>
      <c r="G1964" s="2" t="s">
        <v>2703</v>
      </c>
      <c r="H1964" s="3">
        <v>827</v>
      </c>
      <c r="I1964" s="3">
        <v>827</v>
      </c>
      <c r="J1964" s="2" t="s">
        <v>7936</v>
      </c>
      <c r="K1964" s="2" t="s">
        <v>7937</v>
      </c>
      <c r="L1964" s="2" t="s">
        <v>7938</v>
      </c>
      <c r="M1964" s="3">
        <v>82703</v>
      </c>
      <c r="N1964" s="2" t="s">
        <v>7945</v>
      </c>
      <c r="O1964" s="2" t="s">
        <v>7946</v>
      </c>
      <c r="P1964" s="2" t="s">
        <v>7947</v>
      </c>
      <c r="Q1964" s="2" t="s">
        <v>2709</v>
      </c>
      <c r="R1964" s="2" t="s">
        <v>1416</v>
      </c>
      <c r="S1964" s="2" t="s">
        <v>1394</v>
      </c>
      <c r="T1964" s="4">
        <v>49</v>
      </c>
      <c r="U1964" s="4">
        <v>43</v>
      </c>
      <c r="V1964" s="4">
        <v>45</v>
      </c>
      <c r="W1964" s="2">
        <v>229</v>
      </c>
    </row>
    <row r="1965" spans="1:23" x14ac:dyDescent="0.25">
      <c r="A1965" s="23">
        <f t="shared" si="90"/>
        <v>82704</v>
      </c>
      <c r="B1965" t="str">
        <f t="shared" si="91"/>
        <v>EL PEDREGAL</v>
      </c>
      <c r="C1965" s="23">
        <f t="shared" si="92"/>
        <v>82704</v>
      </c>
      <c r="D1965" s="3">
        <v>8</v>
      </c>
      <c r="E1965" s="2" t="s">
        <v>2701</v>
      </c>
      <c r="F1965" s="2" t="s">
        <v>2702</v>
      </c>
      <c r="G1965" s="2" t="s">
        <v>2703</v>
      </c>
      <c r="H1965" s="3">
        <v>827</v>
      </c>
      <c r="I1965" s="3">
        <v>827</v>
      </c>
      <c r="J1965" s="2" t="s">
        <v>7936</v>
      </c>
      <c r="K1965" s="2" t="s">
        <v>7937</v>
      </c>
      <c r="L1965" s="2" t="s">
        <v>7938</v>
      </c>
      <c r="M1965" s="3">
        <v>82704</v>
      </c>
      <c r="N1965" s="2" t="s">
        <v>7948</v>
      </c>
      <c r="O1965" s="2" t="s">
        <v>7949</v>
      </c>
      <c r="P1965" s="2" t="s">
        <v>7950</v>
      </c>
      <c r="Q1965" s="2" t="s">
        <v>2709</v>
      </c>
      <c r="R1965" s="2" t="s">
        <v>1416</v>
      </c>
      <c r="S1965" s="2" t="s">
        <v>1040</v>
      </c>
      <c r="T1965" s="4">
        <v>130</v>
      </c>
      <c r="U1965" s="4">
        <v>108</v>
      </c>
      <c r="V1965" s="4">
        <v>124</v>
      </c>
      <c r="W1965" s="2">
        <v>532</v>
      </c>
    </row>
    <row r="1966" spans="1:23" x14ac:dyDescent="0.25">
      <c r="A1966" s="23">
        <f t="shared" si="90"/>
        <v>82705</v>
      </c>
      <c r="B1966" t="str">
        <f t="shared" si="91"/>
        <v>GUARUMAS</v>
      </c>
      <c r="C1966" s="23">
        <f t="shared" si="92"/>
        <v>82705</v>
      </c>
      <c r="D1966" s="3">
        <v>8</v>
      </c>
      <c r="E1966" s="2" t="s">
        <v>2701</v>
      </c>
      <c r="F1966" s="2" t="s">
        <v>2702</v>
      </c>
      <c r="G1966" s="2" t="s">
        <v>2703</v>
      </c>
      <c r="H1966" s="3">
        <v>827</v>
      </c>
      <c r="I1966" s="3">
        <v>827</v>
      </c>
      <c r="J1966" s="2" t="s">
        <v>7936</v>
      </c>
      <c r="K1966" s="2" t="s">
        <v>7937</v>
      </c>
      <c r="L1966" s="2" t="s">
        <v>7938</v>
      </c>
      <c r="M1966" s="3">
        <v>82705</v>
      </c>
      <c r="N1966" s="2" t="s">
        <v>7951</v>
      </c>
      <c r="O1966" s="2" t="s">
        <v>7952</v>
      </c>
      <c r="P1966" s="2" t="s">
        <v>7953</v>
      </c>
      <c r="Q1966" s="2" t="s">
        <v>2709</v>
      </c>
      <c r="R1966" s="2" t="s">
        <v>1416</v>
      </c>
      <c r="S1966" s="2" t="s">
        <v>1418</v>
      </c>
      <c r="T1966" s="4">
        <v>25</v>
      </c>
      <c r="U1966" s="4">
        <v>25</v>
      </c>
      <c r="V1966" s="4">
        <v>25</v>
      </c>
      <c r="W1966" s="2">
        <v>131</v>
      </c>
    </row>
    <row r="1967" spans="1:23" x14ac:dyDescent="0.25">
      <c r="A1967" s="23">
        <f t="shared" si="90"/>
        <v>82801</v>
      </c>
      <c r="B1967" t="str">
        <f t="shared" si="91"/>
        <v>VALLECILLO</v>
      </c>
      <c r="C1967" s="23">
        <f t="shared" si="92"/>
        <v>82801</v>
      </c>
      <c r="D1967" s="3">
        <v>8</v>
      </c>
      <c r="E1967" s="2" t="s">
        <v>2701</v>
      </c>
      <c r="F1967" s="2" t="s">
        <v>2702</v>
      </c>
      <c r="G1967" s="2" t="s">
        <v>2703</v>
      </c>
      <c r="H1967" s="3">
        <v>828</v>
      </c>
      <c r="I1967" s="3">
        <v>828</v>
      </c>
      <c r="J1967" s="2" t="s">
        <v>7954</v>
      </c>
      <c r="K1967" s="2" t="s">
        <v>7955</v>
      </c>
      <c r="L1967" s="2" t="s">
        <v>7956</v>
      </c>
      <c r="M1967" s="3">
        <v>82801</v>
      </c>
      <c r="N1967" s="2" t="s">
        <v>7957</v>
      </c>
      <c r="O1967" s="2" t="s">
        <v>7958</v>
      </c>
      <c r="P1967" s="2" t="s">
        <v>7959</v>
      </c>
      <c r="Q1967" s="2" t="s">
        <v>2709</v>
      </c>
      <c r="R1967" s="2" t="s">
        <v>1419</v>
      </c>
      <c r="S1967" s="2" t="s">
        <v>1419</v>
      </c>
      <c r="T1967" s="4">
        <v>1491</v>
      </c>
      <c r="U1967" s="4">
        <v>1084</v>
      </c>
      <c r="V1967" s="4">
        <v>1126</v>
      </c>
      <c r="W1967" s="2">
        <v>4655.1045800000002</v>
      </c>
    </row>
    <row r="1968" spans="1:23" x14ac:dyDescent="0.25">
      <c r="A1968" s="23">
        <f t="shared" si="90"/>
        <v>82802</v>
      </c>
      <c r="B1968" t="str">
        <f t="shared" si="91"/>
        <v>TRINIDAD DE QUEBRADAS</v>
      </c>
      <c r="C1968" s="23">
        <f t="shared" si="92"/>
        <v>82802</v>
      </c>
      <c r="D1968" s="3">
        <v>8</v>
      </c>
      <c r="E1968" s="2" t="s">
        <v>2701</v>
      </c>
      <c r="F1968" s="2" t="s">
        <v>2702</v>
      </c>
      <c r="G1968" s="2" t="s">
        <v>2703</v>
      </c>
      <c r="H1968" s="3">
        <v>828</v>
      </c>
      <c r="I1968" s="3">
        <v>828</v>
      </c>
      <c r="J1968" s="2" t="s">
        <v>7954</v>
      </c>
      <c r="K1968" s="2" t="s">
        <v>7955</v>
      </c>
      <c r="L1968" s="2" t="s">
        <v>7956</v>
      </c>
      <c r="M1968" s="3">
        <v>82802</v>
      </c>
      <c r="N1968" s="2" t="s">
        <v>7960</v>
      </c>
      <c r="O1968" s="2" t="s">
        <v>7961</v>
      </c>
      <c r="P1968" s="2" t="s">
        <v>7962</v>
      </c>
      <c r="Q1968" s="2" t="s">
        <v>2709</v>
      </c>
      <c r="R1968" s="2" t="s">
        <v>1419</v>
      </c>
      <c r="S1968" s="2" t="s">
        <v>1420</v>
      </c>
      <c r="T1968" s="4">
        <v>1100</v>
      </c>
      <c r="U1968" s="4">
        <v>795</v>
      </c>
      <c r="V1968" s="4">
        <v>840</v>
      </c>
      <c r="W1968" s="2">
        <v>3682.2988099999998</v>
      </c>
    </row>
    <row r="1969" spans="1:23" x14ac:dyDescent="0.25">
      <c r="A1969" s="23">
        <f t="shared" si="90"/>
        <v>90101</v>
      </c>
      <c r="B1969" t="str">
        <f t="shared" si="91"/>
        <v>PUERTO LEMPIRA</v>
      </c>
      <c r="C1969" s="23">
        <f t="shared" si="92"/>
        <v>90101</v>
      </c>
      <c r="D1969" s="3">
        <v>9</v>
      </c>
      <c r="E1969" s="2" t="s">
        <v>2498</v>
      </c>
      <c r="F1969" s="2" t="s">
        <v>2499</v>
      </c>
      <c r="G1969" s="2" t="s">
        <v>2500</v>
      </c>
      <c r="H1969" s="3">
        <v>901</v>
      </c>
      <c r="I1969" s="3">
        <v>901</v>
      </c>
      <c r="J1969" s="2" t="s">
        <v>2581</v>
      </c>
      <c r="K1969" s="2" t="s">
        <v>2582</v>
      </c>
      <c r="L1969" s="2" t="s">
        <v>2583</v>
      </c>
      <c r="M1969" s="3">
        <v>90101</v>
      </c>
      <c r="N1969" s="2" t="s">
        <v>2730</v>
      </c>
      <c r="O1969" s="2" t="s">
        <v>2731</v>
      </c>
      <c r="P1969" s="2" t="s">
        <v>2732</v>
      </c>
      <c r="Q1969" s="2" t="s">
        <v>2507</v>
      </c>
      <c r="R1969" s="2" t="s">
        <v>1421</v>
      </c>
      <c r="S1969" s="2" t="s">
        <v>1421</v>
      </c>
      <c r="T1969" s="4">
        <v>3787</v>
      </c>
      <c r="U1969" s="4">
        <v>3010</v>
      </c>
      <c r="V1969" s="4">
        <v>3044</v>
      </c>
      <c r="W1969" s="2">
        <v>15429.328939999999</v>
      </c>
    </row>
    <row r="1970" spans="1:23" x14ac:dyDescent="0.25">
      <c r="A1970" s="23">
        <f t="shared" si="90"/>
        <v>90102</v>
      </c>
      <c r="B1970" t="str">
        <f t="shared" si="91"/>
        <v>AWASVILA</v>
      </c>
      <c r="C1970" s="23">
        <f t="shared" si="92"/>
        <v>90102</v>
      </c>
      <c r="D1970" s="3">
        <v>9</v>
      </c>
      <c r="E1970" s="2" t="s">
        <v>2498</v>
      </c>
      <c r="F1970" s="2" t="s">
        <v>2499</v>
      </c>
      <c r="G1970" s="2" t="s">
        <v>2500</v>
      </c>
      <c r="H1970" s="3">
        <v>901</v>
      </c>
      <c r="I1970" s="3">
        <v>901</v>
      </c>
      <c r="J1970" s="2" t="s">
        <v>2581</v>
      </c>
      <c r="K1970" s="2" t="s">
        <v>2582</v>
      </c>
      <c r="L1970" s="2" t="s">
        <v>2583</v>
      </c>
      <c r="M1970" s="3">
        <v>90102</v>
      </c>
      <c r="N1970" s="8" t="s">
        <v>2584</v>
      </c>
      <c r="O1970" s="2" t="s">
        <v>2585</v>
      </c>
      <c r="P1970" s="2" t="s">
        <v>2586</v>
      </c>
      <c r="Q1970" s="2" t="s">
        <v>2507</v>
      </c>
      <c r="R1970" s="2" t="s">
        <v>1421</v>
      </c>
      <c r="S1970" s="2" t="s">
        <v>1422</v>
      </c>
      <c r="T1970" s="4" t="s">
        <v>2465</v>
      </c>
      <c r="U1970" s="4" t="s">
        <v>2465</v>
      </c>
      <c r="V1970" s="4" t="s">
        <v>2465</v>
      </c>
      <c r="W1970" s="2" t="s">
        <v>2465</v>
      </c>
    </row>
    <row r="1971" spans="1:23" x14ac:dyDescent="0.25">
      <c r="A1971" s="23">
        <f t="shared" si="90"/>
        <v>90103</v>
      </c>
      <c r="B1971" t="str">
        <f t="shared" si="91"/>
        <v>AUKA</v>
      </c>
      <c r="C1971" s="23">
        <f t="shared" si="92"/>
        <v>90103</v>
      </c>
      <c r="D1971" s="3">
        <v>9</v>
      </c>
      <c r="E1971" s="2" t="s">
        <v>2498</v>
      </c>
      <c r="F1971" s="2" t="s">
        <v>2499</v>
      </c>
      <c r="G1971" s="2" t="s">
        <v>2500</v>
      </c>
      <c r="H1971" s="3">
        <v>901</v>
      </c>
      <c r="I1971" s="3">
        <v>901</v>
      </c>
      <c r="J1971" s="2" t="s">
        <v>2581</v>
      </c>
      <c r="K1971" s="2" t="s">
        <v>2582</v>
      </c>
      <c r="L1971" s="2" t="s">
        <v>2583</v>
      </c>
      <c r="M1971" s="3">
        <v>90103</v>
      </c>
      <c r="N1971" s="8">
        <v>90103</v>
      </c>
      <c r="O1971" s="8" t="s">
        <v>2733</v>
      </c>
      <c r="P1971" s="2" t="s">
        <v>2734</v>
      </c>
      <c r="Q1971" s="2" t="s">
        <v>2507</v>
      </c>
      <c r="R1971" s="2" t="s">
        <v>1421</v>
      </c>
      <c r="S1971" s="2" t="s">
        <v>1423</v>
      </c>
      <c r="T1971" s="4">
        <v>416</v>
      </c>
      <c r="U1971" s="4">
        <v>381</v>
      </c>
      <c r="V1971" s="4">
        <v>412</v>
      </c>
      <c r="W1971" s="2">
        <v>2492.05134</v>
      </c>
    </row>
    <row r="1972" spans="1:23" x14ac:dyDescent="0.25">
      <c r="A1972" s="23">
        <f t="shared" si="90"/>
        <v>90104</v>
      </c>
      <c r="B1972" t="str">
        <f t="shared" si="91"/>
        <v>AURATA</v>
      </c>
      <c r="C1972" s="23">
        <f t="shared" si="92"/>
        <v>90104</v>
      </c>
      <c r="D1972" s="3">
        <v>9</v>
      </c>
      <c r="E1972" s="2" t="s">
        <v>2498</v>
      </c>
      <c r="F1972" s="2" t="s">
        <v>2499</v>
      </c>
      <c r="G1972" s="2" t="s">
        <v>2500</v>
      </c>
      <c r="H1972" s="3">
        <v>901</v>
      </c>
      <c r="I1972" s="3">
        <v>901</v>
      </c>
      <c r="J1972" s="2" t="s">
        <v>2581</v>
      </c>
      <c r="K1972" s="2" t="s">
        <v>2582</v>
      </c>
      <c r="L1972" s="2" t="s">
        <v>2583</v>
      </c>
      <c r="M1972" s="3">
        <v>90104</v>
      </c>
      <c r="N1972" s="8">
        <v>90104</v>
      </c>
      <c r="O1972" s="8" t="s">
        <v>2735</v>
      </c>
      <c r="P1972" s="2" t="s">
        <v>2736</v>
      </c>
      <c r="Q1972" s="2" t="s">
        <v>2507</v>
      </c>
      <c r="R1972" s="2" t="s">
        <v>1421</v>
      </c>
      <c r="S1972" s="2" t="s">
        <v>1424</v>
      </c>
      <c r="T1972" s="4">
        <v>107</v>
      </c>
      <c r="U1972" s="4">
        <v>98</v>
      </c>
      <c r="V1972" s="4">
        <v>112</v>
      </c>
      <c r="W1972" s="2">
        <v>630.17934000000002</v>
      </c>
    </row>
    <row r="1973" spans="1:23" x14ac:dyDescent="0.25">
      <c r="A1973" s="23">
        <f t="shared" si="90"/>
        <v>90105</v>
      </c>
      <c r="B1973" t="str">
        <f t="shared" si="91"/>
        <v>BARRA DE CARATASCA</v>
      </c>
      <c r="C1973" s="23">
        <f t="shared" si="92"/>
        <v>90105</v>
      </c>
      <c r="D1973" s="3">
        <v>9</v>
      </c>
      <c r="E1973" s="2" t="s">
        <v>2498</v>
      </c>
      <c r="F1973" s="2" t="s">
        <v>2499</v>
      </c>
      <c r="G1973" s="2" t="s">
        <v>2500</v>
      </c>
      <c r="H1973" s="3">
        <v>901</v>
      </c>
      <c r="I1973" s="3">
        <v>901</v>
      </c>
      <c r="J1973" s="2" t="s">
        <v>2581</v>
      </c>
      <c r="K1973" s="2" t="s">
        <v>2582</v>
      </c>
      <c r="L1973" s="2" t="s">
        <v>2583</v>
      </c>
      <c r="M1973" s="3">
        <v>90105</v>
      </c>
      <c r="N1973" s="8">
        <v>90105</v>
      </c>
      <c r="O1973" s="8" t="s">
        <v>2737</v>
      </c>
      <c r="P1973" s="2" t="s">
        <v>2738</v>
      </c>
      <c r="Q1973" s="2" t="s">
        <v>2507</v>
      </c>
      <c r="R1973" s="2" t="s">
        <v>1421</v>
      </c>
      <c r="S1973" s="2" t="s">
        <v>1425</v>
      </c>
      <c r="T1973" s="4">
        <v>12</v>
      </c>
      <c r="U1973" s="4">
        <v>11</v>
      </c>
      <c r="V1973" s="4">
        <v>11</v>
      </c>
      <c r="W1973" s="2">
        <v>45</v>
      </c>
    </row>
    <row r="1974" spans="1:23" x14ac:dyDescent="0.25">
      <c r="A1974" s="23">
        <f t="shared" si="90"/>
        <v>90106</v>
      </c>
      <c r="B1974" t="str">
        <f t="shared" si="91"/>
        <v>CANCO</v>
      </c>
      <c r="C1974" s="23">
        <f t="shared" si="92"/>
        <v>90106</v>
      </c>
      <c r="D1974" s="3">
        <v>9</v>
      </c>
      <c r="E1974" s="2" t="s">
        <v>2498</v>
      </c>
      <c r="F1974" s="2" t="s">
        <v>2499</v>
      </c>
      <c r="G1974" s="2" t="s">
        <v>2500</v>
      </c>
      <c r="H1974" s="3">
        <v>901</v>
      </c>
      <c r="I1974" s="3">
        <v>901</v>
      </c>
      <c r="J1974" s="2" t="s">
        <v>2581</v>
      </c>
      <c r="K1974" s="2" t="s">
        <v>2582</v>
      </c>
      <c r="L1974" s="2" t="s">
        <v>2583</v>
      </c>
      <c r="M1974" s="3">
        <v>90106</v>
      </c>
      <c r="N1974" s="8">
        <v>90106</v>
      </c>
      <c r="O1974" s="8" t="s">
        <v>2739</v>
      </c>
      <c r="P1974" s="2" t="s">
        <v>2740</v>
      </c>
      <c r="Q1974" s="2" t="s">
        <v>2507</v>
      </c>
      <c r="R1974" s="2" t="s">
        <v>1421</v>
      </c>
      <c r="S1974" s="2" t="s">
        <v>1426</v>
      </c>
      <c r="T1974" s="4">
        <v>146</v>
      </c>
      <c r="U1974" s="4">
        <v>121</v>
      </c>
      <c r="V1974" s="4">
        <v>122</v>
      </c>
      <c r="W1974" s="2">
        <v>744</v>
      </c>
    </row>
    <row r="1975" spans="1:23" x14ac:dyDescent="0.25">
      <c r="A1975" s="23">
        <f t="shared" si="90"/>
        <v>90107</v>
      </c>
      <c r="B1975" t="str">
        <f t="shared" si="91"/>
        <v>CAUQUIRA</v>
      </c>
      <c r="C1975" s="23">
        <f t="shared" si="92"/>
        <v>90107</v>
      </c>
      <c r="D1975" s="3">
        <v>9</v>
      </c>
      <c r="E1975" s="2" t="s">
        <v>2498</v>
      </c>
      <c r="F1975" s="2" t="s">
        <v>2499</v>
      </c>
      <c r="G1975" s="2" t="s">
        <v>2500</v>
      </c>
      <c r="H1975" s="3">
        <v>901</v>
      </c>
      <c r="I1975" s="3">
        <v>901</v>
      </c>
      <c r="J1975" s="2" t="s">
        <v>2581</v>
      </c>
      <c r="K1975" s="2" t="s">
        <v>2582</v>
      </c>
      <c r="L1975" s="2" t="s">
        <v>2583</v>
      </c>
      <c r="M1975" s="3">
        <v>90107</v>
      </c>
      <c r="N1975" s="8">
        <v>90107</v>
      </c>
      <c r="O1975" s="8" t="s">
        <v>2600</v>
      </c>
      <c r="P1975" s="2" t="s">
        <v>2601</v>
      </c>
      <c r="Q1975" s="2" t="s">
        <v>2507</v>
      </c>
      <c r="R1975" s="2" t="s">
        <v>1421</v>
      </c>
      <c r="S1975" s="2" t="s">
        <v>1427</v>
      </c>
      <c r="T1975" s="4">
        <v>937</v>
      </c>
      <c r="U1975" s="4">
        <v>843</v>
      </c>
      <c r="V1975" s="4">
        <v>851</v>
      </c>
      <c r="W1975" s="2">
        <v>4561.9160199999997</v>
      </c>
    </row>
    <row r="1976" spans="1:23" x14ac:dyDescent="0.25">
      <c r="A1976" s="23">
        <f t="shared" si="90"/>
        <v>90108</v>
      </c>
      <c r="B1976" t="str">
        <f t="shared" si="91"/>
        <v>KRATA</v>
      </c>
      <c r="C1976" s="23">
        <f t="shared" si="92"/>
        <v>90108</v>
      </c>
      <c r="D1976" s="3">
        <v>9</v>
      </c>
      <c r="E1976" s="2" t="s">
        <v>2498</v>
      </c>
      <c r="F1976" s="2" t="s">
        <v>2499</v>
      </c>
      <c r="G1976" s="2" t="s">
        <v>2500</v>
      </c>
      <c r="H1976" s="3">
        <v>901</v>
      </c>
      <c r="I1976" s="3">
        <v>901</v>
      </c>
      <c r="J1976" s="2" t="s">
        <v>2581</v>
      </c>
      <c r="K1976" s="2" t="s">
        <v>2582</v>
      </c>
      <c r="L1976" s="2" t="s">
        <v>2583</v>
      </c>
      <c r="M1976" s="3">
        <v>90108</v>
      </c>
      <c r="N1976" s="8">
        <v>90108</v>
      </c>
      <c r="O1976" s="8" t="s">
        <v>2741</v>
      </c>
      <c r="P1976" s="2" t="s">
        <v>2742</v>
      </c>
      <c r="Q1976" s="2" t="s">
        <v>2507</v>
      </c>
      <c r="R1976" s="2" t="s">
        <v>1421</v>
      </c>
      <c r="S1976" s="2" t="s">
        <v>1428</v>
      </c>
      <c r="T1976" s="4">
        <v>355</v>
      </c>
      <c r="U1976" s="4">
        <v>336</v>
      </c>
      <c r="V1976" s="4">
        <v>336</v>
      </c>
      <c r="W1976" s="2">
        <v>1264.8888300000001</v>
      </c>
    </row>
    <row r="1977" spans="1:23" x14ac:dyDescent="0.25">
      <c r="A1977" s="23">
        <f t="shared" si="90"/>
        <v>90109</v>
      </c>
      <c r="B1977" t="str">
        <f t="shared" si="91"/>
        <v>KURI</v>
      </c>
      <c r="C1977" s="23">
        <f t="shared" si="92"/>
        <v>90109</v>
      </c>
      <c r="D1977" s="3">
        <v>9</v>
      </c>
      <c r="E1977" s="2" t="s">
        <v>2498</v>
      </c>
      <c r="F1977" s="2" t="s">
        <v>2499</v>
      </c>
      <c r="G1977" s="2" t="s">
        <v>2500</v>
      </c>
      <c r="H1977" s="3">
        <v>901</v>
      </c>
      <c r="I1977" s="3">
        <v>901</v>
      </c>
      <c r="J1977" s="2" t="s">
        <v>2581</v>
      </c>
      <c r="K1977" s="2" t="s">
        <v>2582</v>
      </c>
      <c r="L1977" s="2" t="s">
        <v>2583</v>
      </c>
      <c r="M1977" s="3">
        <v>90109</v>
      </c>
      <c r="N1977" s="8">
        <v>90109</v>
      </c>
      <c r="O1977" s="8" t="s">
        <v>2743</v>
      </c>
      <c r="P1977" s="2" t="s">
        <v>2744</v>
      </c>
      <c r="Q1977" s="2" t="s">
        <v>2507</v>
      </c>
      <c r="R1977" s="2" t="s">
        <v>1421</v>
      </c>
      <c r="S1977" s="2" t="s">
        <v>1429</v>
      </c>
      <c r="T1977" s="4">
        <v>143</v>
      </c>
      <c r="U1977" s="4">
        <v>141</v>
      </c>
      <c r="V1977" s="4">
        <v>141</v>
      </c>
      <c r="W1977" s="2">
        <v>789.63559999999995</v>
      </c>
    </row>
    <row r="1978" spans="1:23" x14ac:dyDescent="0.25">
      <c r="A1978" s="23">
        <f t="shared" si="90"/>
        <v>90110</v>
      </c>
      <c r="B1978" t="str">
        <f t="shared" si="91"/>
        <v>LA TABILA</v>
      </c>
      <c r="C1978" s="23">
        <f t="shared" si="92"/>
        <v>90110</v>
      </c>
      <c r="D1978" s="3">
        <v>9</v>
      </c>
      <c r="E1978" s="2" t="s">
        <v>2498</v>
      </c>
      <c r="F1978" s="2" t="s">
        <v>2499</v>
      </c>
      <c r="G1978" s="2" t="s">
        <v>2500</v>
      </c>
      <c r="H1978" s="3">
        <v>901</v>
      </c>
      <c r="I1978" s="3">
        <v>901</v>
      </c>
      <c r="J1978" s="2" t="s">
        <v>2581</v>
      </c>
      <c r="K1978" s="2" t="s">
        <v>2582</v>
      </c>
      <c r="L1978" s="2" t="s">
        <v>2583</v>
      </c>
      <c r="M1978" s="3">
        <v>90110</v>
      </c>
      <c r="N1978" s="8">
        <v>90110</v>
      </c>
      <c r="O1978" s="8" t="s">
        <v>2633</v>
      </c>
      <c r="P1978" s="2" t="s">
        <v>2634</v>
      </c>
      <c r="Q1978" s="2" t="s">
        <v>2507</v>
      </c>
      <c r="R1978" s="2" t="s">
        <v>1421</v>
      </c>
      <c r="S1978" s="2" t="s">
        <v>1430</v>
      </c>
      <c r="T1978" s="4">
        <v>219</v>
      </c>
      <c r="U1978" s="4">
        <v>219</v>
      </c>
      <c r="V1978" s="4">
        <v>219</v>
      </c>
      <c r="W1978" s="2">
        <v>1246.87841</v>
      </c>
    </row>
    <row r="1979" spans="1:23" x14ac:dyDescent="0.25">
      <c r="A1979" s="23">
        <f t="shared" si="90"/>
        <v>90111</v>
      </c>
      <c r="B1979" t="str">
        <f t="shared" si="91"/>
        <v>LEIMUS</v>
      </c>
      <c r="C1979" s="23">
        <f t="shared" si="92"/>
        <v>90111</v>
      </c>
      <c r="D1979" s="3">
        <v>9</v>
      </c>
      <c r="E1979" s="2" t="s">
        <v>2498</v>
      </c>
      <c r="F1979" s="2" t="s">
        <v>2499</v>
      </c>
      <c r="G1979" s="2" t="s">
        <v>2500</v>
      </c>
      <c r="H1979" s="3">
        <v>901</v>
      </c>
      <c r="I1979" s="3">
        <v>901</v>
      </c>
      <c r="J1979" s="2" t="s">
        <v>2581</v>
      </c>
      <c r="K1979" s="2" t="s">
        <v>2582</v>
      </c>
      <c r="L1979" s="2" t="s">
        <v>2583</v>
      </c>
      <c r="M1979" s="3">
        <v>90111</v>
      </c>
      <c r="N1979" s="8">
        <v>90111</v>
      </c>
      <c r="O1979" s="8" t="s">
        <v>2613</v>
      </c>
      <c r="P1979" s="2" t="s">
        <v>2614</v>
      </c>
      <c r="Q1979" s="2" t="s">
        <v>2507</v>
      </c>
      <c r="R1979" s="2" t="s">
        <v>1421</v>
      </c>
      <c r="S1979" s="2" t="s">
        <v>1431</v>
      </c>
      <c r="T1979" s="4">
        <v>140</v>
      </c>
      <c r="U1979" s="4">
        <v>126</v>
      </c>
      <c r="V1979" s="4">
        <v>147</v>
      </c>
      <c r="W1979" s="2">
        <v>752.37480000000005</v>
      </c>
    </row>
    <row r="1980" spans="1:23" x14ac:dyDescent="0.25">
      <c r="A1980" s="23">
        <f t="shared" si="90"/>
        <v>90112</v>
      </c>
      <c r="B1980" t="str">
        <f t="shared" si="91"/>
        <v>MISTRUCK</v>
      </c>
      <c r="C1980" s="23">
        <f t="shared" si="92"/>
        <v>90112</v>
      </c>
      <c r="D1980" s="3">
        <v>9</v>
      </c>
      <c r="E1980" s="2" t="s">
        <v>2498</v>
      </c>
      <c r="F1980" s="2" t="s">
        <v>2499</v>
      </c>
      <c r="G1980" s="2" t="s">
        <v>2500</v>
      </c>
      <c r="H1980" s="3">
        <v>901</v>
      </c>
      <c r="I1980" s="3">
        <v>901</v>
      </c>
      <c r="J1980" s="2" t="s">
        <v>2581</v>
      </c>
      <c r="K1980" s="2" t="s">
        <v>2582</v>
      </c>
      <c r="L1980" s="2" t="s">
        <v>2583</v>
      </c>
      <c r="M1980" s="3">
        <v>90112</v>
      </c>
      <c r="N1980" s="8">
        <v>90112</v>
      </c>
      <c r="O1980" s="8" t="s">
        <v>2635</v>
      </c>
      <c r="P1980" s="2" t="s">
        <v>2636</v>
      </c>
      <c r="Q1980" s="2" t="s">
        <v>2507</v>
      </c>
      <c r="R1980" s="2" t="s">
        <v>1421</v>
      </c>
      <c r="S1980" s="2" t="s">
        <v>1432</v>
      </c>
      <c r="T1980" s="4">
        <v>104</v>
      </c>
      <c r="U1980" s="4">
        <v>102</v>
      </c>
      <c r="V1980" s="4">
        <v>102</v>
      </c>
      <c r="W1980" s="2">
        <v>645.01166000000001</v>
      </c>
    </row>
    <row r="1981" spans="1:23" x14ac:dyDescent="0.25">
      <c r="A1981" s="23">
        <f t="shared" si="90"/>
        <v>90113</v>
      </c>
      <c r="B1981" t="str">
        <f t="shared" si="91"/>
        <v>MOCORÓN</v>
      </c>
      <c r="C1981" s="23">
        <f t="shared" si="92"/>
        <v>90113</v>
      </c>
      <c r="D1981" s="3">
        <v>9</v>
      </c>
      <c r="E1981" s="2" t="s">
        <v>2498</v>
      </c>
      <c r="F1981" s="2" t="s">
        <v>2499</v>
      </c>
      <c r="G1981" s="2" t="s">
        <v>2500</v>
      </c>
      <c r="H1981" s="3">
        <v>901</v>
      </c>
      <c r="I1981" s="3">
        <v>901</v>
      </c>
      <c r="J1981" s="2" t="s">
        <v>2581</v>
      </c>
      <c r="K1981" s="2" t="s">
        <v>2582</v>
      </c>
      <c r="L1981" s="2" t="s">
        <v>2583</v>
      </c>
      <c r="M1981" s="3">
        <v>90113</v>
      </c>
      <c r="N1981" s="8">
        <v>90113</v>
      </c>
      <c r="O1981" s="8" t="s">
        <v>2723</v>
      </c>
      <c r="P1981" s="2" t="s">
        <v>2724</v>
      </c>
      <c r="Q1981" s="2" t="s">
        <v>2507</v>
      </c>
      <c r="R1981" s="2" t="s">
        <v>1421</v>
      </c>
      <c r="S1981" s="2" t="s">
        <v>1433</v>
      </c>
      <c r="T1981" s="4">
        <v>358</v>
      </c>
      <c r="U1981" s="4">
        <v>323</v>
      </c>
      <c r="V1981" s="4">
        <v>328</v>
      </c>
      <c r="W1981" s="2">
        <v>1891.98597</v>
      </c>
    </row>
    <row r="1982" spans="1:23" x14ac:dyDescent="0.25">
      <c r="A1982" s="23">
        <f t="shared" si="90"/>
        <v>90114</v>
      </c>
      <c r="B1982" t="str">
        <f t="shared" si="91"/>
        <v>PALKAKA</v>
      </c>
      <c r="C1982" s="23">
        <f t="shared" si="92"/>
        <v>90114</v>
      </c>
      <c r="D1982" s="3">
        <v>9</v>
      </c>
      <c r="E1982" s="2" t="s">
        <v>2498</v>
      </c>
      <c r="F1982" s="2" t="s">
        <v>2499</v>
      </c>
      <c r="G1982" s="2" t="s">
        <v>2500</v>
      </c>
      <c r="H1982" s="3">
        <v>901</v>
      </c>
      <c r="I1982" s="3">
        <v>901</v>
      </c>
      <c r="J1982" s="2" t="s">
        <v>2581</v>
      </c>
      <c r="K1982" s="2" t="s">
        <v>2582</v>
      </c>
      <c r="L1982" s="2" t="s">
        <v>2583</v>
      </c>
      <c r="M1982" s="3">
        <v>90114</v>
      </c>
      <c r="N1982" s="8">
        <v>90114</v>
      </c>
      <c r="O1982" s="8" t="s">
        <v>2625</v>
      </c>
      <c r="P1982" s="2" t="s">
        <v>2626</v>
      </c>
      <c r="Q1982" s="2" t="s">
        <v>2507</v>
      </c>
      <c r="R1982" s="2" t="s">
        <v>1421</v>
      </c>
      <c r="S1982" s="2" t="s">
        <v>1434</v>
      </c>
      <c r="T1982" s="4">
        <v>244</v>
      </c>
      <c r="U1982" s="4">
        <v>226</v>
      </c>
      <c r="V1982" s="4">
        <v>229</v>
      </c>
      <c r="W1982" s="2">
        <v>1116.7186099999999</v>
      </c>
    </row>
    <row r="1983" spans="1:23" x14ac:dyDescent="0.25">
      <c r="A1983" s="23">
        <f t="shared" si="90"/>
        <v>90115</v>
      </c>
      <c r="B1983" t="str">
        <f t="shared" si="91"/>
        <v>PRUNNITARA</v>
      </c>
      <c r="C1983" s="23">
        <f t="shared" si="92"/>
        <v>90115</v>
      </c>
      <c r="D1983" s="3">
        <v>9</v>
      </c>
      <c r="E1983" s="2" t="s">
        <v>2498</v>
      </c>
      <c r="F1983" s="2" t="s">
        <v>2499</v>
      </c>
      <c r="G1983" s="2" t="s">
        <v>2500</v>
      </c>
      <c r="H1983" s="3">
        <v>901</v>
      </c>
      <c r="I1983" s="3">
        <v>901</v>
      </c>
      <c r="J1983" s="2" t="s">
        <v>2581</v>
      </c>
      <c r="K1983" s="2" t="s">
        <v>2582</v>
      </c>
      <c r="L1983" s="2" t="s">
        <v>2583</v>
      </c>
      <c r="M1983" s="3">
        <v>90115</v>
      </c>
      <c r="N1983" s="8">
        <v>90115</v>
      </c>
      <c r="O1983" s="8" t="s">
        <v>2615</v>
      </c>
      <c r="P1983" s="2" t="s">
        <v>2616</v>
      </c>
      <c r="Q1983" s="2" t="s">
        <v>2507</v>
      </c>
      <c r="R1983" s="2" t="s">
        <v>1421</v>
      </c>
      <c r="S1983" s="2" t="s">
        <v>1435</v>
      </c>
      <c r="T1983" s="4">
        <v>132</v>
      </c>
      <c r="U1983" s="4">
        <v>117</v>
      </c>
      <c r="V1983" s="4">
        <v>123</v>
      </c>
      <c r="W1983" s="2">
        <v>643.11113999999998</v>
      </c>
    </row>
    <row r="1984" spans="1:23" x14ac:dyDescent="0.25">
      <c r="A1984" s="23">
        <f t="shared" si="90"/>
        <v>90116</v>
      </c>
      <c r="B1984" t="str">
        <f t="shared" si="91"/>
        <v>RATLAYA</v>
      </c>
      <c r="C1984" s="23">
        <f t="shared" si="92"/>
        <v>90116</v>
      </c>
      <c r="D1984" s="3">
        <v>9</v>
      </c>
      <c r="E1984" s="2" t="s">
        <v>2498</v>
      </c>
      <c r="F1984" s="2" t="s">
        <v>2499</v>
      </c>
      <c r="G1984" s="2" t="s">
        <v>2500</v>
      </c>
      <c r="H1984" s="3">
        <v>901</v>
      </c>
      <c r="I1984" s="3">
        <v>901</v>
      </c>
      <c r="J1984" s="2" t="s">
        <v>2581</v>
      </c>
      <c r="K1984" s="2" t="s">
        <v>2582</v>
      </c>
      <c r="L1984" s="2" t="s">
        <v>2583</v>
      </c>
      <c r="M1984" s="3">
        <v>90116</v>
      </c>
      <c r="N1984" s="8">
        <v>90116</v>
      </c>
      <c r="O1984" s="8" t="s">
        <v>2745</v>
      </c>
      <c r="P1984" s="2" t="s">
        <v>2746</v>
      </c>
      <c r="Q1984" s="2" t="s">
        <v>2507</v>
      </c>
      <c r="R1984" s="2" t="s">
        <v>1421</v>
      </c>
      <c r="S1984" s="2" t="s">
        <v>1436</v>
      </c>
      <c r="T1984" s="4">
        <v>49</v>
      </c>
      <c r="U1984" s="4">
        <v>46</v>
      </c>
      <c r="V1984" s="4">
        <v>46</v>
      </c>
      <c r="W1984" s="2">
        <v>249.46368000000001</v>
      </c>
    </row>
    <row r="1985" spans="1:23" x14ac:dyDescent="0.25">
      <c r="A1985" s="23">
        <f t="shared" si="90"/>
        <v>90117</v>
      </c>
      <c r="B1985" t="str">
        <f t="shared" si="91"/>
        <v>RUS-RUS</v>
      </c>
      <c r="C1985" s="23">
        <f t="shared" si="92"/>
        <v>90117</v>
      </c>
      <c r="D1985" s="3">
        <v>9</v>
      </c>
      <c r="E1985" s="2" t="s">
        <v>2498</v>
      </c>
      <c r="F1985" s="2" t="s">
        <v>2499</v>
      </c>
      <c r="G1985" s="2" t="s">
        <v>2500</v>
      </c>
      <c r="H1985" s="3">
        <v>901</v>
      </c>
      <c r="I1985" s="3">
        <v>901</v>
      </c>
      <c r="J1985" s="2" t="s">
        <v>2581</v>
      </c>
      <c r="K1985" s="2" t="s">
        <v>2582</v>
      </c>
      <c r="L1985" s="2" t="s">
        <v>2583</v>
      </c>
      <c r="M1985" s="3">
        <v>90117</v>
      </c>
      <c r="N1985" s="8">
        <v>90117</v>
      </c>
      <c r="O1985" s="8" t="s">
        <v>2725</v>
      </c>
      <c r="P1985" s="2" t="s">
        <v>2726</v>
      </c>
      <c r="Q1985" s="2" t="s">
        <v>2507</v>
      </c>
      <c r="R1985" s="2" t="s">
        <v>1421</v>
      </c>
      <c r="S1985" s="2" t="s">
        <v>1437</v>
      </c>
      <c r="T1985" s="4">
        <v>67</v>
      </c>
      <c r="U1985" s="4">
        <v>44</v>
      </c>
      <c r="V1985" s="4">
        <v>48</v>
      </c>
      <c r="W1985" s="2">
        <v>256.8417</v>
      </c>
    </row>
    <row r="1986" spans="1:23" x14ac:dyDescent="0.25">
      <c r="A1986" s="23">
        <f t="shared" si="90"/>
        <v>90118</v>
      </c>
      <c r="B1986" t="str">
        <f t="shared" si="91"/>
        <v>SIAKWALAYA</v>
      </c>
      <c r="C1986" s="23">
        <f t="shared" si="92"/>
        <v>90118</v>
      </c>
      <c r="D1986" s="3">
        <v>9</v>
      </c>
      <c r="E1986" s="2" t="s">
        <v>2498</v>
      </c>
      <c r="F1986" s="2" t="s">
        <v>2499</v>
      </c>
      <c r="G1986" s="2" t="s">
        <v>2500</v>
      </c>
      <c r="H1986" s="3">
        <v>901</v>
      </c>
      <c r="I1986" s="3">
        <v>901</v>
      </c>
      <c r="J1986" s="2" t="s">
        <v>2581</v>
      </c>
      <c r="K1986" s="2" t="s">
        <v>2582</v>
      </c>
      <c r="L1986" s="2" t="s">
        <v>2583</v>
      </c>
      <c r="M1986" s="3">
        <v>90118</v>
      </c>
      <c r="N1986" s="8">
        <v>90118</v>
      </c>
      <c r="O1986" s="8" t="s">
        <v>2747</v>
      </c>
      <c r="P1986" s="2" t="s">
        <v>2748</v>
      </c>
      <c r="Q1986" s="2" t="s">
        <v>2507</v>
      </c>
      <c r="R1986" s="2" t="s">
        <v>1421</v>
      </c>
      <c r="S1986" s="2" t="s">
        <v>1438</v>
      </c>
      <c r="T1986" s="4">
        <v>194</v>
      </c>
      <c r="U1986" s="4">
        <v>177</v>
      </c>
      <c r="V1986" s="4">
        <v>184</v>
      </c>
      <c r="W1986" s="2">
        <v>1154</v>
      </c>
    </row>
    <row r="1987" spans="1:23" x14ac:dyDescent="0.25">
      <c r="A1987" s="23">
        <f t="shared" ref="A1987:A2050" si="93">+M1987</f>
        <v>90119</v>
      </c>
      <c r="B1987" t="str">
        <f t="shared" ref="B1987:B2050" si="94">+S1987</f>
        <v>SIRSIRTARA</v>
      </c>
      <c r="C1987" s="23">
        <f t="shared" ref="C1987:C2050" si="95">+A1987</f>
        <v>90119</v>
      </c>
      <c r="D1987" s="3">
        <v>9</v>
      </c>
      <c r="E1987" s="2" t="s">
        <v>2498</v>
      </c>
      <c r="F1987" s="2" t="s">
        <v>2499</v>
      </c>
      <c r="G1987" s="2" t="s">
        <v>2500</v>
      </c>
      <c r="H1987" s="3">
        <v>901</v>
      </c>
      <c r="I1987" s="3">
        <v>901</v>
      </c>
      <c r="J1987" s="2" t="s">
        <v>2581</v>
      </c>
      <c r="K1987" s="2" t="s">
        <v>2582</v>
      </c>
      <c r="L1987" s="2" t="s">
        <v>2583</v>
      </c>
      <c r="M1987" s="3">
        <v>90119</v>
      </c>
      <c r="N1987" s="8">
        <v>90119</v>
      </c>
      <c r="O1987" s="8" t="s">
        <v>2627</v>
      </c>
      <c r="P1987" s="2" t="s">
        <v>2628</v>
      </c>
      <c r="Q1987" s="2" t="s">
        <v>2507</v>
      </c>
      <c r="R1987" s="2" t="s">
        <v>1421</v>
      </c>
      <c r="S1987" s="2" t="s">
        <v>1439</v>
      </c>
      <c r="T1987" s="4">
        <v>169</v>
      </c>
      <c r="U1987" s="4">
        <v>168</v>
      </c>
      <c r="V1987" s="4">
        <v>188</v>
      </c>
      <c r="W1987" s="2">
        <v>925.72906999999998</v>
      </c>
    </row>
    <row r="1988" spans="1:23" x14ac:dyDescent="0.25">
      <c r="A1988" s="23">
        <f t="shared" si="93"/>
        <v>90120</v>
      </c>
      <c r="B1988" t="str">
        <f t="shared" si="94"/>
        <v>SUHI</v>
      </c>
      <c r="C1988" s="23">
        <f t="shared" si="95"/>
        <v>90120</v>
      </c>
      <c r="D1988" s="3">
        <v>9</v>
      </c>
      <c r="E1988" s="2" t="s">
        <v>2498</v>
      </c>
      <c r="F1988" s="2" t="s">
        <v>2499</v>
      </c>
      <c r="G1988" s="2" t="s">
        <v>2500</v>
      </c>
      <c r="H1988" s="3">
        <v>901</v>
      </c>
      <c r="I1988" s="3">
        <v>901</v>
      </c>
      <c r="J1988" s="2" t="s">
        <v>2581</v>
      </c>
      <c r="K1988" s="2" t="s">
        <v>2582</v>
      </c>
      <c r="L1988" s="2" t="s">
        <v>2583</v>
      </c>
      <c r="M1988" s="3">
        <v>90120</v>
      </c>
      <c r="N1988" s="8">
        <v>90120</v>
      </c>
      <c r="O1988" s="8" t="s">
        <v>12076</v>
      </c>
      <c r="P1988" s="2" t="s">
        <v>12075</v>
      </c>
      <c r="Q1988" s="2" t="s">
        <v>2507</v>
      </c>
      <c r="R1988" s="2" t="s">
        <v>1421</v>
      </c>
      <c r="S1988" s="2" t="s">
        <v>1440</v>
      </c>
      <c r="T1988" s="4">
        <v>125</v>
      </c>
      <c r="U1988" s="4">
        <v>123</v>
      </c>
      <c r="V1988" s="4">
        <v>123</v>
      </c>
      <c r="W1988" s="2">
        <v>615.22456999999997</v>
      </c>
    </row>
    <row r="1989" spans="1:23" x14ac:dyDescent="0.25">
      <c r="A1989" s="23">
        <f t="shared" si="93"/>
        <v>90121</v>
      </c>
      <c r="B1989" t="str">
        <f t="shared" si="94"/>
        <v>TANSIN</v>
      </c>
      <c r="C1989" s="23">
        <f t="shared" si="95"/>
        <v>90121</v>
      </c>
      <c r="D1989" s="3">
        <v>9</v>
      </c>
      <c r="E1989" s="2" t="s">
        <v>2498</v>
      </c>
      <c r="F1989" s="2" t="s">
        <v>2499</v>
      </c>
      <c r="G1989" s="2" t="s">
        <v>2500</v>
      </c>
      <c r="H1989" s="3">
        <v>901</v>
      </c>
      <c r="I1989" s="3">
        <v>901</v>
      </c>
      <c r="J1989" s="2" t="s">
        <v>2581</v>
      </c>
      <c r="K1989" s="2" t="s">
        <v>2582</v>
      </c>
      <c r="L1989" s="2" t="s">
        <v>2583</v>
      </c>
      <c r="M1989" s="3">
        <v>90121</v>
      </c>
      <c r="N1989" s="8">
        <v>90121</v>
      </c>
      <c r="O1989" s="8" t="s">
        <v>2749</v>
      </c>
      <c r="P1989" s="2" t="s">
        <v>2750</v>
      </c>
      <c r="Q1989" s="2" t="s">
        <v>2507</v>
      </c>
      <c r="R1989" s="2" t="s">
        <v>1421</v>
      </c>
      <c r="S1989" s="2" t="s">
        <v>1441</v>
      </c>
      <c r="T1989" s="4">
        <v>147</v>
      </c>
      <c r="U1989" s="4">
        <v>143</v>
      </c>
      <c r="V1989" s="4">
        <v>144</v>
      </c>
      <c r="W1989" s="2">
        <v>654.90819999999997</v>
      </c>
    </row>
    <row r="1990" spans="1:23" x14ac:dyDescent="0.25">
      <c r="A1990" s="23">
        <f t="shared" si="93"/>
        <v>90122</v>
      </c>
      <c r="B1990" t="str">
        <f t="shared" si="94"/>
        <v>TIKIURAYA</v>
      </c>
      <c r="C1990" s="23">
        <f t="shared" si="95"/>
        <v>90122</v>
      </c>
      <c r="D1990" s="3">
        <v>9</v>
      </c>
      <c r="E1990" s="2" t="s">
        <v>2498</v>
      </c>
      <c r="F1990" s="2" t="s">
        <v>2499</v>
      </c>
      <c r="G1990" s="2" t="s">
        <v>2500</v>
      </c>
      <c r="H1990" s="3">
        <v>901</v>
      </c>
      <c r="I1990" s="3">
        <v>901</v>
      </c>
      <c r="J1990" s="2" t="s">
        <v>2581</v>
      </c>
      <c r="K1990" s="2" t="s">
        <v>2582</v>
      </c>
      <c r="L1990" s="2" t="s">
        <v>2583</v>
      </c>
      <c r="M1990" s="3">
        <v>90122</v>
      </c>
      <c r="N1990" s="8">
        <v>90122</v>
      </c>
      <c r="O1990" s="8" t="s">
        <v>2751</v>
      </c>
      <c r="P1990" s="2" t="s">
        <v>2752</v>
      </c>
      <c r="Q1990" s="2" t="s">
        <v>2507</v>
      </c>
      <c r="R1990" s="2" t="s">
        <v>1421</v>
      </c>
      <c r="S1990" s="2" t="s">
        <v>1442</v>
      </c>
      <c r="T1990" s="4">
        <v>298</v>
      </c>
      <c r="U1990" s="4">
        <v>292</v>
      </c>
      <c r="V1990" s="4">
        <v>293</v>
      </c>
      <c r="W1990" s="2">
        <v>1877.9760000000001</v>
      </c>
    </row>
    <row r="1991" spans="1:23" x14ac:dyDescent="0.25">
      <c r="A1991" s="23">
        <f t="shared" si="93"/>
        <v>90123</v>
      </c>
      <c r="B1991" t="str">
        <f t="shared" si="94"/>
        <v>TIPILALMA</v>
      </c>
      <c r="C1991" s="23">
        <f t="shared" si="95"/>
        <v>90123</v>
      </c>
      <c r="D1991" s="3">
        <v>9</v>
      </c>
      <c r="E1991" s="2" t="s">
        <v>2498</v>
      </c>
      <c r="F1991" s="2" t="s">
        <v>2499</v>
      </c>
      <c r="G1991" s="2" t="s">
        <v>2500</v>
      </c>
      <c r="H1991" s="3">
        <v>901</v>
      </c>
      <c r="I1991" s="3">
        <v>901</v>
      </c>
      <c r="J1991" s="2" t="s">
        <v>2581</v>
      </c>
      <c r="K1991" s="2" t="s">
        <v>2582</v>
      </c>
      <c r="L1991" s="2" t="s">
        <v>2583</v>
      </c>
      <c r="M1991" s="3">
        <v>90123</v>
      </c>
      <c r="N1991" s="8">
        <v>90123</v>
      </c>
      <c r="O1991" s="8" t="s">
        <v>2629</v>
      </c>
      <c r="P1991" s="2" t="s">
        <v>2630</v>
      </c>
      <c r="Q1991" s="2" t="s">
        <v>2507</v>
      </c>
      <c r="R1991" s="2" t="s">
        <v>1421</v>
      </c>
      <c r="S1991" s="2" t="s">
        <v>1443</v>
      </c>
      <c r="T1991" s="4">
        <v>282</v>
      </c>
      <c r="U1991" s="4">
        <v>272</v>
      </c>
      <c r="V1991" s="4">
        <v>308</v>
      </c>
      <c r="W1991" s="2">
        <v>1646.0583999999999</v>
      </c>
    </row>
    <row r="1992" spans="1:23" x14ac:dyDescent="0.25">
      <c r="A1992" s="23">
        <f t="shared" si="93"/>
        <v>90124</v>
      </c>
      <c r="B1992" t="str">
        <f t="shared" si="94"/>
        <v>TUBURUS</v>
      </c>
      <c r="C1992" s="23">
        <f t="shared" si="95"/>
        <v>90124</v>
      </c>
      <c r="D1992" s="3">
        <v>9</v>
      </c>
      <c r="E1992" s="2" t="s">
        <v>2498</v>
      </c>
      <c r="F1992" s="2" t="s">
        <v>2499</v>
      </c>
      <c r="G1992" s="2" t="s">
        <v>2500</v>
      </c>
      <c r="H1992" s="3">
        <v>901</v>
      </c>
      <c r="I1992" s="3">
        <v>901</v>
      </c>
      <c r="J1992" s="2" t="s">
        <v>2581</v>
      </c>
      <c r="K1992" s="2" t="s">
        <v>2582</v>
      </c>
      <c r="L1992" s="2" t="s">
        <v>2583</v>
      </c>
      <c r="M1992" s="3">
        <v>90124</v>
      </c>
      <c r="N1992" s="8">
        <v>90124</v>
      </c>
      <c r="O1992" s="8" t="s">
        <v>2753</v>
      </c>
      <c r="P1992" s="2" t="s">
        <v>2754</v>
      </c>
      <c r="Q1992" s="2" t="s">
        <v>2507</v>
      </c>
      <c r="R1992" s="2" t="s">
        <v>1421</v>
      </c>
      <c r="S1992" s="2" t="s">
        <v>1444</v>
      </c>
      <c r="T1992" s="4">
        <v>206</v>
      </c>
      <c r="U1992" s="4">
        <v>193</v>
      </c>
      <c r="V1992" s="4">
        <v>194</v>
      </c>
      <c r="W1992" s="2">
        <v>1034.6185</v>
      </c>
    </row>
    <row r="1993" spans="1:23" x14ac:dyDescent="0.25">
      <c r="A1993" s="23">
        <f t="shared" si="93"/>
        <v>90125</v>
      </c>
      <c r="B1993" t="str">
        <f t="shared" si="94"/>
        <v>TUIMAWALA</v>
      </c>
      <c r="C1993" s="23">
        <f t="shared" si="95"/>
        <v>90125</v>
      </c>
      <c r="D1993" s="3">
        <v>9</v>
      </c>
      <c r="E1993" s="2" t="s">
        <v>2498</v>
      </c>
      <c r="F1993" s="2" t="s">
        <v>2499</v>
      </c>
      <c r="G1993" s="2" t="s">
        <v>2500</v>
      </c>
      <c r="H1993" s="3">
        <v>901</v>
      </c>
      <c r="I1993" s="3">
        <v>901</v>
      </c>
      <c r="J1993" s="2" t="s">
        <v>2581</v>
      </c>
      <c r="K1993" s="2" t="s">
        <v>2582</v>
      </c>
      <c r="L1993" s="2" t="s">
        <v>2583</v>
      </c>
      <c r="M1993" s="3">
        <v>90125</v>
      </c>
      <c r="N1993" s="8">
        <v>90125</v>
      </c>
      <c r="O1993" s="8" t="s">
        <v>2755</v>
      </c>
      <c r="P1993" s="2" t="s">
        <v>2756</v>
      </c>
      <c r="Q1993" s="2" t="s">
        <v>2507</v>
      </c>
      <c r="R1993" s="2" t="s">
        <v>1421</v>
      </c>
      <c r="S1993" s="2" t="s">
        <v>1445</v>
      </c>
      <c r="T1993" s="4">
        <v>71</v>
      </c>
      <c r="U1993" s="4">
        <v>70</v>
      </c>
      <c r="V1993" s="4">
        <v>70</v>
      </c>
      <c r="W1993" s="2">
        <v>368</v>
      </c>
    </row>
    <row r="1994" spans="1:23" x14ac:dyDescent="0.25">
      <c r="A1994" s="23">
        <f t="shared" si="93"/>
        <v>90126</v>
      </c>
      <c r="B1994" t="str">
        <f t="shared" si="94"/>
        <v>TUNTUNTARA</v>
      </c>
      <c r="C1994" s="23">
        <f t="shared" si="95"/>
        <v>90126</v>
      </c>
      <c r="D1994" s="3">
        <v>9</v>
      </c>
      <c r="E1994" s="2" t="s">
        <v>2498</v>
      </c>
      <c r="F1994" s="2" t="s">
        <v>2499</v>
      </c>
      <c r="G1994" s="2" t="s">
        <v>2500</v>
      </c>
      <c r="H1994" s="3">
        <v>901</v>
      </c>
      <c r="I1994" s="3">
        <v>901</v>
      </c>
      <c r="J1994" s="2" t="s">
        <v>2581</v>
      </c>
      <c r="K1994" s="2" t="s">
        <v>2582</v>
      </c>
      <c r="L1994" s="2" t="s">
        <v>2583</v>
      </c>
      <c r="M1994" s="3">
        <v>90126</v>
      </c>
      <c r="N1994" s="8">
        <v>90126</v>
      </c>
      <c r="O1994" s="8" t="s">
        <v>2623</v>
      </c>
      <c r="P1994" s="2" t="s">
        <v>2624</v>
      </c>
      <c r="Q1994" s="2" t="s">
        <v>2507</v>
      </c>
      <c r="R1994" s="2" t="s">
        <v>1421</v>
      </c>
      <c r="S1994" s="2" t="s">
        <v>1446</v>
      </c>
      <c r="T1994" s="4">
        <v>256</v>
      </c>
      <c r="U1994" s="4">
        <v>247</v>
      </c>
      <c r="V1994" s="4">
        <v>249</v>
      </c>
      <c r="W1994" s="2">
        <v>1510.2832699999999</v>
      </c>
    </row>
    <row r="1995" spans="1:23" x14ac:dyDescent="0.25">
      <c r="A1995" s="23">
        <f t="shared" si="93"/>
        <v>90127</v>
      </c>
      <c r="B1995" t="str">
        <f t="shared" si="94"/>
        <v>UJI</v>
      </c>
      <c r="C1995" s="23">
        <f t="shared" si="95"/>
        <v>90127</v>
      </c>
      <c r="D1995" s="3">
        <v>9</v>
      </c>
      <c r="E1995" s="2" t="s">
        <v>2498</v>
      </c>
      <c r="F1995" s="2" t="s">
        <v>2499</v>
      </c>
      <c r="G1995" s="2" t="s">
        <v>2500</v>
      </c>
      <c r="H1995" s="3">
        <v>901</v>
      </c>
      <c r="I1995" s="3">
        <v>901</v>
      </c>
      <c r="J1995" s="2" t="s">
        <v>2581</v>
      </c>
      <c r="K1995" s="2" t="s">
        <v>2582</v>
      </c>
      <c r="L1995" s="2" t="s">
        <v>2583</v>
      </c>
      <c r="M1995" s="2">
        <v>90127</v>
      </c>
      <c r="N1995" s="8">
        <v>90127</v>
      </c>
      <c r="O1995" s="8" t="s">
        <v>2757</v>
      </c>
      <c r="P1995" s="2" t="s">
        <v>2758</v>
      </c>
      <c r="Q1995" s="2" t="s">
        <v>2507</v>
      </c>
      <c r="R1995" s="2" t="s">
        <v>1421</v>
      </c>
      <c r="S1995" s="2" t="s">
        <v>1447</v>
      </c>
      <c r="T1995" s="4">
        <v>264</v>
      </c>
      <c r="U1995" s="4">
        <v>243</v>
      </c>
      <c r="V1995" s="4">
        <v>250</v>
      </c>
      <c r="W1995" s="2">
        <v>1272.58088</v>
      </c>
    </row>
    <row r="1996" spans="1:23" x14ac:dyDescent="0.25">
      <c r="A1996" s="23">
        <f t="shared" si="93"/>
        <v>90128</v>
      </c>
      <c r="B1996" t="str">
        <f t="shared" si="94"/>
        <v>WALPATA</v>
      </c>
      <c r="C1996" s="23">
        <f t="shared" si="95"/>
        <v>90128</v>
      </c>
      <c r="D1996" s="3">
        <v>9</v>
      </c>
      <c r="E1996" s="2" t="s">
        <v>2498</v>
      </c>
      <c r="F1996" s="2" t="s">
        <v>2499</v>
      </c>
      <c r="G1996" s="2" t="s">
        <v>2500</v>
      </c>
      <c r="H1996" s="3">
        <v>901</v>
      </c>
      <c r="I1996" s="3">
        <v>901</v>
      </c>
      <c r="J1996" s="2" t="s">
        <v>2581</v>
      </c>
      <c r="K1996" s="2" t="s">
        <v>2582</v>
      </c>
      <c r="L1996" s="2" t="s">
        <v>2583</v>
      </c>
      <c r="M1996" s="2">
        <v>90128</v>
      </c>
      <c r="N1996" s="8">
        <v>90128</v>
      </c>
      <c r="O1996" s="8" t="s">
        <v>2587</v>
      </c>
      <c r="P1996" s="2" t="s">
        <v>2588</v>
      </c>
      <c r="Q1996" s="2" t="s">
        <v>2507</v>
      </c>
      <c r="R1996" s="2" t="s">
        <v>1421</v>
      </c>
      <c r="S1996" s="2" t="s">
        <v>1448</v>
      </c>
      <c r="T1996" s="4">
        <v>250</v>
      </c>
      <c r="U1996" s="4">
        <v>212</v>
      </c>
      <c r="V1996" s="4">
        <v>218</v>
      </c>
      <c r="W1996" s="2">
        <v>1201.3468399999999</v>
      </c>
    </row>
    <row r="1997" spans="1:23" x14ac:dyDescent="0.25">
      <c r="A1997" s="23">
        <f t="shared" si="93"/>
        <v>90129</v>
      </c>
      <c r="B1997" t="str">
        <f t="shared" si="94"/>
        <v>WAUPLAYA</v>
      </c>
      <c r="C1997" s="23">
        <f t="shared" si="95"/>
        <v>90129</v>
      </c>
      <c r="D1997" s="3">
        <v>9</v>
      </c>
      <c r="E1997" s="2" t="s">
        <v>2498</v>
      </c>
      <c r="F1997" s="2" t="s">
        <v>2499</v>
      </c>
      <c r="G1997" s="2" t="s">
        <v>2500</v>
      </c>
      <c r="H1997" s="3">
        <v>901</v>
      </c>
      <c r="I1997" s="3">
        <v>901</v>
      </c>
      <c r="J1997" s="2" t="s">
        <v>2581</v>
      </c>
      <c r="K1997" s="2" t="s">
        <v>2582</v>
      </c>
      <c r="L1997" s="2" t="s">
        <v>2583</v>
      </c>
      <c r="M1997" s="2">
        <v>90129</v>
      </c>
      <c r="N1997" s="8">
        <v>90129</v>
      </c>
      <c r="O1997" s="8" t="s">
        <v>2631</v>
      </c>
      <c r="P1997" s="2" t="s">
        <v>2632</v>
      </c>
      <c r="Q1997" s="2" t="s">
        <v>2507</v>
      </c>
      <c r="R1997" s="2" t="s">
        <v>1421</v>
      </c>
      <c r="S1997" s="2" t="s">
        <v>1449</v>
      </c>
      <c r="T1997" s="4">
        <v>113</v>
      </c>
      <c r="U1997" s="4">
        <v>113</v>
      </c>
      <c r="V1997" s="4">
        <v>119</v>
      </c>
      <c r="W1997" s="2">
        <v>626.32470000000001</v>
      </c>
    </row>
    <row r="1998" spans="1:23" x14ac:dyDescent="0.25">
      <c r="A1998" s="23">
        <f t="shared" si="93"/>
        <v>90130</v>
      </c>
      <c r="B1998" t="str">
        <f t="shared" si="94"/>
        <v>YAHURABILA</v>
      </c>
      <c r="C1998" s="23">
        <f t="shared" si="95"/>
        <v>90130</v>
      </c>
      <c r="D1998" s="3">
        <v>9</v>
      </c>
      <c r="E1998" s="2" t="s">
        <v>2498</v>
      </c>
      <c r="F1998" s="2" t="s">
        <v>2499</v>
      </c>
      <c r="G1998" s="2" t="s">
        <v>2500</v>
      </c>
      <c r="H1998" s="3">
        <v>901</v>
      </c>
      <c r="I1998" s="3">
        <v>901</v>
      </c>
      <c r="J1998" s="2" t="s">
        <v>2581</v>
      </c>
      <c r="K1998" s="2" t="s">
        <v>2582</v>
      </c>
      <c r="L1998" s="2" t="s">
        <v>2583</v>
      </c>
      <c r="M1998" s="2">
        <v>90130</v>
      </c>
      <c r="N1998" s="8">
        <v>90130</v>
      </c>
      <c r="O1998" s="8" t="s">
        <v>2759</v>
      </c>
      <c r="P1998" s="2" t="s">
        <v>2760</v>
      </c>
      <c r="Q1998" s="2" t="s">
        <v>2507</v>
      </c>
      <c r="R1998" s="2" t="s">
        <v>1421</v>
      </c>
      <c r="S1998" s="2" t="s">
        <v>1450</v>
      </c>
      <c r="T1998" s="4">
        <v>223</v>
      </c>
      <c r="U1998" s="4">
        <v>205</v>
      </c>
      <c r="V1998" s="4">
        <v>206</v>
      </c>
      <c r="W1998" s="2">
        <v>1045</v>
      </c>
    </row>
    <row r="1999" spans="1:23" x14ac:dyDescent="0.25">
      <c r="A1999" s="23">
        <f t="shared" si="93"/>
        <v>90131</v>
      </c>
      <c r="B1999" t="str">
        <f t="shared" si="94"/>
        <v>YAMANTA</v>
      </c>
      <c r="C1999" s="23">
        <f t="shared" si="95"/>
        <v>90131</v>
      </c>
      <c r="D1999" s="3">
        <v>9</v>
      </c>
      <c r="E1999" s="2" t="s">
        <v>2498</v>
      </c>
      <c r="F1999" s="2" t="s">
        <v>2499</v>
      </c>
      <c r="G1999" s="2" t="s">
        <v>2500</v>
      </c>
      <c r="H1999" s="3">
        <v>901</v>
      </c>
      <c r="I1999" s="3">
        <v>901</v>
      </c>
      <c r="J1999" s="2" t="s">
        <v>2581</v>
      </c>
      <c r="K1999" s="2" t="s">
        <v>2582</v>
      </c>
      <c r="L1999" s="2" t="s">
        <v>2583</v>
      </c>
      <c r="M1999" s="2">
        <v>90131</v>
      </c>
      <c r="N1999" s="8">
        <v>90131</v>
      </c>
      <c r="O1999" s="8" t="s">
        <v>2761</v>
      </c>
      <c r="P1999" s="2" t="s">
        <v>2762</v>
      </c>
      <c r="Q1999" s="2" t="s">
        <v>2507</v>
      </c>
      <c r="R1999" s="2" t="s">
        <v>1421</v>
      </c>
      <c r="S1999" s="2" t="s">
        <v>1451</v>
      </c>
      <c r="T1999" s="4">
        <v>105</v>
      </c>
      <c r="U1999" s="4">
        <v>102</v>
      </c>
      <c r="V1999" s="4">
        <v>104</v>
      </c>
      <c r="W1999" s="2">
        <v>625</v>
      </c>
    </row>
    <row r="2000" spans="1:23" x14ac:dyDescent="0.25">
      <c r="A2000" s="23">
        <f t="shared" si="93"/>
        <v>90201</v>
      </c>
      <c r="B2000" t="str">
        <f t="shared" si="94"/>
        <v>BRUS LAGUNA</v>
      </c>
      <c r="C2000" s="23">
        <f t="shared" si="95"/>
        <v>90201</v>
      </c>
      <c r="D2000" s="3">
        <v>9</v>
      </c>
      <c r="E2000" s="2" t="s">
        <v>2498</v>
      </c>
      <c r="F2000" s="2" t="s">
        <v>2499</v>
      </c>
      <c r="G2000" s="2" t="s">
        <v>2500</v>
      </c>
      <c r="H2000" s="3">
        <v>902</v>
      </c>
      <c r="I2000" s="3">
        <v>902</v>
      </c>
      <c r="J2000" s="2" t="s">
        <v>2501</v>
      </c>
      <c r="K2000" s="2" t="s">
        <v>2502</v>
      </c>
      <c r="L2000" s="2" t="s">
        <v>2503</v>
      </c>
      <c r="M2000" s="16">
        <v>90201</v>
      </c>
      <c r="N2000" s="8" t="s">
        <v>2763</v>
      </c>
      <c r="O2000" s="8" t="s">
        <v>2764</v>
      </c>
      <c r="P2000" s="2" t="s">
        <v>2765</v>
      </c>
      <c r="Q2000" s="2" t="s">
        <v>2507</v>
      </c>
      <c r="R2000" s="2" t="s">
        <v>1452</v>
      </c>
      <c r="S2000" s="2" t="s">
        <v>1452</v>
      </c>
      <c r="T2000" s="4">
        <v>972</v>
      </c>
      <c r="U2000" s="4">
        <v>835</v>
      </c>
      <c r="V2000" s="4">
        <v>849</v>
      </c>
      <c r="W2000" s="2">
        <v>4563.4633899999999</v>
      </c>
    </row>
    <row r="2001" spans="1:23" x14ac:dyDescent="0.25">
      <c r="A2001" s="23">
        <f t="shared" si="93"/>
        <v>90202</v>
      </c>
      <c r="B2001" t="str">
        <f t="shared" si="94"/>
        <v>BARRA PATUCA</v>
      </c>
      <c r="C2001" s="23">
        <f t="shared" si="95"/>
        <v>90202</v>
      </c>
      <c r="D2001" s="3">
        <v>9</v>
      </c>
      <c r="E2001" s="2" t="s">
        <v>2498</v>
      </c>
      <c r="F2001" s="2" t="s">
        <v>2499</v>
      </c>
      <c r="G2001" s="2" t="s">
        <v>2500</v>
      </c>
      <c r="H2001" s="3">
        <v>902</v>
      </c>
      <c r="I2001" s="3">
        <v>902</v>
      </c>
      <c r="J2001" s="2" t="s">
        <v>2501</v>
      </c>
      <c r="K2001" s="2" t="s">
        <v>2502</v>
      </c>
      <c r="L2001" s="2" t="s">
        <v>2503</v>
      </c>
      <c r="M2001" s="16">
        <v>90202</v>
      </c>
      <c r="N2001" s="8" t="s">
        <v>2766</v>
      </c>
      <c r="O2001" s="8" t="s">
        <v>2767</v>
      </c>
      <c r="P2001" s="2" t="s">
        <v>2768</v>
      </c>
      <c r="Q2001" s="2" t="s">
        <v>2507</v>
      </c>
      <c r="R2001" s="2" t="s">
        <v>1452</v>
      </c>
      <c r="S2001" s="2" t="s">
        <v>1453</v>
      </c>
      <c r="T2001" s="4">
        <v>656</v>
      </c>
      <c r="U2001" s="4">
        <v>574</v>
      </c>
      <c r="V2001" s="4">
        <v>583</v>
      </c>
      <c r="W2001" s="2">
        <v>3014.0560799999998</v>
      </c>
    </row>
    <row r="2002" spans="1:23" x14ac:dyDescent="0.25">
      <c r="A2002" s="23">
        <f t="shared" si="93"/>
        <v>90203</v>
      </c>
      <c r="B2002" t="str">
        <f t="shared" si="94"/>
        <v>BELÉN</v>
      </c>
      <c r="C2002" s="23">
        <f t="shared" si="95"/>
        <v>90203</v>
      </c>
      <c r="D2002" s="3">
        <v>9</v>
      </c>
      <c r="E2002" s="2" t="s">
        <v>2498</v>
      </c>
      <c r="F2002" s="2" t="s">
        <v>2499</v>
      </c>
      <c r="G2002" s="2" t="s">
        <v>2500</v>
      </c>
      <c r="H2002" s="3">
        <v>902</v>
      </c>
      <c r="I2002" s="3">
        <v>902</v>
      </c>
      <c r="J2002" s="2" t="s">
        <v>2501</v>
      </c>
      <c r="K2002" s="2" t="s">
        <v>2502</v>
      </c>
      <c r="L2002" s="2" t="s">
        <v>2503</v>
      </c>
      <c r="M2002" s="16">
        <v>90203</v>
      </c>
      <c r="N2002" s="8" t="s">
        <v>2504</v>
      </c>
      <c r="O2002" s="8" t="s">
        <v>2505</v>
      </c>
      <c r="P2002" s="2" t="s">
        <v>2506</v>
      </c>
      <c r="Q2002" s="2" t="s">
        <v>2507</v>
      </c>
      <c r="R2002" s="2" t="s">
        <v>1452</v>
      </c>
      <c r="S2002" s="2" t="s">
        <v>1454</v>
      </c>
      <c r="T2002" s="4">
        <v>193</v>
      </c>
      <c r="U2002" s="4">
        <v>175</v>
      </c>
      <c r="V2002" s="4">
        <v>177</v>
      </c>
      <c r="W2002" s="2">
        <v>1035.05945</v>
      </c>
    </row>
    <row r="2003" spans="1:23" x14ac:dyDescent="0.25">
      <c r="A2003" s="23">
        <f t="shared" si="93"/>
        <v>90204</v>
      </c>
      <c r="B2003" t="str">
        <f t="shared" si="94"/>
        <v>COCOBILA</v>
      </c>
      <c r="C2003" s="23">
        <f t="shared" si="95"/>
        <v>90204</v>
      </c>
      <c r="D2003" s="3">
        <v>9</v>
      </c>
      <c r="E2003" s="2" t="s">
        <v>2498</v>
      </c>
      <c r="F2003" s="2" t="s">
        <v>2499</v>
      </c>
      <c r="G2003" s="2" t="s">
        <v>2500</v>
      </c>
      <c r="H2003" s="3">
        <v>902</v>
      </c>
      <c r="I2003" s="3">
        <v>902</v>
      </c>
      <c r="J2003" s="2" t="s">
        <v>2501</v>
      </c>
      <c r="K2003" s="2" t="s">
        <v>2502</v>
      </c>
      <c r="L2003" s="2" t="s">
        <v>2503</v>
      </c>
      <c r="M2003" s="16">
        <v>90204</v>
      </c>
      <c r="N2003" s="8" t="s">
        <v>2769</v>
      </c>
      <c r="O2003" s="8" t="s">
        <v>2770</v>
      </c>
      <c r="P2003" s="2" t="s">
        <v>2771</v>
      </c>
      <c r="Q2003" s="2" t="s">
        <v>2507</v>
      </c>
      <c r="R2003" s="2" t="s">
        <v>1452</v>
      </c>
      <c r="S2003" s="2" t="s">
        <v>1455</v>
      </c>
      <c r="T2003" s="4">
        <v>137</v>
      </c>
      <c r="U2003" s="4">
        <v>108</v>
      </c>
      <c r="V2003" s="4">
        <v>108</v>
      </c>
      <c r="W2003" s="2">
        <v>728.90308000000005</v>
      </c>
    </row>
    <row r="2004" spans="1:23" x14ac:dyDescent="0.25">
      <c r="A2004" s="23">
        <f t="shared" si="93"/>
        <v>90205</v>
      </c>
      <c r="B2004" t="str">
        <f t="shared" si="94"/>
        <v>LAS MARÍAS</v>
      </c>
      <c r="C2004" s="23">
        <f t="shared" si="95"/>
        <v>90205</v>
      </c>
      <c r="D2004" s="3">
        <v>9</v>
      </c>
      <c r="E2004" s="2" t="s">
        <v>2498</v>
      </c>
      <c r="F2004" s="2" t="s">
        <v>2499</v>
      </c>
      <c r="G2004" s="2" t="s">
        <v>2500</v>
      </c>
      <c r="H2004" s="3">
        <v>902</v>
      </c>
      <c r="I2004" s="3">
        <v>902</v>
      </c>
      <c r="J2004" s="2" t="s">
        <v>2501</v>
      </c>
      <c r="K2004" s="2" t="s">
        <v>2502</v>
      </c>
      <c r="L2004" s="2" t="s">
        <v>2503</v>
      </c>
      <c r="M2004" s="16">
        <v>90205</v>
      </c>
      <c r="N2004" s="8" t="s">
        <v>2772</v>
      </c>
      <c r="O2004" s="8" t="s">
        <v>2773</v>
      </c>
      <c r="P2004" s="2" t="s">
        <v>2774</v>
      </c>
      <c r="Q2004" s="2" t="s">
        <v>2507</v>
      </c>
      <c r="R2004" s="2" t="s">
        <v>1452</v>
      </c>
      <c r="S2004" s="2" t="s">
        <v>71</v>
      </c>
      <c r="T2004" s="4">
        <v>91</v>
      </c>
      <c r="U2004" s="4">
        <v>89</v>
      </c>
      <c r="V2004" s="4">
        <v>89</v>
      </c>
      <c r="W2004" s="2">
        <v>514.80143999999996</v>
      </c>
    </row>
    <row r="2005" spans="1:23" x14ac:dyDescent="0.25">
      <c r="A2005" s="23">
        <f t="shared" si="93"/>
        <v>90206</v>
      </c>
      <c r="B2005" t="str">
        <f t="shared" si="94"/>
        <v>NUEVA JERUSALÉN</v>
      </c>
      <c r="C2005" s="23">
        <f t="shared" si="95"/>
        <v>90206</v>
      </c>
      <c r="D2005" s="3">
        <v>9</v>
      </c>
      <c r="E2005" s="2" t="s">
        <v>2498</v>
      </c>
      <c r="F2005" s="2" t="s">
        <v>2499</v>
      </c>
      <c r="G2005" s="2" t="s">
        <v>2500</v>
      </c>
      <c r="H2005" s="3">
        <v>902</v>
      </c>
      <c r="I2005" s="3">
        <v>902</v>
      </c>
      <c r="J2005" s="2" t="s">
        <v>2501</v>
      </c>
      <c r="K2005" s="2" t="s">
        <v>2502</v>
      </c>
      <c r="L2005" s="2" t="s">
        <v>2503</v>
      </c>
      <c r="M2005" s="16">
        <v>90206</v>
      </c>
      <c r="N2005" s="8" t="s">
        <v>2727</v>
      </c>
      <c r="O2005" s="8" t="s">
        <v>2728</v>
      </c>
      <c r="P2005" s="2" t="s">
        <v>2729</v>
      </c>
      <c r="Q2005" s="2" t="s">
        <v>2507</v>
      </c>
      <c r="R2005" s="2" t="s">
        <v>1452</v>
      </c>
      <c r="S2005" s="2" t="s">
        <v>1456</v>
      </c>
      <c r="T2005" s="4">
        <v>257</v>
      </c>
      <c r="U2005" s="4">
        <v>250</v>
      </c>
      <c r="V2005" s="4">
        <v>253</v>
      </c>
      <c r="W2005" s="2">
        <v>1380.7332100000001</v>
      </c>
    </row>
    <row r="2006" spans="1:23" x14ac:dyDescent="0.25">
      <c r="A2006" s="23">
        <f t="shared" si="93"/>
        <v>90207</v>
      </c>
      <c r="B2006" t="str">
        <f t="shared" si="94"/>
        <v>RÍO PLÁTANO</v>
      </c>
      <c r="C2006" s="23">
        <f t="shared" si="95"/>
        <v>90207</v>
      </c>
      <c r="D2006" s="3">
        <v>9</v>
      </c>
      <c r="E2006" s="2" t="s">
        <v>2498</v>
      </c>
      <c r="F2006" s="2" t="s">
        <v>2499</v>
      </c>
      <c r="G2006" s="2" t="s">
        <v>2500</v>
      </c>
      <c r="H2006" s="3">
        <v>902</v>
      </c>
      <c r="I2006" s="3">
        <v>902</v>
      </c>
      <c r="J2006" s="2" t="s">
        <v>2501</v>
      </c>
      <c r="K2006" s="2" t="s">
        <v>2502</v>
      </c>
      <c r="L2006" s="2" t="s">
        <v>2503</v>
      </c>
      <c r="M2006" s="16">
        <v>90207</v>
      </c>
      <c r="N2006" s="8" t="s">
        <v>2559</v>
      </c>
      <c r="O2006" s="8" t="s">
        <v>2560</v>
      </c>
      <c r="P2006" s="2" t="s">
        <v>2561</v>
      </c>
      <c r="Q2006" s="2" t="s">
        <v>2507</v>
      </c>
      <c r="R2006" s="2" t="s">
        <v>1452</v>
      </c>
      <c r="S2006" s="2" t="s">
        <v>1457</v>
      </c>
      <c r="T2006" s="4">
        <v>254</v>
      </c>
      <c r="U2006" s="4">
        <v>240</v>
      </c>
      <c r="V2006" s="4">
        <v>240</v>
      </c>
      <c r="W2006" s="2">
        <v>1482.80204</v>
      </c>
    </row>
    <row r="2007" spans="1:23" x14ac:dyDescent="0.25">
      <c r="A2007" s="23">
        <f t="shared" si="93"/>
        <v>90301</v>
      </c>
      <c r="B2007" t="str">
        <f t="shared" si="94"/>
        <v>BATALLA</v>
      </c>
      <c r="C2007" s="23">
        <f t="shared" si="95"/>
        <v>90301</v>
      </c>
      <c r="D2007" s="1">
        <v>9</v>
      </c>
      <c r="E2007" s="1" t="s">
        <v>2498</v>
      </c>
      <c r="F2007" s="1" t="s">
        <v>2499</v>
      </c>
      <c r="G2007" s="1" t="s">
        <v>2500</v>
      </c>
      <c r="H2007" s="1">
        <v>903</v>
      </c>
      <c r="I2007" s="1">
        <v>903</v>
      </c>
      <c r="J2007" s="1" t="s">
        <v>11782</v>
      </c>
      <c r="K2007" s="1" t="s">
        <v>11783</v>
      </c>
      <c r="L2007" s="1" t="s">
        <v>11784</v>
      </c>
      <c r="M2007" s="5">
        <v>90301</v>
      </c>
      <c r="N2007" s="10">
        <v>90301</v>
      </c>
      <c r="O2007" s="9" t="s">
        <v>12083</v>
      </c>
      <c r="P2007" s="1" t="s">
        <v>11785</v>
      </c>
      <c r="Q2007" s="1" t="s">
        <v>2507</v>
      </c>
      <c r="R2007" s="1" t="s">
        <v>11786</v>
      </c>
      <c r="S2007" s="1" t="s">
        <v>1458</v>
      </c>
      <c r="T2007" s="6"/>
      <c r="U2007" s="6"/>
      <c r="V2007" s="6"/>
      <c r="W2007" s="1"/>
    </row>
    <row r="2008" spans="1:23" x14ac:dyDescent="0.25">
      <c r="A2008" s="23">
        <f t="shared" si="93"/>
        <v>90302</v>
      </c>
      <c r="B2008" t="str">
        <f t="shared" si="94"/>
        <v>BANAKA</v>
      </c>
      <c r="C2008" s="23">
        <f t="shared" si="95"/>
        <v>90302</v>
      </c>
      <c r="D2008" s="1">
        <v>9</v>
      </c>
      <c r="E2008" s="1" t="s">
        <v>2498</v>
      </c>
      <c r="F2008" s="1" t="s">
        <v>2499</v>
      </c>
      <c r="G2008" s="1" t="s">
        <v>2500</v>
      </c>
      <c r="H2008" s="1">
        <v>903</v>
      </c>
      <c r="I2008" s="1">
        <v>903</v>
      </c>
      <c r="J2008" s="1" t="s">
        <v>11782</v>
      </c>
      <c r="K2008" s="1" t="s">
        <v>11783</v>
      </c>
      <c r="L2008" s="1" t="s">
        <v>11784</v>
      </c>
      <c r="M2008" s="5">
        <v>90302</v>
      </c>
      <c r="N2008" s="10">
        <v>90302</v>
      </c>
      <c r="O2008" s="9" t="s">
        <v>12084</v>
      </c>
      <c r="P2008" s="1" t="s">
        <v>11787</v>
      </c>
      <c r="Q2008" s="1" t="s">
        <v>2507</v>
      </c>
      <c r="R2008" s="1" t="s">
        <v>11786</v>
      </c>
      <c r="S2008" s="1" t="s">
        <v>2411</v>
      </c>
      <c r="T2008" s="6"/>
      <c r="U2008" s="6"/>
      <c r="V2008" s="6"/>
      <c r="W2008" s="1"/>
    </row>
    <row r="2009" spans="1:23" x14ac:dyDescent="0.25">
      <c r="A2009" s="23">
        <f t="shared" si="93"/>
        <v>90303</v>
      </c>
      <c r="B2009" t="str">
        <f t="shared" si="94"/>
        <v>GUAPOTE ABAJO</v>
      </c>
      <c r="C2009" s="23">
        <f t="shared" si="95"/>
        <v>90303</v>
      </c>
      <c r="D2009" s="1">
        <v>9</v>
      </c>
      <c r="E2009" s="1" t="s">
        <v>2498</v>
      </c>
      <c r="F2009" s="1" t="s">
        <v>2499</v>
      </c>
      <c r="G2009" s="1" t="s">
        <v>2500</v>
      </c>
      <c r="H2009" s="1">
        <v>903</v>
      </c>
      <c r="I2009" s="1">
        <v>903</v>
      </c>
      <c r="J2009" s="1" t="s">
        <v>11782</v>
      </c>
      <c r="K2009" s="1" t="s">
        <v>11783</v>
      </c>
      <c r="L2009" s="1" t="s">
        <v>11784</v>
      </c>
      <c r="M2009" s="5">
        <v>90303</v>
      </c>
      <c r="N2009" s="10">
        <v>90303</v>
      </c>
      <c r="O2009" s="9" t="s">
        <v>12085</v>
      </c>
      <c r="P2009" s="1" t="s">
        <v>11788</v>
      </c>
      <c r="Q2009" s="1" t="s">
        <v>2507</v>
      </c>
      <c r="R2009" s="1" t="s">
        <v>11786</v>
      </c>
      <c r="S2009" s="1" t="s">
        <v>2412</v>
      </c>
      <c r="T2009" s="6"/>
      <c r="U2009" s="6"/>
      <c r="V2009" s="6"/>
      <c r="W2009" s="1"/>
    </row>
    <row r="2010" spans="1:23" x14ac:dyDescent="0.25">
      <c r="A2010" s="23">
        <f t="shared" si="93"/>
        <v>90304</v>
      </c>
      <c r="B2010" t="str">
        <f t="shared" si="94"/>
        <v>IBANS</v>
      </c>
      <c r="C2010" s="23">
        <f t="shared" si="95"/>
        <v>90304</v>
      </c>
      <c r="D2010" s="12">
        <v>9</v>
      </c>
      <c r="E2010" s="13" t="s">
        <v>2498</v>
      </c>
      <c r="F2010" s="13" t="s">
        <v>2499</v>
      </c>
      <c r="G2010" s="13" t="s">
        <v>2500</v>
      </c>
      <c r="H2010" s="12">
        <v>903</v>
      </c>
      <c r="I2010" s="12">
        <v>903</v>
      </c>
      <c r="J2010" s="13" t="s">
        <v>11782</v>
      </c>
      <c r="K2010" s="13" t="s">
        <v>11783</v>
      </c>
      <c r="L2010" s="13" t="s">
        <v>11784</v>
      </c>
      <c r="M2010" s="12">
        <v>90304</v>
      </c>
      <c r="N2010" s="14">
        <v>90304</v>
      </c>
      <c r="O2010" s="14" t="s">
        <v>12077</v>
      </c>
      <c r="P2010" s="13" t="s">
        <v>12080</v>
      </c>
      <c r="Q2010" s="13" t="s">
        <v>2507</v>
      </c>
      <c r="R2010" s="13" t="s">
        <v>11786</v>
      </c>
      <c r="S2010" s="13" t="s">
        <v>1459</v>
      </c>
      <c r="T2010" s="15"/>
      <c r="U2010" s="15"/>
      <c r="V2010" s="15"/>
      <c r="W2010" s="13"/>
    </row>
    <row r="2011" spans="1:23" x14ac:dyDescent="0.25">
      <c r="A2011" s="23">
        <f t="shared" si="93"/>
        <v>90305</v>
      </c>
      <c r="B2011" t="str">
        <f t="shared" si="94"/>
        <v>LAS MARIAS</v>
      </c>
      <c r="C2011" s="23">
        <f t="shared" si="95"/>
        <v>90305</v>
      </c>
      <c r="D2011" s="1">
        <v>9</v>
      </c>
      <c r="E2011" s="1" t="s">
        <v>2498</v>
      </c>
      <c r="F2011" s="1" t="s">
        <v>2499</v>
      </c>
      <c r="G2011" s="1" t="s">
        <v>2500</v>
      </c>
      <c r="H2011" s="1">
        <v>903</v>
      </c>
      <c r="I2011" s="1">
        <v>903</v>
      </c>
      <c r="J2011" s="1" t="s">
        <v>11782</v>
      </c>
      <c r="K2011" s="1" t="s">
        <v>11783</v>
      </c>
      <c r="L2011" s="1" t="s">
        <v>11784</v>
      </c>
      <c r="M2011" s="5">
        <v>90305</v>
      </c>
      <c r="N2011" s="10">
        <v>90305</v>
      </c>
      <c r="O2011" s="9" t="s">
        <v>12086</v>
      </c>
      <c r="P2011" s="1" t="s">
        <v>11789</v>
      </c>
      <c r="Q2011" s="1" t="s">
        <v>2507</v>
      </c>
      <c r="R2011" s="1" t="s">
        <v>11786</v>
      </c>
      <c r="S2011" s="1" t="s">
        <v>2413</v>
      </c>
      <c r="T2011" s="6"/>
      <c r="U2011" s="6"/>
      <c r="V2011" s="6"/>
      <c r="W2011" s="1"/>
    </row>
    <row r="2012" spans="1:23" x14ac:dyDescent="0.25">
      <c r="A2012" s="23">
        <f t="shared" si="93"/>
        <v>90306</v>
      </c>
      <c r="B2012" t="str">
        <f t="shared" si="94"/>
        <v>PALACIOS</v>
      </c>
      <c r="C2012" s="23">
        <f t="shared" si="95"/>
        <v>90306</v>
      </c>
      <c r="D2012" s="12">
        <v>9</v>
      </c>
      <c r="E2012" s="13" t="s">
        <v>2498</v>
      </c>
      <c r="F2012" s="13" t="s">
        <v>2499</v>
      </c>
      <c r="G2012" s="13" t="s">
        <v>2500</v>
      </c>
      <c r="H2012" s="12">
        <v>903</v>
      </c>
      <c r="I2012" s="12">
        <v>903</v>
      </c>
      <c r="J2012" s="13" t="s">
        <v>11782</v>
      </c>
      <c r="K2012" s="13" t="s">
        <v>11783</v>
      </c>
      <c r="L2012" s="13" t="s">
        <v>11784</v>
      </c>
      <c r="M2012" s="12">
        <v>90306</v>
      </c>
      <c r="N2012" s="14">
        <v>90306</v>
      </c>
      <c r="O2012" s="14" t="s">
        <v>12078</v>
      </c>
      <c r="P2012" s="13" t="s">
        <v>12081</v>
      </c>
      <c r="Q2012" s="13" t="s">
        <v>2507</v>
      </c>
      <c r="R2012" s="13" t="s">
        <v>11786</v>
      </c>
      <c r="S2012" s="13" t="s">
        <v>1460</v>
      </c>
      <c r="T2012" s="15"/>
      <c r="U2012" s="15"/>
      <c r="V2012" s="15"/>
      <c r="W2012" s="13"/>
    </row>
    <row r="2013" spans="1:23" x14ac:dyDescent="0.25">
      <c r="A2013" s="23">
        <f t="shared" si="93"/>
        <v>90307</v>
      </c>
      <c r="B2013" t="str">
        <f t="shared" si="94"/>
        <v>PLAPLAYA</v>
      </c>
      <c r="C2013" s="23">
        <f t="shared" si="95"/>
        <v>90307</v>
      </c>
      <c r="D2013" s="12">
        <v>9</v>
      </c>
      <c r="E2013" s="13" t="s">
        <v>2498</v>
      </c>
      <c r="F2013" s="13" t="s">
        <v>2499</v>
      </c>
      <c r="G2013" s="13" t="s">
        <v>2500</v>
      </c>
      <c r="H2013" s="12">
        <v>903</v>
      </c>
      <c r="I2013" s="12">
        <v>903</v>
      </c>
      <c r="J2013" s="13" t="s">
        <v>11782</v>
      </c>
      <c r="K2013" s="13" t="s">
        <v>11783</v>
      </c>
      <c r="L2013" s="13" t="s">
        <v>11784</v>
      </c>
      <c r="M2013" s="12">
        <v>90307</v>
      </c>
      <c r="N2013" s="14">
        <v>90307</v>
      </c>
      <c r="O2013" s="14" t="s">
        <v>12079</v>
      </c>
      <c r="P2013" s="13" t="s">
        <v>12082</v>
      </c>
      <c r="Q2013" s="13" t="s">
        <v>2507</v>
      </c>
      <c r="R2013" s="13" t="s">
        <v>11786</v>
      </c>
      <c r="S2013" s="13" t="s">
        <v>1461</v>
      </c>
      <c r="T2013" s="15"/>
      <c r="U2013" s="15"/>
      <c r="V2013" s="15"/>
      <c r="W2013" s="13"/>
    </row>
    <row r="2014" spans="1:23" x14ac:dyDescent="0.25">
      <c r="A2014" s="23">
        <f t="shared" si="93"/>
        <v>90401</v>
      </c>
      <c r="B2014" t="str">
        <f t="shared" si="94"/>
        <v>AHUAS</v>
      </c>
      <c r="C2014" s="23">
        <f t="shared" si="95"/>
        <v>90401</v>
      </c>
      <c r="D2014" s="12">
        <v>9</v>
      </c>
      <c r="E2014" s="13" t="s">
        <v>2498</v>
      </c>
      <c r="F2014" s="13" t="s">
        <v>2499</v>
      </c>
      <c r="G2014" s="13" t="s">
        <v>2500</v>
      </c>
      <c r="H2014" s="12">
        <v>904</v>
      </c>
      <c r="I2014" s="12">
        <v>904</v>
      </c>
      <c r="J2014" s="13" t="s">
        <v>11790</v>
      </c>
      <c r="K2014" s="13" t="s">
        <v>11791</v>
      </c>
      <c r="L2014" s="13" t="s">
        <v>11792</v>
      </c>
      <c r="M2014" s="12">
        <v>90401</v>
      </c>
      <c r="N2014" s="14">
        <v>90401</v>
      </c>
      <c r="O2014" s="14" t="s">
        <v>12087</v>
      </c>
      <c r="P2014" s="13" t="s">
        <v>12090</v>
      </c>
      <c r="Q2014" s="13" t="s">
        <v>2507</v>
      </c>
      <c r="R2014" s="13" t="s">
        <v>1462</v>
      </c>
      <c r="S2014" s="13" t="s">
        <v>1462</v>
      </c>
      <c r="T2014" s="15"/>
      <c r="U2014" s="15"/>
      <c r="V2014" s="15"/>
      <c r="W2014" s="13"/>
    </row>
    <row r="2015" spans="1:23" x14ac:dyDescent="0.25">
      <c r="A2015" s="23">
        <f t="shared" si="93"/>
        <v>90402</v>
      </c>
      <c r="B2015" t="str">
        <f t="shared" si="94"/>
        <v>KROPUNTA</v>
      </c>
      <c r="C2015" s="23">
        <f t="shared" si="95"/>
        <v>90402</v>
      </c>
      <c r="D2015" s="1">
        <v>9</v>
      </c>
      <c r="E2015" s="1" t="s">
        <v>2498</v>
      </c>
      <c r="F2015" s="1" t="s">
        <v>2499</v>
      </c>
      <c r="G2015" s="1" t="s">
        <v>2500</v>
      </c>
      <c r="H2015" s="1">
        <v>904</v>
      </c>
      <c r="I2015" s="1">
        <v>904</v>
      </c>
      <c r="J2015" s="1" t="s">
        <v>11790</v>
      </c>
      <c r="K2015" s="1" t="s">
        <v>11791</v>
      </c>
      <c r="L2015" s="1" t="s">
        <v>11792</v>
      </c>
      <c r="M2015" s="5">
        <v>90402</v>
      </c>
      <c r="N2015" s="10">
        <v>90402</v>
      </c>
      <c r="O2015" s="9" t="s">
        <v>12096</v>
      </c>
      <c r="P2015" s="1" t="s">
        <v>11793</v>
      </c>
      <c r="Q2015" s="1" t="s">
        <v>2507</v>
      </c>
      <c r="R2015" s="1" t="s">
        <v>1462</v>
      </c>
      <c r="S2015" s="1" t="s">
        <v>2414</v>
      </c>
      <c r="T2015" s="6"/>
      <c r="U2015" s="6"/>
      <c r="V2015" s="6"/>
      <c r="W2015" s="1"/>
    </row>
    <row r="2016" spans="1:23" x14ac:dyDescent="0.25">
      <c r="A2016" s="23">
        <f t="shared" si="93"/>
        <v>90403</v>
      </c>
      <c r="B2016" t="str">
        <f t="shared" si="94"/>
        <v>PAPTALAYA</v>
      </c>
      <c r="C2016" s="23">
        <f t="shared" si="95"/>
        <v>90403</v>
      </c>
      <c r="D2016" s="12">
        <v>9</v>
      </c>
      <c r="E2016" s="13" t="s">
        <v>2498</v>
      </c>
      <c r="F2016" s="13" t="s">
        <v>2499</v>
      </c>
      <c r="G2016" s="13" t="s">
        <v>2500</v>
      </c>
      <c r="H2016" s="12">
        <v>904</v>
      </c>
      <c r="I2016" s="12">
        <v>904</v>
      </c>
      <c r="J2016" s="13" t="s">
        <v>11790</v>
      </c>
      <c r="K2016" s="13" t="s">
        <v>11791</v>
      </c>
      <c r="L2016" s="13" t="s">
        <v>11792</v>
      </c>
      <c r="M2016" s="12">
        <v>90403</v>
      </c>
      <c r="N2016" s="14">
        <v>90403</v>
      </c>
      <c r="O2016" s="14" t="s">
        <v>12088</v>
      </c>
      <c r="P2016" s="13" t="s">
        <v>12091</v>
      </c>
      <c r="Q2016" s="13" t="s">
        <v>2507</v>
      </c>
      <c r="R2016" s="13" t="s">
        <v>1462</v>
      </c>
      <c r="S2016" s="13" t="s">
        <v>1463</v>
      </c>
      <c r="T2016" s="15"/>
      <c r="U2016" s="15"/>
      <c r="V2016" s="15"/>
      <c r="W2016" s="13"/>
    </row>
    <row r="2017" spans="1:23" x14ac:dyDescent="0.25">
      <c r="A2017" s="23">
        <f t="shared" si="93"/>
        <v>90404</v>
      </c>
      <c r="B2017" t="str">
        <f t="shared" si="94"/>
        <v>WAKSMA</v>
      </c>
      <c r="C2017" s="23">
        <f t="shared" si="95"/>
        <v>90404</v>
      </c>
      <c r="D2017" s="1">
        <v>9</v>
      </c>
      <c r="E2017" s="1" t="s">
        <v>2498</v>
      </c>
      <c r="F2017" s="1" t="s">
        <v>2499</v>
      </c>
      <c r="G2017" s="1" t="s">
        <v>2500</v>
      </c>
      <c r="H2017" s="1">
        <v>904</v>
      </c>
      <c r="I2017" s="1">
        <v>904</v>
      </c>
      <c r="J2017" s="1" t="s">
        <v>11790</v>
      </c>
      <c r="K2017" s="1" t="s">
        <v>11791</v>
      </c>
      <c r="L2017" s="1" t="s">
        <v>11792</v>
      </c>
      <c r="M2017" s="5">
        <v>90404</v>
      </c>
      <c r="N2017" s="10">
        <v>90404</v>
      </c>
      <c r="O2017" s="9" t="s">
        <v>12097</v>
      </c>
      <c r="P2017" s="1" t="s">
        <v>11794</v>
      </c>
      <c r="Q2017" s="1" t="s">
        <v>2507</v>
      </c>
      <c r="R2017" s="1" t="s">
        <v>1462</v>
      </c>
      <c r="S2017" s="1" t="s">
        <v>2415</v>
      </c>
      <c r="T2017" s="6"/>
      <c r="U2017" s="6"/>
      <c r="V2017" s="6"/>
      <c r="W2017" s="1"/>
    </row>
    <row r="2018" spans="1:23" x14ac:dyDescent="0.25">
      <c r="A2018" s="23">
        <f t="shared" si="93"/>
        <v>90405</v>
      </c>
      <c r="B2018" t="str">
        <f t="shared" si="94"/>
        <v>WARUNTA</v>
      </c>
      <c r="C2018" s="23">
        <f t="shared" si="95"/>
        <v>90405</v>
      </c>
      <c r="D2018" s="12">
        <v>9</v>
      </c>
      <c r="E2018" s="13" t="s">
        <v>2498</v>
      </c>
      <c r="F2018" s="13" t="s">
        <v>2499</v>
      </c>
      <c r="G2018" s="13" t="s">
        <v>2500</v>
      </c>
      <c r="H2018" s="12">
        <v>904</v>
      </c>
      <c r="I2018" s="12">
        <v>904</v>
      </c>
      <c r="J2018" s="13" t="s">
        <v>11790</v>
      </c>
      <c r="K2018" s="13" t="s">
        <v>11791</v>
      </c>
      <c r="L2018" s="13" t="s">
        <v>11792</v>
      </c>
      <c r="M2018" s="12">
        <v>90405</v>
      </c>
      <c r="N2018" s="14">
        <v>90405</v>
      </c>
      <c r="O2018" s="14" t="s">
        <v>12089</v>
      </c>
      <c r="P2018" s="13" t="s">
        <v>12092</v>
      </c>
      <c r="Q2018" s="13" t="s">
        <v>2507</v>
      </c>
      <c r="R2018" s="13" t="s">
        <v>1462</v>
      </c>
      <c r="S2018" s="13" t="s">
        <v>1464</v>
      </c>
      <c r="T2018" s="15"/>
      <c r="U2018" s="15"/>
      <c r="V2018" s="15"/>
      <c r="W2018" s="13"/>
    </row>
    <row r="2019" spans="1:23" x14ac:dyDescent="0.25">
      <c r="A2019" s="23">
        <f t="shared" si="93"/>
        <v>90406</v>
      </c>
      <c r="B2019" t="str">
        <f t="shared" si="94"/>
        <v>WAWINA</v>
      </c>
      <c r="C2019" s="23">
        <f t="shared" si="95"/>
        <v>90406</v>
      </c>
      <c r="D2019" s="12">
        <v>9</v>
      </c>
      <c r="E2019" s="13" t="s">
        <v>2498</v>
      </c>
      <c r="F2019" s="13" t="s">
        <v>2499</v>
      </c>
      <c r="G2019" s="13" t="s">
        <v>2500</v>
      </c>
      <c r="H2019" s="12">
        <v>904</v>
      </c>
      <c r="I2019" s="12">
        <v>904</v>
      </c>
      <c r="J2019" s="13" t="s">
        <v>11790</v>
      </c>
      <c r="K2019" s="13" t="s">
        <v>11791</v>
      </c>
      <c r="L2019" s="13" t="s">
        <v>11792</v>
      </c>
      <c r="M2019" s="12">
        <v>90406</v>
      </c>
      <c r="N2019" s="14" t="s">
        <v>12093</v>
      </c>
      <c r="O2019" s="14" t="s">
        <v>12094</v>
      </c>
      <c r="P2019" s="13" t="s">
        <v>12095</v>
      </c>
      <c r="Q2019" s="13" t="s">
        <v>2507</v>
      </c>
      <c r="R2019" s="13" t="s">
        <v>1462</v>
      </c>
      <c r="S2019" s="13" t="s">
        <v>1465</v>
      </c>
      <c r="T2019" s="15"/>
      <c r="U2019" s="15"/>
      <c r="V2019" s="15"/>
      <c r="W2019" s="13"/>
    </row>
    <row r="2020" spans="1:23" x14ac:dyDescent="0.25">
      <c r="A2020" s="23">
        <f t="shared" si="93"/>
        <v>90501</v>
      </c>
      <c r="B2020" t="str">
        <f t="shared" si="94"/>
        <v>WAMPUSIRPI</v>
      </c>
      <c r="C2020" s="23">
        <f t="shared" si="95"/>
        <v>90501</v>
      </c>
      <c r="D2020" s="1">
        <v>9</v>
      </c>
      <c r="E2020" s="1" t="s">
        <v>2498</v>
      </c>
      <c r="F2020" s="1" t="s">
        <v>2499</v>
      </c>
      <c r="G2020" s="1" t="s">
        <v>2500</v>
      </c>
      <c r="H2020" s="1">
        <v>905</v>
      </c>
      <c r="I2020" s="1">
        <v>905</v>
      </c>
      <c r="J2020" s="1" t="s">
        <v>11795</v>
      </c>
      <c r="K2020" s="1" t="s">
        <v>11796</v>
      </c>
      <c r="L2020" s="1" t="s">
        <v>11797</v>
      </c>
      <c r="M2020" s="5">
        <v>90501</v>
      </c>
      <c r="N2020" s="10">
        <v>90501</v>
      </c>
      <c r="O2020" s="9" t="s">
        <v>12073</v>
      </c>
      <c r="P2020" s="1" t="s">
        <v>11798</v>
      </c>
      <c r="Q2020" s="1" t="s">
        <v>2507</v>
      </c>
      <c r="R2020" s="1" t="s">
        <v>2416</v>
      </c>
      <c r="S2020" s="1" t="s">
        <v>2416</v>
      </c>
      <c r="T2020" s="6"/>
      <c r="U2020" s="6"/>
      <c r="V2020" s="6"/>
      <c r="W2020" s="1"/>
    </row>
    <row r="2021" spans="1:23" x14ac:dyDescent="0.25">
      <c r="A2021" s="23">
        <f t="shared" si="93"/>
        <v>90502</v>
      </c>
      <c r="B2021" t="str">
        <f t="shared" si="94"/>
        <v>KRAUSIRPI</v>
      </c>
      <c r="C2021" s="23">
        <f t="shared" si="95"/>
        <v>90502</v>
      </c>
      <c r="D2021" s="12">
        <v>9</v>
      </c>
      <c r="E2021" s="13" t="s">
        <v>2498</v>
      </c>
      <c r="F2021" s="13" t="s">
        <v>2499</v>
      </c>
      <c r="G2021" s="13" t="s">
        <v>2500</v>
      </c>
      <c r="H2021" s="12">
        <v>905</v>
      </c>
      <c r="I2021" s="12">
        <v>905</v>
      </c>
      <c r="J2021" s="13" t="s">
        <v>11795</v>
      </c>
      <c r="K2021" s="13" t="s">
        <v>11796</v>
      </c>
      <c r="L2021" s="13" t="s">
        <v>11797</v>
      </c>
      <c r="M2021" s="12">
        <v>90502</v>
      </c>
      <c r="N2021" s="14">
        <v>90502</v>
      </c>
      <c r="O2021" s="14" t="s">
        <v>12067</v>
      </c>
      <c r="P2021" s="13" t="s">
        <v>12070</v>
      </c>
      <c r="Q2021" s="13" t="s">
        <v>2507</v>
      </c>
      <c r="R2021" s="13" t="s">
        <v>2416</v>
      </c>
      <c r="S2021" s="13" t="s">
        <v>1466</v>
      </c>
      <c r="T2021" s="15"/>
      <c r="U2021" s="15"/>
      <c r="V2021" s="15"/>
      <c r="W2021" s="13"/>
    </row>
    <row r="2022" spans="1:23" x14ac:dyDescent="0.25">
      <c r="A2022" s="23">
        <f t="shared" si="93"/>
        <v>90503</v>
      </c>
      <c r="B2022" t="str">
        <f t="shared" si="94"/>
        <v>KURHPA</v>
      </c>
      <c r="C2022" s="23">
        <f t="shared" si="95"/>
        <v>90503</v>
      </c>
      <c r="D2022" s="1">
        <v>9</v>
      </c>
      <c r="E2022" s="1" t="s">
        <v>2498</v>
      </c>
      <c r="F2022" s="1" t="s">
        <v>2499</v>
      </c>
      <c r="G2022" s="1" t="s">
        <v>2500</v>
      </c>
      <c r="H2022" s="1">
        <v>905</v>
      </c>
      <c r="I2022" s="1">
        <v>905</v>
      </c>
      <c r="J2022" s="1" t="s">
        <v>11795</v>
      </c>
      <c r="K2022" s="1" t="s">
        <v>11796</v>
      </c>
      <c r="L2022" s="1" t="s">
        <v>11797</v>
      </c>
      <c r="M2022" s="5">
        <v>90503</v>
      </c>
      <c r="N2022" s="10">
        <v>90503</v>
      </c>
      <c r="O2022" s="9" t="s">
        <v>12074</v>
      </c>
      <c r="P2022" s="1" t="s">
        <v>11799</v>
      </c>
      <c r="Q2022" s="1" t="s">
        <v>2507</v>
      </c>
      <c r="R2022" s="1" t="s">
        <v>2416</v>
      </c>
      <c r="S2022" s="1" t="s">
        <v>2417</v>
      </c>
      <c r="T2022" s="6"/>
      <c r="U2022" s="6"/>
      <c r="V2022" s="6"/>
      <c r="W2022" s="1"/>
    </row>
    <row r="2023" spans="1:23" x14ac:dyDescent="0.25">
      <c r="A2023" s="23">
        <f t="shared" si="93"/>
        <v>90504</v>
      </c>
      <c r="B2023" t="str">
        <f t="shared" si="94"/>
        <v>PIMIENTA</v>
      </c>
      <c r="C2023" s="23">
        <f t="shared" si="95"/>
        <v>90504</v>
      </c>
      <c r="D2023" s="12">
        <v>9</v>
      </c>
      <c r="E2023" s="13" t="s">
        <v>2498</v>
      </c>
      <c r="F2023" s="13" t="s">
        <v>2499</v>
      </c>
      <c r="G2023" s="13" t="s">
        <v>2500</v>
      </c>
      <c r="H2023" s="12">
        <v>905</v>
      </c>
      <c r="I2023" s="12">
        <v>905</v>
      </c>
      <c r="J2023" s="13" t="s">
        <v>11795</v>
      </c>
      <c r="K2023" s="13" t="s">
        <v>11796</v>
      </c>
      <c r="L2023" s="13" t="s">
        <v>11797</v>
      </c>
      <c r="M2023" s="12">
        <v>90504</v>
      </c>
      <c r="N2023" s="14">
        <v>90504</v>
      </c>
      <c r="O2023" s="14" t="s">
        <v>12068</v>
      </c>
      <c r="P2023" s="13" t="s">
        <v>12071</v>
      </c>
      <c r="Q2023" s="13" t="s">
        <v>2507</v>
      </c>
      <c r="R2023" s="13" t="s">
        <v>2416</v>
      </c>
      <c r="S2023" s="13" t="s">
        <v>863</v>
      </c>
      <c r="T2023" s="15"/>
      <c r="U2023" s="15"/>
      <c r="V2023" s="15"/>
      <c r="W2023" s="13"/>
    </row>
    <row r="2024" spans="1:23" x14ac:dyDescent="0.25">
      <c r="A2024" s="23">
        <f t="shared" si="93"/>
        <v>90505</v>
      </c>
      <c r="B2024" t="str">
        <f t="shared" si="94"/>
        <v>TUKRUN</v>
      </c>
      <c r="C2024" s="23">
        <f t="shared" si="95"/>
        <v>90505</v>
      </c>
      <c r="D2024" s="12">
        <v>9</v>
      </c>
      <c r="E2024" s="13" t="s">
        <v>2498</v>
      </c>
      <c r="F2024" s="13" t="s">
        <v>2499</v>
      </c>
      <c r="G2024" s="13" t="s">
        <v>2500</v>
      </c>
      <c r="H2024" s="12">
        <v>905</v>
      </c>
      <c r="I2024" s="12">
        <v>905</v>
      </c>
      <c r="J2024" s="13" t="s">
        <v>11795</v>
      </c>
      <c r="K2024" s="13" t="s">
        <v>11796</v>
      </c>
      <c r="L2024" s="13" t="s">
        <v>11797</v>
      </c>
      <c r="M2024" s="12">
        <v>90505</v>
      </c>
      <c r="N2024" s="14">
        <v>90505</v>
      </c>
      <c r="O2024" s="14" t="s">
        <v>12069</v>
      </c>
      <c r="P2024" s="13" t="s">
        <v>12072</v>
      </c>
      <c r="Q2024" s="13" t="s">
        <v>2507</v>
      </c>
      <c r="R2024" s="13" t="s">
        <v>2416</v>
      </c>
      <c r="S2024" s="13" t="s">
        <v>1467</v>
      </c>
      <c r="T2024" s="15"/>
      <c r="U2024" s="15"/>
      <c r="V2024" s="15"/>
      <c r="W2024" s="13"/>
    </row>
    <row r="2025" spans="1:23" x14ac:dyDescent="0.25">
      <c r="A2025" s="23">
        <f t="shared" si="93"/>
        <v>90601</v>
      </c>
      <c r="B2025" t="str">
        <f t="shared" si="94"/>
        <v>RAYA</v>
      </c>
      <c r="C2025" s="23">
        <f t="shared" si="95"/>
        <v>90601</v>
      </c>
      <c r="D2025" s="12">
        <v>9</v>
      </c>
      <c r="E2025" s="13" t="s">
        <v>2498</v>
      </c>
      <c r="F2025" s="13" t="s">
        <v>2499</v>
      </c>
      <c r="G2025" s="13" t="s">
        <v>2500</v>
      </c>
      <c r="H2025" s="12">
        <v>906</v>
      </c>
      <c r="I2025" s="12">
        <v>906</v>
      </c>
      <c r="J2025" s="13" t="s">
        <v>11800</v>
      </c>
      <c r="K2025" s="13" t="s">
        <v>11801</v>
      </c>
      <c r="L2025" s="13" t="s">
        <v>11802</v>
      </c>
      <c r="M2025" s="13">
        <v>90601</v>
      </c>
      <c r="N2025" s="14" t="s">
        <v>12062</v>
      </c>
      <c r="O2025" s="14" t="s">
        <v>12058</v>
      </c>
      <c r="P2025" s="13" t="s">
        <v>12055</v>
      </c>
      <c r="Q2025" s="13" t="s">
        <v>2507</v>
      </c>
      <c r="R2025" s="13" t="s">
        <v>11804</v>
      </c>
      <c r="S2025" s="13" t="s">
        <v>1468</v>
      </c>
      <c r="T2025" s="15"/>
      <c r="U2025" s="15"/>
      <c r="V2025" s="15"/>
      <c r="W2025" s="13"/>
    </row>
    <row r="2026" spans="1:23" x14ac:dyDescent="0.25">
      <c r="A2026" s="23">
        <f t="shared" si="93"/>
        <v>90602</v>
      </c>
      <c r="B2026" t="str">
        <f t="shared" si="94"/>
        <v>BENK</v>
      </c>
      <c r="C2026" s="23">
        <f t="shared" si="95"/>
        <v>90602</v>
      </c>
      <c r="D2026" s="1">
        <v>9</v>
      </c>
      <c r="E2026" s="1" t="s">
        <v>2498</v>
      </c>
      <c r="F2026" s="1" t="s">
        <v>2499</v>
      </c>
      <c r="G2026" s="1" t="s">
        <v>2500</v>
      </c>
      <c r="H2026" s="1">
        <v>906</v>
      </c>
      <c r="I2026" s="1">
        <v>906</v>
      </c>
      <c r="J2026" s="1" t="s">
        <v>11800</v>
      </c>
      <c r="K2026" s="1" t="s">
        <v>11801</v>
      </c>
      <c r="L2026" s="1" t="s">
        <v>11802</v>
      </c>
      <c r="M2026" s="1">
        <v>90602</v>
      </c>
      <c r="N2026" s="9">
        <v>90602</v>
      </c>
      <c r="O2026" s="9" t="s">
        <v>12046</v>
      </c>
      <c r="P2026" s="1" t="s">
        <v>11803</v>
      </c>
      <c r="Q2026" s="1" t="s">
        <v>2507</v>
      </c>
      <c r="R2026" s="1" t="s">
        <v>11804</v>
      </c>
      <c r="S2026" s="1" t="s">
        <v>2418</v>
      </c>
      <c r="T2026" s="6"/>
      <c r="U2026" s="6"/>
      <c r="V2026" s="6"/>
      <c r="W2026" s="1"/>
    </row>
    <row r="2027" spans="1:23" x14ac:dyDescent="0.25">
      <c r="A2027" s="23">
        <f t="shared" si="93"/>
        <v>90603</v>
      </c>
      <c r="B2027" t="str">
        <f t="shared" si="94"/>
        <v>IRALAYA O ILAYA</v>
      </c>
      <c r="C2027" s="23">
        <f t="shared" si="95"/>
        <v>90603</v>
      </c>
      <c r="D2027" s="1">
        <v>9</v>
      </c>
      <c r="E2027" s="1" t="s">
        <v>2498</v>
      </c>
      <c r="F2027" s="1" t="s">
        <v>2499</v>
      </c>
      <c r="G2027" s="1" t="s">
        <v>2500</v>
      </c>
      <c r="H2027" s="1">
        <v>906</v>
      </c>
      <c r="I2027" s="1">
        <v>906</v>
      </c>
      <c r="J2027" s="1" t="s">
        <v>11800</v>
      </c>
      <c r="K2027" s="1" t="s">
        <v>11801</v>
      </c>
      <c r="L2027" s="1" t="s">
        <v>11802</v>
      </c>
      <c r="M2027" s="1">
        <v>90603</v>
      </c>
      <c r="N2027" s="9">
        <v>90603</v>
      </c>
      <c r="O2027" s="9" t="s">
        <v>12047</v>
      </c>
      <c r="P2027" s="1" t="s">
        <v>11805</v>
      </c>
      <c r="Q2027" s="1" t="s">
        <v>2507</v>
      </c>
      <c r="R2027" s="1" t="s">
        <v>11804</v>
      </c>
      <c r="S2027" s="1" t="s">
        <v>2419</v>
      </c>
      <c r="T2027" s="6"/>
      <c r="U2027" s="6"/>
      <c r="V2027" s="6"/>
      <c r="W2027" s="1"/>
    </row>
    <row r="2028" spans="1:23" x14ac:dyDescent="0.25">
      <c r="A2028" s="23">
        <f t="shared" si="93"/>
        <v>90604</v>
      </c>
      <c r="B2028" t="str">
        <f t="shared" si="94"/>
        <v>KALPO</v>
      </c>
      <c r="C2028" s="23">
        <f t="shared" si="95"/>
        <v>90604</v>
      </c>
      <c r="D2028" s="12">
        <v>9</v>
      </c>
      <c r="E2028" s="13" t="s">
        <v>2498</v>
      </c>
      <c r="F2028" s="13" t="s">
        <v>2499</v>
      </c>
      <c r="G2028" s="13" t="s">
        <v>2500</v>
      </c>
      <c r="H2028" s="12">
        <v>906</v>
      </c>
      <c r="I2028" s="12">
        <v>906</v>
      </c>
      <c r="J2028" s="13" t="s">
        <v>11800</v>
      </c>
      <c r="K2028" s="13" t="s">
        <v>11801</v>
      </c>
      <c r="L2028" s="13" t="s">
        <v>11802</v>
      </c>
      <c r="M2028" s="13">
        <v>90604</v>
      </c>
      <c r="N2028" s="14" t="s">
        <v>12063</v>
      </c>
      <c r="O2028" s="14" t="s">
        <v>12059</v>
      </c>
      <c r="P2028" s="13" t="s">
        <v>12056</v>
      </c>
      <c r="Q2028" s="13" t="s">
        <v>2507</v>
      </c>
      <c r="R2028" s="13" t="s">
        <v>11804</v>
      </c>
      <c r="S2028" s="13" t="s">
        <v>1469</v>
      </c>
      <c r="T2028" s="15"/>
      <c r="U2028" s="15"/>
      <c r="V2028" s="15"/>
      <c r="W2028" s="13"/>
    </row>
    <row r="2029" spans="1:23" x14ac:dyDescent="0.25">
      <c r="A2029" s="23">
        <f t="shared" si="93"/>
        <v>90605</v>
      </c>
      <c r="B2029" t="str">
        <f t="shared" si="94"/>
        <v>KARASUNTA O KARASUALTLA</v>
      </c>
      <c r="C2029" s="23">
        <f t="shared" si="95"/>
        <v>90605</v>
      </c>
      <c r="D2029" s="12">
        <v>9</v>
      </c>
      <c r="E2029" s="13" t="s">
        <v>2498</v>
      </c>
      <c r="F2029" s="13" t="s">
        <v>2499</v>
      </c>
      <c r="G2029" s="13" t="s">
        <v>2500</v>
      </c>
      <c r="H2029" s="12">
        <v>906</v>
      </c>
      <c r="I2029" s="12">
        <v>906</v>
      </c>
      <c r="J2029" s="13" t="s">
        <v>11800</v>
      </c>
      <c r="K2029" s="13" t="s">
        <v>11801</v>
      </c>
      <c r="L2029" s="13" t="s">
        <v>11802</v>
      </c>
      <c r="M2029" s="13">
        <v>90605</v>
      </c>
      <c r="N2029" s="14" t="s">
        <v>12064</v>
      </c>
      <c r="O2029" s="14" t="s">
        <v>12060</v>
      </c>
      <c r="P2029" s="13" t="s">
        <v>12057</v>
      </c>
      <c r="Q2029" s="13" t="s">
        <v>2507</v>
      </c>
      <c r="R2029" s="13" t="s">
        <v>11804</v>
      </c>
      <c r="S2029" s="13" t="s">
        <v>12054</v>
      </c>
      <c r="T2029" s="15"/>
      <c r="U2029" s="15"/>
      <c r="V2029" s="15"/>
      <c r="W2029" s="13"/>
    </row>
    <row r="2030" spans="1:23" x14ac:dyDescent="0.25">
      <c r="A2030" s="23">
        <f t="shared" si="93"/>
        <v>90606</v>
      </c>
      <c r="B2030" t="str">
        <f t="shared" si="94"/>
        <v>KLUBKI</v>
      </c>
      <c r="C2030" s="23">
        <f t="shared" si="95"/>
        <v>90606</v>
      </c>
      <c r="D2030" s="1">
        <v>9</v>
      </c>
      <c r="E2030" s="1" t="s">
        <v>2498</v>
      </c>
      <c r="F2030" s="1" t="s">
        <v>2499</v>
      </c>
      <c r="G2030" s="1" t="s">
        <v>2500</v>
      </c>
      <c r="H2030" s="1">
        <v>906</v>
      </c>
      <c r="I2030" s="1">
        <v>906</v>
      </c>
      <c r="J2030" s="1" t="s">
        <v>11800</v>
      </c>
      <c r="K2030" s="1" t="s">
        <v>11801</v>
      </c>
      <c r="L2030" s="1" t="s">
        <v>11802</v>
      </c>
      <c r="M2030" s="1">
        <v>90606</v>
      </c>
      <c r="N2030" s="9">
        <v>90606</v>
      </c>
      <c r="O2030" s="9" t="s">
        <v>12048</v>
      </c>
      <c r="P2030" s="1" t="s">
        <v>12042</v>
      </c>
      <c r="Q2030" s="1" t="s">
        <v>2507</v>
      </c>
      <c r="R2030" s="1" t="s">
        <v>11804</v>
      </c>
      <c r="S2030" s="1" t="s">
        <v>2420</v>
      </c>
      <c r="T2030" s="6"/>
      <c r="U2030" s="6"/>
      <c r="V2030" s="6"/>
      <c r="W2030" s="1"/>
    </row>
    <row r="2031" spans="1:23" x14ac:dyDescent="0.25">
      <c r="A2031" s="23">
        <f t="shared" si="93"/>
        <v>90607</v>
      </c>
      <c r="B2031" t="str">
        <f t="shared" si="94"/>
        <v>KRUTA O WALPATARA</v>
      </c>
      <c r="C2031" s="23">
        <f t="shared" si="95"/>
        <v>90607</v>
      </c>
      <c r="D2031" s="1">
        <v>9</v>
      </c>
      <c r="E2031" s="1" t="s">
        <v>2498</v>
      </c>
      <c r="F2031" s="1" t="s">
        <v>2499</v>
      </c>
      <c r="G2031" s="1" t="s">
        <v>2500</v>
      </c>
      <c r="H2031" s="1">
        <v>906</v>
      </c>
      <c r="I2031" s="1">
        <v>906</v>
      </c>
      <c r="J2031" s="1" t="s">
        <v>11800</v>
      </c>
      <c r="K2031" s="1" t="s">
        <v>11801</v>
      </c>
      <c r="L2031" s="1" t="s">
        <v>11802</v>
      </c>
      <c r="M2031" s="1">
        <v>90607</v>
      </c>
      <c r="N2031" s="9">
        <v>90607</v>
      </c>
      <c r="O2031" s="9" t="s">
        <v>12049</v>
      </c>
      <c r="P2031" s="1" t="s">
        <v>11806</v>
      </c>
      <c r="Q2031" s="1" t="s">
        <v>2507</v>
      </c>
      <c r="R2031" s="1" t="s">
        <v>11804</v>
      </c>
      <c r="S2031" s="1" t="s">
        <v>2421</v>
      </c>
      <c r="T2031" s="6"/>
      <c r="U2031" s="6"/>
      <c r="V2031" s="6"/>
      <c r="W2031" s="1"/>
    </row>
    <row r="2032" spans="1:23" x14ac:dyDescent="0.25">
      <c r="A2032" s="23">
        <f t="shared" si="93"/>
        <v>90608</v>
      </c>
      <c r="B2032" t="str">
        <f t="shared" si="94"/>
        <v>MANGOTARA</v>
      </c>
      <c r="C2032" s="23">
        <f t="shared" si="95"/>
        <v>90608</v>
      </c>
      <c r="D2032" s="12">
        <v>9</v>
      </c>
      <c r="E2032" s="13" t="s">
        <v>2498</v>
      </c>
      <c r="F2032" s="13" t="s">
        <v>2499</v>
      </c>
      <c r="G2032" s="13" t="s">
        <v>2500</v>
      </c>
      <c r="H2032" s="12">
        <v>906</v>
      </c>
      <c r="I2032" s="12">
        <v>906</v>
      </c>
      <c r="J2032" s="13" t="s">
        <v>11800</v>
      </c>
      <c r="K2032" s="13" t="s">
        <v>11801</v>
      </c>
      <c r="L2032" s="13" t="s">
        <v>11802</v>
      </c>
      <c r="M2032" s="13">
        <v>90608</v>
      </c>
      <c r="N2032" s="14" t="s">
        <v>12065</v>
      </c>
      <c r="O2032" s="14" t="s">
        <v>12061</v>
      </c>
      <c r="P2032" s="13" t="s">
        <v>11807</v>
      </c>
      <c r="Q2032" s="13" t="s">
        <v>2507</v>
      </c>
      <c r="R2032" s="13" t="s">
        <v>11804</v>
      </c>
      <c r="S2032" s="13" t="s">
        <v>1470</v>
      </c>
      <c r="T2032" s="15"/>
      <c r="U2032" s="15"/>
      <c r="V2032" s="15"/>
      <c r="W2032" s="13"/>
    </row>
    <row r="2033" spans="1:23" x14ac:dyDescent="0.25">
      <c r="A2033" s="23">
        <f t="shared" si="93"/>
        <v>90608</v>
      </c>
      <c r="B2033" t="str">
        <f t="shared" si="94"/>
        <v>TUSIDAKSA</v>
      </c>
      <c r="C2033" s="23">
        <f t="shared" si="95"/>
        <v>90608</v>
      </c>
      <c r="D2033" s="12">
        <v>9</v>
      </c>
      <c r="E2033" s="13" t="s">
        <v>2498</v>
      </c>
      <c r="F2033" s="13" t="s">
        <v>2499</v>
      </c>
      <c r="G2033" s="13" t="s">
        <v>2500</v>
      </c>
      <c r="H2033" s="12">
        <v>906</v>
      </c>
      <c r="I2033" s="12">
        <v>906</v>
      </c>
      <c r="J2033" s="13" t="s">
        <v>11800</v>
      </c>
      <c r="K2033" s="13" t="s">
        <v>11801</v>
      </c>
      <c r="L2033" s="13" t="s">
        <v>11802</v>
      </c>
      <c r="M2033" s="12">
        <v>90608</v>
      </c>
      <c r="N2033" s="14">
        <v>90611</v>
      </c>
      <c r="O2033" s="14" t="s">
        <v>12066</v>
      </c>
      <c r="P2033" s="13" t="s">
        <v>11809</v>
      </c>
      <c r="Q2033" s="13" t="s">
        <v>2507</v>
      </c>
      <c r="R2033" s="13" t="s">
        <v>11804</v>
      </c>
      <c r="S2033" s="13" t="s">
        <v>1471</v>
      </c>
      <c r="T2033" s="15"/>
      <c r="U2033" s="15"/>
      <c r="V2033" s="15"/>
      <c r="W2033" s="13"/>
    </row>
    <row r="2034" spans="1:23" x14ac:dyDescent="0.25">
      <c r="A2034" s="23">
        <f t="shared" si="93"/>
        <v>90609</v>
      </c>
      <c r="B2034" t="str">
        <f t="shared" si="94"/>
        <v>NUEVA GUINEA</v>
      </c>
      <c r="C2034" s="23">
        <f t="shared" si="95"/>
        <v>90609</v>
      </c>
      <c r="D2034" s="1">
        <v>9</v>
      </c>
      <c r="E2034" s="1" t="s">
        <v>2498</v>
      </c>
      <c r="F2034" s="1" t="s">
        <v>2499</v>
      </c>
      <c r="G2034" s="1" t="s">
        <v>2500</v>
      </c>
      <c r="H2034" s="1">
        <v>906</v>
      </c>
      <c r="I2034" s="1">
        <v>906</v>
      </c>
      <c r="J2034" s="1" t="s">
        <v>11800</v>
      </c>
      <c r="K2034" s="1" t="s">
        <v>11801</v>
      </c>
      <c r="L2034" s="1" t="s">
        <v>11802</v>
      </c>
      <c r="M2034" s="1">
        <v>90609</v>
      </c>
      <c r="N2034" s="9">
        <v>90609</v>
      </c>
      <c r="O2034" s="9" t="s">
        <v>12050</v>
      </c>
      <c r="P2034" s="1" t="s">
        <v>12043</v>
      </c>
      <c r="Q2034" s="1" t="s">
        <v>2507</v>
      </c>
      <c r="R2034" s="1" t="s">
        <v>11804</v>
      </c>
      <c r="S2034" s="1" t="s">
        <v>2422</v>
      </c>
      <c r="T2034" s="6"/>
      <c r="U2034" s="6"/>
      <c r="V2034" s="6"/>
      <c r="W2034" s="1"/>
    </row>
    <row r="2035" spans="1:23" x14ac:dyDescent="0.25">
      <c r="A2035" s="23">
        <f t="shared" si="93"/>
        <v>90610</v>
      </c>
      <c r="B2035" t="str">
        <f t="shared" si="94"/>
        <v>PAKWI</v>
      </c>
      <c r="C2035" s="23">
        <f t="shared" si="95"/>
        <v>90610</v>
      </c>
      <c r="D2035" s="1">
        <v>9</v>
      </c>
      <c r="E2035" s="1" t="s">
        <v>2498</v>
      </c>
      <c r="F2035" s="1" t="s">
        <v>2499</v>
      </c>
      <c r="G2035" s="1" t="s">
        <v>2500</v>
      </c>
      <c r="H2035" s="1">
        <v>906</v>
      </c>
      <c r="I2035" s="1">
        <v>906</v>
      </c>
      <c r="J2035" s="1" t="s">
        <v>11800</v>
      </c>
      <c r="K2035" s="1" t="s">
        <v>11801</v>
      </c>
      <c r="L2035" s="1" t="s">
        <v>11802</v>
      </c>
      <c r="M2035" s="1">
        <v>90610</v>
      </c>
      <c r="N2035" s="9">
        <v>90610</v>
      </c>
      <c r="O2035" s="9" t="s">
        <v>12051</v>
      </c>
      <c r="P2035" s="1" t="s">
        <v>11808</v>
      </c>
      <c r="Q2035" s="1" t="s">
        <v>2507</v>
      </c>
      <c r="R2035" s="1" t="s">
        <v>11804</v>
      </c>
      <c r="S2035" s="1" t="s">
        <v>2423</v>
      </c>
      <c r="T2035" s="6"/>
      <c r="U2035" s="6"/>
      <c r="V2035" s="6"/>
      <c r="W2035" s="1"/>
    </row>
    <row r="2036" spans="1:23" x14ac:dyDescent="0.25">
      <c r="A2036" s="23">
        <f t="shared" si="93"/>
        <v>90612</v>
      </c>
      <c r="B2036" t="str">
        <f t="shared" si="94"/>
        <v>USIBILA</v>
      </c>
      <c r="C2036" s="23">
        <f t="shared" si="95"/>
        <v>90612</v>
      </c>
      <c r="D2036" s="1">
        <v>9</v>
      </c>
      <c r="E2036" s="1" t="s">
        <v>2498</v>
      </c>
      <c r="F2036" s="1" t="s">
        <v>2499</v>
      </c>
      <c r="G2036" s="1" t="s">
        <v>2500</v>
      </c>
      <c r="H2036" s="1">
        <v>906</v>
      </c>
      <c r="I2036" s="1">
        <v>906</v>
      </c>
      <c r="J2036" s="1" t="s">
        <v>11800</v>
      </c>
      <c r="K2036" s="1" t="s">
        <v>11801</v>
      </c>
      <c r="L2036" s="1" t="s">
        <v>11802</v>
      </c>
      <c r="M2036" s="1">
        <v>90612</v>
      </c>
      <c r="N2036" s="9">
        <v>90612</v>
      </c>
      <c r="O2036" s="9" t="s">
        <v>12052</v>
      </c>
      <c r="P2036" s="1" t="s">
        <v>12044</v>
      </c>
      <c r="Q2036" s="1" t="s">
        <v>2507</v>
      </c>
      <c r="R2036" s="1" t="s">
        <v>11804</v>
      </c>
      <c r="S2036" s="1" t="s">
        <v>2617</v>
      </c>
      <c r="T2036" s="6"/>
      <c r="U2036" s="6"/>
      <c r="V2036" s="6"/>
      <c r="W2036" s="1"/>
    </row>
    <row r="2037" spans="1:23" x14ac:dyDescent="0.25">
      <c r="A2037" s="23">
        <f t="shared" si="93"/>
        <v>90613</v>
      </c>
      <c r="B2037" t="str">
        <f t="shared" si="94"/>
        <v>WANGKIAWALA</v>
      </c>
      <c r="C2037" s="23">
        <f t="shared" si="95"/>
        <v>90613</v>
      </c>
      <c r="D2037" s="1">
        <v>9</v>
      </c>
      <c r="E2037" s="1" t="s">
        <v>2498</v>
      </c>
      <c r="F2037" s="1" t="s">
        <v>2499</v>
      </c>
      <c r="G2037" s="1" t="s">
        <v>2500</v>
      </c>
      <c r="H2037" s="1">
        <v>906</v>
      </c>
      <c r="I2037" s="1">
        <v>906</v>
      </c>
      <c r="J2037" s="1" t="s">
        <v>11800</v>
      </c>
      <c r="K2037" s="1" t="s">
        <v>11801</v>
      </c>
      <c r="L2037" s="1" t="s">
        <v>11802</v>
      </c>
      <c r="M2037" s="1">
        <v>90613</v>
      </c>
      <c r="N2037" s="9">
        <v>90613</v>
      </c>
      <c r="O2037" s="9" t="s">
        <v>12053</v>
      </c>
      <c r="P2037" s="1" t="s">
        <v>12045</v>
      </c>
      <c r="Q2037" s="1" t="s">
        <v>2507</v>
      </c>
      <c r="R2037" s="1" t="s">
        <v>11804</v>
      </c>
      <c r="S2037" s="1" t="s">
        <v>2424</v>
      </c>
      <c r="T2037" s="6"/>
      <c r="U2037" s="6"/>
      <c r="V2037" s="6"/>
      <c r="W2037" s="1"/>
    </row>
    <row r="2038" spans="1:23" x14ac:dyDescent="0.25">
      <c r="A2038" s="23">
        <f t="shared" si="93"/>
        <v>100101</v>
      </c>
      <c r="B2038" t="str">
        <f t="shared" si="94"/>
        <v>LA ESPERANZA</v>
      </c>
      <c r="C2038" s="23">
        <f t="shared" si="95"/>
        <v>100101</v>
      </c>
      <c r="D2038" s="19">
        <v>10</v>
      </c>
      <c r="E2038" s="20" t="s">
        <v>2686</v>
      </c>
      <c r="F2038" s="20" t="s">
        <v>2686</v>
      </c>
      <c r="G2038" s="20" t="s">
        <v>3580</v>
      </c>
      <c r="H2038" s="19">
        <v>1001</v>
      </c>
      <c r="I2038" s="19">
        <v>1001</v>
      </c>
      <c r="J2038" s="20" t="s">
        <v>3581</v>
      </c>
      <c r="K2038" s="20" t="s">
        <v>3581</v>
      </c>
      <c r="L2038" s="20" t="s">
        <v>3582</v>
      </c>
      <c r="M2038" s="19">
        <v>100101</v>
      </c>
      <c r="N2038" s="20" t="s">
        <v>3583</v>
      </c>
      <c r="O2038" s="20" t="s">
        <v>3583</v>
      </c>
      <c r="P2038" s="20" t="s">
        <v>3584</v>
      </c>
      <c r="Q2038" s="20" t="s">
        <v>2692</v>
      </c>
      <c r="R2038" s="20" t="s">
        <v>144</v>
      </c>
      <c r="S2038" s="20" t="s">
        <v>144</v>
      </c>
      <c r="T2038" s="21">
        <v>2887</v>
      </c>
      <c r="U2038" s="21">
        <v>2109</v>
      </c>
      <c r="V2038" s="21">
        <v>2140</v>
      </c>
      <c r="W2038" s="20">
        <v>9271.6409700000004</v>
      </c>
    </row>
    <row r="2039" spans="1:23" x14ac:dyDescent="0.25">
      <c r="A2039" s="23">
        <f t="shared" si="93"/>
        <v>100102</v>
      </c>
      <c r="B2039" t="str">
        <f t="shared" si="94"/>
        <v>CHOGOLA</v>
      </c>
      <c r="C2039" s="23">
        <f t="shared" si="95"/>
        <v>100102</v>
      </c>
      <c r="D2039" s="19">
        <v>10</v>
      </c>
      <c r="E2039" s="20" t="s">
        <v>2686</v>
      </c>
      <c r="F2039" s="20" t="s">
        <v>2686</v>
      </c>
      <c r="G2039" s="20" t="s">
        <v>3580</v>
      </c>
      <c r="H2039" s="19">
        <v>1001</v>
      </c>
      <c r="I2039" s="19">
        <v>1001</v>
      </c>
      <c r="J2039" s="20" t="s">
        <v>3581</v>
      </c>
      <c r="K2039" s="20" t="s">
        <v>3581</v>
      </c>
      <c r="L2039" s="20" t="s">
        <v>3582</v>
      </c>
      <c r="M2039" s="19">
        <v>100102</v>
      </c>
      <c r="N2039" s="20" t="s">
        <v>3585</v>
      </c>
      <c r="O2039" s="20" t="s">
        <v>3585</v>
      </c>
      <c r="P2039" s="20" t="s">
        <v>3586</v>
      </c>
      <c r="Q2039" s="20" t="s">
        <v>2692</v>
      </c>
      <c r="R2039" s="20" t="s">
        <v>144</v>
      </c>
      <c r="S2039" s="20" t="s">
        <v>1472</v>
      </c>
      <c r="T2039" s="21">
        <v>147</v>
      </c>
      <c r="U2039" s="21">
        <v>129</v>
      </c>
      <c r="V2039" s="21">
        <v>140</v>
      </c>
      <c r="W2039" s="20">
        <v>710</v>
      </c>
    </row>
    <row r="2040" spans="1:23" x14ac:dyDescent="0.25">
      <c r="A2040" s="23">
        <f t="shared" si="93"/>
        <v>100103</v>
      </c>
      <c r="B2040" t="str">
        <f t="shared" si="94"/>
        <v>EL PELÓN</v>
      </c>
      <c r="C2040" s="23">
        <f t="shared" si="95"/>
        <v>100103</v>
      </c>
      <c r="D2040" s="19">
        <v>10</v>
      </c>
      <c r="E2040" s="20" t="s">
        <v>2686</v>
      </c>
      <c r="F2040" s="20" t="s">
        <v>2686</v>
      </c>
      <c r="G2040" s="20" t="s">
        <v>3580</v>
      </c>
      <c r="H2040" s="19">
        <v>1001</v>
      </c>
      <c r="I2040" s="19">
        <v>1001</v>
      </c>
      <c r="J2040" s="20" t="s">
        <v>3581</v>
      </c>
      <c r="K2040" s="20" t="s">
        <v>3581</v>
      </c>
      <c r="L2040" s="20" t="s">
        <v>3582</v>
      </c>
      <c r="M2040" s="19">
        <v>100103</v>
      </c>
      <c r="N2040" s="20" t="s">
        <v>3587</v>
      </c>
      <c r="O2040" s="20" t="s">
        <v>3587</v>
      </c>
      <c r="P2040" s="20" t="s">
        <v>3588</v>
      </c>
      <c r="Q2040" s="20" t="s">
        <v>2692</v>
      </c>
      <c r="R2040" s="20" t="s">
        <v>144</v>
      </c>
      <c r="S2040" s="20" t="s">
        <v>1473</v>
      </c>
      <c r="T2040" s="21">
        <v>16</v>
      </c>
      <c r="U2040" s="21">
        <v>16</v>
      </c>
      <c r="V2040" s="21">
        <v>16</v>
      </c>
      <c r="W2040" s="20">
        <v>109</v>
      </c>
    </row>
    <row r="2041" spans="1:23" x14ac:dyDescent="0.25">
      <c r="A2041" s="23">
        <f t="shared" si="93"/>
        <v>100104</v>
      </c>
      <c r="B2041" t="str">
        <f t="shared" si="94"/>
        <v>LA PIMIENTA</v>
      </c>
      <c r="C2041" s="23">
        <f t="shared" si="95"/>
        <v>100104</v>
      </c>
      <c r="D2041" s="19">
        <v>10</v>
      </c>
      <c r="E2041" s="20" t="s">
        <v>2686</v>
      </c>
      <c r="F2041" s="20" t="s">
        <v>2686</v>
      </c>
      <c r="G2041" s="20" t="s">
        <v>3580</v>
      </c>
      <c r="H2041" s="19">
        <v>1001</v>
      </c>
      <c r="I2041" s="19">
        <v>1001</v>
      </c>
      <c r="J2041" s="20" t="s">
        <v>3581</v>
      </c>
      <c r="K2041" s="20" t="s">
        <v>3581</v>
      </c>
      <c r="L2041" s="20" t="s">
        <v>3582</v>
      </c>
      <c r="M2041" s="19">
        <v>100104</v>
      </c>
      <c r="N2041" s="20" t="s">
        <v>3589</v>
      </c>
      <c r="O2041" s="20" t="s">
        <v>3589</v>
      </c>
      <c r="P2041" s="20" t="s">
        <v>3590</v>
      </c>
      <c r="Q2041" s="20" t="s">
        <v>2692</v>
      </c>
      <c r="R2041" s="20" t="s">
        <v>144</v>
      </c>
      <c r="S2041" s="20" t="s">
        <v>411</v>
      </c>
      <c r="T2041" s="21">
        <v>82</v>
      </c>
      <c r="U2041" s="21">
        <v>69</v>
      </c>
      <c r="V2041" s="21">
        <v>75</v>
      </c>
      <c r="W2041" s="20">
        <v>349</v>
      </c>
    </row>
    <row r="2042" spans="1:23" x14ac:dyDescent="0.25">
      <c r="A2042" s="23">
        <f t="shared" si="93"/>
        <v>100105</v>
      </c>
      <c r="B2042" t="str">
        <f t="shared" si="94"/>
        <v>NUEVA ESPERANZA</v>
      </c>
      <c r="C2042" s="23">
        <f t="shared" si="95"/>
        <v>100105</v>
      </c>
      <c r="D2042" s="19">
        <v>10</v>
      </c>
      <c r="E2042" s="20" t="s">
        <v>2686</v>
      </c>
      <c r="F2042" s="20" t="s">
        <v>2686</v>
      </c>
      <c r="G2042" s="20" t="s">
        <v>3580</v>
      </c>
      <c r="H2042" s="19">
        <v>1001</v>
      </c>
      <c r="I2042" s="19">
        <v>1001</v>
      </c>
      <c r="J2042" s="20" t="s">
        <v>3581</v>
      </c>
      <c r="K2042" s="20" t="s">
        <v>3581</v>
      </c>
      <c r="L2042" s="20" t="s">
        <v>3582</v>
      </c>
      <c r="M2042" s="19">
        <v>100105</v>
      </c>
      <c r="N2042" s="20" t="s">
        <v>3591</v>
      </c>
      <c r="O2042" s="20" t="s">
        <v>3591</v>
      </c>
      <c r="P2042" s="20" t="s">
        <v>3592</v>
      </c>
      <c r="Q2042" s="20" t="s">
        <v>2692</v>
      </c>
      <c r="R2042" s="20" t="s">
        <v>144</v>
      </c>
      <c r="S2042" s="20" t="s">
        <v>47</v>
      </c>
      <c r="T2042" s="21">
        <v>265</v>
      </c>
      <c r="U2042" s="21">
        <v>246</v>
      </c>
      <c r="V2042" s="21">
        <v>252</v>
      </c>
      <c r="W2042" s="20">
        <v>1191.6116999999999</v>
      </c>
    </row>
    <row r="2043" spans="1:23" x14ac:dyDescent="0.25">
      <c r="A2043" s="23">
        <f t="shared" si="93"/>
        <v>100201</v>
      </c>
      <c r="B2043" t="str">
        <f t="shared" si="94"/>
        <v>CAMASCA</v>
      </c>
      <c r="C2043" s="23">
        <f t="shared" si="95"/>
        <v>100201</v>
      </c>
      <c r="D2043" s="19">
        <v>10</v>
      </c>
      <c r="E2043" s="20" t="s">
        <v>2686</v>
      </c>
      <c r="F2043" s="20" t="s">
        <v>2686</v>
      </c>
      <c r="G2043" s="20" t="s">
        <v>3580</v>
      </c>
      <c r="H2043" s="19">
        <v>1002</v>
      </c>
      <c r="I2043" s="19">
        <v>1002</v>
      </c>
      <c r="J2043" s="20" t="s">
        <v>3593</v>
      </c>
      <c r="K2043" s="20" t="s">
        <v>3593</v>
      </c>
      <c r="L2043" s="20" t="s">
        <v>3594</v>
      </c>
      <c r="M2043" s="19">
        <v>100201</v>
      </c>
      <c r="N2043" s="20" t="s">
        <v>3595</v>
      </c>
      <c r="O2043" s="20" t="s">
        <v>3595</v>
      </c>
      <c r="P2043" s="20" t="s">
        <v>3596</v>
      </c>
      <c r="Q2043" s="20" t="s">
        <v>2692</v>
      </c>
      <c r="R2043" s="20" t="s">
        <v>1474</v>
      </c>
      <c r="S2043" s="20" t="s">
        <v>1474</v>
      </c>
      <c r="T2043" s="21">
        <v>277</v>
      </c>
      <c r="U2043" s="21">
        <v>232</v>
      </c>
      <c r="V2043" s="21">
        <v>238</v>
      </c>
      <c r="W2043" s="20">
        <v>1037.96164</v>
      </c>
    </row>
    <row r="2044" spans="1:23" x14ac:dyDescent="0.25">
      <c r="A2044" s="23">
        <f t="shared" si="93"/>
        <v>100202</v>
      </c>
      <c r="B2044" t="str">
        <f t="shared" si="94"/>
        <v>AGUA ZARCA</v>
      </c>
      <c r="C2044" s="23">
        <f t="shared" si="95"/>
        <v>100202</v>
      </c>
      <c r="D2044" s="19">
        <v>10</v>
      </c>
      <c r="E2044" s="20" t="s">
        <v>2686</v>
      </c>
      <c r="F2044" s="20" t="s">
        <v>2686</v>
      </c>
      <c r="G2044" s="20" t="s">
        <v>3580</v>
      </c>
      <c r="H2044" s="19">
        <v>1002</v>
      </c>
      <c r="I2044" s="19">
        <v>1002</v>
      </c>
      <c r="J2044" s="20" t="s">
        <v>3593</v>
      </c>
      <c r="K2044" s="20" t="s">
        <v>3593</v>
      </c>
      <c r="L2044" s="20" t="s">
        <v>3594</v>
      </c>
      <c r="M2044" s="19">
        <v>100202</v>
      </c>
      <c r="N2044" s="20" t="s">
        <v>3597</v>
      </c>
      <c r="O2044" s="20" t="s">
        <v>3597</v>
      </c>
      <c r="P2044" s="20" t="s">
        <v>3598</v>
      </c>
      <c r="Q2044" s="20" t="s">
        <v>2692</v>
      </c>
      <c r="R2044" s="20" t="s">
        <v>1474</v>
      </c>
      <c r="S2044" s="20" t="s">
        <v>719</v>
      </c>
      <c r="T2044" s="21">
        <v>81</v>
      </c>
      <c r="U2044" s="21">
        <v>79</v>
      </c>
      <c r="V2044" s="21">
        <v>85</v>
      </c>
      <c r="W2044" s="20">
        <v>416.58514000000002</v>
      </c>
    </row>
    <row r="2045" spans="1:23" x14ac:dyDescent="0.25">
      <c r="A2045" s="23">
        <f t="shared" si="93"/>
        <v>100203</v>
      </c>
      <c r="B2045" t="str">
        <f t="shared" si="94"/>
        <v>EL CARMEN</v>
      </c>
      <c r="C2045" s="23">
        <f t="shared" si="95"/>
        <v>100203</v>
      </c>
      <c r="D2045" s="19">
        <v>10</v>
      </c>
      <c r="E2045" s="20" t="s">
        <v>2686</v>
      </c>
      <c r="F2045" s="20" t="s">
        <v>2686</v>
      </c>
      <c r="G2045" s="20" t="s">
        <v>3580</v>
      </c>
      <c r="H2045" s="19">
        <v>1002</v>
      </c>
      <c r="I2045" s="19">
        <v>1002</v>
      </c>
      <c r="J2045" s="20" t="s">
        <v>3593</v>
      </c>
      <c r="K2045" s="20" t="s">
        <v>3593</v>
      </c>
      <c r="L2045" s="20" t="s">
        <v>3594</v>
      </c>
      <c r="M2045" s="19">
        <v>100203</v>
      </c>
      <c r="N2045" s="20" t="s">
        <v>3599</v>
      </c>
      <c r="O2045" s="20" t="s">
        <v>3599</v>
      </c>
      <c r="P2045" s="20" t="s">
        <v>3600</v>
      </c>
      <c r="Q2045" s="20" t="s">
        <v>2692</v>
      </c>
      <c r="R2045" s="20" t="s">
        <v>1474</v>
      </c>
      <c r="S2045" s="20" t="s">
        <v>1475</v>
      </c>
      <c r="T2045" s="21">
        <v>196</v>
      </c>
      <c r="U2045" s="21">
        <v>152</v>
      </c>
      <c r="V2045" s="21">
        <v>155</v>
      </c>
      <c r="W2045" s="20">
        <v>731.26764000000003</v>
      </c>
    </row>
    <row r="2046" spans="1:23" x14ac:dyDescent="0.25">
      <c r="A2046" s="23">
        <f t="shared" si="93"/>
        <v>100204</v>
      </c>
      <c r="B2046" t="str">
        <f t="shared" si="94"/>
        <v>EL ROSARIO</v>
      </c>
      <c r="C2046" s="23">
        <f t="shared" si="95"/>
        <v>100204</v>
      </c>
      <c r="D2046" s="19">
        <v>10</v>
      </c>
      <c r="E2046" s="20" t="s">
        <v>2686</v>
      </c>
      <c r="F2046" s="20" t="s">
        <v>2686</v>
      </c>
      <c r="G2046" s="20" t="s">
        <v>3580</v>
      </c>
      <c r="H2046" s="19">
        <v>1002</v>
      </c>
      <c r="I2046" s="19">
        <v>1002</v>
      </c>
      <c r="J2046" s="20" t="s">
        <v>3593</v>
      </c>
      <c r="K2046" s="20" t="s">
        <v>3593</v>
      </c>
      <c r="L2046" s="20" t="s">
        <v>3594</v>
      </c>
      <c r="M2046" s="19">
        <v>100204</v>
      </c>
      <c r="N2046" s="20" t="s">
        <v>3601</v>
      </c>
      <c r="O2046" s="20" t="s">
        <v>3601</v>
      </c>
      <c r="P2046" s="20" t="s">
        <v>3602</v>
      </c>
      <c r="Q2046" s="20" t="s">
        <v>2692</v>
      </c>
      <c r="R2046" s="20" t="s">
        <v>1474</v>
      </c>
      <c r="S2046" s="20" t="s">
        <v>350</v>
      </c>
      <c r="T2046" s="21">
        <v>126</v>
      </c>
      <c r="U2046" s="21">
        <v>114</v>
      </c>
      <c r="V2046" s="21">
        <v>116</v>
      </c>
      <c r="W2046" s="20">
        <v>641.84424999999999</v>
      </c>
    </row>
    <row r="2047" spans="1:23" x14ac:dyDescent="0.25">
      <c r="A2047" s="23">
        <f t="shared" si="93"/>
        <v>100205</v>
      </c>
      <c r="B2047" t="str">
        <f t="shared" si="94"/>
        <v>HACIENDA STA. LUCÍA</v>
      </c>
      <c r="C2047" s="23">
        <f t="shared" si="95"/>
        <v>100205</v>
      </c>
      <c r="D2047" s="19">
        <v>10</v>
      </c>
      <c r="E2047" s="20" t="s">
        <v>2686</v>
      </c>
      <c r="F2047" s="20" t="s">
        <v>2686</v>
      </c>
      <c r="G2047" s="20" t="s">
        <v>3580</v>
      </c>
      <c r="H2047" s="19">
        <v>1002</v>
      </c>
      <c r="I2047" s="19">
        <v>1002</v>
      </c>
      <c r="J2047" s="20" t="s">
        <v>3593</v>
      </c>
      <c r="K2047" s="20" t="s">
        <v>3593</v>
      </c>
      <c r="L2047" s="20" t="s">
        <v>3594</v>
      </c>
      <c r="M2047" s="19">
        <v>100205</v>
      </c>
      <c r="N2047" s="20" t="s">
        <v>3603</v>
      </c>
      <c r="O2047" s="20" t="s">
        <v>3603</v>
      </c>
      <c r="P2047" s="20" t="s">
        <v>3604</v>
      </c>
      <c r="Q2047" s="20" t="s">
        <v>2692</v>
      </c>
      <c r="R2047" s="20" t="s">
        <v>1474</v>
      </c>
      <c r="S2047" s="20" t="s">
        <v>1476</v>
      </c>
      <c r="T2047" s="21">
        <v>127</v>
      </c>
      <c r="U2047" s="21">
        <v>104</v>
      </c>
      <c r="V2047" s="21">
        <v>108</v>
      </c>
      <c r="W2047" s="20">
        <v>553.19641999999999</v>
      </c>
    </row>
    <row r="2048" spans="1:23" x14ac:dyDescent="0.25">
      <c r="A2048" s="23">
        <f t="shared" si="93"/>
        <v>100206</v>
      </c>
      <c r="B2048" t="str">
        <f t="shared" si="94"/>
        <v>SAN ANTONIO DEL MONTE</v>
      </c>
      <c r="C2048" s="23">
        <f t="shared" si="95"/>
        <v>100206</v>
      </c>
      <c r="D2048" s="19">
        <v>10</v>
      </c>
      <c r="E2048" s="20" t="s">
        <v>2686</v>
      </c>
      <c r="F2048" s="20" t="s">
        <v>2686</v>
      </c>
      <c r="G2048" s="20" t="s">
        <v>3580</v>
      </c>
      <c r="H2048" s="19">
        <v>1002</v>
      </c>
      <c r="I2048" s="19">
        <v>1002</v>
      </c>
      <c r="J2048" s="20" t="s">
        <v>3593</v>
      </c>
      <c r="K2048" s="20" t="s">
        <v>3593</v>
      </c>
      <c r="L2048" s="20" t="s">
        <v>3594</v>
      </c>
      <c r="M2048" s="19">
        <v>100206</v>
      </c>
      <c r="N2048" s="20" t="s">
        <v>3605</v>
      </c>
      <c r="O2048" s="20" t="s">
        <v>3605</v>
      </c>
      <c r="P2048" s="20" t="s">
        <v>3606</v>
      </c>
      <c r="Q2048" s="20" t="s">
        <v>2692</v>
      </c>
      <c r="R2048" s="20" t="s">
        <v>1474</v>
      </c>
      <c r="S2048" s="20" t="s">
        <v>1477</v>
      </c>
      <c r="T2048" s="21">
        <v>78</v>
      </c>
      <c r="U2048" s="21">
        <v>62</v>
      </c>
      <c r="V2048" s="21">
        <v>62</v>
      </c>
      <c r="W2048" s="20">
        <v>314.33998000000003</v>
      </c>
    </row>
    <row r="2049" spans="1:23" x14ac:dyDescent="0.25">
      <c r="A2049" s="23">
        <f t="shared" si="93"/>
        <v>100207</v>
      </c>
      <c r="B2049" t="str">
        <f t="shared" si="94"/>
        <v>SAN IGNACIO</v>
      </c>
      <c r="C2049" s="23">
        <f t="shared" si="95"/>
        <v>100207</v>
      </c>
      <c r="D2049" s="19">
        <v>10</v>
      </c>
      <c r="E2049" s="20" t="s">
        <v>2686</v>
      </c>
      <c r="F2049" s="20" t="s">
        <v>2686</v>
      </c>
      <c r="G2049" s="20" t="s">
        <v>3580</v>
      </c>
      <c r="H2049" s="19">
        <v>1002</v>
      </c>
      <c r="I2049" s="19">
        <v>1002</v>
      </c>
      <c r="J2049" s="20" t="s">
        <v>3593</v>
      </c>
      <c r="K2049" s="20" t="s">
        <v>3593</v>
      </c>
      <c r="L2049" s="20" t="s">
        <v>3594</v>
      </c>
      <c r="M2049" s="19">
        <v>100207</v>
      </c>
      <c r="N2049" s="20" t="s">
        <v>3607</v>
      </c>
      <c r="O2049" s="20" t="s">
        <v>3607</v>
      </c>
      <c r="P2049" s="20" t="s">
        <v>3608</v>
      </c>
      <c r="Q2049" s="20" t="s">
        <v>2692</v>
      </c>
      <c r="R2049" s="20" t="s">
        <v>1474</v>
      </c>
      <c r="S2049" s="20" t="s">
        <v>504</v>
      </c>
      <c r="T2049" s="21">
        <v>116</v>
      </c>
      <c r="U2049" s="21">
        <v>93</v>
      </c>
      <c r="V2049" s="21">
        <v>95</v>
      </c>
      <c r="W2049" s="20">
        <v>478.30383</v>
      </c>
    </row>
    <row r="2050" spans="1:23" x14ac:dyDescent="0.25">
      <c r="A2050" s="23">
        <f t="shared" si="93"/>
        <v>100208</v>
      </c>
      <c r="B2050" t="str">
        <f t="shared" si="94"/>
        <v>SAN ISIDRO</v>
      </c>
      <c r="C2050" s="23">
        <f t="shared" si="95"/>
        <v>100208</v>
      </c>
      <c r="D2050" s="19">
        <v>10</v>
      </c>
      <c r="E2050" s="20" t="s">
        <v>2686</v>
      </c>
      <c r="F2050" s="20" t="s">
        <v>2686</v>
      </c>
      <c r="G2050" s="20" t="s">
        <v>3580</v>
      </c>
      <c r="H2050" s="19">
        <v>1002</v>
      </c>
      <c r="I2050" s="19">
        <v>1002</v>
      </c>
      <c r="J2050" s="20" t="s">
        <v>3593</v>
      </c>
      <c r="K2050" s="20" t="s">
        <v>3593</v>
      </c>
      <c r="L2050" s="20" t="s">
        <v>3594</v>
      </c>
      <c r="M2050" s="19">
        <v>100208</v>
      </c>
      <c r="N2050" s="20" t="s">
        <v>3609</v>
      </c>
      <c r="O2050" s="20" t="s">
        <v>3609</v>
      </c>
      <c r="P2050" s="20" t="s">
        <v>3610</v>
      </c>
      <c r="Q2050" s="20" t="s">
        <v>2692</v>
      </c>
      <c r="R2050" s="20" t="s">
        <v>1474</v>
      </c>
      <c r="S2050" s="20" t="s">
        <v>360</v>
      </c>
      <c r="T2050" s="21">
        <v>141</v>
      </c>
      <c r="U2050" s="21">
        <v>114</v>
      </c>
      <c r="V2050" s="21">
        <v>117</v>
      </c>
      <c r="W2050" s="20">
        <v>538.40974000000006</v>
      </c>
    </row>
    <row r="2051" spans="1:23" x14ac:dyDescent="0.25">
      <c r="A2051" s="23">
        <f t="shared" ref="A2051:A2114" si="96">+M2051</f>
        <v>100209</v>
      </c>
      <c r="B2051" t="str">
        <f t="shared" ref="B2051:B2114" si="97">+S2051</f>
        <v>SAN JUAN DE DIOS</v>
      </c>
      <c r="C2051" s="23">
        <f t="shared" ref="C2051:C2114" si="98">+A2051</f>
        <v>100209</v>
      </c>
      <c r="D2051" s="19">
        <v>10</v>
      </c>
      <c r="E2051" s="20" t="s">
        <v>2686</v>
      </c>
      <c r="F2051" s="20" t="s">
        <v>2686</v>
      </c>
      <c r="G2051" s="20" t="s">
        <v>3580</v>
      </c>
      <c r="H2051" s="19">
        <v>1002</v>
      </c>
      <c r="I2051" s="19">
        <v>1002</v>
      </c>
      <c r="J2051" s="20" t="s">
        <v>3593</v>
      </c>
      <c r="K2051" s="20" t="s">
        <v>3593</v>
      </c>
      <c r="L2051" s="20" t="s">
        <v>3594</v>
      </c>
      <c r="M2051" s="19">
        <v>100209</v>
      </c>
      <c r="N2051" s="20" t="s">
        <v>3611</v>
      </c>
      <c r="O2051" s="20" t="s">
        <v>3611</v>
      </c>
      <c r="P2051" s="20" t="s">
        <v>3612</v>
      </c>
      <c r="Q2051" s="20" t="s">
        <v>2692</v>
      </c>
      <c r="R2051" s="20" t="s">
        <v>1474</v>
      </c>
      <c r="S2051" s="20" t="s">
        <v>1478</v>
      </c>
      <c r="T2051" s="21">
        <v>197</v>
      </c>
      <c r="U2051" s="21">
        <v>169</v>
      </c>
      <c r="V2051" s="21">
        <v>171</v>
      </c>
      <c r="W2051" s="20">
        <v>865.00207</v>
      </c>
    </row>
    <row r="2052" spans="1:23" x14ac:dyDescent="0.25">
      <c r="A2052" s="23">
        <f t="shared" si="96"/>
        <v>100210</v>
      </c>
      <c r="B2052" t="str">
        <f t="shared" si="97"/>
        <v>SAN LUCAS</v>
      </c>
      <c r="C2052" s="23">
        <f t="shared" si="98"/>
        <v>100210</v>
      </c>
      <c r="D2052" s="19">
        <v>10</v>
      </c>
      <c r="E2052" s="20" t="s">
        <v>2686</v>
      </c>
      <c r="F2052" s="20" t="s">
        <v>2686</v>
      </c>
      <c r="G2052" s="20" t="s">
        <v>3580</v>
      </c>
      <c r="H2052" s="19">
        <v>1002</v>
      </c>
      <c r="I2052" s="19">
        <v>1002</v>
      </c>
      <c r="J2052" s="20" t="s">
        <v>3593</v>
      </c>
      <c r="K2052" s="20" t="s">
        <v>3593</v>
      </c>
      <c r="L2052" s="20" t="s">
        <v>3594</v>
      </c>
      <c r="M2052" s="19">
        <v>100210</v>
      </c>
      <c r="N2052" s="20" t="s">
        <v>3613</v>
      </c>
      <c r="O2052" s="20" t="s">
        <v>3613</v>
      </c>
      <c r="P2052" s="20" t="s">
        <v>3614</v>
      </c>
      <c r="Q2052" s="20" t="s">
        <v>2692</v>
      </c>
      <c r="R2052" s="20" t="s">
        <v>1474</v>
      </c>
      <c r="S2052" s="20" t="s">
        <v>1206</v>
      </c>
      <c r="T2052" s="21">
        <v>72</v>
      </c>
      <c r="U2052" s="21">
        <v>60</v>
      </c>
      <c r="V2052" s="21">
        <v>61</v>
      </c>
      <c r="W2052" s="20">
        <v>385.17048</v>
      </c>
    </row>
    <row r="2053" spans="1:23" x14ac:dyDescent="0.25">
      <c r="A2053" s="23">
        <f t="shared" si="96"/>
        <v>100211</v>
      </c>
      <c r="B2053" t="str">
        <f t="shared" si="97"/>
        <v>SANTA CATARINA</v>
      </c>
      <c r="C2053" s="23">
        <f t="shared" si="98"/>
        <v>100211</v>
      </c>
      <c r="D2053" s="19">
        <v>10</v>
      </c>
      <c r="E2053" s="20" t="s">
        <v>2686</v>
      </c>
      <c r="F2053" s="20" t="s">
        <v>2686</v>
      </c>
      <c r="G2053" s="20" t="s">
        <v>3580</v>
      </c>
      <c r="H2053" s="19">
        <v>1002</v>
      </c>
      <c r="I2053" s="19">
        <v>1002</v>
      </c>
      <c r="J2053" s="20" t="s">
        <v>3593</v>
      </c>
      <c r="K2053" s="20" t="s">
        <v>3593</v>
      </c>
      <c r="L2053" s="20" t="s">
        <v>3594</v>
      </c>
      <c r="M2053" s="19">
        <v>100211</v>
      </c>
      <c r="N2053" s="20" t="s">
        <v>3615</v>
      </c>
      <c r="O2053" s="20" t="s">
        <v>3615</v>
      </c>
      <c r="P2053" s="20" t="s">
        <v>3616</v>
      </c>
      <c r="Q2053" s="20" t="s">
        <v>2692</v>
      </c>
      <c r="R2053" s="20" t="s">
        <v>1474</v>
      </c>
      <c r="S2053" s="20" t="s">
        <v>1479</v>
      </c>
      <c r="T2053" s="21">
        <v>72</v>
      </c>
      <c r="U2053" s="21">
        <v>56</v>
      </c>
      <c r="V2053" s="21">
        <v>57</v>
      </c>
      <c r="W2053" s="20">
        <v>259</v>
      </c>
    </row>
    <row r="2054" spans="1:23" x14ac:dyDescent="0.25">
      <c r="A2054" s="23">
        <f t="shared" si="96"/>
        <v>100212</v>
      </c>
      <c r="B2054" t="str">
        <f t="shared" si="97"/>
        <v>SANTA CRUZ</v>
      </c>
      <c r="C2054" s="23">
        <f t="shared" si="98"/>
        <v>100212</v>
      </c>
      <c r="D2054" s="19">
        <v>10</v>
      </c>
      <c r="E2054" s="20" t="s">
        <v>2686</v>
      </c>
      <c r="F2054" s="20" t="s">
        <v>2686</v>
      </c>
      <c r="G2054" s="20" t="s">
        <v>3580</v>
      </c>
      <c r="H2054" s="19">
        <v>1002</v>
      </c>
      <c r="I2054" s="19">
        <v>1002</v>
      </c>
      <c r="J2054" s="20" t="s">
        <v>3593</v>
      </c>
      <c r="K2054" s="20" t="s">
        <v>3593</v>
      </c>
      <c r="L2054" s="20" t="s">
        <v>3594</v>
      </c>
      <c r="M2054" s="19">
        <v>100212</v>
      </c>
      <c r="N2054" s="20" t="s">
        <v>3617</v>
      </c>
      <c r="O2054" s="20" t="s">
        <v>3617</v>
      </c>
      <c r="P2054" s="20" t="s">
        <v>3618</v>
      </c>
      <c r="Q2054" s="20" t="s">
        <v>2692</v>
      </c>
      <c r="R2054" s="20" t="s">
        <v>1474</v>
      </c>
      <c r="S2054" s="20" t="s">
        <v>429</v>
      </c>
      <c r="T2054" s="21">
        <v>134</v>
      </c>
      <c r="U2054" s="21">
        <v>112</v>
      </c>
      <c r="V2054" s="21">
        <v>112</v>
      </c>
      <c r="W2054" s="20">
        <v>559.51378</v>
      </c>
    </row>
    <row r="2055" spans="1:23" x14ac:dyDescent="0.25">
      <c r="A2055" s="23">
        <f t="shared" si="96"/>
        <v>100301</v>
      </c>
      <c r="B2055" t="str">
        <f t="shared" si="97"/>
        <v>COLOMONCAGUA</v>
      </c>
      <c r="C2055" s="23">
        <f t="shared" si="98"/>
        <v>100301</v>
      </c>
      <c r="D2055" s="19">
        <v>10</v>
      </c>
      <c r="E2055" s="20" t="s">
        <v>2686</v>
      </c>
      <c r="F2055" s="20" t="s">
        <v>2686</v>
      </c>
      <c r="G2055" s="20" t="s">
        <v>3580</v>
      </c>
      <c r="H2055" s="19">
        <v>1003</v>
      </c>
      <c r="I2055" s="19">
        <v>1003</v>
      </c>
      <c r="J2055" s="20" t="s">
        <v>3619</v>
      </c>
      <c r="K2055" s="20" t="s">
        <v>3619</v>
      </c>
      <c r="L2055" s="20" t="s">
        <v>3620</v>
      </c>
      <c r="M2055" s="19">
        <v>100301</v>
      </c>
      <c r="N2055" s="20" t="s">
        <v>3621</v>
      </c>
      <c r="O2055" s="20" t="s">
        <v>3621</v>
      </c>
      <c r="P2055" s="20" t="s">
        <v>3622</v>
      </c>
      <c r="Q2055" s="20" t="s">
        <v>2692</v>
      </c>
      <c r="R2055" s="20" t="s">
        <v>1480</v>
      </c>
      <c r="S2055" s="20" t="s">
        <v>1480</v>
      </c>
      <c r="T2055" s="21">
        <v>502</v>
      </c>
      <c r="U2055" s="21">
        <v>386</v>
      </c>
      <c r="V2055" s="21">
        <v>399</v>
      </c>
      <c r="W2055" s="20">
        <v>1743.54072</v>
      </c>
    </row>
    <row r="2056" spans="1:23" x14ac:dyDescent="0.25">
      <c r="A2056" s="23">
        <f t="shared" si="96"/>
        <v>100302</v>
      </c>
      <c r="B2056" t="str">
        <f t="shared" si="97"/>
        <v>EL PICACHO O EL CARACOL</v>
      </c>
      <c r="C2056" s="23">
        <f t="shared" si="98"/>
        <v>100302</v>
      </c>
      <c r="D2056" s="19">
        <v>10</v>
      </c>
      <c r="E2056" s="20" t="s">
        <v>2686</v>
      </c>
      <c r="F2056" s="20" t="s">
        <v>2686</v>
      </c>
      <c r="G2056" s="20" t="s">
        <v>3580</v>
      </c>
      <c r="H2056" s="19">
        <v>1003</v>
      </c>
      <c r="I2056" s="19">
        <v>1003</v>
      </c>
      <c r="J2056" s="20" t="s">
        <v>3619</v>
      </c>
      <c r="K2056" s="20" t="s">
        <v>3619</v>
      </c>
      <c r="L2056" s="20" t="s">
        <v>3620</v>
      </c>
      <c r="M2056" s="19">
        <v>100302</v>
      </c>
      <c r="N2056" s="20" t="s">
        <v>3623</v>
      </c>
      <c r="O2056" s="20" t="s">
        <v>3623</v>
      </c>
      <c r="P2056" s="20" t="s">
        <v>3624</v>
      </c>
      <c r="Q2056" s="20" t="s">
        <v>2692</v>
      </c>
      <c r="R2056" s="20" t="s">
        <v>1480</v>
      </c>
      <c r="S2056" s="20" t="s">
        <v>12135</v>
      </c>
      <c r="T2056" s="21">
        <v>67</v>
      </c>
      <c r="U2056" s="21">
        <v>61</v>
      </c>
      <c r="V2056" s="21">
        <v>64</v>
      </c>
      <c r="W2056" s="20">
        <v>326</v>
      </c>
    </row>
    <row r="2057" spans="1:23" x14ac:dyDescent="0.25">
      <c r="A2057" s="23">
        <f t="shared" si="96"/>
        <v>100303</v>
      </c>
      <c r="B2057" t="str">
        <f t="shared" si="97"/>
        <v>LAS LOMAS</v>
      </c>
      <c r="C2057" s="23">
        <f t="shared" si="98"/>
        <v>100303</v>
      </c>
      <c r="D2057" s="19">
        <v>10</v>
      </c>
      <c r="E2057" s="20" t="s">
        <v>2686</v>
      </c>
      <c r="F2057" s="20" t="s">
        <v>2686</v>
      </c>
      <c r="G2057" s="20" t="s">
        <v>3580</v>
      </c>
      <c r="H2057" s="19">
        <v>1003</v>
      </c>
      <c r="I2057" s="19">
        <v>1003</v>
      </c>
      <c r="J2057" s="20" t="s">
        <v>3619</v>
      </c>
      <c r="K2057" s="20" t="s">
        <v>3619</v>
      </c>
      <c r="L2057" s="20" t="s">
        <v>3620</v>
      </c>
      <c r="M2057" s="19">
        <v>100303</v>
      </c>
      <c r="N2057" s="20" t="s">
        <v>3625</v>
      </c>
      <c r="O2057" s="20" t="s">
        <v>3625</v>
      </c>
      <c r="P2057" s="20" t="s">
        <v>3626</v>
      </c>
      <c r="Q2057" s="20" t="s">
        <v>2692</v>
      </c>
      <c r="R2057" s="20" t="s">
        <v>1480</v>
      </c>
      <c r="S2057" s="20" t="s">
        <v>196</v>
      </c>
      <c r="T2057" s="21">
        <v>449</v>
      </c>
      <c r="U2057" s="21">
        <v>387</v>
      </c>
      <c r="V2057" s="21">
        <v>393</v>
      </c>
      <c r="W2057" s="20">
        <v>2044.28199</v>
      </c>
    </row>
    <row r="2058" spans="1:23" x14ac:dyDescent="0.25">
      <c r="A2058" s="23">
        <f t="shared" si="96"/>
        <v>100304</v>
      </c>
      <c r="B2058" t="str">
        <f t="shared" si="97"/>
        <v>LOS AMATES</v>
      </c>
      <c r="C2058" s="23">
        <f t="shared" si="98"/>
        <v>100304</v>
      </c>
      <c r="D2058" s="19">
        <v>10</v>
      </c>
      <c r="E2058" s="20" t="s">
        <v>2686</v>
      </c>
      <c r="F2058" s="20" t="s">
        <v>2686</v>
      </c>
      <c r="G2058" s="20" t="s">
        <v>3580</v>
      </c>
      <c r="H2058" s="19">
        <v>1003</v>
      </c>
      <c r="I2058" s="19">
        <v>1003</v>
      </c>
      <c r="J2058" s="20" t="s">
        <v>3619</v>
      </c>
      <c r="K2058" s="20" t="s">
        <v>3619</v>
      </c>
      <c r="L2058" s="20" t="s">
        <v>3620</v>
      </c>
      <c r="M2058" s="19">
        <v>100304</v>
      </c>
      <c r="N2058" s="20" t="s">
        <v>3627</v>
      </c>
      <c r="O2058" s="20" t="s">
        <v>3627</v>
      </c>
      <c r="P2058" s="20" t="s">
        <v>3628</v>
      </c>
      <c r="Q2058" s="20" t="s">
        <v>2692</v>
      </c>
      <c r="R2058" s="20" t="s">
        <v>1480</v>
      </c>
      <c r="S2058" s="20" t="s">
        <v>1481</v>
      </c>
      <c r="T2058" s="21">
        <v>284</v>
      </c>
      <c r="U2058" s="21">
        <v>261</v>
      </c>
      <c r="V2058" s="21">
        <v>274</v>
      </c>
      <c r="W2058" s="20">
        <v>1344.2610999999999</v>
      </c>
    </row>
    <row r="2059" spans="1:23" x14ac:dyDescent="0.25">
      <c r="A2059" s="23">
        <f t="shared" si="96"/>
        <v>100305</v>
      </c>
      <c r="B2059" t="str">
        <f t="shared" si="97"/>
        <v>LLANO GRANDE</v>
      </c>
      <c r="C2059" s="23">
        <f t="shared" si="98"/>
        <v>100305</v>
      </c>
      <c r="D2059" s="19">
        <v>10</v>
      </c>
      <c r="E2059" s="20" t="s">
        <v>2686</v>
      </c>
      <c r="F2059" s="20" t="s">
        <v>2686</v>
      </c>
      <c r="G2059" s="20" t="s">
        <v>3580</v>
      </c>
      <c r="H2059" s="19">
        <v>1003</v>
      </c>
      <c r="I2059" s="19">
        <v>1003</v>
      </c>
      <c r="J2059" s="20" t="s">
        <v>3619</v>
      </c>
      <c r="K2059" s="20" t="s">
        <v>3619</v>
      </c>
      <c r="L2059" s="20" t="s">
        <v>3620</v>
      </c>
      <c r="M2059" s="19">
        <v>100305</v>
      </c>
      <c r="N2059" s="20" t="s">
        <v>3629</v>
      </c>
      <c r="O2059" s="20" t="s">
        <v>3629</v>
      </c>
      <c r="P2059" s="20" t="s">
        <v>3630</v>
      </c>
      <c r="Q2059" s="20" t="s">
        <v>2692</v>
      </c>
      <c r="R2059" s="20" t="s">
        <v>1480</v>
      </c>
      <c r="S2059" s="20" t="s">
        <v>1482</v>
      </c>
      <c r="T2059" s="21">
        <v>600</v>
      </c>
      <c r="U2059" s="21">
        <v>509</v>
      </c>
      <c r="V2059" s="21">
        <v>520</v>
      </c>
      <c r="W2059" s="20">
        <v>2672.4321799999998</v>
      </c>
    </row>
    <row r="2060" spans="1:23" x14ac:dyDescent="0.25">
      <c r="A2060" s="23">
        <f t="shared" si="96"/>
        <v>100306</v>
      </c>
      <c r="B2060" t="str">
        <f t="shared" si="97"/>
        <v>MAL PASO</v>
      </c>
      <c r="C2060" s="23">
        <f t="shared" si="98"/>
        <v>100306</v>
      </c>
      <c r="D2060" s="19">
        <v>10</v>
      </c>
      <c r="E2060" s="20" t="s">
        <v>2686</v>
      </c>
      <c r="F2060" s="20" t="s">
        <v>2686</v>
      </c>
      <c r="G2060" s="20" t="s">
        <v>3580</v>
      </c>
      <c r="H2060" s="19">
        <v>1003</v>
      </c>
      <c r="I2060" s="19">
        <v>1003</v>
      </c>
      <c r="J2060" s="20" t="s">
        <v>3619</v>
      </c>
      <c r="K2060" s="20" t="s">
        <v>3619</v>
      </c>
      <c r="L2060" s="20" t="s">
        <v>3620</v>
      </c>
      <c r="M2060" s="19">
        <v>100306</v>
      </c>
      <c r="N2060" s="20" t="s">
        <v>3631</v>
      </c>
      <c r="O2060" s="20" t="s">
        <v>3631</v>
      </c>
      <c r="P2060" s="20" t="s">
        <v>3632</v>
      </c>
      <c r="Q2060" s="20" t="s">
        <v>2692</v>
      </c>
      <c r="R2060" s="20" t="s">
        <v>1480</v>
      </c>
      <c r="S2060" s="20" t="s">
        <v>1079</v>
      </c>
      <c r="T2060" s="21">
        <v>654</v>
      </c>
      <c r="U2060" s="21">
        <v>573</v>
      </c>
      <c r="V2060" s="21">
        <v>595</v>
      </c>
      <c r="W2060" s="20">
        <v>3102.2060000000001</v>
      </c>
    </row>
    <row r="2061" spans="1:23" x14ac:dyDescent="0.25">
      <c r="A2061" s="23">
        <f t="shared" si="96"/>
        <v>100307</v>
      </c>
      <c r="B2061" t="str">
        <f t="shared" si="97"/>
        <v>SAN MARCOS</v>
      </c>
      <c r="C2061" s="23">
        <f t="shared" si="98"/>
        <v>100307</v>
      </c>
      <c r="D2061" s="19">
        <v>10</v>
      </c>
      <c r="E2061" s="20" t="s">
        <v>2686</v>
      </c>
      <c r="F2061" s="20" t="s">
        <v>2686</v>
      </c>
      <c r="G2061" s="20" t="s">
        <v>3580</v>
      </c>
      <c r="H2061" s="19">
        <v>1003</v>
      </c>
      <c r="I2061" s="19">
        <v>1003</v>
      </c>
      <c r="J2061" s="20" t="s">
        <v>3619</v>
      </c>
      <c r="K2061" s="20" t="s">
        <v>3619</v>
      </c>
      <c r="L2061" s="20" t="s">
        <v>3620</v>
      </c>
      <c r="M2061" s="19">
        <v>100307</v>
      </c>
      <c r="N2061" s="20" t="s">
        <v>3633</v>
      </c>
      <c r="O2061" s="20" t="s">
        <v>3633</v>
      </c>
      <c r="P2061" s="20" t="s">
        <v>3634</v>
      </c>
      <c r="Q2061" s="20" t="s">
        <v>2692</v>
      </c>
      <c r="R2061" s="20" t="s">
        <v>1480</v>
      </c>
      <c r="S2061" s="20" t="s">
        <v>96</v>
      </c>
      <c r="T2061" s="21">
        <v>278</v>
      </c>
      <c r="U2061" s="21">
        <v>240</v>
      </c>
      <c r="V2061" s="21">
        <v>251</v>
      </c>
      <c r="W2061" s="20">
        <v>1425.51854</v>
      </c>
    </row>
    <row r="2062" spans="1:23" x14ac:dyDescent="0.25">
      <c r="A2062" s="23">
        <f t="shared" si="96"/>
        <v>100308</v>
      </c>
      <c r="B2062" t="str">
        <f t="shared" si="97"/>
        <v>SANTA ANA</v>
      </c>
      <c r="C2062" s="23">
        <f t="shared" si="98"/>
        <v>100308</v>
      </c>
      <c r="D2062" s="19">
        <v>10</v>
      </c>
      <c r="E2062" s="20" t="s">
        <v>2686</v>
      </c>
      <c r="F2062" s="20" t="s">
        <v>2686</v>
      </c>
      <c r="G2062" s="20" t="s">
        <v>3580</v>
      </c>
      <c r="H2062" s="19">
        <v>1003</v>
      </c>
      <c r="I2062" s="19">
        <v>1003</v>
      </c>
      <c r="J2062" s="20" t="s">
        <v>3619</v>
      </c>
      <c r="K2062" s="20" t="s">
        <v>3619</v>
      </c>
      <c r="L2062" s="20" t="s">
        <v>3620</v>
      </c>
      <c r="M2062" s="19">
        <v>100308</v>
      </c>
      <c r="N2062" s="20" t="s">
        <v>3635</v>
      </c>
      <c r="O2062" s="20" t="s">
        <v>3635</v>
      </c>
      <c r="P2062" s="20" t="s">
        <v>3636</v>
      </c>
      <c r="Q2062" s="20" t="s">
        <v>2692</v>
      </c>
      <c r="R2062" s="20" t="s">
        <v>1480</v>
      </c>
      <c r="S2062" s="20" t="s">
        <v>110</v>
      </c>
      <c r="T2062" s="21">
        <v>440</v>
      </c>
      <c r="U2062" s="21">
        <v>375</v>
      </c>
      <c r="V2062" s="21">
        <v>396</v>
      </c>
      <c r="W2062" s="20">
        <v>2112.2712499999998</v>
      </c>
    </row>
    <row r="2063" spans="1:23" x14ac:dyDescent="0.25">
      <c r="A2063" s="23">
        <f t="shared" si="96"/>
        <v>100309</v>
      </c>
      <c r="B2063" t="str">
        <f t="shared" si="97"/>
        <v>SANTO DOMINGO</v>
      </c>
      <c r="C2063" s="23">
        <f t="shared" si="98"/>
        <v>100309</v>
      </c>
      <c r="D2063" s="19">
        <v>10</v>
      </c>
      <c r="E2063" s="20" t="s">
        <v>2686</v>
      </c>
      <c r="F2063" s="20" t="s">
        <v>2686</v>
      </c>
      <c r="G2063" s="20" t="s">
        <v>3580</v>
      </c>
      <c r="H2063" s="19">
        <v>1003</v>
      </c>
      <c r="I2063" s="19">
        <v>1003</v>
      </c>
      <c r="J2063" s="20" t="s">
        <v>3619</v>
      </c>
      <c r="K2063" s="20" t="s">
        <v>3619</v>
      </c>
      <c r="L2063" s="20" t="s">
        <v>3620</v>
      </c>
      <c r="M2063" s="19">
        <v>100309</v>
      </c>
      <c r="N2063" s="20" t="s">
        <v>3637</v>
      </c>
      <c r="O2063" s="20" t="s">
        <v>3637</v>
      </c>
      <c r="P2063" s="20" t="s">
        <v>3638</v>
      </c>
      <c r="Q2063" s="20" t="s">
        <v>2692</v>
      </c>
      <c r="R2063" s="20" t="s">
        <v>1480</v>
      </c>
      <c r="S2063" s="20" t="s">
        <v>1222</v>
      </c>
      <c r="T2063" s="21">
        <v>142</v>
      </c>
      <c r="U2063" s="21">
        <v>117</v>
      </c>
      <c r="V2063" s="21">
        <v>123</v>
      </c>
      <c r="W2063" s="20">
        <v>568.98433</v>
      </c>
    </row>
    <row r="2064" spans="1:23" x14ac:dyDescent="0.25">
      <c r="A2064" s="23">
        <f t="shared" si="96"/>
        <v>100310</v>
      </c>
      <c r="B2064" t="str">
        <f t="shared" si="97"/>
        <v>VADOS DE SAN ANTONIO</v>
      </c>
      <c r="C2064" s="23">
        <f t="shared" si="98"/>
        <v>100310</v>
      </c>
      <c r="D2064" s="19">
        <v>10</v>
      </c>
      <c r="E2064" s="20" t="s">
        <v>2686</v>
      </c>
      <c r="F2064" s="20" t="s">
        <v>2686</v>
      </c>
      <c r="G2064" s="20" t="s">
        <v>3580</v>
      </c>
      <c r="H2064" s="19">
        <v>1003</v>
      </c>
      <c r="I2064" s="19">
        <v>1003</v>
      </c>
      <c r="J2064" s="20" t="s">
        <v>3619</v>
      </c>
      <c r="K2064" s="20" t="s">
        <v>3619</v>
      </c>
      <c r="L2064" s="20" t="s">
        <v>3620</v>
      </c>
      <c r="M2064" s="19">
        <v>100310</v>
      </c>
      <c r="N2064" s="20" t="s">
        <v>3639</v>
      </c>
      <c r="O2064" s="20" t="s">
        <v>3639</v>
      </c>
      <c r="P2064" s="20" t="s">
        <v>3640</v>
      </c>
      <c r="Q2064" s="20" t="s">
        <v>2692</v>
      </c>
      <c r="R2064" s="20" t="s">
        <v>1480</v>
      </c>
      <c r="S2064" s="20" t="s">
        <v>1483</v>
      </c>
      <c r="T2064" s="21">
        <v>425</v>
      </c>
      <c r="U2064" s="21">
        <v>404</v>
      </c>
      <c r="V2064" s="21">
        <v>431</v>
      </c>
      <c r="W2064" s="20">
        <v>2875</v>
      </c>
    </row>
    <row r="2065" spans="1:23" x14ac:dyDescent="0.25">
      <c r="A2065" s="23">
        <f t="shared" si="96"/>
        <v>100401</v>
      </c>
      <c r="B2065" t="str">
        <f t="shared" si="97"/>
        <v>CONCEPCIÓN</v>
      </c>
      <c r="C2065" s="23">
        <f t="shared" si="98"/>
        <v>100401</v>
      </c>
      <c r="D2065" s="19">
        <v>10</v>
      </c>
      <c r="E2065" s="20" t="s">
        <v>2686</v>
      </c>
      <c r="F2065" s="20" t="s">
        <v>2686</v>
      </c>
      <c r="G2065" s="20" t="s">
        <v>3580</v>
      </c>
      <c r="H2065" s="19">
        <v>1004</v>
      </c>
      <c r="I2065" s="19">
        <v>1004</v>
      </c>
      <c r="J2065" s="20" t="s">
        <v>3641</v>
      </c>
      <c r="K2065" s="20" t="s">
        <v>3641</v>
      </c>
      <c r="L2065" s="20" t="s">
        <v>3642</v>
      </c>
      <c r="M2065" s="19">
        <v>100401</v>
      </c>
      <c r="N2065" s="20" t="s">
        <v>3643</v>
      </c>
      <c r="O2065" s="20" t="s">
        <v>3643</v>
      </c>
      <c r="P2065" s="20" t="s">
        <v>3644</v>
      </c>
      <c r="Q2065" s="20" t="s">
        <v>2692</v>
      </c>
      <c r="R2065" s="20" t="s">
        <v>710</v>
      </c>
      <c r="S2065" s="20" t="s">
        <v>710</v>
      </c>
      <c r="T2065" s="21">
        <v>348</v>
      </c>
      <c r="U2065" s="21">
        <v>272</v>
      </c>
      <c r="V2065" s="21">
        <v>282</v>
      </c>
      <c r="W2065" s="20">
        <v>1239.92995</v>
      </c>
    </row>
    <row r="2066" spans="1:23" x14ac:dyDescent="0.25">
      <c r="A2066" s="23">
        <f t="shared" si="96"/>
        <v>100402</v>
      </c>
      <c r="B2066" t="str">
        <f t="shared" si="97"/>
        <v>CALUCICA</v>
      </c>
      <c r="C2066" s="23">
        <f t="shared" si="98"/>
        <v>100402</v>
      </c>
      <c r="D2066" s="19">
        <v>10</v>
      </c>
      <c r="E2066" s="20" t="s">
        <v>2686</v>
      </c>
      <c r="F2066" s="20" t="s">
        <v>2686</v>
      </c>
      <c r="G2066" s="20" t="s">
        <v>3580</v>
      </c>
      <c r="H2066" s="19">
        <v>1004</v>
      </c>
      <c r="I2066" s="19">
        <v>1004</v>
      </c>
      <c r="J2066" s="20" t="s">
        <v>3641</v>
      </c>
      <c r="K2066" s="20" t="s">
        <v>3641</v>
      </c>
      <c r="L2066" s="20" t="s">
        <v>3642</v>
      </c>
      <c r="M2066" s="19">
        <v>100402</v>
      </c>
      <c r="N2066" s="20" t="s">
        <v>3645</v>
      </c>
      <c r="O2066" s="20" t="s">
        <v>3645</v>
      </c>
      <c r="P2066" s="20" t="s">
        <v>3646</v>
      </c>
      <c r="Q2066" s="20" t="s">
        <v>2692</v>
      </c>
      <c r="R2066" s="20" t="s">
        <v>710</v>
      </c>
      <c r="S2066" s="20" t="s">
        <v>1484</v>
      </c>
      <c r="T2066" s="21">
        <v>161</v>
      </c>
      <c r="U2066" s="21">
        <v>146</v>
      </c>
      <c r="V2066" s="21">
        <v>146</v>
      </c>
      <c r="W2066" s="20">
        <v>721.9502</v>
      </c>
    </row>
    <row r="2067" spans="1:23" x14ac:dyDescent="0.25">
      <c r="A2067" s="23">
        <f t="shared" si="96"/>
        <v>100403</v>
      </c>
      <c r="B2067" t="str">
        <f t="shared" si="97"/>
        <v>COLOMARIGUA O EL TABLÓN</v>
      </c>
      <c r="C2067" s="23">
        <f t="shared" si="98"/>
        <v>100403</v>
      </c>
      <c r="D2067" s="19">
        <v>10</v>
      </c>
      <c r="E2067" s="20" t="s">
        <v>2686</v>
      </c>
      <c r="F2067" s="20" t="s">
        <v>2686</v>
      </c>
      <c r="G2067" s="20" t="s">
        <v>3580</v>
      </c>
      <c r="H2067" s="19">
        <v>1004</v>
      </c>
      <c r="I2067" s="19">
        <v>1004</v>
      </c>
      <c r="J2067" s="20" t="s">
        <v>3641</v>
      </c>
      <c r="K2067" s="20" t="s">
        <v>3641</v>
      </c>
      <c r="L2067" s="20" t="s">
        <v>3642</v>
      </c>
      <c r="M2067" s="19">
        <v>100403</v>
      </c>
      <c r="N2067" s="20" t="s">
        <v>3647</v>
      </c>
      <c r="O2067" s="20" t="s">
        <v>3647</v>
      </c>
      <c r="P2067" s="20" t="s">
        <v>3648</v>
      </c>
      <c r="Q2067" s="20" t="s">
        <v>2692</v>
      </c>
      <c r="R2067" s="20" t="s">
        <v>710</v>
      </c>
      <c r="S2067" s="20" t="s">
        <v>1485</v>
      </c>
      <c r="T2067" s="21">
        <v>170</v>
      </c>
      <c r="U2067" s="21">
        <v>134</v>
      </c>
      <c r="V2067" s="21">
        <v>139</v>
      </c>
      <c r="W2067" s="20">
        <v>642</v>
      </c>
    </row>
    <row r="2068" spans="1:23" x14ac:dyDescent="0.25">
      <c r="A2068" s="23">
        <f t="shared" si="96"/>
        <v>100404</v>
      </c>
      <c r="B2068" t="str">
        <f t="shared" si="97"/>
        <v>EL GUACHIPILINCITO</v>
      </c>
      <c r="C2068" s="23">
        <f t="shared" si="98"/>
        <v>100404</v>
      </c>
      <c r="D2068" s="19">
        <v>10</v>
      </c>
      <c r="E2068" s="20" t="s">
        <v>2686</v>
      </c>
      <c r="F2068" s="20" t="s">
        <v>2686</v>
      </c>
      <c r="G2068" s="20" t="s">
        <v>3580</v>
      </c>
      <c r="H2068" s="19">
        <v>1004</v>
      </c>
      <c r="I2068" s="19">
        <v>1004</v>
      </c>
      <c r="J2068" s="20" t="s">
        <v>3641</v>
      </c>
      <c r="K2068" s="20" t="s">
        <v>3641</v>
      </c>
      <c r="L2068" s="20" t="s">
        <v>3642</v>
      </c>
      <c r="M2068" s="19">
        <v>100404</v>
      </c>
      <c r="N2068" s="20" t="s">
        <v>3649</v>
      </c>
      <c r="O2068" s="20" t="s">
        <v>3649</v>
      </c>
      <c r="P2068" s="20" t="s">
        <v>3650</v>
      </c>
      <c r="Q2068" s="20" t="s">
        <v>2692</v>
      </c>
      <c r="R2068" s="20" t="s">
        <v>710</v>
      </c>
      <c r="S2068" s="20" t="s">
        <v>1486</v>
      </c>
      <c r="T2068" s="21">
        <v>202</v>
      </c>
      <c r="U2068" s="21">
        <v>162</v>
      </c>
      <c r="V2068" s="21">
        <v>162</v>
      </c>
      <c r="W2068" s="20">
        <v>685</v>
      </c>
    </row>
    <row r="2069" spans="1:23" x14ac:dyDescent="0.25">
      <c r="A2069" s="23">
        <f t="shared" si="96"/>
        <v>100405</v>
      </c>
      <c r="B2069" t="str">
        <f t="shared" si="97"/>
        <v>EL GUAJINIQUIL</v>
      </c>
      <c r="C2069" s="23">
        <f t="shared" si="98"/>
        <v>100405</v>
      </c>
      <c r="D2069" s="19">
        <v>10</v>
      </c>
      <c r="E2069" s="20" t="s">
        <v>2686</v>
      </c>
      <c r="F2069" s="20" t="s">
        <v>2686</v>
      </c>
      <c r="G2069" s="20" t="s">
        <v>3580</v>
      </c>
      <c r="H2069" s="19">
        <v>1004</v>
      </c>
      <c r="I2069" s="19">
        <v>1004</v>
      </c>
      <c r="J2069" s="20" t="s">
        <v>3641</v>
      </c>
      <c r="K2069" s="20" t="s">
        <v>3641</v>
      </c>
      <c r="L2069" s="20" t="s">
        <v>3642</v>
      </c>
      <c r="M2069" s="19">
        <v>100405</v>
      </c>
      <c r="N2069" s="20" t="s">
        <v>3651</v>
      </c>
      <c r="O2069" s="20" t="s">
        <v>3651</v>
      </c>
      <c r="P2069" s="20" t="s">
        <v>3652</v>
      </c>
      <c r="Q2069" s="20" t="s">
        <v>2692</v>
      </c>
      <c r="R2069" s="20" t="s">
        <v>710</v>
      </c>
      <c r="S2069" s="20" t="s">
        <v>1487</v>
      </c>
      <c r="T2069" s="21">
        <v>370</v>
      </c>
      <c r="U2069" s="21">
        <v>260</v>
      </c>
      <c r="V2069" s="21">
        <v>260</v>
      </c>
      <c r="W2069" s="20">
        <v>1195.63426</v>
      </c>
    </row>
    <row r="2070" spans="1:23" x14ac:dyDescent="0.25">
      <c r="A2070" s="23">
        <f t="shared" si="96"/>
        <v>100406</v>
      </c>
      <c r="B2070" t="str">
        <f t="shared" si="97"/>
        <v>EL RODEO</v>
      </c>
      <c r="C2070" s="23">
        <f t="shared" si="98"/>
        <v>100406</v>
      </c>
      <c r="D2070" s="19">
        <v>10</v>
      </c>
      <c r="E2070" s="20" t="s">
        <v>2686</v>
      </c>
      <c r="F2070" s="20" t="s">
        <v>2686</v>
      </c>
      <c r="G2070" s="20" t="s">
        <v>3580</v>
      </c>
      <c r="H2070" s="19">
        <v>1004</v>
      </c>
      <c r="I2070" s="19">
        <v>1004</v>
      </c>
      <c r="J2070" s="20" t="s">
        <v>3641</v>
      </c>
      <c r="K2070" s="20" t="s">
        <v>3641</v>
      </c>
      <c r="L2070" s="20" t="s">
        <v>3642</v>
      </c>
      <c r="M2070" s="19">
        <v>100406</v>
      </c>
      <c r="N2070" s="20" t="s">
        <v>3653</v>
      </c>
      <c r="O2070" s="20" t="s">
        <v>3653</v>
      </c>
      <c r="P2070" s="20" t="s">
        <v>3654</v>
      </c>
      <c r="Q2070" s="20" t="s">
        <v>2692</v>
      </c>
      <c r="R2070" s="20" t="s">
        <v>710</v>
      </c>
      <c r="S2070" s="20" t="s">
        <v>137</v>
      </c>
      <c r="T2070" s="21">
        <v>255</v>
      </c>
      <c r="U2070" s="21">
        <v>211</v>
      </c>
      <c r="V2070" s="21">
        <v>212</v>
      </c>
      <c r="W2070" s="20">
        <v>979.28214000000003</v>
      </c>
    </row>
    <row r="2071" spans="1:23" x14ac:dyDescent="0.25">
      <c r="A2071" s="23">
        <f t="shared" si="96"/>
        <v>100407</v>
      </c>
      <c r="B2071" t="str">
        <f t="shared" si="97"/>
        <v>JIQUINLACA</v>
      </c>
      <c r="C2071" s="23">
        <f t="shared" si="98"/>
        <v>100407</v>
      </c>
      <c r="D2071" s="19">
        <v>10</v>
      </c>
      <c r="E2071" s="20" t="s">
        <v>2686</v>
      </c>
      <c r="F2071" s="20" t="s">
        <v>2686</v>
      </c>
      <c r="G2071" s="20" t="s">
        <v>3580</v>
      </c>
      <c r="H2071" s="19">
        <v>1004</v>
      </c>
      <c r="I2071" s="19">
        <v>1004</v>
      </c>
      <c r="J2071" s="20" t="s">
        <v>3641</v>
      </c>
      <c r="K2071" s="20" t="s">
        <v>3641</v>
      </c>
      <c r="L2071" s="20" t="s">
        <v>3642</v>
      </c>
      <c r="M2071" s="19">
        <v>100407</v>
      </c>
      <c r="N2071" s="20" t="s">
        <v>3655</v>
      </c>
      <c r="O2071" s="20" t="s">
        <v>3655</v>
      </c>
      <c r="P2071" s="20" t="s">
        <v>3656</v>
      </c>
      <c r="Q2071" s="20" t="s">
        <v>2692</v>
      </c>
      <c r="R2071" s="20" t="s">
        <v>710</v>
      </c>
      <c r="S2071" s="20" t="s">
        <v>1488</v>
      </c>
      <c r="T2071" s="21">
        <v>507</v>
      </c>
      <c r="U2071" s="21">
        <v>453</v>
      </c>
      <c r="V2071" s="21">
        <v>458</v>
      </c>
      <c r="W2071" s="20">
        <v>2185.81441</v>
      </c>
    </row>
    <row r="2072" spans="1:23" x14ac:dyDescent="0.25">
      <c r="A2072" s="23">
        <f t="shared" si="96"/>
        <v>100408</v>
      </c>
      <c r="B2072" t="str">
        <f t="shared" si="97"/>
        <v>SAN NICOLÁS</v>
      </c>
      <c r="C2072" s="23">
        <f t="shared" si="98"/>
        <v>100408</v>
      </c>
      <c r="D2072" s="19">
        <v>10</v>
      </c>
      <c r="E2072" s="20" t="s">
        <v>2686</v>
      </c>
      <c r="F2072" s="20" t="s">
        <v>2686</v>
      </c>
      <c r="G2072" s="20" t="s">
        <v>3580</v>
      </c>
      <c r="H2072" s="19">
        <v>1004</v>
      </c>
      <c r="I2072" s="19">
        <v>1004</v>
      </c>
      <c r="J2072" s="20" t="s">
        <v>3641</v>
      </c>
      <c r="K2072" s="20" t="s">
        <v>3641</v>
      </c>
      <c r="L2072" s="20" t="s">
        <v>3642</v>
      </c>
      <c r="M2072" s="19">
        <v>100408</v>
      </c>
      <c r="N2072" s="20" t="s">
        <v>3657</v>
      </c>
      <c r="O2072" s="20" t="s">
        <v>3657</v>
      </c>
      <c r="P2072" s="20" t="s">
        <v>3658</v>
      </c>
      <c r="Q2072" s="20" t="s">
        <v>2692</v>
      </c>
      <c r="R2072" s="20" t="s">
        <v>710</v>
      </c>
      <c r="S2072" s="20" t="s">
        <v>1489</v>
      </c>
      <c r="T2072" s="21">
        <v>307</v>
      </c>
      <c r="U2072" s="21">
        <v>255</v>
      </c>
      <c r="V2072" s="21">
        <v>255</v>
      </c>
      <c r="W2072" s="20">
        <v>1161.58683</v>
      </c>
    </row>
    <row r="2073" spans="1:23" x14ac:dyDescent="0.25">
      <c r="A2073" s="23">
        <f t="shared" si="96"/>
        <v>100409</v>
      </c>
      <c r="B2073" t="str">
        <f t="shared" si="97"/>
        <v>SANTIAGO</v>
      </c>
      <c r="C2073" s="23">
        <f t="shared" si="98"/>
        <v>100409</v>
      </c>
      <c r="D2073" s="19">
        <v>10</v>
      </c>
      <c r="E2073" s="20" t="s">
        <v>2686</v>
      </c>
      <c r="F2073" s="20" t="s">
        <v>2686</v>
      </c>
      <c r="G2073" s="20" t="s">
        <v>3580</v>
      </c>
      <c r="H2073" s="19">
        <v>1004</v>
      </c>
      <c r="I2073" s="19">
        <v>1004</v>
      </c>
      <c r="J2073" s="20" t="s">
        <v>3641</v>
      </c>
      <c r="K2073" s="20" t="s">
        <v>3641</v>
      </c>
      <c r="L2073" s="20" t="s">
        <v>3642</v>
      </c>
      <c r="M2073" s="19">
        <v>100409</v>
      </c>
      <c r="N2073" s="20" t="s">
        <v>3659</v>
      </c>
      <c r="O2073" s="20" t="s">
        <v>3659</v>
      </c>
      <c r="P2073" s="20" t="s">
        <v>3660</v>
      </c>
      <c r="Q2073" s="20" t="s">
        <v>2692</v>
      </c>
      <c r="R2073" s="20" t="s">
        <v>710</v>
      </c>
      <c r="S2073" s="20" t="s">
        <v>111</v>
      </c>
      <c r="T2073" s="21">
        <v>262</v>
      </c>
      <c r="U2073" s="21">
        <v>226</v>
      </c>
      <c r="V2073" s="21">
        <v>230</v>
      </c>
      <c r="W2073" s="20">
        <v>1093.6460500000001</v>
      </c>
    </row>
    <row r="2074" spans="1:23" x14ac:dyDescent="0.25">
      <c r="A2074" s="23">
        <f t="shared" si="96"/>
        <v>100501</v>
      </c>
      <c r="B2074" t="str">
        <f t="shared" si="97"/>
        <v>DOLORES</v>
      </c>
      <c r="C2074" s="23">
        <f t="shared" si="98"/>
        <v>100501</v>
      </c>
      <c r="D2074" s="19">
        <v>10</v>
      </c>
      <c r="E2074" s="20" t="s">
        <v>2686</v>
      </c>
      <c r="F2074" s="20" t="s">
        <v>2686</v>
      </c>
      <c r="G2074" s="20" t="s">
        <v>3580</v>
      </c>
      <c r="H2074" s="19">
        <v>1005</v>
      </c>
      <c r="I2074" s="19">
        <v>1005</v>
      </c>
      <c r="J2074" s="20" t="s">
        <v>3661</v>
      </c>
      <c r="K2074" s="20" t="s">
        <v>3661</v>
      </c>
      <c r="L2074" s="20" t="s">
        <v>3662</v>
      </c>
      <c r="M2074" s="19">
        <v>100501</v>
      </c>
      <c r="N2074" s="20" t="s">
        <v>3663</v>
      </c>
      <c r="O2074" s="20" t="s">
        <v>3663</v>
      </c>
      <c r="P2074" s="20" t="s">
        <v>3664</v>
      </c>
      <c r="Q2074" s="20" t="s">
        <v>2692</v>
      </c>
      <c r="R2074" s="20" t="s">
        <v>629</v>
      </c>
      <c r="S2074" s="20" t="s">
        <v>629</v>
      </c>
      <c r="T2074" s="21">
        <v>318</v>
      </c>
      <c r="U2074" s="21">
        <v>243</v>
      </c>
      <c r="V2074" s="21">
        <v>243</v>
      </c>
      <c r="W2074" s="20">
        <v>1301.8148699999999</v>
      </c>
    </row>
    <row r="2075" spans="1:23" x14ac:dyDescent="0.25">
      <c r="A2075" s="23">
        <f t="shared" si="96"/>
        <v>100502</v>
      </c>
      <c r="B2075" t="str">
        <f t="shared" si="97"/>
        <v>AZACUALPA O LLANO DE SAN ANTONIO</v>
      </c>
      <c r="C2075" s="23">
        <f t="shared" si="98"/>
        <v>100502</v>
      </c>
      <c r="D2075" s="19">
        <v>10</v>
      </c>
      <c r="E2075" s="20" t="s">
        <v>2686</v>
      </c>
      <c r="F2075" s="20" t="s">
        <v>2686</v>
      </c>
      <c r="G2075" s="20" t="s">
        <v>3580</v>
      </c>
      <c r="H2075" s="19">
        <v>1005</v>
      </c>
      <c r="I2075" s="19">
        <v>1005</v>
      </c>
      <c r="J2075" s="20" t="s">
        <v>3661</v>
      </c>
      <c r="K2075" s="20" t="s">
        <v>3661</v>
      </c>
      <c r="L2075" s="20" t="s">
        <v>3662</v>
      </c>
      <c r="M2075" s="19">
        <v>100502</v>
      </c>
      <c r="N2075" s="20" t="s">
        <v>3665</v>
      </c>
      <c r="O2075" s="20" t="s">
        <v>3665</v>
      </c>
      <c r="P2075" s="20" t="s">
        <v>3666</v>
      </c>
      <c r="Q2075" s="20" t="s">
        <v>2692</v>
      </c>
      <c r="R2075" s="20" t="s">
        <v>629</v>
      </c>
      <c r="S2075" s="20" t="s">
        <v>1490</v>
      </c>
      <c r="T2075" s="21">
        <v>194</v>
      </c>
      <c r="U2075" s="21">
        <v>153</v>
      </c>
      <c r="V2075" s="21">
        <v>154</v>
      </c>
      <c r="W2075" s="20">
        <v>777.39372000000003</v>
      </c>
    </row>
    <row r="2076" spans="1:23" x14ac:dyDescent="0.25">
      <c r="A2076" s="23">
        <f t="shared" si="96"/>
        <v>100503</v>
      </c>
      <c r="B2076" t="str">
        <f t="shared" si="97"/>
        <v>SAN JOSÉ O PIEDRA REDONDA</v>
      </c>
      <c r="C2076" s="23">
        <f t="shared" si="98"/>
        <v>100503</v>
      </c>
      <c r="D2076" s="19">
        <v>10</v>
      </c>
      <c r="E2076" s="20" t="s">
        <v>2686</v>
      </c>
      <c r="F2076" s="20" t="s">
        <v>2686</v>
      </c>
      <c r="G2076" s="20" t="s">
        <v>3580</v>
      </c>
      <c r="H2076" s="19">
        <v>1005</v>
      </c>
      <c r="I2076" s="19">
        <v>1005</v>
      </c>
      <c r="J2076" s="20" t="s">
        <v>3661</v>
      </c>
      <c r="K2076" s="20" t="s">
        <v>3661</v>
      </c>
      <c r="L2076" s="20" t="s">
        <v>3662</v>
      </c>
      <c r="M2076" s="19">
        <v>100503</v>
      </c>
      <c r="N2076" s="20" t="s">
        <v>3667</v>
      </c>
      <c r="O2076" s="20" t="s">
        <v>3667</v>
      </c>
      <c r="P2076" s="20" t="s">
        <v>3668</v>
      </c>
      <c r="Q2076" s="20" t="s">
        <v>2692</v>
      </c>
      <c r="R2076" s="20" t="s">
        <v>629</v>
      </c>
      <c r="S2076" s="20" t="s">
        <v>1491</v>
      </c>
      <c r="T2076" s="21">
        <v>206</v>
      </c>
      <c r="U2076" s="21">
        <v>164</v>
      </c>
      <c r="V2076" s="21">
        <v>166</v>
      </c>
      <c r="W2076" s="20">
        <v>864.45</v>
      </c>
    </row>
    <row r="2077" spans="1:23" x14ac:dyDescent="0.25">
      <c r="A2077" s="23">
        <f t="shared" si="96"/>
        <v>100504</v>
      </c>
      <c r="B2077" t="str">
        <f t="shared" si="97"/>
        <v>TOCO</v>
      </c>
      <c r="C2077" s="23">
        <f t="shared" si="98"/>
        <v>100504</v>
      </c>
      <c r="D2077" s="19">
        <v>10</v>
      </c>
      <c r="E2077" s="20" t="s">
        <v>2686</v>
      </c>
      <c r="F2077" s="20" t="s">
        <v>2686</v>
      </c>
      <c r="G2077" s="20" t="s">
        <v>3580</v>
      </c>
      <c r="H2077" s="19">
        <v>1005</v>
      </c>
      <c r="I2077" s="19">
        <v>1005</v>
      </c>
      <c r="J2077" s="20" t="s">
        <v>3661</v>
      </c>
      <c r="K2077" s="20" t="s">
        <v>3661</v>
      </c>
      <c r="L2077" s="20" t="s">
        <v>3662</v>
      </c>
      <c r="M2077" s="19">
        <v>100504</v>
      </c>
      <c r="N2077" s="20" t="s">
        <v>3669</v>
      </c>
      <c r="O2077" s="20" t="s">
        <v>3669</v>
      </c>
      <c r="P2077" s="20" t="s">
        <v>3670</v>
      </c>
      <c r="Q2077" s="20" t="s">
        <v>2692</v>
      </c>
      <c r="R2077" s="20" t="s">
        <v>629</v>
      </c>
      <c r="S2077" s="20" t="s">
        <v>1492</v>
      </c>
      <c r="T2077" s="21">
        <v>489</v>
      </c>
      <c r="U2077" s="21">
        <v>415</v>
      </c>
      <c r="V2077" s="21">
        <v>415</v>
      </c>
      <c r="W2077" s="20">
        <v>2195.8988300000001</v>
      </c>
    </row>
    <row r="2078" spans="1:23" x14ac:dyDescent="0.25">
      <c r="A2078" s="23">
        <f t="shared" si="96"/>
        <v>100601</v>
      </c>
      <c r="B2078" t="str">
        <f t="shared" si="97"/>
        <v>INTIBUCÁ</v>
      </c>
      <c r="C2078" s="23">
        <f t="shared" si="98"/>
        <v>100601</v>
      </c>
      <c r="D2078" s="19">
        <v>10</v>
      </c>
      <c r="E2078" s="20" t="s">
        <v>2686</v>
      </c>
      <c r="F2078" s="20" t="s">
        <v>2686</v>
      </c>
      <c r="G2078" s="20" t="s">
        <v>3580</v>
      </c>
      <c r="H2078" s="19">
        <v>1006</v>
      </c>
      <c r="I2078" s="19">
        <v>1006</v>
      </c>
      <c r="J2078" s="20" t="s">
        <v>3671</v>
      </c>
      <c r="K2078" s="20" t="s">
        <v>3671</v>
      </c>
      <c r="L2078" s="20" t="s">
        <v>3672</v>
      </c>
      <c r="M2078" s="19">
        <v>100601</v>
      </c>
      <c r="N2078" s="20" t="s">
        <v>3673</v>
      </c>
      <c r="O2078" s="20" t="s">
        <v>3673</v>
      </c>
      <c r="P2078" s="20" t="s">
        <v>3674</v>
      </c>
      <c r="Q2078" s="20" t="s">
        <v>2692</v>
      </c>
      <c r="R2078" s="20" t="s">
        <v>1493</v>
      </c>
      <c r="S2078" s="20" t="s">
        <v>1493</v>
      </c>
      <c r="T2078" s="21">
        <v>5190</v>
      </c>
      <c r="U2078" s="21">
        <v>4188</v>
      </c>
      <c r="V2078" s="21">
        <v>4350</v>
      </c>
      <c r="W2078" s="20">
        <v>19986.082900000001</v>
      </c>
    </row>
    <row r="2079" spans="1:23" x14ac:dyDescent="0.25">
      <c r="A2079" s="23">
        <f t="shared" si="96"/>
        <v>100602</v>
      </c>
      <c r="B2079" t="str">
        <f t="shared" si="97"/>
        <v>AZACUALPA</v>
      </c>
      <c r="C2079" s="23">
        <f t="shared" si="98"/>
        <v>100602</v>
      </c>
      <c r="D2079" s="19">
        <v>10</v>
      </c>
      <c r="E2079" s="20" t="s">
        <v>2686</v>
      </c>
      <c r="F2079" s="20" t="s">
        <v>2686</v>
      </c>
      <c r="G2079" s="20" t="s">
        <v>3580</v>
      </c>
      <c r="H2079" s="19">
        <v>1006</v>
      </c>
      <c r="I2079" s="19">
        <v>1006</v>
      </c>
      <c r="J2079" s="20" t="s">
        <v>3671</v>
      </c>
      <c r="K2079" s="20" t="s">
        <v>3671</v>
      </c>
      <c r="L2079" s="20" t="s">
        <v>3672</v>
      </c>
      <c r="M2079" s="19">
        <v>100602</v>
      </c>
      <c r="N2079" s="20" t="s">
        <v>3675</v>
      </c>
      <c r="O2079" s="20" t="s">
        <v>3675</v>
      </c>
      <c r="P2079" s="20" t="s">
        <v>3676</v>
      </c>
      <c r="Q2079" s="20" t="s">
        <v>2692</v>
      </c>
      <c r="R2079" s="20" t="s">
        <v>1493</v>
      </c>
      <c r="S2079" s="20" t="s">
        <v>691</v>
      </c>
      <c r="T2079" s="21">
        <v>788</v>
      </c>
      <c r="U2079" s="21">
        <v>725</v>
      </c>
      <c r="V2079" s="21">
        <v>767</v>
      </c>
      <c r="W2079" s="20">
        <v>4455.3338100000001</v>
      </c>
    </row>
    <row r="2080" spans="1:23" x14ac:dyDescent="0.25">
      <c r="A2080" s="23">
        <f t="shared" si="96"/>
        <v>100603</v>
      </c>
      <c r="B2080" t="str">
        <f t="shared" si="97"/>
        <v>EL NARANJO</v>
      </c>
      <c r="C2080" s="23">
        <f t="shared" si="98"/>
        <v>100603</v>
      </c>
      <c r="D2080" s="19">
        <v>10</v>
      </c>
      <c r="E2080" s="20" t="s">
        <v>2686</v>
      </c>
      <c r="F2080" s="20" t="s">
        <v>2686</v>
      </c>
      <c r="G2080" s="20" t="s">
        <v>3580</v>
      </c>
      <c r="H2080" s="19">
        <v>1006</v>
      </c>
      <c r="I2080" s="19">
        <v>1006</v>
      </c>
      <c r="J2080" s="20" t="s">
        <v>3671</v>
      </c>
      <c r="K2080" s="20" t="s">
        <v>3671</v>
      </c>
      <c r="L2080" s="20" t="s">
        <v>3672</v>
      </c>
      <c r="M2080" s="19">
        <v>100603</v>
      </c>
      <c r="N2080" s="20" t="s">
        <v>3677</v>
      </c>
      <c r="O2080" s="20" t="s">
        <v>3677</v>
      </c>
      <c r="P2080" s="20" t="s">
        <v>3678</v>
      </c>
      <c r="Q2080" s="20" t="s">
        <v>2692</v>
      </c>
      <c r="R2080" s="20" t="s">
        <v>1493</v>
      </c>
      <c r="S2080" s="20" t="s">
        <v>64</v>
      </c>
      <c r="T2080" s="21">
        <v>304</v>
      </c>
      <c r="U2080" s="21">
        <v>282</v>
      </c>
      <c r="V2080" s="21">
        <v>287</v>
      </c>
      <c r="W2080" s="20">
        <v>1409.2292299999999</v>
      </c>
    </row>
    <row r="2081" spans="1:23" x14ac:dyDescent="0.25">
      <c r="A2081" s="23">
        <f t="shared" si="96"/>
        <v>100604</v>
      </c>
      <c r="B2081" t="str">
        <f t="shared" si="97"/>
        <v>EL PELÓN DE OLOGOSÍ</v>
      </c>
      <c r="C2081" s="23">
        <f t="shared" si="98"/>
        <v>100604</v>
      </c>
      <c r="D2081" s="19">
        <v>10</v>
      </c>
      <c r="E2081" s="20" t="s">
        <v>2686</v>
      </c>
      <c r="F2081" s="20" t="s">
        <v>2686</v>
      </c>
      <c r="G2081" s="20" t="s">
        <v>3580</v>
      </c>
      <c r="H2081" s="19">
        <v>1006</v>
      </c>
      <c r="I2081" s="19">
        <v>1006</v>
      </c>
      <c r="J2081" s="20" t="s">
        <v>3671</v>
      </c>
      <c r="K2081" s="20" t="s">
        <v>3671</v>
      </c>
      <c r="L2081" s="20" t="s">
        <v>3672</v>
      </c>
      <c r="M2081" s="19">
        <v>100604</v>
      </c>
      <c r="N2081" s="20" t="s">
        <v>3679</v>
      </c>
      <c r="O2081" s="20" t="s">
        <v>3679</v>
      </c>
      <c r="P2081" s="20" t="s">
        <v>3680</v>
      </c>
      <c r="Q2081" s="20" t="s">
        <v>2692</v>
      </c>
      <c r="R2081" s="20" t="s">
        <v>1493</v>
      </c>
      <c r="S2081" s="20" t="s">
        <v>1494</v>
      </c>
      <c r="T2081" s="21">
        <v>380</v>
      </c>
      <c r="U2081" s="21">
        <v>332</v>
      </c>
      <c r="V2081" s="21">
        <v>355</v>
      </c>
      <c r="W2081" s="20">
        <v>1953.181</v>
      </c>
    </row>
    <row r="2082" spans="1:23" x14ac:dyDescent="0.25">
      <c r="A2082" s="23">
        <f t="shared" si="96"/>
        <v>100605</v>
      </c>
      <c r="B2082" t="str">
        <f t="shared" si="97"/>
        <v>LA LAGUNA DE CHILIGATORO</v>
      </c>
      <c r="C2082" s="23">
        <f t="shared" si="98"/>
        <v>100605</v>
      </c>
      <c r="D2082" s="19">
        <v>10</v>
      </c>
      <c r="E2082" s="20" t="s">
        <v>2686</v>
      </c>
      <c r="F2082" s="20" t="s">
        <v>2686</v>
      </c>
      <c r="G2082" s="20" t="s">
        <v>3580</v>
      </c>
      <c r="H2082" s="19">
        <v>1006</v>
      </c>
      <c r="I2082" s="19">
        <v>1006</v>
      </c>
      <c r="J2082" s="20" t="s">
        <v>3671</v>
      </c>
      <c r="K2082" s="20" t="s">
        <v>3671</v>
      </c>
      <c r="L2082" s="20" t="s">
        <v>3672</v>
      </c>
      <c r="M2082" s="19">
        <v>100605</v>
      </c>
      <c r="N2082" s="20" t="s">
        <v>3681</v>
      </c>
      <c r="O2082" s="20" t="s">
        <v>3681</v>
      </c>
      <c r="P2082" s="20" t="s">
        <v>3682</v>
      </c>
      <c r="Q2082" s="20" t="s">
        <v>2692</v>
      </c>
      <c r="R2082" s="20" t="s">
        <v>1493</v>
      </c>
      <c r="S2082" s="20" t="s">
        <v>1495</v>
      </c>
      <c r="T2082" s="21">
        <v>365</v>
      </c>
      <c r="U2082" s="21">
        <v>311</v>
      </c>
      <c r="V2082" s="21">
        <v>325</v>
      </c>
      <c r="W2082" s="20">
        <v>1911.07212</v>
      </c>
    </row>
    <row r="2083" spans="1:23" x14ac:dyDescent="0.25">
      <c r="A2083" s="23">
        <f t="shared" si="96"/>
        <v>100606</v>
      </c>
      <c r="B2083" t="str">
        <f t="shared" si="97"/>
        <v>LA SORTO</v>
      </c>
      <c r="C2083" s="23">
        <f t="shared" si="98"/>
        <v>100606</v>
      </c>
      <c r="D2083" s="19">
        <v>10</v>
      </c>
      <c r="E2083" s="20" t="s">
        <v>2686</v>
      </c>
      <c r="F2083" s="20" t="s">
        <v>2686</v>
      </c>
      <c r="G2083" s="20" t="s">
        <v>3580</v>
      </c>
      <c r="H2083" s="19">
        <v>1006</v>
      </c>
      <c r="I2083" s="19">
        <v>1006</v>
      </c>
      <c r="J2083" s="20" t="s">
        <v>3671</v>
      </c>
      <c r="K2083" s="20" t="s">
        <v>3671</v>
      </c>
      <c r="L2083" s="20" t="s">
        <v>3672</v>
      </c>
      <c r="M2083" s="19">
        <v>100606</v>
      </c>
      <c r="N2083" s="20" t="s">
        <v>3683</v>
      </c>
      <c r="O2083" s="20" t="s">
        <v>3683</v>
      </c>
      <c r="P2083" s="20" t="s">
        <v>3684</v>
      </c>
      <c r="Q2083" s="20" t="s">
        <v>2692</v>
      </c>
      <c r="R2083" s="20" t="s">
        <v>1493</v>
      </c>
      <c r="S2083" s="20" t="s">
        <v>1496</v>
      </c>
      <c r="T2083" s="21">
        <v>285</v>
      </c>
      <c r="U2083" s="21">
        <v>255</v>
      </c>
      <c r="V2083" s="21">
        <v>260</v>
      </c>
      <c r="W2083" s="20">
        <v>1374.4618700000001</v>
      </c>
    </row>
    <row r="2084" spans="1:23" x14ac:dyDescent="0.25">
      <c r="A2084" s="23">
        <f t="shared" si="96"/>
        <v>100607</v>
      </c>
      <c r="B2084" t="str">
        <f t="shared" si="97"/>
        <v>MALGUARA</v>
      </c>
      <c r="C2084" s="23">
        <f t="shared" si="98"/>
        <v>100607</v>
      </c>
      <c r="D2084" s="19">
        <v>10</v>
      </c>
      <c r="E2084" s="20" t="s">
        <v>2686</v>
      </c>
      <c r="F2084" s="20" t="s">
        <v>2686</v>
      </c>
      <c r="G2084" s="20" t="s">
        <v>3580</v>
      </c>
      <c r="H2084" s="19">
        <v>1006</v>
      </c>
      <c r="I2084" s="19">
        <v>1006</v>
      </c>
      <c r="J2084" s="20" t="s">
        <v>3671</v>
      </c>
      <c r="K2084" s="20" t="s">
        <v>3671</v>
      </c>
      <c r="L2084" s="20" t="s">
        <v>3672</v>
      </c>
      <c r="M2084" s="19">
        <v>100607</v>
      </c>
      <c r="N2084" s="20" t="s">
        <v>3685</v>
      </c>
      <c r="O2084" s="20" t="s">
        <v>3685</v>
      </c>
      <c r="P2084" s="20" t="s">
        <v>3686</v>
      </c>
      <c r="Q2084" s="20" t="s">
        <v>2692</v>
      </c>
      <c r="R2084" s="20" t="s">
        <v>1493</v>
      </c>
      <c r="S2084" s="20" t="s">
        <v>1497</v>
      </c>
      <c r="T2084" s="21">
        <v>343</v>
      </c>
      <c r="U2084" s="21">
        <v>291</v>
      </c>
      <c r="V2084" s="21">
        <v>304</v>
      </c>
      <c r="W2084" s="20">
        <v>1679.43148</v>
      </c>
    </row>
    <row r="2085" spans="1:23" x14ac:dyDescent="0.25">
      <c r="A2085" s="23">
        <f t="shared" si="96"/>
        <v>100608</v>
      </c>
      <c r="B2085" t="str">
        <f t="shared" si="97"/>
        <v>MANAZAPA</v>
      </c>
      <c r="C2085" s="23">
        <f t="shared" si="98"/>
        <v>100608</v>
      </c>
      <c r="D2085" s="19">
        <v>10</v>
      </c>
      <c r="E2085" s="20" t="s">
        <v>2686</v>
      </c>
      <c r="F2085" s="20" t="s">
        <v>2686</v>
      </c>
      <c r="G2085" s="20" t="s">
        <v>3580</v>
      </c>
      <c r="H2085" s="19">
        <v>1006</v>
      </c>
      <c r="I2085" s="19">
        <v>1006</v>
      </c>
      <c r="J2085" s="20" t="s">
        <v>3671</v>
      </c>
      <c r="K2085" s="20" t="s">
        <v>3671</v>
      </c>
      <c r="L2085" s="20" t="s">
        <v>3672</v>
      </c>
      <c r="M2085" s="19">
        <v>100608</v>
      </c>
      <c r="N2085" s="20" t="s">
        <v>3687</v>
      </c>
      <c r="O2085" s="20" t="s">
        <v>3687</v>
      </c>
      <c r="P2085" s="20" t="s">
        <v>3688</v>
      </c>
      <c r="Q2085" s="20" t="s">
        <v>2692</v>
      </c>
      <c r="R2085" s="20" t="s">
        <v>1493</v>
      </c>
      <c r="S2085" s="20" t="s">
        <v>1498</v>
      </c>
      <c r="T2085" s="21">
        <v>230</v>
      </c>
      <c r="U2085" s="21">
        <v>209</v>
      </c>
      <c r="V2085" s="21">
        <v>214</v>
      </c>
      <c r="W2085" s="20">
        <v>1235</v>
      </c>
    </row>
    <row r="2086" spans="1:23" x14ac:dyDescent="0.25">
      <c r="A2086" s="23">
        <f t="shared" si="96"/>
        <v>100609</v>
      </c>
      <c r="B2086" t="str">
        <f t="shared" si="97"/>
        <v>MIXCURE</v>
      </c>
      <c r="C2086" s="23">
        <f t="shared" si="98"/>
        <v>100609</v>
      </c>
      <c r="D2086" s="19">
        <v>10</v>
      </c>
      <c r="E2086" s="20" t="s">
        <v>2686</v>
      </c>
      <c r="F2086" s="20" t="s">
        <v>2686</v>
      </c>
      <c r="G2086" s="20" t="s">
        <v>3580</v>
      </c>
      <c r="H2086" s="19">
        <v>1006</v>
      </c>
      <c r="I2086" s="19">
        <v>1006</v>
      </c>
      <c r="J2086" s="20" t="s">
        <v>3671</v>
      </c>
      <c r="K2086" s="20" t="s">
        <v>3671</v>
      </c>
      <c r="L2086" s="20" t="s">
        <v>3672</v>
      </c>
      <c r="M2086" s="19">
        <v>100609</v>
      </c>
      <c r="N2086" s="20" t="s">
        <v>3689</v>
      </c>
      <c r="O2086" s="20" t="s">
        <v>3689</v>
      </c>
      <c r="P2086" s="20" t="s">
        <v>3690</v>
      </c>
      <c r="Q2086" s="20" t="s">
        <v>2692</v>
      </c>
      <c r="R2086" s="20" t="s">
        <v>1493</v>
      </c>
      <c r="S2086" s="20" t="s">
        <v>1499</v>
      </c>
      <c r="T2086" s="21">
        <v>342</v>
      </c>
      <c r="U2086" s="21">
        <v>308</v>
      </c>
      <c r="V2086" s="21">
        <v>326</v>
      </c>
      <c r="W2086" s="20">
        <v>1789</v>
      </c>
    </row>
    <row r="2087" spans="1:23" x14ac:dyDescent="0.25">
      <c r="A2087" s="23">
        <f t="shared" si="96"/>
        <v>100610</v>
      </c>
      <c r="B2087" t="str">
        <f t="shared" si="97"/>
        <v>MONQUECAGUA</v>
      </c>
      <c r="C2087" s="23">
        <f t="shared" si="98"/>
        <v>100610</v>
      </c>
      <c r="D2087" s="19">
        <v>10</v>
      </c>
      <c r="E2087" s="20" t="s">
        <v>2686</v>
      </c>
      <c r="F2087" s="20" t="s">
        <v>2686</v>
      </c>
      <c r="G2087" s="20" t="s">
        <v>3580</v>
      </c>
      <c r="H2087" s="19">
        <v>1006</v>
      </c>
      <c r="I2087" s="19">
        <v>1006</v>
      </c>
      <c r="J2087" s="20" t="s">
        <v>3671</v>
      </c>
      <c r="K2087" s="20" t="s">
        <v>3671</v>
      </c>
      <c r="L2087" s="20" t="s">
        <v>3672</v>
      </c>
      <c r="M2087" s="19">
        <v>100610</v>
      </c>
      <c r="N2087" s="20" t="s">
        <v>3691</v>
      </c>
      <c r="O2087" s="20" t="s">
        <v>3691</v>
      </c>
      <c r="P2087" s="20" t="s">
        <v>3692</v>
      </c>
      <c r="Q2087" s="20" t="s">
        <v>2692</v>
      </c>
      <c r="R2087" s="20" t="s">
        <v>1493</v>
      </c>
      <c r="S2087" s="20" t="s">
        <v>1500</v>
      </c>
      <c r="T2087" s="21">
        <v>398</v>
      </c>
      <c r="U2087" s="21">
        <v>367</v>
      </c>
      <c r="V2087" s="21">
        <v>377</v>
      </c>
      <c r="W2087" s="20">
        <v>2122.7234400000002</v>
      </c>
    </row>
    <row r="2088" spans="1:23" x14ac:dyDescent="0.25">
      <c r="A2088" s="23">
        <f t="shared" si="96"/>
        <v>100611</v>
      </c>
      <c r="B2088" t="str">
        <f t="shared" si="97"/>
        <v>PUEBLO VIEJO</v>
      </c>
      <c r="C2088" s="23">
        <f t="shared" si="98"/>
        <v>100611</v>
      </c>
      <c r="D2088" s="19">
        <v>10</v>
      </c>
      <c r="E2088" s="20" t="s">
        <v>2686</v>
      </c>
      <c r="F2088" s="20" t="s">
        <v>2686</v>
      </c>
      <c r="G2088" s="20" t="s">
        <v>3580</v>
      </c>
      <c r="H2088" s="19">
        <v>1006</v>
      </c>
      <c r="I2088" s="19">
        <v>1006</v>
      </c>
      <c r="J2088" s="20" t="s">
        <v>3671</v>
      </c>
      <c r="K2088" s="20" t="s">
        <v>3671</v>
      </c>
      <c r="L2088" s="20" t="s">
        <v>3672</v>
      </c>
      <c r="M2088" s="19">
        <v>100611</v>
      </c>
      <c r="N2088" s="20" t="s">
        <v>3693</v>
      </c>
      <c r="O2088" s="20" t="s">
        <v>3693</v>
      </c>
      <c r="P2088" s="20" t="s">
        <v>3694</v>
      </c>
      <c r="Q2088" s="20" t="s">
        <v>2692</v>
      </c>
      <c r="R2088" s="20" t="s">
        <v>1493</v>
      </c>
      <c r="S2088" s="20" t="s">
        <v>574</v>
      </c>
      <c r="T2088" s="21">
        <v>290</v>
      </c>
      <c r="U2088" s="21">
        <v>225</v>
      </c>
      <c r="V2088" s="21">
        <v>239</v>
      </c>
      <c r="W2088" s="20">
        <v>1313.07491</v>
      </c>
    </row>
    <row r="2089" spans="1:23" x14ac:dyDescent="0.25">
      <c r="A2089" s="23">
        <f t="shared" si="96"/>
        <v>100612</v>
      </c>
      <c r="B2089" t="str">
        <f t="shared" si="97"/>
        <v>QUEBRADA HONDA</v>
      </c>
      <c r="C2089" s="23">
        <f t="shared" si="98"/>
        <v>100612</v>
      </c>
      <c r="D2089" s="19">
        <v>10</v>
      </c>
      <c r="E2089" s="20" t="s">
        <v>2686</v>
      </c>
      <c r="F2089" s="20" t="s">
        <v>2686</v>
      </c>
      <c r="G2089" s="20" t="s">
        <v>3580</v>
      </c>
      <c r="H2089" s="19">
        <v>1006</v>
      </c>
      <c r="I2089" s="19">
        <v>1006</v>
      </c>
      <c r="J2089" s="20" t="s">
        <v>3671</v>
      </c>
      <c r="K2089" s="20" t="s">
        <v>3671</v>
      </c>
      <c r="L2089" s="20" t="s">
        <v>3672</v>
      </c>
      <c r="M2089" s="19">
        <v>100612</v>
      </c>
      <c r="N2089" s="20" t="s">
        <v>3695</v>
      </c>
      <c r="O2089" s="20" t="s">
        <v>3695</v>
      </c>
      <c r="P2089" s="20" t="s">
        <v>3696</v>
      </c>
      <c r="Q2089" s="20" t="s">
        <v>2692</v>
      </c>
      <c r="R2089" s="20" t="s">
        <v>1493</v>
      </c>
      <c r="S2089" s="20" t="s">
        <v>715</v>
      </c>
      <c r="T2089" s="21">
        <v>347</v>
      </c>
      <c r="U2089" s="21">
        <v>310</v>
      </c>
      <c r="V2089" s="21">
        <v>320</v>
      </c>
      <c r="W2089" s="20">
        <v>1858.67392</v>
      </c>
    </row>
    <row r="2090" spans="1:23" x14ac:dyDescent="0.25">
      <c r="A2090" s="23">
        <f t="shared" si="96"/>
        <v>100613</v>
      </c>
      <c r="B2090" t="str">
        <f t="shared" si="97"/>
        <v>RÍO BLANCO</v>
      </c>
      <c r="C2090" s="23">
        <f t="shared" si="98"/>
        <v>100613</v>
      </c>
      <c r="D2090" s="19">
        <v>10</v>
      </c>
      <c r="E2090" s="20" t="s">
        <v>2686</v>
      </c>
      <c r="F2090" s="20" t="s">
        <v>2686</v>
      </c>
      <c r="G2090" s="20" t="s">
        <v>3580</v>
      </c>
      <c r="H2090" s="19">
        <v>1006</v>
      </c>
      <c r="I2090" s="19">
        <v>1006</v>
      </c>
      <c r="J2090" s="20" t="s">
        <v>3671</v>
      </c>
      <c r="K2090" s="20" t="s">
        <v>3671</v>
      </c>
      <c r="L2090" s="20" t="s">
        <v>3672</v>
      </c>
      <c r="M2090" s="19">
        <v>100613</v>
      </c>
      <c r="N2090" s="20" t="s">
        <v>3697</v>
      </c>
      <c r="O2090" s="20" t="s">
        <v>3697</v>
      </c>
      <c r="P2090" s="20" t="s">
        <v>3698</v>
      </c>
      <c r="Q2090" s="20" t="s">
        <v>2692</v>
      </c>
      <c r="R2090" s="20" t="s">
        <v>1493</v>
      </c>
      <c r="S2090" s="20" t="s">
        <v>760</v>
      </c>
      <c r="T2090" s="21">
        <v>363</v>
      </c>
      <c r="U2090" s="21">
        <v>321</v>
      </c>
      <c r="V2090" s="21">
        <v>332</v>
      </c>
      <c r="W2090" s="20">
        <v>1669.99164</v>
      </c>
    </row>
    <row r="2091" spans="1:23" x14ac:dyDescent="0.25">
      <c r="A2091" s="23">
        <f t="shared" si="96"/>
        <v>100614</v>
      </c>
      <c r="B2091" t="str">
        <f t="shared" si="97"/>
        <v>RÍO COLORADO</v>
      </c>
      <c r="C2091" s="23">
        <f t="shared" si="98"/>
        <v>100614</v>
      </c>
      <c r="D2091" s="19">
        <v>10</v>
      </c>
      <c r="E2091" s="20" t="s">
        <v>2686</v>
      </c>
      <c r="F2091" s="20" t="s">
        <v>2686</v>
      </c>
      <c r="G2091" s="20" t="s">
        <v>3580</v>
      </c>
      <c r="H2091" s="19">
        <v>1006</v>
      </c>
      <c r="I2091" s="19">
        <v>1006</v>
      </c>
      <c r="J2091" s="20" t="s">
        <v>3671</v>
      </c>
      <c r="K2091" s="20" t="s">
        <v>3671</v>
      </c>
      <c r="L2091" s="20" t="s">
        <v>3672</v>
      </c>
      <c r="M2091" s="19">
        <v>100614</v>
      </c>
      <c r="N2091" s="20" t="s">
        <v>3699</v>
      </c>
      <c r="O2091" s="20" t="s">
        <v>3699</v>
      </c>
      <c r="P2091" s="20" t="s">
        <v>3700</v>
      </c>
      <c r="Q2091" s="20" t="s">
        <v>2692</v>
      </c>
      <c r="R2091" s="20" t="s">
        <v>1493</v>
      </c>
      <c r="S2091" s="20" t="s">
        <v>1501</v>
      </c>
      <c r="T2091" s="21">
        <v>260</v>
      </c>
      <c r="U2091" s="21">
        <v>245</v>
      </c>
      <c r="V2091" s="21">
        <v>251</v>
      </c>
      <c r="W2091" s="20">
        <v>1387.01144</v>
      </c>
    </row>
    <row r="2092" spans="1:23" x14ac:dyDescent="0.25">
      <c r="A2092" s="23">
        <f t="shared" si="96"/>
        <v>100615</v>
      </c>
      <c r="B2092" t="str">
        <f t="shared" si="97"/>
        <v>RÍO GRANDE O EL NANCE</v>
      </c>
      <c r="C2092" s="23">
        <f t="shared" si="98"/>
        <v>100615</v>
      </c>
      <c r="D2092" s="19">
        <v>10</v>
      </c>
      <c r="E2092" s="20" t="s">
        <v>2686</v>
      </c>
      <c r="F2092" s="20" t="s">
        <v>2686</v>
      </c>
      <c r="G2092" s="20" t="s">
        <v>3580</v>
      </c>
      <c r="H2092" s="19">
        <v>1006</v>
      </c>
      <c r="I2092" s="19">
        <v>1006</v>
      </c>
      <c r="J2092" s="20" t="s">
        <v>3671</v>
      </c>
      <c r="K2092" s="20" t="s">
        <v>3671</v>
      </c>
      <c r="L2092" s="20" t="s">
        <v>3672</v>
      </c>
      <c r="M2092" s="19">
        <v>100615</v>
      </c>
      <c r="N2092" s="20" t="s">
        <v>3701</v>
      </c>
      <c r="O2092" s="20" t="s">
        <v>3701</v>
      </c>
      <c r="P2092" s="20" t="s">
        <v>3702</v>
      </c>
      <c r="Q2092" s="20" t="s">
        <v>2692</v>
      </c>
      <c r="R2092" s="20" t="s">
        <v>1493</v>
      </c>
      <c r="S2092" s="20" t="s">
        <v>1502</v>
      </c>
      <c r="T2092" s="21">
        <v>361</v>
      </c>
      <c r="U2092" s="21">
        <v>333</v>
      </c>
      <c r="V2092" s="21">
        <v>348</v>
      </c>
      <c r="W2092" s="20">
        <v>1961.8611000000001</v>
      </c>
    </row>
    <row r="2093" spans="1:23" x14ac:dyDescent="0.25">
      <c r="A2093" s="23">
        <f t="shared" si="96"/>
        <v>100616</v>
      </c>
      <c r="B2093" t="str">
        <f t="shared" si="97"/>
        <v>SAN JOSÉ</v>
      </c>
      <c r="C2093" s="23">
        <f t="shared" si="98"/>
        <v>100616</v>
      </c>
      <c r="D2093" s="19">
        <v>10</v>
      </c>
      <c r="E2093" s="20" t="s">
        <v>2686</v>
      </c>
      <c r="F2093" s="20" t="s">
        <v>2686</v>
      </c>
      <c r="G2093" s="20" t="s">
        <v>3580</v>
      </c>
      <c r="H2093" s="19">
        <v>1006</v>
      </c>
      <c r="I2093" s="19">
        <v>1006</v>
      </c>
      <c r="J2093" s="20" t="s">
        <v>3671</v>
      </c>
      <c r="K2093" s="20" t="s">
        <v>3671</v>
      </c>
      <c r="L2093" s="20" t="s">
        <v>3672</v>
      </c>
      <c r="M2093" s="19">
        <v>100616</v>
      </c>
      <c r="N2093" s="20" t="s">
        <v>3703</v>
      </c>
      <c r="O2093" s="20" t="s">
        <v>3703</v>
      </c>
      <c r="P2093" s="20" t="s">
        <v>3704</v>
      </c>
      <c r="Q2093" s="20" t="s">
        <v>2692</v>
      </c>
      <c r="R2093" s="20" t="s">
        <v>1493</v>
      </c>
      <c r="S2093" s="20" t="s">
        <v>51</v>
      </c>
      <c r="T2093" s="21">
        <v>253</v>
      </c>
      <c r="U2093" s="21">
        <v>240</v>
      </c>
      <c r="V2093" s="21">
        <v>253</v>
      </c>
      <c r="W2093" s="20">
        <v>1361.5073500000001</v>
      </c>
    </row>
    <row r="2094" spans="1:23" x14ac:dyDescent="0.25">
      <c r="A2094" s="23">
        <f t="shared" si="96"/>
        <v>100617</v>
      </c>
      <c r="B2094" t="str">
        <f t="shared" si="97"/>
        <v>SAN NICOLÁS</v>
      </c>
      <c r="C2094" s="23">
        <f t="shared" si="98"/>
        <v>100617</v>
      </c>
      <c r="D2094" s="19">
        <v>10</v>
      </c>
      <c r="E2094" s="20" t="s">
        <v>2686</v>
      </c>
      <c r="F2094" s="20" t="s">
        <v>2686</v>
      </c>
      <c r="G2094" s="20" t="s">
        <v>3580</v>
      </c>
      <c r="H2094" s="19">
        <v>1006</v>
      </c>
      <c r="I2094" s="19">
        <v>1006</v>
      </c>
      <c r="J2094" s="20" t="s">
        <v>3671</v>
      </c>
      <c r="K2094" s="20" t="s">
        <v>3671</v>
      </c>
      <c r="L2094" s="20" t="s">
        <v>3672</v>
      </c>
      <c r="M2094" s="19">
        <v>100617</v>
      </c>
      <c r="N2094" s="20" t="s">
        <v>3705</v>
      </c>
      <c r="O2094" s="20" t="s">
        <v>3705</v>
      </c>
      <c r="P2094" s="20" t="s">
        <v>3706</v>
      </c>
      <c r="Q2094" s="20" t="s">
        <v>2692</v>
      </c>
      <c r="R2094" s="20" t="s">
        <v>1493</v>
      </c>
      <c r="S2094" s="20" t="s">
        <v>1489</v>
      </c>
      <c r="T2094" s="21">
        <v>413</v>
      </c>
      <c r="U2094" s="21">
        <v>397</v>
      </c>
      <c r="V2094" s="21">
        <v>415</v>
      </c>
      <c r="W2094" s="20">
        <v>1954.6042299999999</v>
      </c>
    </row>
    <row r="2095" spans="1:23" x14ac:dyDescent="0.25">
      <c r="A2095" s="23">
        <f t="shared" si="96"/>
        <v>100618</v>
      </c>
      <c r="B2095" t="str">
        <f t="shared" si="97"/>
        <v>SAN PEDRO</v>
      </c>
      <c r="C2095" s="23">
        <f t="shared" si="98"/>
        <v>100618</v>
      </c>
      <c r="D2095" s="19">
        <v>10</v>
      </c>
      <c r="E2095" s="20" t="s">
        <v>2686</v>
      </c>
      <c r="F2095" s="20" t="s">
        <v>2686</v>
      </c>
      <c r="G2095" s="20" t="s">
        <v>3580</v>
      </c>
      <c r="H2095" s="19">
        <v>1006</v>
      </c>
      <c r="I2095" s="19">
        <v>1006</v>
      </c>
      <c r="J2095" s="20" t="s">
        <v>3671</v>
      </c>
      <c r="K2095" s="20" t="s">
        <v>3671</v>
      </c>
      <c r="L2095" s="20" t="s">
        <v>3672</v>
      </c>
      <c r="M2095" s="19">
        <v>100618</v>
      </c>
      <c r="N2095" s="20" t="s">
        <v>3707</v>
      </c>
      <c r="O2095" s="20" t="s">
        <v>3707</v>
      </c>
      <c r="P2095" s="20" t="s">
        <v>3708</v>
      </c>
      <c r="Q2095" s="20" t="s">
        <v>2692</v>
      </c>
      <c r="R2095" s="20" t="s">
        <v>1493</v>
      </c>
      <c r="S2095" s="20" t="s">
        <v>737</v>
      </c>
      <c r="T2095" s="21">
        <v>363</v>
      </c>
      <c r="U2095" s="21">
        <v>328</v>
      </c>
      <c r="V2095" s="21">
        <v>344</v>
      </c>
      <c r="W2095" s="20">
        <v>1776.5215900000001</v>
      </c>
    </row>
    <row r="2096" spans="1:23" x14ac:dyDescent="0.25">
      <c r="A2096" s="23">
        <f t="shared" si="96"/>
        <v>100619</v>
      </c>
      <c r="B2096" t="str">
        <f t="shared" si="97"/>
        <v>SANTA CATARINA</v>
      </c>
      <c r="C2096" s="23">
        <f t="shared" si="98"/>
        <v>100619</v>
      </c>
      <c r="D2096" s="19">
        <v>10</v>
      </c>
      <c r="E2096" s="20" t="s">
        <v>2686</v>
      </c>
      <c r="F2096" s="20" t="s">
        <v>2686</v>
      </c>
      <c r="G2096" s="20" t="s">
        <v>3580</v>
      </c>
      <c r="H2096" s="19">
        <v>1006</v>
      </c>
      <c r="I2096" s="19">
        <v>1006</v>
      </c>
      <c r="J2096" s="20" t="s">
        <v>3671</v>
      </c>
      <c r="K2096" s="20" t="s">
        <v>3671</v>
      </c>
      <c r="L2096" s="20" t="s">
        <v>3672</v>
      </c>
      <c r="M2096" s="19">
        <v>100619</v>
      </c>
      <c r="N2096" s="20" t="s">
        <v>3709</v>
      </c>
      <c r="O2096" s="20" t="s">
        <v>3709</v>
      </c>
      <c r="P2096" s="20" t="s">
        <v>3710</v>
      </c>
      <c r="Q2096" s="20" t="s">
        <v>2692</v>
      </c>
      <c r="R2096" s="20" t="s">
        <v>1493</v>
      </c>
      <c r="S2096" s="20" t="s">
        <v>1479</v>
      </c>
      <c r="T2096" s="21">
        <v>711</v>
      </c>
      <c r="U2096" s="21">
        <v>631</v>
      </c>
      <c r="V2096" s="21">
        <v>658</v>
      </c>
      <c r="W2096" s="20">
        <v>3301.3213599999999</v>
      </c>
    </row>
    <row r="2097" spans="1:23" x14ac:dyDescent="0.25">
      <c r="A2097" s="23">
        <f t="shared" si="96"/>
        <v>100620</v>
      </c>
      <c r="B2097" t="str">
        <f t="shared" si="97"/>
        <v>TOGOPALA</v>
      </c>
      <c r="C2097" s="23">
        <f t="shared" si="98"/>
        <v>100620</v>
      </c>
      <c r="D2097" s="19">
        <v>10</v>
      </c>
      <c r="E2097" s="20" t="s">
        <v>2686</v>
      </c>
      <c r="F2097" s="20" t="s">
        <v>2686</v>
      </c>
      <c r="G2097" s="20" t="s">
        <v>3580</v>
      </c>
      <c r="H2097" s="19">
        <v>1006</v>
      </c>
      <c r="I2097" s="19">
        <v>1006</v>
      </c>
      <c r="J2097" s="20" t="s">
        <v>3671</v>
      </c>
      <c r="K2097" s="20" t="s">
        <v>3671</v>
      </c>
      <c r="L2097" s="20" t="s">
        <v>3672</v>
      </c>
      <c r="M2097" s="19">
        <v>100620</v>
      </c>
      <c r="N2097" s="20" t="s">
        <v>3711</v>
      </c>
      <c r="O2097" s="20" t="s">
        <v>3711</v>
      </c>
      <c r="P2097" s="20" t="s">
        <v>3712</v>
      </c>
      <c r="Q2097" s="20" t="s">
        <v>2692</v>
      </c>
      <c r="R2097" s="20" t="s">
        <v>1493</v>
      </c>
      <c r="S2097" s="20" t="s">
        <v>1503</v>
      </c>
      <c r="T2097" s="21">
        <v>272</v>
      </c>
      <c r="U2097" s="21">
        <v>265</v>
      </c>
      <c r="V2097" s="21">
        <v>286</v>
      </c>
      <c r="W2097" s="20">
        <v>1516.6196</v>
      </c>
    </row>
    <row r="2098" spans="1:23" x14ac:dyDescent="0.25">
      <c r="A2098" s="23">
        <f t="shared" si="96"/>
        <v>100701</v>
      </c>
      <c r="B2098" t="str">
        <f t="shared" si="97"/>
        <v>JESÚS DE OTORO</v>
      </c>
      <c r="C2098" s="23">
        <f t="shared" si="98"/>
        <v>100701</v>
      </c>
      <c r="D2098" s="19">
        <v>10</v>
      </c>
      <c r="E2098" s="20" t="s">
        <v>2686</v>
      </c>
      <c r="F2098" s="20" t="s">
        <v>2686</v>
      </c>
      <c r="G2098" s="20" t="s">
        <v>3580</v>
      </c>
      <c r="H2098" s="19">
        <v>1007</v>
      </c>
      <c r="I2098" s="19">
        <v>1007</v>
      </c>
      <c r="J2098" s="20" t="s">
        <v>3713</v>
      </c>
      <c r="K2098" s="20" t="s">
        <v>3713</v>
      </c>
      <c r="L2098" s="20" t="s">
        <v>3714</v>
      </c>
      <c r="M2098" s="19">
        <v>100701</v>
      </c>
      <c r="N2098" s="20" t="s">
        <v>3715</v>
      </c>
      <c r="O2098" s="20" t="s">
        <v>3715</v>
      </c>
      <c r="P2098" s="20" t="s">
        <v>3716</v>
      </c>
      <c r="Q2098" s="20" t="s">
        <v>2692</v>
      </c>
      <c r="R2098" s="20" t="s">
        <v>1504</v>
      </c>
      <c r="S2098" s="20" t="s">
        <v>1504</v>
      </c>
      <c r="T2098" s="21">
        <v>4164</v>
      </c>
      <c r="U2098" s="21">
        <v>3241</v>
      </c>
      <c r="V2098" s="21">
        <v>3320</v>
      </c>
      <c r="W2098" s="20">
        <v>14803.61412</v>
      </c>
    </row>
    <row r="2099" spans="1:23" x14ac:dyDescent="0.25">
      <c r="A2099" s="23">
        <f t="shared" si="96"/>
        <v>100702</v>
      </c>
      <c r="B2099" t="str">
        <f t="shared" si="97"/>
        <v>COCLÁN</v>
      </c>
      <c r="C2099" s="23">
        <f t="shared" si="98"/>
        <v>100702</v>
      </c>
      <c r="D2099" s="19">
        <v>10</v>
      </c>
      <c r="E2099" s="20" t="s">
        <v>2686</v>
      </c>
      <c r="F2099" s="20" t="s">
        <v>2686</v>
      </c>
      <c r="G2099" s="20" t="s">
        <v>3580</v>
      </c>
      <c r="H2099" s="19">
        <v>1007</v>
      </c>
      <c r="I2099" s="19">
        <v>1007</v>
      </c>
      <c r="J2099" s="20" t="s">
        <v>3713</v>
      </c>
      <c r="K2099" s="20" t="s">
        <v>3713</v>
      </c>
      <c r="L2099" s="20" t="s">
        <v>3714</v>
      </c>
      <c r="M2099" s="19">
        <v>100702</v>
      </c>
      <c r="N2099" s="20" t="s">
        <v>3717</v>
      </c>
      <c r="O2099" s="20" t="s">
        <v>3717</v>
      </c>
      <c r="P2099" s="20" t="s">
        <v>3718</v>
      </c>
      <c r="Q2099" s="20" t="s">
        <v>2692</v>
      </c>
      <c r="R2099" s="20" t="s">
        <v>1504</v>
      </c>
      <c r="S2099" s="20" t="s">
        <v>1505</v>
      </c>
      <c r="T2099" s="21">
        <v>899</v>
      </c>
      <c r="U2099" s="21">
        <v>715</v>
      </c>
      <c r="V2099" s="21">
        <v>743</v>
      </c>
      <c r="W2099" s="20">
        <v>3272.94821</v>
      </c>
    </row>
    <row r="2100" spans="1:23" x14ac:dyDescent="0.25">
      <c r="A2100" s="23">
        <f t="shared" si="96"/>
        <v>100703</v>
      </c>
      <c r="B2100" t="str">
        <f t="shared" si="97"/>
        <v>EL JUNQUILLO</v>
      </c>
      <c r="C2100" s="23">
        <f t="shared" si="98"/>
        <v>100703</v>
      </c>
      <c r="D2100" s="19">
        <v>10</v>
      </c>
      <c r="E2100" s="20" t="s">
        <v>2686</v>
      </c>
      <c r="F2100" s="20" t="s">
        <v>2686</v>
      </c>
      <c r="G2100" s="20" t="s">
        <v>3580</v>
      </c>
      <c r="H2100" s="19">
        <v>1007</v>
      </c>
      <c r="I2100" s="19">
        <v>1007</v>
      </c>
      <c r="J2100" s="20" t="s">
        <v>3713</v>
      </c>
      <c r="K2100" s="20" t="s">
        <v>3713</v>
      </c>
      <c r="L2100" s="20" t="s">
        <v>3714</v>
      </c>
      <c r="M2100" s="19">
        <v>100703</v>
      </c>
      <c r="N2100" s="20" t="s">
        <v>3719</v>
      </c>
      <c r="O2100" s="20" t="s">
        <v>3719</v>
      </c>
      <c r="P2100" s="20" t="s">
        <v>3720</v>
      </c>
      <c r="Q2100" s="20" t="s">
        <v>2692</v>
      </c>
      <c r="R2100" s="20" t="s">
        <v>1504</v>
      </c>
      <c r="S2100" s="20" t="s">
        <v>370</v>
      </c>
      <c r="T2100" s="21">
        <v>250</v>
      </c>
      <c r="U2100" s="21">
        <v>225</v>
      </c>
      <c r="V2100" s="21">
        <v>231</v>
      </c>
      <c r="W2100" s="20">
        <v>1096.38444</v>
      </c>
    </row>
    <row r="2101" spans="1:23" x14ac:dyDescent="0.25">
      <c r="A2101" s="23">
        <f t="shared" si="96"/>
        <v>100704</v>
      </c>
      <c r="B2101" t="str">
        <f t="shared" si="97"/>
        <v>SAN ANTONIO</v>
      </c>
      <c r="C2101" s="23">
        <f t="shared" si="98"/>
        <v>100704</v>
      </c>
      <c r="D2101" s="19">
        <v>10</v>
      </c>
      <c r="E2101" s="20" t="s">
        <v>2686</v>
      </c>
      <c r="F2101" s="20" t="s">
        <v>2686</v>
      </c>
      <c r="G2101" s="20" t="s">
        <v>3580</v>
      </c>
      <c r="H2101" s="19">
        <v>1007</v>
      </c>
      <c r="I2101" s="19">
        <v>1007</v>
      </c>
      <c r="J2101" s="20" t="s">
        <v>3713</v>
      </c>
      <c r="K2101" s="20" t="s">
        <v>3713</v>
      </c>
      <c r="L2101" s="20" t="s">
        <v>3714</v>
      </c>
      <c r="M2101" s="19">
        <v>100704</v>
      </c>
      <c r="N2101" s="20" t="s">
        <v>3721</v>
      </c>
      <c r="O2101" s="20" t="s">
        <v>3721</v>
      </c>
      <c r="P2101" s="20" t="s">
        <v>3722</v>
      </c>
      <c r="Q2101" s="20" t="s">
        <v>2692</v>
      </c>
      <c r="R2101" s="20" t="s">
        <v>1504</v>
      </c>
      <c r="S2101" s="20" t="s">
        <v>93</v>
      </c>
      <c r="T2101" s="21">
        <v>411</v>
      </c>
      <c r="U2101" s="21">
        <v>316</v>
      </c>
      <c r="V2101" s="21">
        <v>334</v>
      </c>
      <c r="W2101" s="20">
        <v>1457.848</v>
      </c>
    </row>
    <row r="2102" spans="1:23" x14ac:dyDescent="0.25">
      <c r="A2102" s="23">
        <f t="shared" si="96"/>
        <v>100705</v>
      </c>
      <c r="B2102" t="str">
        <f t="shared" si="97"/>
        <v>SAN JERÓNIMO</v>
      </c>
      <c r="C2102" s="23">
        <f t="shared" si="98"/>
        <v>100705</v>
      </c>
      <c r="D2102" s="19">
        <v>10</v>
      </c>
      <c r="E2102" s="20" t="s">
        <v>2686</v>
      </c>
      <c r="F2102" s="20" t="s">
        <v>2686</v>
      </c>
      <c r="G2102" s="20" t="s">
        <v>3580</v>
      </c>
      <c r="H2102" s="19">
        <v>1007</v>
      </c>
      <c r="I2102" s="19">
        <v>1007</v>
      </c>
      <c r="J2102" s="20" t="s">
        <v>3713</v>
      </c>
      <c r="K2102" s="20" t="s">
        <v>3713</v>
      </c>
      <c r="L2102" s="20" t="s">
        <v>3714</v>
      </c>
      <c r="M2102" s="19">
        <v>100705</v>
      </c>
      <c r="N2102" s="20" t="s">
        <v>3723</v>
      </c>
      <c r="O2102" s="20" t="s">
        <v>3723</v>
      </c>
      <c r="P2102" s="20" t="s">
        <v>3724</v>
      </c>
      <c r="Q2102" s="20" t="s">
        <v>2692</v>
      </c>
      <c r="R2102" s="20" t="s">
        <v>1504</v>
      </c>
      <c r="S2102" s="20" t="s">
        <v>445</v>
      </c>
      <c r="T2102" s="21">
        <v>653</v>
      </c>
      <c r="U2102" s="21">
        <v>562</v>
      </c>
      <c r="V2102" s="21">
        <v>587</v>
      </c>
      <c r="W2102" s="20">
        <v>2512.4843799999999</v>
      </c>
    </row>
    <row r="2103" spans="1:23" x14ac:dyDescent="0.25">
      <c r="A2103" s="23">
        <f t="shared" si="96"/>
        <v>100706</v>
      </c>
      <c r="B2103" t="str">
        <f t="shared" si="97"/>
        <v>SAN RAFAEL</v>
      </c>
      <c r="C2103" s="23">
        <f t="shared" si="98"/>
        <v>100706</v>
      </c>
      <c r="D2103" s="19">
        <v>10</v>
      </c>
      <c r="E2103" s="20" t="s">
        <v>2686</v>
      </c>
      <c r="F2103" s="20" t="s">
        <v>2686</v>
      </c>
      <c r="G2103" s="20" t="s">
        <v>3580</v>
      </c>
      <c r="H2103" s="19">
        <v>1007</v>
      </c>
      <c r="I2103" s="19">
        <v>1007</v>
      </c>
      <c r="J2103" s="20" t="s">
        <v>3713</v>
      </c>
      <c r="K2103" s="20" t="s">
        <v>3713</v>
      </c>
      <c r="L2103" s="20" t="s">
        <v>3714</v>
      </c>
      <c r="M2103" s="19">
        <v>100706</v>
      </c>
      <c r="N2103" s="20" t="s">
        <v>3725</v>
      </c>
      <c r="O2103" s="20" t="s">
        <v>3725</v>
      </c>
      <c r="P2103" s="20" t="s">
        <v>3726</v>
      </c>
      <c r="Q2103" s="20" t="s">
        <v>2692</v>
      </c>
      <c r="R2103" s="20" t="s">
        <v>1504</v>
      </c>
      <c r="S2103" s="20" t="s">
        <v>444</v>
      </c>
      <c r="T2103" s="21">
        <v>1170</v>
      </c>
      <c r="U2103" s="21">
        <v>1029</v>
      </c>
      <c r="V2103" s="21">
        <v>1064</v>
      </c>
      <c r="W2103" s="20">
        <v>5157.8552499999996</v>
      </c>
    </row>
    <row r="2104" spans="1:23" x14ac:dyDescent="0.25">
      <c r="A2104" s="23">
        <f t="shared" si="96"/>
        <v>100801</v>
      </c>
      <c r="B2104" t="str">
        <f t="shared" si="97"/>
        <v>MAGDALENA</v>
      </c>
      <c r="C2104" s="23">
        <f t="shared" si="98"/>
        <v>100801</v>
      </c>
      <c r="D2104" s="19">
        <v>10</v>
      </c>
      <c r="E2104" s="20" t="s">
        <v>2686</v>
      </c>
      <c r="F2104" s="20" t="s">
        <v>2686</v>
      </c>
      <c r="G2104" s="20" t="s">
        <v>3580</v>
      </c>
      <c r="H2104" s="19">
        <v>1008</v>
      </c>
      <c r="I2104" s="19">
        <v>1008</v>
      </c>
      <c r="J2104" s="20" t="s">
        <v>3727</v>
      </c>
      <c r="K2104" s="20" t="s">
        <v>3727</v>
      </c>
      <c r="L2104" s="20" t="s">
        <v>3728</v>
      </c>
      <c r="M2104" s="19">
        <v>100801</v>
      </c>
      <c r="N2104" s="20" t="s">
        <v>3729</v>
      </c>
      <c r="O2104" s="20" t="s">
        <v>3729</v>
      </c>
      <c r="P2104" s="20" t="s">
        <v>3730</v>
      </c>
      <c r="Q2104" s="20" t="s">
        <v>2692</v>
      </c>
      <c r="R2104" s="20" t="s">
        <v>1506</v>
      </c>
      <c r="S2104" s="20" t="s">
        <v>1506</v>
      </c>
      <c r="T2104" s="21">
        <v>665</v>
      </c>
      <c r="U2104" s="21">
        <v>529</v>
      </c>
      <c r="V2104" s="21">
        <v>555</v>
      </c>
      <c r="W2104" s="20">
        <v>2502.7131399999998</v>
      </c>
    </row>
    <row r="2105" spans="1:23" x14ac:dyDescent="0.25">
      <c r="A2105" s="23">
        <f t="shared" si="96"/>
        <v>100802</v>
      </c>
      <c r="B2105" t="str">
        <f t="shared" si="97"/>
        <v>SAN JUAN</v>
      </c>
      <c r="C2105" s="23">
        <f t="shared" si="98"/>
        <v>100802</v>
      </c>
      <c r="D2105" s="19">
        <v>10</v>
      </c>
      <c r="E2105" s="20" t="s">
        <v>2686</v>
      </c>
      <c r="F2105" s="20" t="s">
        <v>2686</v>
      </c>
      <c r="G2105" s="20" t="s">
        <v>3580</v>
      </c>
      <c r="H2105" s="19">
        <v>1008</v>
      </c>
      <c r="I2105" s="19">
        <v>1008</v>
      </c>
      <c r="J2105" s="20" t="s">
        <v>3727</v>
      </c>
      <c r="K2105" s="20" t="s">
        <v>3727</v>
      </c>
      <c r="L2105" s="20" t="s">
        <v>3728</v>
      </c>
      <c r="M2105" s="19">
        <v>100802</v>
      </c>
      <c r="N2105" s="20" t="s">
        <v>3731</v>
      </c>
      <c r="O2105" s="20" t="s">
        <v>3731</v>
      </c>
      <c r="P2105" s="20" t="s">
        <v>3732</v>
      </c>
      <c r="Q2105" s="20" t="s">
        <v>2692</v>
      </c>
      <c r="R2105" s="20" t="s">
        <v>1506</v>
      </c>
      <c r="S2105" s="20" t="s">
        <v>174</v>
      </c>
      <c r="T2105" s="21">
        <v>523</v>
      </c>
      <c r="U2105" s="21">
        <v>401</v>
      </c>
      <c r="V2105" s="21">
        <v>406</v>
      </c>
      <c r="W2105" s="20">
        <v>1857.9390000000001</v>
      </c>
    </row>
    <row r="2106" spans="1:23" x14ac:dyDescent="0.25">
      <c r="A2106" s="23">
        <f t="shared" si="96"/>
        <v>100901</v>
      </c>
      <c r="B2106" t="str">
        <f t="shared" si="97"/>
        <v>MASAGUARA</v>
      </c>
      <c r="C2106" s="23">
        <f t="shared" si="98"/>
        <v>100901</v>
      </c>
      <c r="D2106" s="19">
        <v>10</v>
      </c>
      <c r="E2106" s="20" t="s">
        <v>2686</v>
      </c>
      <c r="F2106" s="20" t="s">
        <v>2686</v>
      </c>
      <c r="G2106" s="20" t="s">
        <v>3580</v>
      </c>
      <c r="H2106" s="19">
        <v>1009</v>
      </c>
      <c r="I2106" s="19">
        <v>1009</v>
      </c>
      <c r="J2106" s="20" t="s">
        <v>3733</v>
      </c>
      <c r="K2106" s="20" t="s">
        <v>3733</v>
      </c>
      <c r="L2106" s="20" t="s">
        <v>3734</v>
      </c>
      <c r="M2106" s="19">
        <v>100901</v>
      </c>
      <c r="N2106" s="20" t="s">
        <v>3735</v>
      </c>
      <c r="O2106" s="20" t="s">
        <v>3735</v>
      </c>
      <c r="P2106" s="20" t="s">
        <v>3736</v>
      </c>
      <c r="Q2106" s="20" t="s">
        <v>2692</v>
      </c>
      <c r="R2106" s="20" t="s">
        <v>1507</v>
      </c>
      <c r="S2106" s="20" t="s">
        <v>1507</v>
      </c>
      <c r="T2106" s="21">
        <v>867</v>
      </c>
      <c r="U2106" s="21">
        <v>666</v>
      </c>
      <c r="V2106" s="21">
        <v>680</v>
      </c>
      <c r="W2106" s="20">
        <v>3179.4384300000002</v>
      </c>
    </row>
    <row r="2107" spans="1:23" x14ac:dyDescent="0.25">
      <c r="A2107" s="23">
        <f t="shared" si="96"/>
        <v>100902</v>
      </c>
      <c r="B2107" t="str">
        <f t="shared" si="97"/>
        <v>GUASORE</v>
      </c>
      <c r="C2107" s="23">
        <f t="shared" si="98"/>
        <v>100902</v>
      </c>
      <c r="D2107" s="19">
        <v>10</v>
      </c>
      <c r="E2107" s="20" t="s">
        <v>2686</v>
      </c>
      <c r="F2107" s="20" t="s">
        <v>2686</v>
      </c>
      <c r="G2107" s="20" t="s">
        <v>3580</v>
      </c>
      <c r="H2107" s="19">
        <v>1009</v>
      </c>
      <c r="I2107" s="19">
        <v>1009</v>
      </c>
      <c r="J2107" s="20" t="s">
        <v>3733</v>
      </c>
      <c r="K2107" s="20" t="s">
        <v>3733</v>
      </c>
      <c r="L2107" s="20" t="s">
        <v>3734</v>
      </c>
      <c r="M2107" s="19">
        <v>100902</v>
      </c>
      <c r="N2107" s="20" t="s">
        <v>3737</v>
      </c>
      <c r="O2107" s="20" t="s">
        <v>3737</v>
      </c>
      <c r="P2107" s="20" t="s">
        <v>3738</v>
      </c>
      <c r="Q2107" s="20" t="s">
        <v>2692</v>
      </c>
      <c r="R2107" s="20" t="s">
        <v>1507</v>
      </c>
      <c r="S2107" s="20" t="s">
        <v>1508</v>
      </c>
      <c r="T2107" s="21">
        <v>559</v>
      </c>
      <c r="U2107" s="21">
        <v>417</v>
      </c>
      <c r="V2107" s="21">
        <v>432</v>
      </c>
      <c r="W2107" s="20">
        <v>2132.7812399999998</v>
      </c>
    </row>
    <row r="2108" spans="1:23" x14ac:dyDescent="0.25">
      <c r="A2108" s="23">
        <f t="shared" si="96"/>
        <v>100903</v>
      </c>
      <c r="B2108" t="str">
        <f t="shared" si="97"/>
        <v>LAGUNETAS</v>
      </c>
      <c r="C2108" s="23">
        <f t="shared" si="98"/>
        <v>100903</v>
      </c>
      <c r="D2108" s="19">
        <v>10</v>
      </c>
      <c r="E2108" s="20" t="s">
        <v>2686</v>
      </c>
      <c r="F2108" s="20" t="s">
        <v>2686</v>
      </c>
      <c r="G2108" s="20" t="s">
        <v>3580</v>
      </c>
      <c r="H2108" s="19">
        <v>1009</v>
      </c>
      <c r="I2108" s="19">
        <v>1009</v>
      </c>
      <c r="J2108" s="20" t="s">
        <v>3733</v>
      </c>
      <c r="K2108" s="20" t="s">
        <v>3733</v>
      </c>
      <c r="L2108" s="20" t="s">
        <v>3734</v>
      </c>
      <c r="M2108" s="19">
        <v>100903</v>
      </c>
      <c r="N2108" s="20" t="s">
        <v>3739</v>
      </c>
      <c r="O2108" s="20" t="s">
        <v>3739</v>
      </c>
      <c r="P2108" s="20" t="s">
        <v>3740</v>
      </c>
      <c r="Q2108" s="20" t="s">
        <v>2692</v>
      </c>
      <c r="R2108" s="20" t="s">
        <v>1507</v>
      </c>
      <c r="S2108" s="20" t="s">
        <v>390</v>
      </c>
      <c r="T2108" s="21">
        <v>666</v>
      </c>
      <c r="U2108" s="21">
        <v>559</v>
      </c>
      <c r="V2108" s="21">
        <v>605</v>
      </c>
      <c r="W2108" s="20">
        <v>2904.83185</v>
      </c>
    </row>
    <row r="2109" spans="1:23" x14ac:dyDescent="0.25">
      <c r="A2109" s="23">
        <f t="shared" si="96"/>
        <v>100904</v>
      </c>
      <c r="B2109" t="str">
        <f t="shared" si="97"/>
        <v>POTRERITO O EL ROSARIO</v>
      </c>
      <c r="C2109" s="23">
        <f t="shared" si="98"/>
        <v>100904</v>
      </c>
      <c r="D2109" s="19">
        <v>10</v>
      </c>
      <c r="E2109" s="20" t="s">
        <v>2686</v>
      </c>
      <c r="F2109" s="20" t="s">
        <v>2686</v>
      </c>
      <c r="G2109" s="20" t="s">
        <v>3580</v>
      </c>
      <c r="H2109" s="19">
        <v>1009</v>
      </c>
      <c r="I2109" s="19">
        <v>1009</v>
      </c>
      <c r="J2109" s="20" t="s">
        <v>3733</v>
      </c>
      <c r="K2109" s="20" t="s">
        <v>3733</v>
      </c>
      <c r="L2109" s="20" t="s">
        <v>3734</v>
      </c>
      <c r="M2109" s="19">
        <v>100904</v>
      </c>
      <c r="N2109" s="20" t="s">
        <v>3741</v>
      </c>
      <c r="O2109" s="20" t="s">
        <v>3741</v>
      </c>
      <c r="P2109" s="20" t="s">
        <v>3742</v>
      </c>
      <c r="Q2109" s="20" t="s">
        <v>2692</v>
      </c>
      <c r="R2109" s="20" t="s">
        <v>1507</v>
      </c>
      <c r="S2109" s="20" t="s">
        <v>1509</v>
      </c>
      <c r="T2109" s="21">
        <v>211</v>
      </c>
      <c r="U2109" s="21">
        <v>189</v>
      </c>
      <c r="V2109" s="21">
        <v>198</v>
      </c>
      <c r="W2109" s="20">
        <v>955.43823999999995</v>
      </c>
    </row>
    <row r="2110" spans="1:23" x14ac:dyDescent="0.25">
      <c r="A2110" s="23">
        <f t="shared" si="96"/>
        <v>100905</v>
      </c>
      <c r="B2110" t="str">
        <f t="shared" si="97"/>
        <v>QUIRAGUIRA</v>
      </c>
      <c r="C2110" s="23">
        <f t="shared" si="98"/>
        <v>100905</v>
      </c>
      <c r="D2110" s="19">
        <v>10</v>
      </c>
      <c r="E2110" s="20" t="s">
        <v>2686</v>
      </c>
      <c r="F2110" s="20" t="s">
        <v>2686</v>
      </c>
      <c r="G2110" s="20" t="s">
        <v>3580</v>
      </c>
      <c r="H2110" s="19">
        <v>1009</v>
      </c>
      <c r="I2110" s="19">
        <v>1009</v>
      </c>
      <c r="J2110" s="20" t="s">
        <v>3733</v>
      </c>
      <c r="K2110" s="20" t="s">
        <v>3733</v>
      </c>
      <c r="L2110" s="20" t="s">
        <v>3734</v>
      </c>
      <c r="M2110" s="19">
        <v>100905</v>
      </c>
      <c r="N2110" s="20" t="s">
        <v>3743</v>
      </c>
      <c r="O2110" s="20" t="s">
        <v>3743</v>
      </c>
      <c r="P2110" s="20" t="s">
        <v>3744</v>
      </c>
      <c r="Q2110" s="20" t="s">
        <v>2692</v>
      </c>
      <c r="R2110" s="20" t="s">
        <v>1507</v>
      </c>
      <c r="S2110" s="20" t="s">
        <v>1510</v>
      </c>
      <c r="T2110" s="21">
        <v>1498</v>
      </c>
      <c r="U2110" s="21">
        <v>1184</v>
      </c>
      <c r="V2110" s="21">
        <v>1267</v>
      </c>
      <c r="W2110" s="20">
        <v>5716.4043499999998</v>
      </c>
    </row>
    <row r="2111" spans="1:23" x14ac:dyDescent="0.25">
      <c r="A2111" s="23">
        <f t="shared" si="96"/>
        <v>100906</v>
      </c>
      <c r="B2111" t="str">
        <f t="shared" si="97"/>
        <v>SANTA CRUZ DE HORCONES</v>
      </c>
      <c r="C2111" s="23">
        <f t="shared" si="98"/>
        <v>100906</v>
      </c>
      <c r="D2111" s="19">
        <v>10</v>
      </c>
      <c r="E2111" s="20" t="s">
        <v>2686</v>
      </c>
      <c r="F2111" s="20" t="s">
        <v>2686</v>
      </c>
      <c r="G2111" s="20" t="s">
        <v>3580</v>
      </c>
      <c r="H2111" s="19">
        <v>1009</v>
      </c>
      <c r="I2111" s="19">
        <v>1009</v>
      </c>
      <c r="J2111" s="20" t="s">
        <v>3733</v>
      </c>
      <c r="K2111" s="20" t="s">
        <v>3733</v>
      </c>
      <c r="L2111" s="20" t="s">
        <v>3734</v>
      </c>
      <c r="M2111" s="19">
        <v>100906</v>
      </c>
      <c r="N2111" s="20" t="s">
        <v>3745</v>
      </c>
      <c r="O2111" s="20" t="s">
        <v>3745</v>
      </c>
      <c r="P2111" s="20" t="s">
        <v>3746</v>
      </c>
      <c r="Q2111" s="20" t="s">
        <v>2692</v>
      </c>
      <c r="R2111" s="20" t="s">
        <v>1507</v>
      </c>
      <c r="S2111" s="20" t="s">
        <v>1511</v>
      </c>
      <c r="T2111" s="21">
        <v>256</v>
      </c>
      <c r="U2111" s="21">
        <v>200</v>
      </c>
      <c r="V2111" s="21">
        <v>209</v>
      </c>
      <c r="W2111" s="20">
        <v>1003.32316</v>
      </c>
    </row>
    <row r="2112" spans="1:23" x14ac:dyDescent="0.25">
      <c r="A2112" s="23">
        <f t="shared" si="96"/>
        <v>101001</v>
      </c>
      <c r="B2112" t="str">
        <f t="shared" si="97"/>
        <v>SAN ANTONIO</v>
      </c>
      <c r="C2112" s="23">
        <f t="shared" si="98"/>
        <v>101001</v>
      </c>
      <c r="D2112" s="19">
        <v>10</v>
      </c>
      <c r="E2112" s="20" t="s">
        <v>2686</v>
      </c>
      <c r="F2112" s="20" t="s">
        <v>2686</v>
      </c>
      <c r="G2112" s="20" t="s">
        <v>3580</v>
      </c>
      <c r="H2112" s="19">
        <v>1010</v>
      </c>
      <c r="I2112" s="19">
        <v>1010</v>
      </c>
      <c r="J2112" s="20" t="s">
        <v>3747</v>
      </c>
      <c r="K2112" s="20" t="s">
        <v>3747</v>
      </c>
      <c r="L2112" s="20" t="s">
        <v>3748</v>
      </c>
      <c r="M2112" s="19">
        <v>101001</v>
      </c>
      <c r="N2112" s="20" t="s">
        <v>3749</v>
      </c>
      <c r="O2112" s="20" t="s">
        <v>3749</v>
      </c>
      <c r="P2112" s="20" t="s">
        <v>3750</v>
      </c>
      <c r="Q2112" s="20" t="s">
        <v>2692</v>
      </c>
      <c r="R2112" s="20" t="s">
        <v>93</v>
      </c>
      <c r="S2112" s="20" t="s">
        <v>93</v>
      </c>
      <c r="T2112" s="21">
        <v>226</v>
      </c>
      <c r="U2112" s="21">
        <v>185</v>
      </c>
      <c r="V2112" s="21">
        <v>191</v>
      </c>
      <c r="W2112" s="20">
        <v>914.93808000000001</v>
      </c>
    </row>
    <row r="2113" spans="1:23" x14ac:dyDescent="0.25">
      <c r="A2113" s="23">
        <f t="shared" si="96"/>
        <v>101002</v>
      </c>
      <c r="B2113" t="str">
        <f t="shared" si="97"/>
        <v>BAÑADEROS</v>
      </c>
      <c r="C2113" s="23">
        <f t="shared" si="98"/>
        <v>101002</v>
      </c>
      <c r="D2113" s="19">
        <v>10</v>
      </c>
      <c r="E2113" s="20" t="s">
        <v>2686</v>
      </c>
      <c r="F2113" s="20" t="s">
        <v>2686</v>
      </c>
      <c r="G2113" s="20" t="s">
        <v>3580</v>
      </c>
      <c r="H2113" s="19">
        <v>1010</v>
      </c>
      <c r="I2113" s="19">
        <v>1010</v>
      </c>
      <c r="J2113" s="20" t="s">
        <v>3747</v>
      </c>
      <c r="K2113" s="20" t="s">
        <v>3747</v>
      </c>
      <c r="L2113" s="20" t="s">
        <v>3748</v>
      </c>
      <c r="M2113" s="19">
        <v>101002</v>
      </c>
      <c r="N2113" s="20" t="s">
        <v>3751</v>
      </c>
      <c r="O2113" s="20" t="s">
        <v>3751</v>
      </c>
      <c r="P2113" s="20" t="s">
        <v>3752</v>
      </c>
      <c r="Q2113" s="20" t="s">
        <v>2692</v>
      </c>
      <c r="R2113" s="20" t="s">
        <v>93</v>
      </c>
      <c r="S2113" s="20" t="s">
        <v>578</v>
      </c>
      <c r="T2113" s="21">
        <v>66</v>
      </c>
      <c r="U2113" s="21">
        <v>61</v>
      </c>
      <c r="V2113" s="21">
        <v>65</v>
      </c>
      <c r="W2113" s="20">
        <v>300</v>
      </c>
    </row>
    <row r="2114" spans="1:23" x14ac:dyDescent="0.25">
      <c r="A2114" s="23">
        <f t="shared" si="96"/>
        <v>101003</v>
      </c>
      <c r="B2114" t="str">
        <f t="shared" si="97"/>
        <v>EL CACAHUATAL</v>
      </c>
      <c r="C2114" s="23">
        <f t="shared" si="98"/>
        <v>101003</v>
      </c>
      <c r="D2114" s="19">
        <v>10</v>
      </c>
      <c r="E2114" s="20" t="s">
        <v>2686</v>
      </c>
      <c r="F2114" s="20" t="s">
        <v>2686</v>
      </c>
      <c r="G2114" s="20" t="s">
        <v>3580</v>
      </c>
      <c r="H2114" s="19">
        <v>1010</v>
      </c>
      <c r="I2114" s="19">
        <v>1010</v>
      </c>
      <c r="J2114" s="20" t="s">
        <v>3747</v>
      </c>
      <c r="K2114" s="20" t="s">
        <v>3747</v>
      </c>
      <c r="L2114" s="20" t="s">
        <v>3748</v>
      </c>
      <c r="M2114" s="19">
        <v>101003</v>
      </c>
      <c r="N2114" s="20" t="s">
        <v>3753</v>
      </c>
      <c r="O2114" s="20" t="s">
        <v>3753</v>
      </c>
      <c r="P2114" s="20" t="s">
        <v>3754</v>
      </c>
      <c r="Q2114" s="20" t="s">
        <v>2692</v>
      </c>
      <c r="R2114" s="20" t="s">
        <v>93</v>
      </c>
      <c r="S2114" s="20" t="s">
        <v>1512</v>
      </c>
      <c r="T2114" s="21">
        <v>91</v>
      </c>
      <c r="U2114" s="21">
        <v>85</v>
      </c>
      <c r="V2114" s="21">
        <v>94</v>
      </c>
      <c r="W2114" s="20">
        <v>443.95569999999998</v>
      </c>
    </row>
    <row r="2115" spans="1:23" x14ac:dyDescent="0.25">
      <c r="A2115" s="23">
        <f t="shared" ref="A2115:A2178" si="99">+M2115</f>
        <v>101004</v>
      </c>
      <c r="B2115" t="str">
        <f t="shared" ref="B2115:B2178" si="100">+S2115</f>
        <v>SAN FRANCISCO</v>
      </c>
      <c r="C2115" s="23">
        <f t="shared" ref="C2115:C2178" si="101">+A2115</f>
        <v>101004</v>
      </c>
      <c r="D2115" s="19">
        <v>10</v>
      </c>
      <c r="E2115" s="20" t="s">
        <v>2686</v>
      </c>
      <c r="F2115" s="20" t="s">
        <v>2686</v>
      </c>
      <c r="G2115" s="20" t="s">
        <v>3580</v>
      </c>
      <c r="H2115" s="19">
        <v>1010</v>
      </c>
      <c r="I2115" s="19">
        <v>1010</v>
      </c>
      <c r="J2115" s="20" t="s">
        <v>3747</v>
      </c>
      <c r="K2115" s="20" t="s">
        <v>3747</v>
      </c>
      <c r="L2115" s="20" t="s">
        <v>3748</v>
      </c>
      <c r="M2115" s="19">
        <v>101004</v>
      </c>
      <c r="N2115" s="20" t="s">
        <v>3755</v>
      </c>
      <c r="O2115" s="20" t="s">
        <v>3755</v>
      </c>
      <c r="P2115" s="20" t="s">
        <v>3756</v>
      </c>
      <c r="Q2115" s="20" t="s">
        <v>2692</v>
      </c>
      <c r="R2115" s="20" t="s">
        <v>93</v>
      </c>
      <c r="S2115" s="20" t="s">
        <v>101</v>
      </c>
      <c r="T2115" s="21">
        <v>130</v>
      </c>
      <c r="U2115" s="21">
        <v>114</v>
      </c>
      <c r="V2115" s="21">
        <v>118</v>
      </c>
      <c r="W2115" s="20">
        <v>623.70649000000003</v>
      </c>
    </row>
    <row r="2116" spans="1:23" x14ac:dyDescent="0.25">
      <c r="A2116" s="23">
        <f t="shared" si="99"/>
        <v>101005</v>
      </c>
      <c r="B2116" t="str">
        <f t="shared" si="100"/>
        <v>SAN JACINTO</v>
      </c>
      <c r="C2116" s="23">
        <f t="shared" si="101"/>
        <v>101005</v>
      </c>
      <c r="D2116" s="19">
        <v>10</v>
      </c>
      <c r="E2116" s="20" t="s">
        <v>2686</v>
      </c>
      <c r="F2116" s="20" t="s">
        <v>2686</v>
      </c>
      <c r="G2116" s="20" t="s">
        <v>3580</v>
      </c>
      <c r="H2116" s="19">
        <v>1010</v>
      </c>
      <c r="I2116" s="19">
        <v>1010</v>
      </c>
      <c r="J2116" s="20" t="s">
        <v>3747</v>
      </c>
      <c r="K2116" s="20" t="s">
        <v>3747</v>
      </c>
      <c r="L2116" s="20" t="s">
        <v>3748</v>
      </c>
      <c r="M2116" s="19">
        <v>101005</v>
      </c>
      <c r="N2116" s="20" t="s">
        <v>3757</v>
      </c>
      <c r="O2116" s="20" t="s">
        <v>3757</v>
      </c>
      <c r="P2116" s="20" t="s">
        <v>3758</v>
      </c>
      <c r="Q2116" s="20" t="s">
        <v>2692</v>
      </c>
      <c r="R2116" s="20" t="s">
        <v>93</v>
      </c>
      <c r="S2116" s="20" t="s">
        <v>1513</v>
      </c>
      <c r="T2116" s="21">
        <v>125</v>
      </c>
      <c r="U2116" s="21">
        <v>115</v>
      </c>
      <c r="V2116" s="21">
        <v>120</v>
      </c>
      <c r="W2116" s="20">
        <v>616.5915</v>
      </c>
    </row>
    <row r="2117" spans="1:23" x14ac:dyDescent="0.25">
      <c r="A2117" s="23">
        <f t="shared" si="99"/>
        <v>101006</v>
      </c>
      <c r="B2117" t="str">
        <f t="shared" si="100"/>
        <v>SAN JOSÉ</v>
      </c>
      <c r="C2117" s="23">
        <f t="shared" si="101"/>
        <v>101006</v>
      </c>
      <c r="D2117" s="19">
        <v>10</v>
      </c>
      <c r="E2117" s="20" t="s">
        <v>2686</v>
      </c>
      <c r="F2117" s="20" t="s">
        <v>2686</v>
      </c>
      <c r="G2117" s="20" t="s">
        <v>3580</v>
      </c>
      <c r="H2117" s="19">
        <v>1010</v>
      </c>
      <c r="I2117" s="19">
        <v>1010</v>
      </c>
      <c r="J2117" s="20" t="s">
        <v>3747</v>
      </c>
      <c r="K2117" s="20" t="s">
        <v>3747</v>
      </c>
      <c r="L2117" s="20" t="s">
        <v>3748</v>
      </c>
      <c r="M2117" s="19">
        <v>101006</v>
      </c>
      <c r="N2117" s="20" t="s">
        <v>3759</v>
      </c>
      <c r="O2117" s="20" t="s">
        <v>3759</v>
      </c>
      <c r="P2117" s="20" t="s">
        <v>3760</v>
      </c>
      <c r="Q2117" s="20" t="s">
        <v>2692</v>
      </c>
      <c r="R2117" s="20" t="s">
        <v>93</v>
      </c>
      <c r="S2117" s="20" t="s">
        <v>51</v>
      </c>
      <c r="T2117" s="21">
        <v>268</v>
      </c>
      <c r="U2117" s="21">
        <v>227</v>
      </c>
      <c r="V2117" s="21">
        <v>235</v>
      </c>
      <c r="W2117" s="20">
        <v>1142</v>
      </c>
    </row>
    <row r="2118" spans="1:23" x14ac:dyDescent="0.25">
      <c r="A2118" s="23">
        <f t="shared" si="99"/>
        <v>101007</v>
      </c>
      <c r="B2118" t="str">
        <f t="shared" si="100"/>
        <v>SAN SEBASTIÁN</v>
      </c>
      <c r="C2118" s="23">
        <f t="shared" si="101"/>
        <v>101007</v>
      </c>
      <c r="D2118" s="19">
        <v>10</v>
      </c>
      <c r="E2118" s="20" t="s">
        <v>2686</v>
      </c>
      <c r="F2118" s="20" t="s">
        <v>2686</v>
      </c>
      <c r="G2118" s="20" t="s">
        <v>3580</v>
      </c>
      <c r="H2118" s="19">
        <v>1010</v>
      </c>
      <c r="I2118" s="19">
        <v>1010</v>
      </c>
      <c r="J2118" s="20" t="s">
        <v>3747</v>
      </c>
      <c r="K2118" s="20" t="s">
        <v>3747</v>
      </c>
      <c r="L2118" s="20" t="s">
        <v>3748</v>
      </c>
      <c r="M2118" s="19">
        <v>101007</v>
      </c>
      <c r="N2118" s="20" t="s">
        <v>3761</v>
      </c>
      <c r="O2118" s="20" t="s">
        <v>3761</v>
      </c>
      <c r="P2118" s="20" t="s">
        <v>3762</v>
      </c>
      <c r="Q2118" s="20" t="s">
        <v>2692</v>
      </c>
      <c r="R2118" s="20" t="s">
        <v>93</v>
      </c>
      <c r="S2118" s="20" t="s">
        <v>487</v>
      </c>
      <c r="T2118" s="21">
        <v>175</v>
      </c>
      <c r="U2118" s="21">
        <v>159</v>
      </c>
      <c r="V2118" s="21">
        <v>167</v>
      </c>
      <c r="W2118" s="20">
        <v>821.39122999999995</v>
      </c>
    </row>
    <row r="2119" spans="1:23" x14ac:dyDescent="0.25">
      <c r="A2119" s="23">
        <f t="shared" si="99"/>
        <v>101008</v>
      </c>
      <c r="B2119" t="str">
        <f t="shared" si="100"/>
        <v>SANTA TERESA</v>
      </c>
      <c r="C2119" s="23">
        <f t="shared" si="101"/>
        <v>101008</v>
      </c>
      <c r="D2119" s="19">
        <v>10</v>
      </c>
      <c r="E2119" s="20" t="s">
        <v>2686</v>
      </c>
      <c r="F2119" s="20" t="s">
        <v>2686</v>
      </c>
      <c r="G2119" s="20" t="s">
        <v>3580</v>
      </c>
      <c r="H2119" s="19">
        <v>1010</v>
      </c>
      <c r="I2119" s="19">
        <v>1010</v>
      </c>
      <c r="J2119" s="20" t="s">
        <v>3747</v>
      </c>
      <c r="K2119" s="20" t="s">
        <v>3747</v>
      </c>
      <c r="L2119" s="20" t="s">
        <v>3748</v>
      </c>
      <c r="M2119" s="19">
        <v>101008</v>
      </c>
      <c r="N2119" s="20" t="s">
        <v>3763</v>
      </c>
      <c r="O2119" s="20" t="s">
        <v>3763</v>
      </c>
      <c r="P2119" s="20" t="s">
        <v>3764</v>
      </c>
      <c r="Q2119" s="20" t="s">
        <v>2692</v>
      </c>
      <c r="R2119" s="20" t="s">
        <v>93</v>
      </c>
      <c r="S2119" s="20" t="s">
        <v>736</v>
      </c>
      <c r="T2119" s="21">
        <v>136</v>
      </c>
      <c r="U2119" s="21">
        <v>126</v>
      </c>
      <c r="V2119" s="21">
        <v>128</v>
      </c>
      <c r="W2119" s="20">
        <v>629.10663999999997</v>
      </c>
    </row>
    <row r="2120" spans="1:23" x14ac:dyDescent="0.25">
      <c r="A2120" s="23">
        <f t="shared" si="99"/>
        <v>101101</v>
      </c>
      <c r="B2120" t="str">
        <f t="shared" si="100"/>
        <v>SAN ISIDRO</v>
      </c>
      <c r="C2120" s="23">
        <f t="shared" si="101"/>
        <v>101101</v>
      </c>
      <c r="D2120" s="19">
        <v>10</v>
      </c>
      <c r="E2120" s="20" t="s">
        <v>2686</v>
      </c>
      <c r="F2120" s="20" t="s">
        <v>2686</v>
      </c>
      <c r="G2120" s="20" t="s">
        <v>3580</v>
      </c>
      <c r="H2120" s="19">
        <v>1011</v>
      </c>
      <c r="I2120" s="19">
        <v>1011</v>
      </c>
      <c r="J2120" s="20" t="s">
        <v>3765</v>
      </c>
      <c r="K2120" s="20" t="s">
        <v>3765</v>
      </c>
      <c r="L2120" s="20" t="s">
        <v>3766</v>
      </c>
      <c r="M2120" s="19">
        <v>101101</v>
      </c>
      <c r="N2120" s="20" t="s">
        <v>3767</v>
      </c>
      <c r="O2120" s="20" t="s">
        <v>3767</v>
      </c>
      <c r="P2120" s="20" t="s">
        <v>3768</v>
      </c>
      <c r="Q2120" s="20" t="s">
        <v>2692</v>
      </c>
      <c r="R2120" s="20" t="s">
        <v>360</v>
      </c>
      <c r="S2120" s="20" t="s">
        <v>360</v>
      </c>
      <c r="T2120" s="21">
        <v>513</v>
      </c>
      <c r="U2120" s="21">
        <v>426</v>
      </c>
      <c r="V2120" s="21">
        <v>456</v>
      </c>
      <c r="W2120" s="20">
        <v>2142</v>
      </c>
    </row>
    <row r="2121" spans="1:23" x14ac:dyDescent="0.25">
      <c r="A2121" s="23">
        <f t="shared" si="99"/>
        <v>101102</v>
      </c>
      <c r="B2121" t="str">
        <f t="shared" si="100"/>
        <v>MACUELIZO O HATO VIEJO</v>
      </c>
      <c r="C2121" s="23">
        <f t="shared" si="101"/>
        <v>101102</v>
      </c>
      <c r="D2121" s="19">
        <v>10</v>
      </c>
      <c r="E2121" s="20" t="s">
        <v>2686</v>
      </c>
      <c r="F2121" s="20" t="s">
        <v>2686</v>
      </c>
      <c r="G2121" s="20" t="s">
        <v>3580</v>
      </c>
      <c r="H2121" s="19">
        <v>1011</v>
      </c>
      <c r="I2121" s="19">
        <v>1011</v>
      </c>
      <c r="J2121" s="20" t="s">
        <v>3765</v>
      </c>
      <c r="K2121" s="20" t="s">
        <v>3765</v>
      </c>
      <c r="L2121" s="20" t="s">
        <v>3766</v>
      </c>
      <c r="M2121" s="19">
        <v>101102</v>
      </c>
      <c r="N2121" s="20" t="s">
        <v>3769</v>
      </c>
      <c r="O2121" s="20" t="s">
        <v>3769</v>
      </c>
      <c r="P2121" s="20" t="s">
        <v>3770</v>
      </c>
      <c r="Q2121" s="20" t="s">
        <v>2692</v>
      </c>
      <c r="R2121" s="20" t="s">
        <v>360</v>
      </c>
      <c r="S2121" s="20" t="s">
        <v>1514</v>
      </c>
      <c r="T2121" s="21">
        <v>303</v>
      </c>
      <c r="U2121" s="21">
        <v>287</v>
      </c>
      <c r="V2121" s="21">
        <v>300</v>
      </c>
      <c r="W2121" s="20">
        <v>1340</v>
      </c>
    </row>
    <row r="2122" spans="1:23" x14ac:dyDescent="0.25">
      <c r="A2122" s="23">
        <f t="shared" si="99"/>
        <v>101103</v>
      </c>
      <c r="B2122" t="str">
        <f t="shared" si="100"/>
        <v>SUYAPA</v>
      </c>
      <c r="C2122" s="23">
        <f t="shared" si="101"/>
        <v>101103</v>
      </c>
      <c r="D2122" s="19">
        <v>10</v>
      </c>
      <c r="E2122" s="20" t="s">
        <v>2686</v>
      </c>
      <c r="F2122" s="20" t="s">
        <v>2686</v>
      </c>
      <c r="G2122" s="20" t="s">
        <v>3580</v>
      </c>
      <c r="H2122" s="19">
        <v>1011</v>
      </c>
      <c r="I2122" s="19">
        <v>1011</v>
      </c>
      <c r="J2122" s="20" t="s">
        <v>3765</v>
      </c>
      <c r="K2122" s="20" t="s">
        <v>3765</v>
      </c>
      <c r="L2122" s="20" t="s">
        <v>3766</v>
      </c>
      <c r="M2122" s="19">
        <v>101103</v>
      </c>
      <c r="N2122" s="20" t="s">
        <v>3771</v>
      </c>
      <c r="O2122" s="20" t="s">
        <v>3771</v>
      </c>
      <c r="P2122" s="20" t="s">
        <v>3772</v>
      </c>
      <c r="Q2122" s="20" t="s">
        <v>2692</v>
      </c>
      <c r="R2122" s="20" t="s">
        <v>360</v>
      </c>
      <c r="S2122" s="20" t="s">
        <v>1515</v>
      </c>
      <c r="T2122" s="21">
        <v>232</v>
      </c>
      <c r="U2122" s="21">
        <v>192</v>
      </c>
      <c r="V2122" s="21">
        <v>195</v>
      </c>
      <c r="W2122" s="20">
        <v>905</v>
      </c>
    </row>
    <row r="2123" spans="1:23" x14ac:dyDescent="0.25">
      <c r="A2123" s="23">
        <f t="shared" si="99"/>
        <v>101201</v>
      </c>
      <c r="B2123" t="str">
        <f t="shared" si="100"/>
        <v>SAN JUAN</v>
      </c>
      <c r="C2123" s="23">
        <f t="shared" si="101"/>
        <v>101201</v>
      </c>
      <c r="D2123" s="19">
        <v>10</v>
      </c>
      <c r="E2123" s="20" t="s">
        <v>2686</v>
      </c>
      <c r="F2123" s="20" t="s">
        <v>2686</v>
      </c>
      <c r="G2123" s="20" t="s">
        <v>3580</v>
      </c>
      <c r="H2123" s="19">
        <v>1012</v>
      </c>
      <c r="I2123" s="19">
        <v>1012</v>
      </c>
      <c r="J2123" s="20" t="s">
        <v>3773</v>
      </c>
      <c r="K2123" s="20" t="s">
        <v>3773</v>
      </c>
      <c r="L2123" s="20" t="s">
        <v>3774</v>
      </c>
      <c r="M2123" s="19">
        <v>101201</v>
      </c>
      <c r="N2123" s="20" t="s">
        <v>3775</v>
      </c>
      <c r="O2123" s="20" t="s">
        <v>3775</v>
      </c>
      <c r="P2123" s="20" t="s">
        <v>3776</v>
      </c>
      <c r="Q2123" s="20" t="s">
        <v>2692</v>
      </c>
      <c r="R2123" s="20" t="s">
        <v>174</v>
      </c>
      <c r="S2123" s="20" t="s">
        <v>174</v>
      </c>
      <c r="T2123" s="21">
        <v>1493</v>
      </c>
      <c r="U2123" s="21">
        <v>1137</v>
      </c>
      <c r="V2123" s="21">
        <v>1158</v>
      </c>
      <c r="W2123" s="20">
        <v>5517.1213200000002</v>
      </c>
    </row>
    <row r="2124" spans="1:23" x14ac:dyDescent="0.25">
      <c r="A2124" s="23">
        <f t="shared" si="99"/>
        <v>101202</v>
      </c>
      <c r="B2124" t="str">
        <f t="shared" si="100"/>
        <v>LLANO REDONDO</v>
      </c>
      <c r="C2124" s="23">
        <f t="shared" si="101"/>
        <v>101202</v>
      </c>
      <c r="D2124" s="19">
        <v>10</v>
      </c>
      <c r="E2124" s="20" t="s">
        <v>2686</v>
      </c>
      <c r="F2124" s="20" t="s">
        <v>2686</v>
      </c>
      <c r="G2124" s="20" t="s">
        <v>3580</v>
      </c>
      <c r="H2124" s="19">
        <v>1012</v>
      </c>
      <c r="I2124" s="19">
        <v>1012</v>
      </c>
      <c r="J2124" s="20" t="s">
        <v>3773</v>
      </c>
      <c r="K2124" s="20" t="s">
        <v>3773</v>
      </c>
      <c r="L2124" s="20" t="s">
        <v>3774</v>
      </c>
      <c r="M2124" s="19">
        <v>101202</v>
      </c>
      <c r="N2124" s="20" t="s">
        <v>3777</v>
      </c>
      <c r="O2124" s="20" t="s">
        <v>3777</v>
      </c>
      <c r="P2124" s="20" t="s">
        <v>3778</v>
      </c>
      <c r="Q2124" s="20" t="s">
        <v>2692</v>
      </c>
      <c r="R2124" s="20" t="s">
        <v>174</v>
      </c>
      <c r="S2124" s="20" t="s">
        <v>1516</v>
      </c>
      <c r="T2124" s="21">
        <v>327</v>
      </c>
      <c r="U2124" s="21">
        <v>243</v>
      </c>
      <c r="V2124" s="21">
        <v>247</v>
      </c>
      <c r="W2124" s="20">
        <v>1272.26656</v>
      </c>
    </row>
    <row r="2125" spans="1:23" x14ac:dyDescent="0.25">
      <c r="A2125" s="23">
        <f t="shared" si="99"/>
        <v>101203</v>
      </c>
      <c r="B2125" t="str">
        <f t="shared" si="100"/>
        <v>PELONCITOS</v>
      </c>
      <c r="C2125" s="23">
        <f t="shared" si="101"/>
        <v>101203</v>
      </c>
      <c r="D2125" s="19">
        <v>10</v>
      </c>
      <c r="E2125" s="20" t="s">
        <v>2686</v>
      </c>
      <c r="F2125" s="20" t="s">
        <v>2686</v>
      </c>
      <c r="G2125" s="20" t="s">
        <v>3580</v>
      </c>
      <c r="H2125" s="19">
        <v>1012</v>
      </c>
      <c r="I2125" s="19">
        <v>1012</v>
      </c>
      <c r="J2125" s="20" t="s">
        <v>3773</v>
      </c>
      <c r="K2125" s="20" t="s">
        <v>3773</v>
      </c>
      <c r="L2125" s="20" t="s">
        <v>3774</v>
      </c>
      <c r="M2125" s="19">
        <v>101203</v>
      </c>
      <c r="N2125" s="20" t="s">
        <v>3779</v>
      </c>
      <c r="O2125" s="20" t="s">
        <v>3779</v>
      </c>
      <c r="P2125" s="20" t="s">
        <v>3780</v>
      </c>
      <c r="Q2125" s="20" t="s">
        <v>2692</v>
      </c>
      <c r="R2125" s="20" t="s">
        <v>174</v>
      </c>
      <c r="S2125" s="20" t="s">
        <v>1517</v>
      </c>
      <c r="T2125" s="21">
        <v>1030</v>
      </c>
      <c r="U2125" s="21">
        <v>790</v>
      </c>
      <c r="V2125" s="21">
        <v>804</v>
      </c>
      <c r="W2125" s="20">
        <v>4088.8222099999998</v>
      </c>
    </row>
    <row r="2126" spans="1:23" x14ac:dyDescent="0.25">
      <c r="A2126" s="23">
        <f t="shared" si="99"/>
        <v>101204</v>
      </c>
      <c r="B2126" t="str">
        <f t="shared" si="100"/>
        <v>SAN JOSÉ DE CATAULACA</v>
      </c>
      <c r="C2126" s="23">
        <f t="shared" si="101"/>
        <v>101204</v>
      </c>
      <c r="D2126" s="19">
        <v>10</v>
      </c>
      <c r="E2126" s="20" t="s">
        <v>2686</v>
      </c>
      <c r="F2126" s="20" t="s">
        <v>2686</v>
      </c>
      <c r="G2126" s="20" t="s">
        <v>3580</v>
      </c>
      <c r="H2126" s="19">
        <v>1012</v>
      </c>
      <c r="I2126" s="19">
        <v>1012</v>
      </c>
      <c r="J2126" s="20" t="s">
        <v>3773</v>
      </c>
      <c r="K2126" s="20" t="s">
        <v>3773</v>
      </c>
      <c r="L2126" s="20" t="s">
        <v>3774</v>
      </c>
      <c r="M2126" s="19">
        <v>101204</v>
      </c>
      <c r="N2126" s="20" t="s">
        <v>3781</v>
      </c>
      <c r="O2126" s="20" t="s">
        <v>3781</v>
      </c>
      <c r="P2126" s="20" t="s">
        <v>3782</v>
      </c>
      <c r="Q2126" s="20" t="s">
        <v>2692</v>
      </c>
      <c r="R2126" s="20" t="s">
        <v>174</v>
      </c>
      <c r="S2126" s="20" t="s">
        <v>1518</v>
      </c>
      <c r="T2126" s="21">
        <v>650</v>
      </c>
      <c r="U2126" s="21">
        <v>490</v>
      </c>
      <c r="V2126" s="21">
        <v>497</v>
      </c>
      <c r="W2126" s="20">
        <v>2527.11582</v>
      </c>
    </row>
    <row r="2127" spans="1:23" x14ac:dyDescent="0.25">
      <c r="A2127" s="23">
        <f t="shared" si="99"/>
        <v>101301</v>
      </c>
      <c r="B2127" t="str">
        <f t="shared" si="100"/>
        <v>SAN MARCOS DE LA SIERRA</v>
      </c>
      <c r="C2127" s="23">
        <f t="shared" si="101"/>
        <v>101301</v>
      </c>
      <c r="D2127" s="19">
        <v>10</v>
      </c>
      <c r="E2127" s="20" t="s">
        <v>2686</v>
      </c>
      <c r="F2127" s="20" t="s">
        <v>2686</v>
      </c>
      <c r="G2127" s="20" t="s">
        <v>3580</v>
      </c>
      <c r="H2127" s="19">
        <v>1013</v>
      </c>
      <c r="I2127" s="19">
        <v>1013</v>
      </c>
      <c r="J2127" s="20" t="s">
        <v>3783</v>
      </c>
      <c r="K2127" s="20" t="s">
        <v>3783</v>
      </c>
      <c r="L2127" s="20" t="s">
        <v>3784</v>
      </c>
      <c r="M2127" s="19">
        <v>101301</v>
      </c>
      <c r="N2127" s="20" t="s">
        <v>3785</v>
      </c>
      <c r="O2127" s="20" t="s">
        <v>3785</v>
      </c>
      <c r="P2127" s="20" t="s">
        <v>3786</v>
      </c>
      <c r="Q2127" s="20" t="s">
        <v>2692</v>
      </c>
      <c r="R2127" s="20" t="s">
        <v>1519</v>
      </c>
      <c r="S2127" s="20" t="s">
        <v>1519</v>
      </c>
      <c r="T2127" s="21">
        <v>591</v>
      </c>
      <c r="U2127" s="21">
        <v>463</v>
      </c>
      <c r="V2127" s="21">
        <v>476</v>
      </c>
      <c r="W2127" s="20">
        <v>2340.0717399999999</v>
      </c>
    </row>
    <row r="2128" spans="1:23" x14ac:dyDescent="0.25">
      <c r="A2128" s="23">
        <f t="shared" si="99"/>
        <v>101302</v>
      </c>
      <c r="B2128" t="str">
        <f t="shared" si="100"/>
        <v>SAN JOSÉ LAS DELICIAS</v>
      </c>
      <c r="C2128" s="23">
        <f t="shared" si="101"/>
        <v>101302</v>
      </c>
      <c r="D2128" s="19">
        <v>10</v>
      </c>
      <c r="E2128" s="20" t="s">
        <v>2686</v>
      </c>
      <c r="F2128" s="20" t="s">
        <v>2686</v>
      </c>
      <c r="G2128" s="20" t="s">
        <v>3580</v>
      </c>
      <c r="H2128" s="19">
        <v>1013</v>
      </c>
      <c r="I2128" s="19">
        <v>1013</v>
      </c>
      <c r="J2128" s="20" t="s">
        <v>3783</v>
      </c>
      <c r="K2128" s="20" t="s">
        <v>3783</v>
      </c>
      <c r="L2128" s="20" t="s">
        <v>3784</v>
      </c>
      <c r="M2128" s="19">
        <v>101302</v>
      </c>
      <c r="N2128" s="20" t="s">
        <v>3787</v>
      </c>
      <c r="O2128" s="20" t="s">
        <v>3787</v>
      </c>
      <c r="P2128" s="20" t="s">
        <v>3788</v>
      </c>
      <c r="Q2128" s="20" t="s">
        <v>2692</v>
      </c>
      <c r="R2128" s="20" t="s">
        <v>1519</v>
      </c>
      <c r="S2128" s="20" t="s">
        <v>12136</v>
      </c>
      <c r="T2128" s="21">
        <v>244</v>
      </c>
      <c r="U2128" s="21">
        <v>240</v>
      </c>
      <c r="V2128" s="21">
        <v>242</v>
      </c>
      <c r="W2128" s="20">
        <v>1420.2978000000001</v>
      </c>
    </row>
    <row r="2129" spans="1:23" x14ac:dyDescent="0.25">
      <c r="A2129" s="23">
        <f t="shared" si="99"/>
        <v>101303</v>
      </c>
      <c r="B2129" t="str">
        <f t="shared" si="100"/>
        <v>SAN JOSÉ</v>
      </c>
      <c r="C2129" s="23">
        <f t="shared" si="101"/>
        <v>101303</v>
      </c>
      <c r="D2129" s="19">
        <v>10</v>
      </c>
      <c r="E2129" s="20" t="s">
        <v>2686</v>
      </c>
      <c r="F2129" s="20" t="s">
        <v>2686</v>
      </c>
      <c r="G2129" s="20" t="s">
        <v>3580</v>
      </c>
      <c r="H2129" s="19">
        <v>1013</v>
      </c>
      <c r="I2129" s="19">
        <v>1013</v>
      </c>
      <c r="J2129" s="20" t="s">
        <v>3783</v>
      </c>
      <c r="K2129" s="20" t="s">
        <v>3783</v>
      </c>
      <c r="L2129" s="20" t="s">
        <v>3784</v>
      </c>
      <c r="M2129" s="19">
        <v>101303</v>
      </c>
      <c r="N2129" s="20" t="s">
        <v>3789</v>
      </c>
      <c r="O2129" s="20" t="s">
        <v>3789</v>
      </c>
      <c r="P2129" s="20" t="s">
        <v>3790</v>
      </c>
      <c r="Q2129" s="20" t="s">
        <v>2692</v>
      </c>
      <c r="R2129" s="20" t="s">
        <v>1519</v>
      </c>
      <c r="S2129" s="20" t="s">
        <v>51</v>
      </c>
      <c r="T2129" s="21">
        <v>430</v>
      </c>
      <c r="U2129" s="21">
        <v>363</v>
      </c>
      <c r="V2129" s="21">
        <v>387</v>
      </c>
      <c r="W2129" s="20">
        <v>1989.3417999999999</v>
      </c>
    </row>
    <row r="2130" spans="1:23" x14ac:dyDescent="0.25">
      <c r="A2130" s="23">
        <f t="shared" si="99"/>
        <v>101304</v>
      </c>
      <c r="B2130" t="str">
        <f t="shared" si="100"/>
        <v>SAN LUIS</v>
      </c>
      <c r="C2130" s="23">
        <f t="shared" si="101"/>
        <v>101304</v>
      </c>
      <c r="D2130" s="19">
        <v>10</v>
      </c>
      <c r="E2130" s="20" t="s">
        <v>2686</v>
      </c>
      <c r="F2130" s="20" t="s">
        <v>2686</v>
      </c>
      <c r="G2130" s="20" t="s">
        <v>3580</v>
      </c>
      <c r="H2130" s="19">
        <v>1013</v>
      </c>
      <c r="I2130" s="19">
        <v>1013</v>
      </c>
      <c r="J2130" s="20" t="s">
        <v>3783</v>
      </c>
      <c r="K2130" s="20" t="s">
        <v>3783</v>
      </c>
      <c r="L2130" s="20" t="s">
        <v>3784</v>
      </c>
      <c r="M2130" s="19">
        <v>101304</v>
      </c>
      <c r="N2130" s="20" t="s">
        <v>3791</v>
      </c>
      <c r="O2130" s="20" t="s">
        <v>3791</v>
      </c>
      <c r="P2130" s="20" t="s">
        <v>3792</v>
      </c>
      <c r="Q2130" s="20" t="s">
        <v>2692</v>
      </c>
      <c r="R2130" s="20" t="s">
        <v>1519</v>
      </c>
      <c r="S2130" s="20" t="s">
        <v>229</v>
      </c>
      <c r="T2130" s="21">
        <v>560</v>
      </c>
      <c r="U2130" s="21">
        <v>496</v>
      </c>
      <c r="V2130" s="21">
        <v>511</v>
      </c>
      <c r="W2130" s="20">
        <v>2545.2545</v>
      </c>
    </row>
    <row r="2131" spans="1:23" x14ac:dyDescent="0.25">
      <c r="A2131" s="23">
        <f t="shared" si="99"/>
        <v>101401</v>
      </c>
      <c r="B2131" t="str">
        <f t="shared" si="100"/>
        <v>SAN MIGUELITO</v>
      </c>
      <c r="C2131" s="23">
        <f t="shared" si="101"/>
        <v>101401</v>
      </c>
      <c r="D2131" s="19">
        <v>10</v>
      </c>
      <c r="E2131" s="20" t="s">
        <v>2686</v>
      </c>
      <c r="F2131" s="20" t="s">
        <v>2686</v>
      </c>
      <c r="G2131" s="20" t="s">
        <v>3580</v>
      </c>
      <c r="H2131" s="19">
        <v>1014</v>
      </c>
      <c r="I2131" s="19">
        <v>1014</v>
      </c>
      <c r="J2131" s="20" t="s">
        <v>3793</v>
      </c>
      <c r="K2131" s="20" t="s">
        <v>3793</v>
      </c>
      <c r="L2131" s="20" t="s">
        <v>3794</v>
      </c>
      <c r="M2131" s="19">
        <v>101401</v>
      </c>
      <c r="N2131" s="20" t="s">
        <v>3795</v>
      </c>
      <c r="O2131" s="20" t="s">
        <v>3795</v>
      </c>
      <c r="P2131" s="20" t="s">
        <v>3796</v>
      </c>
      <c r="Q2131" s="20" t="s">
        <v>2692</v>
      </c>
      <c r="R2131" s="20" t="s">
        <v>1393</v>
      </c>
      <c r="S2131" s="20" t="s">
        <v>1393</v>
      </c>
      <c r="T2131" s="21">
        <v>594</v>
      </c>
      <c r="U2131" s="21">
        <v>430</v>
      </c>
      <c r="V2131" s="21">
        <v>432</v>
      </c>
      <c r="W2131" s="20">
        <v>1976.7570000000001</v>
      </c>
    </row>
    <row r="2132" spans="1:23" x14ac:dyDescent="0.25">
      <c r="A2132" s="23">
        <f t="shared" si="99"/>
        <v>101402</v>
      </c>
      <c r="B2132" t="str">
        <f t="shared" si="100"/>
        <v>COFRADÍA</v>
      </c>
      <c r="C2132" s="23">
        <f t="shared" si="101"/>
        <v>101402</v>
      </c>
      <c r="D2132" s="19">
        <v>10</v>
      </c>
      <c r="E2132" s="20" t="s">
        <v>2686</v>
      </c>
      <c r="F2132" s="20" t="s">
        <v>2686</v>
      </c>
      <c r="G2132" s="20" t="s">
        <v>3580</v>
      </c>
      <c r="H2132" s="19">
        <v>1014</v>
      </c>
      <c r="I2132" s="19">
        <v>1014</v>
      </c>
      <c r="J2132" s="20" t="s">
        <v>3793</v>
      </c>
      <c r="K2132" s="20" t="s">
        <v>3793</v>
      </c>
      <c r="L2132" s="20" t="s">
        <v>3794</v>
      </c>
      <c r="M2132" s="19">
        <v>101402</v>
      </c>
      <c r="N2132" s="20" t="s">
        <v>3797</v>
      </c>
      <c r="O2132" s="20" t="s">
        <v>3797</v>
      </c>
      <c r="P2132" s="20" t="s">
        <v>3798</v>
      </c>
      <c r="Q2132" s="20" t="s">
        <v>2692</v>
      </c>
      <c r="R2132" s="20" t="s">
        <v>1393</v>
      </c>
      <c r="S2132" s="20" t="s">
        <v>773</v>
      </c>
      <c r="T2132" s="21">
        <v>121</v>
      </c>
      <c r="U2132" s="21">
        <v>97</v>
      </c>
      <c r="V2132" s="21">
        <v>99</v>
      </c>
      <c r="W2132" s="20">
        <v>479</v>
      </c>
    </row>
    <row r="2133" spans="1:23" x14ac:dyDescent="0.25">
      <c r="A2133" s="23">
        <f t="shared" si="99"/>
        <v>101403</v>
      </c>
      <c r="B2133" t="str">
        <f t="shared" si="100"/>
        <v>CHUPUCAY O RESINA</v>
      </c>
      <c r="C2133" s="23">
        <f t="shared" si="101"/>
        <v>101403</v>
      </c>
      <c r="D2133" s="19">
        <v>10</v>
      </c>
      <c r="E2133" s="20" t="s">
        <v>2686</v>
      </c>
      <c r="F2133" s="20" t="s">
        <v>2686</v>
      </c>
      <c r="G2133" s="20" t="s">
        <v>3580</v>
      </c>
      <c r="H2133" s="19">
        <v>1014</v>
      </c>
      <c r="I2133" s="19">
        <v>1014</v>
      </c>
      <c r="J2133" s="20" t="s">
        <v>3793</v>
      </c>
      <c r="K2133" s="20" t="s">
        <v>3793</v>
      </c>
      <c r="L2133" s="20" t="s">
        <v>3794</v>
      </c>
      <c r="M2133" s="19">
        <v>101403</v>
      </c>
      <c r="N2133" s="20" t="s">
        <v>3799</v>
      </c>
      <c r="O2133" s="20" t="s">
        <v>3799</v>
      </c>
      <c r="P2133" s="20" t="s">
        <v>3800</v>
      </c>
      <c r="Q2133" s="20" t="s">
        <v>2692</v>
      </c>
      <c r="R2133" s="20" t="s">
        <v>1393</v>
      </c>
      <c r="S2133" s="20" t="s">
        <v>1520</v>
      </c>
      <c r="T2133" s="21">
        <v>412</v>
      </c>
      <c r="U2133" s="21">
        <v>312</v>
      </c>
      <c r="V2133" s="21">
        <v>314</v>
      </c>
      <c r="W2133" s="20">
        <v>1621.7534000000001</v>
      </c>
    </row>
    <row r="2134" spans="1:23" x14ac:dyDescent="0.25">
      <c r="A2134" s="23">
        <f t="shared" si="99"/>
        <v>101404</v>
      </c>
      <c r="B2134" t="str">
        <f t="shared" si="100"/>
        <v>SAN ANTONIO</v>
      </c>
      <c r="C2134" s="23">
        <f t="shared" si="101"/>
        <v>101404</v>
      </c>
      <c r="D2134" s="19">
        <v>10</v>
      </c>
      <c r="E2134" s="20" t="s">
        <v>2686</v>
      </c>
      <c r="F2134" s="20" t="s">
        <v>2686</v>
      </c>
      <c r="G2134" s="20" t="s">
        <v>3580</v>
      </c>
      <c r="H2134" s="19">
        <v>1014</v>
      </c>
      <c r="I2134" s="19">
        <v>1014</v>
      </c>
      <c r="J2134" s="20" t="s">
        <v>3793</v>
      </c>
      <c r="K2134" s="20" t="s">
        <v>3793</v>
      </c>
      <c r="L2134" s="20" t="s">
        <v>3794</v>
      </c>
      <c r="M2134" s="19">
        <v>101404</v>
      </c>
      <c r="N2134" s="20" t="s">
        <v>3801</v>
      </c>
      <c r="O2134" s="20" t="s">
        <v>3801</v>
      </c>
      <c r="P2134" s="20" t="s">
        <v>3802</v>
      </c>
      <c r="Q2134" s="20" t="s">
        <v>2692</v>
      </c>
      <c r="R2134" s="20" t="s">
        <v>1393</v>
      </c>
      <c r="S2134" s="20" t="s">
        <v>93</v>
      </c>
      <c r="T2134" s="21">
        <v>445</v>
      </c>
      <c r="U2134" s="21">
        <v>340</v>
      </c>
      <c r="V2134" s="21">
        <v>343</v>
      </c>
      <c r="W2134" s="20">
        <v>1659.4</v>
      </c>
    </row>
    <row r="2135" spans="1:23" x14ac:dyDescent="0.25">
      <c r="A2135" s="23">
        <f t="shared" si="99"/>
        <v>101405</v>
      </c>
      <c r="B2135" t="str">
        <f t="shared" si="100"/>
        <v>SEGUA</v>
      </c>
      <c r="C2135" s="23">
        <f t="shared" si="101"/>
        <v>101405</v>
      </c>
      <c r="D2135" s="19">
        <v>10</v>
      </c>
      <c r="E2135" s="20" t="s">
        <v>2686</v>
      </c>
      <c r="F2135" s="20" t="s">
        <v>2686</v>
      </c>
      <c r="G2135" s="20" t="s">
        <v>3580</v>
      </c>
      <c r="H2135" s="19">
        <v>1014</v>
      </c>
      <c r="I2135" s="19">
        <v>1014</v>
      </c>
      <c r="J2135" s="20" t="s">
        <v>3793</v>
      </c>
      <c r="K2135" s="20" t="s">
        <v>3793</v>
      </c>
      <c r="L2135" s="20" t="s">
        <v>3794</v>
      </c>
      <c r="M2135" s="19">
        <v>101405</v>
      </c>
      <c r="N2135" s="20" t="s">
        <v>3803</v>
      </c>
      <c r="O2135" s="20" t="s">
        <v>3803</v>
      </c>
      <c r="P2135" s="20" t="s">
        <v>3804</v>
      </c>
      <c r="Q2135" s="20" t="s">
        <v>2692</v>
      </c>
      <c r="R2135" s="20" t="s">
        <v>1393</v>
      </c>
      <c r="S2135" s="20" t="s">
        <v>1521</v>
      </c>
      <c r="T2135" s="21">
        <v>421</v>
      </c>
      <c r="U2135" s="21">
        <v>317</v>
      </c>
      <c r="V2135" s="21">
        <v>317</v>
      </c>
      <c r="W2135" s="20">
        <v>1631.53856</v>
      </c>
    </row>
    <row r="2136" spans="1:23" x14ac:dyDescent="0.25">
      <c r="A2136" s="23">
        <f t="shared" si="99"/>
        <v>101501</v>
      </c>
      <c r="B2136" t="str">
        <f t="shared" si="100"/>
        <v>SANTA LUCÍA</v>
      </c>
      <c r="C2136" s="23">
        <f t="shared" si="101"/>
        <v>101501</v>
      </c>
      <c r="D2136" s="19">
        <v>10</v>
      </c>
      <c r="E2136" s="20" t="s">
        <v>2686</v>
      </c>
      <c r="F2136" s="20" t="s">
        <v>2686</v>
      </c>
      <c r="G2136" s="20" t="s">
        <v>3580</v>
      </c>
      <c r="H2136" s="19">
        <v>1015</v>
      </c>
      <c r="I2136" s="19">
        <v>1015</v>
      </c>
      <c r="J2136" s="20" t="s">
        <v>3805</v>
      </c>
      <c r="K2136" s="20" t="s">
        <v>3805</v>
      </c>
      <c r="L2136" s="20" t="s">
        <v>3806</v>
      </c>
      <c r="M2136" s="19">
        <v>101501</v>
      </c>
      <c r="N2136" s="20" t="s">
        <v>3807</v>
      </c>
      <c r="O2136" s="20" t="s">
        <v>3807</v>
      </c>
      <c r="P2136" s="20" t="s">
        <v>3808</v>
      </c>
      <c r="Q2136" s="20" t="s">
        <v>2692</v>
      </c>
      <c r="R2136" s="20" t="s">
        <v>654</v>
      </c>
      <c r="S2136" s="20" t="s">
        <v>654</v>
      </c>
      <c r="T2136" s="21">
        <v>532</v>
      </c>
      <c r="U2136" s="21">
        <v>420</v>
      </c>
      <c r="V2136" s="21">
        <v>430</v>
      </c>
      <c r="W2136" s="20">
        <v>1837.3708799999999</v>
      </c>
    </row>
    <row r="2137" spans="1:23" x14ac:dyDescent="0.25">
      <c r="A2137" s="23">
        <f t="shared" si="99"/>
        <v>101502</v>
      </c>
      <c r="B2137" t="str">
        <f t="shared" si="100"/>
        <v>BAÑADEROS</v>
      </c>
      <c r="C2137" s="23">
        <f t="shared" si="101"/>
        <v>101502</v>
      </c>
      <c r="D2137" s="19">
        <v>10</v>
      </c>
      <c r="E2137" s="20" t="s">
        <v>2686</v>
      </c>
      <c r="F2137" s="20" t="s">
        <v>2686</v>
      </c>
      <c r="G2137" s="20" t="s">
        <v>3580</v>
      </c>
      <c r="H2137" s="19">
        <v>1015</v>
      </c>
      <c r="I2137" s="19">
        <v>1015</v>
      </c>
      <c r="J2137" s="20" t="s">
        <v>3805</v>
      </c>
      <c r="K2137" s="20" t="s">
        <v>3805</v>
      </c>
      <c r="L2137" s="20" t="s">
        <v>3806</v>
      </c>
      <c r="M2137" s="19">
        <v>101502</v>
      </c>
      <c r="N2137" s="20" t="s">
        <v>3809</v>
      </c>
      <c r="O2137" s="20" t="s">
        <v>3809</v>
      </c>
      <c r="P2137" s="20" t="s">
        <v>3810</v>
      </c>
      <c r="Q2137" s="20" t="s">
        <v>2692</v>
      </c>
      <c r="R2137" s="20" t="s">
        <v>654</v>
      </c>
      <c r="S2137" s="20" t="s">
        <v>578</v>
      </c>
      <c r="T2137" s="21">
        <v>123</v>
      </c>
      <c r="U2137" s="21">
        <v>108</v>
      </c>
      <c r="V2137" s="21">
        <v>117</v>
      </c>
      <c r="W2137" s="20">
        <v>526.71448999999996</v>
      </c>
    </row>
    <row r="2138" spans="1:23" x14ac:dyDescent="0.25">
      <c r="A2138" s="23">
        <f t="shared" si="99"/>
        <v>101503</v>
      </c>
      <c r="B2138" t="str">
        <f t="shared" si="100"/>
        <v>EL JICARAL</v>
      </c>
      <c r="C2138" s="23">
        <f t="shared" si="101"/>
        <v>101503</v>
      </c>
      <c r="D2138" s="19">
        <v>10</v>
      </c>
      <c r="E2138" s="20" t="s">
        <v>2686</v>
      </c>
      <c r="F2138" s="20" t="s">
        <v>2686</v>
      </c>
      <c r="G2138" s="20" t="s">
        <v>3580</v>
      </c>
      <c r="H2138" s="19">
        <v>1015</v>
      </c>
      <c r="I2138" s="19">
        <v>1015</v>
      </c>
      <c r="J2138" s="20" t="s">
        <v>3805</v>
      </c>
      <c r="K2138" s="20" t="s">
        <v>3805</v>
      </c>
      <c r="L2138" s="20" t="s">
        <v>3806</v>
      </c>
      <c r="M2138" s="19">
        <v>101503</v>
      </c>
      <c r="N2138" s="20" t="s">
        <v>3811</v>
      </c>
      <c r="O2138" s="20" t="s">
        <v>3811</v>
      </c>
      <c r="P2138" s="20" t="s">
        <v>3812</v>
      </c>
      <c r="Q2138" s="20" t="s">
        <v>2692</v>
      </c>
      <c r="R2138" s="20" t="s">
        <v>654</v>
      </c>
      <c r="S2138" s="20" t="s">
        <v>1522</v>
      </c>
      <c r="T2138" s="21">
        <v>19</v>
      </c>
      <c r="U2138" s="21">
        <v>18</v>
      </c>
      <c r="V2138" s="21">
        <v>21</v>
      </c>
      <c r="W2138" s="20">
        <v>115</v>
      </c>
    </row>
    <row r="2139" spans="1:23" x14ac:dyDescent="0.25">
      <c r="A2139" s="23">
        <f t="shared" si="99"/>
        <v>101504</v>
      </c>
      <c r="B2139" t="str">
        <f t="shared" si="100"/>
        <v>PALACIOS</v>
      </c>
      <c r="C2139" s="23">
        <f t="shared" si="101"/>
        <v>101504</v>
      </c>
      <c r="D2139" s="19">
        <v>10</v>
      </c>
      <c r="E2139" s="20" t="s">
        <v>2686</v>
      </c>
      <c r="F2139" s="20" t="s">
        <v>2686</v>
      </c>
      <c r="G2139" s="20" t="s">
        <v>3580</v>
      </c>
      <c r="H2139" s="19">
        <v>1015</v>
      </c>
      <c r="I2139" s="19">
        <v>1015</v>
      </c>
      <c r="J2139" s="20" t="s">
        <v>3805</v>
      </c>
      <c r="K2139" s="20" t="s">
        <v>3805</v>
      </c>
      <c r="L2139" s="20" t="s">
        <v>3806</v>
      </c>
      <c r="M2139" s="19">
        <v>101504</v>
      </c>
      <c r="N2139" s="20" t="s">
        <v>3813</v>
      </c>
      <c r="O2139" s="20" t="s">
        <v>3813</v>
      </c>
      <c r="P2139" s="20" t="s">
        <v>3814</v>
      </c>
      <c r="Q2139" s="20" t="s">
        <v>2692</v>
      </c>
      <c r="R2139" s="20" t="s">
        <v>654</v>
      </c>
      <c r="S2139" s="20" t="s">
        <v>1460</v>
      </c>
      <c r="T2139" s="21">
        <v>308</v>
      </c>
      <c r="U2139" s="21">
        <v>244</v>
      </c>
      <c r="V2139" s="21">
        <v>261</v>
      </c>
      <c r="W2139" s="20">
        <v>1240.9581800000001</v>
      </c>
    </row>
    <row r="2140" spans="1:23" x14ac:dyDescent="0.25">
      <c r="A2140" s="23">
        <f t="shared" si="99"/>
        <v>101505</v>
      </c>
      <c r="B2140" t="str">
        <f t="shared" si="100"/>
        <v>SAN MARCOS</v>
      </c>
      <c r="C2140" s="23">
        <f t="shared" si="101"/>
        <v>101505</v>
      </c>
      <c r="D2140" s="19">
        <v>10</v>
      </c>
      <c r="E2140" s="20" t="s">
        <v>2686</v>
      </c>
      <c r="F2140" s="20" t="s">
        <v>2686</v>
      </c>
      <c r="G2140" s="20" t="s">
        <v>3580</v>
      </c>
      <c r="H2140" s="19">
        <v>1015</v>
      </c>
      <c r="I2140" s="19">
        <v>1015</v>
      </c>
      <c r="J2140" s="20" t="s">
        <v>3805</v>
      </c>
      <c r="K2140" s="20" t="s">
        <v>3805</v>
      </c>
      <c r="L2140" s="20" t="s">
        <v>3806</v>
      </c>
      <c r="M2140" s="19">
        <v>101505</v>
      </c>
      <c r="N2140" s="20" t="s">
        <v>3815</v>
      </c>
      <c r="O2140" s="20" t="s">
        <v>3815</v>
      </c>
      <c r="P2140" s="20" t="s">
        <v>3816</v>
      </c>
      <c r="Q2140" s="20" t="s">
        <v>2692</v>
      </c>
      <c r="R2140" s="20" t="s">
        <v>654</v>
      </c>
      <c r="S2140" s="20" t="s">
        <v>96</v>
      </c>
      <c r="T2140" s="21">
        <v>150</v>
      </c>
      <c r="U2140" s="21">
        <v>130</v>
      </c>
      <c r="V2140" s="21">
        <v>135</v>
      </c>
      <c r="W2140" s="20">
        <v>603.80745999999999</v>
      </c>
    </row>
    <row r="2141" spans="1:23" x14ac:dyDescent="0.25">
      <c r="A2141" s="23">
        <f t="shared" si="99"/>
        <v>101506</v>
      </c>
      <c r="B2141" t="str">
        <f t="shared" si="100"/>
        <v>SANTA RITA</v>
      </c>
      <c r="C2141" s="23">
        <f t="shared" si="101"/>
        <v>101506</v>
      </c>
      <c r="D2141" s="19">
        <v>10</v>
      </c>
      <c r="E2141" s="20" t="s">
        <v>2686</v>
      </c>
      <c r="F2141" s="20" t="s">
        <v>2686</v>
      </c>
      <c r="G2141" s="20" t="s">
        <v>3580</v>
      </c>
      <c r="H2141" s="19">
        <v>1015</v>
      </c>
      <c r="I2141" s="19">
        <v>1015</v>
      </c>
      <c r="J2141" s="20" t="s">
        <v>3805</v>
      </c>
      <c r="K2141" s="20" t="s">
        <v>3805</v>
      </c>
      <c r="L2141" s="20" t="s">
        <v>3806</v>
      </c>
      <c r="M2141" s="19">
        <v>101506</v>
      </c>
      <c r="N2141" s="20" t="s">
        <v>3817</v>
      </c>
      <c r="O2141" s="20" t="s">
        <v>3817</v>
      </c>
      <c r="P2141" s="20" t="s">
        <v>3818</v>
      </c>
      <c r="Q2141" s="20" t="s">
        <v>2692</v>
      </c>
      <c r="R2141" s="20" t="s">
        <v>654</v>
      </c>
      <c r="S2141" s="20" t="s">
        <v>740</v>
      </c>
      <c r="T2141" s="21">
        <v>216</v>
      </c>
      <c r="U2141" s="21">
        <v>178</v>
      </c>
      <c r="V2141" s="21">
        <v>186</v>
      </c>
      <c r="W2141" s="20">
        <v>914.98774000000003</v>
      </c>
    </row>
    <row r="2142" spans="1:23" x14ac:dyDescent="0.25">
      <c r="A2142" s="23">
        <f t="shared" si="99"/>
        <v>101601</v>
      </c>
      <c r="B2142" t="str">
        <f t="shared" si="100"/>
        <v>YAMARANGUILA</v>
      </c>
      <c r="C2142" s="23">
        <f t="shared" si="101"/>
        <v>101601</v>
      </c>
      <c r="D2142" s="19">
        <v>10</v>
      </c>
      <c r="E2142" s="20" t="s">
        <v>2686</v>
      </c>
      <c r="F2142" s="20" t="s">
        <v>2686</v>
      </c>
      <c r="G2142" s="20" t="s">
        <v>3580</v>
      </c>
      <c r="H2142" s="19">
        <v>1016</v>
      </c>
      <c r="I2142" s="19">
        <v>1016</v>
      </c>
      <c r="J2142" s="20" t="s">
        <v>2688</v>
      </c>
      <c r="K2142" s="20" t="s">
        <v>2688</v>
      </c>
      <c r="L2142" s="20" t="s">
        <v>2689</v>
      </c>
      <c r="M2142" s="19">
        <v>101601</v>
      </c>
      <c r="N2142" s="20" t="s">
        <v>3819</v>
      </c>
      <c r="O2142" s="20" t="s">
        <v>3819</v>
      </c>
      <c r="P2142" s="20" t="s">
        <v>3820</v>
      </c>
      <c r="Q2142" s="20" t="s">
        <v>2692</v>
      </c>
      <c r="R2142" s="20" t="s">
        <v>1523</v>
      </c>
      <c r="S2142" s="20" t="s">
        <v>1523</v>
      </c>
      <c r="T2142" s="21">
        <v>1486</v>
      </c>
      <c r="U2142" s="21">
        <v>1174</v>
      </c>
      <c r="V2142" s="21">
        <v>1191</v>
      </c>
      <c r="W2142" s="20">
        <v>5580.0092199999999</v>
      </c>
    </row>
    <row r="2143" spans="1:23" x14ac:dyDescent="0.25">
      <c r="A2143" s="23">
        <f t="shared" si="99"/>
        <v>101602</v>
      </c>
      <c r="B2143" t="str">
        <f t="shared" si="100"/>
        <v>AZACUALPA</v>
      </c>
      <c r="C2143" s="23">
        <f t="shared" si="101"/>
        <v>101602</v>
      </c>
      <c r="D2143" s="19">
        <v>10</v>
      </c>
      <c r="E2143" s="20" t="s">
        <v>2686</v>
      </c>
      <c r="F2143" s="20" t="s">
        <v>2686</v>
      </c>
      <c r="G2143" s="20" t="s">
        <v>2687</v>
      </c>
      <c r="H2143" s="19">
        <v>1016</v>
      </c>
      <c r="I2143" s="19">
        <v>1016</v>
      </c>
      <c r="J2143" s="20" t="s">
        <v>2688</v>
      </c>
      <c r="K2143" s="20" t="s">
        <v>2688</v>
      </c>
      <c r="L2143" s="20" t="s">
        <v>2689</v>
      </c>
      <c r="M2143" s="19">
        <v>101602</v>
      </c>
      <c r="N2143" s="22" t="s">
        <v>2693</v>
      </c>
      <c r="O2143" s="22" t="s">
        <v>2693</v>
      </c>
      <c r="P2143" s="20" t="s">
        <v>2694</v>
      </c>
      <c r="Q2143" s="20" t="s">
        <v>2692</v>
      </c>
      <c r="R2143" s="20" t="s">
        <v>1523</v>
      </c>
      <c r="S2143" s="20" t="s">
        <v>691</v>
      </c>
      <c r="T2143" s="21" t="s">
        <v>2465</v>
      </c>
      <c r="U2143" s="21" t="s">
        <v>2465</v>
      </c>
      <c r="V2143" s="21" t="s">
        <v>2465</v>
      </c>
      <c r="W2143" s="20" t="s">
        <v>2465</v>
      </c>
    </row>
    <row r="2144" spans="1:23" x14ac:dyDescent="0.25">
      <c r="A2144" s="23">
        <f t="shared" si="99"/>
        <v>101603</v>
      </c>
      <c r="B2144" t="str">
        <f t="shared" si="100"/>
        <v>COFRADÍA</v>
      </c>
      <c r="C2144" s="23">
        <f t="shared" si="101"/>
        <v>101603</v>
      </c>
      <c r="D2144" s="19">
        <v>10</v>
      </c>
      <c r="E2144" s="20" t="s">
        <v>2686</v>
      </c>
      <c r="F2144" s="20" t="s">
        <v>2686</v>
      </c>
      <c r="G2144" s="20" t="s">
        <v>3580</v>
      </c>
      <c r="H2144" s="19">
        <v>1016</v>
      </c>
      <c r="I2144" s="19">
        <v>1016</v>
      </c>
      <c r="J2144" s="20" t="s">
        <v>2688</v>
      </c>
      <c r="K2144" s="20" t="s">
        <v>2688</v>
      </c>
      <c r="L2144" s="20" t="s">
        <v>2689</v>
      </c>
      <c r="M2144" s="19">
        <v>101603</v>
      </c>
      <c r="N2144" s="22">
        <v>101603</v>
      </c>
      <c r="O2144" s="22">
        <v>101603</v>
      </c>
      <c r="P2144" s="20" t="s">
        <v>3821</v>
      </c>
      <c r="Q2144" s="20" t="s">
        <v>2692</v>
      </c>
      <c r="R2144" s="20" t="s">
        <v>1523</v>
      </c>
      <c r="S2144" s="20" t="s">
        <v>773</v>
      </c>
      <c r="T2144" s="21">
        <v>130</v>
      </c>
      <c r="U2144" s="21">
        <v>96</v>
      </c>
      <c r="V2144" s="21">
        <v>99</v>
      </c>
      <c r="W2144" s="20">
        <v>459</v>
      </c>
    </row>
    <row r="2145" spans="1:23" x14ac:dyDescent="0.25">
      <c r="A2145" s="23">
        <f t="shared" si="99"/>
        <v>101604</v>
      </c>
      <c r="B2145" t="str">
        <f t="shared" si="100"/>
        <v>EL CARRIZAL</v>
      </c>
      <c r="C2145" s="23">
        <f t="shared" si="101"/>
        <v>101604</v>
      </c>
      <c r="D2145" s="19">
        <v>10</v>
      </c>
      <c r="E2145" s="20" t="s">
        <v>2686</v>
      </c>
      <c r="F2145" s="20" t="s">
        <v>2686</v>
      </c>
      <c r="G2145" s="20" t="s">
        <v>3580</v>
      </c>
      <c r="H2145" s="19">
        <v>1016</v>
      </c>
      <c r="I2145" s="19">
        <v>1016</v>
      </c>
      <c r="J2145" s="20" t="s">
        <v>2688</v>
      </c>
      <c r="K2145" s="20" t="s">
        <v>2688</v>
      </c>
      <c r="L2145" s="20" t="s">
        <v>2689</v>
      </c>
      <c r="M2145" s="19">
        <v>101604</v>
      </c>
      <c r="N2145" s="22">
        <v>101604</v>
      </c>
      <c r="O2145" s="22">
        <v>101604</v>
      </c>
      <c r="P2145" s="20" t="s">
        <v>3822</v>
      </c>
      <c r="Q2145" s="20" t="s">
        <v>2692</v>
      </c>
      <c r="R2145" s="20" t="s">
        <v>1523</v>
      </c>
      <c r="S2145" s="20" t="s">
        <v>527</v>
      </c>
      <c r="T2145" s="21">
        <v>235</v>
      </c>
      <c r="U2145" s="21">
        <v>201</v>
      </c>
      <c r="V2145" s="21">
        <v>208</v>
      </c>
      <c r="W2145" s="20">
        <v>1006.4656199999999</v>
      </c>
    </row>
    <row r="2146" spans="1:23" x14ac:dyDescent="0.25">
      <c r="A2146" s="23">
        <f t="shared" si="99"/>
        <v>101605</v>
      </c>
      <c r="B2146" t="str">
        <f t="shared" si="100"/>
        <v>EL CERRÓN</v>
      </c>
      <c r="C2146" s="23">
        <f t="shared" si="101"/>
        <v>101605</v>
      </c>
      <c r="D2146" s="19">
        <v>10</v>
      </c>
      <c r="E2146" s="20" t="s">
        <v>2686</v>
      </c>
      <c r="F2146" s="20" t="s">
        <v>2686</v>
      </c>
      <c r="G2146" s="20" t="s">
        <v>3580</v>
      </c>
      <c r="H2146" s="19">
        <v>1016</v>
      </c>
      <c r="I2146" s="19">
        <v>1016</v>
      </c>
      <c r="J2146" s="20" t="s">
        <v>2688</v>
      </c>
      <c r="K2146" s="20" t="s">
        <v>2688</v>
      </c>
      <c r="L2146" s="20" t="s">
        <v>2689</v>
      </c>
      <c r="M2146" s="19">
        <v>101605</v>
      </c>
      <c r="N2146" s="22">
        <v>101605</v>
      </c>
      <c r="O2146" s="22">
        <v>101605</v>
      </c>
      <c r="P2146" s="20" t="s">
        <v>3823</v>
      </c>
      <c r="Q2146" s="20" t="s">
        <v>2692</v>
      </c>
      <c r="R2146" s="20" t="s">
        <v>1523</v>
      </c>
      <c r="S2146" s="20" t="s">
        <v>528</v>
      </c>
      <c r="T2146" s="21">
        <v>337</v>
      </c>
      <c r="U2146" s="21">
        <v>233</v>
      </c>
      <c r="V2146" s="21">
        <v>233</v>
      </c>
      <c r="W2146" s="20">
        <v>1296.82412</v>
      </c>
    </row>
    <row r="2147" spans="1:23" x14ac:dyDescent="0.25">
      <c r="A2147" s="23">
        <f t="shared" si="99"/>
        <v>101606</v>
      </c>
      <c r="B2147" t="str">
        <f t="shared" si="100"/>
        <v>EL MEMBRILLO NO.1</v>
      </c>
      <c r="C2147" s="23">
        <f t="shared" si="101"/>
        <v>101606</v>
      </c>
      <c r="D2147" s="19">
        <v>10</v>
      </c>
      <c r="E2147" s="20" t="s">
        <v>2686</v>
      </c>
      <c r="F2147" s="20" t="s">
        <v>2686</v>
      </c>
      <c r="G2147" s="20" t="s">
        <v>3580</v>
      </c>
      <c r="H2147" s="19">
        <v>1016</v>
      </c>
      <c r="I2147" s="19">
        <v>1016</v>
      </c>
      <c r="J2147" s="20" t="s">
        <v>2688</v>
      </c>
      <c r="K2147" s="20" t="s">
        <v>2688</v>
      </c>
      <c r="L2147" s="20" t="s">
        <v>2689</v>
      </c>
      <c r="M2147" s="19">
        <v>101606</v>
      </c>
      <c r="N2147" s="22">
        <v>101606</v>
      </c>
      <c r="O2147" s="22">
        <v>101606</v>
      </c>
      <c r="P2147" s="20" t="s">
        <v>3824</v>
      </c>
      <c r="Q2147" s="20" t="s">
        <v>2692</v>
      </c>
      <c r="R2147" s="20" t="s">
        <v>1523</v>
      </c>
      <c r="S2147" s="20" t="s">
        <v>1524</v>
      </c>
      <c r="T2147" s="21">
        <v>440</v>
      </c>
      <c r="U2147" s="21">
        <v>360</v>
      </c>
      <c r="V2147" s="21">
        <v>373</v>
      </c>
      <c r="W2147" s="20">
        <v>1810</v>
      </c>
    </row>
    <row r="2148" spans="1:23" x14ac:dyDescent="0.25">
      <c r="A2148" s="23">
        <f t="shared" si="99"/>
        <v>101607</v>
      </c>
      <c r="B2148" t="str">
        <f t="shared" si="100"/>
        <v>EL PELÓN</v>
      </c>
      <c r="C2148" s="23">
        <f t="shared" si="101"/>
        <v>101607</v>
      </c>
      <c r="D2148" s="19">
        <v>10</v>
      </c>
      <c r="E2148" s="20" t="s">
        <v>2686</v>
      </c>
      <c r="F2148" s="20" t="s">
        <v>2686</v>
      </c>
      <c r="G2148" s="20" t="s">
        <v>3580</v>
      </c>
      <c r="H2148" s="19">
        <v>1016</v>
      </c>
      <c r="I2148" s="19">
        <v>1016</v>
      </c>
      <c r="J2148" s="20" t="s">
        <v>2688</v>
      </c>
      <c r="K2148" s="20" t="s">
        <v>2688</v>
      </c>
      <c r="L2148" s="20" t="s">
        <v>2689</v>
      </c>
      <c r="M2148" s="19">
        <v>101607</v>
      </c>
      <c r="N2148" s="22">
        <v>101607</v>
      </c>
      <c r="O2148" s="22">
        <v>101607</v>
      </c>
      <c r="P2148" s="20" t="s">
        <v>3825</v>
      </c>
      <c r="Q2148" s="20" t="s">
        <v>2692</v>
      </c>
      <c r="R2148" s="20" t="s">
        <v>1523</v>
      </c>
      <c r="S2148" s="20" t="s">
        <v>1473</v>
      </c>
      <c r="T2148" s="21">
        <v>470</v>
      </c>
      <c r="U2148" s="21">
        <v>407</v>
      </c>
      <c r="V2148" s="21">
        <v>438</v>
      </c>
      <c r="W2148" s="20">
        <v>2181.6781999999998</v>
      </c>
    </row>
    <row r="2149" spans="1:23" x14ac:dyDescent="0.25">
      <c r="A2149" s="23">
        <f t="shared" si="99"/>
        <v>101608</v>
      </c>
      <c r="B2149" t="str">
        <f t="shared" si="100"/>
        <v>EL PICACHO</v>
      </c>
      <c r="C2149" s="23">
        <f t="shared" si="101"/>
        <v>101608</v>
      </c>
      <c r="D2149" s="19">
        <v>10</v>
      </c>
      <c r="E2149" s="20" t="s">
        <v>2686</v>
      </c>
      <c r="F2149" s="20" t="s">
        <v>2686</v>
      </c>
      <c r="G2149" s="20" t="s">
        <v>2687</v>
      </c>
      <c r="H2149" s="19">
        <v>1016</v>
      </c>
      <c r="I2149" s="19">
        <v>1016</v>
      </c>
      <c r="J2149" s="20" t="s">
        <v>2688</v>
      </c>
      <c r="K2149" s="20" t="s">
        <v>2688</v>
      </c>
      <c r="L2149" s="20" t="s">
        <v>2689</v>
      </c>
      <c r="M2149" s="20">
        <v>101608</v>
      </c>
      <c r="N2149" s="22" t="s">
        <v>2699</v>
      </c>
      <c r="O2149" s="22" t="s">
        <v>2699</v>
      </c>
      <c r="P2149" s="20" t="s">
        <v>2700</v>
      </c>
      <c r="Q2149" s="20" t="s">
        <v>2692</v>
      </c>
      <c r="R2149" s="20" t="s">
        <v>1523</v>
      </c>
      <c r="S2149" s="20" t="s">
        <v>902</v>
      </c>
      <c r="T2149" s="21" t="s">
        <v>2465</v>
      </c>
      <c r="U2149" s="21" t="s">
        <v>2465</v>
      </c>
      <c r="V2149" s="21" t="s">
        <v>2465</v>
      </c>
      <c r="W2149" s="20" t="s">
        <v>2465</v>
      </c>
    </row>
    <row r="2150" spans="1:23" x14ac:dyDescent="0.25">
      <c r="A2150" s="23">
        <f t="shared" si="99"/>
        <v>101609</v>
      </c>
      <c r="B2150" t="str">
        <f t="shared" si="100"/>
        <v>LAS LAJAS</v>
      </c>
      <c r="C2150" s="23">
        <f t="shared" si="101"/>
        <v>101609</v>
      </c>
      <c r="D2150" s="19">
        <v>10</v>
      </c>
      <c r="E2150" s="20" t="s">
        <v>2686</v>
      </c>
      <c r="F2150" s="20" t="s">
        <v>2686</v>
      </c>
      <c r="G2150" s="20" t="s">
        <v>3580</v>
      </c>
      <c r="H2150" s="19">
        <v>1016</v>
      </c>
      <c r="I2150" s="19">
        <v>1016</v>
      </c>
      <c r="J2150" s="20" t="s">
        <v>2688</v>
      </c>
      <c r="K2150" s="20" t="s">
        <v>2688</v>
      </c>
      <c r="L2150" s="20" t="s">
        <v>2689</v>
      </c>
      <c r="M2150" s="19">
        <v>101609</v>
      </c>
      <c r="N2150" s="22">
        <v>101609</v>
      </c>
      <c r="O2150" s="22">
        <v>101609</v>
      </c>
      <c r="P2150" s="20" t="s">
        <v>3826</v>
      </c>
      <c r="Q2150" s="20" t="s">
        <v>2692</v>
      </c>
      <c r="R2150" s="20" t="s">
        <v>1523</v>
      </c>
      <c r="S2150" s="20" t="s">
        <v>412</v>
      </c>
      <c r="T2150" s="21">
        <v>145</v>
      </c>
      <c r="U2150" s="21">
        <v>124</v>
      </c>
      <c r="V2150" s="21">
        <v>125</v>
      </c>
      <c r="W2150" s="20">
        <v>752</v>
      </c>
    </row>
    <row r="2151" spans="1:23" x14ac:dyDescent="0.25">
      <c r="A2151" s="23">
        <f t="shared" si="99"/>
        <v>101610</v>
      </c>
      <c r="B2151" t="str">
        <f t="shared" si="100"/>
        <v>OLOAS</v>
      </c>
      <c r="C2151" s="23">
        <f t="shared" si="101"/>
        <v>101610</v>
      </c>
      <c r="D2151" s="19">
        <v>10</v>
      </c>
      <c r="E2151" s="20" t="s">
        <v>2686</v>
      </c>
      <c r="F2151" s="20" t="s">
        <v>2686</v>
      </c>
      <c r="G2151" s="20" t="s">
        <v>2687</v>
      </c>
      <c r="H2151" s="19">
        <v>1016</v>
      </c>
      <c r="I2151" s="19">
        <v>1016</v>
      </c>
      <c r="J2151" s="20" t="s">
        <v>2688</v>
      </c>
      <c r="K2151" s="20" t="s">
        <v>2688</v>
      </c>
      <c r="L2151" s="20" t="s">
        <v>2689</v>
      </c>
      <c r="M2151" s="19">
        <v>101610</v>
      </c>
      <c r="N2151" s="22">
        <v>101610</v>
      </c>
      <c r="O2151" s="22">
        <v>101610</v>
      </c>
      <c r="P2151" s="20" t="s">
        <v>3827</v>
      </c>
      <c r="Q2151" s="20" t="s">
        <v>2692</v>
      </c>
      <c r="R2151" s="20" t="s">
        <v>1523</v>
      </c>
      <c r="S2151" s="20" t="s">
        <v>2425</v>
      </c>
      <c r="T2151" s="21"/>
      <c r="U2151" s="21"/>
      <c r="V2151" s="21"/>
      <c r="W2151" s="20"/>
    </row>
    <row r="2152" spans="1:23" x14ac:dyDescent="0.25">
      <c r="A2152" s="23">
        <f t="shared" si="99"/>
        <v>101611</v>
      </c>
      <c r="B2152" t="str">
        <f t="shared" si="100"/>
        <v>PLANES</v>
      </c>
      <c r="C2152" s="23">
        <f t="shared" si="101"/>
        <v>101611</v>
      </c>
      <c r="D2152" s="19">
        <v>10</v>
      </c>
      <c r="E2152" s="20" t="s">
        <v>2686</v>
      </c>
      <c r="F2152" s="20" t="s">
        <v>2686</v>
      </c>
      <c r="G2152" s="20" t="s">
        <v>2687</v>
      </c>
      <c r="H2152" s="19">
        <v>1016</v>
      </c>
      <c r="I2152" s="19">
        <v>1016</v>
      </c>
      <c r="J2152" s="20" t="s">
        <v>2688</v>
      </c>
      <c r="K2152" s="20" t="s">
        <v>2688</v>
      </c>
      <c r="L2152" s="20" t="s">
        <v>2689</v>
      </c>
      <c r="M2152" s="20">
        <v>101611</v>
      </c>
      <c r="N2152" s="22" t="s">
        <v>2690</v>
      </c>
      <c r="O2152" s="22" t="s">
        <v>2690</v>
      </c>
      <c r="P2152" s="20" t="s">
        <v>2691</v>
      </c>
      <c r="Q2152" s="20" t="s">
        <v>2692</v>
      </c>
      <c r="R2152" s="20" t="s">
        <v>1523</v>
      </c>
      <c r="S2152" s="20" t="s">
        <v>168</v>
      </c>
      <c r="T2152" s="21" t="s">
        <v>2465</v>
      </c>
      <c r="U2152" s="21" t="s">
        <v>2465</v>
      </c>
      <c r="V2152" s="21" t="s">
        <v>2465</v>
      </c>
      <c r="W2152" s="20" t="s">
        <v>2465</v>
      </c>
    </row>
    <row r="2153" spans="1:23" x14ac:dyDescent="0.25">
      <c r="A2153" s="23">
        <f t="shared" si="99"/>
        <v>101612</v>
      </c>
      <c r="B2153" t="str">
        <f t="shared" si="100"/>
        <v>SEMANE</v>
      </c>
      <c r="C2153" s="23">
        <f t="shared" si="101"/>
        <v>101612</v>
      </c>
      <c r="D2153" s="19">
        <v>10</v>
      </c>
      <c r="E2153" s="20" t="s">
        <v>2686</v>
      </c>
      <c r="F2153" s="20" t="s">
        <v>2686</v>
      </c>
      <c r="G2153" s="20" t="s">
        <v>2687</v>
      </c>
      <c r="H2153" s="19">
        <v>1016</v>
      </c>
      <c r="I2153" s="19">
        <v>1016</v>
      </c>
      <c r="J2153" s="20" t="s">
        <v>2688</v>
      </c>
      <c r="K2153" s="20" t="s">
        <v>2688</v>
      </c>
      <c r="L2153" s="20" t="s">
        <v>2689</v>
      </c>
      <c r="M2153" s="20">
        <v>101612</v>
      </c>
      <c r="N2153" s="22" t="s">
        <v>2695</v>
      </c>
      <c r="O2153" s="22" t="s">
        <v>2695</v>
      </c>
      <c r="P2153" s="20" t="s">
        <v>2696</v>
      </c>
      <c r="Q2153" s="20" t="s">
        <v>2692</v>
      </c>
      <c r="R2153" s="20" t="s">
        <v>1523</v>
      </c>
      <c r="S2153" s="20" t="s">
        <v>1525</v>
      </c>
      <c r="T2153" s="21" t="s">
        <v>2465</v>
      </c>
      <c r="U2153" s="21" t="s">
        <v>2465</v>
      </c>
      <c r="V2153" s="21" t="s">
        <v>2465</v>
      </c>
      <c r="W2153" s="20" t="s">
        <v>2465</v>
      </c>
    </row>
    <row r="2154" spans="1:23" x14ac:dyDescent="0.25">
      <c r="A2154" s="23">
        <f t="shared" si="99"/>
        <v>101613</v>
      </c>
      <c r="B2154" t="str">
        <f t="shared" si="100"/>
        <v>SEQUIRE</v>
      </c>
      <c r="C2154" s="23">
        <f t="shared" si="101"/>
        <v>101613</v>
      </c>
      <c r="D2154" s="19">
        <v>10</v>
      </c>
      <c r="E2154" s="20" t="s">
        <v>2686</v>
      </c>
      <c r="F2154" s="20" t="s">
        <v>2686</v>
      </c>
      <c r="G2154" s="20" t="s">
        <v>2687</v>
      </c>
      <c r="H2154" s="19">
        <v>1016</v>
      </c>
      <c r="I2154" s="19">
        <v>1016</v>
      </c>
      <c r="J2154" s="20" t="s">
        <v>2688</v>
      </c>
      <c r="K2154" s="20" t="s">
        <v>2688</v>
      </c>
      <c r="L2154" s="20" t="s">
        <v>2689</v>
      </c>
      <c r="M2154" s="20">
        <v>101613</v>
      </c>
      <c r="N2154" s="22" t="s">
        <v>2697</v>
      </c>
      <c r="O2154" s="22" t="s">
        <v>2697</v>
      </c>
      <c r="P2154" s="20" t="s">
        <v>2698</v>
      </c>
      <c r="Q2154" s="20" t="s">
        <v>2692</v>
      </c>
      <c r="R2154" s="20" t="s">
        <v>1523</v>
      </c>
      <c r="S2154" s="20" t="s">
        <v>1526</v>
      </c>
      <c r="T2154" s="21" t="s">
        <v>2465</v>
      </c>
      <c r="U2154" s="21" t="s">
        <v>2465</v>
      </c>
      <c r="V2154" s="21" t="s">
        <v>2465</v>
      </c>
      <c r="W2154" s="20" t="s">
        <v>2465</v>
      </c>
    </row>
    <row r="2155" spans="1:23" x14ac:dyDescent="0.25">
      <c r="A2155" s="23">
        <f t="shared" si="99"/>
        <v>101614</v>
      </c>
      <c r="B2155" t="str">
        <f t="shared" si="100"/>
        <v>ZACATE BLANCO</v>
      </c>
      <c r="C2155" s="23">
        <f t="shared" si="101"/>
        <v>101614</v>
      </c>
      <c r="D2155" s="19">
        <v>10</v>
      </c>
      <c r="E2155" s="20" t="s">
        <v>2686</v>
      </c>
      <c r="F2155" s="20" t="s">
        <v>2686</v>
      </c>
      <c r="G2155" s="20" t="s">
        <v>2687</v>
      </c>
      <c r="H2155" s="19">
        <v>1016</v>
      </c>
      <c r="I2155" s="19">
        <v>1016</v>
      </c>
      <c r="J2155" s="20" t="s">
        <v>2688</v>
      </c>
      <c r="K2155" s="20" t="s">
        <v>2688</v>
      </c>
      <c r="L2155" s="20" t="s">
        <v>2689</v>
      </c>
      <c r="M2155" s="19">
        <v>101614</v>
      </c>
      <c r="N2155" s="22">
        <v>101614</v>
      </c>
      <c r="O2155" s="22">
        <v>101614</v>
      </c>
      <c r="P2155" s="20" t="s">
        <v>3828</v>
      </c>
      <c r="Q2155" s="20" t="s">
        <v>2692</v>
      </c>
      <c r="R2155" s="20" t="s">
        <v>1523</v>
      </c>
      <c r="S2155" s="20" t="s">
        <v>2426</v>
      </c>
      <c r="T2155" s="21"/>
      <c r="U2155" s="21"/>
      <c r="V2155" s="21"/>
      <c r="W2155" s="20"/>
    </row>
    <row r="2156" spans="1:23" x14ac:dyDescent="0.25">
      <c r="A2156" s="23">
        <f t="shared" si="99"/>
        <v>101701</v>
      </c>
      <c r="B2156" t="str">
        <f t="shared" si="100"/>
        <v>SAN FRANCISCO DE OPALACA O MONTE VERDE</v>
      </c>
      <c r="C2156" s="23">
        <f t="shared" si="101"/>
        <v>101701</v>
      </c>
      <c r="D2156" s="19">
        <v>10</v>
      </c>
      <c r="E2156" s="20" t="s">
        <v>2686</v>
      </c>
      <c r="F2156" s="20" t="s">
        <v>2686</v>
      </c>
      <c r="G2156" s="20" t="s">
        <v>3580</v>
      </c>
      <c r="H2156" s="19">
        <v>1017</v>
      </c>
      <c r="I2156" s="19">
        <v>1017</v>
      </c>
      <c r="J2156" s="20" t="s">
        <v>3829</v>
      </c>
      <c r="K2156" s="20" t="s">
        <v>3829</v>
      </c>
      <c r="L2156" s="20" t="s">
        <v>3830</v>
      </c>
      <c r="M2156" s="19">
        <v>101701</v>
      </c>
      <c r="N2156" s="20" t="s">
        <v>3831</v>
      </c>
      <c r="O2156" s="20" t="s">
        <v>3831</v>
      </c>
      <c r="P2156" s="20" t="s">
        <v>3832</v>
      </c>
      <c r="Q2156" s="20" t="s">
        <v>2692</v>
      </c>
      <c r="R2156" s="20" t="s">
        <v>3833</v>
      </c>
      <c r="S2156" s="20" t="s">
        <v>1527</v>
      </c>
      <c r="T2156" s="21">
        <v>465</v>
      </c>
      <c r="U2156" s="21">
        <v>445</v>
      </c>
      <c r="V2156" s="21">
        <v>466</v>
      </c>
      <c r="W2156" s="20">
        <v>2198.68705</v>
      </c>
    </row>
    <row r="2157" spans="1:23" x14ac:dyDescent="0.25">
      <c r="A2157" s="23">
        <f t="shared" si="99"/>
        <v>101702</v>
      </c>
      <c r="B2157" t="str">
        <f t="shared" si="100"/>
        <v>AGUA SUCIA</v>
      </c>
      <c r="C2157" s="23">
        <f t="shared" si="101"/>
        <v>101702</v>
      </c>
      <c r="D2157" s="19">
        <v>10</v>
      </c>
      <c r="E2157" s="20" t="s">
        <v>2686</v>
      </c>
      <c r="F2157" s="20" t="s">
        <v>2686</v>
      </c>
      <c r="G2157" s="20" t="s">
        <v>3580</v>
      </c>
      <c r="H2157" s="19">
        <v>1017</v>
      </c>
      <c r="I2157" s="19">
        <v>1017</v>
      </c>
      <c r="J2157" s="20" t="s">
        <v>3829</v>
      </c>
      <c r="K2157" s="20" t="s">
        <v>3829</v>
      </c>
      <c r="L2157" s="20" t="s">
        <v>3830</v>
      </c>
      <c r="M2157" s="19">
        <v>101702</v>
      </c>
      <c r="N2157" s="20" t="s">
        <v>3834</v>
      </c>
      <c r="O2157" s="20" t="s">
        <v>3834</v>
      </c>
      <c r="P2157" s="20" t="s">
        <v>3835</v>
      </c>
      <c r="Q2157" s="20" t="s">
        <v>2692</v>
      </c>
      <c r="R2157" s="20" t="s">
        <v>3833</v>
      </c>
      <c r="S2157" s="20" t="s">
        <v>1528</v>
      </c>
      <c r="T2157" s="21">
        <v>76</v>
      </c>
      <c r="U2157" s="21">
        <v>76</v>
      </c>
      <c r="V2157" s="21">
        <v>79</v>
      </c>
      <c r="W2157" s="20">
        <v>395</v>
      </c>
    </row>
    <row r="2158" spans="1:23" x14ac:dyDescent="0.25">
      <c r="A2158" s="23">
        <f t="shared" si="99"/>
        <v>101703</v>
      </c>
      <c r="B2158" t="str">
        <f t="shared" si="100"/>
        <v>EL NARANJO O SANTA LUCIA</v>
      </c>
      <c r="C2158" s="23">
        <f t="shared" si="101"/>
        <v>101703</v>
      </c>
      <c r="D2158" s="19">
        <v>10</v>
      </c>
      <c r="E2158" s="20" t="s">
        <v>2686</v>
      </c>
      <c r="F2158" s="20" t="s">
        <v>2686</v>
      </c>
      <c r="G2158" s="20" t="s">
        <v>3580</v>
      </c>
      <c r="H2158" s="19">
        <v>1017</v>
      </c>
      <c r="I2158" s="19">
        <v>1017</v>
      </c>
      <c r="J2158" s="20" t="s">
        <v>3829</v>
      </c>
      <c r="K2158" s="20" t="s">
        <v>3829</v>
      </c>
      <c r="L2158" s="20" t="s">
        <v>3830</v>
      </c>
      <c r="M2158" s="19">
        <v>101703</v>
      </c>
      <c r="N2158" s="20" t="s">
        <v>3836</v>
      </c>
      <c r="O2158" s="20" t="s">
        <v>3836</v>
      </c>
      <c r="P2158" s="20" t="s">
        <v>3837</v>
      </c>
      <c r="Q2158" s="20" t="s">
        <v>2692</v>
      </c>
      <c r="R2158" s="20" t="s">
        <v>3833</v>
      </c>
      <c r="S2158" s="20" t="s">
        <v>1529</v>
      </c>
      <c r="T2158" s="21">
        <v>239</v>
      </c>
      <c r="U2158" s="21">
        <v>238</v>
      </c>
      <c r="V2158" s="21">
        <v>250</v>
      </c>
      <c r="W2158" s="20">
        <v>1214.8028400000001</v>
      </c>
    </row>
    <row r="2159" spans="1:23" x14ac:dyDescent="0.25">
      <c r="A2159" s="23">
        <f t="shared" si="99"/>
        <v>101704</v>
      </c>
      <c r="B2159" t="str">
        <f t="shared" si="100"/>
        <v>EL ZACATAL O SUYAPA</v>
      </c>
      <c r="C2159" s="23">
        <f t="shared" si="101"/>
        <v>101704</v>
      </c>
      <c r="D2159" s="19">
        <v>10</v>
      </c>
      <c r="E2159" s="20" t="s">
        <v>2686</v>
      </c>
      <c r="F2159" s="20" t="s">
        <v>2686</v>
      </c>
      <c r="G2159" s="20" t="s">
        <v>3580</v>
      </c>
      <c r="H2159" s="19">
        <v>1017</v>
      </c>
      <c r="I2159" s="19">
        <v>1017</v>
      </c>
      <c r="J2159" s="20" t="s">
        <v>3829</v>
      </c>
      <c r="K2159" s="20" t="s">
        <v>3829</v>
      </c>
      <c r="L2159" s="20" t="s">
        <v>3830</v>
      </c>
      <c r="M2159" s="19">
        <v>101704</v>
      </c>
      <c r="N2159" s="20" t="s">
        <v>3838</v>
      </c>
      <c r="O2159" s="20" t="s">
        <v>3838</v>
      </c>
      <c r="P2159" s="20" t="s">
        <v>3839</v>
      </c>
      <c r="Q2159" s="20" t="s">
        <v>2692</v>
      </c>
      <c r="R2159" s="20" t="s">
        <v>3833</v>
      </c>
      <c r="S2159" s="20" t="s">
        <v>1530</v>
      </c>
      <c r="T2159" s="21">
        <v>226</v>
      </c>
      <c r="U2159" s="21">
        <v>220</v>
      </c>
      <c r="V2159" s="21">
        <v>231</v>
      </c>
      <c r="W2159" s="20">
        <v>1134.1262999999999</v>
      </c>
    </row>
    <row r="2160" spans="1:23" x14ac:dyDescent="0.25">
      <c r="A2160" s="23">
        <f t="shared" si="99"/>
        <v>101705</v>
      </c>
      <c r="B2160" t="str">
        <f t="shared" si="100"/>
        <v>LA CEIBITA</v>
      </c>
      <c r="C2160" s="23">
        <f t="shared" si="101"/>
        <v>101705</v>
      </c>
      <c r="D2160" s="19">
        <v>10</v>
      </c>
      <c r="E2160" s="20" t="s">
        <v>2686</v>
      </c>
      <c r="F2160" s="20" t="s">
        <v>2686</v>
      </c>
      <c r="G2160" s="20" t="s">
        <v>3580</v>
      </c>
      <c r="H2160" s="19">
        <v>1017</v>
      </c>
      <c r="I2160" s="19">
        <v>1017</v>
      </c>
      <c r="J2160" s="20" t="s">
        <v>3829</v>
      </c>
      <c r="K2160" s="20" t="s">
        <v>3829</v>
      </c>
      <c r="L2160" s="20" t="s">
        <v>3830</v>
      </c>
      <c r="M2160" s="19">
        <v>101705</v>
      </c>
      <c r="N2160" s="20" t="s">
        <v>3840</v>
      </c>
      <c r="O2160" s="20" t="s">
        <v>3840</v>
      </c>
      <c r="P2160" s="20" t="s">
        <v>3841</v>
      </c>
      <c r="Q2160" s="20" t="s">
        <v>2692</v>
      </c>
      <c r="R2160" s="20" t="s">
        <v>3833</v>
      </c>
      <c r="S2160" s="20" t="s">
        <v>293</v>
      </c>
      <c r="T2160" s="21">
        <v>347</v>
      </c>
      <c r="U2160" s="21">
        <v>340</v>
      </c>
      <c r="V2160" s="21">
        <v>342</v>
      </c>
      <c r="W2160" s="20">
        <v>1647.73864</v>
      </c>
    </row>
    <row r="2161" spans="1:23" x14ac:dyDescent="0.25">
      <c r="A2161" s="23">
        <f t="shared" si="99"/>
        <v>101706</v>
      </c>
      <c r="B2161" t="str">
        <f t="shared" si="100"/>
        <v>LA CHORRERA ASPERA</v>
      </c>
      <c r="C2161" s="23">
        <f t="shared" si="101"/>
        <v>101706</v>
      </c>
      <c r="D2161" s="19">
        <v>10</v>
      </c>
      <c r="E2161" s="20" t="s">
        <v>2686</v>
      </c>
      <c r="F2161" s="20" t="s">
        <v>2686</v>
      </c>
      <c r="G2161" s="20" t="s">
        <v>3580</v>
      </c>
      <c r="H2161" s="19">
        <v>1017</v>
      </c>
      <c r="I2161" s="19">
        <v>1017</v>
      </c>
      <c r="J2161" s="20" t="s">
        <v>3829</v>
      </c>
      <c r="K2161" s="20" t="s">
        <v>3829</v>
      </c>
      <c r="L2161" s="20" t="s">
        <v>3830</v>
      </c>
      <c r="M2161" s="19">
        <v>101706</v>
      </c>
      <c r="N2161" s="20" t="s">
        <v>3842</v>
      </c>
      <c r="O2161" s="20" t="s">
        <v>3842</v>
      </c>
      <c r="P2161" s="20" t="s">
        <v>3843</v>
      </c>
      <c r="Q2161" s="20" t="s">
        <v>2692</v>
      </c>
      <c r="R2161" s="20" t="s">
        <v>3833</v>
      </c>
      <c r="S2161" s="20" t="s">
        <v>1531</v>
      </c>
      <c r="T2161" s="21">
        <v>119</v>
      </c>
      <c r="U2161" s="21">
        <v>117</v>
      </c>
      <c r="V2161" s="21">
        <v>122</v>
      </c>
      <c r="W2161" s="20">
        <v>669.84544000000005</v>
      </c>
    </row>
    <row r="2162" spans="1:23" x14ac:dyDescent="0.25">
      <c r="A2162" s="23">
        <f t="shared" si="99"/>
        <v>101707</v>
      </c>
      <c r="B2162" t="str">
        <f t="shared" si="100"/>
        <v>OJO DE AGUA</v>
      </c>
      <c r="C2162" s="23">
        <f t="shared" si="101"/>
        <v>101707</v>
      </c>
      <c r="D2162" s="19">
        <v>10</v>
      </c>
      <c r="E2162" s="20" t="s">
        <v>2686</v>
      </c>
      <c r="F2162" s="20" t="s">
        <v>2686</v>
      </c>
      <c r="G2162" s="20" t="s">
        <v>3580</v>
      </c>
      <c r="H2162" s="19">
        <v>1017</v>
      </c>
      <c r="I2162" s="19">
        <v>1017</v>
      </c>
      <c r="J2162" s="20" t="s">
        <v>3829</v>
      </c>
      <c r="K2162" s="20" t="s">
        <v>3829</v>
      </c>
      <c r="L2162" s="20" t="s">
        <v>3830</v>
      </c>
      <c r="M2162" s="19">
        <v>101707</v>
      </c>
      <c r="N2162" s="20" t="s">
        <v>3844</v>
      </c>
      <c r="O2162" s="20" t="s">
        <v>3844</v>
      </c>
      <c r="P2162" s="20" t="s">
        <v>3845</v>
      </c>
      <c r="Q2162" s="20" t="s">
        <v>2692</v>
      </c>
      <c r="R2162" s="20" t="s">
        <v>3833</v>
      </c>
      <c r="S2162" s="20" t="s">
        <v>393</v>
      </c>
      <c r="T2162" s="21">
        <v>469</v>
      </c>
      <c r="U2162" s="21">
        <v>465</v>
      </c>
      <c r="V2162" s="21">
        <v>468</v>
      </c>
      <c r="W2162" s="20">
        <v>2101.85</v>
      </c>
    </row>
    <row r="2163" spans="1:23" x14ac:dyDescent="0.25">
      <c r="A2163" s="23">
        <f t="shared" si="99"/>
        <v>101708</v>
      </c>
      <c r="B2163" t="str">
        <f t="shared" si="100"/>
        <v>PLAN DE BARRIO</v>
      </c>
      <c r="C2163" s="23">
        <f t="shared" si="101"/>
        <v>101708</v>
      </c>
      <c r="D2163" s="19">
        <v>10</v>
      </c>
      <c r="E2163" s="20" t="s">
        <v>2686</v>
      </c>
      <c r="F2163" s="20" t="s">
        <v>2686</v>
      </c>
      <c r="G2163" s="20" t="s">
        <v>3580</v>
      </c>
      <c r="H2163" s="19">
        <v>1017</v>
      </c>
      <c r="I2163" s="19">
        <v>1017</v>
      </c>
      <c r="J2163" s="20" t="s">
        <v>3829</v>
      </c>
      <c r="K2163" s="20" t="s">
        <v>3829</v>
      </c>
      <c r="L2163" s="20" t="s">
        <v>3830</v>
      </c>
      <c r="M2163" s="19">
        <v>101708</v>
      </c>
      <c r="N2163" s="20" t="s">
        <v>3846</v>
      </c>
      <c r="O2163" s="20" t="s">
        <v>3846</v>
      </c>
      <c r="P2163" s="20" t="s">
        <v>3847</v>
      </c>
      <c r="Q2163" s="20" t="s">
        <v>2692</v>
      </c>
      <c r="R2163" s="20" t="s">
        <v>3833</v>
      </c>
      <c r="S2163" s="20" t="s">
        <v>1532</v>
      </c>
      <c r="T2163" s="21">
        <v>289</v>
      </c>
      <c r="U2163" s="21">
        <v>288</v>
      </c>
      <c r="V2163" s="21">
        <v>291</v>
      </c>
      <c r="W2163" s="20">
        <v>1380.88095</v>
      </c>
    </row>
    <row r="2164" spans="1:23" x14ac:dyDescent="0.25">
      <c r="A2164" s="23">
        <f t="shared" si="99"/>
        <v>110101</v>
      </c>
      <c r="B2164" t="str">
        <f t="shared" si="100"/>
        <v>ROATÁN</v>
      </c>
      <c r="C2164" s="23">
        <f t="shared" si="101"/>
        <v>110101</v>
      </c>
      <c r="D2164" s="19">
        <v>11</v>
      </c>
      <c r="E2164" s="20" t="s">
        <v>2775</v>
      </c>
      <c r="F2164" s="20" t="s">
        <v>2775</v>
      </c>
      <c r="G2164" s="20" t="s">
        <v>2776</v>
      </c>
      <c r="H2164" s="19">
        <v>1101</v>
      </c>
      <c r="I2164" s="19">
        <v>1101</v>
      </c>
      <c r="J2164" s="20" t="s">
        <v>2777</v>
      </c>
      <c r="K2164" s="20" t="s">
        <v>2777</v>
      </c>
      <c r="L2164" s="20" t="s">
        <v>2778</v>
      </c>
      <c r="M2164" s="19">
        <v>110101</v>
      </c>
      <c r="N2164" s="20" t="s">
        <v>2779</v>
      </c>
      <c r="O2164" s="20" t="s">
        <v>2779</v>
      </c>
      <c r="P2164" s="20" t="s">
        <v>2780</v>
      </c>
      <c r="Q2164" s="20" t="s">
        <v>2781</v>
      </c>
      <c r="R2164" s="20" t="s">
        <v>1533</v>
      </c>
      <c r="S2164" s="20" t="s">
        <v>1533</v>
      </c>
      <c r="T2164" s="21">
        <v>3724</v>
      </c>
      <c r="U2164" s="21">
        <v>3140</v>
      </c>
      <c r="V2164" s="21">
        <v>3178</v>
      </c>
      <c r="W2164" s="20">
        <v>12363.18211</v>
      </c>
    </row>
    <row r="2165" spans="1:23" x14ac:dyDescent="0.25">
      <c r="A2165" s="23">
        <f t="shared" si="99"/>
        <v>110102</v>
      </c>
      <c r="B2165" t="str">
        <f t="shared" si="100"/>
        <v>CAYOS COCHINOS</v>
      </c>
      <c r="C2165" s="23">
        <f t="shared" si="101"/>
        <v>110102</v>
      </c>
      <c r="D2165" s="19">
        <v>11</v>
      </c>
      <c r="E2165" s="20" t="s">
        <v>2775</v>
      </c>
      <c r="F2165" s="20" t="s">
        <v>2775</v>
      </c>
      <c r="G2165" s="20" t="s">
        <v>2776</v>
      </c>
      <c r="H2165" s="19">
        <v>1101</v>
      </c>
      <c r="I2165" s="19">
        <v>1101</v>
      </c>
      <c r="J2165" s="20" t="s">
        <v>2777</v>
      </c>
      <c r="K2165" s="20" t="s">
        <v>2777</v>
      </c>
      <c r="L2165" s="20" t="s">
        <v>2778</v>
      </c>
      <c r="M2165" s="19">
        <v>110102</v>
      </c>
      <c r="N2165" s="20" t="s">
        <v>2782</v>
      </c>
      <c r="O2165" s="20" t="s">
        <v>2782</v>
      </c>
      <c r="P2165" s="20" t="s">
        <v>2783</v>
      </c>
      <c r="Q2165" s="20" t="s">
        <v>2781</v>
      </c>
      <c r="R2165" s="20" t="s">
        <v>1533</v>
      </c>
      <c r="S2165" s="20" t="s">
        <v>1534</v>
      </c>
      <c r="T2165" s="21">
        <v>123</v>
      </c>
      <c r="U2165" s="21">
        <v>80</v>
      </c>
      <c r="V2165" s="21">
        <v>80</v>
      </c>
      <c r="W2165" s="20">
        <v>303</v>
      </c>
    </row>
    <row r="2166" spans="1:23" x14ac:dyDescent="0.25">
      <c r="A2166" s="23">
        <f t="shared" si="99"/>
        <v>110103</v>
      </c>
      <c r="B2166" t="str">
        <f t="shared" si="100"/>
        <v>COROZAL</v>
      </c>
      <c r="C2166" s="23">
        <f t="shared" si="101"/>
        <v>110103</v>
      </c>
      <c r="D2166" s="19">
        <v>11</v>
      </c>
      <c r="E2166" s="20" t="s">
        <v>2775</v>
      </c>
      <c r="F2166" s="20" t="s">
        <v>2775</v>
      </c>
      <c r="G2166" s="20" t="s">
        <v>2776</v>
      </c>
      <c r="H2166" s="19">
        <v>1101</v>
      </c>
      <c r="I2166" s="19">
        <v>1101</v>
      </c>
      <c r="J2166" s="20" t="s">
        <v>2777</v>
      </c>
      <c r="K2166" s="20" t="s">
        <v>2777</v>
      </c>
      <c r="L2166" s="20" t="s">
        <v>2778</v>
      </c>
      <c r="M2166" s="19">
        <v>110103</v>
      </c>
      <c r="N2166" s="20" t="s">
        <v>2784</v>
      </c>
      <c r="O2166" s="20" t="s">
        <v>2784</v>
      </c>
      <c r="P2166" s="20" t="s">
        <v>2785</v>
      </c>
      <c r="Q2166" s="20" t="s">
        <v>2781</v>
      </c>
      <c r="R2166" s="20" t="s">
        <v>1533</v>
      </c>
      <c r="S2166" s="20" t="s">
        <v>1</v>
      </c>
      <c r="T2166" s="21">
        <v>277</v>
      </c>
      <c r="U2166" s="21">
        <v>227</v>
      </c>
      <c r="V2166" s="21">
        <v>235</v>
      </c>
      <c r="W2166" s="20">
        <v>1064.5209</v>
      </c>
    </row>
    <row r="2167" spans="1:23" x14ac:dyDescent="0.25">
      <c r="A2167" s="23">
        <f t="shared" si="99"/>
        <v>110104</v>
      </c>
      <c r="B2167" t="str">
        <f t="shared" si="100"/>
        <v>CRAWFISH ROCK</v>
      </c>
      <c r="C2167" s="23">
        <f t="shared" si="101"/>
        <v>110104</v>
      </c>
      <c r="D2167" s="19">
        <v>11</v>
      </c>
      <c r="E2167" s="20" t="s">
        <v>2775</v>
      </c>
      <c r="F2167" s="20" t="s">
        <v>2775</v>
      </c>
      <c r="G2167" s="20" t="s">
        <v>2776</v>
      </c>
      <c r="H2167" s="19">
        <v>1101</v>
      </c>
      <c r="I2167" s="19">
        <v>1101</v>
      </c>
      <c r="J2167" s="20" t="s">
        <v>2777</v>
      </c>
      <c r="K2167" s="20" t="s">
        <v>2777</v>
      </c>
      <c r="L2167" s="20" t="s">
        <v>2778</v>
      </c>
      <c r="M2167" s="19">
        <v>110104</v>
      </c>
      <c r="N2167" s="20" t="s">
        <v>2786</v>
      </c>
      <c r="O2167" s="20" t="s">
        <v>2786</v>
      </c>
      <c r="P2167" s="20" t="s">
        <v>2787</v>
      </c>
      <c r="Q2167" s="20" t="s">
        <v>2781</v>
      </c>
      <c r="R2167" s="20" t="s">
        <v>1533</v>
      </c>
      <c r="S2167" s="20" t="s">
        <v>1535</v>
      </c>
      <c r="T2167" s="21">
        <v>257</v>
      </c>
      <c r="U2167" s="21">
        <v>189</v>
      </c>
      <c r="V2167" s="21">
        <v>191</v>
      </c>
      <c r="W2167" s="20">
        <v>796.49941000000001</v>
      </c>
    </row>
    <row r="2168" spans="1:23" x14ac:dyDescent="0.25">
      <c r="A2168" s="23">
        <f t="shared" si="99"/>
        <v>110105</v>
      </c>
      <c r="B2168" t="str">
        <f t="shared" si="100"/>
        <v>FLOWERS BAY</v>
      </c>
      <c r="C2168" s="23">
        <f t="shared" si="101"/>
        <v>110105</v>
      </c>
      <c r="D2168" s="19">
        <v>11</v>
      </c>
      <c r="E2168" s="20" t="s">
        <v>2775</v>
      </c>
      <c r="F2168" s="20" t="s">
        <v>2775</v>
      </c>
      <c r="G2168" s="20" t="s">
        <v>2776</v>
      </c>
      <c r="H2168" s="19">
        <v>1101</v>
      </c>
      <c r="I2168" s="19">
        <v>1101</v>
      </c>
      <c r="J2168" s="20" t="s">
        <v>2777</v>
      </c>
      <c r="K2168" s="20" t="s">
        <v>2777</v>
      </c>
      <c r="L2168" s="20" t="s">
        <v>2778</v>
      </c>
      <c r="M2168" s="19">
        <v>110105</v>
      </c>
      <c r="N2168" s="20" t="s">
        <v>2788</v>
      </c>
      <c r="O2168" s="20" t="s">
        <v>2788</v>
      </c>
      <c r="P2168" s="20" t="s">
        <v>2789</v>
      </c>
      <c r="Q2168" s="20" t="s">
        <v>2781</v>
      </c>
      <c r="R2168" s="20" t="s">
        <v>1533</v>
      </c>
      <c r="S2168" s="20" t="s">
        <v>1536</v>
      </c>
      <c r="T2168" s="21">
        <v>1350</v>
      </c>
      <c r="U2168" s="21">
        <v>1060</v>
      </c>
      <c r="V2168" s="21">
        <v>1065</v>
      </c>
      <c r="W2168" s="20">
        <v>4114.3402900000001</v>
      </c>
    </row>
    <row r="2169" spans="1:23" x14ac:dyDescent="0.25">
      <c r="A2169" s="23">
        <f t="shared" si="99"/>
        <v>110106</v>
      </c>
      <c r="B2169" t="str">
        <f t="shared" si="100"/>
        <v>FRENCH HARBOR</v>
      </c>
      <c r="C2169" s="23">
        <f t="shared" si="101"/>
        <v>110106</v>
      </c>
      <c r="D2169" s="19">
        <v>11</v>
      </c>
      <c r="E2169" s="20" t="s">
        <v>2775</v>
      </c>
      <c r="F2169" s="20" t="s">
        <v>2775</v>
      </c>
      <c r="G2169" s="20" t="s">
        <v>2776</v>
      </c>
      <c r="H2169" s="19">
        <v>1101</v>
      </c>
      <c r="I2169" s="19">
        <v>1101</v>
      </c>
      <c r="J2169" s="20" t="s">
        <v>2777</v>
      </c>
      <c r="K2169" s="20" t="s">
        <v>2777</v>
      </c>
      <c r="L2169" s="20" t="s">
        <v>2778</v>
      </c>
      <c r="M2169" s="19">
        <v>110106</v>
      </c>
      <c r="N2169" s="20" t="s">
        <v>2790</v>
      </c>
      <c r="O2169" s="20" t="s">
        <v>2790</v>
      </c>
      <c r="P2169" s="20" t="s">
        <v>2791</v>
      </c>
      <c r="Q2169" s="20" t="s">
        <v>2781</v>
      </c>
      <c r="R2169" s="20" t="s">
        <v>1533</v>
      </c>
      <c r="S2169" s="20" t="s">
        <v>1537</v>
      </c>
      <c r="T2169" s="21">
        <v>3785</v>
      </c>
      <c r="U2169" s="21">
        <v>3047</v>
      </c>
      <c r="V2169" s="21">
        <v>3068</v>
      </c>
      <c r="W2169" s="20">
        <v>12135.365610000001</v>
      </c>
    </row>
    <row r="2170" spans="1:23" x14ac:dyDescent="0.25">
      <c r="A2170" s="23">
        <f t="shared" si="99"/>
        <v>110107</v>
      </c>
      <c r="B2170" t="str">
        <f t="shared" si="100"/>
        <v>SANDY BAY</v>
      </c>
      <c r="C2170" s="23">
        <f t="shared" si="101"/>
        <v>110107</v>
      </c>
      <c r="D2170" s="19">
        <v>11</v>
      </c>
      <c r="E2170" s="20" t="s">
        <v>2775</v>
      </c>
      <c r="F2170" s="20" t="s">
        <v>2775</v>
      </c>
      <c r="G2170" s="20" t="s">
        <v>2776</v>
      </c>
      <c r="H2170" s="19">
        <v>1101</v>
      </c>
      <c r="I2170" s="19">
        <v>1101</v>
      </c>
      <c r="J2170" s="20" t="s">
        <v>2777</v>
      </c>
      <c r="K2170" s="20" t="s">
        <v>2777</v>
      </c>
      <c r="L2170" s="20" t="s">
        <v>2778</v>
      </c>
      <c r="M2170" s="19">
        <v>110107</v>
      </c>
      <c r="N2170" s="20" t="s">
        <v>2792</v>
      </c>
      <c r="O2170" s="20" t="s">
        <v>2792</v>
      </c>
      <c r="P2170" s="20" t="s">
        <v>2793</v>
      </c>
      <c r="Q2170" s="20" t="s">
        <v>2781</v>
      </c>
      <c r="R2170" s="20" t="s">
        <v>1533</v>
      </c>
      <c r="S2170" s="20" t="s">
        <v>1538</v>
      </c>
      <c r="T2170" s="21">
        <v>2530</v>
      </c>
      <c r="U2170" s="21">
        <v>1982</v>
      </c>
      <c r="V2170" s="21">
        <v>2007</v>
      </c>
      <c r="W2170" s="20">
        <v>8260.0375599999898</v>
      </c>
    </row>
    <row r="2171" spans="1:23" x14ac:dyDescent="0.25">
      <c r="A2171" s="23">
        <f t="shared" si="99"/>
        <v>110108</v>
      </c>
      <c r="B2171" t="str">
        <f t="shared" si="100"/>
        <v>THATCH POINT</v>
      </c>
      <c r="C2171" s="23">
        <f t="shared" si="101"/>
        <v>110108</v>
      </c>
      <c r="D2171" s="19">
        <v>11</v>
      </c>
      <c r="E2171" s="20" t="s">
        <v>2775</v>
      </c>
      <c r="F2171" s="20" t="s">
        <v>2775</v>
      </c>
      <c r="G2171" s="20" t="s">
        <v>2776</v>
      </c>
      <c r="H2171" s="19">
        <v>1101</v>
      </c>
      <c r="I2171" s="19">
        <v>1101</v>
      </c>
      <c r="J2171" s="20" t="s">
        <v>2777</v>
      </c>
      <c r="K2171" s="20" t="s">
        <v>2777</v>
      </c>
      <c r="L2171" s="20" t="s">
        <v>2778</v>
      </c>
      <c r="M2171" s="19">
        <v>110108</v>
      </c>
      <c r="N2171" s="20" t="s">
        <v>2794</v>
      </c>
      <c r="O2171" s="20" t="s">
        <v>2794</v>
      </c>
      <c r="P2171" s="20" t="s">
        <v>2795</v>
      </c>
      <c r="Q2171" s="20" t="s">
        <v>2781</v>
      </c>
      <c r="R2171" s="20" t="s">
        <v>1533</v>
      </c>
      <c r="S2171" s="20" t="s">
        <v>1539</v>
      </c>
      <c r="T2171" s="21">
        <v>319</v>
      </c>
      <c r="U2171" s="21">
        <v>249</v>
      </c>
      <c r="V2171" s="21">
        <v>252</v>
      </c>
      <c r="W2171" s="20">
        <v>1185.4372100000001</v>
      </c>
    </row>
    <row r="2172" spans="1:23" x14ac:dyDescent="0.25">
      <c r="A2172" s="23">
        <f t="shared" si="99"/>
        <v>110109</v>
      </c>
      <c r="B2172" t="str">
        <f t="shared" si="100"/>
        <v>WEST END</v>
      </c>
      <c r="C2172" s="23">
        <f t="shared" si="101"/>
        <v>110109</v>
      </c>
      <c r="D2172" s="19">
        <v>11</v>
      </c>
      <c r="E2172" s="20" t="s">
        <v>2775</v>
      </c>
      <c r="F2172" s="20" t="s">
        <v>2775</v>
      </c>
      <c r="G2172" s="20" t="s">
        <v>2776</v>
      </c>
      <c r="H2172" s="19">
        <v>1101</v>
      </c>
      <c r="I2172" s="19">
        <v>1101</v>
      </c>
      <c r="J2172" s="20" t="s">
        <v>2777</v>
      </c>
      <c r="K2172" s="20" t="s">
        <v>2777</v>
      </c>
      <c r="L2172" s="20" t="s">
        <v>2778</v>
      </c>
      <c r="M2172" s="19">
        <v>110109</v>
      </c>
      <c r="N2172" s="20" t="s">
        <v>2796</v>
      </c>
      <c r="O2172" s="20" t="s">
        <v>2796</v>
      </c>
      <c r="P2172" s="20" t="s">
        <v>2797</v>
      </c>
      <c r="Q2172" s="20" t="s">
        <v>2781</v>
      </c>
      <c r="R2172" s="20" t="s">
        <v>1533</v>
      </c>
      <c r="S2172" s="20" t="s">
        <v>1540</v>
      </c>
      <c r="T2172" s="21">
        <v>698</v>
      </c>
      <c r="U2172" s="21">
        <v>419</v>
      </c>
      <c r="V2172" s="21">
        <v>425</v>
      </c>
      <c r="W2172" s="20">
        <v>1608.28181</v>
      </c>
    </row>
    <row r="2173" spans="1:23" x14ac:dyDescent="0.25">
      <c r="A2173" s="23">
        <f t="shared" si="99"/>
        <v>110201</v>
      </c>
      <c r="B2173" t="str">
        <f t="shared" si="100"/>
        <v>GUANAJA</v>
      </c>
      <c r="C2173" s="23">
        <f t="shared" si="101"/>
        <v>110201</v>
      </c>
      <c r="D2173" s="19">
        <v>11</v>
      </c>
      <c r="E2173" s="20" t="s">
        <v>2775</v>
      </c>
      <c r="F2173" s="20" t="s">
        <v>2775</v>
      </c>
      <c r="G2173" s="20" t="s">
        <v>2776</v>
      </c>
      <c r="H2173" s="19">
        <v>1102</v>
      </c>
      <c r="I2173" s="19">
        <v>1102</v>
      </c>
      <c r="J2173" s="20" t="s">
        <v>2798</v>
      </c>
      <c r="K2173" s="20" t="s">
        <v>2798</v>
      </c>
      <c r="L2173" s="20" t="s">
        <v>2799</v>
      </c>
      <c r="M2173" s="19">
        <v>110201</v>
      </c>
      <c r="N2173" s="20" t="s">
        <v>2800</v>
      </c>
      <c r="O2173" s="20" t="s">
        <v>2800</v>
      </c>
      <c r="P2173" s="20" t="s">
        <v>2801</v>
      </c>
      <c r="Q2173" s="20" t="s">
        <v>2781</v>
      </c>
      <c r="R2173" s="20" t="s">
        <v>1541</v>
      </c>
      <c r="S2173" s="20" t="s">
        <v>1541</v>
      </c>
      <c r="T2173" s="21">
        <v>1042</v>
      </c>
      <c r="U2173" s="21">
        <v>836</v>
      </c>
      <c r="V2173" s="21">
        <v>851</v>
      </c>
      <c r="W2173" s="20">
        <v>3047.5482200000001</v>
      </c>
    </row>
    <row r="2174" spans="1:23" x14ac:dyDescent="0.25">
      <c r="A2174" s="23">
        <f t="shared" si="99"/>
        <v>110202</v>
      </c>
      <c r="B2174" t="str">
        <f t="shared" si="100"/>
        <v>EAST END</v>
      </c>
      <c r="C2174" s="23">
        <f t="shared" si="101"/>
        <v>110202</v>
      </c>
      <c r="D2174" s="19">
        <v>11</v>
      </c>
      <c r="E2174" s="20" t="s">
        <v>2775</v>
      </c>
      <c r="F2174" s="20" t="s">
        <v>2775</v>
      </c>
      <c r="G2174" s="20" t="s">
        <v>2776</v>
      </c>
      <c r="H2174" s="19">
        <v>1102</v>
      </c>
      <c r="I2174" s="19">
        <v>1102</v>
      </c>
      <c r="J2174" s="20" t="s">
        <v>2798</v>
      </c>
      <c r="K2174" s="20" t="s">
        <v>2798</v>
      </c>
      <c r="L2174" s="20" t="s">
        <v>2799</v>
      </c>
      <c r="M2174" s="19">
        <v>110202</v>
      </c>
      <c r="N2174" s="20" t="s">
        <v>2802</v>
      </c>
      <c r="O2174" s="20" t="s">
        <v>2802</v>
      </c>
      <c r="P2174" s="20" t="s">
        <v>2803</v>
      </c>
      <c r="Q2174" s="20" t="s">
        <v>2781</v>
      </c>
      <c r="R2174" s="20" t="s">
        <v>1541</v>
      </c>
      <c r="S2174" s="20" t="s">
        <v>1542</v>
      </c>
      <c r="T2174" s="21">
        <v>57</v>
      </c>
      <c r="U2174" s="21">
        <v>32</v>
      </c>
      <c r="V2174" s="21">
        <v>32</v>
      </c>
      <c r="W2174" s="20">
        <v>148.26504</v>
      </c>
    </row>
    <row r="2175" spans="1:23" x14ac:dyDescent="0.25">
      <c r="A2175" s="23">
        <f t="shared" si="99"/>
        <v>110203</v>
      </c>
      <c r="B2175" t="str">
        <f t="shared" si="100"/>
        <v>MANGROVE BIGHT</v>
      </c>
      <c r="C2175" s="23">
        <f t="shared" si="101"/>
        <v>110203</v>
      </c>
      <c r="D2175" s="19">
        <v>11</v>
      </c>
      <c r="E2175" s="20" t="s">
        <v>2775</v>
      </c>
      <c r="F2175" s="20" t="s">
        <v>2775</v>
      </c>
      <c r="G2175" s="20" t="s">
        <v>2776</v>
      </c>
      <c r="H2175" s="19">
        <v>1102</v>
      </c>
      <c r="I2175" s="19">
        <v>1102</v>
      </c>
      <c r="J2175" s="20" t="s">
        <v>2798</v>
      </c>
      <c r="K2175" s="20" t="s">
        <v>2798</v>
      </c>
      <c r="L2175" s="20" t="s">
        <v>2799</v>
      </c>
      <c r="M2175" s="19">
        <v>110203</v>
      </c>
      <c r="N2175" s="20" t="s">
        <v>2804</v>
      </c>
      <c r="O2175" s="20" t="s">
        <v>2804</v>
      </c>
      <c r="P2175" s="20" t="s">
        <v>2805</v>
      </c>
      <c r="Q2175" s="20" t="s">
        <v>2781</v>
      </c>
      <c r="R2175" s="20" t="s">
        <v>1541</v>
      </c>
      <c r="S2175" s="20" t="s">
        <v>1543</v>
      </c>
      <c r="T2175" s="21">
        <v>333</v>
      </c>
      <c r="U2175" s="21">
        <v>271</v>
      </c>
      <c r="V2175" s="21">
        <v>271</v>
      </c>
      <c r="W2175" s="20">
        <v>1059.6548</v>
      </c>
    </row>
    <row r="2176" spans="1:23" x14ac:dyDescent="0.25">
      <c r="A2176" s="23">
        <f t="shared" si="99"/>
        <v>110204</v>
      </c>
      <c r="B2176" t="str">
        <f t="shared" si="100"/>
        <v>SAVANNAH BIGHT</v>
      </c>
      <c r="C2176" s="23">
        <f t="shared" si="101"/>
        <v>110204</v>
      </c>
      <c r="D2176" s="19">
        <v>11</v>
      </c>
      <c r="E2176" s="20" t="s">
        <v>2775</v>
      </c>
      <c r="F2176" s="20" t="s">
        <v>2775</v>
      </c>
      <c r="G2176" s="20" t="s">
        <v>2776</v>
      </c>
      <c r="H2176" s="19">
        <v>1102</v>
      </c>
      <c r="I2176" s="19">
        <v>1102</v>
      </c>
      <c r="J2176" s="20" t="s">
        <v>2798</v>
      </c>
      <c r="K2176" s="20" t="s">
        <v>2798</v>
      </c>
      <c r="L2176" s="20" t="s">
        <v>2799</v>
      </c>
      <c r="M2176" s="19">
        <v>110204</v>
      </c>
      <c r="N2176" s="20" t="s">
        <v>2806</v>
      </c>
      <c r="O2176" s="20" t="s">
        <v>2806</v>
      </c>
      <c r="P2176" s="20" t="s">
        <v>2807</v>
      </c>
      <c r="Q2176" s="20" t="s">
        <v>2781</v>
      </c>
      <c r="R2176" s="20" t="s">
        <v>1541</v>
      </c>
      <c r="S2176" s="20" t="s">
        <v>1544</v>
      </c>
      <c r="T2176" s="21">
        <v>476</v>
      </c>
      <c r="U2176" s="21">
        <v>327</v>
      </c>
      <c r="V2176" s="21">
        <v>328</v>
      </c>
      <c r="W2176" s="20">
        <v>1189.7374199999999</v>
      </c>
    </row>
    <row r="2177" spans="1:23" x14ac:dyDescent="0.25">
      <c r="A2177" s="23">
        <f t="shared" si="99"/>
        <v>110301</v>
      </c>
      <c r="B2177" t="str">
        <f t="shared" si="100"/>
        <v>JOSÉ SANTOS GUARDIOLA</v>
      </c>
      <c r="C2177" s="23">
        <f t="shared" si="101"/>
        <v>110301</v>
      </c>
      <c r="D2177" s="19">
        <v>11</v>
      </c>
      <c r="E2177" s="20" t="s">
        <v>2775</v>
      </c>
      <c r="F2177" s="20" t="s">
        <v>2775</v>
      </c>
      <c r="G2177" s="20" t="s">
        <v>2776</v>
      </c>
      <c r="H2177" s="19">
        <v>1103</v>
      </c>
      <c r="I2177" s="19">
        <v>1103</v>
      </c>
      <c r="J2177" s="20" t="s">
        <v>2808</v>
      </c>
      <c r="K2177" s="20" t="s">
        <v>2808</v>
      </c>
      <c r="L2177" s="20" t="s">
        <v>2809</v>
      </c>
      <c r="M2177" s="19">
        <v>110301</v>
      </c>
      <c r="N2177" s="20" t="s">
        <v>2810</v>
      </c>
      <c r="O2177" s="20" t="s">
        <v>2810</v>
      </c>
      <c r="P2177" s="20" t="s">
        <v>2811</v>
      </c>
      <c r="Q2177" s="20" t="s">
        <v>2781</v>
      </c>
      <c r="R2177" s="20" t="s">
        <v>1545</v>
      </c>
      <c r="S2177" s="20" t="s">
        <v>1545</v>
      </c>
      <c r="T2177" s="21">
        <v>1369</v>
      </c>
      <c r="U2177" s="21">
        <v>1067</v>
      </c>
      <c r="V2177" s="21">
        <v>1071</v>
      </c>
      <c r="W2177" s="20">
        <v>4456.8068000000003</v>
      </c>
    </row>
    <row r="2178" spans="1:23" x14ac:dyDescent="0.25">
      <c r="A2178" s="23">
        <f t="shared" si="99"/>
        <v>110302</v>
      </c>
      <c r="B2178" t="str">
        <f t="shared" si="100"/>
        <v>CALABASH BIGHT</v>
      </c>
      <c r="C2178" s="23">
        <f t="shared" si="101"/>
        <v>110302</v>
      </c>
      <c r="D2178" s="19">
        <v>11</v>
      </c>
      <c r="E2178" s="20" t="s">
        <v>2775</v>
      </c>
      <c r="F2178" s="20" t="s">
        <v>2775</v>
      </c>
      <c r="G2178" s="20" t="s">
        <v>2776</v>
      </c>
      <c r="H2178" s="19">
        <v>1103</v>
      </c>
      <c r="I2178" s="19">
        <v>1103</v>
      </c>
      <c r="J2178" s="20" t="s">
        <v>2808</v>
      </c>
      <c r="K2178" s="20" t="s">
        <v>2808</v>
      </c>
      <c r="L2178" s="20" t="s">
        <v>2809</v>
      </c>
      <c r="M2178" s="19">
        <v>110302</v>
      </c>
      <c r="N2178" s="20" t="s">
        <v>2812</v>
      </c>
      <c r="O2178" s="20" t="s">
        <v>2812</v>
      </c>
      <c r="P2178" s="20" t="s">
        <v>2813</v>
      </c>
      <c r="Q2178" s="20" t="s">
        <v>2781</v>
      </c>
      <c r="R2178" s="20" t="s">
        <v>1545</v>
      </c>
      <c r="S2178" s="20" t="s">
        <v>1546</v>
      </c>
      <c r="T2178" s="21">
        <v>167</v>
      </c>
      <c r="U2178" s="21">
        <v>130</v>
      </c>
      <c r="V2178" s="21">
        <v>130</v>
      </c>
      <c r="W2178" s="20">
        <v>461.03242</v>
      </c>
    </row>
    <row r="2179" spans="1:23" x14ac:dyDescent="0.25">
      <c r="A2179" s="23">
        <f t="shared" ref="A2179:A2242" si="102">+M2179</f>
        <v>110303</v>
      </c>
      <c r="B2179" t="str">
        <f t="shared" ref="B2179:B2242" si="103">+S2179</f>
        <v>ISLA DE BARBARETA</v>
      </c>
      <c r="C2179" s="23">
        <f t="shared" ref="C2179:C2242" si="104">+A2179</f>
        <v>110303</v>
      </c>
      <c r="D2179" s="19">
        <v>11</v>
      </c>
      <c r="E2179" s="20" t="s">
        <v>2775</v>
      </c>
      <c r="F2179" s="20" t="s">
        <v>2775</v>
      </c>
      <c r="G2179" s="20" t="s">
        <v>2776</v>
      </c>
      <c r="H2179" s="19">
        <v>1103</v>
      </c>
      <c r="I2179" s="19">
        <v>1103</v>
      </c>
      <c r="J2179" s="20" t="s">
        <v>2808</v>
      </c>
      <c r="K2179" s="20" t="s">
        <v>2808</v>
      </c>
      <c r="L2179" s="20" t="s">
        <v>2809</v>
      </c>
      <c r="M2179" s="19">
        <v>110303</v>
      </c>
      <c r="N2179" s="20" t="s">
        <v>2814</v>
      </c>
      <c r="O2179" s="20" t="s">
        <v>2814</v>
      </c>
      <c r="P2179" s="20" t="s">
        <v>2815</v>
      </c>
      <c r="Q2179" s="20" t="s">
        <v>2781</v>
      </c>
      <c r="R2179" s="20" t="s">
        <v>1545</v>
      </c>
      <c r="S2179" s="20" t="s">
        <v>1547</v>
      </c>
      <c r="T2179" s="21">
        <v>33</v>
      </c>
      <c r="U2179" s="21">
        <v>29</v>
      </c>
      <c r="V2179" s="21">
        <v>29</v>
      </c>
      <c r="W2179" s="20">
        <v>105.39969000000001</v>
      </c>
    </row>
    <row r="2180" spans="1:23" x14ac:dyDescent="0.25">
      <c r="A2180" s="23">
        <f t="shared" si="102"/>
        <v>110304</v>
      </c>
      <c r="B2180" t="str">
        <f t="shared" si="103"/>
        <v>JONESVILLE POINT</v>
      </c>
      <c r="C2180" s="23">
        <f t="shared" si="104"/>
        <v>110304</v>
      </c>
      <c r="D2180" s="19">
        <v>11</v>
      </c>
      <c r="E2180" s="20" t="s">
        <v>2775</v>
      </c>
      <c r="F2180" s="20" t="s">
        <v>2775</v>
      </c>
      <c r="G2180" s="20" t="s">
        <v>2776</v>
      </c>
      <c r="H2180" s="19">
        <v>1103</v>
      </c>
      <c r="I2180" s="19">
        <v>1103</v>
      </c>
      <c r="J2180" s="20" t="s">
        <v>2808</v>
      </c>
      <c r="K2180" s="20" t="s">
        <v>2808</v>
      </c>
      <c r="L2180" s="20" t="s">
        <v>2809</v>
      </c>
      <c r="M2180" s="19">
        <v>110304</v>
      </c>
      <c r="N2180" s="20" t="s">
        <v>2816</v>
      </c>
      <c r="O2180" s="20" t="s">
        <v>2816</v>
      </c>
      <c r="P2180" s="20" t="s">
        <v>2817</v>
      </c>
      <c r="Q2180" s="20" t="s">
        <v>2781</v>
      </c>
      <c r="R2180" s="20" t="s">
        <v>1545</v>
      </c>
      <c r="S2180" s="20" t="s">
        <v>1548</v>
      </c>
      <c r="T2180" s="21">
        <v>82</v>
      </c>
      <c r="U2180" s="21">
        <v>72</v>
      </c>
      <c r="V2180" s="21">
        <v>72</v>
      </c>
      <c r="W2180" s="20">
        <v>268.78125</v>
      </c>
    </row>
    <row r="2181" spans="1:23" x14ac:dyDescent="0.25">
      <c r="A2181" s="23">
        <f t="shared" si="102"/>
        <v>110305</v>
      </c>
      <c r="B2181" t="str">
        <f t="shared" si="103"/>
        <v>LONG THE SHORE</v>
      </c>
      <c r="C2181" s="23">
        <f t="shared" si="104"/>
        <v>110305</v>
      </c>
      <c r="D2181" s="19">
        <v>11</v>
      </c>
      <c r="E2181" s="20" t="s">
        <v>2775</v>
      </c>
      <c r="F2181" s="20" t="s">
        <v>2775</v>
      </c>
      <c r="G2181" s="20" t="s">
        <v>2776</v>
      </c>
      <c r="H2181" s="19">
        <v>1103</v>
      </c>
      <c r="I2181" s="19">
        <v>1103</v>
      </c>
      <c r="J2181" s="20" t="s">
        <v>2808</v>
      </c>
      <c r="K2181" s="20" t="s">
        <v>2808</v>
      </c>
      <c r="L2181" s="20" t="s">
        <v>2809</v>
      </c>
      <c r="M2181" s="19">
        <v>110305</v>
      </c>
      <c r="N2181" s="20" t="s">
        <v>2818</v>
      </c>
      <c r="O2181" s="20" t="s">
        <v>2818</v>
      </c>
      <c r="P2181" s="20" t="s">
        <v>2819</v>
      </c>
      <c r="Q2181" s="20" t="s">
        <v>2781</v>
      </c>
      <c r="R2181" s="20" t="s">
        <v>1545</v>
      </c>
      <c r="S2181" s="20" t="s">
        <v>1549</v>
      </c>
      <c r="T2181" s="21">
        <v>389</v>
      </c>
      <c r="U2181" s="21">
        <v>319</v>
      </c>
      <c r="V2181" s="21">
        <v>321</v>
      </c>
      <c r="W2181" s="20">
        <v>1320.0273</v>
      </c>
    </row>
    <row r="2182" spans="1:23" x14ac:dyDescent="0.25">
      <c r="A2182" s="23">
        <f t="shared" si="102"/>
        <v>110306</v>
      </c>
      <c r="B2182" t="str">
        <f t="shared" si="103"/>
        <v>POLLYTILLY BIGHT</v>
      </c>
      <c r="C2182" s="23">
        <f t="shared" si="104"/>
        <v>110306</v>
      </c>
      <c r="D2182" s="19">
        <v>11</v>
      </c>
      <c r="E2182" s="20" t="s">
        <v>2775</v>
      </c>
      <c r="F2182" s="20" t="s">
        <v>2775</v>
      </c>
      <c r="G2182" s="20" t="s">
        <v>2776</v>
      </c>
      <c r="H2182" s="19">
        <v>1103</v>
      </c>
      <c r="I2182" s="19">
        <v>1103</v>
      </c>
      <c r="J2182" s="20" t="s">
        <v>2808</v>
      </c>
      <c r="K2182" s="20" t="s">
        <v>2808</v>
      </c>
      <c r="L2182" s="20" t="s">
        <v>2809</v>
      </c>
      <c r="M2182" s="19">
        <v>110306</v>
      </c>
      <c r="N2182" s="20" t="s">
        <v>2820</v>
      </c>
      <c r="O2182" s="20" t="s">
        <v>2820</v>
      </c>
      <c r="P2182" s="20" t="s">
        <v>2821</v>
      </c>
      <c r="Q2182" s="20" t="s">
        <v>2781</v>
      </c>
      <c r="R2182" s="20" t="s">
        <v>1545</v>
      </c>
      <c r="S2182" s="20" t="s">
        <v>1550</v>
      </c>
      <c r="T2182" s="21">
        <v>156</v>
      </c>
      <c r="U2182" s="21">
        <v>141</v>
      </c>
      <c r="V2182" s="21">
        <v>141</v>
      </c>
      <c r="W2182" s="20">
        <v>550.51250000000005</v>
      </c>
    </row>
    <row r="2183" spans="1:23" x14ac:dyDescent="0.25">
      <c r="A2183" s="23">
        <f t="shared" si="102"/>
        <v>110307</v>
      </c>
      <c r="B2183" t="str">
        <f t="shared" si="103"/>
        <v>PUNTA GORDA</v>
      </c>
      <c r="C2183" s="23">
        <f t="shared" si="104"/>
        <v>110307</v>
      </c>
      <c r="D2183" s="19">
        <v>11</v>
      </c>
      <c r="E2183" s="20" t="s">
        <v>2775</v>
      </c>
      <c r="F2183" s="20" t="s">
        <v>2775</v>
      </c>
      <c r="G2183" s="20" t="s">
        <v>2776</v>
      </c>
      <c r="H2183" s="19">
        <v>1103</v>
      </c>
      <c r="I2183" s="19">
        <v>1103</v>
      </c>
      <c r="J2183" s="20" t="s">
        <v>2808</v>
      </c>
      <c r="K2183" s="20" t="s">
        <v>2808</v>
      </c>
      <c r="L2183" s="20" t="s">
        <v>2809</v>
      </c>
      <c r="M2183" s="19">
        <v>110307</v>
      </c>
      <c r="N2183" s="20" t="s">
        <v>2822</v>
      </c>
      <c r="O2183" s="20" t="s">
        <v>2822</v>
      </c>
      <c r="P2183" s="20" t="s">
        <v>2823</v>
      </c>
      <c r="Q2183" s="20" t="s">
        <v>2781</v>
      </c>
      <c r="R2183" s="20" t="s">
        <v>1545</v>
      </c>
      <c r="S2183" s="20" t="s">
        <v>1551</v>
      </c>
      <c r="T2183" s="21">
        <v>558</v>
      </c>
      <c r="U2183" s="21">
        <v>462</v>
      </c>
      <c r="V2183" s="21">
        <v>464</v>
      </c>
      <c r="W2183" s="20">
        <v>1874.67878</v>
      </c>
    </row>
    <row r="2184" spans="1:23" x14ac:dyDescent="0.25">
      <c r="A2184" s="23">
        <f t="shared" si="102"/>
        <v>110308</v>
      </c>
      <c r="B2184" t="str">
        <f t="shared" si="103"/>
        <v>SANTA ELENA O BANDA SUR</v>
      </c>
      <c r="C2184" s="23">
        <f t="shared" si="104"/>
        <v>110308</v>
      </c>
      <c r="D2184" s="19">
        <v>11</v>
      </c>
      <c r="E2184" s="20" t="s">
        <v>2775</v>
      </c>
      <c r="F2184" s="20" t="s">
        <v>2775</v>
      </c>
      <c r="G2184" s="20" t="s">
        <v>2776</v>
      </c>
      <c r="H2184" s="19">
        <v>1103</v>
      </c>
      <c r="I2184" s="19">
        <v>1103</v>
      </c>
      <c r="J2184" s="20" t="s">
        <v>2808</v>
      </c>
      <c r="K2184" s="20" t="s">
        <v>2808</v>
      </c>
      <c r="L2184" s="20" t="s">
        <v>2809</v>
      </c>
      <c r="M2184" s="19">
        <v>110308</v>
      </c>
      <c r="N2184" s="20" t="s">
        <v>2824</v>
      </c>
      <c r="O2184" s="20" t="s">
        <v>2824</v>
      </c>
      <c r="P2184" s="20" t="s">
        <v>2825</v>
      </c>
      <c r="Q2184" s="20" t="s">
        <v>2781</v>
      </c>
      <c r="R2184" s="20" t="s">
        <v>1545</v>
      </c>
      <c r="S2184" s="20" t="s">
        <v>1552</v>
      </c>
      <c r="T2184" s="21">
        <v>207</v>
      </c>
      <c r="U2184" s="21">
        <v>146</v>
      </c>
      <c r="V2184" s="21">
        <v>146</v>
      </c>
      <c r="W2184" s="20">
        <v>606.67574999999999</v>
      </c>
    </row>
    <row r="2185" spans="1:23" x14ac:dyDescent="0.25">
      <c r="A2185" s="23">
        <f t="shared" si="102"/>
        <v>110309</v>
      </c>
      <c r="B2185" t="str">
        <f t="shared" si="103"/>
        <v>SIX HUTS</v>
      </c>
      <c r="C2185" s="23">
        <f t="shared" si="104"/>
        <v>110309</v>
      </c>
      <c r="D2185" s="19">
        <v>11</v>
      </c>
      <c r="E2185" s="20" t="s">
        <v>2775</v>
      </c>
      <c r="F2185" s="20" t="s">
        <v>2775</v>
      </c>
      <c r="G2185" s="20" t="s">
        <v>2776</v>
      </c>
      <c r="H2185" s="19">
        <v>1103</v>
      </c>
      <c r="I2185" s="19">
        <v>1103</v>
      </c>
      <c r="J2185" s="20" t="s">
        <v>2808</v>
      </c>
      <c r="K2185" s="20" t="s">
        <v>2808</v>
      </c>
      <c r="L2185" s="20" t="s">
        <v>2809</v>
      </c>
      <c r="M2185" s="19">
        <v>110309</v>
      </c>
      <c r="N2185" s="20" t="s">
        <v>2826</v>
      </c>
      <c r="O2185" s="20" t="s">
        <v>2826</v>
      </c>
      <c r="P2185" s="20" t="s">
        <v>2827</v>
      </c>
      <c r="Q2185" s="20" t="s">
        <v>2781</v>
      </c>
      <c r="R2185" s="20" t="s">
        <v>1545</v>
      </c>
      <c r="S2185" s="20" t="s">
        <v>1553</v>
      </c>
      <c r="T2185" s="21">
        <v>453</v>
      </c>
      <c r="U2185" s="21">
        <v>407</v>
      </c>
      <c r="V2185" s="21">
        <v>408</v>
      </c>
      <c r="W2185" s="20">
        <v>1689.9701700000001</v>
      </c>
    </row>
    <row r="2186" spans="1:23" x14ac:dyDescent="0.25">
      <c r="A2186" s="23">
        <f t="shared" si="102"/>
        <v>110401</v>
      </c>
      <c r="B2186" t="str">
        <f t="shared" si="103"/>
        <v>UTILA</v>
      </c>
      <c r="C2186" s="23">
        <f t="shared" si="104"/>
        <v>110401</v>
      </c>
      <c r="D2186" s="19">
        <v>11</v>
      </c>
      <c r="E2186" s="20" t="s">
        <v>2775</v>
      </c>
      <c r="F2186" s="20" t="s">
        <v>2775</v>
      </c>
      <c r="G2186" s="20" t="s">
        <v>2776</v>
      </c>
      <c r="H2186" s="19">
        <v>1104</v>
      </c>
      <c r="I2186" s="19">
        <v>1104</v>
      </c>
      <c r="J2186" s="20" t="s">
        <v>2828</v>
      </c>
      <c r="K2186" s="20" t="s">
        <v>2828</v>
      </c>
      <c r="L2186" s="20" t="s">
        <v>2829</v>
      </c>
      <c r="M2186" s="19">
        <v>110401</v>
      </c>
      <c r="N2186" s="20" t="s">
        <v>2830</v>
      </c>
      <c r="O2186" s="20" t="s">
        <v>2830</v>
      </c>
      <c r="P2186" s="20" t="s">
        <v>2831</v>
      </c>
      <c r="Q2186" s="20" t="s">
        <v>2781</v>
      </c>
      <c r="R2186" s="20" t="s">
        <v>272</v>
      </c>
      <c r="S2186" s="20" t="s">
        <v>272</v>
      </c>
      <c r="T2186" s="21">
        <v>1576</v>
      </c>
      <c r="U2186" s="21">
        <v>1092</v>
      </c>
      <c r="V2186" s="21">
        <v>1105</v>
      </c>
      <c r="W2186" s="20">
        <v>3946.9175099999902</v>
      </c>
    </row>
    <row r="2187" spans="1:23" x14ac:dyDescent="0.25">
      <c r="A2187" s="23">
        <f t="shared" si="102"/>
        <v>120101</v>
      </c>
      <c r="B2187" t="str">
        <f t="shared" si="103"/>
        <v>LA PAZ</v>
      </c>
      <c r="C2187" s="23">
        <f t="shared" si="104"/>
        <v>120101</v>
      </c>
      <c r="D2187" s="19">
        <v>12</v>
      </c>
      <c r="E2187" s="20" t="s">
        <v>3308</v>
      </c>
      <c r="F2187" s="20" t="s">
        <v>3308</v>
      </c>
      <c r="G2187" s="20" t="s">
        <v>3309</v>
      </c>
      <c r="H2187" s="19">
        <v>1201</v>
      </c>
      <c r="I2187" s="19">
        <v>1201</v>
      </c>
      <c r="J2187" s="20" t="s">
        <v>3310</v>
      </c>
      <c r="K2187" s="20" t="s">
        <v>3310</v>
      </c>
      <c r="L2187" s="20" t="s">
        <v>3311</v>
      </c>
      <c r="M2187" s="19">
        <v>120101</v>
      </c>
      <c r="N2187" s="20" t="s">
        <v>3312</v>
      </c>
      <c r="O2187" s="20" t="s">
        <v>3312</v>
      </c>
      <c r="P2187" s="20" t="s">
        <v>3313</v>
      </c>
      <c r="Q2187" s="20" t="s">
        <v>148</v>
      </c>
      <c r="R2187" s="20" t="s">
        <v>148</v>
      </c>
      <c r="S2187" s="20" t="s">
        <v>148</v>
      </c>
      <c r="T2187" s="21">
        <v>7365</v>
      </c>
      <c r="U2187" s="21">
        <v>5763</v>
      </c>
      <c r="V2187" s="21">
        <v>6077</v>
      </c>
      <c r="W2187" s="20">
        <v>26783.736369999999</v>
      </c>
    </row>
    <row r="2188" spans="1:23" x14ac:dyDescent="0.25">
      <c r="A2188" s="23">
        <f t="shared" si="102"/>
        <v>120102</v>
      </c>
      <c r="B2188" t="str">
        <f t="shared" si="103"/>
        <v>CONCEPCIÓN DE SOLUTECA</v>
      </c>
      <c r="C2188" s="23">
        <f t="shared" si="104"/>
        <v>120102</v>
      </c>
      <c r="D2188" s="19">
        <v>12</v>
      </c>
      <c r="E2188" s="20" t="s">
        <v>3308</v>
      </c>
      <c r="F2188" s="20" t="s">
        <v>3308</v>
      </c>
      <c r="G2188" s="20" t="s">
        <v>3309</v>
      </c>
      <c r="H2188" s="19">
        <v>1201</v>
      </c>
      <c r="I2188" s="19">
        <v>1201</v>
      </c>
      <c r="J2188" s="20" t="s">
        <v>3310</v>
      </c>
      <c r="K2188" s="20" t="s">
        <v>3310</v>
      </c>
      <c r="L2188" s="20" t="s">
        <v>3311</v>
      </c>
      <c r="M2188" s="19">
        <v>120102</v>
      </c>
      <c r="N2188" s="20" t="s">
        <v>3314</v>
      </c>
      <c r="O2188" s="20" t="s">
        <v>3314</v>
      </c>
      <c r="P2188" s="20" t="s">
        <v>3315</v>
      </c>
      <c r="Q2188" s="20" t="s">
        <v>148</v>
      </c>
      <c r="R2188" s="20" t="s">
        <v>148</v>
      </c>
      <c r="S2188" s="20" t="s">
        <v>1554</v>
      </c>
      <c r="T2188" s="21">
        <v>964</v>
      </c>
      <c r="U2188" s="21">
        <v>784</v>
      </c>
      <c r="V2188" s="21">
        <v>871</v>
      </c>
      <c r="W2188" s="20">
        <v>4170.9057000000003</v>
      </c>
    </row>
    <row r="2189" spans="1:23" x14ac:dyDescent="0.25">
      <c r="A2189" s="23">
        <f t="shared" si="102"/>
        <v>120103</v>
      </c>
      <c r="B2189" t="str">
        <f t="shared" si="103"/>
        <v>MATASANO</v>
      </c>
      <c r="C2189" s="23">
        <f t="shared" si="104"/>
        <v>120103</v>
      </c>
      <c r="D2189" s="19">
        <v>12</v>
      </c>
      <c r="E2189" s="20" t="s">
        <v>3308</v>
      </c>
      <c r="F2189" s="20" t="s">
        <v>3308</v>
      </c>
      <c r="G2189" s="20" t="s">
        <v>3309</v>
      </c>
      <c r="H2189" s="19">
        <v>1201</v>
      </c>
      <c r="I2189" s="19">
        <v>1201</v>
      </c>
      <c r="J2189" s="20" t="s">
        <v>3310</v>
      </c>
      <c r="K2189" s="20" t="s">
        <v>3310</v>
      </c>
      <c r="L2189" s="20" t="s">
        <v>3311</v>
      </c>
      <c r="M2189" s="19">
        <v>120103</v>
      </c>
      <c r="N2189" s="20" t="s">
        <v>3316</v>
      </c>
      <c r="O2189" s="20" t="s">
        <v>3316</v>
      </c>
      <c r="P2189" s="20" t="s">
        <v>3317</v>
      </c>
      <c r="Q2189" s="20" t="s">
        <v>148</v>
      </c>
      <c r="R2189" s="20" t="s">
        <v>148</v>
      </c>
      <c r="S2189" s="20" t="s">
        <v>1555</v>
      </c>
      <c r="T2189" s="21">
        <v>471</v>
      </c>
      <c r="U2189" s="21">
        <v>375</v>
      </c>
      <c r="V2189" s="21">
        <v>387</v>
      </c>
      <c r="W2189" s="20">
        <v>1608.19695</v>
      </c>
    </row>
    <row r="2190" spans="1:23" x14ac:dyDescent="0.25">
      <c r="A2190" s="23">
        <f t="shared" si="102"/>
        <v>120104</v>
      </c>
      <c r="B2190" t="str">
        <f t="shared" si="103"/>
        <v>POTRERILLOS</v>
      </c>
      <c r="C2190" s="23">
        <f t="shared" si="104"/>
        <v>120104</v>
      </c>
      <c r="D2190" s="19">
        <v>12</v>
      </c>
      <c r="E2190" s="20" t="s">
        <v>3308</v>
      </c>
      <c r="F2190" s="20" t="s">
        <v>3308</v>
      </c>
      <c r="G2190" s="20" t="s">
        <v>3309</v>
      </c>
      <c r="H2190" s="19">
        <v>1201</v>
      </c>
      <c r="I2190" s="19">
        <v>1201</v>
      </c>
      <c r="J2190" s="20" t="s">
        <v>3310</v>
      </c>
      <c r="K2190" s="20" t="s">
        <v>3310</v>
      </c>
      <c r="L2190" s="20" t="s">
        <v>3311</v>
      </c>
      <c r="M2190" s="19">
        <v>120104</v>
      </c>
      <c r="N2190" s="20" t="s">
        <v>3318</v>
      </c>
      <c r="O2190" s="20" t="s">
        <v>3318</v>
      </c>
      <c r="P2190" s="20" t="s">
        <v>3319</v>
      </c>
      <c r="Q2190" s="20" t="s">
        <v>148</v>
      </c>
      <c r="R2190" s="20" t="s">
        <v>148</v>
      </c>
      <c r="S2190" s="20" t="s">
        <v>417</v>
      </c>
      <c r="T2190" s="21">
        <v>39</v>
      </c>
      <c r="U2190" s="21">
        <v>32</v>
      </c>
      <c r="V2190" s="21">
        <v>32</v>
      </c>
      <c r="W2190" s="20">
        <v>142</v>
      </c>
    </row>
    <row r="2191" spans="1:23" x14ac:dyDescent="0.25">
      <c r="A2191" s="23">
        <f t="shared" si="102"/>
        <v>120105</v>
      </c>
      <c r="B2191" t="str">
        <f t="shared" si="103"/>
        <v>SAN JOSÉ DEL PLAYÓN</v>
      </c>
      <c r="C2191" s="23">
        <f t="shared" si="104"/>
        <v>120105</v>
      </c>
      <c r="D2191" s="19">
        <v>12</v>
      </c>
      <c r="E2191" s="20" t="s">
        <v>3308</v>
      </c>
      <c r="F2191" s="20" t="s">
        <v>3308</v>
      </c>
      <c r="G2191" s="20" t="s">
        <v>3309</v>
      </c>
      <c r="H2191" s="19">
        <v>1201</v>
      </c>
      <c r="I2191" s="19">
        <v>1201</v>
      </c>
      <c r="J2191" s="20" t="s">
        <v>3310</v>
      </c>
      <c r="K2191" s="20" t="s">
        <v>3310</v>
      </c>
      <c r="L2191" s="20" t="s">
        <v>3311</v>
      </c>
      <c r="M2191" s="19">
        <v>120105</v>
      </c>
      <c r="N2191" s="20" t="s">
        <v>3320</v>
      </c>
      <c r="O2191" s="20" t="s">
        <v>3320</v>
      </c>
      <c r="P2191" s="20" t="s">
        <v>3321</v>
      </c>
      <c r="Q2191" s="20" t="s">
        <v>148</v>
      </c>
      <c r="R2191" s="20" t="s">
        <v>148</v>
      </c>
      <c r="S2191" s="20" t="s">
        <v>1556</v>
      </c>
      <c r="T2191" s="21">
        <v>205</v>
      </c>
      <c r="U2191" s="21">
        <v>163</v>
      </c>
      <c r="V2191" s="21">
        <v>169</v>
      </c>
      <c r="W2191" s="20">
        <v>729.24557000000004</v>
      </c>
    </row>
    <row r="2192" spans="1:23" x14ac:dyDescent="0.25">
      <c r="A2192" s="23">
        <f t="shared" si="102"/>
        <v>120106</v>
      </c>
      <c r="B2192" t="str">
        <f t="shared" si="103"/>
        <v>SAN RAFAEL</v>
      </c>
      <c r="C2192" s="23">
        <f t="shared" si="104"/>
        <v>120106</v>
      </c>
      <c r="D2192" s="19">
        <v>12</v>
      </c>
      <c r="E2192" s="20" t="s">
        <v>3308</v>
      </c>
      <c r="F2192" s="20" t="s">
        <v>3308</v>
      </c>
      <c r="G2192" s="20" t="s">
        <v>3309</v>
      </c>
      <c r="H2192" s="19">
        <v>1201</v>
      </c>
      <c r="I2192" s="19">
        <v>1201</v>
      </c>
      <c r="J2192" s="20" t="s">
        <v>3310</v>
      </c>
      <c r="K2192" s="20" t="s">
        <v>3310</v>
      </c>
      <c r="L2192" s="20" t="s">
        <v>3311</v>
      </c>
      <c r="M2192" s="19">
        <v>120106</v>
      </c>
      <c r="N2192" s="20" t="s">
        <v>3322</v>
      </c>
      <c r="O2192" s="20" t="s">
        <v>3322</v>
      </c>
      <c r="P2192" s="20" t="s">
        <v>3323</v>
      </c>
      <c r="Q2192" s="20" t="s">
        <v>148</v>
      </c>
      <c r="R2192" s="20" t="s">
        <v>148</v>
      </c>
      <c r="S2192" s="20" t="s">
        <v>444</v>
      </c>
      <c r="T2192" s="21">
        <v>215</v>
      </c>
      <c r="U2192" s="21">
        <v>175</v>
      </c>
      <c r="V2192" s="21">
        <v>188</v>
      </c>
      <c r="W2192" s="20">
        <v>805.14756999999997</v>
      </c>
    </row>
    <row r="2193" spans="1:23" x14ac:dyDescent="0.25">
      <c r="A2193" s="23">
        <f t="shared" si="102"/>
        <v>120107</v>
      </c>
      <c r="B2193" t="str">
        <f t="shared" si="103"/>
        <v>TEPANGUARE</v>
      </c>
      <c r="C2193" s="23">
        <f t="shared" si="104"/>
        <v>120107</v>
      </c>
      <c r="D2193" s="19">
        <v>12</v>
      </c>
      <c r="E2193" s="20" t="s">
        <v>3308</v>
      </c>
      <c r="F2193" s="20" t="s">
        <v>3308</v>
      </c>
      <c r="G2193" s="20" t="s">
        <v>3309</v>
      </c>
      <c r="H2193" s="19">
        <v>1201</v>
      </c>
      <c r="I2193" s="19">
        <v>1201</v>
      </c>
      <c r="J2193" s="20" t="s">
        <v>3310</v>
      </c>
      <c r="K2193" s="20" t="s">
        <v>3310</v>
      </c>
      <c r="L2193" s="20" t="s">
        <v>3311</v>
      </c>
      <c r="M2193" s="19">
        <v>120107</v>
      </c>
      <c r="N2193" s="20" t="s">
        <v>3324</v>
      </c>
      <c r="O2193" s="20" t="s">
        <v>3324</v>
      </c>
      <c r="P2193" s="20" t="s">
        <v>3325</v>
      </c>
      <c r="Q2193" s="20" t="s">
        <v>148</v>
      </c>
      <c r="R2193" s="20" t="s">
        <v>148</v>
      </c>
      <c r="S2193" s="20" t="s">
        <v>1557</v>
      </c>
      <c r="T2193" s="21">
        <v>1106</v>
      </c>
      <c r="U2193" s="21">
        <v>916</v>
      </c>
      <c r="V2193" s="21">
        <v>963</v>
      </c>
      <c r="W2193" s="20">
        <v>4341.7495900000004</v>
      </c>
    </row>
    <row r="2194" spans="1:23" x14ac:dyDescent="0.25">
      <c r="A2194" s="23">
        <f t="shared" si="102"/>
        <v>120108</v>
      </c>
      <c r="B2194" t="str">
        <f t="shared" si="103"/>
        <v>TIERRA PRIETA</v>
      </c>
      <c r="C2194" s="23">
        <f t="shared" si="104"/>
        <v>120108</v>
      </c>
      <c r="D2194" s="19">
        <v>12</v>
      </c>
      <c r="E2194" s="20" t="s">
        <v>3308</v>
      </c>
      <c r="F2194" s="20" t="s">
        <v>3308</v>
      </c>
      <c r="G2194" s="20" t="s">
        <v>3309</v>
      </c>
      <c r="H2194" s="19">
        <v>1201</v>
      </c>
      <c r="I2194" s="19">
        <v>1201</v>
      </c>
      <c r="J2194" s="20" t="s">
        <v>3310</v>
      </c>
      <c r="K2194" s="20" t="s">
        <v>3310</v>
      </c>
      <c r="L2194" s="20" t="s">
        <v>3311</v>
      </c>
      <c r="M2194" s="19">
        <v>120108</v>
      </c>
      <c r="N2194" s="20" t="s">
        <v>3326</v>
      </c>
      <c r="O2194" s="20" t="s">
        <v>3326</v>
      </c>
      <c r="P2194" s="20" t="s">
        <v>3327</v>
      </c>
      <c r="Q2194" s="20" t="s">
        <v>148</v>
      </c>
      <c r="R2194" s="20" t="s">
        <v>148</v>
      </c>
      <c r="S2194" s="20" t="s">
        <v>1558</v>
      </c>
      <c r="T2194" s="21">
        <v>385</v>
      </c>
      <c r="U2194" s="21">
        <v>314</v>
      </c>
      <c r="V2194" s="21">
        <v>337</v>
      </c>
      <c r="W2194" s="20">
        <v>1602.72982</v>
      </c>
    </row>
    <row r="2195" spans="1:23" x14ac:dyDescent="0.25">
      <c r="A2195" s="23">
        <f t="shared" si="102"/>
        <v>120109</v>
      </c>
      <c r="B2195" t="str">
        <f t="shared" si="103"/>
        <v>YARUMELA</v>
      </c>
      <c r="C2195" s="23">
        <f t="shared" si="104"/>
        <v>120109</v>
      </c>
      <c r="D2195" s="19">
        <v>12</v>
      </c>
      <c r="E2195" s="20" t="s">
        <v>3308</v>
      </c>
      <c r="F2195" s="20" t="s">
        <v>3308</v>
      </c>
      <c r="G2195" s="20" t="s">
        <v>3309</v>
      </c>
      <c r="H2195" s="19">
        <v>1201</v>
      </c>
      <c r="I2195" s="19">
        <v>1201</v>
      </c>
      <c r="J2195" s="20" t="s">
        <v>3310</v>
      </c>
      <c r="K2195" s="20" t="s">
        <v>3310</v>
      </c>
      <c r="L2195" s="20" t="s">
        <v>3311</v>
      </c>
      <c r="M2195" s="19">
        <v>120109</v>
      </c>
      <c r="N2195" s="20" t="s">
        <v>3328</v>
      </c>
      <c r="O2195" s="20" t="s">
        <v>3328</v>
      </c>
      <c r="P2195" s="20" t="s">
        <v>3329</v>
      </c>
      <c r="Q2195" s="20" t="s">
        <v>148</v>
      </c>
      <c r="R2195" s="20" t="s">
        <v>148</v>
      </c>
      <c r="S2195" s="20" t="s">
        <v>1559</v>
      </c>
      <c r="T2195" s="21">
        <v>1108</v>
      </c>
      <c r="U2195" s="21">
        <v>897</v>
      </c>
      <c r="V2195" s="21">
        <v>951</v>
      </c>
      <c r="W2195" s="20">
        <v>3796.2961500000001</v>
      </c>
    </row>
    <row r="2196" spans="1:23" x14ac:dyDescent="0.25">
      <c r="A2196" s="23">
        <f t="shared" si="102"/>
        <v>120201</v>
      </c>
      <c r="B2196" t="str">
        <f t="shared" si="103"/>
        <v>AGUANQUETERIQUE</v>
      </c>
      <c r="C2196" s="23">
        <f t="shared" si="104"/>
        <v>120201</v>
      </c>
      <c r="D2196" s="19">
        <v>12</v>
      </c>
      <c r="E2196" s="20" t="s">
        <v>3308</v>
      </c>
      <c r="F2196" s="20" t="s">
        <v>3308</v>
      </c>
      <c r="G2196" s="20" t="s">
        <v>3309</v>
      </c>
      <c r="H2196" s="19">
        <v>1202</v>
      </c>
      <c r="I2196" s="19">
        <v>1202</v>
      </c>
      <c r="J2196" s="20" t="s">
        <v>3330</v>
      </c>
      <c r="K2196" s="20" t="s">
        <v>3330</v>
      </c>
      <c r="L2196" s="20" t="s">
        <v>3331</v>
      </c>
      <c r="M2196" s="19">
        <v>120201</v>
      </c>
      <c r="N2196" s="20" t="s">
        <v>3332</v>
      </c>
      <c r="O2196" s="20" t="s">
        <v>3332</v>
      </c>
      <c r="P2196" s="20" t="s">
        <v>3333</v>
      </c>
      <c r="Q2196" s="20" t="s">
        <v>148</v>
      </c>
      <c r="R2196" s="20" t="s">
        <v>1560</v>
      </c>
      <c r="S2196" s="20" t="s">
        <v>1560</v>
      </c>
      <c r="T2196" s="21">
        <v>963</v>
      </c>
      <c r="U2196" s="21">
        <v>778</v>
      </c>
      <c r="V2196" s="21">
        <v>806</v>
      </c>
      <c r="W2196" s="20">
        <v>3626.8224</v>
      </c>
    </row>
    <row r="2197" spans="1:23" x14ac:dyDescent="0.25">
      <c r="A2197" s="23">
        <f t="shared" si="102"/>
        <v>120202</v>
      </c>
      <c r="B2197" t="str">
        <f t="shared" si="103"/>
        <v>BARRANCARAY</v>
      </c>
      <c r="C2197" s="23">
        <f t="shared" si="104"/>
        <v>120202</v>
      </c>
      <c r="D2197" s="19">
        <v>12</v>
      </c>
      <c r="E2197" s="20" t="s">
        <v>3308</v>
      </c>
      <c r="F2197" s="20" t="s">
        <v>3308</v>
      </c>
      <c r="G2197" s="20" t="s">
        <v>3309</v>
      </c>
      <c r="H2197" s="19">
        <v>1202</v>
      </c>
      <c r="I2197" s="19">
        <v>1202</v>
      </c>
      <c r="J2197" s="20" t="s">
        <v>3330</v>
      </c>
      <c r="K2197" s="20" t="s">
        <v>3330</v>
      </c>
      <c r="L2197" s="20" t="s">
        <v>3331</v>
      </c>
      <c r="M2197" s="19">
        <v>120202</v>
      </c>
      <c r="N2197" s="20" t="s">
        <v>3334</v>
      </c>
      <c r="O2197" s="20" t="s">
        <v>3334</v>
      </c>
      <c r="P2197" s="20" t="s">
        <v>3335</v>
      </c>
      <c r="Q2197" s="20" t="s">
        <v>148</v>
      </c>
      <c r="R2197" s="20" t="s">
        <v>1560</v>
      </c>
      <c r="S2197" s="20" t="s">
        <v>1561</v>
      </c>
      <c r="T2197" s="21">
        <v>243</v>
      </c>
      <c r="U2197" s="21">
        <v>225</v>
      </c>
      <c r="V2197" s="21">
        <v>243</v>
      </c>
      <c r="W2197" s="20">
        <v>1111.3419799999999</v>
      </c>
    </row>
    <row r="2198" spans="1:23" x14ac:dyDescent="0.25">
      <c r="A2198" s="23">
        <f t="shared" si="102"/>
        <v>120301</v>
      </c>
      <c r="B2198" t="str">
        <f t="shared" si="103"/>
        <v>CABAÑAS</v>
      </c>
      <c r="C2198" s="23">
        <f t="shared" si="104"/>
        <v>120301</v>
      </c>
      <c r="D2198" s="19">
        <v>12</v>
      </c>
      <c r="E2198" s="20" t="s">
        <v>3308</v>
      </c>
      <c r="F2198" s="20" t="s">
        <v>3308</v>
      </c>
      <c r="G2198" s="20" t="s">
        <v>3309</v>
      </c>
      <c r="H2198" s="19">
        <v>1203</v>
      </c>
      <c r="I2198" s="19">
        <v>1203</v>
      </c>
      <c r="J2198" s="20" t="s">
        <v>3336</v>
      </c>
      <c r="K2198" s="20" t="s">
        <v>3336</v>
      </c>
      <c r="L2198" s="20" t="s">
        <v>3337</v>
      </c>
      <c r="M2198" s="19">
        <v>120301</v>
      </c>
      <c r="N2198" s="20" t="s">
        <v>3338</v>
      </c>
      <c r="O2198" s="20" t="s">
        <v>3338</v>
      </c>
      <c r="P2198" s="20" t="s">
        <v>3339</v>
      </c>
      <c r="Q2198" s="20" t="s">
        <v>148</v>
      </c>
      <c r="R2198" s="20" t="s">
        <v>557</v>
      </c>
      <c r="S2198" s="20" t="s">
        <v>557</v>
      </c>
      <c r="T2198" s="21">
        <v>410</v>
      </c>
      <c r="U2198" s="21">
        <v>344</v>
      </c>
      <c r="V2198" s="21">
        <v>355</v>
      </c>
      <c r="W2198" s="20">
        <v>1664</v>
      </c>
    </row>
    <row r="2199" spans="1:23" x14ac:dyDescent="0.25">
      <c r="A2199" s="23">
        <f t="shared" si="102"/>
        <v>120302</v>
      </c>
      <c r="B2199" t="str">
        <f t="shared" si="103"/>
        <v>AZACUALPA</v>
      </c>
      <c r="C2199" s="23">
        <f t="shared" si="104"/>
        <v>120302</v>
      </c>
      <c r="D2199" s="19">
        <v>12</v>
      </c>
      <c r="E2199" s="20" t="s">
        <v>3308</v>
      </c>
      <c r="F2199" s="20" t="s">
        <v>3308</v>
      </c>
      <c r="G2199" s="20" t="s">
        <v>3309</v>
      </c>
      <c r="H2199" s="19">
        <v>1203</v>
      </c>
      <c r="I2199" s="19">
        <v>1203</v>
      </c>
      <c r="J2199" s="20" t="s">
        <v>3336</v>
      </c>
      <c r="K2199" s="20" t="s">
        <v>3336</v>
      </c>
      <c r="L2199" s="20" t="s">
        <v>3337</v>
      </c>
      <c r="M2199" s="19">
        <v>120302</v>
      </c>
      <c r="N2199" s="20" t="s">
        <v>3340</v>
      </c>
      <c r="O2199" s="20" t="s">
        <v>3340</v>
      </c>
      <c r="P2199" s="20" t="s">
        <v>3341</v>
      </c>
      <c r="Q2199" s="20" t="s">
        <v>148</v>
      </c>
      <c r="R2199" s="20" t="s">
        <v>557</v>
      </c>
      <c r="S2199" s="20" t="s">
        <v>691</v>
      </c>
      <c r="T2199" s="21">
        <v>101</v>
      </c>
      <c r="U2199" s="21">
        <v>92</v>
      </c>
      <c r="V2199" s="21">
        <v>98</v>
      </c>
      <c r="W2199" s="20">
        <v>516.96442000000002</v>
      </c>
    </row>
    <row r="2200" spans="1:23" x14ac:dyDescent="0.25">
      <c r="A2200" s="23">
        <f t="shared" si="102"/>
        <v>120303</v>
      </c>
      <c r="B2200" t="str">
        <f t="shared" si="103"/>
        <v>EL BAILADERO</v>
      </c>
      <c r="C2200" s="23">
        <f t="shared" si="104"/>
        <v>120303</v>
      </c>
      <c r="D2200" s="19">
        <v>12</v>
      </c>
      <c r="E2200" s="20" t="s">
        <v>3308</v>
      </c>
      <c r="F2200" s="20" t="s">
        <v>3308</v>
      </c>
      <c r="G2200" s="20" t="s">
        <v>3309</v>
      </c>
      <c r="H2200" s="19">
        <v>1203</v>
      </c>
      <c r="I2200" s="19">
        <v>1203</v>
      </c>
      <c r="J2200" s="20" t="s">
        <v>3336</v>
      </c>
      <c r="K2200" s="20" t="s">
        <v>3336</v>
      </c>
      <c r="L2200" s="20" t="s">
        <v>3337</v>
      </c>
      <c r="M2200" s="19">
        <v>120303</v>
      </c>
      <c r="N2200" s="20" t="s">
        <v>3342</v>
      </c>
      <c r="O2200" s="20" t="s">
        <v>3342</v>
      </c>
      <c r="P2200" s="20" t="s">
        <v>3343</v>
      </c>
      <c r="Q2200" s="20" t="s">
        <v>148</v>
      </c>
      <c r="R2200" s="20" t="s">
        <v>557</v>
      </c>
      <c r="S2200" s="20" t="s">
        <v>1562</v>
      </c>
      <c r="T2200" s="21">
        <v>147</v>
      </c>
      <c r="U2200" s="21">
        <v>129</v>
      </c>
      <c r="V2200" s="21">
        <v>137</v>
      </c>
      <c r="W2200" s="20">
        <v>692.67686000000003</v>
      </c>
    </row>
    <row r="2201" spans="1:23" x14ac:dyDescent="0.25">
      <c r="A2201" s="23">
        <f t="shared" si="102"/>
        <v>120304</v>
      </c>
      <c r="B2201" t="str">
        <f t="shared" si="103"/>
        <v>EL PALMAR</v>
      </c>
      <c r="C2201" s="23">
        <f t="shared" si="104"/>
        <v>120304</v>
      </c>
      <c r="D2201" s="19">
        <v>12</v>
      </c>
      <c r="E2201" s="20" t="s">
        <v>3308</v>
      </c>
      <c r="F2201" s="20" t="s">
        <v>3308</v>
      </c>
      <c r="G2201" s="20" t="s">
        <v>3309</v>
      </c>
      <c r="H2201" s="19">
        <v>1203</v>
      </c>
      <c r="I2201" s="19">
        <v>1203</v>
      </c>
      <c r="J2201" s="20" t="s">
        <v>3336</v>
      </c>
      <c r="K2201" s="20" t="s">
        <v>3336</v>
      </c>
      <c r="L2201" s="20" t="s">
        <v>3337</v>
      </c>
      <c r="M2201" s="19">
        <v>120304</v>
      </c>
      <c r="N2201" s="20" t="s">
        <v>3344</v>
      </c>
      <c r="O2201" s="20" t="s">
        <v>3344</v>
      </c>
      <c r="P2201" s="20" t="s">
        <v>3345</v>
      </c>
      <c r="Q2201" s="20" t="s">
        <v>148</v>
      </c>
      <c r="R2201" s="20" t="s">
        <v>557</v>
      </c>
      <c r="S2201" s="20" t="s">
        <v>779</v>
      </c>
      <c r="T2201" s="21">
        <v>42</v>
      </c>
      <c r="U2201" s="21">
        <v>40</v>
      </c>
      <c r="V2201" s="21">
        <v>40</v>
      </c>
      <c r="W2201" s="20">
        <v>168</v>
      </c>
    </row>
    <row r="2202" spans="1:23" x14ac:dyDescent="0.25">
      <c r="A2202" s="23">
        <f t="shared" si="102"/>
        <v>120305</v>
      </c>
      <c r="B2202" t="str">
        <f t="shared" si="103"/>
        <v>LAS LAJITAS</v>
      </c>
      <c r="C2202" s="23">
        <f t="shared" si="104"/>
        <v>120305</v>
      </c>
      <c r="D2202" s="19">
        <v>12</v>
      </c>
      <c r="E2202" s="20" t="s">
        <v>3308</v>
      </c>
      <c r="F2202" s="20" t="s">
        <v>3308</v>
      </c>
      <c r="G2202" s="20" t="s">
        <v>3309</v>
      </c>
      <c r="H2202" s="19">
        <v>1203</v>
      </c>
      <c r="I2202" s="19">
        <v>1203</v>
      </c>
      <c r="J2202" s="20" t="s">
        <v>3336</v>
      </c>
      <c r="K2202" s="20" t="s">
        <v>3336</v>
      </c>
      <c r="L2202" s="20" t="s">
        <v>3337</v>
      </c>
      <c r="M2202" s="19">
        <v>120305</v>
      </c>
      <c r="N2202" s="20" t="s">
        <v>3346</v>
      </c>
      <c r="O2202" s="20" t="s">
        <v>3346</v>
      </c>
      <c r="P2202" s="20" t="s">
        <v>3347</v>
      </c>
      <c r="Q2202" s="20" t="s">
        <v>148</v>
      </c>
      <c r="R2202" s="20" t="s">
        <v>557</v>
      </c>
      <c r="S2202" s="20" t="s">
        <v>1563</v>
      </c>
      <c r="T2202" s="21">
        <v>50</v>
      </c>
      <c r="U2202" s="21">
        <v>43</v>
      </c>
      <c r="V2202" s="21">
        <v>45</v>
      </c>
      <c r="W2202" s="20">
        <v>211.40141</v>
      </c>
    </row>
    <row r="2203" spans="1:23" x14ac:dyDescent="0.25">
      <c r="A2203" s="23">
        <f t="shared" si="102"/>
        <v>120401</v>
      </c>
      <c r="B2203" t="str">
        <f t="shared" si="103"/>
        <v>CANE</v>
      </c>
      <c r="C2203" s="23">
        <f t="shared" si="104"/>
        <v>120401</v>
      </c>
      <c r="D2203" s="19">
        <v>12</v>
      </c>
      <c r="E2203" s="20" t="s">
        <v>3308</v>
      </c>
      <c r="F2203" s="20" t="s">
        <v>3308</v>
      </c>
      <c r="G2203" s="20" t="s">
        <v>3309</v>
      </c>
      <c r="H2203" s="19">
        <v>1204</v>
      </c>
      <c r="I2203" s="19">
        <v>1204</v>
      </c>
      <c r="J2203" s="20" t="s">
        <v>3348</v>
      </c>
      <c r="K2203" s="20" t="s">
        <v>3348</v>
      </c>
      <c r="L2203" s="20" t="s">
        <v>3349</v>
      </c>
      <c r="M2203" s="19">
        <v>120401</v>
      </c>
      <c r="N2203" s="20" t="s">
        <v>3350</v>
      </c>
      <c r="O2203" s="20" t="s">
        <v>3350</v>
      </c>
      <c r="P2203" s="20" t="s">
        <v>3351</v>
      </c>
      <c r="Q2203" s="20" t="s">
        <v>148</v>
      </c>
      <c r="R2203" s="20" t="s">
        <v>12134</v>
      </c>
      <c r="S2203" s="20" t="s">
        <v>1564</v>
      </c>
      <c r="T2203" s="21">
        <v>898</v>
      </c>
      <c r="U2203" s="21">
        <v>806</v>
      </c>
      <c r="V2203" s="21">
        <v>821</v>
      </c>
      <c r="W2203" s="20">
        <v>3253.31612</v>
      </c>
    </row>
    <row r="2204" spans="1:23" x14ac:dyDescent="0.25">
      <c r="A2204" s="23">
        <f t="shared" si="102"/>
        <v>120402</v>
      </c>
      <c r="B2204" t="str">
        <f t="shared" si="103"/>
        <v>LAS CALABAZAS</v>
      </c>
      <c r="C2204" s="23">
        <f t="shared" si="104"/>
        <v>120402</v>
      </c>
      <c r="D2204" s="19">
        <v>12</v>
      </c>
      <c r="E2204" s="20" t="s">
        <v>3308</v>
      </c>
      <c r="F2204" s="20" t="s">
        <v>3308</v>
      </c>
      <c r="G2204" s="20" t="s">
        <v>3309</v>
      </c>
      <c r="H2204" s="19">
        <v>1204</v>
      </c>
      <c r="I2204" s="19">
        <v>1204</v>
      </c>
      <c r="J2204" s="20" t="s">
        <v>3348</v>
      </c>
      <c r="K2204" s="20" t="s">
        <v>3348</v>
      </c>
      <c r="L2204" s="20" t="s">
        <v>3349</v>
      </c>
      <c r="M2204" s="19">
        <v>120402</v>
      </c>
      <c r="N2204" s="20" t="s">
        <v>3352</v>
      </c>
      <c r="O2204" s="20" t="s">
        <v>3352</v>
      </c>
      <c r="P2204" s="20" t="s">
        <v>3353</v>
      </c>
      <c r="Q2204" s="20" t="s">
        <v>148</v>
      </c>
      <c r="R2204" s="20" t="s">
        <v>12134</v>
      </c>
      <c r="S2204" s="20" t="s">
        <v>1565</v>
      </c>
      <c r="T2204" s="21">
        <v>57</v>
      </c>
      <c r="U2204" s="21">
        <v>57</v>
      </c>
      <c r="V2204" s="21">
        <v>57</v>
      </c>
      <c r="W2204" s="20">
        <v>338.41753999999997</v>
      </c>
    </row>
    <row r="2205" spans="1:23" x14ac:dyDescent="0.25">
      <c r="A2205" s="23">
        <f t="shared" si="102"/>
        <v>120501</v>
      </c>
      <c r="B2205" t="str">
        <f t="shared" si="103"/>
        <v>CHINACLA</v>
      </c>
      <c r="C2205" s="23">
        <f t="shared" si="104"/>
        <v>120501</v>
      </c>
      <c r="D2205" s="19">
        <v>12</v>
      </c>
      <c r="E2205" s="20" t="s">
        <v>3308</v>
      </c>
      <c r="F2205" s="20" t="s">
        <v>3308</v>
      </c>
      <c r="G2205" s="20" t="s">
        <v>3309</v>
      </c>
      <c r="H2205" s="19">
        <v>1205</v>
      </c>
      <c r="I2205" s="19">
        <v>1205</v>
      </c>
      <c r="J2205" s="20" t="s">
        <v>3354</v>
      </c>
      <c r="K2205" s="20" t="s">
        <v>3354</v>
      </c>
      <c r="L2205" s="20" t="s">
        <v>3355</v>
      </c>
      <c r="M2205" s="19">
        <v>120501</v>
      </c>
      <c r="N2205" s="20" t="s">
        <v>3356</v>
      </c>
      <c r="O2205" s="20" t="s">
        <v>3356</v>
      </c>
      <c r="P2205" s="20" t="s">
        <v>3357</v>
      </c>
      <c r="Q2205" s="20" t="s">
        <v>148</v>
      </c>
      <c r="R2205" s="20" t="s">
        <v>1566</v>
      </c>
      <c r="S2205" s="20" t="s">
        <v>1566</v>
      </c>
      <c r="T2205" s="21">
        <v>465</v>
      </c>
      <c r="U2205" s="21">
        <v>349</v>
      </c>
      <c r="V2205" s="21">
        <v>354</v>
      </c>
      <c r="W2205" s="20">
        <v>1573.7682199999999</v>
      </c>
    </row>
    <row r="2206" spans="1:23" x14ac:dyDescent="0.25">
      <c r="A2206" s="23">
        <f t="shared" si="102"/>
        <v>120502</v>
      </c>
      <c r="B2206" t="str">
        <f t="shared" si="103"/>
        <v>EL TRAPICHE</v>
      </c>
      <c r="C2206" s="23">
        <f t="shared" si="104"/>
        <v>120502</v>
      </c>
      <c r="D2206" s="19">
        <v>12</v>
      </c>
      <c r="E2206" s="20" t="s">
        <v>3308</v>
      </c>
      <c r="F2206" s="20" t="s">
        <v>3308</v>
      </c>
      <c r="G2206" s="20" t="s">
        <v>3309</v>
      </c>
      <c r="H2206" s="19">
        <v>1205</v>
      </c>
      <c r="I2206" s="19">
        <v>1205</v>
      </c>
      <c r="J2206" s="20" t="s">
        <v>3354</v>
      </c>
      <c r="K2206" s="20" t="s">
        <v>3354</v>
      </c>
      <c r="L2206" s="20" t="s">
        <v>3355</v>
      </c>
      <c r="M2206" s="19">
        <v>120502</v>
      </c>
      <c r="N2206" s="20" t="s">
        <v>3358</v>
      </c>
      <c r="O2206" s="20" t="s">
        <v>3358</v>
      </c>
      <c r="P2206" s="20" t="s">
        <v>3359</v>
      </c>
      <c r="Q2206" s="20" t="s">
        <v>148</v>
      </c>
      <c r="R2206" s="20" t="s">
        <v>1566</v>
      </c>
      <c r="S2206" s="20" t="s">
        <v>983</v>
      </c>
      <c r="T2206" s="21">
        <v>305</v>
      </c>
      <c r="U2206" s="21">
        <v>261</v>
      </c>
      <c r="V2206" s="21">
        <v>261</v>
      </c>
      <c r="W2206" s="20">
        <v>1433</v>
      </c>
    </row>
    <row r="2207" spans="1:23" x14ac:dyDescent="0.25">
      <c r="A2207" s="23">
        <f t="shared" si="102"/>
        <v>120503</v>
      </c>
      <c r="B2207" t="str">
        <f t="shared" si="103"/>
        <v>LA PIEDRONA</v>
      </c>
      <c r="C2207" s="23">
        <f t="shared" si="104"/>
        <v>120503</v>
      </c>
      <c r="D2207" s="19">
        <v>12</v>
      </c>
      <c r="E2207" s="20" t="s">
        <v>3308</v>
      </c>
      <c r="F2207" s="20" t="s">
        <v>3308</v>
      </c>
      <c r="G2207" s="20" t="s">
        <v>3309</v>
      </c>
      <c r="H2207" s="19">
        <v>1205</v>
      </c>
      <c r="I2207" s="19">
        <v>1205</v>
      </c>
      <c r="J2207" s="20" t="s">
        <v>3354</v>
      </c>
      <c r="K2207" s="20" t="s">
        <v>3354</v>
      </c>
      <c r="L2207" s="20" t="s">
        <v>3355</v>
      </c>
      <c r="M2207" s="19">
        <v>120503</v>
      </c>
      <c r="N2207" s="20" t="s">
        <v>3360</v>
      </c>
      <c r="O2207" s="20" t="s">
        <v>3360</v>
      </c>
      <c r="P2207" s="20" t="s">
        <v>3361</v>
      </c>
      <c r="Q2207" s="20" t="s">
        <v>148</v>
      </c>
      <c r="R2207" s="20" t="s">
        <v>1566</v>
      </c>
      <c r="S2207" s="20" t="s">
        <v>1567</v>
      </c>
      <c r="T2207" s="21">
        <v>120</v>
      </c>
      <c r="U2207" s="21">
        <v>97</v>
      </c>
      <c r="V2207" s="21">
        <v>97</v>
      </c>
      <c r="W2207" s="20">
        <v>477</v>
      </c>
    </row>
    <row r="2208" spans="1:23" x14ac:dyDescent="0.25">
      <c r="A2208" s="23">
        <f t="shared" si="102"/>
        <v>120504</v>
      </c>
      <c r="B2208" t="str">
        <f t="shared" si="103"/>
        <v>LAS PILAS</v>
      </c>
      <c r="C2208" s="23">
        <f t="shared" si="104"/>
        <v>120504</v>
      </c>
      <c r="D2208" s="19">
        <v>12</v>
      </c>
      <c r="E2208" s="20" t="s">
        <v>3308</v>
      </c>
      <c r="F2208" s="20" t="s">
        <v>3308</v>
      </c>
      <c r="G2208" s="20" t="s">
        <v>3309</v>
      </c>
      <c r="H2208" s="19">
        <v>1205</v>
      </c>
      <c r="I2208" s="19">
        <v>1205</v>
      </c>
      <c r="J2208" s="20" t="s">
        <v>3354</v>
      </c>
      <c r="K2208" s="20" t="s">
        <v>3354</v>
      </c>
      <c r="L2208" s="20" t="s">
        <v>3355</v>
      </c>
      <c r="M2208" s="19">
        <v>120504</v>
      </c>
      <c r="N2208" s="20" t="s">
        <v>3362</v>
      </c>
      <c r="O2208" s="20" t="s">
        <v>3362</v>
      </c>
      <c r="P2208" s="20" t="s">
        <v>3363</v>
      </c>
      <c r="Q2208" s="20" t="s">
        <v>148</v>
      </c>
      <c r="R2208" s="20" t="s">
        <v>1566</v>
      </c>
      <c r="S2208" s="20" t="s">
        <v>1568</v>
      </c>
      <c r="T2208" s="21">
        <v>527</v>
      </c>
      <c r="U2208" s="21">
        <v>403</v>
      </c>
      <c r="V2208" s="21">
        <v>420</v>
      </c>
      <c r="W2208" s="20">
        <v>1949</v>
      </c>
    </row>
    <row r="2209" spans="1:23" x14ac:dyDescent="0.25">
      <c r="A2209" s="23">
        <f t="shared" si="102"/>
        <v>120505</v>
      </c>
      <c r="B2209" t="str">
        <f t="shared" si="103"/>
        <v>PLANES DE MUYEN</v>
      </c>
      <c r="C2209" s="23">
        <f t="shared" si="104"/>
        <v>120505</v>
      </c>
      <c r="D2209" s="19">
        <v>12</v>
      </c>
      <c r="E2209" s="20" t="s">
        <v>3308</v>
      </c>
      <c r="F2209" s="20" t="s">
        <v>3308</v>
      </c>
      <c r="G2209" s="20" t="s">
        <v>3309</v>
      </c>
      <c r="H2209" s="19">
        <v>1205</v>
      </c>
      <c r="I2209" s="19">
        <v>1205</v>
      </c>
      <c r="J2209" s="20" t="s">
        <v>3354</v>
      </c>
      <c r="K2209" s="20" t="s">
        <v>3354</v>
      </c>
      <c r="L2209" s="20" t="s">
        <v>3355</v>
      </c>
      <c r="M2209" s="19">
        <v>120505</v>
      </c>
      <c r="N2209" s="20" t="s">
        <v>3364</v>
      </c>
      <c r="O2209" s="20" t="s">
        <v>3364</v>
      </c>
      <c r="P2209" s="20" t="s">
        <v>3365</v>
      </c>
      <c r="Q2209" s="20" t="s">
        <v>148</v>
      </c>
      <c r="R2209" s="20" t="s">
        <v>1566</v>
      </c>
      <c r="S2209" s="20" t="s">
        <v>1569</v>
      </c>
      <c r="T2209" s="21">
        <v>85</v>
      </c>
      <c r="U2209" s="21">
        <v>73</v>
      </c>
      <c r="V2209" s="21">
        <v>75</v>
      </c>
      <c r="W2209" s="20">
        <v>413</v>
      </c>
    </row>
    <row r="2210" spans="1:23" x14ac:dyDescent="0.25">
      <c r="A2210" s="23">
        <f t="shared" si="102"/>
        <v>120506</v>
      </c>
      <c r="B2210" t="str">
        <f t="shared" si="103"/>
        <v>PORTILLO DEL NORTE</v>
      </c>
      <c r="C2210" s="23">
        <f t="shared" si="104"/>
        <v>120506</v>
      </c>
      <c r="D2210" s="19">
        <v>12</v>
      </c>
      <c r="E2210" s="20" t="s">
        <v>3308</v>
      </c>
      <c r="F2210" s="20" t="s">
        <v>3308</v>
      </c>
      <c r="G2210" s="20" t="s">
        <v>3309</v>
      </c>
      <c r="H2210" s="19">
        <v>1205</v>
      </c>
      <c r="I2210" s="19">
        <v>1205</v>
      </c>
      <c r="J2210" s="20" t="s">
        <v>3354</v>
      </c>
      <c r="K2210" s="20" t="s">
        <v>3354</v>
      </c>
      <c r="L2210" s="20" t="s">
        <v>3355</v>
      </c>
      <c r="M2210" s="19">
        <v>120506</v>
      </c>
      <c r="N2210" s="20" t="s">
        <v>3366</v>
      </c>
      <c r="O2210" s="20" t="s">
        <v>3366</v>
      </c>
      <c r="P2210" s="20" t="s">
        <v>3367</v>
      </c>
      <c r="Q2210" s="20" t="s">
        <v>148</v>
      </c>
      <c r="R2210" s="20" t="s">
        <v>1566</v>
      </c>
      <c r="S2210" s="20" t="s">
        <v>1570</v>
      </c>
      <c r="T2210" s="21">
        <v>120</v>
      </c>
      <c r="U2210" s="21">
        <v>97</v>
      </c>
      <c r="V2210" s="21">
        <v>98</v>
      </c>
      <c r="W2210" s="20">
        <v>506</v>
      </c>
    </row>
    <row r="2211" spans="1:23" x14ac:dyDescent="0.25">
      <c r="A2211" s="23">
        <f t="shared" si="102"/>
        <v>120507</v>
      </c>
      <c r="B2211" t="str">
        <f t="shared" si="103"/>
        <v>SAN MARCOS DE LINDEROS</v>
      </c>
      <c r="C2211" s="23">
        <f t="shared" si="104"/>
        <v>120507</v>
      </c>
      <c r="D2211" s="19">
        <v>12</v>
      </c>
      <c r="E2211" s="20" t="s">
        <v>3308</v>
      </c>
      <c r="F2211" s="20" t="s">
        <v>3308</v>
      </c>
      <c r="G2211" s="20" t="s">
        <v>3309</v>
      </c>
      <c r="H2211" s="19">
        <v>1205</v>
      </c>
      <c r="I2211" s="19">
        <v>1205</v>
      </c>
      <c r="J2211" s="20" t="s">
        <v>3354</v>
      </c>
      <c r="K2211" s="20" t="s">
        <v>3354</v>
      </c>
      <c r="L2211" s="20" t="s">
        <v>3355</v>
      </c>
      <c r="M2211" s="19">
        <v>120507</v>
      </c>
      <c r="N2211" s="20" t="s">
        <v>3368</v>
      </c>
      <c r="O2211" s="20" t="s">
        <v>3368</v>
      </c>
      <c r="P2211" s="20" t="s">
        <v>3369</v>
      </c>
      <c r="Q2211" s="20" t="s">
        <v>148</v>
      </c>
      <c r="R2211" s="20" t="s">
        <v>1566</v>
      </c>
      <c r="S2211" s="20" t="s">
        <v>1571</v>
      </c>
      <c r="T2211" s="21">
        <v>98</v>
      </c>
      <c r="U2211" s="21">
        <v>96</v>
      </c>
      <c r="V2211" s="21">
        <v>107</v>
      </c>
      <c r="W2211" s="20">
        <v>528</v>
      </c>
    </row>
    <row r="2212" spans="1:23" x14ac:dyDescent="0.25">
      <c r="A2212" s="23">
        <f t="shared" si="102"/>
        <v>120508</v>
      </c>
      <c r="B2212" t="str">
        <f t="shared" si="103"/>
        <v>TIERRA COLORADA</v>
      </c>
      <c r="C2212" s="23">
        <f t="shared" si="104"/>
        <v>120508</v>
      </c>
      <c r="D2212" s="19">
        <v>12</v>
      </c>
      <c r="E2212" s="20" t="s">
        <v>3308</v>
      </c>
      <c r="F2212" s="20" t="s">
        <v>3308</v>
      </c>
      <c r="G2212" s="20" t="s">
        <v>3309</v>
      </c>
      <c r="H2212" s="19">
        <v>1205</v>
      </c>
      <c r="I2212" s="19">
        <v>1205</v>
      </c>
      <c r="J2212" s="20" t="s">
        <v>3354</v>
      </c>
      <c r="K2212" s="20" t="s">
        <v>3354</v>
      </c>
      <c r="L2212" s="20" t="s">
        <v>3355</v>
      </c>
      <c r="M2212" s="19">
        <v>120508</v>
      </c>
      <c r="N2212" s="20" t="s">
        <v>3370</v>
      </c>
      <c r="O2212" s="20" t="s">
        <v>3370</v>
      </c>
      <c r="P2212" s="20" t="s">
        <v>3371</v>
      </c>
      <c r="Q2212" s="20" t="s">
        <v>148</v>
      </c>
      <c r="R2212" s="20" t="s">
        <v>1566</v>
      </c>
      <c r="S2212" s="20" t="s">
        <v>718</v>
      </c>
      <c r="T2212" s="21">
        <v>211</v>
      </c>
      <c r="U2212" s="21">
        <v>191</v>
      </c>
      <c r="V2212" s="21">
        <v>200</v>
      </c>
      <c r="W2212" s="20">
        <v>956</v>
      </c>
    </row>
    <row r="2213" spans="1:23" x14ac:dyDescent="0.25">
      <c r="A2213" s="23">
        <f t="shared" si="102"/>
        <v>120601</v>
      </c>
      <c r="B2213" t="str">
        <f t="shared" si="103"/>
        <v>GUAJIQUIRO</v>
      </c>
      <c r="C2213" s="23">
        <f t="shared" si="104"/>
        <v>120601</v>
      </c>
      <c r="D2213" s="19">
        <v>12</v>
      </c>
      <c r="E2213" s="20" t="s">
        <v>3308</v>
      </c>
      <c r="F2213" s="20" t="s">
        <v>3308</v>
      </c>
      <c r="G2213" s="20" t="s">
        <v>3309</v>
      </c>
      <c r="H2213" s="19">
        <v>1206</v>
      </c>
      <c r="I2213" s="19">
        <v>1206</v>
      </c>
      <c r="J2213" s="20" t="s">
        <v>3372</v>
      </c>
      <c r="K2213" s="20" t="s">
        <v>3372</v>
      </c>
      <c r="L2213" s="20" t="s">
        <v>3373</v>
      </c>
      <c r="M2213" s="19">
        <v>120601</v>
      </c>
      <c r="N2213" s="20" t="s">
        <v>3374</v>
      </c>
      <c r="O2213" s="20" t="s">
        <v>3374</v>
      </c>
      <c r="P2213" s="20" t="s">
        <v>3375</v>
      </c>
      <c r="Q2213" s="20" t="s">
        <v>148</v>
      </c>
      <c r="R2213" s="20" t="s">
        <v>1572</v>
      </c>
      <c r="S2213" s="20" t="s">
        <v>1572</v>
      </c>
      <c r="T2213" s="21">
        <v>698</v>
      </c>
      <c r="U2213" s="21">
        <v>571</v>
      </c>
      <c r="V2213" s="21">
        <v>601</v>
      </c>
      <c r="W2213" s="20">
        <v>3059.95181</v>
      </c>
    </row>
    <row r="2214" spans="1:23" x14ac:dyDescent="0.25">
      <c r="A2214" s="23">
        <f t="shared" si="102"/>
        <v>120602</v>
      </c>
      <c r="B2214" t="str">
        <f t="shared" si="103"/>
        <v>DOLORES</v>
      </c>
      <c r="C2214" s="23">
        <f t="shared" si="104"/>
        <v>120602</v>
      </c>
      <c r="D2214" s="19">
        <v>12</v>
      </c>
      <c r="E2214" s="20" t="s">
        <v>3308</v>
      </c>
      <c r="F2214" s="20" t="s">
        <v>3308</v>
      </c>
      <c r="G2214" s="20" t="s">
        <v>3309</v>
      </c>
      <c r="H2214" s="19">
        <v>1206</v>
      </c>
      <c r="I2214" s="19">
        <v>1206</v>
      </c>
      <c r="J2214" s="20" t="s">
        <v>3372</v>
      </c>
      <c r="K2214" s="20" t="s">
        <v>3372</v>
      </c>
      <c r="L2214" s="20" t="s">
        <v>3373</v>
      </c>
      <c r="M2214" s="19">
        <v>120602</v>
      </c>
      <c r="N2214" s="20" t="s">
        <v>3376</v>
      </c>
      <c r="O2214" s="20" t="s">
        <v>3376</v>
      </c>
      <c r="P2214" s="20" t="s">
        <v>3377</v>
      </c>
      <c r="Q2214" s="20" t="s">
        <v>148</v>
      </c>
      <c r="R2214" s="20" t="s">
        <v>1572</v>
      </c>
      <c r="S2214" s="20" t="s">
        <v>629</v>
      </c>
      <c r="T2214" s="21">
        <v>148</v>
      </c>
      <c r="U2214" s="21">
        <v>145</v>
      </c>
      <c r="V2214" s="21">
        <v>158</v>
      </c>
      <c r="W2214" s="20">
        <v>886.59708000000001</v>
      </c>
    </row>
    <row r="2215" spans="1:23" x14ac:dyDescent="0.25">
      <c r="A2215" s="23">
        <f t="shared" si="102"/>
        <v>120603</v>
      </c>
      <c r="B2215" t="str">
        <f t="shared" si="103"/>
        <v>EL GUAPINOL</v>
      </c>
      <c r="C2215" s="23">
        <f t="shared" si="104"/>
        <v>120603</v>
      </c>
      <c r="D2215" s="19">
        <v>12</v>
      </c>
      <c r="E2215" s="20" t="s">
        <v>3308</v>
      </c>
      <c r="F2215" s="20" t="s">
        <v>3308</v>
      </c>
      <c r="G2215" s="20" t="s">
        <v>3309</v>
      </c>
      <c r="H2215" s="19">
        <v>1206</v>
      </c>
      <c r="I2215" s="19">
        <v>1206</v>
      </c>
      <c r="J2215" s="20" t="s">
        <v>3372</v>
      </c>
      <c r="K2215" s="20" t="s">
        <v>3372</v>
      </c>
      <c r="L2215" s="20" t="s">
        <v>3373</v>
      </c>
      <c r="M2215" s="19">
        <v>120603</v>
      </c>
      <c r="N2215" s="20" t="s">
        <v>3378</v>
      </c>
      <c r="O2215" s="20" t="s">
        <v>3378</v>
      </c>
      <c r="P2215" s="20" t="s">
        <v>3379</v>
      </c>
      <c r="Q2215" s="20" t="s">
        <v>148</v>
      </c>
      <c r="R2215" s="20" t="s">
        <v>1572</v>
      </c>
      <c r="S2215" s="20" t="s">
        <v>290</v>
      </c>
      <c r="T2215" s="21">
        <v>95</v>
      </c>
      <c r="U2215" s="21">
        <v>87</v>
      </c>
      <c r="V2215" s="21">
        <v>90</v>
      </c>
      <c r="W2215" s="20">
        <v>413.17968000000002</v>
      </c>
    </row>
    <row r="2216" spans="1:23" x14ac:dyDescent="0.25">
      <c r="A2216" s="23">
        <f t="shared" si="102"/>
        <v>120604</v>
      </c>
      <c r="B2216" t="str">
        <f t="shared" si="103"/>
        <v>GUAJIQUIRITO</v>
      </c>
      <c r="C2216" s="23">
        <f t="shared" si="104"/>
        <v>120604</v>
      </c>
      <c r="D2216" s="19">
        <v>12</v>
      </c>
      <c r="E2216" s="20" t="s">
        <v>3308</v>
      </c>
      <c r="F2216" s="20" t="s">
        <v>3308</v>
      </c>
      <c r="G2216" s="20" t="s">
        <v>3309</v>
      </c>
      <c r="H2216" s="19">
        <v>1206</v>
      </c>
      <c r="I2216" s="19">
        <v>1206</v>
      </c>
      <c r="J2216" s="20" t="s">
        <v>3372</v>
      </c>
      <c r="K2216" s="20" t="s">
        <v>3372</v>
      </c>
      <c r="L2216" s="20" t="s">
        <v>3373</v>
      </c>
      <c r="M2216" s="19">
        <v>120604</v>
      </c>
      <c r="N2216" s="20" t="s">
        <v>3380</v>
      </c>
      <c r="O2216" s="20" t="s">
        <v>3380</v>
      </c>
      <c r="P2216" s="20" t="s">
        <v>3381</v>
      </c>
      <c r="Q2216" s="20" t="s">
        <v>148</v>
      </c>
      <c r="R2216" s="20" t="s">
        <v>1572</v>
      </c>
      <c r="S2216" s="20" t="s">
        <v>1573</v>
      </c>
      <c r="T2216" s="21">
        <v>100</v>
      </c>
      <c r="U2216" s="21">
        <v>71</v>
      </c>
      <c r="V2216" s="21">
        <v>71</v>
      </c>
      <c r="W2216" s="20">
        <v>353</v>
      </c>
    </row>
    <row r="2217" spans="1:23" x14ac:dyDescent="0.25">
      <c r="A2217" s="23">
        <f t="shared" si="102"/>
        <v>120605</v>
      </c>
      <c r="B2217" t="str">
        <f t="shared" si="103"/>
        <v>INGRULA</v>
      </c>
      <c r="C2217" s="23">
        <f t="shared" si="104"/>
        <v>120605</v>
      </c>
      <c r="D2217" s="19">
        <v>12</v>
      </c>
      <c r="E2217" s="20" t="s">
        <v>3308</v>
      </c>
      <c r="F2217" s="20" t="s">
        <v>3308</v>
      </c>
      <c r="G2217" s="20" t="s">
        <v>3309</v>
      </c>
      <c r="H2217" s="19">
        <v>1206</v>
      </c>
      <c r="I2217" s="19">
        <v>1206</v>
      </c>
      <c r="J2217" s="20" t="s">
        <v>3372</v>
      </c>
      <c r="K2217" s="20" t="s">
        <v>3372</v>
      </c>
      <c r="L2217" s="20" t="s">
        <v>3373</v>
      </c>
      <c r="M2217" s="19">
        <v>120605</v>
      </c>
      <c r="N2217" s="20" t="s">
        <v>3382</v>
      </c>
      <c r="O2217" s="20" t="s">
        <v>3382</v>
      </c>
      <c r="P2217" s="20" t="s">
        <v>3383</v>
      </c>
      <c r="Q2217" s="20" t="s">
        <v>148</v>
      </c>
      <c r="R2217" s="20" t="s">
        <v>1572</v>
      </c>
      <c r="S2217" s="20" t="s">
        <v>1574</v>
      </c>
      <c r="T2217" s="21">
        <v>287</v>
      </c>
      <c r="U2217" s="21">
        <v>268</v>
      </c>
      <c r="V2217" s="21">
        <v>278</v>
      </c>
      <c r="W2217" s="20">
        <v>1409</v>
      </c>
    </row>
    <row r="2218" spans="1:23" x14ac:dyDescent="0.25">
      <c r="A2218" s="23">
        <f t="shared" si="102"/>
        <v>120606</v>
      </c>
      <c r="B2218" t="str">
        <f t="shared" si="103"/>
        <v>LA CRUCITA</v>
      </c>
      <c r="C2218" s="23">
        <f t="shared" si="104"/>
        <v>120606</v>
      </c>
      <c r="D2218" s="19">
        <v>12</v>
      </c>
      <c r="E2218" s="20" t="s">
        <v>3308</v>
      </c>
      <c r="F2218" s="20" t="s">
        <v>3308</v>
      </c>
      <c r="G2218" s="20" t="s">
        <v>3309</v>
      </c>
      <c r="H2218" s="19">
        <v>1206</v>
      </c>
      <c r="I2218" s="19">
        <v>1206</v>
      </c>
      <c r="J2218" s="20" t="s">
        <v>3372</v>
      </c>
      <c r="K2218" s="20" t="s">
        <v>3372</v>
      </c>
      <c r="L2218" s="20" t="s">
        <v>3373</v>
      </c>
      <c r="M2218" s="19">
        <v>120606</v>
      </c>
      <c r="N2218" s="20" t="s">
        <v>3384</v>
      </c>
      <c r="O2218" s="20" t="s">
        <v>3384</v>
      </c>
      <c r="P2218" s="20" t="s">
        <v>3385</v>
      </c>
      <c r="Q2218" s="20" t="s">
        <v>148</v>
      </c>
      <c r="R2218" s="20" t="s">
        <v>1572</v>
      </c>
      <c r="S2218" s="20" t="s">
        <v>450</v>
      </c>
      <c r="T2218" s="21">
        <v>131</v>
      </c>
      <c r="U2218" s="21">
        <v>121</v>
      </c>
      <c r="V2218" s="21">
        <v>131</v>
      </c>
      <c r="W2218" s="20">
        <v>631</v>
      </c>
    </row>
    <row r="2219" spans="1:23" x14ac:dyDescent="0.25">
      <c r="A2219" s="23">
        <f t="shared" si="102"/>
        <v>120607</v>
      </c>
      <c r="B2219" t="str">
        <f t="shared" si="103"/>
        <v>LAS DELICIAS</v>
      </c>
      <c r="C2219" s="23">
        <f t="shared" si="104"/>
        <v>120607</v>
      </c>
      <c r="D2219" s="19">
        <v>12</v>
      </c>
      <c r="E2219" s="20" t="s">
        <v>3308</v>
      </c>
      <c r="F2219" s="20" t="s">
        <v>3308</v>
      </c>
      <c r="G2219" s="20" t="s">
        <v>3309</v>
      </c>
      <c r="H2219" s="19">
        <v>1206</v>
      </c>
      <c r="I2219" s="19">
        <v>1206</v>
      </c>
      <c r="J2219" s="20" t="s">
        <v>3372</v>
      </c>
      <c r="K2219" s="20" t="s">
        <v>3372</v>
      </c>
      <c r="L2219" s="20" t="s">
        <v>3373</v>
      </c>
      <c r="M2219" s="19">
        <v>120607</v>
      </c>
      <c r="N2219" s="20" t="s">
        <v>3386</v>
      </c>
      <c r="O2219" s="20" t="s">
        <v>3386</v>
      </c>
      <c r="P2219" s="20" t="s">
        <v>3387</v>
      </c>
      <c r="Q2219" s="20" t="s">
        <v>148</v>
      </c>
      <c r="R2219" s="20" t="s">
        <v>1572</v>
      </c>
      <c r="S2219" s="20" t="s">
        <v>42</v>
      </c>
      <c r="T2219" s="21">
        <v>74</v>
      </c>
      <c r="U2219" s="21">
        <v>71</v>
      </c>
      <c r="V2219" s="21">
        <v>72</v>
      </c>
      <c r="W2219" s="20">
        <v>400</v>
      </c>
    </row>
    <row r="2220" spans="1:23" x14ac:dyDescent="0.25">
      <c r="A2220" s="23">
        <f t="shared" si="102"/>
        <v>120608</v>
      </c>
      <c r="B2220" t="str">
        <f t="shared" si="103"/>
        <v>LAS VEGAS DEL PARAÍSO</v>
      </c>
      <c r="C2220" s="23">
        <f t="shared" si="104"/>
        <v>120608</v>
      </c>
      <c r="D2220" s="19">
        <v>12</v>
      </c>
      <c r="E2220" s="20" t="s">
        <v>3308</v>
      </c>
      <c r="F2220" s="20" t="s">
        <v>3308</v>
      </c>
      <c r="G2220" s="20" t="s">
        <v>3309</v>
      </c>
      <c r="H2220" s="19">
        <v>1206</v>
      </c>
      <c r="I2220" s="19">
        <v>1206</v>
      </c>
      <c r="J2220" s="20" t="s">
        <v>3372</v>
      </c>
      <c r="K2220" s="20" t="s">
        <v>3372</v>
      </c>
      <c r="L2220" s="20" t="s">
        <v>3373</v>
      </c>
      <c r="M2220" s="19">
        <v>120608</v>
      </c>
      <c r="N2220" s="20" t="s">
        <v>3388</v>
      </c>
      <c r="O2220" s="20" t="s">
        <v>3388</v>
      </c>
      <c r="P2220" s="20" t="s">
        <v>3389</v>
      </c>
      <c r="Q2220" s="20" t="s">
        <v>148</v>
      </c>
      <c r="R2220" s="20" t="s">
        <v>1572</v>
      </c>
      <c r="S2220" s="20" t="s">
        <v>1575</v>
      </c>
      <c r="T2220" s="21">
        <v>60</v>
      </c>
      <c r="U2220" s="21">
        <v>59</v>
      </c>
      <c r="V2220" s="21">
        <v>68</v>
      </c>
      <c r="W2220" s="20">
        <v>287</v>
      </c>
    </row>
    <row r="2221" spans="1:23" x14ac:dyDescent="0.25">
      <c r="A2221" s="23">
        <f t="shared" si="102"/>
        <v>120609</v>
      </c>
      <c r="B2221" t="str">
        <f t="shared" si="103"/>
        <v>SAN ANTONIO</v>
      </c>
      <c r="C2221" s="23">
        <f t="shared" si="104"/>
        <v>120609</v>
      </c>
      <c r="D2221" s="19">
        <v>12</v>
      </c>
      <c r="E2221" s="20" t="s">
        <v>3308</v>
      </c>
      <c r="F2221" s="20" t="s">
        <v>3308</v>
      </c>
      <c r="G2221" s="20" t="s">
        <v>3309</v>
      </c>
      <c r="H2221" s="19">
        <v>1206</v>
      </c>
      <c r="I2221" s="19">
        <v>1206</v>
      </c>
      <c r="J2221" s="20" t="s">
        <v>3372</v>
      </c>
      <c r="K2221" s="20" t="s">
        <v>3372</v>
      </c>
      <c r="L2221" s="20" t="s">
        <v>3373</v>
      </c>
      <c r="M2221" s="19">
        <v>120609</v>
      </c>
      <c r="N2221" s="20" t="s">
        <v>3390</v>
      </c>
      <c r="O2221" s="20" t="s">
        <v>3390</v>
      </c>
      <c r="P2221" s="20" t="s">
        <v>3391</v>
      </c>
      <c r="Q2221" s="20" t="s">
        <v>148</v>
      </c>
      <c r="R2221" s="20" t="s">
        <v>1572</v>
      </c>
      <c r="S2221" s="20" t="s">
        <v>93</v>
      </c>
      <c r="T2221" s="21">
        <v>281</v>
      </c>
      <c r="U2221" s="21">
        <v>280</v>
      </c>
      <c r="V2221" s="21">
        <v>331</v>
      </c>
      <c r="W2221" s="20">
        <v>1793.7011</v>
      </c>
    </row>
    <row r="2222" spans="1:23" x14ac:dyDescent="0.25">
      <c r="A2222" s="23">
        <f t="shared" si="102"/>
        <v>120610</v>
      </c>
      <c r="B2222" t="str">
        <f t="shared" si="103"/>
        <v>SAN JOSÉ</v>
      </c>
      <c r="C2222" s="23">
        <f t="shared" si="104"/>
        <v>120610</v>
      </c>
      <c r="D2222" s="19">
        <v>12</v>
      </c>
      <c r="E2222" s="20" t="s">
        <v>3308</v>
      </c>
      <c r="F2222" s="20" t="s">
        <v>3308</v>
      </c>
      <c r="G2222" s="20" t="s">
        <v>3309</v>
      </c>
      <c r="H2222" s="19">
        <v>1206</v>
      </c>
      <c r="I2222" s="19">
        <v>1206</v>
      </c>
      <c r="J2222" s="20" t="s">
        <v>3372</v>
      </c>
      <c r="K2222" s="20" t="s">
        <v>3372</v>
      </c>
      <c r="L2222" s="20" t="s">
        <v>3373</v>
      </c>
      <c r="M2222" s="19">
        <v>120610</v>
      </c>
      <c r="N2222" s="20" t="s">
        <v>3392</v>
      </c>
      <c r="O2222" s="20" t="s">
        <v>3392</v>
      </c>
      <c r="P2222" s="20" t="s">
        <v>3393</v>
      </c>
      <c r="Q2222" s="20" t="s">
        <v>148</v>
      </c>
      <c r="R2222" s="20" t="s">
        <v>1572</v>
      </c>
      <c r="S2222" s="20" t="s">
        <v>51</v>
      </c>
      <c r="T2222" s="21">
        <v>234</v>
      </c>
      <c r="U2222" s="21">
        <v>221</v>
      </c>
      <c r="V2222" s="21">
        <v>257</v>
      </c>
      <c r="W2222" s="20">
        <v>1218.71442</v>
      </c>
    </row>
    <row r="2223" spans="1:23" x14ac:dyDescent="0.25">
      <c r="A2223" s="23">
        <f t="shared" si="102"/>
        <v>120611</v>
      </c>
      <c r="B2223" t="str">
        <f t="shared" si="103"/>
        <v>SAN MARCOS</v>
      </c>
      <c r="C2223" s="23">
        <f t="shared" si="104"/>
        <v>120611</v>
      </c>
      <c r="D2223" s="19">
        <v>12</v>
      </c>
      <c r="E2223" s="20" t="s">
        <v>3308</v>
      </c>
      <c r="F2223" s="20" t="s">
        <v>3308</v>
      </c>
      <c r="G2223" s="20" t="s">
        <v>3309</v>
      </c>
      <c r="H2223" s="19">
        <v>1206</v>
      </c>
      <c r="I2223" s="19">
        <v>1206</v>
      </c>
      <c r="J2223" s="20" t="s">
        <v>3372</v>
      </c>
      <c r="K2223" s="20" t="s">
        <v>3372</v>
      </c>
      <c r="L2223" s="20" t="s">
        <v>3373</v>
      </c>
      <c r="M2223" s="19">
        <v>120611</v>
      </c>
      <c r="N2223" s="20" t="s">
        <v>3394</v>
      </c>
      <c r="O2223" s="20" t="s">
        <v>3394</v>
      </c>
      <c r="P2223" s="20" t="s">
        <v>3395</v>
      </c>
      <c r="Q2223" s="20" t="s">
        <v>148</v>
      </c>
      <c r="R2223" s="20" t="s">
        <v>1572</v>
      </c>
      <c r="S2223" s="20" t="s">
        <v>96</v>
      </c>
      <c r="T2223" s="21">
        <v>132</v>
      </c>
      <c r="U2223" s="21">
        <v>132</v>
      </c>
      <c r="V2223" s="21">
        <v>139</v>
      </c>
      <c r="W2223" s="20">
        <v>648.67539999999997</v>
      </c>
    </row>
    <row r="2224" spans="1:23" x14ac:dyDescent="0.25">
      <c r="A2224" s="23">
        <f t="shared" si="102"/>
        <v>120612</v>
      </c>
      <c r="B2224" t="str">
        <f t="shared" si="103"/>
        <v>SAN MATÍAS O LAS JOYAS</v>
      </c>
      <c r="C2224" s="23">
        <f t="shared" si="104"/>
        <v>120612</v>
      </c>
      <c r="D2224" s="19">
        <v>12</v>
      </c>
      <c r="E2224" s="20" t="s">
        <v>3308</v>
      </c>
      <c r="F2224" s="20" t="s">
        <v>3308</v>
      </c>
      <c r="G2224" s="20" t="s">
        <v>3309</v>
      </c>
      <c r="H2224" s="19">
        <v>1206</v>
      </c>
      <c r="I2224" s="19">
        <v>1206</v>
      </c>
      <c r="J2224" s="20" t="s">
        <v>3372</v>
      </c>
      <c r="K2224" s="20" t="s">
        <v>3372</v>
      </c>
      <c r="L2224" s="20" t="s">
        <v>3373</v>
      </c>
      <c r="M2224" s="19">
        <v>120612</v>
      </c>
      <c r="N2224" s="20" t="s">
        <v>3396</v>
      </c>
      <c r="O2224" s="20" t="s">
        <v>3396</v>
      </c>
      <c r="P2224" s="20" t="s">
        <v>3397</v>
      </c>
      <c r="Q2224" s="20" t="s">
        <v>148</v>
      </c>
      <c r="R2224" s="20" t="s">
        <v>1572</v>
      </c>
      <c r="S2224" s="20" t="s">
        <v>1576</v>
      </c>
      <c r="T2224" s="21">
        <v>132</v>
      </c>
      <c r="U2224" s="21">
        <v>132</v>
      </c>
      <c r="V2224" s="21">
        <v>143</v>
      </c>
      <c r="W2224" s="20">
        <v>736.52390000000003</v>
      </c>
    </row>
    <row r="2225" spans="1:23" x14ac:dyDescent="0.25">
      <c r="A2225" s="23">
        <f t="shared" si="102"/>
        <v>120613</v>
      </c>
      <c r="B2225" t="str">
        <f t="shared" si="103"/>
        <v>SAN PEDRO</v>
      </c>
      <c r="C2225" s="23">
        <f t="shared" si="104"/>
        <v>120613</v>
      </c>
      <c r="D2225" s="19">
        <v>12</v>
      </c>
      <c r="E2225" s="20" t="s">
        <v>3308</v>
      </c>
      <c r="F2225" s="20" t="s">
        <v>3308</v>
      </c>
      <c r="G2225" s="20" t="s">
        <v>3309</v>
      </c>
      <c r="H2225" s="19">
        <v>1206</v>
      </c>
      <c r="I2225" s="19">
        <v>1206</v>
      </c>
      <c r="J2225" s="20" t="s">
        <v>3372</v>
      </c>
      <c r="K2225" s="20" t="s">
        <v>3372</v>
      </c>
      <c r="L2225" s="20" t="s">
        <v>3373</v>
      </c>
      <c r="M2225" s="19">
        <v>120613</v>
      </c>
      <c r="N2225" s="20" t="s">
        <v>3398</v>
      </c>
      <c r="O2225" s="20" t="s">
        <v>3398</v>
      </c>
      <c r="P2225" s="20" t="s">
        <v>3399</v>
      </c>
      <c r="Q2225" s="20" t="s">
        <v>148</v>
      </c>
      <c r="R2225" s="20" t="s">
        <v>1572</v>
      </c>
      <c r="S2225" s="20" t="s">
        <v>737</v>
      </c>
      <c r="T2225" s="21">
        <v>42</v>
      </c>
      <c r="U2225" s="21">
        <v>42</v>
      </c>
      <c r="V2225" s="21">
        <v>42</v>
      </c>
      <c r="W2225" s="20">
        <v>247</v>
      </c>
    </row>
    <row r="2226" spans="1:23" x14ac:dyDescent="0.25">
      <c r="A2226" s="23">
        <f t="shared" si="102"/>
        <v>120614</v>
      </c>
      <c r="B2226" t="str">
        <f t="shared" si="103"/>
        <v>SANTA ROSITA</v>
      </c>
      <c r="C2226" s="23">
        <f t="shared" si="104"/>
        <v>120614</v>
      </c>
      <c r="D2226" s="19">
        <v>12</v>
      </c>
      <c r="E2226" s="20" t="s">
        <v>3308</v>
      </c>
      <c r="F2226" s="20" t="s">
        <v>3308</v>
      </c>
      <c r="G2226" s="20" t="s">
        <v>3309</v>
      </c>
      <c r="H2226" s="19">
        <v>1206</v>
      </c>
      <c r="I2226" s="19">
        <v>1206</v>
      </c>
      <c r="J2226" s="20" t="s">
        <v>3372</v>
      </c>
      <c r="K2226" s="20" t="s">
        <v>3372</v>
      </c>
      <c r="L2226" s="20" t="s">
        <v>3373</v>
      </c>
      <c r="M2226" s="19">
        <v>120614</v>
      </c>
      <c r="N2226" s="20" t="s">
        <v>3400</v>
      </c>
      <c r="O2226" s="20" t="s">
        <v>3400</v>
      </c>
      <c r="P2226" s="20" t="s">
        <v>3401</v>
      </c>
      <c r="Q2226" s="20" t="s">
        <v>148</v>
      </c>
      <c r="R2226" s="20" t="s">
        <v>1572</v>
      </c>
      <c r="S2226" s="20" t="s">
        <v>508</v>
      </c>
      <c r="T2226" s="21">
        <v>497</v>
      </c>
      <c r="U2226" s="21">
        <v>483</v>
      </c>
      <c r="V2226" s="21">
        <v>545</v>
      </c>
      <c r="W2226" s="20">
        <v>2531.6623800000002</v>
      </c>
    </row>
    <row r="2227" spans="1:23" x14ac:dyDescent="0.25">
      <c r="A2227" s="23">
        <f t="shared" si="102"/>
        <v>120701</v>
      </c>
      <c r="B2227" t="str">
        <f t="shared" si="103"/>
        <v>LAUTERIQUE</v>
      </c>
      <c r="C2227" s="23">
        <f t="shared" si="104"/>
        <v>120701</v>
      </c>
      <c r="D2227" s="19">
        <v>12</v>
      </c>
      <c r="E2227" s="20" t="s">
        <v>3308</v>
      </c>
      <c r="F2227" s="20" t="s">
        <v>3308</v>
      </c>
      <c r="G2227" s="20" t="s">
        <v>3309</v>
      </c>
      <c r="H2227" s="19">
        <v>1207</v>
      </c>
      <c r="I2227" s="19">
        <v>1207</v>
      </c>
      <c r="J2227" s="20" t="s">
        <v>3402</v>
      </c>
      <c r="K2227" s="20" t="s">
        <v>3402</v>
      </c>
      <c r="L2227" s="20" t="s">
        <v>3403</v>
      </c>
      <c r="M2227" s="19">
        <v>120701</v>
      </c>
      <c r="N2227" s="20" t="s">
        <v>3404</v>
      </c>
      <c r="O2227" s="20" t="s">
        <v>3404</v>
      </c>
      <c r="P2227" s="20" t="s">
        <v>3405</v>
      </c>
      <c r="Q2227" s="20" t="s">
        <v>148</v>
      </c>
      <c r="R2227" s="20" t="s">
        <v>1577</v>
      </c>
      <c r="S2227" s="20" t="s">
        <v>1577</v>
      </c>
      <c r="T2227" s="21">
        <v>142</v>
      </c>
      <c r="U2227" s="21">
        <v>129</v>
      </c>
      <c r="V2227" s="21">
        <v>134</v>
      </c>
      <c r="W2227" s="20">
        <v>597.79075</v>
      </c>
    </row>
    <row r="2228" spans="1:23" x14ac:dyDescent="0.25">
      <c r="A2228" s="23">
        <f t="shared" si="102"/>
        <v>120702</v>
      </c>
      <c r="B2228" t="str">
        <f t="shared" si="103"/>
        <v>EL AMATE</v>
      </c>
      <c r="C2228" s="23">
        <f t="shared" si="104"/>
        <v>120702</v>
      </c>
      <c r="D2228" s="19">
        <v>12</v>
      </c>
      <c r="E2228" s="20" t="s">
        <v>3308</v>
      </c>
      <c r="F2228" s="20" t="s">
        <v>3308</v>
      </c>
      <c r="G2228" s="20" t="s">
        <v>3309</v>
      </c>
      <c r="H2228" s="19">
        <v>1207</v>
      </c>
      <c r="I2228" s="19">
        <v>1207</v>
      </c>
      <c r="J2228" s="20" t="s">
        <v>3402</v>
      </c>
      <c r="K2228" s="20" t="s">
        <v>3402</v>
      </c>
      <c r="L2228" s="20" t="s">
        <v>3403</v>
      </c>
      <c r="M2228" s="19">
        <v>120702</v>
      </c>
      <c r="N2228" s="20" t="s">
        <v>3406</v>
      </c>
      <c r="O2228" s="20" t="s">
        <v>3406</v>
      </c>
      <c r="P2228" s="20" t="s">
        <v>3407</v>
      </c>
      <c r="Q2228" s="20" t="s">
        <v>148</v>
      </c>
      <c r="R2228" s="20" t="s">
        <v>1577</v>
      </c>
      <c r="S2228" s="20" t="s">
        <v>1578</v>
      </c>
      <c r="T2228" s="21">
        <v>251</v>
      </c>
      <c r="U2228" s="21">
        <v>230</v>
      </c>
      <c r="V2228" s="21">
        <v>249</v>
      </c>
      <c r="W2228" s="20">
        <v>1055.36466</v>
      </c>
    </row>
    <row r="2229" spans="1:23" x14ac:dyDescent="0.25">
      <c r="A2229" s="23">
        <f t="shared" si="102"/>
        <v>120703</v>
      </c>
      <c r="B2229" t="str">
        <f t="shared" si="103"/>
        <v>LAS MINITAS</v>
      </c>
      <c r="C2229" s="23">
        <f t="shared" si="104"/>
        <v>120703</v>
      </c>
      <c r="D2229" s="19">
        <v>12</v>
      </c>
      <c r="E2229" s="20" t="s">
        <v>3308</v>
      </c>
      <c r="F2229" s="20" t="s">
        <v>3308</v>
      </c>
      <c r="G2229" s="20" t="s">
        <v>3309</v>
      </c>
      <c r="H2229" s="19">
        <v>1207</v>
      </c>
      <c r="I2229" s="19">
        <v>1207</v>
      </c>
      <c r="J2229" s="20" t="s">
        <v>3402</v>
      </c>
      <c r="K2229" s="20" t="s">
        <v>3402</v>
      </c>
      <c r="L2229" s="20" t="s">
        <v>3403</v>
      </c>
      <c r="M2229" s="19">
        <v>120703</v>
      </c>
      <c r="N2229" s="20" t="s">
        <v>3408</v>
      </c>
      <c r="O2229" s="20" t="s">
        <v>3408</v>
      </c>
      <c r="P2229" s="20" t="s">
        <v>3409</v>
      </c>
      <c r="Q2229" s="20" t="s">
        <v>148</v>
      </c>
      <c r="R2229" s="20" t="s">
        <v>1577</v>
      </c>
      <c r="S2229" s="20" t="s">
        <v>478</v>
      </c>
      <c r="T2229" s="21">
        <v>120</v>
      </c>
      <c r="U2229" s="21">
        <v>112</v>
      </c>
      <c r="V2229" s="21">
        <v>124</v>
      </c>
      <c r="W2229" s="20">
        <v>568.97203999999999</v>
      </c>
    </row>
    <row r="2230" spans="1:23" x14ac:dyDescent="0.25">
      <c r="A2230" s="23">
        <f t="shared" si="102"/>
        <v>120704</v>
      </c>
      <c r="B2230" t="str">
        <f t="shared" si="103"/>
        <v>OJO DE AGUA</v>
      </c>
      <c r="C2230" s="23">
        <f t="shared" si="104"/>
        <v>120704</v>
      </c>
      <c r="D2230" s="19">
        <v>12</v>
      </c>
      <c r="E2230" s="20" t="s">
        <v>3308</v>
      </c>
      <c r="F2230" s="20" t="s">
        <v>3308</v>
      </c>
      <c r="G2230" s="20" t="s">
        <v>3309</v>
      </c>
      <c r="H2230" s="19">
        <v>1207</v>
      </c>
      <c r="I2230" s="19">
        <v>1207</v>
      </c>
      <c r="J2230" s="20" t="s">
        <v>3402</v>
      </c>
      <c r="K2230" s="20" t="s">
        <v>3402</v>
      </c>
      <c r="L2230" s="20" t="s">
        <v>3403</v>
      </c>
      <c r="M2230" s="19">
        <v>120704</v>
      </c>
      <c r="N2230" s="20" t="s">
        <v>3410</v>
      </c>
      <c r="O2230" s="20" t="s">
        <v>3410</v>
      </c>
      <c r="P2230" s="20" t="s">
        <v>3411</v>
      </c>
      <c r="Q2230" s="20" t="s">
        <v>148</v>
      </c>
      <c r="R2230" s="20" t="s">
        <v>1577</v>
      </c>
      <c r="S2230" s="20" t="s">
        <v>393</v>
      </c>
      <c r="T2230" s="21">
        <v>196</v>
      </c>
      <c r="U2230" s="21">
        <v>168</v>
      </c>
      <c r="V2230" s="21">
        <v>174</v>
      </c>
      <c r="W2230" s="20">
        <v>764.15677000000005</v>
      </c>
    </row>
    <row r="2231" spans="1:23" x14ac:dyDescent="0.25">
      <c r="A2231" s="23">
        <f t="shared" si="102"/>
        <v>120801</v>
      </c>
      <c r="B2231" t="str">
        <f t="shared" si="103"/>
        <v>MARCALA</v>
      </c>
      <c r="C2231" s="23">
        <f t="shared" si="104"/>
        <v>120801</v>
      </c>
      <c r="D2231" s="19">
        <v>12</v>
      </c>
      <c r="E2231" s="20" t="s">
        <v>3308</v>
      </c>
      <c r="F2231" s="20" t="s">
        <v>3308</v>
      </c>
      <c r="G2231" s="20" t="s">
        <v>3309</v>
      </c>
      <c r="H2231" s="19">
        <v>1208</v>
      </c>
      <c r="I2231" s="19">
        <v>1208</v>
      </c>
      <c r="J2231" s="20" t="s">
        <v>3412</v>
      </c>
      <c r="K2231" s="20" t="s">
        <v>3412</v>
      </c>
      <c r="L2231" s="20" t="s">
        <v>3413</v>
      </c>
      <c r="M2231" s="19">
        <v>120801</v>
      </c>
      <c r="N2231" s="20" t="s">
        <v>3414</v>
      </c>
      <c r="O2231" s="20" t="s">
        <v>3414</v>
      </c>
      <c r="P2231" s="20" t="s">
        <v>3415</v>
      </c>
      <c r="Q2231" s="20" t="s">
        <v>148</v>
      </c>
      <c r="R2231" s="20" t="s">
        <v>1579</v>
      </c>
      <c r="S2231" s="20" t="s">
        <v>1579</v>
      </c>
      <c r="T2231" s="21">
        <v>6951</v>
      </c>
      <c r="U2231" s="21">
        <v>5297</v>
      </c>
      <c r="V2231" s="21">
        <v>5465</v>
      </c>
      <c r="W2231" s="20">
        <v>25102.04653</v>
      </c>
    </row>
    <row r="2232" spans="1:23" x14ac:dyDescent="0.25">
      <c r="A2232" s="23">
        <f t="shared" si="102"/>
        <v>120802</v>
      </c>
      <c r="B2232" t="str">
        <f t="shared" si="103"/>
        <v>SABANETA</v>
      </c>
      <c r="C2232" s="23">
        <f t="shared" si="104"/>
        <v>120802</v>
      </c>
      <c r="D2232" s="19">
        <v>12</v>
      </c>
      <c r="E2232" s="20" t="s">
        <v>3308</v>
      </c>
      <c r="F2232" s="20" t="s">
        <v>3308</v>
      </c>
      <c r="G2232" s="20" t="s">
        <v>3309</v>
      </c>
      <c r="H2232" s="19">
        <v>1208</v>
      </c>
      <c r="I2232" s="19">
        <v>1208</v>
      </c>
      <c r="J2232" s="20" t="s">
        <v>3412</v>
      </c>
      <c r="K2232" s="20" t="s">
        <v>3412</v>
      </c>
      <c r="L2232" s="20" t="s">
        <v>3413</v>
      </c>
      <c r="M2232" s="19">
        <v>120802</v>
      </c>
      <c r="N2232" s="20" t="s">
        <v>3416</v>
      </c>
      <c r="O2232" s="20" t="s">
        <v>3416</v>
      </c>
      <c r="P2232" s="20" t="s">
        <v>3417</v>
      </c>
      <c r="Q2232" s="20" t="s">
        <v>148</v>
      </c>
      <c r="R2232" s="20" t="s">
        <v>1579</v>
      </c>
      <c r="S2232" s="20" t="s">
        <v>1580</v>
      </c>
      <c r="T2232" s="21">
        <v>341</v>
      </c>
      <c r="U2232" s="21">
        <v>271</v>
      </c>
      <c r="V2232" s="21">
        <v>280</v>
      </c>
      <c r="W2232" s="20">
        <v>1373</v>
      </c>
    </row>
    <row r="2233" spans="1:23" x14ac:dyDescent="0.25">
      <c r="A2233" s="23">
        <f t="shared" si="102"/>
        <v>120803</v>
      </c>
      <c r="B2233" t="str">
        <f t="shared" si="103"/>
        <v>SANTA CRUZ</v>
      </c>
      <c r="C2233" s="23">
        <f t="shared" si="104"/>
        <v>120803</v>
      </c>
      <c r="D2233" s="19">
        <v>12</v>
      </c>
      <c r="E2233" s="20" t="s">
        <v>3308</v>
      </c>
      <c r="F2233" s="20" t="s">
        <v>3308</v>
      </c>
      <c r="G2233" s="20" t="s">
        <v>3309</v>
      </c>
      <c r="H2233" s="19">
        <v>1208</v>
      </c>
      <c r="I2233" s="19">
        <v>1208</v>
      </c>
      <c r="J2233" s="20" t="s">
        <v>3412</v>
      </c>
      <c r="K2233" s="20" t="s">
        <v>3412</v>
      </c>
      <c r="L2233" s="20" t="s">
        <v>3413</v>
      </c>
      <c r="M2233" s="19">
        <v>120803</v>
      </c>
      <c r="N2233" s="20" t="s">
        <v>3418</v>
      </c>
      <c r="O2233" s="20" t="s">
        <v>3418</v>
      </c>
      <c r="P2233" s="20" t="s">
        <v>3419</v>
      </c>
      <c r="Q2233" s="20" t="s">
        <v>148</v>
      </c>
      <c r="R2233" s="20" t="s">
        <v>1579</v>
      </c>
      <c r="S2233" s="20" t="s">
        <v>429</v>
      </c>
      <c r="T2233" s="21">
        <v>497</v>
      </c>
      <c r="U2233" s="21">
        <v>416</v>
      </c>
      <c r="V2233" s="21">
        <v>431</v>
      </c>
      <c r="W2233" s="20">
        <v>2138.8222099999998</v>
      </c>
    </row>
    <row r="2234" spans="1:23" x14ac:dyDescent="0.25">
      <c r="A2234" s="23">
        <f t="shared" si="102"/>
        <v>120901</v>
      </c>
      <c r="B2234" t="str">
        <f t="shared" si="103"/>
        <v>MERCEDES DE ORIENTE</v>
      </c>
      <c r="C2234" s="23">
        <f t="shared" si="104"/>
        <v>120901</v>
      </c>
      <c r="D2234" s="19">
        <v>12</v>
      </c>
      <c r="E2234" s="20" t="s">
        <v>3308</v>
      </c>
      <c r="F2234" s="20" t="s">
        <v>3308</v>
      </c>
      <c r="G2234" s="20" t="s">
        <v>3309</v>
      </c>
      <c r="H2234" s="19">
        <v>1209</v>
      </c>
      <c r="I2234" s="19">
        <v>1209</v>
      </c>
      <c r="J2234" s="20" t="s">
        <v>3420</v>
      </c>
      <c r="K2234" s="20" t="s">
        <v>3420</v>
      </c>
      <c r="L2234" s="20" t="s">
        <v>3421</v>
      </c>
      <c r="M2234" s="19">
        <v>120901</v>
      </c>
      <c r="N2234" s="20" t="s">
        <v>3422</v>
      </c>
      <c r="O2234" s="20" t="s">
        <v>3422</v>
      </c>
      <c r="P2234" s="20" t="s">
        <v>3423</v>
      </c>
      <c r="Q2234" s="20" t="s">
        <v>148</v>
      </c>
      <c r="R2234" s="20" t="s">
        <v>1581</v>
      </c>
      <c r="S2234" s="20" t="s">
        <v>1581</v>
      </c>
      <c r="T2234" s="21">
        <v>58</v>
      </c>
      <c r="U2234" s="21">
        <v>50</v>
      </c>
      <c r="V2234" s="21">
        <v>53</v>
      </c>
      <c r="W2234" s="20">
        <v>228.02106000000001</v>
      </c>
    </row>
    <row r="2235" spans="1:23" x14ac:dyDescent="0.25">
      <c r="A2235" s="23">
        <f t="shared" si="102"/>
        <v>120902</v>
      </c>
      <c r="B2235" t="str">
        <f t="shared" si="103"/>
        <v>LA GOLONDRINA</v>
      </c>
      <c r="C2235" s="23">
        <f t="shared" si="104"/>
        <v>120902</v>
      </c>
      <c r="D2235" s="19">
        <v>12</v>
      </c>
      <c r="E2235" s="20" t="s">
        <v>3308</v>
      </c>
      <c r="F2235" s="20" t="s">
        <v>3308</v>
      </c>
      <c r="G2235" s="20" t="s">
        <v>3309</v>
      </c>
      <c r="H2235" s="19">
        <v>1209</v>
      </c>
      <c r="I2235" s="19">
        <v>1209</v>
      </c>
      <c r="J2235" s="20" t="s">
        <v>3420</v>
      </c>
      <c r="K2235" s="20" t="s">
        <v>3420</v>
      </c>
      <c r="L2235" s="20" t="s">
        <v>3421</v>
      </c>
      <c r="M2235" s="19">
        <v>120902</v>
      </c>
      <c r="N2235" s="20" t="s">
        <v>3424</v>
      </c>
      <c r="O2235" s="20" t="s">
        <v>3424</v>
      </c>
      <c r="P2235" s="20" t="s">
        <v>3425</v>
      </c>
      <c r="Q2235" s="20" t="s">
        <v>148</v>
      </c>
      <c r="R2235" s="20" t="s">
        <v>1581</v>
      </c>
      <c r="S2235" s="20" t="s">
        <v>1582</v>
      </c>
      <c r="T2235" s="21">
        <v>100</v>
      </c>
      <c r="U2235" s="21">
        <v>99</v>
      </c>
      <c r="V2235" s="21">
        <v>102</v>
      </c>
      <c r="W2235" s="20">
        <v>481.72797000000003</v>
      </c>
    </row>
    <row r="2236" spans="1:23" x14ac:dyDescent="0.25">
      <c r="A2236" s="23">
        <f t="shared" si="102"/>
        <v>120903</v>
      </c>
      <c r="B2236" t="str">
        <f t="shared" si="103"/>
        <v>LAS LOMAS</v>
      </c>
      <c r="C2236" s="23">
        <f t="shared" si="104"/>
        <v>120903</v>
      </c>
      <c r="D2236" s="19">
        <v>12</v>
      </c>
      <c r="E2236" s="20" t="s">
        <v>3308</v>
      </c>
      <c r="F2236" s="20" t="s">
        <v>3308</v>
      </c>
      <c r="G2236" s="20" t="s">
        <v>3309</v>
      </c>
      <c r="H2236" s="19">
        <v>1209</v>
      </c>
      <c r="I2236" s="19">
        <v>1209</v>
      </c>
      <c r="J2236" s="20" t="s">
        <v>3420</v>
      </c>
      <c r="K2236" s="20" t="s">
        <v>3420</v>
      </c>
      <c r="L2236" s="20" t="s">
        <v>3421</v>
      </c>
      <c r="M2236" s="19">
        <v>120903</v>
      </c>
      <c r="N2236" s="20" t="s">
        <v>3426</v>
      </c>
      <c r="O2236" s="20" t="s">
        <v>3426</v>
      </c>
      <c r="P2236" s="20" t="s">
        <v>3427</v>
      </c>
      <c r="Q2236" s="20" t="s">
        <v>148</v>
      </c>
      <c r="R2236" s="20" t="s">
        <v>1581</v>
      </c>
      <c r="S2236" s="20" t="s">
        <v>196</v>
      </c>
      <c r="T2236" s="21">
        <v>83</v>
      </c>
      <c r="U2236" s="21">
        <v>69</v>
      </c>
      <c r="V2236" s="21">
        <v>75</v>
      </c>
      <c r="W2236" s="20">
        <v>377</v>
      </c>
    </row>
    <row r="2237" spans="1:23" x14ac:dyDescent="0.25">
      <c r="A2237" s="23">
        <f t="shared" si="102"/>
        <v>121001</v>
      </c>
      <c r="B2237" t="str">
        <f t="shared" si="103"/>
        <v>OPATORO</v>
      </c>
      <c r="C2237" s="23">
        <f t="shared" si="104"/>
        <v>121001</v>
      </c>
      <c r="D2237" s="19">
        <v>12</v>
      </c>
      <c r="E2237" s="20" t="s">
        <v>3308</v>
      </c>
      <c r="F2237" s="20" t="s">
        <v>3308</v>
      </c>
      <c r="G2237" s="20" t="s">
        <v>3309</v>
      </c>
      <c r="H2237" s="19">
        <v>1210</v>
      </c>
      <c r="I2237" s="19">
        <v>1210</v>
      </c>
      <c r="J2237" s="20" t="s">
        <v>3428</v>
      </c>
      <c r="K2237" s="20" t="s">
        <v>3428</v>
      </c>
      <c r="L2237" s="20" t="s">
        <v>3429</v>
      </c>
      <c r="M2237" s="19">
        <v>121001</v>
      </c>
      <c r="N2237" s="20" t="s">
        <v>3430</v>
      </c>
      <c r="O2237" s="20" t="s">
        <v>3430</v>
      </c>
      <c r="P2237" s="20" t="s">
        <v>3431</v>
      </c>
      <c r="Q2237" s="20" t="s">
        <v>148</v>
      </c>
      <c r="R2237" s="20" t="s">
        <v>1583</v>
      </c>
      <c r="S2237" s="20" t="s">
        <v>1583</v>
      </c>
      <c r="T2237" s="21">
        <v>249</v>
      </c>
      <c r="U2237" s="21">
        <v>191</v>
      </c>
      <c r="V2237" s="21">
        <v>203</v>
      </c>
      <c r="W2237" s="20">
        <v>872.33177999999998</v>
      </c>
    </row>
    <row r="2238" spans="1:23" x14ac:dyDescent="0.25">
      <c r="A2238" s="23">
        <f t="shared" si="102"/>
        <v>121002</v>
      </c>
      <c r="B2238" t="str">
        <f t="shared" si="103"/>
        <v>EL CEDRO</v>
      </c>
      <c r="C2238" s="23">
        <f t="shared" si="104"/>
        <v>121002</v>
      </c>
      <c r="D2238" s="19">
        <v>12</v>
      </c>
      <c r="E2238" s="20" t="s">
        <v>3308</v>
      </c>
      <c r="F2238" s="20" t="s">
        <v>3308</v>
      </c>
      <c r="G2238" s="20" t="s">
        <v>3309</v>
      </c>
      <c r="H2238" s="19">
        <v>1210</v>
      </c>
      <c r="I2238" s="19">
        <v>1210</v>
      </c>
      <c r="J2238" s="20" t="s">
        <v>3428</v>
      </c>
      <c r="K2238" s="20" t="s">
        <v>3428</v>
      </c>
      <c r="L2238" s="20" t="s">
        <v>3429</v>
      </c>
      <c r="M2238" s="19">
        <v>121002</v>
      </c>
      <c r="N2238" s="20" t="s">
        <v>3432</v>
      </c>
      <c r="O2238" s="20" t="s">
        <v>3432</v>
      </c>
      <c r="P2238" s="20" t="s">
        <v>3433</v>
      </c>
      <c r="Q2238" s="20" t="s">
        <v>148</v>
      </c>
      <c r="R2238" s="20" t="s">
        <v>1583</v>
      </c>
      <c r="S2238" s="20" t="s">
        <v>129</v>
      </c>
      <c r="T2238" s="21">
        <v>223</v>
      </c>
      <c r="U2238" s="21">
        <v>166</v>
      </c>
      <c r="V2238" s="21">
        <v>172</v>
      </c>
      <c r="W2238" s="20">
        <v>854.05406000000005</v>
      </c>
    </row>
    <row r="2239" spans="1:23" x14ac:dyDescent="0.25">
      <c r="A2239" s="23">
        <f t="shared" si="102"/>
        <v>121003</v>
      </c>
      <c r="B2239" t="str">
        <f t="shared" si="103"/>
        <v>EL PARAÍSO</v>
      </c>
      <c r="C2239" s="23">
        <f t="shared" si="104"/>
        <v>121003</v>
      </c>
      <c r="D2239" s="19">
        <v>12</v>
      </c>
      <c r="E2239" s="20" t="s">
        <v>3308</v>
      </c>
      <c r="F2239" s="20" t="s">
        <v>3308</v>
      </c>
      <c r="G2239" s="20" t="s">
        <v>3309</v>
      </c>
      <c r="H2239" s="19">
        <v>1210</v>
      </c>
      <c r="I2239" s="19">
        <v>1210</v>
      </c>
      <c r="J2239" s="20" t="s">
        <v>3428</v>
      </c>
      <c r="K2239" s="20" t="s">
        <v>3428</v>
      </c>
      <c r="L2239" s="20" t="s">
        <v>3429</v>
      </c>
      <c r="M2239" s="19">
        <v>121003</v>
      </c>
      <c r="N2239" s="20" t="s">
        <v>3434</v>
      </c>
      <c r="O2239" s="20" t="s">
        <v>3434</v>
      </c>
      <c r="P2239" s="20" t="s">
        <v>3435</v>
      </c>
      <c r="Q2239" s="20" t="s">
        <v>148</v>
      </c>
      <c r="R2239" s="20" t="s">
        <v>1583</v>
      </c>
      <c r="S2239" s="20" t="s">
        <v>315</v>
      </c>
      <c r="T2239" s="21">
        <v>190</v>
      </c>
      <c r="U2239" s="21">
        <v>157</v>
      </c>
      <c r="V2239" s="21">
        <v>161</v>
      </c>
      <c r="W2239" s="20">
        <v>697.45820000000003</v>
      </c>
    </row>
    <row r="2240" spans="1:23" x14ac:dyDescent="0.25">
      <c r="A2240" s="23">
        <f t="shared" si="102"/>
        <v>121004</v>
      </c>
      <c r="B2240" t="str">
        <f t="shared" si="103"/>
        <v>LA FLORIDA</v>
      </c>
      <c r="C2240" s="23">
        <f t="shared" si="104"/>
        <v>121004</v>
      </c>
      <c r="D2240" s="19">
        <v>12</v>
      </c>
      <c r="E2240" s="20" t="s">
        <v>3308</v>
      </c>
      <c r="F2240" s="20" t="s">
        <v>3308</v>
      </c>
      <c r="G2240" s="20" t="s">
        <v>3309</v>
      </c>
      <c r="H2240" s="19">
        <v>1210</v>
      </c>
      <c r="I2240" s="19">
        <v>1210</v>
      </c>
      <c r="J2240" s="20" t="s">
        <v>3428</v>
      </c>
      <c r="K2240" s="20" t="s">
        <v>3428</v>
      </c>
      <c r="L2240" s="20" t="s">
        <v>3429</v>
      </c>
      <c r="M2240" s="19">
        <v>121004</v>
      </c>
      <c r="N2240" s="20" t="s">
        <v>3436</v>
      </c>
      <c r="O2240" s="20" t="s">
        <v>3436</v>
      </c>
      <c r="P2240" s="20" t="s">
        <v>3437</v>
      </c>
      <c r="Q2240" s="20" t="s">
        <v>148</v>
      </c>
      <c r="R2240" s="20" t="s">
        <v>1583</v>
      </c>
      <c r="S2240" s="20" t="s">
        <v>1584</v>
      </c>
      <c r="T2240" s="21">
        <v>484</v>
      </c>
      <c r="U2240" s="21">
        <v>383</v>
      </c>
      <c r="V2240" s="21">
        <v>403</v>
      </c>
      <c r="W2240" s="20">
        <v>1633.21696</v>
      </c>
    </row>
    <row r="2241" spans="1:23" x14ac:dyDescent="0.25">
      <c r="A2241" s="23">
        <f t="shared" si="102"/>
        <v>121005</v>
      </c>
      <c r="B2241" t="str">
        <f t="shared" si="103"/>
        <v>SAN ISIDRO</v>
      </c>
      <c r="C2241" s="23">
        <f t="shared" si="104"/>
        <v>121005</v>
      </c>
      <c r="D2241" s="19">
        <v>12</v>
      </c>
      <c r="E2241" s="20" t="s">
        <v>3308</v>
      </c>
      <c r="F2241" s="20" t="s">
        <v>3308</v>
      </c>
      <c r="G2241" s="20" t="s">
        <v>3309</v>
      </c>
      <c r="H2241" s="19">
        <v>1210</v>
      </c>
      <c r="I2241" s="19">
        <v>1210</v>
      </c>
      <c r="J2241" s="20" t="s">
        <v>3428</v>
      </c>
      <c r="K2241" s="20" t="s">
        <v>3428</v>
      </c>
      <c r="L2241" s="20" t="s">
        <v>3429</v>
      </c>
      <c r="M2241" s="19">
        <v>121005</v>
      </c>
      <c r="N2241" s="20" t="s">
        <v>3438</v>
      </c>
      <c r="O2241" s="20" t="s">
        <v>3438</v>
      </c>
      <c r="P2241" s="20" t="s">
        <v>3439</v>
      </c>
      <c r="Q2241" s="20" t="s">
        <v>148</v>
      </c>
      <c r="R2241" s="20" t="s">
        <v>1583</v>
      </c>
      <c r="S2241" s="20" t="s">
        <v>360</v>
      </c>
      <c r="T2241" s="21">
        <v>127</v>
      </c>
      <c r="U2241" s="21">
        <v>117</v>
      </c>
      <c r="V2241" s="21">
        <v>119</v>
      </c>
      <c r="W2241" s="20">
        <v>508.01316000000003</v>
      </c>
    </row>
    <row r="2242" spans="1:23" x14ac:dyDescent="0.25">
      <c r="A2242" s="23">
        <f t="shared" si="102"/>
        <v>121006</v>
      </c>
      <c r="B2242" t="str">
        <f t="shared" si="103"/>
        <v>SANTA CRUZ</v>
      </c>
      <c r="C2242" s="23">
        <f t="shared" si="104"/>
        <v>121006</v>
      </c>
      <c r="D2242" s="19">
        <v>12</v>
      </c>
      <c r="E2242" s="20" t="s">
        <v>3308</v>
      </c>
      <c r="F2242" s="20" t="s">
        <v>3308</v>
      </c>
      <c r="G2242" s="20" t="s">
        <v>3309</v>
      </c>
      <c r="H2242" s="19">
        <v>1210</v>
      </c>
      <c r="I2242" s="19">
        <v>1210</v>
      </c>
      <c r="J2242" s="20" t="s">
        <v>3428</v>
      </c>
      <c r="K2242" s="20" t="s">
        <v>3428</v>
      </c>
      <c r="L2242" s="20" t="s">
        <v>3429</v>
      </c>
      <c r="M2242" s="19">
        <v>121006</v>
      </c>
      <c r="N2242" s="20" t="s">
        <v>3440</v>
      </c>
      <c r="O2242" s="20" t="s">
        <v>3440</v>
      </c>
      <c r="P2242" s="20" t="s">
        <v>3441</v>
      </c>
      <c r="Q2242" s="20" t="s">
        <v>148</v>
      </c>
      <c r="R2242" s="20" t="s">
        <v>1583</v>
      </c>
      <c r="S2242" s="20" t="s">
        <v>429</v>
      </c>
      <c r="T2242" s="21">
        <v>245</v>
      </c>
      <c r="U2242" s="21">
        <v>204</v>
      </c>
      <c r="V2242" s="21">
        <v>214</v>
      </c>
      <c r="W2242" s="20">
        <v>996</v>
      </c>
    </row>
    <row r="2243" spans="1:23" x14ac:dyDescent="0.25">
      <c r="A2243" s="23">
        <f t="shared" ref="A2243:A2306" si="105">+M2243</f>
        <v>121007</v>
      </c>
      <c r="B2243" t="str">
        <f t="shared" ref="B2243:B2306" si="106">+S2243</f>
        <v>VALLE DE ANGELES</v>
      </c>
      <c r="C2243" s="23">
        <f t="shared" ref="C2243:C2306" si="107">+A2243</f>
        <v>121007</v>
      </c>
      <c r="D2243" s="19">
        <v>12</v>
      </c>
      <c r="E2243" s="20" t="s">
        <v>3308</v>
      </c>
      <c r="F2243" s="20" t="s">
        <v>3308</v>
      </c>
      <c r="G2243" s="20" t="s">
        <v>3309</v>
      </c>
      <c r="H2243" s="19">
        <v>1210</v>
      </c>
      <c r="I2243" s="19">
        <v>1210</v>
      </c>
      <c r="J2243" s="20" t="s">
        <v>3428</v>
      </c>
      <c r="K2243" s="20" t="s">
        <v>3428</v>
      </c>
      <c r="L2243" s="20" t="s">
        <v>3429</v>
      </c>
      <c r="M2243" s="19">
        <v>121007</v>
      </c>
      <c r="N2243" s="20" t="s">
        <v>3442</v>
      </c>
      <c r="O2243" s="20" t="s">
        <v>3442</v>
      </c>
      <c r="P2243" s="20" t="s">
        <v>3443</v>
      </c>
      <c r="Q2243" s="20" t="s">
        <v>148</v>
      </c>
      <c r="R2243" s="20" t="s">
        <v>1583</v>
      </c>
      <c r="S2243" s="20" t="s">
        <v>344</v>
      </c>
      <c r="T2243" s="21">
        <v>463</v>
      </c>
      <c r="U2243" s="21">
        <v>387</v>
      </c>
      <c r="V2243" s="21">
        <v>432</v>
      </c>
      <c r="W2243" s="20">
        <v>1846.50639</v>
      </c>
    </row>
    <row r="2244" spans="1:23" x14ac:dyDescent="0.25">
      <c r="A2244" s="23">
        <f t="shared" si="105"/>
        <v>121101</v>
      </c>
      <c r="B2244" t="str">
        <f t="shared" si="106"/>
        <v>SAN ANTONIO DEL NORTE</v>
      </c>
      <c r="C2244" s="23">
        <f t="shared" si="107"/>
        <v>121101</v>
      </c>
      <c r="D2244" s="19">
        <v>12</v>
      </c>
      <c r="E2244" s="20" t="s">
        <v>3308</v>
      </c>
      <c r="F2244" s="20" t="s">
        <v>3308</v>
      </c>
      <c r="G2244" s="20" t="s">
        <v>3309</v>
      </c>
      <c r="H2244" s="19">
        <v>1211</v>
      </c>
      <c r="I2244" s="19">
        <v>1211</v>
      </c>
      <c r="J2244" s="20" t="s">
        <v>3444</v>
      </c>
      <c r="K2244" s="20" t="s">
        <v>3444</v>
      </c>
      <c r="L2244" s="20" t="s">
        <v>3445</v>
      </c>
      <c r="M2244" s="19">
        <v>121101</v>
      </c>
      <c r="N2244" s="20" t="s">
        <v>3446</v>
      </c>
      <c r="O2244" s="20" t="s">
        <v>3446</v>
      </c>
      <c r="P2244" s="20" t="s">
        <v>3447</v>
      </c>
      <c r="Q2244" s="20" t="s">
        <v>148</v>
      </c>
      <c r="R2244" s="20" t="s">
        <v>1585</v>
      </c>
      <c r="S2244" s="20" t="s">
        <v>1585</v>
      </c>
      <c r="T2244" s="21">
        <v>409</v>
      </c>
      <c r="U2244" s="21">
        <v>328</v>
      </c>
      <c r="V2244" s="21">
        <v>342</v>
      </c>
      <c r="W2244" s="20">
        <v>1412.9167199999999</v>
      </c>
    </row>
    <row r="2245" spans="1:23" x14ac:dyDescent="0.25">
      <c r="A2245" s="23">
        <f t="shared" si="105"/>
        <v>121102</v>
      </c>
      <c r="B2245" t="str">
        <f t="shared" si="106"/>
        <v>HATO VIEJO</v>
      </c>
      <c r="C2245" s="23">
        <f t="shared" si="107"/>
        <v>121102</v>
      </c>
      <c r="D2245" s="19">
        <v>12</v>
      </c>
      <c r="E2245" s="20" t="s">
        <v>3308</v>
      </c>
      <c r="F2245" s="20" t="s">
        <v>3308</v>
      </c>
      <c r="G2245" s="20" t="s">
        <v>3309</v>
      </c>
      <c r="H2245" s="19">
        <v>1211</v>
      </c>
      <c r="I2245" s="19">
        <v>1211</v>
      </c>
      <c r="J2245" s="20" t="s">
        <v>3444</v>
      </c>
      <c r="K2245" s="20" t="s">
        <v>3444</v>
      </c>
      <c r="L2245" s="20" t="s">
        <v>3445</v>
      </c>
      <c r="M2245" s="19">
        <v>121102</v>
      </c>
      <c r="N2245" s="20" t="s">
        <v>3448</v>
      </c>
      <c r="O2245" s="20" t="s">
        <v>3448</v>
      </c>
      <c r="P2245" s="20" t="s">
        <v>3449</v>
      </c>
      <c r="Q2245" s="20" t="s">
        <v>148</v>
      </c>
      <c r="R2245" s="20" t="s">
        <v>1585</v>
      </c>
      <c r="S2245" s="20" t="s">
        <v>1303</v>
      </c>
      <c r="T2245" s="21">
        <v>82</v>
      </c>
      <c r="U2245" s="21">
        <v>69</v>
      </c>
      <c r="V2245" s="21">
        <v>72</v>
      </c>
      <c r="W2245" s="20">
        <v>313</v>
      </c>
    </row>
    <row r="2246" spans="1:23" x14ac:dyDescent="0.25">
      <c r="A2246" s="23">
        <f t="shared" si="105"/>
        <v>121103</v>
      </c>
      <c r="B2246" t="str">
        <f t="shared" si="106"/>
        <v>LAS CAÑAS</v>
      </c>
      <c r="C2246" s="23">
        <f t="shared" si="107"/>
        <v>121103</v>
      </c>
      <c r="D2246" s="19">
        <v>12</v>
      </c>
      <c r="E2246" s="20" t="s">
        <v>3308</v>
      </c>
      <c r="F2246" s="20" t="s">
        <v>3308</v>
      </c>
      <c r="G2246" s="20" t="s">
        <v>3309</v>
      </c>
      <c r="H2246" s="19">
        <v>1211</v>
      </c>
      <c r="I2246" s="19">
        <v>1211</v>
      </c>
      <c r="J2246" s="20" t="s">
        <v>3444</v>
      </c>
      <c r="K2246" s="20" t="s">
        <v>3444</v>
      </c>
      <c r="L2246" s="20" t="s">
        <v>3445</v>
      </c>
      <c r="M2246" s="19">
        <v>121103</v>
      </c>
      <c r="N2246" s="20" t="s">
        <v>3450</v>
      </c>
      <c r="O2246" s="20" t="s">
        <v>3450</v>
      </c>
      <c r="P2246" s="20" t="s">
        <v>3451</v>
      </c>
      <c r="Q2246" s="20" t="s">
        <v>148</v>
      </c>
      <c r="R2246" s="20" t="s">
        <v>1585</v>
      </c>
      <c r="S2246" s="20" t="s">
        <v>671</v>
      </c>
      <c r="T2246" s="21">
        <v>98</v>
      </c>
      <c r="U2246" s="21">
        <v>87</v>
      </c>
      <c r="V2246" s="21">
        <v>91</v>
      </c>
      <c r="W2246" s="20">
        <v>388</v>
      </c>
    </row>
    <row r="2247" spans="1:23" x14ac:dyDescent="0.25">
      <c r="A2247" s="23">
        <f t="shared" si="105"/>
        <v>121104</v>
      </c>
      <c r="B2247" t="str">
        <f t="shared" si="106"/>
        <v>MATAPALO</v>
      </c>
      <c r="C2247" s="23">
        <f t="shared" si="107"/>
        <v>121104</v>
      </c>
      <c r="D2247" s="19">
        <v>12</v>
      </c>
      <c r="E2247" s="20" t="s">
        <v>3308</v>
      </c>
      <c r="F2247" s="20" t="s">
        <v>3308</v>
      </c>
      <c r="G2247" s="20" t="s">
        <v>3309</v>
      </c>
      <c r="H2247" s="19">
        <v>1211</v>
      </c>
      <c r="I2247" s="19">
        <v>1211</v>
      </c>
      <c r="J2247" s="20" t="s">
        <v>3444</v>
      </c>
      <c r="K2247" s="20" t="s">
        <v>3444</v>
      </c>
      <c r="L2247" s="20" t="s">
        <v>3445</v>
      </c>
      <c r="M2247" s="19">
        <v>121104</v>
      </c>
      <c r="N2247" s="20" t="s">
        <v>3452</v>
      </c>
      <c r="O2247" s="20" t="s">
        <v>3452</v>
      </c>
      <c r="P2247" s="20" t="s">
        <v>3453</v>
      </c>
      <c r="Q2247" s="20" t="s">
        <v>148</v>
      </c>
      <c r="R2247" s="20" t="s">
        <v>1585</v>
      </c>
      <c r="S2247" s="20" t="s">
        <v>415</v>
      </c>
      <c r="T2247" s="21">
        <v>103</v>
      </c>
      <c r="U2247" s="21">
        <v>87</v>
      </c>
      <c r="V2247" s="21">
        <v>88</v>
      </c>
      <c r="W2247" s="20">
        <v>329</v>
      </c>
    </row>
    <row r="2248" spans="1:23" x14ac:dyDescent="0.25">
      <c r="A2248" s="23">
        <f t="shared" si="105"/>
        <v>121105</v>
      </c>
      <c r="B2248" t="str">
        <f t="shared" si="106"/>
        <v>PITAHAYAS</v>
      </c>
      <c r="C2248" s="23">
        <f t="shared" si="107"/>
        <v>121105</v>
      </c>
      <c r="D2248" s="19">
        <v>12</v>
      </c>
      <c r="E2248" s="20" t="s">
        <v>3308</v>
      </c>
      <c r="F2248" s="20" t="s">
        <v>3308</v>
      </c>
      <c r="G2248" s="20" t="s">
        <v>3309</v>
      </c>
      <c r="H2248" s="19">
        <v>1211</v>
      </c>
      <c r="I2248" s="19">
        <v>1211</v>
      </c>
      <c r="J2248" s="20" t="s">
        <v>3444</v>
      </c>
      <c r="K2248" s="20" t="s">
        <v>3444</v>
      </c>
      <c r="L2248" s="20" t="s">
        <v>3445</v>
      </c>
      <c r="M2248" s="19">
        <v>121105</v>
      </c>
      <c r="N2248" s="20" t="s">
        <v>3454</v>
      </c>
      <c r="O2248" s="20" t="s">
        <v>3454</v>
      </c>
      <c r="P2248" s="20" t="s">
        <v>3455</v>
      </c>
      <c r="Q2248" s="20" t="s">
        <v>148</v>
      </c>
      <c r="R2248" s="20" t="s">
        <v>1585</v>
      </c>
      <c r="S2248" s="20" t="s">
        <v>1586</v>
      </c>
      <c r="T2248" s="21">
        <v>82</v>
      </c>
      <c r="U2248" s="21">
        <v>65</v>
      </c>
      <c r="V2248" s="21">
        <v>68</v>
      </c>
      <c r="W2248" s="20">
        <v>282</v>
      </c>
    </row>
    <row r="2249" spans="1:23" x14ac:dyDescent="0.25">
      <c r="A2249" s="23">
        <f t="shared" si="105"/>
        <v>121201</v>
      </c>
      <c r="B2249" t="str">
        <f t="shared" si="106"/>
        <v>SAN JOSÉ</v>
      </c>
      <c r="C2249" s="23">
        <f t="shared" si="107"/>
        <v>121201</v>
      </c>
      <c r="D2249" s="19">
        <v>12</v>
      </c>
      <c r="E2249" s="20" t="s">
        <v>3308</v>
      </c>
      <c r="F2249" s="20" t="s">
        <v>3308</v>
      </c>
      <c r="G2249" s="20" t="s">
        <v>3309</v>
      </c>
      <c r="H2249" s="19">
        <v>1212</v>
      </c>
      <c r="I2249" s="19">
        <v>1212</v>
      </c>
      <c r="J2249" s="20" t="s">
        <v>3456</v>
      </c>
      <c r="K2249" s="20" t="s">
        <v>3456</v>
      </c>
      <c r="L2249" s="20" t="s">
        <v>3457</v>
      </c>
      <c r="M2249" s="19">
        <v>121201</v>
      </c>
      <c r="N2249" s="20" t="s">
        <v>3458</v>
      </c>
      <c r="O2249" s="20" t="s">
        <v>3458</v>
      </c>
      <c r="P2249" s="20" t="s">
        <v>3459</v>
      </c>
      <c r="Q2249" s="20" t="s">
        <v>148</v>
      </c>
      <c r="R2249" s="20" t="s">
        <v>51</v>
      </c>
      <c r="S2249" s="20" t="s">
        <v>51</v>
      </c>
      <c r="T2249" s="21">
        <v>663</v>
      </c>
      <c r="U2249" s="21">
        <v>538</v>
      </c>
      <c r="V2249" s="21">
        <v>565</v>
      </c>
      <c r="W2249" s="20">
        <v>2444</v>
      </c>
    </row>
    <row r="2250" spans="1:23" x14ac:dyDescent="0.25">
      <c r="A2250" s="23">
        <f t="shared" si="105"/>
        <v>121202</v>
      </c>
      <c r="B2250" t="str">
        <f t="shared" si="106"/>
        <v>EL AGUACATAL</v>
      </c>
      <c r="C2250" s="23">
        <f t="shared" si="107"/>
        <v>121202</v>
      </c>
      <c r="D2250" s="19">
        <v>12</v>
      </c>
      <c r="E2250" s="20" t="s">
        <v>3308</v>
      </c>
      <c r="F2250" s="20" t="s">
        <v>3308</v>
      </c>
      <c r="G2250" s="20" t="s">
        <v>3309</v>
      </c>
      <c r="H2250" s="19">
        <v>1212</v>
      </c>
      <c r="I2250" s="19">
        <v>1212</v>
      </c>
      <c r="J2250" s="20" t="s">
        <v>3456</v>
      </c>
      <c r="K2250" s="20" t="s">
        <v>3456</v>
      </c>
      <c r="L2250" s="20" t="s">
        <v>3457</v>
      </c>
      <c r="M2250" s="19">
        <v>121202</v>
      </c>
      <c r="N2250" s="20" t="s">
        <v>3460</v>
      </c>
      <c r="O2250" s="20" t="s">
        <v>3460</v>
      </c>
      <c r="P2250" s="20" t="s">
        <v>3461</v>
      </c>
      <c r="Q2250" s="20" t="s">
        <v>148</v>
      </c>
      <c r="R2250" s="20" t="s">
        <v>51</v>
      </c>
      <c r="S2250" s="20" t="s">
        <v>1007</v>
      </c>
      <c r="T2250" s="21">
        <v>384</v>
      </c>
      <c r="U2250" s="21">
        <v>332</v>
      </c>
      <c r="V2250" s="21">
        <v>349</v>
      </c>
      <c r="W2250" s="20">
        <v>1564</v>
      </c>
    </row>
    <row r="2251" spans="1:23" x14ac:dyDescent="0.25">
      <c r="A2251" s="23">
        <f t="shared" si="105"/>
        <v>121203</v>
      </c>
      <c r="B2251" t="str">
        <f t="shared" si="106"/>
        <v>EL PEDERNAL</v>
      </c>
      <c r="C2251" s="23">
        <f t="shared" si="107"/>
        <v>121203</v>
      </c>
      <c r="D2251" s="19">
        <v>12</v>
      </c>
      <c r="E2251" s="20" t="s">
        <v>3308</v>
      </c>
      <c r="F2251" s="20" t="s">
        <v>3308</v>
      </c>
      <c r="G2251" s="20" t="s">
        <v>3309</v>
      </c>
      <c r="H2251" s="19">
        <v>1212</v>
      </c>
      <c r="I2251" s="19">
        <v>1212</v>
      </c>
      <c r="J2251" s="20" t="s">
        <v>3456</v>
      </c>
      <c r="K2251" s="20" t="s">
        <v>3456</v>
      </c>
      <c r="L2251" s="20" t="s">
        <v>3457</v>
      </c>
      <c r="M2251" s="19">
        <v>121203</v>
      </c>
      <c r="N2251" s="20" t="s">
        <v>3462</v>
      </c>
      <c r="O2251" s="20" t="s">
        <v>3462</v>
      </c>
      <c r="P2251" s="20" t="s">
        <v>3463</v>
      </c>
      <c r="Q2251" s="20" t="s">
        <v>148</v>
      </c>
      <c r="R2251" s="20" t="s">
        <v>51</v>
      </c>
      <c r="S2251" s="20" t="s">
        <v>1311</v>
      </c>
      <c r="T2251" s="21">
        <v>472</v>
      </c>
      <c r="U2251" s="21">
        <v>430</v>
      </c>
      <c r="V2251" s="21">
        <v>443</v>
      </c>
      <c r="W2251" s="20">
        <v>2088</v>
      </c>
    </row>
    <row r="2252" spans="1:23" x14ac:dyDescent="0.25">
      <c r="A2252" s="23">
        <f t="shared" si="105"/>
        <v>121204</v>
      </c>
      <c r="B2252" t="str">
        <f t="shared" si="106"/>
        <v>LA FLORIDA</v>
      </c>
      <c r="C2252" s="23">
        <f t="shared" si="107"/>
        <v>121204</v>
      </c>
      <c r="D2252" s="19">
        <v>12</v>
      </c>
      <c r="E2252" s="20" t="s">
        <v>3308</v>
      </c>
      <c r="F2252" s="20" t="s">
        <v>3308</v>
      </c>
      <c r="G2252" s="20" t="s">
        <v>3309</v>
      </c>
      <c r="H2252" s="19">
        <v>1212</v>
      </c>
      <c r="I2252" s="19">
        <v>1212</v>
      </c>
      <c r="J2252" s="20" t="s">
        <v>3456</v>
      </c>
      <c r="K2252" s="20" t="s">
        <v>3456</v>
      </c>
      <c r="L2252" s="20" t="s">
        <v>3457</v>
      </c>
      <c r="M2252" s="19">
        <v>121204</v>
      </c>
      <c r="N2252" s="20" t="s">
        <v>3464</v>
      </c>
      <c r="O2252" s="20" t="s">
        <v>3464</v>
      </c>
      <c r="P2252" s="20" t="s">
        <v>3465</v>
      </c>
      <c r="Q2252" s="20" t="s">
        <v>148</v>
      </c>
      <c r="R2252" s="20" t="s">
        <v>51</v>
      </c>
      <c r="S2252" s="20" t="s">
        <v>1584</v>
      </c>
      <c r="T2252" s="21">
        <v>663</v>
      </c>
      <c r="U2252" s="21">
        <v>567</v>
      </c>
      <c r="V2252" s="21">
        <v>600</v>
      </c>
      <c r="W2252" s="20">
        <v>2831.9329400000001</v>
      </c>
    </row>
    <row r="2253" spans="1:23" x14ac:dyDescent="0.25">
      <c r="A2253" s="23">
        <f t="shared" si="105"/>
        <v>121301</v>
      </c>
      <c r="B2253" t="str">
        <f t="shared" si="106"/>
        <v>SAN JUAN</v>
      </c>
      <c r="C2253" s="23">
        <f t="shared" si="107"/>
        <v>121301</v>
      </c>
      <c r="D2253" s="19">
        <v>12</v>
      </c>
      <c r="E2253" s="20" t="s">
        <v>3308</v>
      </c>
      <c r="F2253" s="20" t="s">
        <v>3308</v>
      </c>
      <c r="G2253" s="20" t="s">
        <v>3309</v>
      </c>
      <c r="H2253" s="19">
        <v>1213</v>
      </c>
      <c r="I2253" s="19">
        <v>1213</v>
      </c>
      <c r="J2253" s="20" t="s">
        <v>3466</v>
      </c>
      <c r="K2253" s="20" t="s">
        <v>3466</v>
      </c>
      <c r="L2253" s="20" t="s">
        <v>3467</v>
      </c>
      <c r="M2253" s="19">
        <v>121301</v>
      </c>
      <c r="N2253" s="20" t="s">
        <v>3468</v>
      </c>
      <c r="O2253" s="20" t="s">
        <v>3468</v>
      </c>
      <c r="P2253" s="20" t="s">
        <v>3469</v>
      </c>
      <c r="Q2253" s="20" t="s">
        <v>148</v>
      </c>
      <c r="R2253" s="20" t="s">
        <v>174</v>
      </c>
      <c r="S2253" s="20" t="s">
        <v>174</v>
      </c>
      <c r="T2253" s="21">
        <v>278</v>
      </c>
      <c r="U2253" s="21">
        <v>278</v>
      </c>
      <c r="V2253" s="21">
        <v>298</v>
      </c>
      <c r="W2253" s="20">
        <v>1327.9558400000001</v>
      </c>
    </row>
    <row r="2254" spans="1:23" x14ac:dyDescent="0.25">
      <c r="A2254" s="23">
        <f t="shared" si="105"/>
        <v>121302</v>
      </c>
      <c r="B2254" t="str">
        <f t="shared" si="106"/>
        <v>EL QUEBRACHAL</v>
      </c>
      <c r="C2254" s="23">
        <f t="shared" si="107"/>
        <v>121302</v>
      </c>
      <c r="D2254" s="19">
        <v>12</v>
      </c>
      <c r="E2254" s="20" t="s">
        <v>3308</v>
      </c>
      <c r="F2254" s="20" t="s">
        <v>3308</v>
      </c>
      <c r="G2254" s="20" t="s">
        <v>3309</v>
      </c>
      <c r="H2254" s="19">
        <v>1213</v>
      </c>
      <c r="I2254" s="19">
        <v>1213</v>
      </c>
      <c r="J2254" s="20" t="s">
        <v>3466</v>
      </c>
      <c r="K2254" s="20" t="s">
        <v>3466</v>
      </c>
      <c r="L2254" s="20" t="s">
        <v>3467</v>
      </c>
      <c r="M2254" s="19">
        <v>121302</v>
      </c>
      <c r="N2254" s="20" t="s">
        <v>3470</v>
      </c>
      <c r="O2254" s="20" t="s">
        <v>3470</v>
      </c>
      <c r="P2254" s="20" t="s">
        <v>3471</v>
      </c>
      <c r="Q2254" s="20" t="s">
        <v>148</v>
      </c>
      <c r="R2254" s="20" t="s">
        <v>174</v>
      </c>
      <c r="S2254" s="20" t="s">
        <v>1587</v>
      </c>
      <c r="T2254" s="21">
        <v>40</v>
      </c>
      <c r="U2254" s="21">
        <v>40</v>
      </c>
      <c r="V2254" s="21">
        <v>42</v>
      </c>
      <c r="W2254" s="20">
        <v>211</v>
      </c>
    </row>
    <row r="2255" spans="1:23" x14ac:dyDescent="0.25">
      <c r="A2255" s="23">
        <f t="shared" si="105"/>
        <v>121303</v>
      </c>
      <c r="B2255" t="str">
        <f t="shared" si="106"/>
        <v>HORCONES</v>
      </c>
      <c r="C2255" s="23">
        <f t="shared" si="107"/>
        <v>121303</v>
      </c>
      <c r="D2255" s="19">
        <v>12</v>
      </c>
      <c r="E2255" s="20" t="s">
        <v>3308</v>
      </c>
      <c r="F2255" s="20" t="s">
        <v>3308</v>
      </c>
      <c r="G2255" s="20" t="s">
        <v>3309</v>
      </c>
      <c r="H2255" s="19">
        <v>1213</v>
      </c>
      <c r="I2255" s="19">
        <v>1213</v>
      </c>
      <c r="J2255" s="20" t="s">
        <v>3466</v>
      </c>
      <c r="K2255" s="20" t="s">
        <v>3466</v>
      </c>
      <c r="L2255" s="20" t="s">
        <v>3467</v>
      </c>
      <c r="M2255" s="19">
        <v>121303</v>
      </c>
      <c r="N2255" s="20" t="s">
        <v>3472</v>
      </c>
      <c r="O2255" s="20" t="s">
        <v>3472</v>
      </c>
      <c r="P2255" s="20" t="s">
        <v>3473</v>
      </c>
      <c r="Q2255" s="20" t="s">
        <v>148</v>
      </c>
      <c r="R2255" s="20" t="s">
        <v>174</v>
      </c>
      <c r="S2255" s="20" t="s">
        <v>1588</v>
      </c>
      <c r="T2255" s="21">
        <v>113</v>
      </c>
      <c r="U2255" s="21">
        <v>113</v>
      </c>
      <c r="V2255" s="21">
        <v>125</v>
      </c>
      <c r="W2255" s="20">
        <v>583</v>
      </c>
    </row>
    <row r="2256" spans="1:23" x14ac:dyDescent="0.25">
      <c r="A2256" s="23">
        <f t="shared" si="105"/>
        <v>121304</v>
      </c>
      <c r="B2256" t="str">
        <f t="shared" si="106"/>
        <v>LAS TRANCAS</v>
      </c>
      <c r="C2256" s="23">
        <f t="shared" si="107"/>
        <v>121304</v>
      </c>
      <c r="D2256" s="19">
        <v>12</v>
      </c>
      <c r="E2256" s="20" t="s">
        <v>3308</v>
      </c>
      <c r="F2256" s="20" t="s">
        <v>3308</v>
      </c>
      <c r="G2256" s="20" t="s">
        <v>3309</v>
      </c>
      <c r="H2256" s="19">
        <v>1213</v>
      </c>
      <c r="I2256" s="19">
        <v>1213</v>
      </c>
      <c r="J2256" s="20" t="s">
        <v>3466</v>
      </c>
      <c r="K2256" s="20" t="s">
        <v>3466</v>
      </c>
      <c r="L2256" s="20" t="s">
        <v>3467</v>
      </c>
      <c r="M2256" s="19">
        <v>121304</v>
      </c>
      <c r="N2256" s="20" t="s">
        <v>3474</v>
      </c>
      <c r="O2256" s="20" t="s">
        <v>3474</v>
      </c>
      <c r="P2256" s="20" t="s">
        <v>3475</v>
      </c>
      <c r="Q2256" s="20" t="s">
        <v>148</v>
      </c>
      <c r="R2256" s="20" t="s">
        <v>174</v>
      </c>
      <c r="S2256" s="20" t="s">
        <v>1589</v>
      </c>
      <c r="T2256" s="21">
        <v>43</v>
      </c>
      <c r="U2256" s="21">
        <v>43</v>
      </c>
      <c r="V2256" s="21">
        <v>43</v>
      </c>
      <c r="W2256" s="20">
        <v>230</v>
      </c>
    </row>
    <row r="2257" spans="1:23" x14ac:dyDescent="0.25">
      <c r="A2257" s="23">
        <f t="shared" si="105"/>
        <v>121305</v>
      </c>
      <c r="B2257" t="str">
        <f t="shared" si="106"/>
        <v>OCOTILLOS</v>
      </c>
      <c r="C2257" s="23">
        <f t="shared" si="107"/>
        <v>121305</v>
      </c>
      <c r="D2257" s="19">
        <v>12</v>
      </c>
      <c r="E2257" s="20" t="s">
        <v>3308</v>
      </c>
      <c r="F2257" s="20" t="s">
        <v>3308</v>
      </c>
      <c r="G2257" s="20" t="s">
        <v>3309</v>
      </c>
      <c r="H2257" s="19">
        <v>1213</v>
      </c>
      <c r="I2257" s="19">
        <v>1213</v>
      </c>
      <c r="J2257" s="20" t="s">
        <v>3466</v>
      </c>
      <c r="K2257" s="20" t="s">
        <v>3466</v>
      </c>
      <c r="L2257" s="20" t="s">
        <v>3467</v>
      </c>
      <c r="M2257" s="19">
        <v>121305</v>
      </c>
      <c r="N2257" s="20" t="s">
        <v>3476</v>
      </c>
      <c r="O2257" s="20" t="s">
        <v>3476</v>
      </c>
      <c r="P2257" s="20" t="s">
        <v>3477</v>
      </c>
      <c r="Q2257" s="20" t="s">
        <v>148</v>
      </c>
      <c r="R2257" s="20" t="s">
        <v>174</v>
      </c>
      <c r="S2257" s="20" t="s">
        <v>1590</v>
      </c>
      <c r="T2257" s="21">
        <v>19</v>
      </c>
      <c r="U2257" s="21">
        <v>19</v>
      </c>
      <c r="V2257" s="21">
        <v>20</v>
      </c>
      <c r="W2257" s="20">
        <v>95</v>
      </c>
    </row>
    <row r="2258" spans="1:23" x14ac:dyDescent="0.25">
      <c r="A2258" s="23">
        <f t="shared" si="105"/>
        <v>121401</v>
      </c>
      <c r="B2258" t="str">
        <f t="shared" si="106"/>
        <v>SAN PEDRO DE TUTULE</v>
      </c>
      <c r="C2258" s="23">
        <f t="shared" si="107"/>
        <v>121401</v>
      </c>
      <c r="D2258" s="19">
        <v>12</v>
      </c>
      <c r="E2258" s="20" t="s">
        <v>3308</v>
      </c>
      <c r="F2258" s="20" t="s">
        <v>3308</v>
      </c>
      <c r="G2258" s="20" t="s">
        <v>3309</v>
      </c>
      <c r="H2258" s="19">
        <v>1214</v>
      </c>
      <c r="I2258" s="19">
        <v>1214</v>
      </c>
      <c r="J2258" s="20" t="s">
        <v>3478</v>
      </c>
      <c r="K2258" s="20" t="s">
        <v>3478</v>
      </c>
      <c r="L2258" s="20" t="s">
        <v>3479</v>
      </c>
      <c r="M2258" s="19">
        <v>121401</v>
      </c>
      <c r="N2258" s="20" t="s">
        <v>3480</v>
      </c>
      <c r="O2258" s="20" t="s">
        <v>3480</v>
      </c>
      <c r="P2258" s="20" t="s">
        <v>3481</v>
      </c>
      <c r="Q2258" s="20" t="s">
        <v>148</v>
      </c>
      <c r="R2258" s="20" t="s">
        <v>1591</v>
      </c>
      <c r="S2258" s="20" t="s">
        <v>1591</v>
      </c>
      <c r="T2258" s="21">
        <v>618</v>
      </c>
      <c r="U2258" s="21">
        <v>521</v>
      </c>
      <c r="V2258" s="21">
        <v>551</v>
      </c>
      <c r="W2258" s="20">
        <v>2365</v>
      </c>
    </row>
    <row r="2259" spans="1:23" x14ac:dyDescent="0.25">
      <c r="A2259" s="23">
        <f t="shared" si="105"/>
        <v>121402</v>
      </c>
      <c r="B2259" t="str">
        <f t="shared" si="106"/>
        <v>EL GUAYABAL</v>
      </c>
      <c r="C2259" s="23">
        <f t="shared" si="107"/>
        <v>121402</v>
      </c>
      <c r="D2259" s="19">
        <v>12</v>
      </c>
      <c r="E2259" s="20" t="s">
        <v>3308</v>
      </c>
      <c r="F2259" s="20" t="s">
        <v>3308</v>
      </c>
      <c r="G2259" s="20" t="s">
        <v>3309</v>
      </c>
      <c r="H2259" s="19">
        <v>1214</v>
      </c>
      <c r="I2259" s="19">
        <v>1214</v>
      </c>
      <c r="J2259" s="20" t="s">
        <v>3478</v>
      </c>
      <c r="K2259" s="20" t="s">
        <v>3478</v>
      </c>
      <c r="L2259" s="20" t="s">
        <v>3479</v>
      </c>
      <c r="M2259" s="19">
        <v>121402</v>
      </c>
      <c r="N2259" s="20" t="s">
        <v>3482</v>
      </c>
      <c r="O2259" s="20" t="s">
        <v>3482</v>
      </c>
      <c r="P2259" s="20" t="s">
        <v>3483</v>
      </c>
      <c r="Q2259" s="20" t="s">
        <v>148</v>
      </c>
      <c r="R2259" s="20" t="s">
        <v>1591</v>
      </c>
      <c r="S2259" s="20" t="s">
        <v>134</v>
      </c>
      <c r="T2259" s="21">
        <v>180</v>
      </c>
      <c r="U2259" s="21">
        <v>151</v>
      </c>
      <c r="V2259" s="21">
        <v>156</v>
      </c>
      <c r="W2259" s="20">
        <v>785</v>
      </c>
    </row>
    <row r="2260" spans="1:23" x14ac:dyDescent="0.25">
      <c r="A2260" s="23">
        <f t="shared" si="105"/>
        <v>121403</v>
      </c>
      <c r="B2260" t="str">
        <f t="shared" si="106"/>
        <v>LAGUNA SECA</v>
      </c>
      <c r="C2260" s="23">
        <f t="shared" si="107"/>
        <v>121403</v>
      </c>
      <c r="D2260" s="19">
        <v>12</v>
      </c>
      <c r="E2260" s="20" t="s">
        <v>3308</v>
      </c>
      <c r="F2260" s="20" t="s">
        <v>3308</v>
      </c>
      <c r="G2260" s="20" t="s">
        <v>3309</v>
      </c>
      <c r="H2260" s="19">
        <v>1214</v>
      </c>
      <c r="I2260" s="19">
        <v>1214</v>
      </c>
      <c r="J2260" s="20" t="s">
        <v>3478</v>
      </c>
      <c r="K2260" s="20" t="s">
        <v>3478</v>
      </c>
      <c r="L2260" s="20" t="s">
        <v>3479</v>
      </c>
      <c r="M2260" s="19">
        <v>121403</v>
      </c>
      <c r="N2260" s="20" t="s">
        <v>3484</v>
      </c>
      <c r="O2260" s="20" t="s">
        <v>3484</v>
      </c>
      <c r="P2260" s="20" t="s">
        <v>3485</v>
      </c>
      <c r="Q2260" s="20" t="s">
        <v>148</v>
      </c>
      <c r="R2260" s="20" t="s">
        <v>1591</v>
      </c>
      <c r="S2260" s="20" t="s">
        <v>1592</v>
      </c>
      <c r="T2260" s="21">
        <v>255</v>
      </c>
      <c r="U2260" s="21">
        <v>241</v>
      </c>
      <c r="V2260" s="21">
        <v>252</v>
      </c>
      <c r="W2260" s="20">
        <v>1281</v>
      </c>
    </row>
    <row r="2261" spans="1:23" x14ac:dyDescent="0.25">
      <c r="A2261" s="23">
        <f t="shared" si="105"/>
        <v>121404</v>
      </c>
      <c r="B2261" t="str">
        <f t="shared" si="106"/>
        <v>LAS HUERTAS</v>
      </c>
      <c r="C2261" s="23">
        <f t="shared" si="107"/>
        <v>121404</v>
      </c>
      <c r="D2261" s="19">
        <v>12</v>
      </c>
      <c r="E2261" s="20" t="s">
        <v>3308</v>
      </c>
      <c r="F2261" s="20" t="s">
        <v>3308</v>
      </c>
      <c r="G2261" s="20" t="s">
        <v>3309</v>
      </c>
      <c r="H2261" s="19">
        <v>1214</v>
      </c>
      <c r="I2261" s="19">
        <v>1214</v>
      </c>
      <c r="J2261" s="20" t="s">
        <v>3478</v>
      </c>
      <c r="K2261" s="20" t="s">
        <v>3478</v>
      </c>
      <c r="L2261" s="20" t="s">
        <v>3479</v>
      </c>
      <c r="M2261" s="19">
        <v>121404</v>
      </c>
      <c r="N2261" s="20" t="s">
        <v>3486</v>
      </c>
      <c r="O2261" s="20" t="s">
        <v>3486</v>
      </c>
      <c r="P2261" s="20" t="s">
        <v>3487</v>
      </c>
      <c r="Q2261" s="20" t="s">
        <v>148</v>
      </c>
      <c r="R2261" s="20" t="s">
        <v>1591</v>
      </c>
      <c r="S2261" s="20" t="s">
        <v>355</v>
      </c>
      <c r="T2261" s="21">
        <v>276</v>
      </c>
      <c r="U2261" s="21">
        <v>252</v>
      </c>
      <c r="V2261" s="21">
        <v>267</v>
      </c>
      <c r="W2261" s="20">
        <v>1226.0268799999999</v>
      </c>
    </row>
    <row r="2262" spans="1:23" x14ac:dyDescent="0.25">
      <c r="A2262" s="23">
        <f t="shared" si="105"/>
        <v>121405</v>
      </c>
      <c r="B2262" t="str">
        <f t="shared" si="106"/>
        <v>SAN MIGUEL</v>
      </c>
      <c r="C2262" s="23">
        <f t="shared" si="107"/>
        <v>121405</v>
      </c>
      <c r="D2262" s="19">
        <v>12</v>
      </c>
      <c r="E2262" s="20" t="s">
        <v>3308</v>
      </c>
      <c r="F2262" s="20" t="s">
        <v>3308</v>
      </c>
      <c r="G2262" s="20" t="s">
        <v>3309</v>
      </c>
      <c r="H2262" s="19">
        <v>1214</v>
      </c>
      <c r="I2262" s="19">
        <v>1214</v>
      </c>
      <c r="J2262" s="20" t="s">
        <v>3478</v>
      </c>
      <c r="K2262" s="20" t="s">
        <v>3478</v>
      </c>
      <c r="L2262" s="20" t="s">
        <v>3479</v>
      </c>
      <c r="M2262" s="19">
        <v>121405</v>
      </c>
      <c r="N2262" s="20" t="s">
        <v>3488</v>
      </c>
      <c r="O2262" s="20" t="s">
        <v>3488</v>
      </c>
      <c r="P2262" s="20" t="s">
        <v>3489</v>
      </c>
      <c r="Q2262" s="20" t="s">
        <v>148</v>
      </c>
      <c r="R2262" s="20" t="s">
        <v>1591</v>
      </c>
      <c r="S2262" s="20" t="s">
        <v>696</v>
      </c>
      <c r="T2262" s="21">
        <v>347</v>
      </c>
      <c r="U2262" s="21">
        <v>274</v>
      </c>
      <c r="V2262" s="21">
        <v>299</v>
      </c>
      <c r="W2262" s="20">
        <v>1282.3422399999999</v>
      </c>
    </row>
    <row r="2263" spans="1:23" x14ac:dyDescent="0.25">
      <c r="A2263" s="23">
        <f t="shared" si="105"/>
        <v>121501</v>
      </c>
      <c r="B2263" t="str">
        <f t="shared" si="106"/>
        <v>SANTA ANA</v>
      </c>
      <c r="C2263" s="23">
        <f t="shared" si="107"/>
        <v>121501</v>
      </c>
      <c r="D2263" s="19">
        <v>12</v>
      </c>
      <c r="E2263" s="20" t="s">
        <v>3308</v>
      </c>
      <c r="F2263" s="20" t="s">
        <v>3308</v>
      </c>
      <c r="G2263" s="20" t="s">
        <v>3309</v>
      </c>
      <c r="H2263" s="19">
        <v>1215</v>
      </c>
      <c r="I2263" s="19">
        <v>1215</v>
      </c>
      <c r="J2263" s="20" t="s">
        <v>3490</v>
      </c>
      <c r="K2263" s="20" t="s">
        <v>3490</v>
      </c>
      <c r="L2263" s="20" t="s">
        <v>3491</v>
      </c>
      <c r="M2263" s="19">
        <v>121501</v>
      </c>
      <c r="N2263" s="20" t="s">
        <v>3492</v>
      </c>
      <c r="O2263" s="20" t="s">
        <v>3492</v>
      </c>
      <c r="P2263" s="20" t="s">
        <v>3493</v>
      </c>
      <c r="Q2263" s="20" t="s">
        <v>148</v>
      </c>
      <c r="R2263" s="20" t="s">
        <v>110</v>
      </c>
      <c r="S2263" s="20" t="s">
        <v>110</v>
      </c>
      <c r="T2263" s="21">
        <v>325</v>
      </c>
      <c r="U2263" s="21">
        <v>246</v>
      </c>
      <c r="V2263" s="21">
        <v>260</v>
      </c>
      <c r="W2263" s="20">
        <v>1328.5675699999999</v>
      </c>
    </row>
    <row r="2264" spans="1:23" x14ac:dyDescent="0.25">
      <c r="A2264" s="23">
        <f t="shared" si="105"/>
        <v>121502</v>
      </c>
      <c r="B2264" t="str">
        <f t="shared" si="106"/>
        <v>ESTANCIA</v>
      </c>
      <c r="C2264" s="23">
        <f t="shared" si="107"/>
        <v>121502</v>
      </c>
      <c r="D2264" s="19">
        <v>12</v>
      </c>
      <c r="E2264" s="20" t="s">
        <v>3308</v>
      </c>
      <c r="F2264" s="20" t="s">
        <v>3308</v>
      </c>
      <c r="G2264" s="20" t="s">
        <v>3309</v>
      </c>
      <c r="H2264" s="19">
        <v>1215</v>
      </c>
      <c r="I2264" s="19">
        <v>1215</v>
      </c>
      <c r="J2264" s="20" t="s">
        <v>3490</v>
      </c>
      <c r="K2264" s="20" t="s">
        <v>3490</v>
      </c>
      <c r="L2264" s="20" t="s">
        <v>3491</v>
      </c>
      <c r="M2264" s="19">
        <v>121502</v>
      </c>
      <c r="N2264" s="20" t="s">
        <v>3494</v>
      </c>
      <c r="O2264" s="20" t="s">
        <v>3494</v>
      </c>
      <c r="P2264" s="20" t="s">
        <v>3495</v>
      </c>
      <c r="Q2264" s="20" t="s">
        <v>148</v>
      </c>
      <c r="R2264" s="20" t="s">
        <v>110</v>
      </c>
      <c r="S2264" s="20" t="s">
        <v>1593</v>
      </c>
      <c r="T2264" s="21">
        <v>744</v>
      </c>
      <c r="U2264" s="21">
        <v>653</v>
      </c>
      <c r="V2264" s="21">
        <v>700</v>
      </c>
      <c r="W2264" s="20">
        <v>3394.6697399999998</v>
      </c>
    </row>
    <row r="2265" spans="1:23" x14ac:dyDescent="0.25">
      <c r="A2265" s="23">
        <f t="shared" si="105"/>
        <v>121503</v>
      </c>
      <c r="B2265" t="str">
        <f t="shared" si="106"/>
        <v>JUNIGUARA</v>
      </c>
      <c r="C2265" s="23">
        <f t="shared" si="107"/>
        <v>121503</v>
      </c>
      <c r="D2265" s="19">
        <v>12</v>
      </c>
      <c r="E2265" s="20" t="s">
        <v>3308</v>
      </c>
      <c r="F2265" s="20" t="s">
        <v>3308</v>
      </c>
      <c r="G2265" s="20" t="s">
        <v>3309</v>
      </c>
      <c r="H2265" s="19">
        <v>1215</v>
      </c>
      <c r="I2265" s="19">
        <v>1215</v>
      </c>
      <c r="J2265" s="20" t="s">
        <v>3490</v>
      </c>
      <c r="K2265" s="20" t="s">
        <v>3490</v>
      </c>
      <c r="L2265" s="20" t="s">
        <v>3491</v>
      </c>
      <c r="M2265" s="19">
        <v>121503</v>
      </c>
      <c r="N2265" s="20" t="s">
        <v>3496</v>
      </c>
      <c r="O2265" s="20" t="s">
        <v>3496</v>
      </c>
      <c r="P2265" s="20" t="s">
        <v>3497</v>
      </c>
      <c r="Q2265" s="20" t="s">
        <v>148</v>
      </c>
      <c r="R2265" s="20" t="s">
        <v>110</v>
      </c>
      <c r="S2265" s="20" t="s">
        <v>1594</v>
      </c>
      <c r="T2265" s="21">
        <v>132</v>
      </c>
      <c r="U2265" s="21">
        <v>109</v>
      </c>
      <c r="V2265" s="21">
        <v>115</v>
      </c>
      <c r="W2265" s="20">
        <v>553.75918999999999</v>
      </c>
    </row>
    <row r="2266" spans="1:23" x14ac:dyDescent="0.25">
      <c r="A2266" s="23">
        <f t="shared" si="105"/>
        <v>121504</v>
      </c>
      <c r="B2266" t="str">
        <f t="shared" si="106"/>
        <v>LOS HORNOS</v>
      </c>
      <c r="C2266" s="23">
        <f t="shared" si="107"/>
        <v>121504</v>
      </c>
      <c r="D2266" s="19">
        <v>12</v>
      </c>
      <c r="E2266" s="20" t="s">
        <v>3308</v>
      </c>
      <c r="F2266" s="20" t="s">
        <v>3308</v>
      </c>
      <c r="G2266" s="20" t="s">
        <v>3309</v>
      </c>
      <c r="H2266" s="19">
        <v>1215</v>
      </c>
      <c r="I2266" s="19">
        <v>1215</v>
      </c>
      <c r="J2266" s="20" t="s">
        <v>3490</v>
      </c>
      <c r="K2266" s="20" t="s">
        <v>3490</v>
      </c>
      <c r="L2266" s="20" t="s">
        <v>3491</v>
      </c>
      <c r="M2266" s="19">
        <v>121504</v>
      </c>
      <c r="N2266" s="20" t="s">
        <v>3498</v>
      </c>
      <c r="O2266" s="20" t="s">
        <v>3498</v>
      </c>
      <c r="P2266" s="20" t="s">
        <v>3499</v>
      </c>
      <c r="Q2266" s="20" t="s">
        <v>148</v>
      </c>
      <c r="R2266" s="20" t="s">
        <v>110</v>
      </c>
      <c r="S2266" s="20" t="s">
        <v>1595</v>
      </c>
      <c r="T2266" s="21">
        <v>148</v>
      </c>
      <c r="U2266" s="21">
        <v>144</v>
      </c>
      <c r="V2266" s="21">
        <v>155</v>
      </c>
      <c r="W2266" s="20">
        <v>856.37778000000003</v>
      </c>
    </row>
    <row r="2267" spans="1:23" x14ac:dyDescent="0.25">
      <c r="A2267" s="23">
        <f t="shared" si="105"/>
        <v>121505</v>
      </c>
      <c r="B2267" t="str">
        <f t="shared" si="106"/>
        <v>SAN ANTONIO</v>
      </c>
      <c r="C2267" s="23">
        <f t="shared" si="107"/>
        <v>121505</v>
      </c>
      <c r="D2267" s="19">
        <v>12</v>
      </c>
      <c r="E2267" s="20" t="s">
        <v>3308</v>
      </c>
      <c r="F2267" s="20" t="s">
        <v>3308</v>
      </c>
      <c r="G2267" s="20" t="s">
        <v>3309</v>
      </c>
      <c r="H2267" s="19">
        <v>1215</v>
      </c>
      <c r="I2267" s="19">
        <v>1215</v>
      </c>
      <c r="J2267" s="20" t="s">
        <v>3490</v>
      </c>
      <c r="K2267" s="20" t="s">
        <v>3490</v>
      </c>
      <c r="L2267" s="20" t="s">
        <v>3491</v>
      </c>
      <c r="M2267" s="19">
        <v>121505</v>
      </c>
      <c r="N2267" s="20" t="s">
        <v>3500</v>
      </c>
      <c r="O2267" s="20" t="s">
        <v>3500</v>
      </c>
      <c r="P2267" s="20" t="s">
        <v>3501</v>
      </c>
      <c r="Q2267" s="20" t="s">
        <v>148</v>
      </c>
      <c r="R2267" s="20" t="s">
        <v>110</v>
      </c>
      <c r="S2267" s="20" t="s">
        <v>93</v>
      </c>
      <c r="T2267" s="21">
        <v>255</v>
      </c>
      <c r="U2267" s="21">
        <v>245</v>
      </c>
      <c r="V2267" s="21">
        <v>283</v>
      </c>
      <c r="W2267" s="20">
        <v>1245.0935999999999</v>
      </c>
    </row>
    <row r="2268" spans="1:23" x14ac:dyDescent="0.25">
      <c r="A2268" s="23">
        <f t="shared" si="105"/>
        <v>121506</v>
      </c>
      <c r="B2268" t="str">
        <f t="shared" si="106"/>
        <v>SAN ISIDRO</v>
      </c>
      <c r="C2268" s="23">
        <f t="shared" si="107"/>
        <v>121506</v>
      </c>
      <c r="D2268" s="19">
        <v>12</v>
      </c>
      <c r="E2268" s="20" t="s">
        <v>3308</v>
      </c>
      <c r="F2268" s="20" t="s">
        <v>3308</v>
      </c>
      <c r="G2268" s="20" t="s">
        <v>3309</v>
      </c>
      <c r="H2268" s="19">
        <v>1215</v>
      </c>
      <c r="I2268" s="19">
        <v>1215</v>
      </c>
      <c r="J2268" s="20" t="s">
        <v>3490</v>
      </c>
      <c r="K2268" s="20" t="s">
        <v>3490</v>
      </c>
      <c r="L2268" s="20" t="s">
        <v>3491</v>
      </c>
      <c r="M2268" s="19">
        <v>121506</v>
      </c>
      <c r="N2268" s="20" t="s">
        <v>3502</v>
      </c>
      <c r="O2268" s="20" t="s">
        <v>3502</v>
      </c>
      <c r="P2268" s="20" t="s">
        <v>3503</v>
      </c>
      <c r="Q2268" s="20" t="s">
        <v>148</v>
      </c>
      <c r="R2268" s="20" t="s">
        <v>110</v>
      </c>
      <c r="S2268" s="20" t="s">
        <v>360</v>
      </c>
      <c r="T2268" s="21">
        <v>255</v>
      </c>
      <c r="U2268" s="21">
        <v>240</v>
      </c>
      <c r="V2268" s="21">
        <v>265</v>
      </c>
      <c r="W2268" s="20">
        <v>1366.53784</v>
      </c>
    </row>
    <row r="2269" spans="1:23" x14ac:dyDescent="0.25">
      <c r="A2269" s="23">
        <f t="shared" si="105"/>
        <v>121507</v>
      </c>
      <c r="B2269" t="str">
        <f t="shared" si="106"/>
        <v>SAN MIGUEL</v>
      </c>
      <c r="C2269" s="23">
        <f t="shared" si="107"/>
        <v>121507</v>
      </c>
      <c r="D2269" s="19">
        <v>12</v>
      </c>
      <c r="E2269" s="20" t="s">
        <v>3308</v>
      </c>
      <c r="F2269" s="20" t="s">
        <v>3308</v>
      </c>
      <c r="G2269" s="20" t="s">
        <v>3309</v>
      </c>
      <c r="H2269" s="19">
        <v>1215</v>
      </c>
      <c r="I2269" s="19">
        <v>1215</v>
      </c>
      <c r="J2269" s="20" t="s">
        <v>3490</v>
      </c>
      <c r="K2269" s="20" t="s">
        <v>3490</v>
      </c>
      <c r="L2269" s="20" t="s">
        <v>3491</v>
      </c>
      <c r="M2269" s="19">
        <v>121507</v>
      </c>
      <c r="N2269" s="20" t="s">
        <v>3504</v>
      </c>
      <c r="O2269" s="20" t="s">
        <v>3504</v>
      </c>
      <c r="P2269" s="20" t="s">
        <v>3505</v>
      </c>
      <c r="Q2269" s="20" t="s">
        <v>148</v>
      </c>
      <c r="R2269" s="20" t="s">
        <v>110</v>
      </c>
      <c r="S2269" s="20" t="s">
        <v>696</v>
      </c>
      <c r="T2269" s="21">
        <v>393</v>
      </c>
      <c r="U2269" s="21">
        <v>332</v>
      </c>
      <c r="V2269" s="21">
        <v>362</v>
      </c>
      <c r="W2269" s="20">
        <v>1874.6645699999999</v>
      </c>
    </row>
    <row r="2270" spans="1:23" x14ac:dyDescent="0.25">
      <c r="A2270" s="23">
        <f t="shared" si="105"/>
        <v>121508</v>
      </c>
      <c r="B2270" t="str">
        <f t="shared" si="106"/>
        <v>SANTIAGO</v>
      </c>
      <c r="C2270" s="23">
        <f t="shared" si="107"/>
        <v>121508</v>
      </c>
      <c r="D2270" s="19">
        <v>12</v>
      </c>
      <c r="E2270" s="20" t="s">
        <v>3308</v>
      </c>
      <c r="F2270" s="20" t="s">
        <v>3308</v>
      </c>
      <c r="G2270" s="20" t="s">
        <v>3309</v>
      </c>
      <c r="H2270" s="19">
        <v>1215</v>
      </c>
      <c r="I2270" s="19">
        <v>1215</v>
      </c>
      <c r="J2270" s="20" t="s">
        <v>3490</v>
      </c>
      <c r="K2270" s="20" t="s">
        <v>3490</v>
      </c>
      <c r="L2270" s="20" t="s">
        <v>3491</v>
      </c>
      <c r="M2270" s="19">
        <v>121508</v>
      </c>
      <c r="N2270" s="20" t="s">
        <v>3506</v>
      </c>
      <c r="O2270" s="20" t="s">
        <v>3506</v>
      </c>
      <c r="P2270" s="20" t="s">
        <v>3507</v>
      </c>
      <c r="Q2270" s="20" t="s">
        <v>148</v>
      </c>
      <c r="R2270" s="20" t="s">
        <v>110</v>
      </c>
      <c r="S2270" s="20" t="s">
        <v>111</v>
      </c>
      <c r="T2270" s="21">
        <v>204</v>
      </c>
      <c r="U2270" s="21">
        <v>198</v>
      </c>
      <c r="V2270" s="21">
        <v>209</v>
      </c>
      <c r="W2270" s="20">
        <v>1157.1873599999999</v>
      </c>
    </row>
    <row r="2271" spans="1:23" x14ac:dyDescent="0.25">
      <c r="A2271" s="23">
        <f t="shared" si="105"/>
        <v>121601</v>
      </c>
      <c r="B2271" t="str">
        <f t="shared" si="106"/>
        <v>SANTA ELENA</v>
      </c>
      <c r="C2271" s="23">
        <f t="shared" si="107"/>
        <v>121601</v>
      </c>
      <c r="D2271" s="19">
        <v>12</v>
      </c>
      <c r="E2271" s="20" t="s">
        <v>3308</v>
      </c>
      <c r="F2271" s="20" t="s">
        <v>3308</v>
      </c>
      <c r="G2271" s="20" t="s">
        <v>3309</v>
      </c>
      <c r="H2271" s="19">
        <v>1216</v>
      </c>
      <c r="I2271" s="19">
        <v>1216</v>
      </c>
      <c r="J2271" s="20" t="s">
        <v>3508</v>
      </c>
      <c r="K2271" s="20" t="s">
        <v>3508</v>
      </c>
      <c r="L2271" s="20" t="s">
        <v>3509</v>
      </c>
      <c r="M2271" s="19">
        <v>121601</v>
      </c>
      <c r="N2271" s="20" t="s">
        <v>3510</v>
      </c>
      <c r="O2271" s="20" t="s">
        <v>3510</v>
      </c>
      <c r="P2271" s="20" t="s">
        <v>3511</v>
      </c>
      <c r="Q2271" s="20" t="s">
        <v>148</v>
      </c>
      <c r="R2271" s="20" t="s">
        <v>420</v>
      </c>
      <c r="S2271" s="20" t="s">
        <v>420</v>
      </c>
      <c r="T2271" s="21">
        <v>178</v>
      </c>
      <c r="U2271" s="21">
        <v>130</v>
      </c>
      <c r="V2271" s="21">
        <v>132</v>
      </c>
      <c r="W2271" s="20">
        <v>618.99940000000004</v>
      </c>
    </row>
    <row r="2272" spans="1:23" x14ac:dyDescent="0.25">
      <c r="A2272" s="23">
        <f t="shared" si="105"/>
        <v>121602</v>
      </c>
      <c r="B2272" t="str">
        <f t="shared" si="106"/>
        <v>AGUANQUETERIQUE</v>
      </c>
      <c r="C2272" s="23">
        <f t="shared" si="107"/>
        <v>121602</v>
      </c>
      <c r="D2272" s="19">
        <v>12</v>
      </c>
      <c r="E2272" s="20" t="s">
        <v>3308</v>
      </c>
      <c r="F2272" s="20" t="s">
        <v>3308</v>
      </c>
      <c r="G2272" s="20" t="s">
        <v>3309</v>
      </c>
      <c r="H2272" s="19">
        <v>1216</v>
      </c>
      <c r="I2272" s="19">
        <v>1216</v>
      </c>
      <c r="J2272" s="20" t="s">
        <v>3508</v>
      </c>
      <c r="K2272" s="20" t="s">
        <v>3508</v>
      </c>
      <c r="L2272" s="20" t="s">
        <v>3509</v>
      </c>
      <c r="M2272" s="19">
        <v>121602</v>
      </c>
      <c r="N2272" s="20" t="s">
        <v>3512</v>
      </c>
      <c r="O2272" s="20" t="s">
        <v>3512</v>
      </c>
      <c r="P2272" s="20" t="s">
        <v>3513</v>
      </c>
      <c r="Q2272" s="20" t="s">
        <v>148</v>
      </c>
      <c r="R2272" s="20" t="s">
        <v>420</v>
      </c>
      <c r="S2272" s="20" t="s">
        <v>1560</v>
      </c>
      <c r="T2272" s="21">
        <v>93</v>
      </c>
      <c r="U2272" s="21">
        <v>78</v>
      </c>
      <c r="V2272" s="21">
        <v>78</v>
      </c>
      <c r="W2272" s="20">
        <v>425.65584000000001</v>
      </c>
    </row>
    <row r="2273" spans="1:23" x14ac:dyDescent="0.25">
      <c r="A2273" s="23">
        <f t="shared" si="105"/>
        <v>121603</v>
      </c>
      <c r="B2273" t="str">
        <f t="shared" si="106"/>
        <v>EL CARRIZAL</v>
      </c>
      <c r="C2273" s="23">
        <f t="shared" si="107"/>
        <v>121603</v>
      </c>
      <c r="D2273" s="19">
        <v>12</v>
      </c>
      <c r="E2273" s="20" t="s">
        <v>3308</v>
      </c>
      <c r="F2273" s="20" t="s">
        <v>3308</v>
      </c>
      <c r="G2273" s="20" t="s">
        <v>3309</v>
      </c>
      <c r="H2273" s="19">
        <v>1216</v>
      </c>
      <c r="I2273" s="19">
        <v>1216</v>
      </c>
      <c r="J2273" s="20" t="s">
        <v>3508</v>
      </c>
      <c r="K2273" s="20" t="s">
        <v>3508</v>
      </c>
      <c r="L2273" s="20" t="s">
        <v>3509</v>
      </c>
      <c r="M2273" s="19">
        <v>121603</v>
      </c>
      <c r="N2273" s="20" t="s">
        <v>3514</v>
      </c>
      <c r="O2273" s="20" t="s">
        <v>3514</v>
      </c>
      <c r="P2273" s="20" t="s">
        <v>3515</v>
      </c>
      <c r="Q2273" s="20" t="s">
        <v>148</v>
      </c>
      <c r="R2273" s="20" t="s">
        <v>420</v>
      </c>
      <c r="S2273" s="20" t="s">
        <v>527</v>
      </c>
      <c r="T2273" s="21">
        <v>529</v>
      </c>
      <c r="U2273" s="21">
        <v>454</v>
      </c>
      <c r="V2273" s="21">
        <v>470</v>
      </c>
      <c r="W2273" s="20">
        <v>2469.9823900000001</v>
      </c>
    </row>
    <row r="2274" spans="1:23" x14ac:dyDescent="0.25">
      <c r="A2274" s="23">
        <f t="shared" si="105"/>
        <v>121604</v>
      </c>
      <c r="B2274" t="str">
        <f t="shared" si="106"/>
        <v>LOS PATIOS</v>
      </c>
      <c r="C2274" s="23">
        <f t="shared" si="107"/>
        <v>121604</v>
      </c>
      <c r="D2274" s="19">
        <v>12</v>
      </c>
      <c r="E2274" s="20" t="s">
        <v>3308</v>
      </c>
      <c r="F2274" s="20" t="s">
        <v>3308</v>
      </c>
      <c r="G2274" s="20" t="s">
        <v>3309</v>
      </c>
      <c r="H2274" s="19">
        <v>1216</v>
      </c>
      <c r="I2274" s="19">
        <v>1216</v>
      </c>
      <c r="J2274" s="20" t="s">
        <v>3508</v>
      </c>
      <c r="K2274" s="20" t="s">
        <v>3508</v>
      </c>
      <c r="L2274" s="20" t="s">
        <v>3509</v>
      </c>
      <c r="M2274" s="19">
        <v>121604</v>
      </c>
      <c r="N2274" s="20" t="s">
        <v>3516</v>
      </c>
      <c r="O2274" s="20" t="s">
        <v>3516</v>
      </c>
      <c r="P2274" s="20" t="s">
        <v>3517</v>
      </c>
      <c r="Q2274" s="20" t="s">
        <v>148</v>
      </c>
      <c r="R2274" s="20" t="s">
        <v>420</v>
      </c>
      <c r="S2274" s="20" t="s">
        <v>1596</v>
      </c>
      <c r="T2274" s="21">
        <v>193</v>
      </c>
      <c r="U2274" s="21">
        <v>176</v>
      </c>
      <c r="V2274" s="21">
        <v>176</v>
      </c>
      <c r="W2274" s="20">
        <v>904.70249999999999</v>
      </c>
    </row>
    <row r="2275" spans="1:23" x14ac:dyDescent="0.25">
      <c r="A2275" s="23">
        <f t="shared" si="105"/>
        <v>121605</v>
      </c>
      <c r="B2275" t="str">
        <f t="shared" si="106"/>
        <v>LLANO ALEGRE</v>
      </c>
      <c r="C2275" s="23">
        <f t="shared" si="107"/>
        <v>121605</v>
      </c>
      <c r="D2275" s="19">
        <v>12</v>
      </c>
      <c r="E2275" s="20" t="s">
        <v>3308</v>
      </c>
      <c r="F2275" s="20" t="s">
        <v>3308</v>
      </c>
      <c r="G2275" s="20" t="s">
        <v>3309</v>
      </c>
      <c r="H2275" s="19">
        <v>1216</v>
      </c>
      <c r="I2275" s="19">
        <v>1216</v>
      </c>
      <c r="J2275" s="20" t="s">
        <v>3508</v>
      </c>
      <c r="K2275" s="20" t="s">
        <v>3508</v>
      </c>
      <c r="L2275" s="20" t="s">
        <v>3509</v>
      </c>
      <c r="M2275" s="19">
        <v>121605</v>
      </c>
      <c r="N2275" s="20" t="s">
        <v>3518</v>
      </c>
      <c r="O2275" s="20" t="s">
        <v>3518</v>
      </c>
      <c r="P2275" s="20" t="s">
        <v>3519</v>
      </c>
      <c r="Q2275" s="20" t="s">
        <v>148</v>
      </c>
      <c r="R2275" s="20" t="s">
        <v>420</v>
      </c>
      <c r="S2275" s="20" t="s">
        <v>1597</v>
      </c>
      <c r="T2275" s="21">
        <v>199</v>
      </c>
      <c r="U2275" s="21">
        <v>197</v>
      </c>
      <c r="V2275" s="21">
        <v>206</v>
      </c>
      <c r="W2275" s="20">
        <v>1037.85582</v>
      </c>
    </row>
    <row r="2276" spans="1:23" x14ac:dyDescent="0.25">
      <c r="A2276" s="23">
        <f t="shared" si="105"/>
        <v>121606</v>
      </c>
      <c r="B2276" t="str">
        <f t="shared" si="106"/>
        <v>MONTE COPADO</v>
      </c>
      <c r="C2276" s="23">
        <f t="shared" si="107"/>
        <v>121606</v>
      </c>
      <c r="D2276" s="19">
        <v>12</v>
      </c>
      <c r="E2276" s="20" t="s">
        <v>3308</v>
      </c>
      <c r="F2276" s="20" t="s">
        <v>3308</v>
      </c>
      <c r="G2276" s="20" t="s">
        <v>3309</v>
      </c>
      <c r="H2276" s="19">
        <v>1216</v>
      </c>
      <c r="I2276" s="19">
        <v>1216</v>
      </c>
      <c r="J2276" s="20" t="s">
        <v>3508</v>
      </c>
      <c r="K2276" s="20" t="s">
        <v>3508</v>
      </c>
      <c r="L2276" s="20" t="s">
        <v>3509</v>
      </c>
      <c r="M2276" s="19">
        <v>121606</v>
      </c>
      <c r="N2276" s="20" t="s">
        <v>3520</v>
      </c>
      <c r="O2276" s="20" t="s">
        <v>3520</v>
      </c>
      <c r="P2276" s="20" t="s">
        <v>3521</v>
      </c>
      <c r="Q2276" s="20" t="s">
        <v>148</v>
      </c>
      <c r="R2276" s="20" t="s">
        <v>420</v>
      </c>
      <c r="S2276" s="20" t="s">
        <v>1598</v>
      </c>
      <c r="T2276" s="21">
        <v>343</v>
      </c>
      <c r="U2276" s="21">
        <v>298</v>
      </c>
      <c r="V2276" s="21">
        <v>306</v>
      </c>
      <c r="W2276" s="20">
        <v>1740.90939</v>
      </c>
    </row>
    <row r="2277" spans="1:23" x14ac:dyDescent="0.25">
      <c r="A2277" s="23">
        <f t="shared" si="105"/>
        <v>121607</v>
      </c>
      <c r="B2277" t="str">
        <f t="shared" si="106"/>
        <v>SOLOARA</v>
      </c>
      <c r="C2277" s="23">
        <f t="shared" si="107"/>
        <v>121607</v>
      </c>
      <c r="D2277" s="19">
        <v>12</v>
      </c>
      <c r="E2277" s="20" t="s">
        <v>3308</v>
      </c>
      <c r="F2277" s="20" t="s">
        <v>3308</v>
      </c>
      <c r="G2277" s="20" t="s">
        <v>3309</v>
      </c>
      <c r="H2277" s="19">
        <v>1216</v>
      </c>
      <c r="I2277" s="19">
        <v>1216</v>
      </c>
      <c r="J2277" s="20" t="s">
        <v>3508</v>
      </c>
      <c r="K2277" s="20" t="s">
        <v>3508</v>
      </c>
      <c r="L2277" s="20" t="s">
        <v>3509</v>
      </c>
      <c r="M2277" s="19">
        <v>121607</v>
      </c>
      <c r="N2277" s="20" t="s">
        <v>3522</v>
      </c>
      <c r="O2277" s="20" t="s">
        <v>3522</v>
      </c>
      <c r="P2277" s="20" t="s">
        <v>3523</v>
      </c>
      <c r="Q2277" s="20" t="s">
        <v>148</v>
      </c>
      <c r="R2277" s="20" t="s">
        <v>420</v>
      </c>
      <c r="S2277" s="20" t="s">
        <v>1599</v>
      </c>
      <c r="T2277" s="21">
        <v>512</v>
      </c>
      <c r="U2277" s="21">
        <v>423</v>
      </c>
      <c r="V2277" s="21">
        <v>445</v>
      </c>
      <c r="W2277" s="20">
        <v>2534.5529700000002</v>
      </c>
    </row>
    <row r="2278" spans="1:23" x14ac:dyDescent="0.25">
      <c r="A2278" s="23">
        <f t="shared" si="105"/>
        <v>121608</v>
      </c>
      <c r="B2278" t="str">
        <f t="shared" si="106"/>
        <v>NAHUATERIQUE</v>
      </c>
      <c r="C2278" s="23">
        <f t="shared" si="107"/>
        <v>121608</v>
      </c>
      <c r="D2278" s="19">
        <v>12</v>
      </c>
      <c r="E2278" s="20" t="s">
        <v>3308</v>
      </c>
      <c r="F2278" s="20" t="s">
        <v>3308</v>
      </c>
      <c r="G2278" s="20" t="s">
        <v>3309</v>
      </c>
      <c r="H2278" s="19">
        <v>1216</v>
      </c>
      <c r="I2278" s="19">
        <v>1216</v>
      </c>
      <c r="J2278" s="20" t="s">
        <v>3508</v>
      </c>
      <c r="K2278" s="20" t="s">
        <v>3508</v>
      </c>
      <c r="L2278" s="20" t="s">
        <v>3509</v>
      </c>
      <c r="M2278" s="19">
        <v>121608</v>
      </c>
      <c r="N2278" s="20" t="s">
        <v>3524</v>
      </c>
      <c r="O2278" s="20" t="s">
        <v>3524</v>
      </c>
      <c r="P2278" s="20" t="s">
        <v>3525</v>
      </c>
      <c r="Q2278" s="20" t="s">
        <v>148</v>
      </c>
      <c r="R2278" s="20" t="s">
        <v>420</v>
      </c>
      <c r="S2278" s="20" t="s">
        <v>1600</v>
      </c>
      <c r="T2278" s="21">
        <v>591</v>
      </c>
      <c r="U2278" s="21">
        <v>478</v>
      </c>
      <c r="V2278" s="21">
        <v>503</v>
      </c>
      <c r="W2278" s="20">
        <v>2429.0182399999999</v>
      </c>
    </row>
    <row r="2279" spans="1:23" x14ac:dyDescent="0.25">
      <c r="A2279" s="23">
        <f t="shared" si="105"/>
        <v>121701</v>
      </c>
      <c r="B2279" t="str">
        <f t="shared" si="106"/>
        <v>SANTA MARÍA</v>
      </c>
      <c r="C2279" s="23">
        <f t="shared" si="107"/>
        <v>121701</v>
      </c>
      <c r="D2279" s="19">
        <v>12</v>
      </c>
      <c r="E2279" s="20" t="s">
        <v>3308</v>
      </c>
      <c r="F2279" s="20" t="s">
        <v>3308</v>
      </c>
      <c r="G2279" s="20" t="s">
        <v>3309</v>
      </c>
      <c r="H2279" s="19">
        <v>1217</v>
      </c>
      <c r="I2279" s="19">
        <v>1217</v>
      </c>
      <c r="J2279" s="20" t="s">
        <v>3526</v>
      </c>
      <c r="K2279" s="20" t="s">
        <v>3526</v>
      </c>
      <c r="L2279" s="20" t="s">
        <v>3527</v>
      </c>
      <c r="M2279" s="19">
        <v>121701</v>
      </c>
      <c r="N2279" s="20" t="s">
        <v>3528</v>
      </c>
      <c r="O2279" s="20" t="s">
        <v>3528</v>
      </c>
      <c r="P2279" s="20" t="s">
        <v>3529</v>
      </c>
      <c r="Q2279" s="20" t="s">
        <v>148</v>
      </c>
      <c r="R2279" s="20" t="s">
        <v>203</v>
      </c>
      <c r="S2279" s="20" t="s">
        <v>203</v>
      </c>
      <c r="T2279" s="21">
        <v>690</v>
      </c>
      <c r="U2279" s="21">
        <v>530</v>
      </c>
      <c r="V2279" s="21">
        <v>545</v>
      </c>
      <c r="W2279" s="20">
        <v>2347</v>
      </c>
    </row>
    <row r="2280" spans="1:23" x14ac:dyDescent="0.25">
      <c r="A2280" s="23">
        <f t="shared" si="105"/>
        <v>121702</v>
      </c>
      <c r="B2280" t="str">
        <f t="shared" si="106"/>
        <v>EL NARANJO</v>
      </c>
      <c r="C2280" s="23">
        <f t="shared" si="107"/>
        <v>121702</v>
      </c>
      <c r="D2280" s="19">
        <v>12</v>
      </c>
      <c r="E2280" s="20" t="s">
        <v>3308</v>
      </c>
      <c r="F2280" s="20" t="s">
        <v>3308</v>
      </c>
      <c r="G2280" s="20" t="s">
        <v>3309</v>
      </c>
      <c r="H2280" s="19">
        <v>1217</v>
      </c>
      <c r="I2280" s="19">
        <v>1217</v>
      </c>
      <c r="J2280" s="20" t="s">
        <v>3526</v>
      </c>
      <c r="K2280" s="20" t="s">
        <v>3526</v>
      </c>
      <c r="L2280" s="20" t="s">
        <v>3527</v>
      </c>
      <c r="M2280" s="19">
        <v>121702</v>
      </c>
      <c r="N2280" s="20" t="s">
        <v>3530</v>
      </c>
      <c r="O2280" s="20" t="s">
        <v>3530</v>
      </c>
      <c r="P2280" s="20" t="s">
        <v>3531</v>
      </c>
      <c r="Q2280" s="20" t="s">
        <v>148</v>
      </c>
      <c r="R2280" s="20" t="s">
        <v>203</v>
      </c>
      <c r="S2280" s="20" t="s">
        <v>64</v>
      </c>
      <c r="T2280" s="21">
        <v>294</v>
      </c>
      <c r="U2280" s="21">
        <v>258</v>
      </c>
      <c r="V2280" s="21">
        <v>270</v>
      </c>
      <c r="W2280" s="20">
        <v>1182.2831799999999</v>
      </c>
    </row>
    <row r="2281" spans="1:23" x14ac:dyDescent="0.25">
      <c r="A2281" s="23">
        <f t="shared" si="105"/>
        <v>121703</v>
      </c>
      <c r="B2281" t="str">
        <f t="shared" si="106"/>
        <v>EL OCOTAL</v>
      </c>
      <c r="C2281" s="23">
        <f t="shared" si="107"/>
        <v>121703</v>
      </c>
      <c r="D2281" s="19">
        <v>12</v>
      </c>
      <c r="E2281" s="20" t="s">
        <v>3308</v>
      </c>
      <c r="F2281" s="20" t="s">
        <v>3308</v>
      </c>
      <c r="G2281" s="20" t="s">
        <v>3309</v>
      </c>
      <c r="H2281" s="19">
        <v>1217</v>
      </c>
      <c r="I2281" s="19">
        <v>1217</v>
      </c>
      <c r="J2281" s="20" t="s">
        <v>3526</v>
      </c>
      <c r="K2281" s="20" t="s">
        <v>3526</v>
      </c>
      <c r="L2281" s="20" t="s">
        <v>3527</v>
      </c>
      <c r="M2281" s="19">
        <v>121703</v>
      </c>
      <c r="N2281" s="20" t="s">
        <v>3532</v>
      </c>
      <c r="O2281" s="20" t="s">
        <v>3532</v>
      </c>
      <c r="P2281" s="20" t="s">
        <v>3533</v>
      </c>
      <c r="Q2281" s="20" t="s">
        <v>148</v>
      </c>
      <c r="R2281" s="20" t="s">
        <v>203</v>
      </c>
      <c r="S2281" s="20" t="s">
        <v>1121</v>
      </c>
      <c r="T2281" s="21">
        <v>400</v>
      </c>
      <c r="U2281" s="21">
        <v>347</v>
      </c>
      <c r="V2281" s="21">
        <v>388</v>
      </c>
      <c r="W2281" s="20">
        <v>1816</v>
      </c>
    </row>
    <row r="2282" spans="1:23" x14ac:dyDescent="0.25">
      <c r="A2282" s="23">
        <f t="shared" si="105"/>
        <v>121704</v>
      </c>
      <c r="B2282" t="str">
        <f t="shared" si="106"/>
        <v>LAS CRUCITAS O BARRIO NUEVO</v>
      </c>
      <c r="C2282" s="23">
        <f t="shared" si="107"/>
        <v>121704</v>
      </c>
      <c r="D2282" s="19">
        <v>12</v>
      </c>
      <c r="E2282" s="20" t="s">
        <v>3308</v>
      </c>
      <c r="F2282" s="20" t="s">
        <v>3308</v>
      </c>
      <c r="G2282" s="20" t="s">
        <v>3309</v>
      </c>
      <c r="H2282" s="19">
        <v>1217</v>
      </c>
      <c r="I2282" s="19">
        <v>1217</v>
      </c>
      <c r="J2282" s="20" t="s">
        <v>3526</v>
      </c>
      <c r="K2282" s="20" t="s">
        <v>3526</v>
      </c>
      <c r="L2282" s="20" t="s">
        <v>3527</v>
      </c>
      <c r="M2282" s="19">
        <v>121704</v>
      </c>
      <c r="N2282" s="20" t="s">
        <v>3534</v>
      </c>
      <c r="O2282" s="20" t="s">
        <v>3534</v>
      </c>
      <c r="P2282" s="20" t="s">
        <v>3535</v>
      </c>
      <c r="Q2282" s="20" t="s">
        <v>148</v>
      </c>
      <c r="R2282" s="20" t="s">
        <v>203</v>
      </c>
      <c r="S2282" s="20" t="s">
        <v>1601</v>
      </c>
      <c r="T2282" s="21">
        <v>189</v>
      </c>
      <c r="U2282" s="21">
        <v>161</v>
      </c>
      <c r="V2282" s="21">
        <v>164</v>
      </c>
      <c r="W2282" s="20">
        <v>746.09331999999995</v>
      </c>
    </row>
    <row r="2283" spans="1:23" x14ac:dyDescent="0.25">
      <c r="A2283" s="23">
        <f t="shared" si="105"/>
        <v>121705</v>
      </c>
      <c r="B2283" t="str">
        <f t="shared" si="106"/>
        <v>LAS PAVAS</v>
      </c>
      <c r="C2283" s="23">
        <f t="shared" si="107"/>
        <v>121705</v>
      </c>
      <c r="D2283" s="19">
        <v>12</v>
      </c>
      <c r="E2283" s="20" t="s">
        <v>3308</v>
      </c>
      <c r="F2283" s="20" t="s">
        <v>3308</v>
      </c>
      <c r="G2283" s="20" t="s">
        <v>3309</v>
      </c>
      <c r="H2283" s="19">
        <v>1217</v>
      </c>
      <c r="I2283" s="19">
        <v>1217</v>
      </c>
      <c r="J2283" s="20" t="s">
        <v>3526</v>
      </c>
      <c r="K2283" s="20" t="s">
        <v>3526</v>
      </c>
      <c r="L2283" s="20" t="s">
        <v>3527</v>
      </c>
      <c r="M2283" s="19">
        <v>121705</v>
      </c>
      <c r="N2283" s="20" t="s">
        <v>3536</v>
      </c>
      <c r="O2283" s="20" t="s">
        <v>3536</v>
      </c>
      <c r="P2283" s="20" t="s">
        <v>3537</v>
      </c>
      <c r="Q2283" s="20" t="s">
        <v>148</v>
      </c>
      <c r="R2283" s="20" t="s">
        <v>203</v>
      </c>
      <c r="S2283" s="20" t="s">
        <v>581</v>
      </c>
      <c r="T2283" s="21">
        <v>210</v>
      </c>
      <c r="U2283" s="21">
        <v>193</v>
      </c>
      <c r="V2283" s="21">
        <v>205</v>
      </c>
      <c r="W2283" s="20">
        <v>950</v>
      </c>
    </row>
    <row r="2284" spans="1:23" x14ac:dyDescent="0.25">
      <c r="A2284" s="23">
        <f t="shared" si="105"/>
        <v>121706</v>
      </c>
      <c r="B2284" t="str">
        <f t="shared" si="106"/>
        <v>LINDEROS</v>
      </c>
      <c r="C2284" s="23">
        <f t="shared" si="107"/>
        <v>121706</v>
      </c>
      <c r="D2284" s="19">
        <v>12</v>
      </c>
      <c r="E2284" s="20" t="s">
        <v>3308</v>
      </c>
      <c r="F2284" s="20" t="s">
        <v>3308</v>
      </c>
      <c r="G2284" s="20" t="s">
        <v>3309</v>
      </c>
      <c r="H2284" s="19">
        <v>1217</v>
      </c>
      <c r="I2284" s="19">
        <v>1217</v>
      </c>
      <c r="J2284" s="20" t="s">
        <v>3526</v>
      </c>
      <c r="K2284" s="20" t="s">
        <v>3526</v>
      </c>
      <c r="L2284" s="20" t="s">
        <v>3527</v>
      </c>
      <c r="M2284" s="19">
        <v>121706</v>
      </c>
      <c r="N2284" s="20" t="s">
        <v>3538</v>
      </c>
      <c r="O2284" s="20" t="s">
        <v>3538</v>
      </c>
      <c r="P2284" s="20" t="s">
        <v>3539</v>
      </c>
      <c r="Q2284" s="20" t="s">
        <v>148</v>
      </c>
      <c r="R2284" s="20" t="s">
        <v>203</v>
      </c>
      <c r="S2284" s="20" t="s">
        <v>1602</v>
      </c>
      <c r="T2284" s="21">
        <v>65</v>
      </c>
      <c r="U2284" s="21">
        <v>61</v>
      </c>
      <c r="V2284" s="21">
        <v>63</v>
      </c>
      <c r="W2284" s="20">
        <v>306</v>
      </c>
    </row>
    <row r="2285" spans="1:23" x14ac:dyDescent="0.25">
      <c r="A2285" s="23">
        <f t="shared" si="105"/>
        <v>121707</v>
      </c>
      <c r="B2285" t="str">
        <f t="shared" si="106"/>
        <v>LOS PLANES</v>
      </c>
      <c r="C2285" s="23">
        <f t="shared" si="107"/>
        <v>121707</v>
      </c>
      <c r="D2285" s="19">
        <v>12</v>
      </c>
      <c r="E2285" s="20" t="s">
        <v>3308</v>
      </c>
      <c r="F2285" s="20" t="s">
        <v>3308</v>
      </c>
      <c r="G2285" s="20" t="s">
        <v>3309</v>
      </c>
      <c r="H2285" s="19">
        <v>1217</v>
      </c>
      <c r="I2285" s="19">
        <v>1217</v>
      </c>
      <c r="J2285" s="20" t="s">
        <v>3526</v>
      </c>
      <c r="K2285" s="20" t="s">
        <v>3526</v>
      </c>
      <c r="L2285" s="20" t="s">
        <v>3527</v>
      </c>
      <c r="M2285" s="19">
        <v>121707</v>
      </c>
      <c r="N2285" s="20" t="s">
        <v>3540</v>
      </c>
      <c r="O2285" s="20" t="s">
        <v>3540</v>
      </c>
      <c r="P2285" s="20" t="s">
        <v>3541</v>
      </c>
      <c r="Q2285" s="20" t="s">
        <v>148</v>
      </c>
      <c r="R2285" s="20" t="s">
        <v>203</v>
      </c>
      <c r="S2285" s="20" t="s">
        <v>261</v>
      </c>
      <c r="T2285" s="21">
        <v>528</v>
      </c>
      <c r="U2285" s="21">
        <v>461</v>
      </c>
      <c r="V2285" s="21">
        <v>502</v>
      </c>
      <c r="W2285" s="20">
        <v>2201.0879599999998</v>
      </c>
    </row>
    <row r="2286" spans="1:23" x14ac:dyDescent="0.25">
      <c r="A2286" s="23">
        <f t="shared" si="105"/>
        <v>121708</v>
      </c>
      <c r="B2286" t="str">
        <f t="shared" si="106"/>
        <v>MIRATORO</v>
      </c>
      <c r="C2286" s="23">
        <f t="shared" si="107"/>
        <v>121708</v>
      </c>
      <c r="D2286" s="19">
        <v>12</v>
      </c>
      <c r="E2286" s="20" t="s">
        <v>3308</v>
      </c>
      <c r="F2286" s="20" t="s">
        <v>3308</v>
      </c>
      <c r="G2286" s="20" t="s">
        <v>3309</v>
      </c>
      <c r="H2286" s="19">
        <v>1217</v>
      </c>
      <c r="I2286" s="19">
        <v>1217</v>
      </c>
      <c r="J2286" s="20" t="s">
        <v>3526</v>
      </c>
      <c r="K2286" s="20" t="s">
        <v>3526</v>
      </c>
      <c r="L2286" s="20" t="s">
        <v>3527</v>
      </c>
      <c r="M2286" s="19">
        <v>121708</v>
      </c>
      <c r="N2286" s="20" t="s">
        <v>3542</v>
      </c>
      <c r="O2286" s="20" t="s">
        <v>3542</v>
      </c>
      <c r="P2286" s="20" t="s">
        <v>3543</v>
      </c>
      <c r="Q2286" s="20" t="s">
        <v>148</v>
      </c>
      <c r="R2286" s="20" t="s">
        <v>203</v>
      </c>
      <c r="S2286" s="20" t="s">
        <v>1603</v>
      </c>
      <c r="T2286" s="21">
        <v>184</v>
      </c>
      <c r="U2286" s="21">
        <v>180</v>
      </c>
      <c r="V2286" s="21">
        <v>180</v>
      </c>
      <c r="W2286" s="20">
        <v>819</v>
      </c>
    </row>
    <row r="2287" spans="1:23" x14ac:dyDescent="0.25">
      <c r="A2287" s="23">
        <f t="shared" si="105"/>
        <v>121709</v>
      </c>
      <c r="B2287" t="str">
        <f t="shared" si="106"/>
        <v>SAN FRANCISCO</v>
      </c>
      <c r="C2287" s="23">
        <f t="shared" si="107"/>
        <v>121709</v>
      </c>
      <c r="D2287" s="19">
        <v>12</v>
      </c>
      <c r="E2287" s="20" t="s">
        <v>3308</v>
      </c>
      <c r="F2287" s="20" t="s">
        <v>3308</v>
      </c>
      <c r="G2287" s="20" t="s">
        <v>3309</v>
      </c>
      <c r="H2287" s="19">
        <v>1217</v>
      </c>
      <c r="I2287" s="19">
        <v>1217</v>
      </c>
      <c r="J2287" s="20" t="s">
        <v>3526</v>
      </c>
      <c r="K2287" s="20" t="s">
        <v>3526</v>
      </c>
      <c r="L2287" s="20" t="s">
        <v>3527</v>
      </c>
      <c r="M2287" s="19">
        <v>121709</v>
      </c>
      <c r="N2287" s="20" t="s">
        <v>3544</v>
      </c>
      <c r="O2287" s="20" t="s">
        <v>3544</v>
      </c>
      <c r="P2287" s="20" t="s">
        <v>3545</v>
      </c>
      <c r="Q2287" s="20" t="s">
        <v>148</v>
      </c>
      <c r="R2287" s="20" t="s">
        <v>203</v>
      </c>
      <c r="S2287" s="20" t="s">
        <v>101</v>
      </c>
      <c r="T2287" s="21">
        <v>91</v>
      </c>
      <c r="U2287" s="21">
        <v>85</v>
      </c>
      <c r="V2287" s="21">
        <v>96</v>
      </c>
      <c r="W2287" s="20">
        <v>445</v>
      </c>
    </row>
    <row r="2288" spans="1:23" x14ac:dyDescent="0.25">
      <c r="A2288" s="23">
        <f t="shared" si="105"/>
        <v>121801</v>
      </c>
      <c r="B2288" t="str">
        <f t="shared" si="106"/>
        <v>SANTIAGO DE PURINGLA</v>
      </c>
      <c r="C2288" s="23">
        <f t="shared" si="107"/>
        <v>121801</v>
      </c>
      <c r="D2288" s="19">
        <v>12</v>
      </c>
      <c r="E2288" s="20" t="s">
        <v>3308</v>
      </c>
      <c r="F2288" s="20" t="s">
        <v>3308</v>
      </c>
      <c r="G2288" s="20" t="s">
        <v>3309</v>
      </c>
      <c r="H2288" s="19">
        <v>1218</v>
      </c>
      <c r="I2288" s="19">
        <v>1218</v>
      </c>
      <c r="J2288" s="20" t="s">
        <v>3546</v>
      </c>
      <c r="K2288" s="20" t="s">
        <v>3546</v>
      </c>
      <c r="L2288" s="20" t="s">
        <v>3547</v>
      </c>
      <c r="M2288" s="19">
        <v>121801</v>
      </c>
      <c r="N2288" s="20" t="s">
        <v>3548</v>
      </c>
      <c r="O2288" s="20" t="s">
        <v>3548</v>
      </c>
      <c r="P2288" s="20" t="s">
        <v>3549</v>
      </c>
      <c r="Q2288" s="20" t="s">
        <v>148</v>
      </c>
      <c r="R2288" s="20" t="s">
        <v>1604</v>
      </c>
      <c r="S2288" s="20" t="s">
        <v>1604</v>
      </c>
      <c r="T2288" s="21">
        <v>1129</v>
      </c>
      <c r="U2288" s="21">
        <v>872</v>
      </c>
      <c r="V2288" s="21">
        <v>910</v>
      </c>
      <c r="W2288" s="20">
        <v>3898.4865399999999</v>
      </c>
    </row>
    <row r="2289" spans="1:23" x14ac:dyDescent="0.25">
      <c r="A2289" s="23">
        <f t="shared" si="105"/>
        <v>121802</v>
      </c>
      <c r="B2289" t="str">
        <f t="shared" si="106"/>
        <v>CEDRITOS</v>
      </c>
      <c r="C2289" s="23">
        <f t="shared" si="107"/>
        <v>121802</v>
      </c>
      <c r="D2289" s="19">
        <v>12</v>
      </c>
      <c r="E2289" s="20" t="s">
        <v>3308</v>
      </c>
      <c r="F2289" s="20" t="s">
        <v>3308</v>
      </c>
      <c r="G2289" s="20" t="s">
        <v>3309</v>
      </c>
      <c r="H2289" s="19">
        <v>1218</v>
      </c>
      <c r="I2289" s="19">
        <v>1218</v>
      </c>
      <c r="J2289" s="20" t="s">
        <v>3546</v>
      </c>
      <c r="K2289" s="20" t="s">
        <v>3546</v>
      </c>
      <c r="L2289" s="20" t="s">
        <v>3547</v>
      </c>
      <c r="M2289" s="19">
        <v>121802</v>
      </c>
      <c r="N2289" s="20" t="s">
        <v>3550</v>
      </c>
      <c r="O2289" s="20" t="s">
        <v>3550</v>
      </c>
      <c r="P2289" s="20" t="s">
        <v>3551</v>
      </c>
      <c r="Q2289" s="20" t="s">
        <v>148</v>
      </c>
      <c r="R2289" s="20" t="s">
        <v>1604</v>
      </c>
      <c r="S2289" s="20" t="s">
        <v>1605</v>
      </c>
      <c r="T2289" s="21">
        <v>522</v>
      </c>
      <c r="U2289" s="21">
        <v>445</v>
      </c>
      <c r="V2289" s="21">
        <v>463</v>
      </c>
      <c r="W2289" s="20">
        <v>2253.6645400000002</v>
      </c>
    </row>
    <row r="2290" spans="1:23" x14ac:dyDescent="0.25">
      <c r="A2290" s="23">
        <f t="shared" si="105"/>
        <v>121803</v>
      </c>
      <c r="B2290" t="str">
        <f t="shared" si="106"/>
        <v>EL HIGUITO</v>
      </c>
      <c r="C2290" s="23">
        <f t="shared" si="107"/>
        <v>121803</v>
      </c>
      <c r="D2290" s="19">
        <v>12</v>
      </c>
      <c r="E2290" s="20" t="s">
        <v>3308</v>
      </c>
      <c r="F2290" s="20" t="s">
        <v>3308</v>
      </c>
      <c r="G2290" s="20" t="s">
        <v>3309</v>
      </c>
      <c r="H2290" s="19">
        <v>1218</v>
      </c>
      <c r="I2290" s="19">
        <v>1218</v>
      </c>
      <c r="J2290" s="20" t="s">
        <v>3546</v>
      </c>
      <c r="K2290" s="20" t="s">
        <v>3546</v>
      </c>
      <c r="L2290" s="20" t="s">
        <v>3547</v>
      </c>
      <c r="M2290" s="19">
        <v>121803</v>
      </c>
      <c r="N2290" s="20" t="s">
        <v>3552</v>
      </c>
      <c r="O2290" s="20" t="s">
        <v>3552</v>
      </c>
      <c r="P2290" s="20" t="s">
        <v>3553</v>
      </c>
      <c r="Q2290" s="20" t="s">
        <v>148</v>
      </c>
      <c r="R2290" s="20" t="s">
        <v>1604</v>
      </c>
      <c r="S2290" s="20" t="s">
        <v>1606</v>
      </c>
      <c r="T2290" s="21">
        <v>451</v>
      </c>
      <c r="U2290" s="21">
        <v>376</v>
      </c>
      <c r="V2290" s="21">
        <v>399</v>
      </c>
      <c r="W2290" s="20">
        <v>1986.0346300000001</v>
      </c>
    </row>
    <row r="2291" spans="1:23" x14ac:dyDescent="0.25">
      <c r="A2291" s="23">
        <f t="shared" si="105"/>
        <v>121804</v>
      </c>
      <c r="B2291" t="str">
        <f t="shared" si="106"/>
        <v>EL OCOTAL</v>
      </c>
      <c r="C2291" s="23">
        <f t="shared" si="107"/>
        <v>121804</v>
      </c>
      <c r="D2291" s="19">
        <v>12</v>
      </c>
      <c r="E2291" s="20" t="s">
        <v>3308</v>
      </c>
      <c r="F2291" s="20" t="s">
        <v>3308</v>
      </c>
      <c r="G2291" s="20" t="s">
        <v>3309</v>
      </c>
      <c r="H2291" s="19">
        <v>1218</v>
      </c>
      <c r="I2291" s="19">
        <v>1218</v>
      </c>
      <c r="J2291" s="20" t="s">
        <v>3546</v>
      </c>
      <c r="K2291" s="20" t="s">
        <v>3546</v>
      </c>
      <c r="L2291" s="20" t="s">
        <v>3547</v>
      </c>
      <c r="M2291" s="19">
        <v>121804</v>
      </c>
      <c r="N2291" s="20" t="s">
        <v>3554</v>
      </c>
      <c r="O2291" s="20" t="s">
        <v>3554</v>
      </c>
      <c r="P2291" s="20" t="s">
        <v>3555</v>
      </c>
      <c r="Q2291" s="20" t="s">
        <v>148</v>
      </c>
      <c r="R2291" s="20" t="s">
        <v>1604</v>
      </c>
      <c r="S2291" s="20" t="s">
        <v>1121</v>
      </c>
      <c r="T2291" s="21">
        <v>156</v>
      </c>
      <c r="U2291" s="21">
        <v>129</v>
      </c>
      <c r="V2291" s="21">
        <v>132</v>
      </c>
      <c r="W2291" s="20">
        <v>617.80856000000006</v>
      </c>
    </row>
    <row r="2292" spans="1:23" x14ac:dyDescent="0.25">
      <c r="A2292" s="23">
        <f t="shared" si="105"/>
        <v>121805</v>
      </c>
      <c r="B2292" t="str">
        <f t="shared" si="106"/>
        <v>EL RANCHO DE JESÚS</v>
      </c>
      <c r="C2292" s="23">
        <f t="shared" si="107"/>
        <v>121805</v>
      </c>
      <c r="D2292" s="19">
        <v>12</v>
      </c>
      <c r="E2292" s="20" t="s">
        <v>3308</v>
      </c>
      <c r="F2292" s="20" t="s">
        <v>3308</v>
      </c>
      <c r="G2292" s="20" t="s">
        <v>3309</v>
      </c>
      <c r="H2292" s="19">
        <v>1218</v>
      </c>
      <c r="I2292" s="19">
        <v>1218</v>
      </c>
      <c r="J2292" s="20" t="s">
        <v>3546</v>
      </c>
      <c r="K2292" s="20" t="s">
        <v>3546</v>
      </c>
      <c r="L2292" s="20" t="s">
        <v>3547</v>
      </c>
      <c r="M2292" s="19">
        <v>121805</v>
      </c>
      <c r="N2292" s="20" t="s">
        <v>3556</v>
      </c>
      <c r="O2292" s="20" t="s">
        <v>3556</v>
      </c>
      <c r="P2292" s="20" t="s">
        <v>3557</v>
      </c>
      <c r="Q2292" s="20" t="s">
        <v>148</v>
      </c>
      <c r="R2292" s="20" t="s">
        <v>1604</v>
      </c>
      <c r="S2292" s="20" t="s">
        <v>1607</v>
      </c>
      <c r="T2292" s="21">
        <v>248</v>
      </c>
      <c r="U2292" s="21">
        <v>196</v>
      </c>
      <c r="V2292" s="21">
        <v>207</v>
      </c>
      <c r="W2292" s="20">
        <v>880.76880000000097</v>
      </c>
    </row>
    <row r="2293" spans="1:23" x14ac:dyDescent="0.25">
      <c r="A2293" s="23">
        <f t="shared" si="105"/>
        <v>121806</v>
      </c>
      <c r="B2293" t="str">
        <f t="shared" si="106"/>
        <v>GUALAZARA</v>
      </c>
      <c r="C2293" s="23">
        <f t="shared" si="107"/>
        <v>121806</v>
      </c>
      <c r="D2293" s="19">
        <v>12</v>
      </c>
      <c r="E2293" s="20" t="s">
        <v>3308</v>
      </c>
      <c r="F2293" s="20" t="s">
        <v>3308</v>
      </c>
      <c r="G2293" s="20" t="s">
        <v>3309</v>
      </c>
      <c r="H2293" s="19">
        <v>1218</v>
      </c>
      <c r="I2293" s="19">
        <v>1218</v>
      </c>
      <c r="J2293" s="20" t="s">
        <v>3546</v>
      </c>
      <c r="K2293" s="20" t="s">
        <v>3546</v>
      </c>
      <c r="L2293" s="20" t="s">
        <v>3547</v>
      </c>
      <c r="M2293" s="19">
        <v>121806</v>
      </c>
      <c r="N2293" s="20" t="s">
        <v>3558</v>
      </c>
      <c r="O2293" s="20" t="s">
        <v>3558</v>
      </c>
      <c r="P2293" s="20" t="s">
        <v>3559</v>
      </c>
      <c r="Q2293" s="20" t="s">
        <v>148</v>
      </c>
      <c r="R2293" s="20" t="s">
        <v>1604</v>
      </c>
      <c r="S2293" s="20" t="s">
        <v>1608</v>
      </c>
      <c r="T2293" s="21">
        <v>181</v>
      </c>
      <c r="U2293" s="21">
        <v>143</v>
      </c>
      <c r="V2293" s="21">
        <v>154</v>
      </c>
      <c r="W2293" s="20">
        <v>683.84443999999996</v>
      </c>
    </row>
    <row r="2294" spans="1:23" x14ac:dyDescent="0.25">
      <c r="A2294" s="23">
        <f t="shared" si="105"/>
        <v>121807</v>
      </c>
      <c r="B2294" t="str">
        <f t="shared" si="106"/>
        <v>HORNITOS</v>
      </c>
      <c r="C2294" s="23">
        <f t="shared" si="107"/>
        <v>121807</v>
      </c>
      <c r="D2294" s="19">
        <v>12</v>
      </c>
      <c r="E2294" s="20" t="s">
        <v>3308</v>
      </c>
      <c r="F2294" s="20" t="s">
        <v>3308</v>
      </c>
      <c r="G2294" s="20" t="s">
        <v>3309</v>
      </c>
      <c r="H2294" s="19">
        <v>1218</v>
      </c>
      <c r="I2294" s="19">
        <v>1218</v>
      </c>
      <c r="J2294" s="20" t="s">
        <v>3546</v>
      </c>
      <c r="K2294" s="20" t="s">
        <v>3546</v>
      </c>
      <c r="L2294" s="20" t="s">
        <v>3547</v>
      </c>
      <c r="M2294" s="19">
        <v>121807</v>
      </c>
      <c r="N2294" s="20" t="s">
        <v>3560</v>
      </c>
      <c r="O2294" s="20" t="s">
        <v>3560</v>
      </c>
      <c r="P2294" s="20" t="s">
        <v>3561</v>
      </c>
      <c r="Q2294" s="20" t="s">
        <v>148</v>
      </c>
      <c r="R2294" s="20" t="s">
        <v>1604</v>
      </c>
      <c r="S2294" s="20" t="s">
        <v>1609</v>
      </c>
      <c r="T2294" s="21">
        <v>442</v>
      </c>
      <c r="U2294" s="21">
        <v>382</v>
      </c>
      <c r="V2294" s="21">
        <v>396</v>
      </c>
      <c r="W2294" s="20">
        <v>1739.5238999999999</v>
      </c>
    </row>
    <row r="2295" spans="1:23" x14ac:dyDescent="0.25">
      <c r="A2295" s="23">
        <f t="shared" si="105"/>
        <v>121808</v>
      </c>
      <c r="B2295" t="str">
        <f t="shared" si="106"/>
        <v>HUERTAS</v>
      </c>
      <c r="C2295" s="23">
        <f t="shared" si="107"/>
        <v>121808</v>
      </c>
      <c r="D2295" s="19">
        <v>12</v>
      </c>
      <c r="E2295" s="20" t="s">
        <v>3308</v>
      </c>
      <c r="F2295" s="20" t="s">
        <v>3308</v>
      </c>
      <c r="G2295" s="20" t="s">
        <v>3309</v>
      </c>
      <c r="H2295" s="19">
        <v>1218</v>
      </c>
      <c r="I2295" s="19">
        <v>1218</v>
      </c>
      <c r="J2295" s="20" t="s">
        <v>3546</v>
      </c>
      <c r="K2295" s="20" t="s">
        <v>3546</v>
      </c>
      <c r="L2295" s="20" t="s">
        <v>3547</v>
      </c>
      <c r="M2295" s="19">
        <v>121808</v>
      </c>
      <c r="N2295" s="20" t="s">
        <v>3562</v>
      </c>
      <c r="O2295" s="20" t="s">
        <v>3562</v>
      </c>
      <c r="P2295" s="20" t="s">
        <v>3563</v>
      </c>
      <c r="Q2295" s="20" t="s">
        <v>148</v>
      </c>
      <c r="R2295" s="20" t="s">
        <v>1604</v>
      </c>
      <c r="S2295" s="20" t="s">
        <v>1610</v>
      </c>
      <c r="T2295" s="21">
        <v>441</v>
      </c>
      <c r="U2295" s="21">
        <v>372</v>
      </c>
      <c r="V2295" s="21">
        <v>388</v>
      </c>
      <c r="W2295" s="20">
        <v>1945.01295</v>
      </c>
    </row>
    <row r="2296" spans="1:23" x14ac:dyDescent="0.25">
      <c r="A2296" s="23">
        <f t="shared" si="105"/>
        <v>121809</v>
      </c>
      <c r="B2296" t="str">
        <f t="shared" si="106"/>
        <v>LAS DELICIAS</v>
      </c>
      <c r="C2296" s="23">
        <f t="shared" si="107"/>
        <v>121809</v>
      </c>
      <c r="D2296" s="19">
        <v>12</v>
      </c>
      <c r="E2296" s="20" t="s">
        <v>3308</v>
      </c>
      <c r="F2296" s="20" t="s">
        <v>3308</v>
      </c>
      <c r="G2296" s="20" t="s">
        <v>3309</v>
      </c>
      <c r="H2296" s="19">
        <v>1218</v>
      </c>
      <c r="I2296" s="19">
        <v>1218</v>
      </c>
      <c r="J2296" s="20" t="s">
        <v>3546</v>
      </c>
      <c r="K2296" s="20" t="s">
        <v>3546</v>
      </c>
      <c r="L2296" s="20" t="s">
        <v>3547</v>
      </c>
      <c r="M2296" s="19">
        <v>121809</v>
      </c>
      <c r="N2296" s="20" t="s">
        <v>3564</v>
      </c>
      <c r="O2296" s="20" t="s">
        <v>3564</v>
      </c>
      <c r="P2296" s="20" t="s">
        <v>3565</v>
      </c>
      <c r="Q2296" s="20" t="s">
        <v>148</v>
      </c>
      <c r="R2296" s="20" t="s">
        <v>1604</v>
      </c>
      <c r="S2296" s="20" t="s">
        <v>42</v>
      </c>
      <c r="T2296" s="21">
        <v>117</v>
      </c>
      <c r="U2296" s="21">
        <v>91</v>
      </c>
      <c r="V2296" s="21">
        <v>100</v>
      </c>
      <c r="W2296" s="20">
        <v>464</v>
      </c>
    </row>
    <row r="2297" spans="1:23" x14ac:dyDescent="0.25">
      <c r="A2297" s="23">
        <f t="shared" si="105"/>
        <v>121810</v>
      </c>
      <c r="B2297" t="str">
        <f t="shared" si="106"/>
        <v>SAN ANTONIO</v>
      </c>
      <c r="C2297" s="23">
        <f t="shared" si="107"/>
        <v>121810</v>
      </c>
      <c r="D2297" s="19">
        <v>12</v>
      </c>
      <c r="E2297" s="20" t="s">
        <v>3308</v>
      </c>
      <c r="F2297" s="20" t="s">
        <v>3308</v>
      </c>
      <c r="G2297" s="20" t="s">
        <v>3309</v>
      </c>
      <c r="H2297" s="19">
        <v>1218</v>
      </c>
      <c r="I2297" s="19">
        <v>1218</v>
      </c>
      <c r="J2297" s="20" t="s">
        <v>3546</v>
      </c>
      <c r="K2297" s="20" t="s">
        <v>3546</v>
      </c>
      <c r="L2297" s="20" t="s">
        <v>3547</v>
      </c>
      <c r="M2297" s="19">
        <v>121810</v>
      </c>
      <c r="N2297" s="20" t="s">
        <v>3566</v>
      </c>
      <c r="O2297" s="20" t="s">
        <v>3566</v>
      </c>
      <c r="P2297" s="20" t="s">
        <v>3567</v>
      </c>
      <c r="Q2297" s="20" t="s">
        <v>148</v>
      </c>
      <c r="R2297" s="20" t="s">
        <v>1604</v>
      </c>
      <c r="S2297" s="20" t="s">
        <v>93</v>
      </c>
      <c r="T2297" s="21">
        <v>441</v>
      </c>
      <c r="U2297" s="21">
        <v>359</v>
      </c>
      <c r="V2297" s="21">
        <v>384</v>
      </c>
      <c r="W2297" s="20">
        <v>1713.0111899999999</v>
      </c>
    </row>
    <row r="2298" spans="1:23" x14ac:dyDescent="0.25">
      <c r="A2298" s="23">
        <f t="shared" si="105"/>
        <v>121901</v>
      </c>
      <c r="B2298" t="str">
        <f t="shared" si="106"/>
        <v>YARULA</v>
      </c>
      <c r="C2298" s="23">
        <f t="shared" si="107"/>
        <v>121901</v>
      </c>
      <c r="D2298" s="19">
        <v>12</v>
      </c>
      <c r="E2298" s="20" t="s">
        <v>3308</v>
      </c>
      <c r="F2298" s="20" t="s">
        <v>3308</v>
      </c>
      <c r="G2298" s="20" t="s">
        <v>3309</v>
      </c>
      <c r="H2298" s="19">
        <v>1219</v>
      </c>
      <c r="I2298" s="19">
        <v>1219</v>
      </c>
      <c r="J2298" s="20" t="s">
        <v>3568</v>
      </c>
      <c r="K2298" s="20" t="s">
        <v>3568</v>
      </c>
      <c r="L2298" s="20" t="s">
        <v>3569</v>
      </c>
      <c r="M2298" s="19">
        <v>121901</v>
      </c>
      <c r="N2298" s="20" t="s">
        <v>3570</v>
      </c>
      <c r="O2298" s="20" t="s">
        <v>3570</v>
      </c>
      <c r="P2298" s="20" t="s">
        <v>3571</v>
      </c>
      <c r="Q2298" s="20" t="s">
        <v>148</v>
      </c>
      <c r="R2298" s="20" t="s">
        <v>1611</v>
      </c>
      <c r="S2298" s="20" t="s">
        <v>1611</v>
      </c>
      <c r="T2298" s="21">
        <v>678</v>
      </c>
      <c r="U2298" s="21">
        <v>534</v>
      </c>
      <c r="V2298" s="21">
        <v>546</v>
      </c>
      <c r="W2298" s="20">
        <v>2704.8380200000001</v>
      </c>
    </row>
    <row r="2299" spans="1:23" x14ac:dyDescent="0.25">
      <c r="A2299" s="23">
        <f t="shared" si="105"/>
        <v>121902</v>
      </c>
      <c r="B2299" t="str">
        <f t="shared" si="106"/>
        <v>LAS HUERTAS</v>
      </c>
      <c r="C2299" s="23">
        <f t="shared" si="107"/>
        <v>121902</v>
      </c>
      <c r="D2299" s="19">
        <v>12</v>
      </c>
      <c r="E2299" s="20" t="s">
        <v>3308</v>
      </c>
      <c r="F2299" s="20" t="s">
        <v>3308</v>
      </c>
      <c r="G2299" s="20" t="s">
        <v>3309</v>
      </c>
      <c r="H2299" s="19">
        <v>1219</v>
      </c>
      <c r="I2299" s="19">
        <v>1219</v>
      </c>
      <c r="J2299" s="20" t="s">
        <v>3568</v>
      </c>
      <c r="K2299" s="20" t="s">
        <v>3568</v>
      </c>
      <c r="L2299" s="20" t="s">
        <v>3569</v>
      </c>
      <c r="M2299" s="19">
        <v>121902</v>
      </c>
      <c r="N2299" s="20" t="s">
        <v>3572</v>
      </c>
      <c r="O2299" s="20" t="s">
        <v>3572</v>
      </c>
      <c r="P2299" s="20" t="s">
        <v>3573</v>
      </c>
      <c r="Q2299" s="20" t="s">
        <v>148</v>
      </c>
      <c r="R2299" s="20" t="s">
        <v>1611</v>
      </c>
      <c r="S2299" s="20" t="s">
        <v>355</v>
      </c>
      <c r="T2299" s="21">
        <v>336</v>
      </c>
      <c r="U2299" s="21">
        <v>264</v>
      </c>
      <c r="V2299" s="21">
        <v>269</v>
      </c>
      <c r="W2299" s="20">
        <v>1268.8753200000001</v>
      </c>
    </row>
    <row r="2300" spans="1:23" x14ac:dyDescent="0.25">
      <c r="A2300" s="23">
        <f t="shared" si="105"/>
        <v>121903</v>
      </c>
      <c r="B2300" t="str">
        <f t="shared" si="106"/>
        <v>LAS LAJAS</v>
      </c>
      <c r="C2300" s="23">
        <f t="shared" si="107"/>
        <v>121903</v>
      </c>
      <c r="D2300" s="19">
        <v>12</v>
      </c>
      <c r="E2300" s="20" t="s">
        <v>3308</v>
      </c>
      <c r="F2300" s="20" t="s">
        <v>3308</v>
      </c>
      <c r="G2300" s="20" t="s">
        <v>3309</v>
      </c>
      <c r="H2300" s="19">
        <v>1219</v>
      </c>
      <c r="I2300" s="19">
        <v>1219</v>
      </c>
      <c r="J2300" s="20" t="s">
        <v>3568</v>
      </c>
      <c r="K2300" s="20" t="s">
        <v>3568</v>
      </c>
      <c r="L2300" s="20" t="s">
        <v>3569</v>
      </c>
      <c r="M2300" s="19">
        <v>121903</v>
      </c>
      <c r="N2300" s="20" t="s">
        <v>3574</v>
      </c>
      <c r="O2300" s="20" t="s">
        <v>3574</v>
      </c>
      <c r="P2300" s="20" t="s">
        <v>3575</v>
      </c>
      <c r="Q2300" s="20" t="s">
        <v>148</v>
      </c>
      <c r="R2300" s="20" t="s">
        <v>1611</v>
      </c>
      <c r="S2300" s="20" t="s">
        <v>412</v>
      </c>
      <c r="T2300" s="21">
        <v>344</v>
      </c>
      <c r="U2300" s="21">
        <v>295</v>
      </c>
      <c r="V2300" s="21">
        <v>301</v>
      </c>
      <c r="W2300" s="20">
        <v>1516.43488</v>
      </c>
    </row>
    <row r="2301" spans="1:23" x14ac:dyDescent="0.25">
      <c r="A2301" s="23">
        <f t="shared" si="105"/>
        <v>121904</v>
      </c>
      <c r="B2301" t="str">
        <f t="shared" si="106"/>
        <v>TIERRA COLORADA</v>
      </c>
      <c r="C2301" s="23">
        <f t="shared" si="107"/>
        <v>121904</v>
      </c>
      <c r="D2301" s="19">
        <v>12</v>
      </c>
      <c r="E2301" s="20" t="s">
        <v>3308</v>
      </c>
      <c r="F2301" s="20" t="s">
        <v>3308</v>
      </c>
      <c r="G2301" s="20" t="s">
        <v>3309</v>
      </c>
      <c r="H2301" s="19">
        <v>1219</v>
      </c>
      <c r="I2301" s="19">
        <v>1219</v>
      </c>
      <c r="J2301" s="20" t="s">
        <v>3568</v>
      </c>
      <c r="K2301" s="20" t="s">
        <v>3568</v>
      </c>
      <c r="L2301" s="20" t="s">
        <v>3569</v>
      </c>
      <c r="M2301" s="19">
        <v>121904</v>
      </c>
      <c r="N2301" s="20" t="s">
        <v>3576</v>
      </c>
      <c r="O2301" s="20" t="s">
        <v>3576</v>
      </c>
      <c r="P2301" s="20" t="s">
        <v>3577</v>
      </c>
      <c r="Q2301" s="20" t="s">
        <v>148</v>
      </c>
      <c r="R2301" s="20" t="s">
        <v>1611</v>
      </c>
      <c r="S2301" s="20" t="s">
        <v>718</v>
      </c>
      <c r="T2301" s="21">
        <v>461</v>
      </c>
      <c r="U2301" s="21">
        <v>405</v>
      </c>
      <c r="V2301" s="21">
        <v>413</v>
      </c>
      <c r="W2301" s="20">
        <v>2058.1478999999999</v>
      </c>
    </row>
    <row r="2302" spans="1:23" x14ac:dyDescent="0.25">
      <c r="A2302" s="23">
        <f t="shared" si="105"/>
        <v>121905</v>
      </c>
      <c r="B2302" t="str">
        <f t="shared" si="106"/>
        <v>EL ZANCUDO</v>
      </c>
      <c r="C2302" s="23">
        <f t="shared" si="107"/>
        <v>121905</v>
      </c>
      <c r="D2302" s="19">
        <v>12</v>
      </c>
      <c r="E2302" s="20" t="s">
        <v>3308</v>
      </c>
      <c r="F2302" s="20" t="s">
        <v>3308</v>
      </c>
      <c r="G2302" s="20" t="s">
        <v>3309</v>
      </c>
      <c r="H2302" s="19">
        <v>1219</v>
      </c>
      <c r="I2302" s="19">
        <v>1219</v>
      </c>
      <c r="J2302" s="20" t="s">
        <v>3568</v>
      </c>
      <c r="K2302" s="20" t="s">
        <v>3568</v>
      </c>
      <c r="L2302" s="20" t="s">
        <v>3569</v>
      </c>
      <c r="M2302" s="19">
        <v>121905</v>
      </c>
      <c r="N2302" s="20" t="s">
        <v>3578</v>
      </c>
      <c r="O2302" s="20" t="s">
        <v>3578</v>
      </c>
      <c r="P2302" s="20" t="s">
        <v>3579</v>
      </c>
      <c r="Q2302" s="20" t="s">
        <v>148</v>
      </c>
      <c r="R2302" s="20" t="s">
        <v>1611</v>
      </c>
      <c r="S2302" s="20" t="s">
        <v>1612</v>
      </c>
      <c r="T2302" s="21">
        <v>292</v>
      </c>
      <c r="U2302" s="21">
        <v>266</v>
      </c>
      <c r="V2302" s="21">
        <v>271</v>
      </c>
      <c r="W2302" s="20">
        <v>1296</v>
      </c>
    </row>
    <row r="2303" spans="1:23" x14ac:dyDescent="0.25">
      <c r="A2303" s="23">
        <f t="shared" si="105"/>
        <v>130101</v>
      </c>
      <c r="B2303" t="str">
        <f t="shared" si="106"/>
        <v>GRACIAS</v>
      </c>
      <c r="C2303" s="23">
        <f t="shared" si="107"/>
        <v>130101</v>
      </c>
      <c r="D2303" s="19">
        <v>13</v>
      </c>
      <c r="E2303" s="20" t="s">
        <v>2676</v>
      </c>
      <c r="F2303" s="20" t="s">
        <v>2676</v>
      </c>
      <c r="G2303" s="20" t="s">
        <v>10127</v>
      </c>
      <c r="H2303" s="19">
        <v>1301</v>
      </c>
      <c r="I2303" s="19">
        <v>1301</v>
      </c>
      <c r="J2303" s="20" t="s">
        <v>10128</v>
      </c>
      <c r="K2303" s="20" t="s">
        <v>10128</v>
      </c>
      <c r="L2303" s="20" t="s">
        <v>10129</v>
      </c>
      <c r="M2303" s="19">
        <v>130101</v>
      </c>
      <c r="N2303" s="20" t="s">
        <v>10130</v>
      </c>
      <c r="O2303" s="20" t="s">
        <v>10130</v>
      </c>
      <c r="P2303" s="20" t="s">
        <v>10131</v>
      </c>
      <c r="Q2303" s="20" t="s">
        <v>2327</v>
      </c>
      <c r="R2303" s="20" t="s">
        <v>1613</v>
      </c>
      <c r="S2303" s="20" t="s">
        <v>1613</v>
      </c>
      <c r="T2303" s="21">
        <v>4905</v>
      </c>
      <c r="U2303" s="21">
        <v>3390</v>
      </c>
      <c r="V2303" s="21">
        <v>3419</v>
      </c>
      <c r="W2303" s="20">
        <v>14670.528120000001</v>
      </c>
    </row>
    <row r="2304" spans="1:23" x14ac:dyDescent="0.25">
      <c r="A2304" s="23">
        <f t="shared" si="105"/>
        <v>130102</v>
      </c>
      <c r="B2304" t="str">
        <f t="shared" si="106"/>
        <v>ARCILACA</v>
      </c>
      <c r="C2304" s="23">
        <f t="shared" si="107"/>
        <v>130102</v>
      </c>
      <c r="D2304" s="19">
        <v>13</v>
      </c>
      <c r="E2304" s="20" t="s">
        <v>2676</v>
      </c>
      <c r="F2304" s="20" t="s">
        <v>2676</v>
      </c>
      <c r="G2304" s="20" t="s">
        <v>10127</v>
      </c>
      <c r="H2304" s="19">
        <v>1301</v>
      </c>
      <c r="I2304" s="19">
        <v>1301</v>
      </c>
      <c r="J2304" s="20" t="s">
        <v>10128</v>
      </c>
      <c r="K2304" s="20" t="s">
        <v>10128</v>
      </c>
      <c r="L2304" s="20" t="s">
        <v>10129</v>
      </c>
      <c r="M2304" s="19">
        <v>130102</v>
      </c>
      <c r="N2304" s="20" t="s">
        <v>10132</v>
      </c>
      <c r="O2304" s="20" t="s">
        <v>10132</v>
      </c>
      <c r="P2304" s="20" t="s">
        <v>10133</v>
      </c>
      <c r="Q2304" s="20" t="s">
        <v>2327</v>
      </c>
      <c r="R2304" s="20" t="s">
        <v>1613</v>
      </c>
      <c r="S2304" s="20" t="s">
        <v>1614</v>
      </c>
      <c r="T2304" s="21">
        <v>309</v>
      </c>
      <c r="U2304" s="21">
        <v>229</v>
      </c>
      <c r="V2304" s="21">
        <v>229</v>
      </c>
      <c r="W2304" s="20">
        <v>1124.04863</v>
      </c>
    </row>
    <row r="2305" spans="1:23" x14ac:dyDescent="0.25">
      <c r="A2305" s="23">
        <f t="shared" si="105"/>
        <v>130103</v>
      </c>
      <c r="B2305" t="str">
        <f t="shared" si="106"/>
        <v>AZACUALPITA</v>
      </c>
      <c r="C2305" s="23">
        <f t="shared" si="107"/>
        <v>130103</v>
      </c>
      <c r="D2305" s="19">
        <v>13</v>
      </c>
      <c r="E2305" s="20" t="s">
        <v>2676</v>
      </c>
      <c r="F2305" s="20" t="s">
        <v>2676</v>
      </c>
      <c r="G2305" s="20" t="s">
        <v>10127</v>
      </c>
      <c r="H2305" s="19">
        <v>1301</v>
      </c>
      <c r="I2305" s="19">
        <v>1301</v>
      </c>
      <c r="J2305" s="20" t="s">
        <v>10128</v>
      </c>
      <c r="K2305" s="20" t="s">
        <v>10128</v>
      </c>
      <c r="L2305" s="20" t="s">
        <v>10129</v>
      </c>
      <c r="M2305" s="19">
        <v>130103</v>
      </c>
      <c r="N2305" s="20" t="s">
        <v>10134</v>
      </c>
      <c r="O2305" s="20" t="s">
        <v>10134</v>
      </c>
      <c r="P2305" s="20" t="s">
        <v>10135</v>
      </c>
      <c r="Q2305" s="20" t="s">
        <v>2327</v>
      </c>
      <c r="R2305" s="20" t="s">
        <v>1613</v>
      </c>
      <c r="S2305" s="20" t="s">
        <v>1615</v>
      </c>
      <c r="T2305" s="21">
        <v>175</v>
      </c>
      <c r="U2305" s="21">
        <v>163</v>
      </c>
      <c r="V2305" s="21">
        <v>163</v>
      </c>
      <c r="W2305" s="20">
        <v>838</v>
      </c>
    </row>
    <row r="2306" spans="1:23" x14ac:dyDescent="0.25">
      <c r="A2306" s="23">
        <f t="shared" si="105"/>
        <v>130104</v>
      </c>
      <c r="B2306" t="str">
        <f t="shared" si="106"/>
        <v>CAMPUCA O EL CAMALOTE</v>
      </c>
      <c r="C2306" s="23">
        <f t="shared" si="107"/>
        <v>130104</v>
      </c>
      <c r="D2306" s="19">
        <v>13</v>
      </c>
      <c r="E2306" s="20" t="s">
        <v>2676</v>
      </c>
      <c r="F2306" s="20" t="s">
        <v>2676</v>
      </c>
      <c r="G2306" s="20" t="s">
        <v>10127</v>
      </c>
      <c r="H2306" s="19">
        <v>1301</v>
      </c>
      <c r="I2306" s="19">
        <v>1301</v>
      </c>
      <c r="J2306" s="20" t="s">
        <v>10128</v>
      </c>
      <c r="K2306" s="20" t="s">
        <v>10128</v>
      </c>
      <c r="L2306" s="20" t="s">
        <v>10129</v>
      </c>
      <c r="M2306" s="19">
        <v>130104</v>
      </c>
      <c r="N2306" s="20" t="s">
        <v>10136</v>
      </c>
      <c r="O2306" s="20" t="s">
        <v>10136</v>
      </c>
      <c r="P2306" s="20" t="s">
        <v>10137</v>
      </c>
      <c r="Q2306" s="20" t="s">
        <v>2327</v>
      </c>
      <c r="R2306" s="20" t="s">
        <v>1613</v>
      </c>
      <c r="S2306" s="20" t="s">
        <v>1616</v>
      </c>
      <c r="T2306" s="21">
        <v>482</v>
      </c>
      <c r="U2306" s="21">
        <v>431</v>
      </c>
      <c r="V2306" s="21">
        <v>431</v>
      </c>
      <c r="W2306" s="20">
        <v>2210.2873399999999</v>
      </c>
    </row>
    <row r="2307" spans="1:23" x14ac:dyDescent="0.25">
      <c r="A2307" s="23">
        <f t="shared" ref="A2307:A2370" si="108">+M2307</f>
        <v>130105</v>
      </c>
      <c r="B2307" t="str">
        <f t="shared" ref="B2307:B2370" si="109">+S2307</f>
        <v>CATULACA</v>
      </c>
      <c r="C2307" s="23">
        <f t="shared" ref="C2307:C2370" si="110">+A2307</f>
        <v>130105</v>
      </c>
      <c r="D2307" s="19">
        <v>13</v>
      </c>
      <c r="E2307" s="20" t="s">
        <v>2676</v>
      </c>
      <c r="F2307" s="20" t="s">
        <v>2676</v>
      </c>
      <c r="G2307" s="20" t="s">
        <v>10127</v>
      </c>
      <c r="H2307" s="19">
        <v>1301</v>
      </c>
      <c r="I2307" s="19">
        <v>1301</v>
      </c>
      <c r="J2307" s="20" t="s">
        <v>10128</v>
      </c>
      <c r="K2307" s="20" t="s">
        <v>10128</v>
      </c>
      <c r="L2307" s="20" t="s">
        <v>10129</v>
      </c>
      <c r="M2307" s="19">
        <v>130105</v>
      </c>
      <c r="N2307" s="20" t="s">
        <v>10138</v>
      </c>
      <c r="O2307" s="20" t="s">
        <v>10138</v>
      </c>
      <c r="P2307" s="20" t="s">
        <v>10139</v>
      </c>
      <c r="Q2307" s="20" t="s">
        <v>2327</v>
      </c>
      <c r="R2307" s="20" t="s">
        <v>1613</v>
      </c>
      <c r="S2307" s="20" t="s">
        <v>1617</v>
      </c>
      <c r="T2307" s="21">
        <v>326</v>
      </c>
      <c r="U2307" s="21">
        <v>278</v>
      </c>
      <c r="V2307" s="21">
        <v>285</v>
      </c>
      <c r="W2307" s="20">
        <v>1449.75866</v>
      </c>
    </row>
    <row r="2308" spans="1:23" x14ac:dyDescent="0.25">
      <c r="A2308" s="23">
        <f t="shared" si="108"/>
        <v>130106</v>
      </c>
      <c r="B2308" t="str">
        <f t="shared" si="109"/>
        <v>CEDROS DE MEJICAPA</v>
      </c>
      <c r="C2308" s="23">
        <f t="shared" si="110"/>
        <v>130106</v>
      </c>
      <c r="D2308" s="19">
        <v>13</v>
      </c>
      <c r="E2308" s="20" t="s">
        <v>2676</v>
      </c>
      <c r="F2308" s="20" t="s">
        <v>2676</v>
      </c>
      <c r="G2308" s="20" t="s">
        <v>10127</v>
      </c>
      <c r="H2308" s="19">
        <v>1301</v>
      </c>
      <c r="I2308" s="19">
        <v>1301</v>
      </c>
      <c r="J2308" s="20" t="s">
        <v>10128</v>
      </c>
      <c r="K2308" s="20" t="s">
        <v>10128</v>
      </c>
      <c r="L2308" s="20" t="s">
        <v>10129</v>
      </c>
      <c r="M2308" s="19">
        <v>130106</v>
      </c>
      <c r="N2308" s="20" t="s">
        <v>10140</v>
      </c>
      <c r="O2308" s="20" t="s">
        <v>10140</v>
      </c>
      <c r="P2308" s="20" t="s">
        <v>10141</v>
      </c>
      <c r="Q2308" s="20" t="s">
        <v>2327</v>
      </c>
      <c r="R2308" s="20" t="s">
        <v>1613</v>
      </c>
      <c r="S2308" s="20" t="s">
        <v>1618</v>
      </c>
      <c r="T2308" s="21">
        <v>492</v>
      </c>
      <c r="U2308" s="21">
        <v>462</v>
      </c>
      <c r="V2308" s="21">
        <v>476</v>
      </c>
      <c r="W2308" s="20">
        <v>2578.6340100000002</v>
      </c>
    </row>
    <row r="2309" spans="1:23" x14ac:dyDescent="0.25">
      <c r="A2309" s="23">
        <f t="shared" si="108"/>
        <v>130107</v>
      </c>
      <c r="B2309" t="str">
        <f t="shared" si="109"/>
        <v>EL CARAL</v>
      </c>
      <c r="C2309" s="23">
        <f t="shared" si="110"/>
        <v>130107</v>
      </c>
      <c r="D2309" s="19">
        <v>13</v>
      </c>
      <c r="E2309" s="20" t="s">
        <v>2676</v>
      </c>
      <c r="F2309" s="20" t="s">
        <v>2676</v>
      </c>
      <c r="G2309" s="20" t="s">
        <v>10127</v>
      </c>
      <c r="H2309" s="19">
        <v>1301</v>
      </c>
      <c r="I2309" s="19">
        <v>1301</v>
      </c>
      <c r="J2309" s="20" t="s">
        <v>10128</v>
      </c>
      <c r="K2309" s="20" t="s">
        <v>10128</v>
      </c>
      <c r="L2309" s="20" t="s">
        <v>10129</v>
      </c>
      <c r="M2309" s="19">
        <v>130107</v>
      </c>
      <c r="N2309" s="20" t="s">
        <v>10142</v>
      </c>
      <c r="O2309" s="20" t="s">
        <v>10142</v>
      </c>
      <c r="P2309" s="20" t="s">
        <v>10143</v>
      </c>
      <c r="Q2309" s="20" t="s">
        <v>2327</v>
      </c>
      <c r="R2309" s="20" t="s">
        <v>1613</v>
      </c>
      <c r="S2309" s="20" t="s">
        <v>1619</v>
      </c>
      <c r="T2309" s="21">
        <v>165</v>
      </c>
      <c r="U2309" s="21">
        <v>157</v>
      </c>
      <c r="V2309" s="21">
        <v>161</v>
      </c>
      <c r="W2309" s="20">
        <v>828.34050000000002</v>
      </c>
    </row>
    <row r="2310" spans="1:23" x14ac:dyDescent="0.25">
      <c r="A2310" s="23">
        <f t="shared" si="108"/>
        <v>130108</v>
      </c>
      <c r="B2310" t="str">
        <f t="shared" si="109"/>
        <v>LA MISIÓN</v>
      </c>
      <c r="C2310" s="23">
        <f t="shared" si="110"/>
        <v>130108</v>
      </c>
      <c r="D2310" s="19">
        <v>13</v>
      </c>
      <c r="E2310" s="20" t="s">
        <v>2676</v>
      </c>
      <c r="F2310" s="20" t="s">
        <v>2676</v>
      </c>
      <c r="G2310" s="20" t="s">
        <v>10127</v>
      </c>
      <c r="H2310" s="19">
        <v>1301</v>
      </c>
      <c r="I2310" s="19">
        <v>1301</v>
      </c>
      <c r="J2310" s="20" t="s">
        <v>10128</v>
      </c>
      <c r="K2310" s="20" t="s">
        <v>10128</v>
      </c>
      <c r="L2310" s="20" t="s">
        <v>10129</v>
      </c>
      <c r="M2310" s="19">
        <v>130108</v>
      </c>
      <c r="N2310" s="20" t="s">
        <v>10144</v>
      </c>
      <c r="O2310" s="20" t="s">
        <v>10144</v>
      </c>
      <c r="P2310" s="20" t="s">
        <v>10145</v>
      </c>
      <c r="Q2310" s="20" t="s">
        <v>2327</v>
      </c>
      <c r="R2310" s="20" t="s">
        <v>1613</v>
      </c>
      <c r="S2310" s="20" t="s">
        <v>532</v>
      </c>
      <c r="T2310" s="21">
        <v>336</v>
      </c>
      <c r="U2310" s="21">
        <v>280</v>
      </c>
      <c r="V2310" s="21">
        <v>280</v>
      </c>
      <c r="W2310" s="20">
        <v>1266.9997800000001</v>
      </c>
    </row>
    <row r="2311" spans="1:23" x14ac:dyDescent="0.25">
      <c r="A2311" s="23">
        <f t="shared" si="108"/>
        <v>130109</v>
      </c>
      <c r="B2311" t="str">
        <f t="shared" si="109"/>
        <v>EL PINAL SAN JOSE</v>
      </c>
      <c r="C2311" s="23">
        <f t="shared" si="110"/>
        <v>130109</v>
      </c>
      <c r="D2311" s="19">
        <v>13</v>
      </c>
      <c r="E2311" s="20" t="s">
        <v>2676</v>
      </c>
      <c r="F2311" s="20" t="s">
        <v>2676</v>
      </c>
      <c r="G2311" s="20" t="s">
        <v>10127</v>
      </c>
      <c r="H2311" s="19">
        <v>1301</v>
      </c>
      <c r="I2311" s="19">
        <v>1301</v>
      </c>
      <c r="J2311" s="20" t="s">
        <v>10128</v>
      </c>
      <c r="K2311" s="20" t="s">
        <v>10128</v>
      </c>
      <c r="L2311" s="20" t="s">
        <v>10129</v>
      </c>
      <c r="M2311" s="19">
        <v>130109</v>
      </c>
      <c r="N2311" s="20" t="s">
        <v>10146</v>
      </c>
      <c r="O2311" s="20" t="s">
        <v>10146</v>
      </c>
      <c r="P2311" s="20" t="s">
        <v>10147</v>
      </c>
      <c r="Q2311" s="20" t="s">
        <v>2327</v>
      </c>
      <c r="R2311" s="20" t="s">
        <v>1613</v>
      </c>
      <c r="S2311" s="20" t="s">
        <v>1620</v>
      </c>
      <c r="T2311" s="21">
        <v>690</v>
      </c>
      <c r="U2311" s="21">
        <v>548</v>
      </c>
      <c r="V2311" s="21">
        <v>568</v>
      </c>
      <c r="W2311" s="20">
        <v>2836.47768</v>
      </c>
    </row>
    <row r="2312" spans="1:23" x14ac:dyDescent="0.25">
      <c r="A2312" s="23">
        <f t="shared" si="108"/>
        <v>130110</v>
      </c>
      <c r="B2312" t="str">
        <f t="shared" si="109"/>
        <v>EL REFUGIO</v>
      </c>
      <c r="C2312" s="23">
        <f t="shared" si="110"/>
        <v>130110</v>
      </c>
      <c r="D2312" s="19">
        <v>13</v>
      </c>
      <c r="E2312" s="20" t="s">
        <v>2676</v>
      </c>
      <c r="F2312" s="20" t="s">
        <v>2676</v>
      </c>
      <c r="G2312" s="20" t="s">
        <v>10127</v>
      </c>
      <c r="H2312" s="19">
        <v>1301</v>
      </c>
      <c r="I2312" s="19">
        <v>1301</v>
      </c>
      <c r="J2312" s="20" t="s">
        <v>10128</v>
      </c>
      <c r="K2312" s="20" t="s">
        <v>10128</v>
      </c>
      <c r="L2312" s="20" t="s">
        <v>10129</v>
      </c>
      <c r="M2312" s="19">
        <v>130110</v>
      </c>
      <c r="N2312" s="20" t="s">
        <v>10148</v>
      </c>
      <c r="O2312" s="20" t="s">
        <v>10148</v>
      </c>
      <c r="P2312" s="20" t="s">
        <v>10149</v>
      </c>
      <c r="Q2312" s="20" t="s">
        <v>2327</v>
      </c>
      <c r="R2312" s="20" t="s">
        <v>1613</v>
      </c>
      <c r="S2312" s="20" t="s">
        <v>1621</v>
      </c>
      <c r="T2312" s="21">
        <v>166</v>
      </c>
      <c r="U2312" s="21">
        <v>120</v>
      </c>
      <c r="V2312" s="21">
        <v>122</v>
      </c>
      <c r="W2312" s="20">
        <v>593.00733000000002</v>
      </c>
    </row>
    <row r="2313" spans="1:23" x14ac:dyDescent="0.25">
      <c r="A2313" s="23">
        <f t="shared" si="108"/>
        <v>130111</v>
      </c>
      <c r="B2313" t="str">
        <f t="shared" si="109"/>
        <v>EL RODEO</v>
      </c>
      <c r="C2313" s="23">
        <f t="shared" si="110"/>
        <v>130111</v>
      </c>
      <c r="D2313" s="19">
        <v>13</v>
      </c>
      <c r="E2313" s="20" t="s">
        <v>2676</v>
      </c>
      <c r="F2313" s="20" t="s">
        <v>2676</v>
      </c>
      <c r="G2313" s="20" t="s">
        <v>10127</v>
      </c>
      <c r="H2313" s="19">
        <v>1301</v>
      </c>
      <c r="I2313" s="19">
        <v>1301</v>
      </c>
      <c r="J2313" s="20" t="s">
        <v>10128</v>
      </c>
      <c r="K2313" s="20" t="s">
        <v>10128</v>
      </c>
      <c r="L2313" s="20" t="s">
        <v>10129</v>
      </c>
      <c r="M2313" s="19">
        <v>130111</v>
      </c>
      <c r="N2313" s="20" t="s">
        <v>10150</v>
      </c>
      <c r="O2313" s="20" t="s">
        <v>10150</v>
      </c>
      <c r="P2313" s="20" t="s">
        <v>10151</v>
      </c>
      <c r="Q2313" s="20" t="s">
        <v>2327</v>
      </c>
      <c r="R2313" s="20" t="s">
        <v>1613</v>
      </c>
      <c r="S2313" s="20" t="s">
        <v>137</v>
      </c>
      <c r="T2313" s="21">
        <v>135</v>
      </c>
      <c r="U2313" s="21">
        <v>120</v>
      </c>
      <c r="V2313" s="21">
        <v>120</v>
      </c>
      <c r="W2313" s="20">
        <v>591.06835000000001</v>
      </c>
    </row>
    <row r="2314" spans="1:23" x14ac:dyDescent="0.25">
      <c r="A2314" s="23">
        <f t="shared" si="108"/>
        <v>130112</v>
      </c>
      <c r="B2314" t="str">
        <f t="shared" si="109"/>
        <v>EL RODEO DE QUELACASQUE</v>
      </c>
      <c r="C2314" s="23">
        <f t="shared" si="110"/>
        <v>130112</v>
      </c>
      <c r="D2314" s="19">
        <v>13</v>
      </c>
      <c r="E2314" s="20" t="s">
        <v>2676</v>
      </c>
      <c r="F2314" s="20" t="s">
        <v>2676</v>
      </c>
      <c r="G2314" s="20" t="s">
        <v>10127</v>
      </c>
      <c r="H2314" s="19">
        <v>1301</v>
      </c>
      <c r="I2314" s="19">
        <v>1301</v>
      </c>
      <c r="J2314" s="20" t="s">
        <v>10128</v>
      </c>
      <c r="K2314" s="20" t="s">
        <v>10128</v>
      </c>
      <c r="L2314" s="20" t="s">
        <v>10129</v>
      </c>
      <c r="M2314" s="19">
        <v>130112</v>
      </c>
      <c r="N2314" s="20" t="s">
        <v>10152</v>
      </c>
      <c r="O2314" s="20" t="s">
        <v>10152</v>
      </c>
      <c r="P2314" s="20" t="s">
        <v>10153</v>
      </c>
      <c r="Q2314" s="20" t="s">
        <v>2327</v>
      </c>
      <c r="R2314" s="20" t="s">
        <v>1613</v>
      </c>
      <c r="S2314" s="20" t="s">
        <v>1622</v>
      </c>
      <c r="T2314" s="21">
        <v>739</v>
      </c>
      <c r="U2314" s="21">
        <v>706</v>
      </c>
      <c r="V2314" s="21">
        <v>710</v>
      </c>
      <c r="W2314" s="20">
        <v>3477.1337699999999</v>
      </c>
    </row>
    <row r="2315" spans="1:23" x14ac:dyDescent="0.25">
      <c r="A2315" s="23">
        <f t="shared" si="108"/>
        <v>130113</v>
      </c>
      <c r="B2315" t="str">
        <f t="shared" si="109"/>
        <v>EL SILE</v>
      </c>
      <c r="C2315" s="23">
        <f t="shared" si="110"/>
        <v>130113</v>
      </c>
      <c r="D2315" s="19">
        <v>13</v>
      </c>
      <c r="E2315" s="20" t="s">
        <v>2676</v>
      </c>
      <c r="F2315" s="20" t="s">
        <v>2676</v>
      </c>
      <c r="G2315" s="20" t="s">
        <v>10127</v>
      </c>
      <c r="H2315" s="19">
        <v>1301</v>
      </c>
      <c r="I2315" s="19">
        <v>1301</v>
      </c>
      <c r="J2315" s="20" t="s">
        <v>10128</v>
      </c>
      <c r="K2315" s="20" t="s">
        <v>10128</v>
      </c>
      <c r="L2315" s="20" t="s">
        <v>10129</v>
      </c>
      <c r="M2315" s="19">
        <v>130113</v>
      </c>
      <c r="N2315" s="20" t="s">
        <v>10154</v>
      </c>
      <c r="O2315" s="20" t="s">
        <v>10154</v>
      </c>
      <c r="P2315" s="20" t="s">
        <v>10155</v>
      </c>
      <c r="Q2315" s="20" t="s">
        <v>2327</v>
      </c>
      <c r="R2315" s="20" t="s">
        <v>1613</v>
      </c>
      <c r="S2315" s="20" t="s">
        <v>1623</v>
      </c>
      <c r="T2315" s="21">
        <v>383</v>
      </c>
      <c r="U2315" s="21">
        <v>324</v>
      </c>
      <c r="V2315" s="21">
        <v>334</v>
      </c>
      <c r="W2315" s="20">
        <v>1501.5708</v>
      </c>
    </row>
    <row r="2316" spans="1:23" x14ac:dyDescent="0.25">
      <c r="A2316" s="23">
        <f t="shared" si="108"/>
        <v>130114</v>
      </c>
      <c r="B2316" t="str">
        <f t="shared" si="109"/>
        <v>EL TABLÓN</v>
      </c>
      <c r="C2316" s="23">
        <f t="shared" si="110"/>
        <v>130114</v>
      </c>
      <c r="D2316" s="19">
        <v>13</v>
      </c>
      <c r="E2316" s="20" t="s">
        <v>2676</v>
      </c>
      <c r="F2316" s="20" t="s">
        <v>2676</v>
      </c>
      <c r="G2316" s="20" t="s">
        <v>10127</v>
      </c>
      <c r="H2316" s="19">
        <v>1301</v>
      </c>
      <c r="I2316" s="19">
        <v>1301</v>
      </c>
      <c r="J2316" s="20" t="s">
        <v>10128</v>
      </c>
      <c r="K2316" s="20" t="s">
        <v>10128</v>
      </c>
      <c r="L2316" s="20" t="s">
        <v>10129</v>
      </c>
      <c r="M2316" s="19">
        <v>130114</v>
      </c>
      <c r="N2316" s="20" t="s">
        <v>10156</v>
      </c>
      <c r="O2316" s="20" t="s">
        <v>10156</v>
      </c>
      <c r="P2316" s="20" t="s">
        <v>10157</v>
      </c>
      <c r="Q2316" s="20" t="s">
        <v>2327</v>
      </c>
      <c r="R2316" s="20" t="s">
        <v>1613</v>
      </c>
      <c r="S2316" s="20" t="s">
        <v>476</v>
      </c>
      <c r="T2316" s="21">
        <v>168</v>
      </c>
      <c r="U2316" s="21">
        <v>133</v>
      </c>
      <c r="V2316" s="21">
        <v>133</v>
      </c>
      <c r="W2316" s="20">
        <v>635</v>
      </c>
    </row>
    <row r="2317" spans="1:23" x14ac:dyDescent="0.25">
      <c r="A2317" s="23">
        <f t="shared" si="108"/>
        <v>130115</v>
      </c>
      <c r="B2317" t="str">
        <f t="shared" si="109"/>
        <v>EL ZAPOTE</v>
      </c>
      <c r="C2317" s="23">
        <f t="shared" si="110"/>
        <v>130115</v>
      </c>
      <c r="D2317" s="19">
        <v>13</v>
      </c>
      <c r="E2317" s="20" t="s">
        <v>2676</v>
      </c>
      <c r="F2317" s="20" t="s">
        <v>2676</v>
      </c>
      <c r="G2317" s="20" t="s">
        <v>10127</v>
      </c>
      <c r="H2317" s="19">
        <v>1301</v>
      </c>
      <c r="I2317" s="19">
        <v>1301</v>
      </c>
      <c r="J2317" s="20" t="s">
        <v>10128</v>
      </c>
      <c r="K2317" s="20" t="s">
        <v>10128</v>
      </c>
      <c r="L2317" s="20" t="s">
        <v>10129</v>
      </c>
      <c r="M2317" s="19">
        <v>130115</v>
      </c>
      <c r="N2317" s="20" t="s">
        <v>10158</v>
      </c>
      <c r="O2317" s="20" t="s">
        <v>10158</v>
      </c>
      <c r="P2317" s="20" t="s">
        <v>10159</v>
      </c>
      <c r="Q2317" s="20" t="s">
        <v>2327</v>
      </c>
      <c r="R2317" s="20" t="s">
        <v>1613</v>
      </c>
      <c r="S2317" s="20" t="s">
        <v>67</v>
      </c>
      <c r="T2317" s="21">
        <v>205</v>
      </c>
      <c r="U2317" s="21">
        <v>156</v>
      </c>
      <c r="V2317" s="21">
        <v>156</v>
      </c>
      <c r="W2317" s="20">
        <v>749</v>
      </c>
    </row>
    <row r="2318" spans="1:23" x14ac:dyDescent="0.25">
      <c r="A2318" s="23">
        <f t="shared" si="108"/>
        <v>130116</v>
      </c>
      <c r="B2318" t="str">
        <f t="shared" si="109"/>
        <v>JACAN O SAN ISIDRO</v>
      </c>
      <c r="C2318" s="23">
        <f t="shared" si="110"/>
        <v>130116</v>
      </c>
      <c r="D2318" s="19">
        <v>13</v>
      </c>
      <c r="E2318" s="20" t="s">
        <v>2676</v>
      </c>
      <c r="F2318" s="20" t="s">
        <v>2676</v>
      </c>
      <c r="G2318" s="20" t="s">
        <v>10127</v>
      </c>
      <c r="H2318" s="19">
        <v>1301</v>
      </c>
      <c r="I2318" s="19">
        <v>1301</v>
      </c>
      <c r="J2318" s="20" t="s">
        <v>10128</v>
      </c>
      <c r="K2318" s="20" t="s">
        <v>10128</v>
      </c>
      <c r="L2318" s="20" t="s">
        <v>10129</v>
      </c>
      <c r="M2318" s="19">
        <v>130116</v>
      </c>
      <c r="N2318" s="20" t="s">
        <v>10160</v>
      </c>
      <c r="O2318" s="20" t="s">
        <v>10160</v>
      </c>
      <c r="P2318" s="20" t="s">
        <v>10161</v>
      </c>
      <c r="Q2318" s="20" t="s">
        <v>2327</v>
      </c>
      <c r="R2318" s="20" t="s">
        <v>1613</v>
      </c>
      <c r="S2318" s="20" t="s">
        <v>1624</v>
      </c>
      <c r="T2318" s="21">
        <v>292</v>
      </c>
      <c r="U2318" s="21">
        <v>264</v>
      </c>
      <c r="V2318" s="21">
        <v>264</v>
      </c>
      <c r="W2318" s="20">
        <v>1445.88994</v>
      </c>
    </row>
    <row r="2319" spans="1:23" x14ac:dyDescent="0.25">
      <c r="A2319" s="23">
        <f t="shared" si="108"/>
        <v>130117</v>
      </c>
      <c r="B2319" t="str">
        <f t="shared" si="109"/>
        <v>LA ASOMADA</v>
      </c>
      <c r="C2319" s="23">
        <f t="shared" si="110"/>
        <v>130117</v>
      </c>
      <c r="D2319" s="19">
        <v>13</v>
      </c>
      <c r="E2319" s="20" t="s">
        <v>2676</v>
      </c>
      <c r="F2319" s="20" t="s">
        <v>2676</v>
      </c>
      <c r="G2319" s="20" t="s">
        <v>10127</v>
      </c>
      <c r="H2319" s="19">
        <v>1301</v>
      </c>
      <c r="I2319" s="19">
        <v>1301</v>
      </c>
      <c r="J2319" s="20" t="s">
        <v>10128</v>
      </c>
      <c r="K2319" s="20" t="s">
        <v>10128</v>
      </c>
      <c r="L2319" s="20" t="s">
        <v>10129</v>
      </c>
      <c r="M2319" s="19">
        <v>130117</v>
      </c>
      <c r="N2319" s="20" t="s">
        <v>10162</v>
      </c>
      <c r="O2319" s="20" t="s">
        <v>10162</v>
      </c>
      <c r="P2319" s="20" t="s">
        <v>10163</v>
      </c>
      <c r="Q2319" s="20" t="s">
        <v>2327</v>
      </c>
      <c r="R2319" s="20" t="s">
        <v>1613</v>
      </c>
      <c r="S2319" s="20" t="s">
        <v>1625</v>
      </c>
      <c r="T2319" s="21">
        <v>370</v>
      </c>
      <c r="U2319" s="21">
        <v>322</v>
      </c>
      <c r="V2319" s="21">
        <v>328</v>
      </c>
      <c r="W2319" s="20">
        <v>1717</v>
      </c>
    </row>
    <row r="2320" spans="1:23" x14ac:dyDescent="0.25">
      <c r="A2320" s="23">
        <f t="shared" si="108"/>
        <v>130118</v>
      </c>
      <c r="B2320" t="str">
        <f t="shared" si="109"/>
        <v>LA LIMA</v>
      </c>
      <c r="C2320" s="23">
        <f t="shared" si="110"/>
        <v>130118</v>
      </c>
      <c r="D2320" s="19">
        <v>13</v>
      </c>
      <c r="E2320" s="20" t="s">
        <v>2676</v>
      </c>
      <c r="F2320" s="20" t="s">
        <v>2676</v>
      </c>
      <c r="G2320" s="20" t="s">
        <v>10127</v>
      </c>
      <c r="H2320" s="19">
        <v>1301</v>
      </c>
      <c r="I2320" s="19">
        <v>1301</v>
      </c>
      <c r="J2320" s="20" t="s">
        <v>10128</v>
      </c>
      <c r="K2320" s="20" t="s">
        <v>10128</v>
      </c>
      <c r="L2320" s="20" t="s">
        <v>10129</v>
      </c>
      <c r="M2320" s="19">
        <v>130118</v>
      </c>
      <c r="N2320" s="20" t="s">
        <v>10164</v>
      </c>
      <c r="O2320" s="20" t="s">
        <v>10164</v>
      </c>
      <c r="P2320" s="20" t="s">
        <v>10165</v>
      </c>
      <c r="Q2320" s="20" t="s">
        <v>2327</v>
      </c>
      <c r="R2320" s="20" t="s">
        <v>1613</v>
      </c>
      <c r="S2320" s="20" t="s">
        <v>971</v>
      </c>
      <c r="T2320" s="21">
        <v>461</v>
      </c>
      <c r="U2320" s="21">
        <v>401</v>
      </c>
      <c r="V2320" s="21">
        <v>404</v>
      </c>
      <c r="W2320" s="20">
        <v>1911.79575</v>
      </c>
    </row>
    <row r="2321" spans="1:23" x14ac:dyDescent="0.25">
      <c r="A2321" s="23">
        <f t="shared" si="108"/>
        <v>130119</v>
      </c>
      <c r="B2321" t="str">
        <f t="shared" si="109"/>
        <v>MEJOCOTE</v>
      </c>
      <c r="C2321" s="23">
        <f t="shared" si="110"/>
        <v>130119</v>
      </c>
      <c r="D2321" s="19">
        <v>13</v>
      </c>
      <c r="E2321" s="20" t="s">
        <v>2676</v>
      </c>
      <c r="F2321" s="20" t="s">
        <v>2676</v>
      </c>
      <c r="G2321" s="20" t="s">
        <v>10127</v>
      </c>
      <c r="H2321" s="19">
        <v>1301</v>
      </c>
      <c r="I2321" s="19">
        <v>1301</v>
      </c>
      <c r="J2321" s="20" t="s">
        <v>10128</v>
      </c>
      <c r="K2321" s="20" t="s">
        <v>10128</v>
      </c>
      <c r="L2321" s="20" t="s">
        <v>10129</v>
      </c>
      <c r="M2321" s="19">
        <v>130119</v>
      </c>
      <c r="N2321" s="20" t="s">
        <v>10166</v>
      </c>
      <c r="O2321" s="20" t="s">
        <v>10166</v>
      </c>
      <c r="P2321" s="20" t="s">
        <v>10167</v>
      </c>
      <c r="Q2321" s="20" t="s">
        <v>2327</v>
      </c>
      <c r="R2321" s="20" t="s">
        <v>1613</v>
      </c>
      <c r="S2321" s="20" t="s">
        <v>1626</v>
      </c>
      <c r="T2321" s="21">
        <v>363</v>
      </c>
      <c r="U2321" s="21">
        <v>305</v>
      </c>
      <c r="V2321" s="21">
        <v>309</v>
      </c>
      <c r="W2321" s="20">
        <v>1612.72696</v>
      </c>
    </row>
    <row r="2322" spans="1:23" x14ac:dyDescent="0.25">
      <c r="A2322" s="23">
        <f t="shared" si="108"/>
        <v>130120</v>
      </c>
      <c r="B2322" t="str">
        <f t="shared" si="109"/>
        <v>PLATANARES</v>
      </c>
      <c r="C2322" s="23">
        <f t="shared" si="110"/>
        <v>130120</v>
      </c>
      <c r="D2322" s="19">
        <v>13</v>
      </c>
      <c r="E2322" s="20" t="s">
        <v>2676</v>
      </c>
      <c r="F2322" s="20" t="s">
        <v>2676</v>
      </c>
      <c r="G2322" s="20" t="s">
        <v>10127</v>
      </c>
      <c r="H2322" s="19">
        <v>1301</v>
      </c>
      <c r="I2322" s="19">
        <v>1301</v>
      </c>
      <c r="J2322" s="20" t="s">
        <v>10128</v>
      </c>
      <c r="K2322" s="20" t="s">
        <v>10128</v>
      </c>
      <c r="L2322" s="20" t="s">
        <v>10129</v>
      </c>
      <c r="M2322" s="19">
        <v>130120</v>
      </c>
      <c r="N2322" s="20" t="s">
        <v>10168</v>
      </c>
      <c r="O2322" s="20" t="s">
        <v>10168</v>
      </c>
      <c r="P2322" s="20" t="s">
        <v>10169</v>
      </c>
      <c r="Q2322" s="20" t="s">
        <v>2327</v>
      </c>
      <c r="R2322" s="20" t="s">
        <v>1613</v>
      </c>
      <c r="S2322" s="20" t="s">
        <v>573</v>
      </c>
      <c r="T2322" s="21">
        <v>504</v>
      </c>
      <c r="U2322" s="21">
        <v>428</v>
      </c>
      <c r="V2322" s="21">
        <v>428</v>
      </c>
      <c r="W2322" s="20">
        <v>2278.4829100000002</v>
      </c>
    </row>
    <row r="2323" spans="1:23" x14ac:dyDescent="0.25">
      <c r="A2323" s="23">
        <f t="shared" si="108"/>
        <v>130121</v>
      </c>
      <c r="B2323" t="str">
        <f t="shared" si="109"/>
        <v>SAN JOSÉ DEL ALTO</v>
      </c>
      <c r="C2323" s="23">
        <f t="shared" si="110"/>
        <v>130121</v>
      </c>
      <c r="D2323" s="19">
        <v>13</v>
      </c>
      <c r="E2323" s="20" t="s">
        <v>2676</v>
      </c>
      <c r="F2323" s="20" t="s">
        <v>2676</v>
      </c>
      <c r="G2323" s="20" t="s">
        <v>10127</v>
      </c>
      <c r="H2323" s="19">
        <v>1301</v>
      </c>
      <c r="I2323" s="19">
        <v>1301</v>
      </c>
      <c r="J2323" s="20" t="s">
        <v>10128</v>
      </c>
      <c r="K2323" s="20" t="s">
        <v>10128</v>
      </c>
      <c r="L2323" s="20" t="s">
        <v>10129</v>
      </c>
      <c r="M2323" s="19">
        <v>130121</v>
      </c>
      <c r="N2323" s="20" t="s">
        <v>10170</v>
      </c>
      <c r="O2323" s="20" t="s">
        <v>10170</v>
      </c>
      <c r="P2323" s="20" t="s">
        <v>10171</v>
      </c>
      <c r="Q2323" s="20" t="s">
        <v>2327</v>
      </c>
      <c r="R2323" s="20" t="s">
        <v>1613</v>
      </c>
      <c r="S2323" s="20" t="s">
        <v>1627</v>
      </c>
      <c r="T2323" s="21">
        <v>147</v>
      </c>
      <c r="U2323" s="21">
        <v>111</v>
      </c>
      <c r="V2323" s="21">
        <v>111</v>
      </c>
      <c r="W2323" s="20">
        <v>491</v>
      </c>
    </row>
    <row r="2324" spans="1:23" x14ac:dyDescent="0.25">
      <c r="A2324" s="23">
        <f t="shared" si="108"/>
        <v>130122</v>
      </c>
      <c r="B2324" t="str">
        <f t="shared" si="109"/>
        <v>VILLAMI</v>
      </c>
      <c r="C2324" s="23">
        <f t="shared" si="110"/>
        <v>130122</v>
      </c>
      <c r="D2324" s="19">
        <v>13</v>
      </c>
      <c r="E2324" s="20" t="s">
        <v>2676</v>
      </c>
      <c r="F2324" s="20" t="s">
        <v>2676</v>
      </c>
      <c r="G2324" s="20" t="s">
        <v>10127</v>
      </c>
      <c r="H2324" s="19">
        <v>1301</v>
      </c>
      <c r="I2324" s="19">
        <v>1301</v>
      </c>
      <c r="J2324" s="20" t="s">
        <v>10128</v>
      </c>
      <c r="K2324" s="20" t="s">
        <v>10128</v>
      </c>
      <c r="L2324" s="20" t="s">
        <v>10129</v>
      </c>
      <c r="M2324" s="19">
        <v>130122</v>
      </c>
      <c r="N2324" s="20" t="s">
        <v>10172</v>
      </c>
      <c r="O2324" s="20" t="s">
        <v>10172</v>
      </c>
      <c r="P2324" s="20" t="s">
        <v>10173</v>
      </c>
      <c r="Q2324" s="20" t="s">
        <v>2327</v>
      </c>
      <c r="R2324" s="20" t="s">
        <v>1613</v>
      </c>
      <c r="S2324" s="20" t="s">
        <v>1628</v>
      </c>
      <c r="T2324" s="21">
        <v>476</v>
      </c>
      <c r="U2324" s="21">
        <v>403</v>
      </c>
      <c r="V2324" s="21">
        <v>403</v>
      </c>
      <c r="W2324" s="20">
        <v>1961.36735</v>
      </c>
    </row>
    <row r="2325" spans="1:23" x14ac:dyDescent="0.25">
      <c r="A2325" s="23">
        <f t="shared" si="108"/>
        <v>130123</v>
      </c>
      <c r="B2325" t="str">
        <f t="shared" si="109"/>
        <v>MONTAÑA VERDE</v>
      </c>
      <c r="C2325" s="23">
        <f t="shared" si="110"/>
        <v>130123</v>
      </c>
      <c r="D2325" s="19">
        <v>13</v>
      </c>
      <c r="E2325" s="20" t="s">
        <v>2676</v>
      </c>
      <c r="F2325" s="20" t="s">
        <v>2676</v>
      </c>
      <c r="G2325" s="20" t="s">
        <v>10127</v>
      </c>
      <c r="H2325" s="19">
        <v>1301</v>
      </c>
      <c r="I2325" s="19">
        <v>1301</v>
      </c>
      <c r="J2325" s="20" t="s">
        <v>10128</v>
      </c>
      <c r="K2325" s="20" t="s">
        <v>10128</v>
      </c>
      <c r="L2325" s="20" t="s">
        <v>10129</v>
      </c>
      <c r="M2325" s="19">
        <v>130123</v>
      </c>
      <c r="N2325" s="20" t="s">
        <v>10174</v>
      </c>
      <c r="O2325" s="20" t="s">
        <v>10174</v>
      </c>
      <c r="P2325" s="20" t="s">
        <v>10175</v>
      </c>
      <c r="Q2325" s="20" t="s">
        <v>2327</v>
      </c>
      <c r="R2325" s="20" t="s">
        <v>1613</v>
      </c>
      <c r="S2325" s="20" t="s">
        <v>1629</v>
      </c>
      <c r="T2325" s="21">
        <v>157</v>
      </c>
      <c r="U2325" s="21">
        <v>157</v>
      </c>
      <c r="V2325" s="21">
        <v>168</v>
      </c>
      <c r="W2325" s="20">
        <v>853.65</v>
      </c>
    </row>
    <row r="2326" spans="1:23" x14ac:dyDescent="0.25">
      <c r="A2326" s="23">
        <f t="shared" si="108"/>
        <v>130201</v>
      </c>
      <c r="B2326" t="str">
        <f t="shared" si="109"/>
        <v>BELÉN</v>
      </c>
      <c r="C2326" s="23">
        <f t="shared" si="110"/>
        <v>130201</v>
      </c>
      <c r="D2326" s="19">
        <v>13</v>
      </c>
      <c r="E2326" s="20" t="s">
        <v>2676</v>
      </c>
      <c r="F2326" s="20" t="s">
        <v>2676</v>
      </c>
      <c r="G2326" s="20" t="s">
        <v>10127</v>
      </c>
      <c r="H2326" s="19">
        <v>1302</v>
      </c>
      <c r="I2326" s="19">
        <v>1302</v>
      </c>
      <c r="J2326" s="20" t="s">
        <v>10176</v>
      </c>
      <c r="K2326" s="20" t="s">
        <v>10176</v>
      </c>
      <c r="L2326" s="20" t="s">
        <v>10177</v>
      </c>
      <c r="M2326" s="19">
        <v>130201</v>
      </c>
      <c r="N2326" s="20" t="s">
        <v>10178</v>
      </c>
      <c r="O2326" s="20" t="s">
        <v>10178</v>
      </c>
      <c r="P2326" s="20" t="s">
        <v>10179</v>
      </c>
      <c r="Q2326" s="20" t="s">
        <v>2327</v>
      </c>
      <c r="R2326" s="20" t="s">
        <v>1454</v>
      </c>
      <c r="S2326" s="20" t="s">
        <v>1454</v>
      </c>
      <c r="T2326" s="21">
        <v>717</v>
      </c>
      <c r="U2326" s="21">
        <v>545</v>
      </c>
      <c r="V2326" s="21">
        <v>552</v>
      </c>
      <c r="W2326" s="20">
        <v>2523.4702499999999</v>
      </c>
    </row>
    <row r="2327" spans="1:23" x14ac:dyDescent="0.25">
      <c r="A2327" s="23">
        <f t="shared" si="108"/>
        <v>130202</v>
      </c>
      <c r="B2327" t="str">
        <f t="shared" si="109"/>
        <v>EL CARRIZAL</v>
      </c>
      <c r="C2327" s="23">
        <f t="shared" si="110"/>
        <v>130202</v>
      </c>
      <c r="D2327" s="19">
        <v>13</v>
      </c>
      <c r="E2327" s="20" t="s">
        <v>2676</v>
      </c>
      <c r="F2327" s="20" t="s">
        <v>2676</v>
      </c>
      <c r="G2327" s="20" t="s">
        <v>10127</v>
      </c>
      <c r="H2327" s="19">
        <v>1302</v>
      </c>
      <c r="I2327" s="19">
        <v>1302</v>
      </c>
      <c r="J2327" s="20" t="s">
        <v>10176</v>
      </c>
      <c r="K2327" s="20" t="s">
        <v>10176</v>
      </c>
      <c r="L2327" s="20" t="s">
        <v>10177</v>
      </c>
      <c r="M2327" s="19">
        <v>130202</v>
      </c>
      <c r="N2327" s="20" t="s">
        <v>10180</v>
      </c>
      <c r="O2327" s="20" t="s">
        <v>10180</v>
      </c>
      <c r="P2327" s="20" t="s">
        <v>10181</v>
      </c>
      <c r="Q2327" s="20" t="s">
        <v>2327</v>
      </c>
      <c r="R2327" s="20" t="s">
        <v>1454</v>
      </c>
      <c r="S2327" s="20" t="s">
        <v>527</v>
      </c>
      <c r="T2327" s="21">
        <v>177</v>
      </c>
      <c r="U2327" s="21">
        <v>121</v>
      </c>
      <c r="V2327" s="21">
        <v>123</v>
      </c>
      <c r="W2327" s="20">
        <v>547.12059999999997</v>
      </c>
    </row>
    <row r="2328" spans="1:23" x14ac:dyDescent="0.25">
      <c r="A2328" s="23">
        <f t="shared" si="108"/>
        <v>130203</v>
      </c>
      <c r="B2328" t="str">
        <f t="shared" si="109"/>
        <v>EL NARANJO O LA PENCA</v>
      </c>
      <c r="C2328" s="23">
        <f t="shared" si="110"/>
        <v>130203</v>
      </c>
      <c r="D2328" s="19">
        <v>13</v>
      </c>
      <c r="E2328" s="20" t="s">
        <v>2676</v>
      </c>
      <c r="F2328" s="20" t="s">
        <v>2676</v>
      </c>
      <c r="G2328" s="20" t="s">
        <v>10127</v>
      </c>
      <c r="H2328" s="19">
        <v>1302</v>
      </c>
      <c r="I2328" s="19">
        <v>1302</v>
      </c>
      <c r="J2328" s="20" t="s">
        <v>10176</v>
      </c>
      <c r="K2328" s="20" t="s">
        <v>10176</v>
      </c>
      <c r="L2328" s="20" t="s">
        <v>10177</v>
      </c>
      <c r="M2328" s="19">
        <v>130203</v>
      </c>
      <c r="N2328" s="20" t="s">
        <v>10182</v>
      </c>
      <c r="O2328" s="20" t="s">
        <v>10182</v>
      </c>
      <c r="P2328" s="20" t="s">
        <v>10183</v>
      </c>
      <c r="Q2328" s="20" t="s">
        <v>2327</v>
      </c>
      <c r="R2328" s="20" t="s">
        <v>1454</v>
      </c>
      <c r="S2328" s="20" t="s">
        <v>1630</v>
      </c>
      <c r="T2328" s="21">
        <v>457</v>
      </c>
      <c r="U2328" s="21">
        <v>353</v>
      </c>
      <c r="V2328" s="21">
        <v>357</v>
      </c>
      <c r="W2328" s="20">
        <v>1871.02054</v>
      </c>
    </row>
    <row r="2329" spans="1:23" x14ac:dyDescent="0.25">
      <c r="A2329" s="23">
        <f t="shared" si="108"/>
        <v>130204</v>
      </c>
      <c r="B2329" t="str">
        <f t="shared" si="109"/>
        <v>LAS CAÑADAS</v>
      </c>
      <c r="C2329" s="23">
        <f t="shared" si="110"/>
        <v>130204</v>
      </c>
      <c r="D2329" s="19">
        <v>13</v>
      </c>
      <c r="E2329" s="20" t="s">
        <v>2676</v>
      </c>
      <c r="F2329" s="20" t="s">
        <v>2676</v>
      </c>
      <c r="G2329" s="20" t="s">
        <v>10127</v>
      </c>
      <c r="H2329" s="19">
        <v>1302</v>
      </c>
      <c r="I2329" s="19">
        <v>1302</v>
      </c>
      <c r="J2329" s="20" t="s">
        <v>10176</v>
      </c>
      <c r="K2329" s="20" t="s">
        <v>10176</v>
      </c>
      <c r="L2329" s="20" t="s">
        <v>10177</v>
      </c>
      <c r="M2329" s="19">
        <v>130204</v>
      </c>
      <c r="N2329" s="20" t="s">
        <v>10184</v>
      </c>
      <c r="O2329" s="20" t="s">
        <v>10184</v>
      </c>
      <c r="P2329" s="20" t="s">
        <v>10185</v>
      </c>
      <c r="Q2329" s="20" t="s">
        <v>2327</v>
      </c>
      <c r="R2329" s="20" t="s">
        <v>1454</v>
      </c>
      <c r="S2329" s="20" t="s">
        <v>966</v>
      </c>
      <c r="T2329" s="21">
        <v>164</v>
      </c>
      <c r="U2329" s="21">
        <v>119</v>
      </c>
      <c r="V2329" s="21">
        <v>121</v>
      </c>
      <c r="W2329" s="20">
        <v>546.17596000000003</v>
      </c>
    </row>
    <row r="2330" spans="1:23" x14ac:dyDescent="0.25">
      <c r="A2330" s="23">
        <f t="shared" si="108"/>
        <v>130205</v>
      </c>
      <c r="B2330" t="str">
        <f t="shared" si="109"/>
        <v>LOS PLANES DE OJUERA</v>
      </c>
      <c r="C2330" s="23">
        <f t="shared" si="110"/>
        <v>130205</v>
      </c>
      <c r="D2330" s="19">
        <v>13</v>
      </c>
      <c r="E2330" s="20" t="s">
        <v>2676</v>
      </c>
      <c r="F2330" s="20" t="s">
        <v>2676</v>
      </c>
      <c r="G2330" s="20" t="s">
        <v>10127</v>
      </c>
      <c r="H2330" s="19">
        <v>1302</v>
      </c>
      <c r="I2330" s="19">
        <v>1302</v>
      </c>
      <c r="J2330" s="20" t="s">
        <v>10176</v>
      </c>
      <c r="K2330" s="20" t="s">
        <v>10176</v>
      </c>
      <c r="L2330" s="20" t="s">
        <v>10177</v>
      </c>
      <c r="M2330" s="19">
        <v>130205</v>
      </c>
      <c r="N2330" s="20" t="s">
        <v>10186</v>
      </c>
      <c r="O2330" s="20" t="s">
        <v>10186</v>
      </c>
      <c r="P2330" s="20" t="s">
        <v>10187</v>
      </c>
      <c r="Q2330" s="20" t="s">
        <v>2327</v>
      </c>
      <c r="R2330" s="20" t="s">
        <v>1454</v>
      </c>
      <c r="S2330" s="20" t="s">
        <v>1631</v>
      </c>
      <c r="T2330" s="21">
        <v>272</v>
      </c>
      <c r="U2330" s="21">
        <v>247</v>
      </c>
      <c r="V2330" s="21">
        <v>247</v>
      </c>
      <c r="W2330" s="20">
        <v>1313.296</v>
      </c>
    </row>
    <row r="2331" spans="1:23" x14ac:dyDescent="0.25">
      <c r="A2331" s="23">
        <f t="shared" si="108"/>
        <v>130301</v>
      </c>
      <c r="B2331" t="str">
        <f t="shared" si="109"/>
        <v>CANDELARIA</v>
      </c>
      <c r="C2331" s="23">
        <f t="shared" si="110"/>
        <v>130301</v>
      </c>
      <c r="D2331" s="19">
        <v>13</v>
      </c>
      <c r="E2331" s="20" t="s">
        <v>2676</v>
      </c>
      <c r="F2331" s="20" t="s">
        <v>2676</v>
      </c>
      <c r="G2331" s="20" t="s">
        <v>10127</v>
      </c>
      <c r="H2331" s="19">
        <v>1303</v>
      </c>
      <c r="I2331" s="19">
        <v>1303</v>
      </c>
      <c r="J2331" s="20" t="s">
        <v>10188</v>
      </c>
      <c r="K2331" s="20" t="s">
        <v>10188</v>
      </c>
      <c r="L2331" s="20" t="s">
        <v>10189</v>
      </c>
      <c r="M2331" s="19">
        <v>130301</v>
      </c>
      <c r="N2331" s="20" t="s">
        <v>10190</v>
      </c>
      <c r="O2331" s="20" t="s">
        <v>10190</v>
      </c>
      <c r="P2331" s="20" t="s">
        <v>10191</v>
      </c>
      <c r="Q2331" s="20" t="s">
        <v>2327</v>
      </c>
      <c r="R2331" s="20" t="s">
        <v>580</v>
      </c>
      <c r="S2331" s="20" t="s">
        <v>580</v>
      </c>
      <c r="T2331" s="21">
        <v>726</v>
      </c>
      <c r="U2331" s="21">
        <v>551</v>
      </c>
      <c r="V2331" s="21">
        <v>570</v>
      </c>
      <c r="W2331" s="20">
        <v>2610.71704</v>
      </c>
    </row>
    <row r="2332" spans="1:23" x14ac:dyDescent="0.25">
      <c r="A2332" s="23">
        <f t="shared" si="108"/>
        <v>130302</v>
      </c>
      <c r="B2332" t="str">
        <f t="shared" si="109"/>
        <v>LA ARADA</v>
      </c>
      <c r="C2332" s="23">
        <f t="shared" si="110"/>
        <v>130302</v>
      </c>
      <c r="D2332" s="19">
        <v>13</v>
      </c>
      <c r="E2332" s="20" t="s">
        <v>2676</v>
      </c>
      <c r="F2332" s="20" t="s">
        <v>2676</v>
      </c>
      <c r="G2332" s="20" t="s">
        <v>10127</v>
      </c>
      <c r="H2332" s="19">
        <v>1303</v>
      </c>
      <c r="I2332" s="19">
        <v>1303</v>
      </c>
      <c r="J2332" s="20" t="s">
        <v>10188</v>
      </c>
      <c r="K2332" s="20" t="s">
        <v>10188</v>
      </c>
      <c r="L2332" s="20" t="s">
        <v>10189</v>
      </c>
      <c r="M2332" s="19">
        <v>130302</v>
      </c>
      <c r="N2332" s="20" t="s">
        <v>10192</v>
      </c>
      <c r="O2332" s="20" t="s">
        <v>10192</v>
      </c>
      <c r="P2332" s="20" t="s">
        <v>10193</v>
      </c>
      <c r="Q2332" s="20" t="s">
        <v>2327</v>
      </c>
      <c r="R2332" s="20" t="s">
        <v>580</v>
      </c>
      <c r="S2332" s="20" t="s">
        <v>1632</v>
      </c>
      <c r="T2332" s="21">
        <v>104</v>
      </c>
      <c r="U2332" s="21">
        <v>89</v>
      </c>
      <c r="V2332" s="21">
        <v>93</v>
      </c>
      <c r="W2332" s="20">
        <v>467</v>
      </c>
    </row>
    <row r="2333" spans="1:23" x14ac:dyDescent="0.25">
      <c r="A2333" s="23">
        <f t="shared" si="108"/>
        <v>130303</v>
      </c>
      <c r="B2333" t="str">
        <f t="shared" si="109"/>
        <v>SAN FRANCISCO</v>
      </c>
      <c r="C2333" s="23">
        <f t="shared" si="110"/>
        <v>130303</v>
      </c>
      <c r="D2333" s="19">
        <v>13</v>
      </c>
      <c r="E2333" s="20" t="s">
        <v>2676</v>
      </c>
      <c r="F2333" s="20" t="s">
        <v>2676</v>
      </c>
      <c r="G2333" s="20" t="s">
        <v>10127</v>
      </c>
      <c r="H2333" s="19">
        <v>1303</v>
      </c>
      <c r="I2333" s="19">
        <v>1303</v>
      </c>
      <c r="J2333" s="20" t="s">
        <v>10188</v>
      </c>
      <c r="K2333" s="20" t="s">
        <v>10188</v>
      </c>
      <c r="L2333" s="20" t="s">
        <v>10189</v>
      </c>
      <c r="M2333" s="19">
        <v>130303</v>
      </c>
      <c r="N2333" s="20" t="s">
        <v>10194</v>
      </c>
      <c r="O2333" s="20" t="s">
        <v>10194</v>
      </c>
      <c r="P2333" s="20" t="s">
        <v>10195</v>
      </c>
      <c r="Q2333" s="20" t="s">
        <v>2327</v>
      </c>
      <c r="R2333" s="20" t="s">
        <v>580</v>
      </c>
      <c r="S2333" s="20" t="s">
        <v>101</v>
      </c>
      <c r="T2333" s="21">
        <v>261</v>
      </c>
      <c r="U2333" s="21">
        <v>226</v>
      </c>
      <c r="V2333" s="21">
        <v>230</v>
      </c>
      <c r="W2333" s="20">
        <v>1294</v>
      </c>
    </row>
    <row r="2334" spans="1:23" x14ac:dyDescent="0.25">
      <c r="A2334" s="23">
        <f t="shared" si="108"/>
        <v>130304</v>
      </c>
      <c r="B2334" t="str">
        <f t="shared" si="109"/>
        <v>SAN JOSÉ</v>
      </c>
      <c r="C2334" s="23">
        <f t="shared" si="110"/>
        <v>130304</v>
      </c>
      <c r="D2334" s="19">
        <v>13</v>
      </c>
      <c r="E2334" s="20" t="s">
        <v>2676</v>
      </c>
      <c r="F2334" s="20" t="s">
        <v>2676</v>
      </c>
      <c r="G2334" s="20" t="s">
        <v>10127</v>
      </c>
      <c r="H2334" s="19">
        <v>1303</v>
      </c>
      <c r="I2334" s="19">
        <v>1303</v>
      </c>
      <c r="J2334" s="20" t="s">
        <v>10188</v>
      </c>
      <c r="K2334" s="20" t="s">
        <v>10188</v>
      </c>
      <c r="L2334" s="20" t="s">
        <v>10189</v>
      </c>
      <c r="M2334" s="19">
        <v>130304</v>
      </c>
      <c r="N2334" s="20" t="s">
        <v>10196</v>
      </c>
      <c r="O2334" s="20" t="s">
        <v>10196</v>
      </c>
      <c r="P2334" s="20" t="s">
        <v>10197</v>
      </c>
      <c r="Q2334" s="20" t="s">
        <v>2327</v>
      </c>
      <c r="R2334" s="20" t="s">
        <v>580</v>
      </c>
      <c r="S2334" s="20" t="s">
        <v>51</v>
      </c>
      <c r="T2334" s="21">
        <v>253</v>
      </c>
      <c r="U2334" s="21">
        <v>225</v>
      </c>
      <c r="V2334" s="21">
        <v>236</v>
      </c>
      <c r="W2334" s="20">
        <v>1136.85412</v>
      </c>
    </row>
    <row r="2335" spans="1:23" x14ac:dyDescent="0.25">
      <c r="A2335" s="23">
        <f t="shared" si="108"/>
        <v>130305</v>
      </c>
      <c r="B2335" t="str">
        <f t="shared" si="109"/>
        <v>SAN LORENZO</v>
      </c>
      <c r="C2335" s="23">
        <f t="shared" si="110"/>
        <v>130305</v>
      </c>
      <c r="D2335" s="19">
        <v>13</v>
      </c>
      <c r="E2335" s="20" t="s">
        <v>2676</v>
      </c>
      <c r="F2335" s="20" t="s">
        <v>2676</v>
      </c>
      <c r="G2335" s="20" t="s">
        <v>10127</v>
      </c>
      <c r="H2335" s="19">
        <v>1303</v>
      </c>
      <c r="I2335" s="19">
        <v>1303</v>
      </c>
      <c r="J2335" s="20" t="s">
        <v>10188</v>
      </c>
      <c r="K2335" s="20" t="s">
        <v>10188</v>
      </c>
      <c r="L2335" s="20" t="s">
        <v>10189</v>
      </c>
      <c r="M2335" s="19">
        <v>130305</v>
      </c>
      <c r="N2335" s="20" t="s">
        <v>10198</v>
      </c>
      <c r="O2335" s="20" t="s">
        <v>10198</v>
      </c>
      <c r="P2335" s="20" t="s">
        <v>10199</v>
      </c>
      <c r="Q2335" s="20" t="s">
        <v>2327</v>
      </c>
      <c r="R2335" s="20" t="s">
        <v>580</v>
      </c>
      <c r="S2335" s="20" t="s">
        <v>801</v>
      </c>
      <c r="T2335" s="21">
        <v>318</v>
      </c>
      <c r="U2335" s="21">
        <v>260</v>
      </c>
      <c r="V2335" s="21">
        <v>264</v>
      </c>
      <c r="W2335" s="20">
        <v>1263.5786900000001</v>
      </c>
    </row>
    <row r="2336" spans="1:23" x14ac:dyDescent="0.25">
      <c r="A2336" s="23">
        <f t="shared" si="108"/>
        <v>130401</v>
      </c>
      <c r="B2336" t="str">
        <f t="shared" si="109"/>
        <v>COLOLACA</v>
      </c>
      <c r="C2336" s="23">
        <f t="shared" si="110"/>
        <v>130401</v>
      </c>
      <c r="D2336" s="19">
        <v>13</v>
      </c>
      <c r="E2336" s="20" t="s">
        <v>2676</v>
      </c>
      <c r="F2336" s="20" t="s">
        <v>2676</v>
      </c>
      <c r="G2336" s="20" t="s">
        <v>10127</v>
      </c>
      <c r="H2336" s="19">
        <v>1304</v>
      </c>
      <c r="I2336" s="19">
        <v>1304</v>
      </c>
      <c r="J2336" s="20" t="s">
        <v>10200</v>
      </c>
      <c r="K2336" s="20" t="s">
        <v>10200</v>
      </c>
      <c r="L2336" s="20" t="s">
        <v>10201</v>
      </c>
      <c r="M2336" s="19">
        <v>130401</v>
      </c>
      <c r="N2336" s="20" t="s">
        <v>10202</v>
      </c>
      <c r="O2336" s="20" t="s">
        <v>10202</v>
      </c>
      <c r="P2336" s="20" t="s">
        <v>10203</v>
      </c>
      <c r="Q2336" s="20" t="s">
        <v>2327</v>
      </c>
      <c r="R2336" s="20" t="s">
        <v>1633</v>
      </c>
      <c r="S2336" s="20" t="s">
        <v>1633</v>
      </c>
      <c r="T2336" s="21">
        <v>757</v>
      </c>
      <c r="U2336" s="21">
        <v>656</v>
      </c>
      <c r="V2336" s="21">
        <v>658</v>
      </c>
      <c r="W2336" s="20">
        <v>3152.7601599999998</v>
      </c>
    </row>
    <row r="2337" spans="1:23" x14ac:dyDescent="0.25">
      <c r="A2337" s="23">
        <f t="shared" si="108"/>
        <v>130402</v>
      </c>
      <c r="B2337" t="str">
        <f t="shared" si="109"/>
        <v>CASITAS</v>
      </c>
      <c r="C2337" s="23">
        <f t="shared" si="110"/>
        <v>130402</v>
      </c>
      <c r="D2337" s="19">
        <v>13</v>
      </c>
      <c r="E2337" s="20" t="s">
        <v>2676</v>
      </c>
      <c r="F2337" s="20" t="s">
        <v>2676</v>
      </c>
      <c r="G2337" s="20" t="s">
        <v>10127</v>
      </c>
      <c r="H2337" s="19">
        <v>1304</v>
      </c>
      <c r="I2337" s="19">
        <v>1304</v>
      </c>
      <c r="J2337" s="20" t="s">
        <v>10200</v>
      </c>
      <c r="K2337" s="20" t="s">
        <v>10200</v>
      </c>
      <c r="L2337" s="20" t="s">
        <v>10201</v>
      </c>
      <c r="M2337" s="19">
        <v>130402</v>
      </c>
      <c r="N2337" s="20" t="s">
        <v>10204</v>
      </c>
      <c r="O2337" s="20" t="s">
        <v>10204</v>
      </c>
      <c r="P2337" s="20" t="s">
        <v>10205</v>
      </c>
      <c r="Q2337" s="20" t="s">
        <v>2327</v>
      </c>
      <c r="R2337" s="20" t="s">
        <v>1633</v>
      </c>
      <c r="S2337" s="20" t="s">
        <v>1173</v>
      </c>
      <c r="T2337" s="21">
        <v>214</v>
      </c>
      <c r="U2337" s="21">
        <v>184</v>
      </c>
      <c r="V2337" s="21">
        <v>184</v>
      </c>
      <c r="W2337" s="20">
        <v>877</v>
      </c>
    </row>
    <row r="2338" spans="1:23" x14ac:dyDescent="0.25">
      <c r="A2338" s="23">
        <f t="shared" si="108"/>
        <v>130403</v>
      </c>
      <c r="B2338" t="str">
        <f t="shared" si="109"/>
        <v>LAS FLORES</v>
      </c>
      <c r="C2338" s="23">
        <f t="shared" si="110"/>
        <v>130403</v>
      </c>
      <c r="D2338" s="19">
        <v>13</v>
      </c>
      <c r="E2338" s="20" t="s">
        <v>2676</v>
      </c>
      <c r="F2338" s="20" t="s">
        <v>2676</v>
      </c>
      <c r="G2338" s="20" t="s">
        <v>10127</v>
      </c>
      <c r="H2338" s="19">
        <v>1304</v>
      </c>
      <c r="I2338" s="19">
        <v>1304</v>
      </c>
      <c r="J2338" s="20" t="s">
        <v>10200</v>
      </c>
      <c r="K2338" s="20" t="s">
        <v>10200</v>
      </c>
      <c r="L2338" s="20" t="s">
        <v>10201</v>
      </c>
      <c r="M2338" s="19">
        <v>130403</v>
      </c>
      <c r="N2338" s="20" t="s">
        <v>10206</v>
      </c>
      <c r="O2338" s="20" t="s">
        <v>10206</v>
      </c>
      <c r="P2338" s="20" t="s">
        <v>10207</v>
      </c>
      <c r="Q2338" s="20" t="s">
        <v>2327</v>
      </c>
      <c r="R2338" s="20" t="s">
        <v>1633</v>
      </c>
      <c r="S2338" s="20" t="s">
        <v>222</v>
      </c>
      <c r="T2338" s="21">
        <v>299</v>
      </c>
      <c r="U2338" s="21">
        <v>264</v>
      </c>
      <c r="V2338" s="21">
        <v>268</v>
      </c>
      <c r="W2338" s="20">
        <v>1264.22516</v>
      </c>
    </row>
    <row r="2339" spans="1:23" x14ac:dyDescent="0.25">
      <c r="A2339" s="23">
        <f t="shared" si="108"/>
        <v>130404</v>
      </c>
      <c r="B2339" t="str">
        <f t="shared" si="109"/>
        <v>MALSINCALES</v>
      </c>
      <c r="C2339" s="23">
        <f t="shared" si="110"/>
        <v>130404</v>
      </c>
      <c r="D2339" s="19">
        <v>13</v>
      </c>
      <c r="E2339" s="20" t="s">
        <v>2676</v>
      </c>
      <c r="F2339" s="20" t="s">
        <v>2676</v>
      </c>
      <c r="G2339" s="20" t="s">
        <v>10127</v>
      </c>
      <c r="H2339" s="19">
        <v>1304</v>
      </c>
      <c r="I2339" s="19">
        <v>1304</v>
      </c>
      <c r="J2339" s="20" t="s">
        <v>10200</v>
      </c>
      <c r="K2339" s="20" t="s">
        <v>10200</v>
      </c>
      <c r="L2339" s="20" t="s">
        <v>10201</v>
      </c>
      <c r="M2339" s="19">
        <v>130404</v>
      </c>
      <c r="N2339" s="20" t="s">
        <v>10208</v>
      </c>
      <c r="O2339" s="20" t="s">
        <v>10208</v>
      </c>
      <c r="P2339" s="20" t="s">
        <v>10209</v>
      </c>
      <c r="Q2339" s="20" t="s">
        <v>2327</v>
      </c>
      <c r="R2339" s="20" t="s">
        <v>1633</v>
      </c>
      <c r="S2339" s="20" t="s">
        <v>1634</v>
      </c>
      <c r="T2339" s="21">
        <v>486</v>
      </c>
      <c r="U2339" s="21">
        <v>415</v>
      </c>
      <c r="V2339" s="21">
        <v>419</v>
      </c>
      <c r="W2339" s="20">
        <v>2040.66391</v>
      </c>
    </row>
    <row r="2340" spans="1:23" x14ac:dyDescent="0.25">
      <c r="A2340" s="23">
        <f t="shared" si="108"/>
        <v>130405</v>
      </c>
      <c r="B2340" t="str">
        <f t="shared" si="109"/>
        <v>SAN ISIDRO CANGUACOTA</v>
      </c>
      <c r="C2340" s="23">
        <f t="shared" si="110"/>
        <v>130405</v>
      </c>
      <c r="D2340" s="19">
        <v>13</v>
      </c>
      <c r="E2340" s="20" t="s">
        <v>2676</v>
      </c>
      <c r="F2340" s="20" t="s">
        <v>2676</v>
      </c>
      <c r="G2340" s="20" t="s">
        <v>10127</v>
      </c>
      <c r="H2340" s="19">
        <v>1304</v>
      </c>
      <c r="I2340" s="19">
        <v>1304</v>
      </c>
      <c r="J2340" s="20" t="s">
        <v>10200</v>
      </c>
      <c r="K2340" s="20" t="s">
        <v>10200</v>
      </c>
      <c r="L2340" s="20" t="s">
        <v>10201</v>
      </c>
      <c r="M2340" s="19">
        <v>130405</v>
      </c>
      <c r="N2340" s="20" t="s">
        <v>10210</v>
      </c>
      <c r="O2340" s="20" t="s">
        <v>10210</v>
      </c>
      <c r="P2340" s="20" t="s">
        <v>10211</v>
      </c>
      <c r="Q2340" s="20" t="s">
        <v>2327</v>
      </c>
      <c r="R2340" s="20" t="s">
        <v>1633</v>
      </c>
      <c r="S2340" s="20" t="s">
        <v>1635</v>
      </c>
      <c r="T2340" s="21">
        <v>255</v>
      </c>
      <c r="U2340" s="21">
        <v>215</v>
      </c>
      <c r="V2340" s="21">
        <v>219</v>
      </c>
      <c r="W2340" s="20">
        <v>1197.4889599999999</v>
      </c>
    </row>
    <row r="2341" spans="1:23" x14ac:dyDescent="0.25">
      <c r="A2341" s="23">
        <f t="shared" si="108"/>
        <v>130501</v>
      </c>
      <c r="B2341" t="str">
        <f t="shared" si="109"/>
        <v>ERANDIQUE</v>
      </c>
      <c r="C2341" s="23">
        <f t="shared" si="110"/>
        <v>130501</v>
      </c>
      <c r="D2341" s="19">
        <v>13</v>
      </c>
      <c r="E2341" s="20" t="s">
        <v>2676</v>
      </c>
      <c r="F2341" s="20" t="s">
        <v>2676</v>
      </c>
      <c r="G2341" s="20" t="s">
        <v>10127</v>
      </c>
      <c r="H2341" s="19">
        <v>1305</v>
      </c>
      <c r="I2341" s="19">
        <v>1305</v>
      </c>
      <c r="J2341" s="20" t="s">
        <v>10212</v>
      </c>
      <c r="K2341" s="20" t="s">
        <v>10212</v>
      </c>
      <c r="L2341" s="20" t="s">
        <v>10213</v>
      </c>
      <c r="M2341" s="19">
        <v>130501</v>
      </c>
      <c r="N2341" s="20" t="s">
        <v>10214</v>
      </c>
      <c r="O2341" s="20" t="s">
        <v>10214</v>
      </c>
      <c r="P2341" s="20" t="s">
        <v>10215</v>
      </c>
      <c r="Q2341" s="20" t="s">
        <v>2327</v>
      </c>
      <c r="R2341" s="20" t="s">
        <v>1636</v>
      </c>
      <c r="S2341" s="20" t="s">
        <v>1636</v>
      </c>
      <c r="T2341" s="21">
        <v>981</v>
      </c>
      <c r="U2341" s="21">
        <v>650</v>
      </c>
      <c r="V2341" s="21">
        <v>667</v>
      </c>
      <c r="W2341" s="20">
        <v>2840.8524699999998</v>
      </c>
    </row>
    <row r="2342" spans="1:23" x14ac:dyDescent="0.25">
      <c r="A2342" s="23">
        <f t="shared" si="108"/>
        <v>130502</v>
      </c>
      <c r="B2342" t="str">
        <f t="shared" si="109"/>
        <v>AZACUALPA GRANDE</v>
      </c>
      <c r="C2342" s="23">
        <f t="shared" si="110"/>
        <v>130502</v>
      </c>
      <c r="D2342" s="19">
        <v>13</v>
      </c>
      <c r="E2342" s="20" t="s">
        <v>2676</v>
      </c>
      <c r="F2342" s="20" t="s">
        <v>2676</v>
      </c>
      <c r="G2342" s="20" t="s">
        <v>10127</v>
      </c>
      <c r="H2342" s="19">
        <v>1305</v>
      </c>
      <c r="I2342" s="19">
        <v>1305</v>
      </c>
      <c r="J2342" s="20" t="s">
        <v>10212</v>
      </c>
      <c r="K2342" s="20" t="s">
        <v>10212</v>
      </c>
      <c r="L2342" s="20" t="s">
        <v>10213</v>
      </c>
      <c r="M2342" s="19">
        <v>130502</v>
      </c>
      <c r="N2342" s="20" t="s">
        <v>10216</v>
      </c>
      <c r="O2342" s="20" t="s">
        <v>10216</v>
      </c>
      <c r="P2342" s="20" t="s">
        <v>10217</v>
      </c>
      <c r="Q2342" s="20" t="s">
        <v>2327</v>
      </c>
      <c r="R2342" s="20" t="s">
        <v>1636</v>
      </c>
      <c r="S2342" s="20" t="s">
        <v>1637</v>
      </c>
      <c r="T2342" s="21">
        <v>140</v>
      </c>
      <c r="U2342" s="21">
        <v>125</v>
      </c>
      <c r="V2342" s="21">
        <v>126</v>
      </c>
      <c r="W2342" s="20">
        <v>625.33997999999997</v>
      </c>
    </row>
    <row r="2343" spans="1:23" x14ac:dyDescent="0.25">
      <c r="A2343" s="23">
        <f t="shared" si="108"/>
        <v>130503</v>
      </c>
      <c r="B2343" t="str">
        <f t="shared" si="109"/>
        <v>AZACUALPA MONTAÑA</v>
      </c>
      <c r="C2343" s="23">
        <f t="shared" si="110"/>
        <v>130503</v>
      </c>
      <c r="D2343" s="19">
        <v>13</v>
      </c>
      <c r="E2343" s="20" t="s">
        <v>2676</v>
      </c>
      <c r="F2343" s="20" t="s">
        <v>2676</v>
      </c>
      <c r="G2343" s="20" t="s">
        <v>10127</v>
      </c>
      <c r="H2343" s="19">
        <v>1305</v>
      </c>
      <c r="I2343" s="19">
        <v>1305</v>
      </c>
      <c r="J2343" s="20" t="s">
        <v>10212</v>
      </c>
      <c r="K2343" s="20" t="s">
        <v>10212</v>
      </c>
      <c r="L2343" s="20" t="s">
        <v>10213</v>
      </c>
      <c r="M2343" s="19">
        <v>130503</v>
      </c>
      <c r="N2343" s="20" t="s">
        <v>10218</v>
      </c>
      <c r="O2343" s="20" t="s">
        <v>10218</v>
      </c>
      <c r="P2343" s="20" t="s">
        <v>10219</v>
      </c>
      <c r="Q2343" s="20" t="s">
        <v>2327</v>
      </c>
      <c r="R2343" s="20" t="s">
        <v>1636</v>
      </c>
      <c r="S2343" s="20" t="s">
        <v>1638</v>
      </c>
      <c r="T2343" s="21">
        <v>306</v>
      </c>
      <c r="U2343" s="21">
        <v>290</v>
      </c>
      <c r="V2343" s="21">
        <v>311</v>
      </c>
      <c r="W2343" s="20">
        <v>1564.5898999999999</v>
      </c>
    </row>
    <row r="2344" spans="1:23" x14ac:dyDescent="0.25">
      <c r="A2344" s="23">
        <f t="shared" si="108"/>
        <v>130504</v>
      </c>
      <c r="B2344" t="str">
        <f t="shared" si="109"/>
        <v>CONCEPCIÓN O BARRIO NUEVO</v>
      </c>
      <c r="C2344" s="23">
        <f t="shared" si="110"/>
        <v>130504</v>
      </c>
      <c r="D2344" s="19">
        <v>13</v>
      </c>
      <c r="E2344" s="20" t="s">
        <v>2676</v>
      </c>
      <c r="F2344" s="20" t="s">
        <v>2676</v>
      </c>
      <c r="G2344" s="20" t="s">
        <v>10127</v>
      </c>
      <c r="H2344" s="19">
        <v>1305</v>
      </c>
      <c r="I2344" s="19">
        <v>1305</v>
      </c>
      <c r="J2344" s="20" t="s">
        <v>10212</v>
      </c>
      <c r="K2344" s="20" t="s">
        <v>10212</v>
      </c>
      <c r="L2344" s="20" t="s">
        <v>10213</v>
      </c>
      <c r="M2344" s="19">
        <v>130504</v>
      </c>
      <c r="N2344" s="20" t="s">
        <v>10220</v>
      </c>
      <c r="O2344" s="20" t="s">
        <v>10220</v>
      </c>
      <c r="P2344" s="20" t="s">
        <v>10221</v>
      </c>
      <c r="Q2344" s="20" t="s">
        <v>2327</v>
      </c>
      <c r="R2344" s="20" t="s">
        <v>1636</v>
      </c>
      <c r="S2344" s="20" t="s">
        <v>1639</v>
      </c>
      <c r="T2344" s="21">
        <v>268</v>
      </c>
      <c r="U2344" s="21">
        <v>231</v>
      </c>
      <c r="V2344" s="21">
        <v>233</v>
      </c>
      <c r="W2344" s="20">
        <v>1059.5970400000001</v>
      </c>
    </row>
    <row r="2345" spans="1:23" x14ac:dyDescent="0.25">
      <c r="A2345" s="23">
        <f t="shared" si="108"/>
        <v>130505</v>
      </c>
      <c r="B2345" t="str">
        <f t="shared" si="109"/>
        <v>EL CARRIZAL</v>
      </c>
      <c r="C2345" s="23">
        <f t="shared" si="110"/>
        <v>130505</v>
      </c>
      <c r="D2345" s="19">
        <v>13</v>
      </c>
      <c r="E2345" s="20" t="s">
        <v>2676</v>
      </c>
      <c r="F2345" s="20" t="s">
        <v>2676</v>
      </c>
      <c r="G2345" s="20" t="s">
        <v>10127</v>
      </c>
      <c r="H2345" s="19">
        <v>1305</v>
      </c>
      <c r="I2345" s="19">
        <v>1305</v>
      </c>
      <c r="J2345" s="20" t="s">
        <v>10212</v>
      </c>
      <c r="K2345" s="20" t="s">
        <v>10212</v>
      </c>
      <c r="L2345" s="20" t="s">
        <v>10213</v>
      </c>
      <c r="M2345" s="19">
        <v>130505</v>
      </c>
      <c r="N2345" s="20" t="s">
        <v>10222</v>
      </c>
      <c r="O2345" s="20" t="s">
        <v>10222</v>
      </c>
      <c r="P2345" s="20" t="s">
        <v>10223</v>
      </c>
      <c r="Q2345" s="20" t="s">
        <v>2327</v>
      </c>
      <c r="R2345" s="20" t="s">
        <v>1636</v>
      </c>
      <c r="S2345" s="20" t="s">
        <v>527</v>
      </c>
      <c r="T2345" s="21">
        <v>226</v>
      </c>
      <c r="U2345" s="21">
        <v>212</v>
      </c>
      <c r="V2345" s="21">
        <v>212</v>
      </c>
      <c r="W2345" s="20">
        <v>1174</v>
      </c>
    </row>
    <row r="2346" spans="1:23" x14ac:dyDescent="0.25">
      <c r="A2346" s="23">
        <f t="shared" si="108"/>
        <v>130506</v>
      </c>
      <c r="B2346" t="str">
        <f t="shared" si="109"/>
        <v>EL CONAL</v>
      </c>
      <c r="C2346" s="23">
        <f t="shared" si="110"/>
        <v>130506</v>
      </c>
      <c r="D2346" s="19">
        <v>13</v>
      </c>
      <c r="E2346" s="20" t="s">
        <v>2676</v>
      </c>
      <c r="F2346" s="20" t="s">
        <v>2676</v>
      </c>
      <c r="G2346" s="20" t="s">
        <v>10127</v>
      </c>
      <c r="H2346" s="19">
        <v>1305</v>
      </c>
      <c r="I2346" s="19">
        <v>1305</v>
      </c>
      <c r="J2346" s="20" t="s">
        <v>10212</v>
      </c>
      <c r="K2346" s="20" t="s">
        <v>10212</v>
      </c>
      <c r="L2346" s="20" t="s">
        <v>10213</v>
      </c>
      <c r="M2346" s="19">
        <v>130506</v>
      </c>
      <c r="N2346" s="20" t="s">
        <v>10224</v>
      </c>
      <c r="O2346" s="20" t="s">
        <v>10224</v>
      </c>
      <c r="P2346" s="20" t="s">
        <v>10225</v>
      </c>
      <c r="Q2346" s="20" t="s">
        <v>2327</v>
      </c>
      <c r="R2346" s="20" t="s">
        <v>1636</v>
      </c>
      <c r="S2346" s="20" t="s">
        <v>546</v>
      </c>
      <c r="T2346" s="21">
        <v>189</v>
      </c>
      <c r="U2346" s="21">
        <v>169</v>
      </c>
      <c r="V2346" s="21">
        <v>182</v>
      </c>
      <c r="W2346" s="20">
        <v>911</v>
      </c>
    </row>
    <row r="2347" spans="1:23" x14ac:dyDescent="0.25">
      <c r="A2347" s="23">
        <f t="shared" si="108"/>
        <v>130507</v>
      </c>
      <c r="B2347" t="str">
        <f t="shared" si="109"/>
        <v>EL CHIMISAL</v>
      </c>
      <c r="C2347" s="23">
        <f t="shared" si="110"/>
        <v>130507</v>
      </c>
      <c r="D2347" s="19">
        <v>13</v>
      </c>
      <c r="E2347" s="20" t="s">
        <v>2676</v>
      </c>
      <c r="F2347" s="20" t="s">
        <v>2676</v>
      </c>
      <c r="G2347" s="20" t="s">
        <v>10127</v>
      </c>
      <c r="H2347" s="19">
        <v>1305</v>
      </c>
      <c r="I2347" s="19">
        <v>1305</v>
      </c>
      <c r="J2347" s="20" t="s">
        <v>10212</v>
      </c>
      <c r="K2347" s="20" t="s">
        <v>10212</v>
      </c>
      <c r="L2347" s="20" t="s">
        <v>10213</v>
      </c>
      <c r="M2347" s="19">
        <v>130507</v>
      </c>
      <c r="N2347" s="20" t="s">
        <v>10226</v>
      </c>
      <c r="O2347" s="20" t="s">
        <v>10226</v>
      </c>
      <c r="P2347" s="20" t="s">
        <v>10227</v>
      </c>
      <c r="Q2347" s="20" t="s">
        <v>2327</v>
      </c>
      <c r="R2347" s="20" t="s">
        <v>1636</v>
      </c>
      <c r="S2347" s="20" t="s">
        <v>1640</v>
      </c>
      <c r="T2347" s="21">
        <v>294</v>
      </c>
      <c r="U2347" s="21">
        <v>286</v>
      </c>
      <c r="V2347" s="21">
        <v>305</v>
      </c>
      <c r="W2347" s="20">
        <v>1538.6063300000001</v>
      </c>
    </row>
    <row r="2348" spans="1:23" x14ac:dyDescent="0.25">
      <c r="A2348" s="23">
        <f t="shared" si="108"/>
        <v>130508</v>
      </c>
      <c r="B2348" t="str">
        <f t="shared" si="109"/>
        <v>EL RODEO</v>
      </c>
      <c r="C2348" s="23">
        <f t="shared" si="110"/>
        <v>130508</v>
      </c>
      <c r="D2348" s="19">
        <v>13</v>
      </c>
      <c r="E2348" s="20" t="s">
        <v>2676</v>
      </c>
      <c r="F2348" s="20" t="s">
        <v>2676</v>
      </c>
      <c r="G2348" s="20" t="s">
        <v>10127</v>
      </c>
      <c r="H2348" s="19">
        <v>1305</v>
      </c>
      <c r="I2348" s="19">
        <v>1305</v>
      </c>
      <c r="J2348" s="20" t="s">
        <v>10212</v>
      </c>
      <c r="K2348" s="20" t="s">
        <v>10212</v>
      </c>
      <c r="L2348" s="20" t="s">
        <v>10213</v>
      </c>
      <c r="M2348" s="19">
        <v>130508</v>
      </c>
      <c r="N2348" s="20" t="s">
        <v>10228</v>
      </c>
      <c r="O2348" s="20" t="s">
        <v>10228</v>
      </c>
      <c r="P2348" s="20" t="s">
        <v>10229</v>
      </c>
      <c r="Q2348" s="20" t="s">
        <v>2327</v>
      </c>
      <c r="R2348" s="20" t="s">
        <v>1636</v>
      </c>
      <c r="S2348" s="20" t="s">
        <v>137</v>
      </c>
      <c r="T2348" s="21">
        <v>53</v>
      </c>
      <c r="U2348" s="21">
        <v>53</v>
      </c>
      <c r="V2348" s="21">
        <v>65</v>
      </c>
      <c r="W2348" s="20">
        <v>349</v>
      </c>
    </row>
    <row r="2349" spans="1:23" x14ac:dyDescent="0.25">
      <c r="A2349" s="23">
        <f t="shared" si="108"/>
        <v>130509</v>
      </c>
      <c r="B2349" t="str">
        <f t="shared" si="109"/>
        <v>GUALGUIRE</v>
      </c>
      <c r="C2349" s="23">
        <f t="shared" si="110"/>
        <v>130509</v>
      </c>
      <c r="D2349" s="19">
        <v>13</v>
      </c>
      <c r="E2349" s="20" t="s">
        <v>2676</v>
      </c>
      <c r="F2349" s="20" t="s">
        <v>2676</v>
      </c>
      <c r="G2349" s="20" t="s">
        <v>10127</v>
      </c>
      <c r="H2349" s="19">
        <v>1305</v>
      </c>
      <c r="I2349" s="19">
        <v>1305</v>
      </c>
      <c r="J2349" s="20" t="s">
        <v>10212</v>
      </c>
      <c r="K2349" s="20" t="s">
        <v>10212</v>
      </c>
      <c r="L2349" s="20" t="s">
        <v>10213</v>
      </c>
      <c r="M2349" s="19">
        <v>130509</v>
      </c>
      <c r="N2349" s="20" t="s">
        <v>10230</v>
      </c>
      <c r="O2349" s="20" t="s">
        <v>10230</v>
      </c>
      <c r="P2349" s="20" t="s">
        <v>10231</v>
      </c>
      <c r="Q2349" s="20" t="s">
        <v>2327</v>
      </c>
      <c r="R2349" s="20" t="s">
        <v>1636</v>
      </c>
      <c r="S2349" s="20" t="s">
        <v>1641</v>
      </c>
      <c r="T2349" s="21">
        <v>158</v>
      </c>
      <c r="U2349" s="21">
        <v>117</v>
      </c>
      <c r="V2349" s="21">
        <v>119</v>
      </c>
      <c r="W2349" s="20">
        <v>578.87210000000005</v>
      </c>
    </row>
    <row r="2350" spans="1:23" x14ac:dyDescent="0.25">
      <c r="A2350" s="23">
        <f t="shared" si="108"/>
        <v>130510</v>
      </c>
      <c r="B2350" t="str">
        <f t="shared" si="109"/>
        <v>GUATINCARA</v>
      </c>
      <c r="C2350" s="23">
        <f t="shared" si="110"/>
        <v>130510</v>
      </c>
      <c r="D2350" s="19">
        <v>13</v>
      </c>
      <c r="E2350" s="20" t="s">
        <v>2676</v>
      </c>
      <c r="F2350" s="20" t="s">
        <v>2676</v>
      </c>
      <c r="G2350" s="20" t="s">
        <v>10127</v>
      </c>
      <c r="H2350" s="19">
        <v>1305</v>
      </c>
      <c r="I2350" s="19">
        <v>1305</v>
      </c>
      <c r="J2350" s="20" t="s">
        <v>10212</v>
      </c>
      <c r="K2350" s="20" t="s">
        <v>10212</v>
      </c>
      <c r="L2350" s="20" t="s">
        <v>10213</v>
      </c>
      <c r="M2350" s="19">
        <v>130510</v>
      </c>
      <c r="N2350" s="20" t="s">
        <v>10232</v>
      </c>
      <c r="O2350" s="20" t="s">
        <v>10232</v>
      </c>
      <c r="P2350" s="20" t="s">
        <v>10233</v>
      </c>
      <c r="Q2350" s="20" t="s">
        <v>2327</v>
      </c>
      <c r="R2350" s="20" t="s">
        <v>1636</v>
      </c>
      <c r="S2350" s="20" t="s">
        <v>1642</v>
      </c>
      <c r="T2350" s="21">
        <v>156</v>
      </c>
      <c r="U2350" s="21">
        <v>142</v>
      </c>
      <c r="V2350" s="21">
        <v>150</v>
      </c>
      <c r="W2350" s="20">
        <v>761</v>
      </c>
    </row>
    <row r="2351" spans="1:23" x14ac:dyDescent="0.25">
      <c r="A2351" s="23">
        <f t="shared" si="108"/>
        <v>130511</v>
      </c>
      <c r="B2351" t="str">
        <f t="shared" si="109"/>
        <v>LA LAGUNA</v>
      </c>
      <c r="C2351" s="23">
        <f t="shared" si="110"/>
        <v>130511</v>
      </c>
      <c r="D2351" s="19">
        <v>13</v>
      </c>
      <c r="E2351" s="20" t="s">
        <v>2676</v>
      </c>
      <c r="F2351" s="20" t="s">
        <v>2676</v>
      </c>
      <c r="G2351" s="20" t="s">
        <v>10127</v>
      </c>
      <c r="H2351" s="19">
        <v>1305</v>
      </c>
      <c r="I2351" s="19">
        <v>1305</v>
      </c>
      <c r="J2351" s="20" t="s">
        <v>10212</v>
      </c>
      <c r="K2351" s="20" t="s">
        <v>10212</v>
      </c>
      <c r="L2351" s="20" t="s">
        <v>10213</v>
      </c>
      <c r="M2351" s="19">
        <v>130511</v>
      </c>
      <c r="N2351" s="20" t="s">
        <v>10234</v>
      </c>
      <c r="O2351" s="20" t="s">
        <v>10234</v>
      </c>
      <c r="P2351" s="20" t="s">
        <v>10235</v>
      </c>
      <c r="Q2351" s="20" t="s">
        <v>2327</v>
      </c>
      <c r="R2351" s="20" t="s">
        <v>1636</v>
      </c>
      <c r="S2351" s="20" t="s">
        <v>328</v>
      </c>
      <c r="T2351" s="21">
        <v>176</v>
      </c>
      <c r="U2351" s="21">
        <v>163</v>
      </c>
      <c r="V2351" s="21">
        <v>183</v>
      </c>
      <c r="W2351" s="20">
        <v>882</v>
      </c>
    </row>
    <row r="2352" spans="1:23" x14ac:dyDescent="0.25">
      <c r="A2352" s="23">
        <f t="shared" si="108"/>
        <v>130512</v>
      </c>
      <c r="B2352" t="str">
        <f t="shared" si="109"/>
        <v>SAN ANTONIO MONTAÑA</v>
      </c>
      <c r="C2352" s="23">
        <f t="shared" si="110"/>
        <v>130512</v>
      </c>
      <c r="D2352" s="19">
        <v>13</v>
      </c>
      <c r="E2352" s="20" t="s">
        <v>2676</v>
      </c>
      <c r="F2352" s="20" t="s">
        <v>2676</v>
      </c>
      <c r="G2352" s="20" t="s">
        <v>10127</v>
      </c>
      <c r="H2352" s="19">
        <v>1305</v>
      </c>
      <c r="I2352" s="19">
        <v>1305</v>
      </c>
      <c r="J2352" s="20" t="s">
        <v>10212</v>
      </c>
      <c r="K2352" s="20" t="s">
        <v>10212</v>
      </c>
      <c r="L2352" s="20" t="s">
        <v>10213</v>
      </c>
      <c r="M2352" s="19">
        <v>130512</v>
      </c>
      <c r="N2352" s="20" t="s">
        <v>10236</v>
      </c>
      <c r="O2352" s="20" t="s">
        <v>10236</v>
      </c>
      <c r="P2352" s="20" t="s">
        <v>10237</v>
      </c>
      <c r="Q2352" s="20" t="s">
        <v>2327</v>
      </c>
      <c r="R2352" s="20" t="s">
        <v>1636</v>
      </c>
      <c r="S2352" s="20" t="s">
        <v>1643</v>
      </c>
      <c r="T2352" s="21">
        <v>238</v>
      </c>
      <c r="U2352" s="21">
        <v>228</v>
      </c>
      <c r="V2352" s="21">
        <v>246</v>
      </c>
      <c r="W2352" s="20">
        <v>1161</v>
      </c>
    </row>
    <row r="2353" spans="1:23" x14ac:dyDescent="0.25">
      <c r="A2353" s="23">
        <f t="shared" si="108"/>
        <v>130513</v>
      </c>
      <c r="B2353" t="str">
        <f t="shared" si="109"/>
        <v>SAN ANTONIO VALLE</v>
      </c>
      <c r="C2353" s="23">
        <f t="shared" si="110"/>
        <v>130513</v>
      </c>
      <c r="D2353" s="19">
        <v>13</v>
      </c>
      <c r="E2353" s="20" t="s">
        <v>2676</v>
      </c>
      <c r="F2353" s="20" t="s">
        <v>2676</v>
      </c>
      <c r="G2353" s="20" t="s">
        <v>10127</v>
      </c>
      <c r="H2353" s="19">
        <v>1305</v>
      </c>
      <c r="I2353" s="19">
        <v>1305</v>
      </c>
      <c r="J2353" s="20" t="s">
        <v>10212</v>
      </c>
      <c r="K2353" s="20" t="s">
        <v>10212</v>
      </c>
      <c r="L2353" s="20" t="s">
        <v>10213</v>
      </c>
      <c r="M2353" s="19">
        <v>130513</v>
      </c>
      <c r="N2353" s="20" t="s">
        <v>10238</v>
      </c>
      <c r="O2353" s="20" t="s">
        <v>10238</v>
      </c>
      <c r="P2353" s="20" t="s">
        <v>10239</v>
      </c>
      <c r="Q2353" s="20" t="s">
        <v>2327</v>
      </c>
      <c r="R2353" s="20" t="s">
        <v>1636</v>
      </c>
      <c r="S2353" s="20" t="s">
        <v>1644</v>
      </c>
      <c r="T2353" s="21">
        <v>264</v>
      </c>
      <c r="U2353" s="21">
        <v>203</v>
      </c>
      <c r="V2353" s="21">
        <v>206</v>
      </c>
      <c r="W2353" s="20">
        <v>894.38651000000004</v>
      </c>
    </row>
    <row r="2354" spans="1:23" x14ac:dyDescent="0.25">
      <c r="A2354" s="23">
        <f t="shared" si="108"/>
        <v>130514</v>
      </c>
      <c r="B2354" t="str">
        <f t="shared" si="109"/>
        <v>VALLE DE LA CRUZ</v>
      </c>
      <c r="C2354" s="23">
        <f t="shared" si="110"/>
        <v>130514</v>
      </c>
      <c r="D2354" s="19">
        <v>13</v>
      </c>
      <c r="E2354" s="20" t="s">
        <v>2676</v>
      </c>
      <c r="F2354" s="20" t="s">
        <v>2676</v>
      </c>
      <c r="G2354" s="20" t="s">
        <v>10127</v>
      </c>
      <c r="H2354" s="19">
        <v>1305</v>
      </c>
      <c r="I2354" s="19">
        <v>1305</v>
      </c>
      <c r="J2354" s="20" t="s">
        <v>10212</v>
      </c>
      <c r="K2354" s="20" t="s">
        <v>10212</v>
      </c>
      <c r="L2354" s="20" t="s">
        <v>10213</v>
      </c>
      <c r="M2354" s="19">
        <v>130514</v>
      </c>
      <c r="N2354" s="20" t="s">
        <v>10240</v>
      </c>
      <c r="O2354" s="20" t="s">
        <v>10240</v>
      </c>
      <c r="P2354" s="20" t="s">
        <v>10241</v>
      </c>
      <c r="Q2354" s="20" t="s">
        <v>2327</v>
      </c>
      <c r="R2354" s="20" t="s">
        <v>1636</v>
      </c>
      <c r="S2354" s="20" t="s">
        <v>1645</v>
      </c>
      <c r="T2354" s="21">
        <v>137</v>
      </c>
      <c r="U2354" s="21">
        <v>128</v>
      </c>
      <c r="V2354" s="21">
        <v>138</v>
      </c>
      <c r="W2354" s="20">
        <v>701</v>
      </c>
    </row>
    <row r="2355" spans="1:23" x14ac:dyDescent="0.25">
      <c r="A2355" s="23">
        <f t="shared" si="108"/>
        <v>130515</v>
      </c>
      <c r="B2355" t="str">
        <f t="shared" si="109"/>
        <v>YOLOMÓN</v>
      </c>
      <c r="C2355" s="23">
        <f t="shared" si="110"/>
        <v>130515</v>
      </c>
      <c r="D2355" s="19">
        <v>13</v>
      </c>
      <c r="E2355" s="20" t="s">
        <v>2676</v>
      </c>
      <c r="F2355" s="20" t="s">
        <v>2676</v>
      </c>
      <c r="G2355" s="20" t="s">
        <v>10127</v>
      </c>
      <c r="H2355" s="19">
        <v>1305</v>
      </c>
      <c r="I2355" s="19">
        <v>1305</v>
      </c>
      <c r="J2355" s="20" t="s">
        <v>10212</v>
      </c>
      <c r="K2355" s="20" t="s">
        <v>10212</v>
      </c>
      <c r="L2355" s="20" t="s">
        <v>10213</v>
      </c>
      <c r="M2355" s="19">
        <v>130515</v>
      </c>
      <c r="N2355" s="20" t="s">
        <v>10242</v>
      </c>
      <c r="O2355" s="20" t="s">
        <v>10242</v>
      </c>
      <c r="P2355" s="20" t="s">
        <v>10243</v>
      </c>
      <c r="Q2355" s="20" t="s">
        <v>2327</v>
      </c>
      <c r="R2355" s="20" t="s">
        <v>1636</v>
      </c>
      <c r="S2355" s="20" t="s">
        <v>1646</v>
      </c>
      <c r="T2355" s="21">
        <v>54</v>
      </c>
      <c r="U2355" s="21">
        <v>43</v>
      </c>
      <c r="V2355" s="21">
        <v>43</v>
      </c>
      <c r="W2355" s="20">
        <v>201</v>
      </c>
    </row>
    <row r="2356" spans="1:23" x14ac:dyDescent="0.25">
      <c r="A2356" s="23">
        <f t="shared" si="108"/>
        <v>130601</v>
      </c>
      <c r="B2356" t="str">
        <f t="shared" si="109"/>
        <v>GUALCINCE</v>
      </c>
      <c r="C2356" s="23">
        <f t="shared" si="110"/>
        <v>130601</v>
      </c>
      <c r="D2356" s="19">
        <v>13</v>
      </c>
      <c r="E2356" s="20" t="s">
        <v>2676</v>
      </c>
      <c r="F2356" s="20" t="s">
        <v>2676</v>
      </c>
      <c r="G2356" s="20" t="s">
        <v>10127</v>
      </c>
      <c r="H2356" s="19">
        <v>1306</v>
      </c>
      <c r="I2356" s="19">
        <v>1306</v>
      </c>
      <c r="J2356" s="20" t="s">
        <v>10244</v>
      </c>
      <c r="K2356" s="20" t="s">
        <v>10244</v>
      </c>
      <c r="L2356" s="20" t="s">
        <v>10245</v>
      </c>
      <c r="M2356" s="19">
        <v>130601</v>
      </c>
      <c r="N2356" s="20" t="s">
        <v>10246</v>
      </c>
      <c r="O2356" s="20" t="s">
        <v>10246</v>
      </c>
      <c r="P2356" s="20" t="s">
        <v>10247</v>
      </c>
      <c r="Q2356" s="20" t="s">
        <v>2327</v>
      </c>
      <c r="R2356" s="20" t="s">
        <v>1647</v>
      </c>
      <c r="S2356" s="20" t="s">
        <v>1647</v>
      </c>
      <c r="T2356" s="21">
        <v>474</v>
      </c>
      <c r="U2356" s="21">
        <v>384</v>
      </c>
      <c r="V2356" s="21">
        <v>391</v>
      </c>
      <c r="W2356" s="20">
        <v>1836.7543499999999</v>
      </c>
    </row>
    <row r="2357" spans="1:23" x14ac:dyDescent="0.25">
      <c r="A2357" s="23">
        <f t="shared" si="108"/>
        <v>130602</v>
      </c>
      <c r="B2357" t="str">
        <f t="shared" si="109"/>
        <v>CONGOLÓN</v>
      </c>
      <c r="C2357" s="23">
        <f t="shared" si="110"/>
        <v>130602</v>
      </c>
      <c r="D2357" s="19">
        <v>13</v>
      </c>
      <c r="E2357" s="20" t="s">
        <v>2676</v>
      </c>
      <c r="F2357" s="20" t="s">
        <v>2676</v>
      </c>
      <c r="G2357" s="20" t="s">
        <v>10127</v>
      </c>
      <c r="H2357" s="19">
        <v>1306</v>
      </c>
      <c r="I2357" s="19">
        <v>1306</v>
      </c>
      <c r="J2357" s="20" t="s">
        <v>10244</v>
      </c>
      <c r="K2357" s="20" t="s">
        <v>10244</v>
      </c>
      <c r="L2357" s="20" t="s">
        <v>10245</v>
      </c>
      <c r="M2357" s="19">
        <v>130602</v>
      </c>
      <c r="N2357" s="20" t="s">
        <v>10248</v>
      </c>
      <c r="O2357" s="20" t="s">
        <v>10248</v>
      </c>
      <c r="P2357" s="20" t="s">
        <v>10249</v>
      </c>
      <c r="Q2357" s="20" t="s">
        <v>2327</v>
      </c>
      <c r="R2357" s="20" t="s">
        <v>1647</v>
      </c>
      <c r="S2357" s="20" t="s">
        <v>1648</v>
      </c>
      <c r="T2357" s="21">
        <v>257</v>
      </c>
      <c r="U2357" s="21">
        <v>222</v>
      </c>
      <c r="V2357" s="21">
        <v>228</v>
      </c>
      <c r="W2357" s="20">
        <v>1319</v>
      </c>
    </row>
    <row r="2358" spans="1:23" x14ac:dyDescent="0.25">
      <c r="A2358" s="23">
        <f t="shared" si="108"/>
        <v>130603</v>
      </c>
      <c r="B2358" t="str">
        <f t="shared" si="109"/>
        <v>GUACUAL</v>
      </c>
      <c r="C2358" s="23">
        <f t="shared" si="110"/>
        <v>130603</v>
      </c>
      <c r="D2358" s="19">
        <v>13</v>
      </c>
      <c r="E2358" s="20" t="s">
        <v>2676</v>
      </c>
      <c r="F2358" s="20" t="s">
        <v>2676</v>
      </c>
      <c r="G2358" s="20" t="s">
        <v>10127</v>
      </c>
      <c r="H2358" s="19">
        <v>1306</v>
      </c>
      <c r="I2358" s="19">
        <v>1306</v>
      </c>
      <c r="J2358" s="20" t="s">
        <v>10244</v>
      </c>
      <c r="K2358" s="20" t="s">
        <v>10244</v>
      </c>
      <c r="L2358" s="20" t="s">
        <v>10245</v>
      </c>
      <c r="M2358" s="19">
        <v>130603</v>
      </c>
      <c r="N2358" s="20" t="s">
        <v>10250</v>
      </c>
      <c r="O2358" s="20" t="s">
        <v>10250</v>
      </c>
      <c r="P2358" s="20" t="s">
        <v>10251</v>
      </c>
      <c r="Q2358" s="20" t="s">
        <v>2327</v>
      </c>
      <c r="R2358" s="20" t="s">
        <v>1647</v>
      </c>
      <c r="S2358" s="20" t="s">
        <v>1649</v>
      </c>
      <c r="T2358" s="21">
        <v>130</v>
      </c>
      <c r="U2358" s="21">
        <v>123</v>
      </c>
      <c r="V2358" s="21">
        <v>129</v>
      </c>
      <c r="W2358" s="20">
        <v>685.86856</v>
      </c>
    </row>
    <row r="2359" spans="1:23" x14ac:dyDescent="0.25">
      <c r="A2359" s="23">
        <f t="shared" si="108"/>
        <v>130604</v>
      </c>
      <c r="B2359" t="str">
        <f t="shared" si="109"/>
        <v>GUALCEA</v>
      </c>
      <c r="C2359" s="23">
        <f t="shared" si="110"/>
        <v>130604</v>
      </c>
      <c r="D2359" s="19">
        <v>13</v>
      </c>
      <c r="E2359" s="20" t="s">
        <v>2676</v>
      </c>
      <c r="F2359" s="20" t="s">
        <v>2676</v>
      </c>
      <c r="G2359" s="20" t="s">
        <v>10127</v>
      </c>
      <c r="H2359" s="19">
        <v>1306</v>
      </c>
      <c r="I2359" s="19">
        <v>1306</v>
      </c>
      <c r="J2359" s="20" t="s">
        <v>10244</v>
      </c>
      <c r="K2359" s="20" t="s">
        <v>10244</v>
      </c>
      <c r="L2359" s="20" t="s">
        <v>10245</v>
      </c>
      <c r="M2359" s="19">
        <v>130604</v>
      </c>
      <c r="N2359" s="20" t="s">
        <v>10252</v>
      </c>
      <c r="O2359" s="20" t="s">
        <v>10252</v>
      </c>
      <c r="P2359" s="20" t="s">
        <v>10253</v>
      </c>
      <c r="Q2359" s="20" t="s">
        <v>2327</v>
      </c>
      <c r="R2359" s="20" t="s">
        <v>1647</v>
      </c>
      <c r="S2359" s="20" t="s">
        <v>1650</v>
      </c>
      <c r="T2359" s="21">
        <v>155</v>
      </c>
      <c r="U2359" s="21">
        <v>141</v>
      </c>
      <c r="V2359" s="21">
        <v>148</v>
      </c>
      <c r="W2359" s="20">
        <v>820.24343999999996</v>
      </c>
    </row>
    <row r="2360" spans="1:23" x14ac:dyDescent="0.25">
      <c r="A2360" s="23">
        <f t="shared" si="108"/>
        <v>130605</v>
      </c>
      <c r="B2360" t="str">
        <f t="shared" si="109"/>
        <v>GUATEMALITA</v>
      </c>
      <c r="C2360" s="23">
        <f t="shared" si="110"/>
        <v>130605</v>
      </c>
      <c r="D2360" s="19">
        <v>13</v>
      </c>
      <c r="E2360" s="20" t="s">
        <v>2676</v>
      </c>
      <c r="F2360" s="20" t="s">
        <v>2676</v>
      </c>
      <c r="G2360" s="20" t="s">
        <v>10127</v>
      </c>
      <c r="H2360" s="19">
        <v>1306</v>
      </c>
      <c r="I2360" s="19">
        <v>1306</v>
      </c>
      <c r="J2360" s="20" t="s">
        <v>10244</v>
      </c>
      <c r="K2360" s="20" t="s">
        <v>10244</v>
      </c>
      <c r="L2360" s="20" t="s">
        <v>10245</v>
      </c>
      <c r="M2360" s="19">
        <v>130605</v>
      </c>
      <c r="N2360" s="20" t="s">
        <v>10254</v>
      </c>
      <c r="O2360" s="20" t="s">
        <v>10254</v>
      </c>
      <c r="P2360" s="20" t="s">
        <v>10255</v>
      </c>
      <c r="Q2360" s="20" t="s">
        <v>2327</v>
      </c>
      <c r="R2360" s="20" t="s">
        <v>1647</v>
      </c>
      <c r="S2360" s="20" t="s">
        <v>1355</v>
      </c>
      <c r="T2360" s="21">
        <v>98</v>
      </c>
      <c r="U2360" s="21">
        <v>90</v>
      </c>
      <c r="V2360" s="21">
        <v>93</v>
      </c>
      <c r="W2360" s="20">
        <v>488</v>
      </c>
    </row>
    <row r="2361" spans="1:23" x14ac:dyDescent="0.25">
      <c r="A2361" s="23">
        <f t="shared" si="108"/>
        <v>130606</v>
      </c>
      <c r="B2361" t="str">
        <f t="shared" si="109"/>
        <v>QUESUNGUAL</v>
      </c>
      <c r="C2361" s="23">
        <f t="shared" si="110"/>
        <v>130606</v>
      </c>
      <c r="D2361" s="19">
        <v>13</v>
      </c>
      <c r="E2361" s="20" t="s">
        <v>2676</v>
      </c>
      <c r="F2361" s="20" t="s">
        <v>2676</v>
      </c>
      <c r="G2361" s="20" t="s">
        <v>10127</v>
      </c>
      <c r="H2361" s="19">
        <v>1306</v>
      </c>
      <c r="I2361" s="19">
        <v>1306</v>
      </c>
      <c r="J2361" s="20" t="s">
        <v>10244</v>
      </c>
      <c r="K2361" s="20" t="s">
        <v>10244</v>
      </c>
      <c r="L2361" s="20" t="s">
        <v>10245</v>
      </c>
      <c r="M2361" s="19">
        <v>130606</v>
      </c>
      <c r="N2361" s="20" t="s">
        <v>10256</v>
      </c>
      <c r="O2361" s="20" t="s">
        <v>10256</v>
      </c>
      <c r="P2361" s="20" t="s">
        <v>10257</v>
      </c>
      <c r="Q2361" s="20" t="s">
        <v>2327</v>
      </c>
      <c r="R2361" s="20" t="s">
        <v>1647</v>
      </c>
      <c r="S2361" s="20" t="s">
        <v>1651</v>
      </c>
      <c r="T2361" s="21">
        <v>249</v>
      </c>
      <c r="U2361" s="21">
        <v>215</v>
      </c>
      <c r="V2361" s="21">
        <v>220</v>
      </c>
      <c r="W2361" s="20">
        <v>1063.6418200000001</v>
      </c>
    </row>
    <row r="2362" spans="1:23" x14ac:dyDescent="0.25">
      <c r="A2362" s="23">
        <f t="shared" si="108"/>
        <v>130607</v>
      </c>
      <c r="B2362" t="str">
        <f t="shared" si="109"/>
        <v>SANTA CRUZ</v>
      </c>
      <c r="C2362" s="23">
        <f t="shared" si="110"/>
        <v>130607</v>
      </c>
      <c r="D2362" s="19">
        <v>13</v>
      </c>
      <c r="E2362" s="20" t="s">
        <v>2676</v>
      </c>
      <c r="F2362" s="20" t="s">
        <v>2676</v>
      </c>
      <c r="G2362" s="20" t="s">
        <v>10127</v>
      </c>
      <c r="H2362" s="19">
        <v>1306</v>
      </c>
      <c r="I2362" s="19">
        <v>1306</v>
      </c>
      <c r="J2362" s="20" t="s">
        <v>10244</v>
      </c>
      <c r="K2362" s="20" t="s">
        <v>10244</v>
      </c>
      <c r="L2362" s="20" t="s">
        <v>10245</v>
      </c>
      <c r="M2362" s="19">
        <v>130607</v>
      </c>
      <c r="N2362" s="20" t="s">
        <v>10258</v>
      </c>
      <c r="O2362" s="20" t="s">
        <v>10258</v>
      </c>
      <c r="P2362" s="20" t="s">
        <v>10259</v>
      </c>
      <c r="Q2362" s="20" t="s">
        <v>2327</v>
      </c>
      <c r="R2362" s="20" t="s">
        <v>1647</v>
      </c>
      <c r="S2362" s="20" t="s">
        <v>429</v>
      </c>
      <c r="T2362" s="21">
        <v>51</v>
      </c>
      <c r="U2362" s="21">
        <v>47</v>
      </c>
      <c r="V2362" s="21">
        <v>48</v>
      </c>
      <c r="W2362" s="20">
        <v>256</v>
      </c>
    </row>
    <row r="2363" spans="1:23" x14ac:dyDescent="0.25">
      <c r="A2363" s="23">
        <f t="shared" si="108"/>
        <v>130608</v>
      </c>
      <c r="B2363" t="str">
        <f t="shared" si="109"/>
        <v>SANTO TOMÁS</v>
      </c>
      <c r="C2363" s="23">
        <f t="shared" si="110"/>
        <v>130608</v>
      </c>
      <c r="D2363" s="19">
        <v>13</v>
      </c>
      <c r="E2363" s="20" t="s">
        <v>2676</v>
      </c>
      <c r="F2363" s="20" t="s">
        <v>2676</v>
      </c>
      <c r="G2363" s="20" t="s">
        <v>10127</v>
      </c>
      <c r="H2363" s="19">
        <v>1306</v>
      </c>
      <c r="I2363" s="19">
        <v>1306</v>
      </c>
      <c r="J2363" s="20" t="s">
        <v>10244</v>
      </c>
      <c r="K2363" s="20" t="s">
        <v>10244</v>
      </c>
      <c r="L2363" s="20" t="s">
        <v>10245</v>
      </c>
      <c r="M2363" s="19">
        <v>130608</v>
      </c>
      <c r="N2363" s="20" t="s">
        <v>10260</v>
      </c>
      <c r="O2363" s="20" t="s">
        <v>10260</v>
      </c>
      <c r="P2363" s="20" t="s">
        <v>10261</v>
      </c>
      <c r="Q2363" s="20" t="s">
        <v>2327</v>
      </c>
      <c r="R2363" s="20" t="s">
        <v>1647</v>
      </c>
      <c r="S2363" s="20" t="s">
        <v>1652</v>
      </c>
      <c r="T2363" s="21">
        <v>322</v>
      </c>
      <c r="U2363" s="21">
        <v>292</v>
      </c>
      <c r="V2363" s="21">
        <v>299</v>
      </c>
      <c r="W2363" s="20">
        <v>1543.0366200000001</v>
      </c>
    </row>
    <row r="2364" spans="1:23" x14ac:dyDescent="0.25">
      <c r="A2364" s="23">
        <f t="shared" si="108"/>
        <v>130609</v>
      </c>
      <c r="B2364" t="str">
        <f t="shared" si="109"/>
        <v>SAN MARCOS CERIQUE</v>
      </c>
      <c r="C2364" s="23">
        <f t="shared" si="110"/>
        <v>130609</v>
      </c>
      <c r="D2364" s="19">
        <v>13</v>
      </c>
      <c r="E2364" s="20" t="s">
        <v>2676</v>
      </c>
      <c r="F2364" s="20" t="s">
        <v>2676</v>
      </c>
      <c r="G2364" s="20" t="s">
        <v>10127</v>
      </c>
      <c r="H2364" s="19">
        <v>1306</v>
      </c>
      <c r="I2364" s="19">
        <v>1306</v>
      </c>
      <c r="J2364" s="20" t="s">
        <v>10244</v>
      </c>
      <c r="K2364" s="20" t="s">
        <v>10244</v>
      </c>
      <c r="L2364" s="20" t="s">
        <v>10245</v>
      </c>
      <c r="M2364" s="19">
        <v>130609</v>
      </c>
      <c r="N2364" s="20" t="s">
        <v>10262</v>
      </c>
      <c r="O2364" s="20" t="s">
        <v>10262</v>
      </c>
      <c r="P2364" s="20" t="s">
        <v>10263</v>
      </c>
      <c r="Q2364" s="20" t="s">
        <v>2327</v>
      </c>
      <c r="R2364" s="20" t="s">
        <v>1647</v>
      </c>
      <c r="S2364" s="20" t="s">
        <v>1653</v>
      </c>
      <c r="T2364" s="21">
        <v>152</v>
      </c>
      <c r="U2364" s="21">
        <v>137</v>
      </c>
      <c r="V2364" s="21">
        <v>143</v>
      </c>
      <c r="W2364" s="20">
        <v>782.29031999999995</v>
      </c>
    </row>
    <row r="2365" spans="1:23" x14ac:dyDescent="0.25">
      <c r="A2365" s="23">
        <f t="shared" si="108"/>
        <v>130610</v>
      </c>
      <c r="B2365" t="str">
        <f t="shared" si="109"/>
        <v>SAN MARCOS MORA</v>
      </c>
      <c r="C2365" s="23">
        <f t="shared" si="110"/>
        <v>130610</v>
      </c>
      <c r="D2365" s="19">
        <v>13</v>
      </c>
      <c r="E2365" s="20" t="s">
        <v>2676</v>
      </c>
      <c r="F2365" s="20" t="s">
        <v>2676</v>
      </c>
      <c r="G2365" s="20" t="s">
        <v>10127</v>
      </c>
      <c r="H2365" s="19">
        <v>1306</v>
      </c>
      <c r="I2365" s="19">
        <v>1306</v>
      </c>
      <c r="J2365" s="20" t="s">
        <v>10244</v>
      </c>
      <c r="K2365" s="20" t="s">
        <v>10244</v>
      </c>
      <c r="L2365" s="20" t="s">
        <v>10245</v>
      </c>
      <c r="M2365" s="19">
        <v>130610</v>
      </c>
      <c r="N2365" s="20" t="s">
        <v>10264</v>
      </c>
      <c r="O2365" s="20" t="s">
        <v>10264</v>
      </c>
      <c r="P2365" s="20" t="s">
        <v>10265</v>
      </c>
      <c r="Q2365" s="20" t="s">
        <v>2327</v>
      </c>
      <c r="R2365" s="20" t="s">
        <v>1647</v>
      </c>
      <c r="S2365" s="20" t="s">
        <v>1654</v>
      </c>
      <c r="T2365" s="21">
        <v>115</v>
      </c>
      <c r="U2365" s="21">
        <v>111</v>
      </c>
      <c r="V2365" s="21">
        <v>113</v>
      </c>
      <c r="W2365" s="20">
        <v>610.4375</v>
      </c>
    </row>
    <row r="2366" spans="1:23" x14ac:dyDescent="0.25">
      <c r="A2366" s="23">
        <f t="shared" si="108"/>
        <v>130611</v>
      </c>
      <c r="B2366" t="str">
        <f t="shared" si="109"/>
        <v>TENANGO</v>
      </c>
      <c r="C2366" s="23">
        <f t="shared" si="110"/>
        <v>130611</v>
      </c>
      <c r="D2366" s="19">
        <v>13</v>
      </c>
      <c r="E2366" s="20" t="s">
        <v>2676</v>
      </c>
      <c r="F2366" s="20" t="s">
        <v>2676</v>
      </c>
      <c r="G2366" s="20" t="s">
        <v>10127</v>
      </c>
      <c r="H2366" s="19">
        <v>1306</v>
      </c>
      <c r="I2366" s="19">
        <v>1306</v>
      </c>
      <c r="J2366" s="20" t="s">
        <v>10244</v>
      </c>
      <c r="K2366" s="20" t="s">
        <v>10244</v>
      </c>
      <c r="L2366" s="20" t="s">
        <v>10245</v>
      </c>
      <c r="M2366" s="19">
        <v>130611</v>
      </c>
      <c r="N2366" s="20" t="s">
        <v>10266</v>
      </c>
      <c r="O2366" s="20" t="s">
        <v>10266</v>
      </c>
      <c r="P2366" s="20" t="s">
        <v>10267</v>
      </c>
      <c r="Q2366" s="20" t="s">
        <v>2327</v>
      </c>
      <c r="R2366" s="20" t="s">
        <v>1647</v>
      </c>
      <c r="S2366" s="20" t="s">
        <v>1655</v>
      </c>
      <c r="T2366" s="21">
        <v>240</v>
      </c>
      <c r="U2366" s="21">
        <v>198</v>
      </c>
      <c r="V2366" s="21">
        <v>202</v>
      </c>
      <c r="W2366" s="20">
        <v>1084</v>
      </c>
    </row>
    <row r="2367" spans="1:23" x14ac:dyDescent="0.25">
      <c r="A2367" s="23">
        <f t="shared" si="108"/>
        <v>130612</v>
      </c>
      <c r="B2367" t="str">
        <f t="shared" si="109"/>
        <v>TIXILA</v>
      </c>
      <c r="C2367" s="23">
        <f t="shared" si="110"/>
        <v>130612</v>
      </c>
      <c r="D2367" s="19">
        <v>13</v>
      </c>
      <c r="E2367" s="20" t="s">
        <v>2676</v>
      </c>
      <c r="F2367" s="20" t="s">
        <v>2676</v>
      </c>
      <c r="G2367" s="20" t="s">
        <v>10127</v>
      </c>
      <c r="H2367" s="19">
        <v>1306</v>
      </c>
      <c r="I2367" s="19">
        <v>1306</v>
      </c>
      <c r="J2367" s="20" t="s">
        <v>10244</v>
      </c>
      <c r="K2367" s="20" t="s">
        <v>10244</v>
      </c>
      <c r="L2367" s="20" t="s">
        <v>10245</v>
      </c>
      <c r="M2367" s="19">
        <v>130612</v>
      </c>
      <c r="N2367" s="20" t="s">
        <v>10268</v>
      </c>
      <c r="O2367" s="20" t="s">
        <v>10268</v>
      </c>
      <c r="P2367" s="20" t="s">
        <v>10269</v>
      </c>
      <c r="Q2367" s="20" t="s">
        <v>2327</v>
      </c>
      <c r="R2367" s="20" t="s">
        <v>1647</v>
      </c>
      <c r="S2367" s="20" t="s">
        <v>1656</v>
      </c>
      <c r="T2367" s="21">
        <v>203</v>
      </c>
      <c r="U2367" s="21">
        <v>172</v>
      </c>
      <c r="V2367" s="21">
        <v>172</v>
      </c>
      <c r="W2367" s="20">
        <v>805.56152999999995</v>
      </c>
    </row>
    <row r="2368" spans="1:23" x14ac:dyDescent="0.25">
      <c r="A2368" s="23">
        <f t="shared" si="108"/>
        <v>130701</v>
      </c>
      <c r="B2368" t="str">
        <f t="shared" si="109"/>
        <v>GUARITA</v>
      </c>
      <c r="C2368" s="23">
        <f t="shared" si="110"/>
        <v>130701</v>
      </c>
      <c r="D2368" s="19">
        <v>13</v>
      </c>
      <c r="E2368" s="20" t="s">
        <v>2676</v>
      </c>
      <c r="F2368" s="20" t="s">
        <v>2676</v>
      </c>
      <c r="G2368" s="20" t="s">
        <v>10127</v>
      </c>
      <c r="H2368" s="19">
        <v>1307</v>
      </c>
      <c r="I2368" s="19">
        <v>1307</v>
      </c>
      <c r="J2368" s="20" t="s">
        <v>10270</v>
      </c>
      <c r="K2368" s="20" t="s">
        <v>10270</v>
      </c>
      <c r="L2368" s="20" t="s">
        <v>10271</v>
      </c>
      <c r="M2368" s="19">
        <v>130701</v>
      </c>
      <c r="N2368" s="20" t="s">
        <v>10272</v>
      </c>
      <c r="O2368" s="20" t="s">
        <v>10272</v>
      </c>
      <c r="P2368" s="20" t="s">
        <v>10273</v>
      </c>
      <c r="Q2368" s="20" t="s">
        <v>2327</v>
      </c>
      <c r="R2368" s="20" t="s">
        <v>1657</v>
      </c>
      <c r="S2368" s="20" t="s">
        <v>1657</v>
      </c>
      <c r="T2368" s="21">
        <v>266</v>
      </c>
      <c r="U2368" s="21">
        <v>230</v>
      </c>
      <c r="V2368" s="21">
        <v>232</v>
      </c>
      <c r="W2368" s="20">
        <v>830.39293999999995</v>
      </c>
    </row>
    <row r="2369" spans="1:23" x14ac:dyDescent="0.25">
      <c r="A2369" s="23">
        <f t="shared" si="108"/>
        <v>130702</v>
      </c>
      <c r="B2369" t="str">
        <f t="shared" si="109"/>
        <v>CHAPULÍN SANTA LUCÍA</v>
      </c>
      <c r="C2369" s="23">
        <f t="shared" si="110"/>
        <v>130702</v>
      </c>
      <c r="D2369" s="19">
        <v>13</v>
      </c>
      <c r="E2369" s="20" t="s">
        <v>2676</v>
      </c>
      <c r="F2369" s="20" t="s">
        <v>2676</v>
      </c>
      <c r="G2369" s="20" t="s">
        <v>10127</v>
      </c>
      <c r="H2369" s="19">
        <v>1307</v>
      </c>
      <c r="I2369" s="19">
        <v>1307</v>
      </c>
      <c r="J2369" s="20" t="s">
        <v>10270</v>
      </c>
      <c r="K2369" s="20" t="s">
        <v>10270</v>
      </c>
      <c r="L2369" s="20" t="s">
        <v>10271</v>
      </c>
      <c r="M2369" s="19">
        <v>130702</v>
      </c>
      <c r="N2369" s="20" t="s">
        <v>10274</v>
      </c>
      <c r="O2369" s="20" t="s">
        <v>10274</v>
      </c>
      <c r="P2369" s="20" t="s">
        <v>10275</v>
      </c>
      <c r="Q2369" s="20" t="s">
        <v>2327</v>
      </c>
      <c r="R2369" s="20" t="s">
        <v>1657</v>
      </c>
      <c r="S2369" s="20" t="s">
        <v>1658</v>
      </c>
      <c r="T2369" s="21">
        <v>103</v>
      </c>
      <c r="U2369" s="21">
        <v>79</v>
      </c>
      <c r="V2369" s="21">
        <v>86</v>
      </c>
      <c r="W2369" s="20">
        <v>378</v>
      </c>
    </row>
    <row r="2370" spans="1:23" x14ac:dyDescent="0.25">
      <c r="A2370" s="23">
        <f t="shared" si="108"/>
        <v>130703</v>
      </c>
      <c r="B2370" t="str">
        <f t="shared" si="109"/>
        <v>SAN ANTONIO</v>
      </c>
      <c r="C2370" s="23">
        <f t="shared" si="110"/>
        <v>130703</v>
      </c>
      <c r="D2370" s="19">
        <v>13</v>
      </c>
      <c r="E2370" s="20" t="s">
        <v>2676</v>
      </c>
      <c r="F2370" s="20" t="s">
        <v>2676</v>
      </c>
      <c r="G2370" s="20" t="s">
        <v>10127</v>
      </c>
      <c r="H2370" s="19">
        <v>1307</v>
      </c>
      <c r="I2370" s="19">
        <v>1307</v>
      </c>
      <c r="J2370" s="20" t="s">
        <v>10270</v>
      </c>
      <c r="K2370" s="20" t="s">
        <v>10270</v>
      </c>
      <c r="L2370" s="20" t="s">
        <v>10271</v>
      </c>
      <c r="M2370" s="19">
        <v>130703</v>
      </c>
      <c r="N2370" s="20" t="s">
        <v>10276</v>
      </c>
      <c r="O2370" s="20" t="s">
        <v>10276</v>
      </c>
      <c r="P2370" s="20" t="s">
        <v>10277</v>
      </c>
      <c r="Q2370" s="20" t="s">
        <v>2327</v>
      </c>
      <c r="R2370" s="20" t="s">
        <v>1657</v>
      </c>
      <c r="S2370" s="20" t="s">
        <v>93</v>
      </c>
      <c r="T2370" s="21">
        <v>124</v>
      </c>
      <c r="U2370" s="21">
        <v>109</v>
      </c>
      <c r="V2370" s="21">
        <v>109</v>
      </c>
      <c r="W2370" s="20">
        <v>487.88871</v>
      </c>
    </row>
    <row r="2371" spans="1:23" x14ac:dyDescent="0.25">
      <c r="A2371" s="23">
        <f t="shared" ref="A2371:A2434" si="111">+M2371</f>
        <v>130704</v>
      </c>
      <c r="B2371" t="str">
        <f t="shared" ref="B2371:B2434" si="112">+S2371</f>
        <v>SAN JOSÉ OLOSINGO</v>
      </c>
      <c r="C2371" s="23">
        <f t="shared" ref="C2371:C2434" si="113">+A2371</f>
        <v>130704</v>
      </c>
      <c r="D2371" s="19">
        <v>13</v>
      </c>
      <c r="E2371" s="20" t="s">
        <v>2676</v>
      </c>
      <c r="F2371" s="20" t="s">
        <v>2676</v>
      </c>
      <c r="G2371" s="20" t="s">
        <v>10127</v>
      </c>
      <c r="H2371" s="19">
        <v>1307</v>
      </c>
      <c r="I2371" s="19">
        <v>1307</v>
      </c>
      <c r="J2371" s="20" t="s">
        <v>10270</v>
      </c>
      <c r="K2371" s="20" t="s">
        <v>10270</v>
      </c>
      <c r="L2371" s="20" t="s">
        <v>10271</v>
      </c>
      <c r="M2371" s="19">
        <v>130704</v>
      </c>
      <c r="N2371" s="20" t="s">
        <v>10278</v>
      </c>
      <c r="O2371" s="20" t="s">
        <v>10278</v>
      </c>
      <c r="P2371" s="20" t="s">
        <v>10279</v>
      </c>
      <c r="Q2371" s="20" t="s">
        <v>2327</v>
      </c>
      <c r="R2371" s="20" t="s">
        <v>1657</v>
      </c>
      <c r="S2371" s="20" t="s">
        <v>1659</v>
      </c>
      <c r="T2371" s="21">
        <v>400</v>
      </c>
      <c r="U2371" s="21">
        <v>295</v>
      </c>
      <c r="V2371" s="21">
        <v>298</v>
      </c>
      <c r="W2371" s="20">
        <v>1311.2141300000001</v>
      </c>
    </row>
    <row r="2372" spans="1:23" x14ac:dyDescent="0.25">
      <c r="A2372" s="23">
        <f t="shared" si="111"/>
        <v>130705</v>
      </c>
      <c r="B2372" t="str">
        <f t="shared" si="112"/>
        <v>SAN JUAN JUNIGUAL</v>
      </c>
      <c r="C2372" s="23">
        <f t="shared" si="113"/>
        <v>130705</v>
      </c>
      <c r="D2372" s="19">
        <v>13</v>
      </c>
      <c r="E2372" s="20" t="s">
        <v>2676</v>
      </c>
      <c r="F2372" s="20" t="s">
        <v>2676</v>
      </c>
      <c r="G2372" s="20" t="s">
        <v>10127</v>
      </c>
      <c r="H2372" s="19">
        <v>1307</v>
      </c>
      <c r="I2372" s="19">
        <v>1307</v>
      </c>
      <c r="J2372" s="20" t="s">
        <v>10270</v>
      </c>
      <c r="K2372" s="20" t="s">
        <v>10270</v>
      </c>
      <c r="L2372" s="20" t="s">
        <v>10271</v>
      </c>
      <c r="M2372" s="19">
        <v>130705</v>
      </c>
      <c r="N2372" s="20" t="s">
        <v>10280</v>
      </c>
      <c r="O2372" s="20" t="s">
        <v>10280</v>
      </c>
      <c r="P2372" s="20" t="s">
        <v>10281</v>
      </c>
      <c r="Q2372" s="20" t="s">
        <v>2327</v>
      </c>
      <c r="R2372" s="20" t="s">
        <v>1657</v>
      </c>
      <c r="S2372" s="20" t="s">
        <v>1660</v>
      </c>
      <c r="T2372" s="21">
        <v>365</v>
      </c>
      <c r="U2372" s="21">
        <v>293</v>
      </c>
      <c r="V2372" s="21">
        <v>298</v>
      </c>
      <c r="W2372" s="20">
        <v>1447.74001</v>
      </c>
    </row>
    <row r="2373" spans="1:23" x14ac:dyDescent="0.25">
      <c r="A2373" s="23">
        <f t="shared" si="111"/>
        <v>130706</v>
      </c>
      <c r="B2373" t="str">
        <f t="shared" si="112"/>
        <v>SAN PABLO</v>
      </c>
      <c r="C2373" s="23">
        <f t="shared" si="113"/>
        <v>130706</v>
      </c>
      <c r="D2373" s="19">
        <v>13</v>
      </c>
      <c r="E2373" s="20" t="s">
        <v>2676</v>
      </c>
      <c r="F2373" s="20" t="s">
        <v>2676</v>
      </c>
      <c r="G2373" s="20" t="s">
        <v>10127</v>
      </c>
      <c r="H2373" s="19">
        <v>1307</v>
      </c>
      <c r="I2373" s="19">
        <v>1307</v>
      </c>
      <c r="J2373" s="20" t="s">
        <v>10270</v>
      </c>
      <c r="K2373" s="20" t="s">
        <v>10270</v>
      </c>
      <c r="L2373" s="20" t="s">
        <v>10271</v>
      </c>
      <c r="M2373" s="19">
        <v>130706</v>
      </c>
      <c r="N2373" s="20" t="s">
        <v>10282</v>
      </c>
      <c r="O2373" s="20" t="s">
        <v>10282</v>
      </c>
      <c r="P2373" s="20" t="s">
        <v>10283</v>
      </c>
      <c r="Q2373" s="20" t="s">
        <v>2327</v>
      </c>
      <c r="R2373" s="20" t="s">
        <v>1657</v>
      </c>
      <c r="S2373" s="20" t="s">
        <v>1661</v>
      </c>
      <c r="T2373" s="21">
        <v>217</v>
      </c>
      <c r="U2373" s="21">
        <v>173</v>
      </c>
      <c r="V2373" s="21">
        <v>177</v>
      </c>
      <c r="W2373" s="20">
        <v>783</v>
      </c>
    </row>
    <row r="2374" spans="1:23" x14ac:dyDescent="0.25">
      <c r="A2374" s="23">
        <f t="shared" si="111"/>
        <v>130707</v>
      </c>
      <c r="B2374" t="str">
        <f t="shared" si="112"/>
        <v>SANTA CRUZ DEL REPASTEADERO</v>
      </c>
      <c r="C2374" s="23">
        <f t="shared" si="113"/>
        <v>130707</v>
      </c>
      <c r="D2374" s="19">
        <v>13</v>
      </c>
      <c r="E2374" s="20" t="s">
        <v>2676</v>
      </c>
      <c r="F2374" s="20" t="s">
        <v>2676</v>
      </c>
      <c r="G2374" s="20" t="s">
        <v>10127</v>
      </c>
      <c r="H2374" s="19">
        <v>1307</v>
      </c>
      <c r="I2374" s="19">
        <v>1307</v>
      </c>
      <c r="J2374" s="20" t="s">
        <v>10270</v>
      </c>
      <c r="K2374" s="20" t="s">
        <v>10270</v>
      </c>
      <c r="L2374" s="20" t="s">
        <v>10271</v>
      </c>
      <c r="M2374" s="19">
        <v>130707</v>
      </c>
      <c r="N2374" s="20" t="s">
        <v>10284</v>
      </c>
      <c r="O2374" s="20" t="s">
        <v>10284</v>
      </c>
      <c r="P2374" s="20" t="s">
        <v>10285</v>
      </c>
      <c r="Q2374" s="20" t="s">
        <v>2327</v>
      </c>
      <c r="R2374" s="20" t="s">
        <v>1657</v>
      </c>
      <c r="S2374" s="20" t="s">
        <v>1662</v>
      </c>
      <c r="T2374" s="21">
        <v>109</v>
      </c>
      <c r="U2374" s="21">
        <v>86</v>
      </c>
      <c r="V2374" s="21">
        <v>86</v>
      </c>
      <c r="W2374" s="20">
        <v>388</v>
      </c>
    </row>
    <row r="2375" spans="1:23" x14ac:dyDescent="0.25">
      <c r="A2375" s="23">
        <f t="shared" si="111"/>
        <v>130708</v>
      </c>
      <c r="B2375" t="str">
        <f t="shared" si="112"/>
        <v>SANTA CRUZ QUERUCO</v>
      </c>
      <c r="C2375" s="23">
        <f t="shared" si="113"/>
        <v>130708</v>
      </c>
      <c r="D2375" s="19">
        <v>13</v>
      </c>
      <c r="E2375" s="20" t="s">
        <v>2676</v>
      </c>
      <c r="F2375" s="20" t="s">
        <v>2676</v>
      </c>
      <c r="G2375" s="20" t="s">
        <v>10127</v>
      </c>
      <c r="H2375" s="19">
        <v>1307</v>
      </c>
      <c r="I2375" s="19">
        <v>1307</v>
      </c>
      <c r="J2375" s="20" t="s">
        <v>10270</v>
      </c>
      <c r="K2375" s="20" t="s">
        <v>10270</v>
      </c>
      <c r="L2375" s="20" t="s">
        <v>10271</v>
      </c>
      <c r="M2375" s="19">
        <v>130708</v>
      </c>
      <c r="N2375" s="20" t="s">
        <v>10286</v>
      </c>
      <c r="O2375" s="20" t="s">
        <v>10286</v>
      </c>
      <c r="P2375" s="20" t="s">
        <v>10287</v>
      </c>
      <c r="Q2375" s="20" t="s">
        <v>2327</v>
      </c>
      <c r="R2375" s="20" t="s">
        <v>1657</v>
      </c>
      <c r="S2375" s="20" t="s">
        <v>1663</v>
      </c>
      <c r="T2375" s="21">
        <v>119</v>
      </c>
      <c r="U2375" s="21">
        <v>90</v>
      </c>
      <c r="V2375" s="21">
        <v>91</v>
      </c>
      <c r="W2375" s="20">
        <v>433.77012000000002</v>
      </c>
    </row>
    <row r="2376" spans="1:23" x14ac:dyDescent="0.25">
      <c r="A2376" s="23">
        <f t="shared" si="111"/>
        <v>130709</v>
      </c>
      <c r="B2376" t="str">
        <f t="shared" si="112"/>
        <v>SANTO TOMÁS CHINQUÍN</v>
      </c>
      <c r="C2376" s="23">
        <f t="shared" si="113"/>
        <v>130709</v>
      </c>
      <c r="D2376" s="19">
        <v>13</v>
      </c>
      <c r="E2376" s="20" t="s">
        <v>2676</v>
      </c>
      <c r="F2376" s="20" t="s">
        <v>2676</v>
      </c>
      <c r="G2376" s="20" t="s">
        <v>10127</v>
      </c>
      <c r="H2376" s="19">
        <v>1307</v>
      </c>
      <c r="I2376" s="19">
        <v>1307</v>
      </c>
      <c r="J2376" s="20" t="s">
        <v>10270</v>
      </c>
      <c r="K2376" s="20" t="s">
        <v>10270</v>
      </c>
      <c r="L2376" s="20" t="s">
        <v>10271</v>
      </c>
      <c r="M2376" s="19">
        <v>130709</v>
      </c>
      <c r="N2376" s="20" t="s">
        <v>10288</v>
      </c>
      <c r="O2376" s="20" t="s">
        <v>10288</v>
      </c>
      <c r="P2376" s="20" t="s">
        <v>10289</v>
      </c>
      <c r="Q2376" s="20" t="s">
        <v>2327</v>
      </c>
      <c r="R2376" s="20" t="s">
        <v>1657</v>
      </c>
      <c r="S2376" s="20" t="s">
        <v>1664</v>
      </c>
      <c r="T2376" s="21">
        <v>176</v>
      </c>
      <c r="U2376" s="21">
        <v>149</v>
      </c>
      <c r="V2376" s="21">
        <v>152</v>
      </c>
      <c r="W2376" s="20">
        <v>627.46924999999999</v>
      </c>
    </row>
    <row r="2377" spans="1:23" x14ac:dyDescent="0.25">
      <c r="A2377" s="23">
        <f t="shared" si="111"/>
        <v>130710</v>
      </c>
      <c r="B2377" t="str">
        <f t="shared" si="112"/>
        <v>TERLACA</v>
      </c>
      <c r="C2377" s="23">
        <f t="shared" si="113"/>
        <v>130710</v>
      </c>
      <c r="D2377" s="19">
        <v>13</v>
      </c>
      <c r="E2377" s="20" t="s">
        <v>2676</v>
      </c>
      <c r="F2377" s="20" t="s">
        <v>2676</v>
      </c>
      <c r="G2377" s="20" t="s">
        <v>10127</v>
      </c>
      <c r="H2377" s="19">
        <v>1307</v>
      </c>
      <c r="I2377" s="19">
        <v>1307</v>
      </c>
      <c r="J2377" s="20" t="s">
        <v>10270</v>
      </c>
      <c r="K2377" s="20" t="s">
        <v>10270</v>
      </c>
      <c r="L2377" s="20" t="s">
        <v>10271</v>
      </c>
      <c r="M2377" s="19">
        <v>130710</v>
      </c>
      <c r="N2377" s="20" t="s">
        <v>10290</v>
      </c>
      <c r="O2377" s="20" t="s">
        <v>10290</v>
      </c>
      <c r="P2377" s="20" t="s">
        <v>10291</v>
      </c>
      <c r="Q2377" s="20" t="s">
        <v>2327</v>
      </c>
      <c r="R2377" s="20" t="s">
        <v>1657</v>
      </c>
      <c r="S2377" s="20" t="s">
        <v>1665</v>
      </c>
      <c r="T2377" s="21">
        <v>489</v>
      </c>
      <c r="U2377" s="21">
        <v>397</v>
      </c>
      <c r="V2377" s="21">
        <v>405</v>
      </c>
      <c r="W2377" s="20">
        <v>1690.3521499999999</v>
      </c>
    </row>
    <row r="2378" spans="1:23" x14ac:dyDescent="0.25">
      <c r="A2378" s="23">
        <f t="shared" si="111"/>
        <v>130801</v>
      </c>
      <c r="B2378" t="str">
        <f t="shared" si="112"/>
        <v>LA CAMPA</v>
      </c>
      <c r="C2378" s="23">
        <f t="shared" si="113"/>
        <v>130801</v>
      </c>
      <c r="D2378" s="19">
        <v>13</v>
      </c>
      <c r="E2378" s="20" t="s">
        <v>2676</v>
      </c>
      <c r="F2378" s="20" t="s">
        <v>2676</v>
      </c>
      <c r="G2378" s="20" t="s">
        <v>10127</v>
      </c>
      <c r="H2378" s="19">
        <v>1308</v>
      </c>
      <c r="I2378" s="19">
        <v>1308</v>
      </c>
      <c r="J2378" s="20" t="s">
        <v>2678</v>
      </c>
      <c r="K2378" s="20" t="s">
        <v>2678</v>
      </c>
      <c r="L2378" s="20" t="s">
        <v>2679</v>
      </c>
      <c r="M2378" s="19">
        <v>130801</v>
      </c>
      <c r="N2378" s="20" t="s">
        <v>10292</v>
      </c>
      <c r="O2378" s="20" t="s">
        <v>10292</v>
      </c>
      <c r="P2378" s="20" t="s">
        <v>10293</v>
      </c>
      <c r="Q2378" s="20" t="s">
        <v>2327</v>
      </c>
      <c r="R2378" s="20" t="s">
        <v>1666</v>
      </c>
      <c r="S2378" s="20" t="s">
        <v>1666</v>
      </c>
      <c r="T2378" s="21">
        <v>449</v>
      </c>
      <c r="U2378" s="21">
        <v>334</v>
      </c>
      <c r="V2378" s="21">
        <v>344</v>
      </c>
      <c r="W2378" s="20">
        <v>1678.3822</v>
      </c>
    </row>
    <row r="2379" spans="1:23" x14ac:dyDescent="0.25">
      <c r="A2379" s="23">
        <f t="shared" si="111"/>
        <v>130802</v>
      </c>
      <c r="B2379" t="str">
        <f t="shared" si="112"/>
        <v>EL MEZCALILLO</v>
      </c>
      <c r="C2379" s="23">
        <f t="shared" si="113"/>
        <v>130802</v>
      </c>
      <c r="D2379" s="19">
        <v>13</v>
      </c>
      <c r="E2379" s="20" t="s">
        <v>2676</v>
      </c>
      <c r="F2379" s="20" t="s">
        <v>2676</v>
      </c>
      <c r="G2379" s="20" t="s">
        <v>2677</v>
      </c>
      <c r="H2379" s="19">
        <v>1308</v>
      </c>
      <c r="I2379" s="19">
        <v>1308</v>
      </c>
      <c r="J2379" s="20" t="s">
        <v>2678</v>
      </c>
      <c r="K2379" s="20" t="s">
        <v>2678</v>
      </c>
      <c r="L2379" s="20" t="s">
        <v>2679</v>
      </c>
      <c r="M2379" s="19">
        <v>130802</v>
      </c>
      <c r="N2379" s="20" t="s">
        <v>2684</v>
      </c>
      <c r="O2379" s="20" t="s">
        <v>2684</v>
      </c>
      <c r="P2379" s="20" t="s">
        <v>2685</v>
      </c>
      <c r="Q2379" s="20" t="s">
        <v>2327</v>
      </c>
      <c r="R2379" s="20" t="s">
        <v>1666</v>
      </c>
      <c r="S2379" s="20" t="s">
        <v>1667</v>
      </c>
      <c r="T2379" s="21" t="s">
        <v>2465</v>
      </c>
      <c r="U2379" s="21" t="s">
        <v>2465</v>
      </c>
      <c r="V2379" s="21" t="s">
        <v>2465</v>
      </c>
      <c r="W2379" s="20" t="s">
        <v>2465</v>
      </c>
    </row>
    <row r="2380" spans="1:23" x14ac:dyDescent="0.25">
      <c r="A2380" s="23">
        <f t="shared" si="111"/>
        <v>130803</v>
      </c>
      <c r="B2380" t="str">
        <f t="shared" si="112"/>
        <v>LAS CAÑADAS</v>
      </c>
      <c r="C2380" s="23">
        <f t="shared" si="113"/>
        <v>130803</v>
      </c>
      <c r="D2380" s="19">
        <v>13</v>
      </c>
      <c r="E2380" s="20" t="s">
        <v>2676</v>
      </c>
      <c r="F2380" s="20" t="s">
        <v>2676</v>
      </c>
      <c r="G2380" s="20" t="s">
        <v>2677</v>
      </c>
      <c r="H2380" s="19">
        <v>1308</v>
      </c>
      <c r="I2380" s="19">
        <v>1308</v>
      </c>
      <c r="J2380" s="20" t="s">
        <v>2678</v>
      </c>
      <c r="K2380" s="20" t="s">
        <v>2678</v>
      </c>
      <c r="L2380" s="20" t="s">
        <v>2679</v>
      </c>
      <c r="M2380" s="19">
        <v>130803</v>
      </c>
      <c r="N2380" s="20">
        <v>130803</v>
      </c>
      <c r="O2380" s="20" t="s">
        <v>2680</v>
      </c>
      <c r="P2380" s="20" t="s">
        <v>2681</v>
      </c>
      <c r="Q2380" s="20" t="s">
        <v>2327</v>
      </c>
      <c r="R2380" s="20" t="s">
        <v>1666</v>
      </c>
      <c r="S2380" s="20" t="s">
        <v>966</v>
      </c>
      <c r="T2380" s="21" t="s">
        <v>2465</v>
      </c>
      <c r="U2380" s="21" t="s">
        <v>2465</v>
      </c>
      <c r="V2380" s="21" t="s">
        <v>2465</v>
      </c>
      <c r="W2380" s="20" t="s">
        <v>2465</v>
      </c>
    </row>
    <row r="2381" spans="1:23" x14ac:dyDescent="0.25">
      <c r="A2381" s="23">
        <f t="shared" si="111"/>
        <v>130804</v>
      </c>
      <c r="B2381" t="str">
        <f t="shared" si="112"/>
        <v>NUEVA ESPERANZA</v>
      </c>
      <c r="C2381" s="23">
        <f t="shared" si="113"/>
        <v>130804</v>
      </c>
      <c r="D2381" s="19">
        <v>13</v>
      </c>
      <c r="E2381" s="20" t="s">
        <v>2676</v>
      </c>
      <c r="F2381" s="20" t="s">
        <v>2676</v>
      </c>
      <c r="G2381" s="20" t="s">
        <v>10127</v>
      </c>
      <c r="H2381" s="19">
        <v>1308</v>
      </c>
      <c r="I2381" s="19">
        <v>1308</v>
      </c>
      <c r="J2381" s="20" t="s">
        <v>2678</v>
      </c>
      <c r="K2381" s="20" t="s">
        <v>2678</v>
      </c>
      <c r="L2381" s="20" t="s">
        <v>2679</v>
      </c>
      <c r="M2381" s="19">
        <v>130804</v>
      </c>
      <c r="N2381" s="20" t="s">
        <v>10294</v>
      </c>
      <c r="O2381" s="20" t="s">
        <v>10294</v>
      </c>
      <c r="P2381" s="20" t="s">
        <v>10295</v>
      </c>
      <c r="Q2381" s="20" t="s">
        <v>2327</v>
      </c>
      <c r="R2381" s="20" t="s">
        <v>1666</v>
      </c>
      <c r="S2381" s="20" t="s">
        <v>47</v>
      </c>
      <c r="T2381" s="21">
        <v>345</v>
      </c>
      <c r="U2381" s="21">
        <v>315</v>
      </c>
      <c r="V2381" s="21">
        <v>317</v>
      </c>
      <c r="W2381" s="20">
        <v>1714.05944</v>
      </c>
    </row>
    <row r="2382" spans="1:23" x14ac:dyDescent="0.25">
      <c r="A2382" s="23">
        <f t="shared" si="111"/>
        <v>130805</v>
      </c>
      <c r="B2382" t="str">
        <f t="shared" si="112"/>
        <v>SANTA CATARINA</v>
      </c>
      <c r="C2382" s="23">
        <f t="shared" si="113"/>
        <v>130805</v>
      </c>
      <c r="D2382" s="19">
        <v>13</v>
      </c>
      <c r="E2382" s="20" t="s">
        <v>2676</v>
      </c>
      <c r="F2382" s="20" t="s">
        <v>2676</v>
      </c>
      <c r="G2382" s="20" t="s">
        <v>2677</v>
      </c>
      <c r="H2382" s="19">
        <v>1308</v>
      </c>
      <c r="I2382" s="19">
        <v>1308</v>
      </c>
      <c r="J2382" s="20" t="s">
        <v>2678</v>
      </c>
      <c r="K2382" s="20" t="s">
        <v>2678</v>
      </c>
      <c r="L2382" s="20" t="s">
        <v>2679</v>
      </c>
      <c r="M2382" s="19">
        <v>130805</v>
      </c>
      <c r="N2382" s="22">
        <v>130805</v>
      </c>
      <c r="O2382" s="22" t="s">
        <v>2682</v>
      </c>
      <c r="P2382" s="20" t="s">
        <v>2683</v>
      </c>
      <c r="Q2382" s="20" t="s">
        <v>2327</v>
      </c>
      <c r="R2382" s="20" t="s">
        <v>1666</v>
      </c>
      <c r="S2382" s="20" t="s">
        <v>1479</v>
      </c>
      <c r="T2382" s="21" t="s">
        <v>2465</v>
      </c>
      <c r="U2382" s="21" t="s">
        <v>2465</v>
      </c>
      <c r="V2382" s="21" t="s">
        <v>2465</v>
      </c>
      <c r="W2382" s="20" t="s">
        <v>2465</v>
      </c>
    </row>
    <row r="2383" spans="1:23" x14ac:dyDescent="0.25">
      <c r="A2383" s="23">
        <f t="shared" si="111"/>
        <v>130901</v>
      </c>
      <c r="B2383" t="str">
        <f t="shared" si="112"/>
        <v>LA IGUALA</v>
      </c>
      <c r="C2383" s="23">
        <f t="shared" si="113"/>
        <v>130901</v>
      </c>
      <c r="D2383" s="19">
        <v>13</v>
      </c>
      <c r="E2383" s="20" t="s">
        <v>2676</v>
      </c>
      <c r="F2383" s="20" t="s">
        <v>2676</v>
      </c>
      <c r="G2383" s="20" t="s">
        <v>10127</v>
      </c>
      <c r="H2383" s="19">
        <v>1309</v>
      </c>
      <c r="I2383" s="19">
        <v>1309</v>
      </c>
      <c r="J2383" s="20" t="s">
        <v>10296</v>
      </c>
      <c r="K2383" s="20" t="s">
        <v>10296</v>
      </c>
      <c r="L2383" s="20" t="s">
        <v>10297</v>
      </c>
      <c r="M2383" s="19">
        <v>130901</v>
      </c>
      <c r="N2383" s="20" t="s">
        <v>10298</v>
      </c>
      <c r="O2383" s="20" t="s">
        <v>10298</v>
      </c>
      <c r="P2383" s="20" t="s">
        <v>10299</v>
      </c>
      <c r="Q2383" s="20" t="s">
        <v>2327</v>
      </c>
      <c r="R2383" s="20" t="s">
        <v>1668</v>
      </c>
      <c r="S2383" s="20" t="s">
        <v>1668</v>
      </c>
      <c r="T2383" s="21">
        <v>213</v>
      </c>
      <c r="U2383" s="21">
        <v>169</v>
      </c>
      <c r="V2383" s="21">
        <v>172</v>
      </c>
      <c r="W2383" s="20">
        <v>842.22405000000003</v>
      </c>
    </row>
    <row r="2384" spans="1:23" x14ac:dyDescent="0.25">
      <c r="A2384" s="23">
        <f t="shared" si="111"/>
        <v>130902</v>
      </c>
      <c r="B2384" t="str">
        <f t="shared" si="112"/>
        <v>CHUSQUÍN</v>
      </c>
      <c r="C2384" s="23">
        <f t="shared" si="113"/>
        <v>130902</v>
      </c>
      <c r="D2384" s="19">
        <v>13</v>
      </c>
      <c r="E2384" s="20" t="s">
        <v>2676</v>
      </c>
      <c r="F2384" s="20" t="s">
        <v>2676</v>
      </c>
      <c r="G2384" s="20" t="s">
        <v>10127</v>
      </c>
      <c r="H2384" s="19">
        <v>1309</v>
      </c>
      <c r="I2384" s="19">
        <v>1309</v>
      </c>
      <c r="J2384" s="20" t="s">
        <v>10296</v>
      </c>
      <c r="K2384" s="20" t="s">
        <v>10296</v>
      </c>
      <c r="L2384" s="20" t="s">
        <v>10297</v>
      </c>
      <c r="M2384" s="19">
        <v>130902</v>
      </c>
      <c r="N2384" s="20" t="s">
        <v>10300</v>
      </c>
      <c r="O2384" s="20" t="s">
        <v>10300</v>
      </c>
      <c r="P2384" s="20" t="s">
        <v>10301</v>
      </c>
      <c r="Q2384" s="20" t="s">
        <v>2327</v>
      </c>
      <c r="R2384" s="20" t="s">
        <v>1668</v>
      </c>
      <c r="S2384" s="20" t="s">
        <v>1669</v>
      </c>
      <c r="T2384" s="21">
        <v>138</v>
      </c>
      <c r="U2384" s="21">
        <v>110</v>
      </c>
      <c r="V2384" s="21">
        <v>110</v>
      </c>
      <c r="W2384" s="20">
        <v>536</v>
      </c>
    </row>
    <row r="2385" spans="1:23" x14ac:dyDescent="0.25">
      <c r="A2385" s="23">
        <f t="shared" si="111"/>
        <v>130903</v>
      </c>
      <c r="B2385" t="str">
        <f t="shared" si="112"/>
        <v>EL JUNCAL</v>
      </c>
      <c r="C2385" s="23">
        <f t="shared" si="113"/>
        <v>130903</v>
      </c>
      <c r="D2385" s="19">
        <v>13</v>
      </c>
      <c r="E2385" s="20" t="s">
        <v>2676</v>
      </c>
      <c r="F2385" s="20" t="s">
        <v>2676</v>
      </c>
      <c r="G2385" s="20" t="s">
        <v>10127</v>
      </c>
      <c r="H2385" s="19">
        <v>1309</v>
      </c>
      <c r="I2385" s="19">
        <v>1309</v>
      </c>
      <c r="J2385" s="20" t="s">
        <v>10296</v>
      </c>
      <c r="K2385" s="20" t="s">
        <v>10296</v>
      </c>
      <c r="L2385" s="20" t="s">
        <v>10297</v>
      </c>
      <c r="M2385" s="19">
        <v>130903</v>
      </c>
      <c r="N2385" s="20" t="s">
        <v>10302</v>
      </c>
      <c r="O2385" s="20" t="s">
        <v>10302</v>
      </c>
      <c r="P2385" s="20" t="s">
        <v>10303</v>
      </c>
      <c r="Q2385" s="20" t="s">
        <v>2327</v>
      </c>
      <c r="R2385" s="20" t="s">
        <v>1668</v>
      </c>
      <c r="S2385" s="20" t="s">
        <v>1670</v>
      </c>
      <c r="T2385" s="21">
        <v>171</v>
      </c>
      <c r="U2385" s="21">
        <v>146</v>
      </c>
      <c r="V2385" s="21">
        <v>151</v>
      </c>
      <c r="W2385" s="20">
        <v>787.56895999999995</v>
      </c>
    </row>
    <row r="2386" spans="1:23" x14ac:dyDescent="0.25">
      <c r="A2386" s="23">
        <f t="shared" si="111"/>
        <v>130904</v>
      </c>
      <c r="B2386" t="str">
        <f t="shared" si="112"/>
        <v>EL MANGO</v>
      </c>
      <c r="C2386" s="23">
        <f t="shared" si="113"/>
        <v>130904</v>
      </c>
      <c r="D2386" s="19">
        <v>13</v>
      </c>
      <c r="E2386" s="20" t="s">
        <v>2676</v>
      </c>
      <c r="F2386" s="20" t="s">
        <v>2676</v>
      </c>
      <c r="G2386" s="20" t="s">
        <v>10127</v>
      </c>
      <c r="H2386" s="19">
        <v>1309</v>
      </c>
      <c r="I2386" s="19">
        <v>1309</v>
      </c>
      <c r="J2386" s="20" t="s">
        <v>10296</v>
      </c>
      <c r="K2386" s="20" t="s">
        <v>10296</v>
      </c>
      <c r="L2386" s="20" t="s">
        <v>10297</v>
      </c>
      <c r="M2386" s="19">
        <v>130904</v>
      </c>
      <c r="N2386" s="20" t="s">
        <v>10304</v>
      </c>
      <c r="O2386" s="20" t="s">
        <v>10304</v>
      </c>
      <c r="P2386" s="20" t="s">
        <v>10305</v>
      </c>
      <c r="Q2386" s="20" t="s">
        <v>2327</v>
      </c>
      <c r="R2386" s="20" t="s">
        <v>1668</v>
      </c>
      <c r="S2386" s="20" t="s">
        <v>1671</v>
      </c>
      <c r="T2386" s="21">
        <v>210</v>
      </c>
      <c r="U2386" s="21">
        <v>176</v>
      </c>
      <c r="V2386" s="21">
        <v>181</v>
      </c>
      <c r="W2386" s="20">
        <v>870.20002999999997</v>
      </c>
    </row>
    <row r="2387" spans="1:23" x14ac:dyDescent="0.25">
      <c r="A2387" s="23">
        <f t="shared" si="111"/>
        <v>130905</v>
      </c>
      <c r="B2387" t="str">
        <f t="shared" si="112"/>
        <v>EL MATASANO</v>
      </c>
      <c r="C2387" s="23">
        <f t="shared" si="113"/>
        <v>130905</v>
      </c>
      <c r="D2387" s="19">
        <v>13</v>
      </c>
      <c r="E2387" s="20" t="s">
        <v>2676</v>
      </c>
      <c r="F2387" s="20" t="s">
        <v>2676</v>
      </c>
      <c r="G2387" s="20" t="s">
        <v>10127</v>
      </c>
      <c r="H2387" s="19">
        <v>1309</v>
      </c>
      <c r="I2387" s="19">
        <v>1309</v>
      </c>
      <c r="J2387" s="20" t="s">
        <v>10296</v>
      </c>
      <c r="K2387" s="20" t="s">
        <v>10296</v>
      </c>
      <c r="L2387" s="20" t="s">
        <v>10297</v>
      </c>
      <c r="M2387" s="19">
        <v>130905</v>
      </c>
      <c r="N2387" s="20" t="s">
        <v>10306</v>
      </c>
      <c r="O2387" s="20" t="s">
        <v>10306</v>
      </c>
      <c r="P2387" s="20" t="s">
        <v>10307</v>
      </c>
      <c r="Q2387" s="20" t="s">
        <v>2327</v>
      </c>
      <c r="R2387" s="20" t="s">
        <v>1668</v>
      </c>
      <c r="S2387" s="20" t="s">
        <v>1148</v>
      </c>
      <c r="T2387" s="21">
        <v>357</v>
      </c>
      <c r="U2387" s="21">
        <v>310</v>
      </c>
      <c r="V2387" s="21">
        <v>312</v>
      </c>
      <c r="W2387" s="20">
        <v>1570.73046</v>
      </c>
    </row>
    <row r="2388" spans="1:23" x14ac:dyDescent="0.25">
      <c r="A2388" s="23">
        <f t="shared" si="111"/>
        <v>130906</v>
      </c>
      <c r="B2388" t="str">
        <f t="shared" si="112"/>
        <v>EL RODEÍTO</v>
      </c>
      <c r="C2388" s="23">
        <f t="shared" si="113"/>
        <v>130906</v>
      </c>
      <c r="D2388" s="19">
        <v>13</v>
      </c>
      <c r="E2388" s="20" t="s">
        <v>2676</v>
      </c>
      <c r="F2388" s="20" t="s">
        <v>2676</v>
      </c>
      <c r="G2388" s="20" t="s">
        <v>10127</v>
      </c>
      <c r="H2388" s="19">
        <v>1309</v>
      </c>
      <c r="I2388" s="19">
        <v>1309</v>
      </c>
      <c r="J2388" s="20" t="s">
        <v>10296</v>
      </c>
      <c r="K2388" s="20" t="s">
        <v>10296</v>
      </c>
      <c r="L2388" s="20" t="s">
        <v>10297</v>
      </c>
      <c r="M2388" s="19">
        <v>130906</v>
      </c>
      <c r="N2388" s="20" t="s">
        <v>10308</v>
      </c>
      <c r="O2388" s="20" t="s">
        <v>10308</v>
      </c>
      <c r="P2388" s="20" t="s">
        <v>10309</v>
      </c>
      <c r="Q2388" s="20" t="s">
        <v>2327</v>
      </c>
      <c r="R2388" s="20" t="s">
        <v>1668</v>
      </c>
      <c r="S2388" s="20" t="s">
        <v>1672</v>
      </c>
      <c r="T2388" s="21">
        <v>248</v>
      </c>
      <c r="U2388" s="21">
        <v>216</v>
      </c>
      <c r="V2388" s="21">
        <v>221</v>
      </c>
      <c r="W2388" s="20">
        <v>1102.2375</v>
      </c>
    </row>
    <row r="2389" spans="1:23" x14ac:dyDescent="0.25">
      <c r="A2389" s="23">
        <f t="shared" si="111"/>
        <v>130907</v>
      </c>
      <c r="B2389" t="str">
        <f t="shared" si="112"/>
        <v>EL ZAPOTE</v>
      </c>
      <c r="C2389" s="23">
        <f t="shared" si="113"/>
        <v>130907</v>
      </c>
      <c r="D2389" s="19">
        <v>13</v>
      </c>
      <c r="E2389" s="20" t="s">
        <v>2676</v>
      </c>
      <c r="F2389" s="20" t="s">
        <v>2676</v>
      </c>
      <c r="G2389" s="20" t="s">
        <v>10127</v>
      </c>
      <c r="H2389" s="19">
        <v>1309</v>
      </c>
      <c r="I2389" s="19">
        <v>1309</v>
      </c>
      <c r="J2389" s="20" t="s">
        <v>10296</v>
      </c>
      <c r="K2389" s="20" t="s">
        <v>10296</v>
      </c>
      <c r="L2389" s="20" t="s">
        <v>10297</v>
      </c>
      <c r="M2389" s="19">
        <v>130907</v>
      </c>
      <c r="N2389" s="20" t="s">
        <v>10310</v>
      </c>
      <c r="O2389" s="20" t="s">
        <v>10310</v>
      </c>
      <c r="P2389" s="20" t="s">
        <v>10311</v>
      </c>
      <c r="Q2389" s="20" t="s">
        <v>2327</v>
      </c>
      <c r="R2389" s="20" t="s">
        <v>1668</v>
      </c>
      <c r="S2389" s="20" t="s">
        <v>67</v>
      </c>
      <c r="T2389" s="21">
        <v>209</v>
      </c>
      <c r="U2389" s="21">
        <v>177</v>
      </c>
      <c r="V2389" s="21">
        <v>181</v>
      </c>
      <c r="W2389" s="20">
        <v>847.50058000000001</v>
      </c>
    </row>
    <row r="2390" spans="1:23" x14ac:dyDescent="0.25">
      <c r="A2390" s="23">
        <f t="shared" si="111"/>
        <v>130908</v>
      </c>
      <c r="B2390" t="str">
        <f t="shared" si="112"/>
        <v>LA GUADALUPE</v>
      </c>
      <c r="C2390" s="23">
        <f t="shared" si="113"/>
        <v>130908</v>
      </c>
      <c r="D2390" s="19">
        <v>13</v>
      </c>
      <c r="E2390" s="20" t="s">
        <v>2676</v>
      </c>
      <c r="F2390" s="20" t="s">
        <v>2676</v>
      </c>
      <c r="G2390" s="20" t="s">
        <v>10127</v>
      </c>
      <c r="H2390" s="19">
        <v>1309</v>
      </c>
      <c r="I2390" s="19">
        <v>1309</v>
      </c>
      <c r="J2390" s="20" t="s">
        <v>10296</v>
      </c>
      <c r="K2390" s="20" t="s">
        <v>10296</v>
      </c>
      <c r="L2390" s="20" t="s">
        <v>10297</v>
      </c>
      <c r="M2390" s="19">
        <v>130908</v>
      </c>
      <c r="N2390" s="20" t="s">
        <v>10312</v>
      </c>
      <c r="O2390" s="20" t="s">
        <v>10312</v>
      </c>
      <c r="P2390" s="20" t="s">
        <v>10313</v>
      </c>
      <c r="Q2390" s="20" t="s">
        <v>2327</v>
      </c>
      <c r="R2390" s="20" t="s">
        <v>1668</v>
      </c>
      <c r="S2390" s="20" t="s">
        <v>38</v>
      </c>
      <c r="T2390" s="21">
        <v>57</v>
      </c>
      <c r="U2390" s="21">
        <v>50</v>
      </c>
      <c r="V2390" s="21">
        <v>50</v>
      </c>
      <c r="W2390" s="20">
        <v>273.82632000000001</v>
      </c>
    </row>
    <row r="2391" spans="1:23" x14ac:dyDescent="0.25">
      <c r="A2391" s="23">
        <f t="shared" si="111"/>
        <v>130909</v>
      </c>
      <c r="B2391" t="str">
        <f t="shared" si="112"/>
        <v>LAGUNAS</v>
      </c>
      <c r="C2391" s="23">
        <f t="shared" si="113"/>
        <v>130909</v>
      </c>
      <c r="D2391" s="19">
        <v>13</v>
      </c>
      <c r="E2391" s="20" t="s">
        <v>2676</v>
      </c>
      <c r="F2391" s="20" t="s">
        <v>2676</v>
      </c>
      <c r="G2391" s="20" t="s">
        <v>10127</v>
      </c>
      <c r="H2391" s="19">
        <v>1309</v>
      </c>
      <c r="I2391" s="19">
        <v>1309</v>
      </c>
      <c r="J2391" s="20" t="s">
        <v>10296</v>
      </c>
      <c r="K2391" s="20" t="s">
        <v>10296</v>
      </c>
      <c r="L2391" s="20" t="s">
        <v>10297</v>
      </c>
      <c r="M2391" s="19">
        <v>130909</v>
      </c>
      <c r="N2391" s="20" t="s">
        <v>10314</v>
      </c>
      <c r="O2391" s="20" t="s">
        <v>10314</v>
      </c>
      <c r="P2391" s="20" t="s">
        <v>10315</v>
      </c>
      <c r="Q2391" s="20" t="s">
        <v>2327</v>
      </c>
      <c r="R2391" s="20" t="s">
        <v>1668</v>
      </c>
      <c r="S2391" s="20" t="s">
        <v>1673</v>
      </c>
      <c r="T2391" s="21">
        <v>375</v>
      </c>
      <c r="U2391" s="21">
        <v>329</v>
      </c>
      <c r="V2391" s="21">
        <v>342</v>
      </c>
      <c r="W2391" s="20">
        <v>1836.2623900000001</v>
      </c>
    </row>
    <row r="2392" spans="1:23" x14ac:dyDescent="0.25">
      <c r="A2392" s="23">
        <f t="shared" si="111"/>
        <v>130910</v>
      </c>
      <c r="B2392" t="str">
        <f t="shared" si="112"/>
        <v>LAS PILAS</v>
      </c>
      <c r="C2392" s="23">
        <f t="shared" si="113"/>
        <v>130910</v>
      </c>
      <c r="D2392" s="19">
        <v>13</v>
      </c>
      <c r="E2392" s="20" t="s">
        <v>2676</v>
      </c>
      <c r="F2392" s="20" t="s">
        <v>2676</v>
      </c>
      <c r="G2392" s="20" t="s">
        <v>10127</v>
      </c>
      <c r="H2392" s="19">
        <v>1309</v>
      </c>
      <c r="I2392" s="19">
        <v>1309</v>
      </c>
      <c r="J2392" s="20" t="s">
        <v>10296</v>
      </c>
      <c r="K2392" s="20" t="s">
        <v>10296</v>
      </c>
      <c r="L2392" s="20" t="s">
        <v>10297</v>
      </c>
      <c r="M2392" s="19">
        <v>130910</v>
      </c>
      <c r="N2392" s="20" t="s">
        <v>10316</v>
      </c>
      <c r="O2392" s="20" t="s">
        <v>10316</v>
      </c>
      <c r="P2392" s="20" t="s">
        <v>10317</v>
      </c>
      <c r="Q2392" s="20" t="s">
        <v>2327</v>
      </c>
      <c r="R2392" s="20" t="s">
        <v>1668</v>
      </c>
      <c r="S2392" s="20" t="s">
        <v>1568</v>
      </c>
      <c r="T2392" s="21">
        <v>56</v>
      </c>
      <c r="U2392" s="21">
        <v>49</v>
      </c>
      <c r="V2392" s="21">
        <v>50</v>
      </c>
      <c r="W2392" s="20">
        <v>226.40729999999999</v>
      </c>
    </row>
    <row r="2393" spans="1:23" x14ac:dyDescent="0.25">
      <c r="A2393" s="23">
        <f t="shared" si="111"/>
        <v>130911</v>
      </c>
      <c r="B2393" t="str">
        <f t="shared" si="112"/>
        <v>LAS PLAYAS</v>
      </c>
      <c r="C2393" s="23">
        <f t="shared" si="113"/>
        <v>130911</v>
      </c>
      <c r="D2393" s="19">
        <v>13</v>
      </c>
      <c r="E2393" s="20" t="s">
        <v>2676</v>
      </c>
      <c r="F2393" s="20" t="s">
        <v>2676</v>
      </c>
      <c r="G2393" s="20" t="s">
        <v>10127</v>
      </c>
      <c r="H2393" s="19">
        <v>1309</v>
      </c>
      <c r="I2393" s="19">
        <v>1309</v>
      </c>
      <c r="J2393" s="20" t="s">
        <v>10296</v>
      </c>
      <c r="K2393" s="20" t="s">
        <v>10296</v>
      </c>
      <c r="L2393" s="20" t="s">
        <v>10297</v>
      </c>
      <c r="M2393" s="19">
        <v>130911</v>
      </c>
      <c r="N2393" s="20" t="s">
        <v>10318</v>
      </c>
      <c r="O2393" s="20" t="s">
        <v>10318</v>
      </c>
      <c r="P2393" s="20" t="s">
        <v>10319</v>
      </c>
      <c r="Q2393" s="20" t="s">
        <v>2327</v>
      </c>
      <c r="R2393" s="20" t="s">
        <v>1668</v>
      </c>
      <c r="S2393" s="20" t="s">
        <v>1372</v>
      </c>
      <c r="T2393" s="21">
        <v>96</v>
      </c>
      <c r="U2393" s="21">
        <v>91</v>
      </c>
      <c r="V2393" s="21">
        <v>93</v>
      </c>
      <c r="W2393" s="20">
        <v>440.2242</v>
      </c>
    </row>
    <row r="2394" spans="1:23" x14ac:dyDescent="0.25">
      <c r="A2394" s="23">
        <f t="shared" si="111"/>
        <v>130912</v>
      </c>
      <c r="B2394" t="str">
        <f t="shared" si="112"/>
        <v>LAS OLOMINAS</v>
      </c>
      <c r="C2394" s="23">
        <f t="shared" si="113"/>
        <v>130912</v>
      </c>
      <c r="D2394" s="19">
        <v>13</v>
      </c>
      <c r="E2394" s="20" t="s">
        <v>2676</v>
      </c>
      <c r="F2394" s="20" t="s">
        <v>2676</v>
      </c>
      <c r="G2394" s="20" t="s">
        <v>10127</v>
      </c>
      <c r="H2394" s="19">
        <v>1309</v>
      </c>
      <c r="I2394" s="19">
        <v>1309</v>
      </c>
      <c r="J2394" s="20" t="s">
        <v>10296</v>
      </c>
      <c r="K2394" s="20" t="s">
        <v>10296</v>
      </c>
      <c r="L2394" s="20" t="s">
        <v>10297</v>
      </c>
      <c r="M2394" s="19">
        <v>130912</v>
      </c>
      <c r="N2394" s="20" t="s">
        <v>10320</v>
      </c>
      <c r="O2394" s="20" t="s">
        <v>10320</v>
      </c>
      <c r="P2394" s="20" t="s">
        <v>10321</v>
      </c>
      <c r="Q2394" s="20" t="s">
        <v>2327</v>
      </c>
      <c r="R2394" s="20" t="s">
        <v>1668</v>
      </c>
      <c r="S2394" s="20" t="s">
        <v>1674</v>
      </c>
      <c r="T2394" s="21">
        <v>180</v>
      </c>
      <c r="U2394" s="21">
        <v>155</v>
      </c>
      <c r="V2394" s="21">
        <v>155</v>
      </c>
      <c r="W2394" s="20">
        <v>749</v>
      </c>
    </row>
    <row r="2395" spans="1:23" x14ac:dyDescent="0.25">
      <c r="A2395" s="23">
        <f t="shared" si="111"/>
        <v>130913</v>
      </c>
      <c r="B2395" t="str">
        <f t="shared" si="112"/>
        <v>LAS VEGAS</v>
      </c>
      <c r="C2395" s="23">
        <f t="shared" si="113"/>
        <v>130913</v>
      </c>
      <c r="D2395" s="19">
        <v>13</v>
      </c>
      <c r="E2395" s="20" t="s">
        <v>2676</v>
      </c>
      <c r="F2395" s="20" t="s">
        <v>2676</v>
      </c>
      <c r="G2395" s="20" t="s">
        <v>10127</v>
      </c>
      <c r="H2395" s="19">
        <v>1309</v>
      </c>
      <c r="I2395" s="19">
        <v>1309</v>
      </c>
      <c r="J2395" s="20" t="s">
        <v>10296</v>
      </c>
      <c r="K2395" s="20" t="s">
        <v>10296</v>
      </c>
      <c r="L2395" s="20" t="s">
        <v>10297</v>
      </c>
      <c r="M2395" s="19">
        <v>130913</v>
      </c>
      <c r="N2395" s="20" t="s">
        <v>10322</v>
      </c>
      <c r="O2395" s="20" t="s">
        <v>10322</v>
      </c>
      <c r="P2395" s="20" t="s">
        <v>10323</v>
      </c>
      <c r="Q2395" s="20" t="s">
        <v>2327</v>
      </c>
      <c r="R2395" s="20" t="s">
        <v>1668</v>
      </c>
      <c r="S2395" s="20" t="s">
        <v>1675</v>
      </c>
      <c r="T2395" s="21">
        <v>185</v>
      </c>
      <c r="U2395" s="21">
        <v>141</v>
      </c>
      <c r="V2395" s="21">
        <v>147</v>
      </c>
      <c r="W2395" s="20">
        <v>830</v>
      </c>
    </row>
    <row r="2396" spans="1:23" x14ac:dyDescent="0.25">
      <c r="A2396" s="23">
        <f t="shared" si="111"/>
        <v>130914</v>
      </c>
      <c r="B2396" t="str">
        <f t="shared" si="112"/>
        <v>LOS LLANOS</v>
      </c>
      <c r="C2396" s="23">
        <f t="shared" si="113"/>
        <v>130914</v>
      </c>
      <c r="D2396" s="19">
        <v>13</v>
      </c>
      <c r="E2396" s="20" t="s">
        <v>2676</v>
      </c>
      <c r="F2396" s="20" t="s">
        <v>2676</v>
      </c>
      <c r="G2396" s="20" t="s">
        <v>10127</v>
      </c>
      <c r="H2396" s="19">
        <v>1309</v>
      </c>
      <c r="I2396" s="19">
        <v>1309</v>
      </c>
      <c r="J2396" s="20" t="s">
        <v>10296</v>
      </c>
      <c r="K2396" s="20" t="s">
        <v>10296</v>
      </c>
      <c r="L2396" s="20" t="s">
        <v>10297</v>
      </c>
      <c r="M2396" s="19">
        <v>130914</v>
      </c>
      <c r="N2396" s="20" t="s">
        <v>10324</v>
      </c>
      <c r="O2396" s="20" t="s">
        <v>10324</v>
      </c>
      <c r="P2396" s="20" t="s">
        <v>10325</v>
      </c>
      <c r="Q2396" s="20" t="s">
        <v>2327</v>
      </c>
      <c r="R2396" s="20" t="s">
        <v>1668</v>
      </c>
      <c r="S2396" s="20" t="s">
        <v>1676</v>
      </c>
      <c r="T2396" s="21">
        <v>519</v>
      </c>
      <c r="U2396" s="21">
        <v>436</v>
      </c>
      <c r="V2396" s="21">
        <v>438</v>
      </c>
      <c r="W2396" s="20">
        <v>2072.2203199999999</v>
      </c>
    </row>
    <row r="2397" spans="1:23" x14ac:dyDescent="0.25">
      <c r="A2397" s="23">
        <f t="shared" si="111"/>
        <v>130915</v>
      </c>
      <c r="B2397" t="str">
        <f t="shared" si="112"/>
        <v>LOS TABLONES</v>
      </c>
      <c r="C2397" s="23">
        <f t="shared" si="113"/>
        <v>130915</v>
      </c>
      <c r="D2397" s="19">
        <v>13</v>
      </c>
      <c r="E2397" s="20" t="s">
        <v>2676</v>
      </c>
      <c r="F2397" s="20" t="s">
        <v>2676</v>
      </c>
      <c r="G2397" s="20" t="s">
        <v>10127</v>
      </c>
      <c r="H2397" s="19">
        <v>1309</v>
      </c>
      <c r="I2397" s="19">
        <v>1309</v>
      </c>
      <c r="J2397" s="20" t="s">
        <v>10296</v>
      </c>
      <c r="K2397" s="20" t="s">
        <v>10296</v>
      </c>
      <c r="L2397" s="20" t="s">
        <v>10297</v>
      </c>
      <c r="M2397" s="19">
        <v>130915</v>
      </c>
      <c r="N2397" s="20" t="s">
        <v>10326</v>
      </c>
      <c r="O2397" s="20" t="s">
        <v>10326</v>
      </c>
      <c r="P2397" s="20" t="s">
        <v>10327</v>
      </c>
      <c r="Q2397" s="20" t="s">
        <v>2327</v>
      </c>
      <c r="R2397" s="20" t="s">
        <v>1668</v>
      </c>
      <c r="S2397" s="20" t="s">
        <v>1293</v>
      </c>
      <c r="T2397" s="21">
        <v>415</v>
      </c>
      <c r="U2397" s="21">
        <v>366</v>
      </c>
      <c r="V2397" s="21">
        <v>380</v>
      </c>
      <c r="W2397" s="20">
        <v>1960.0875900000001</v>
      </c>
    </row>
    <row r="2398" spans="1:23" x14ac:dyDescent="0.25">
      <c r="A2398" s="23">
        <f t="shared" si="111"/>
        <v>130916</v>
      </c>
      <c r="B2398" t="str">
        <f t="shared" si="112"/>
        <v>LLANO LARGO</v>
      </c>
      <c r="C2398" s="23">
        <f t="shared" si="113"/>
        <v>130916</v>
      </c>
      <c r="D2398" s="19">
        <v>13</v>
      </c>
      <c r="E2398" s="20" t="s">
        <v>2676</v>
      </c>
      <c r="F2398" s="20" t="s">
        <v>2676</v>
      </c>
      <c r="G2398" s="20" t="s">
        <v>10127</v>
      </c>
      <c r="H2398" s="19">
        <v>1309</v>
      </c>
      <c r="I2398" s="19">
        <v>1309</v>
      </c>
      <c r="J2398" s="20" t="s">
        <v>10296</v>
      </c>
      <c r="K2398" s="20" t="s">
        <v>10296</v>
      </c>
      <c r="L2398" s="20" t="s">
        <v>10297</v>
      </c>
      <c r="M2398" s="19">
        <v>130916</v>
      </c>
      <c r="N2398" s="20" t="s">
        <v>10328</v>
      </c>
      <c r="O2398" s="20" t="s">
        <v>10328</v>
      </c>
      <c r="P2398" s="20" t="s">
        <v>10329</v>
      </c>
      <c r="Q2398" s="20" t="s">
        <v>2327</v>
      </c>
      <c r="R2398" s="20" t="s">
        <v>1668</v>
      </c>
      <c r="S2398" s="20" t="s">
        <v>1677</v>
      </c>
      <c r="T2398" s="21">
        <v>50</v>
      </c>
      <c r="U2398" s="21">
        <v>44</v>
      </c>
      <c r="V2398" s="21">
        <v>44</v>
      </c>
      <c r="W2398" s="20">
        <v>251.34804</v>
      </c>
    </row>
    <row r="2399" spans="1:23" x14ac:dyDescent="0.25">
      <c r="A2399" s="23">
        <f t="shared" si="111"/>
        <v>130917</v>
      </c>
      <c r="B2399" t="str">
        <f t="shared" si="112"/>
        <v>MONTE LARGO</v>
      </c>
      <c r="C2399" s="23">
        <f t="shared" si="113"/>
        <v>130917</v>
      </c>
      <c r="D2399" s="19">
        <v>13</v>
      </c>
      <c r="E2399" s="20" t="s">
        <v>2676</v>
      </c>
      <c r="F2399" s="20" t="s">
        <v>2676</v>
      </c>
      <c r="G2399" s="20" t="s">
        <v>10127</v>
      </c>
      <c r="H2399" s="19">
        <v>1309</v>
      </c>
      <c r="I2399" s="19">
        <v>1309</v>
      </c>
      <c r="J2399" s="20" t="s">
        <v>10296</v>
      </c>
      <c r="K2399" s="20" t="s">
        <v>10296</v>
      </c>
      <c r="L2399" s="20" t="s">
        <v>10297</v>
      </c>
      <c r="M2399" s="19">
        <v>130917</v>
      </c>
      <c r="N2399" s="22">
        <v>130917</v>
      </c>
      <c r="O2399" s="22">
        <v>130917</v>
      </c>
      <c r="P2399" s="20" t="s">
        <v>12137</v>
      </c>
      <c r="Q2399" s="20" t="s">
        <v>2327</v>
      </c>
      <c r="R2399" s="20" t="s">
        <v>1668</v>
      </c>
      <c r="S2399" s="20" t="s">
        <v>1678</v>
      </c>
      <c r="T2399" s="21">
        <v>70</v>
      </c>
      <c r="U2399" s="21">
        <v>69</v>
      </c>
      <c r="V2399" s="21">
        <v>69</v>
      </c>
      <c r="W2399" s="20">
        <v>320</v>
      </c>
    </row>
    <row r="2400" spans="1:23" x14ac:dyDescent="0.25">
      <c r="A2400" s="23">
        <f t="shared" si="111"/>
        <v>130918</v>
      </c>
      <c r="B2400" t="str">
        <f t="shared" si="112"/>
        <v>NUEVA PAZ</v>
      </c>
      <c r="C2400" s="23">
        <f t="shared" si="113"/>
        <v>130918</v>
      </c>
      <c r="D2400" s="19">
        <v>13</v>
      </c>
      <c r="E2400" s="20" t="s">
        <v>2676</v>
      </c>
      <c r="F2400" s="20" t="s">
        <v>2676</v>
      </c>
      <c r="G2400" s="20" t="s">
        <v>10127</v>
      </c>
      <c r="H2400" s="19">
        <v>1309</v>
      </c>
      <c r="I2400" s="19">
        <v>1309</v>
      </c>
      <c r="J2400" s="20" t="s">
        <v>10296</v>
      </c>
      <c r="K2400" s="20" t="s">
        <v>10296</v>
      </c>
      <c r="L2400" s="20" t="s">
        <v>10297</v>
      </c>
      <c r="M2400" s="19">
        <v>130918</v>
      </c>
      <c r="N2400" s="22">
        <v>130918</v>
      </c>
      <c r="O2400" s="22">
        <v>130918</v>
      </c>
      <c r="P2400" s="20" t="s">
        <v>10330</v>
      </c>
      <c r="Q2400" s="20" t="s">
        <v>2327</v>
      </c>
      <c r="R2400" s="20" t="s">
        <v>1668</v>
      </c>
      <c r="S2400" s="20" t="s">
        <v>1679</v>
      </c>
      <c r="T2400" s="21">
        <v>298</v>
      </c>
      <c r="U2400" s="21">
        <v>274</v>
      </c>
      <c r="V2400" s="21">
        <v>278</v>
      </c>
      <c r="W2400" s="20">
        <v>1274.0793900000001</v>
      </c>
    </row>
    <row r="2401" spans="1:23" x14ac:dyDescent="0.25">
      <c r="A2401" s="23">
        <f t="shared" si="111"/>
        <v>130919</v>
      </c>
      <c r="B2401" t="str">
        <f t="shared" si="112"/>
        <v>OJACA</v>
      </c>
      <c r="C2401" s="23">
        <f t="shared" si="113"/>
        <v>130919</v>
      </c>
      <c r="D2401" s="19">
        <v>13</v>
      </c>
      <c r="E2401" s="20" t="s">
        <v>2676</v>
      </c>
      <c r="F2401" s="20" t="s">
        <v>2676</v>
      </c>
      <c r="G2401" s="20" t="s">
        <v>10127</v>
      </c>
      <c r="H2401" s="19">
        <v>1309</v>
      </c>
      <c r="I2401" s="19">
        <v>1309</v>
      </c>
      <c r="J2401" s="20" t="s">
        <v>10296</v>
      </c>
      <c r="K2401" s="20" t="s">
        <v>10296</v>
      </c>
      <c r="L2401" s="20" t="s">
        <v>10297</v>
      </c>
      <c r="M2401" s="19">
        <v>130919</v>
      </c>
      <c r="N2401" s="22">
        <v>130919</v>
      </c>
      <c r="O2401" s="22">
        <v>130919</v>
      </c>
      <c r="P2401" s="20" t="s">
        <v>10331</v>
      </c>
      <c r="Q2401" s="20" t="s">
        <v>2327</v>
      </c>
      <c r="R2401" s="20" t="s">
        <v>1668</v>
      </c>
      <c r="S2401" s="20" t="s">
        <v>1680</v>
      </c>
      <c r="T2401" s="21">
        <v>109</v>
      </c>
      <c r="U2401" s="21">
        <v>90</v>
      </c>
      <c r="V2401" s="21">
        <v>94</v>
      </c>
      <c r="W2401" s="20">
        <v>415</v>
      </c>
    </row>
    <row r="2402" spans="1:23" x14ac:dyDescent="0.25">
      <c r="A2402" s="23">
        <f t="shared" si="111"/>
        <v>130920</v>
      </c>
      <c r="B2402" t="str">
        <f t="shared" si="112"/>
        <v>POTRERILLOS</v>
      </c>
      <c r="C2402" s="23">
        <f t="shared" si="113"/>
        <v>130920</v>
      </c>
      <c r="D2402" s="19">
        <v>13</v>
      </c>
      <c r="E2402" s="20" t="s">
        <v>2676</v>
      </c>
      <c r="F2402" s="20" t="s">
        <v>2676</v>
      </c>
      <c r="G2402" s="20" t="s">
        <v>10127</v>
      </c>
      <c r="H2402" s="19">
        <v>1309</v>
      </c>
      <c r="I2402" s="19">
        <v>1309</v>
      </c>
      <c r="J2402" s="20" t="s">
        <v>10296</v>
      </c>
      <c r="K2402" s="20" t="s">
        <v>10296</v>
      </c>
      <c r="L2402" s="20" t="s">
        <v>10297</v>
      </c>
      <c r="M2402" s="19">
        <v>130920</v>
      </c>
      <c r="N2402" s="22">
        <v>130920</v>
      </c>
      <c r="O2402" s="22">
        <v>130920</v>
      </c>
      <c r="P2402" s="20" t="s">
        <v>10332</v>
      </c>
      <c r="Q2402" s="20" t="s">
        <v>2327</v>
      </c>
      <c r="R2402" s="20" t="s">
        <v>1668</v>
      </c>
      <c r="S2402" s="20" t="s">
        <v>417</v>
      </c>
      <c r="T2402" s="21">
        <v>197</v>
      </c>
      <c r="U2402" s="21">
        <v>165</v>
      </c>
      <c r="V2402" s="21">
        <v>165</v>
      </c>
      <c r="W2402" s="20">
        <v>791.03806999999995</v>
      </c>
    </row>
    <row r="2403" spans="1:23" x14ac:dyDescent="0.25">
      <c r="A2403" s="23">
        <f t="shared" si="111"/>
        <v>130921</v>
      </c>
      <c r="B2403" t="str">
        <f t="shared" si="112"/>
        <v>QUIOCO</v>
      </c>
      <c r="C2403" s="23">
        <f t="shared" si="113"/>
        <v>130921</v>
      </c>
      <c r="D2403" s="19">
        <v>13</v>
      </c>
      <c r="E2403" s="20" t="s">
        <v>2676</v>
      </c>
      <c r="F2403" s="20" t="s">
        <v>2676</v>
      </c>
      <c r="G2403" s="20" t="s">
        <v>10127</v>
      </c>
      <c r="H2403" s="19">
        <v>1309</v>
      </c>
      <c r="I2403" s="19">
        <v>1309</v>
      </c>
      <c r="J2403" s="20" t="s">
        <v>10296</v>
      </c>
      <c r="K2403" s="20" t="s">
        <v>10296</v>
      </c>
      <c r="L2403" s="20" t="s">
        <v>10297</v>
      </c>
      <c r="M2403" s="19">
        <v>130921</v>
      </c>
      <c r="N2403" s="22">
        <v>130921</v>
      </c>
      <c r="O2403" s="22">
        <v>130921</v>
      </c>
      <c r="P2403" s="20" t="s">
        <v>10333</v>
      </c>
      <c r="Q2403" s="20" t="s">
        <v>2327</v>
      </c>
      <c r="R2403" s="20" t="s">
        <v>1668</v>
      </c>
      <c r="S2403" s="20" t="s">
        <v>1681</v>
      </c>
      <c r="T2403" s="21">
        <v>106</v>
      </c>
      <c r="U2403" s="21">
        <v>100</v>
      </c>
      <c r="V2403" s="21">
        <v>100</v>
      </c>
      <c r="W2403" s="20">
        <v>484</v>
      </c>
    </row>
    <row r="2404" spans="1:23" x14ac:dyDescent="0.25">
      <c r="A2404" s="23">
        <f t="shared" si="111"/>
        <v>130922</v>
      </c>
      <c r="B2404" t="str">
        <f t="shared" si="112"/>
        <v>RÍO BLANCO</v>
      </c>
      <c r="C2404" s="23">
        <f t="shared" si="113"/>
        <v>130922</v>
      </c>
      <c r="D2404" s="19">
        <v>13</v>
      </c>
      <c r="E2404" s="20" t="s">
        <v>2676</v>
      </c>
      <c r="F2404" s="20" t="s">
        <v>2676</v>
      </c>
      <c r="G2404" s="20" t="s">
        <v>10127</v>
      </c>
      <c r="H2404" s="19">
        <v>1309</v>
      </c>
      <c r="I2404" s="19">
        <v>1309</v>
      </c>
      <c r="J2404" s="20" t="s">
        <v>10296</v>
      </c>
      <c r="K2404" s="20" t="s">
        <v>10296</v>
      </c>
      <c r="L2404" s="20" t="s">
        <v>10297</v>
      </c>
      <c r="M2404" s="19">
        <v>130922</v>
      </c>
      <c r="N2404" s="22">
        <v>130922</v>
      </c>
      <c r="O2404" s="22">
        <v>130922</v>
      </c>
      <c r="P2404" s="20" t="s">
        <v>10334</v>
      </c>
      <c r="Q2404" s="20" t="s">
        <v>2327</v>
      </c>
      <c r="R2404" s="20" t="s">
        <v>1668</v>
      </c>
      <c r="S2404" s="20" t="s">
        <v>760</v>
      </c>
      <c r="T2404" s="21">
        <v>367</v>
      </c>
      <c r="U2404" s="21">
        <v>310</v>
      </c>
      <c r="V2404" s="21">
        <v>317</v>
      </c>
      <c r="W2404" s="20">
        <v>1591.5913800000001</v>
      </c>
    </row>
    <row r="2405" spans="1:23" x14ac:dyDescent="0.25">
      <c r="A2405" s="23">
        <f t="shared" si="111"/>
        <v>130923</v>
      </c>
      <c r="B2405" t="str">
        <f t="shared" si="112"/>
        <v>SAN ISIDRO DE JACAN</v>
      </c>
      <c r="C2405" s="23">
        <f t="shared" si="113"/>
        <v>130923</v>
      </c>
      <c r="D2405" s="19">
        <v>13</v>
      </c>
      <c r="E2405" s="20" t="s">
        <v>2676</v>
      </c>
      <c r="F2405" s="20" t="s">
        <v>2676</v>
      </c>
      <c r="G2405" s="20" t="s">
        <v>10127</v>
      </c>
      <c r="H2405" s="19">
        <v>1309</v>
      </c>
      <c r="I2405" s="19">
        <v>1309</v>
      </c>
      <c r="J2405" s="20" t="s">
        <v>10296</v>
      </c>
      <c r="K2405" s="20" t="s">
        <v>10296</v>
      </c>
      <c r="L2405" s="20" t="s">
        <v>10297</v>
      </c>
      <c r="M2405" s="19">
        <v>130923</v>
      </c>
      <c r="N2405" s="22">
        <v>130923</v>
      </c>
      <c r="O2405" s="22">
        <v>130923</v>
      </c>
      <c r="P2405" s="20" t="s">
        <v>10335</v>
      </c>
      <c r="Q2405" s="20" t="s">
        <v>2327</v>
      </c>
      <c r="R2405" s="20" t="s">
        <v>1668</v>
      </c>
      <c r="S2405" s="20" t="s">
        <v>1682</v>
      </c>
      <c r="T2405" s="21">
        <v>481</v>
      </c>
      <c r="U2405" s="21">
        <v>426</v>
      </c>
      <c r="V2405" s="21">
        <v>429</v>
      </c>
      <c r="W2405" s="20">
        <v>2304.3637199999998</v>
      </c>
    </row>
    <row r="2406" spans="1:23" x14ac:dyDescent="0.25">
      <c r="A2406" s="23">
        <f t="shared" si="111"/>
        <v>130924</v>
      </c>
      <c r="B2406" t="str">
        <f t="shared" si="112"/>
        <v>SAN JOSÉ DE CURUNATE</v>
      </c>
      <c r="C2406" s="23">
        <f t="shared" si="113"/>
        <v>130924</v>
      </c>
      <c r="D2406" s="19">
        <v>13</v>
      </c>
      <c r="E2406" s="20" t="s">
        <v>2676</v>
      </c>
      <c r="F2406" s="20" t="s">
        <v>2676</v>
      </c>
      <c r="G2406" s="20" t="s">
        <v>10127</v>
      </c>
      <c r="H2406" s="19">
        <v>1309</v>
      </c>
      <c r="I2406" s="19">
        <v>1309</v>
      </c>
      <c r="J2406" s="20" t="s">
        <v>10296</v>
      </c>
      <c r="K2406" s="20" t="s">
        <v>10296</v>
      </c>
      <c r="L2406" s="20" t="s">
        <v>10297</v>
      </c>
      <c r="M2406" s="19">
        <v>130924</v>
      </c>
      <c r="N2406" s="22">
        <v>130924</v>
      </c>
      <c r="O2406" s="22">
        <v>130924</v>
      </c>
      <c r="P2406" s="20" t="s">
        <v>10336</v>
      </c>
      <c r="Q2406" s="20" t="s">
        <v>2327</v>
      </c>
      <c r="R2406" s="20" t="s">
        <v>1668</v>
      </c>
      <c r="S2406" s="20" t="s">
        <v>1683</v>
      </c>
      <c r="T2406" s="21">
        <v>67</v>
      </c>
      <c r="U2406" s="21">
        <v>60</v>
      </c>
      <c r="V2406" s="21">
        <v>60</v>
      </c>
      <c r="W2406" s="20">
        <v>338</v>
      </c>
    </row>
    <row r="2407" spans="1:23" x14ac:dyDescent="0.25">
      <c r="A2407" s="23">
        <f t="shared" si="111"/>
        <v>130925</v>
      </c>
      <c r="B2407" t="str">
        <f t="shared" si="112"/>
        <v>SAN MIGUEL</v>
      </c>
      <c r="C2407" s="23">
        <f t="shared" si="113"/>
        <v>130925</v>
      </c>
      <c r="D2407" s="19">
        <v>13</v>
      </c>
      <c r="E2407" s="20" t="s">
        <v>2676</v>
      </c>
      <c r="F2407" s="20" t="s">
        <v>2676</v>
      </c>
      <c r="G2407" s="20" t="s">
        <v>10127</v>
      </c>
      <c r="H2407" s="19">
        <v>1309</v>
      </c>
      <c r="I2407" s="19">
        <v>1309</v>
      </c>
      <c r="J2407" s="20" t="s">
        <v>10296</v>
      </c>
      <c r="K2407" s="20" t="s">
        <v>10296</v>
      </c>
      <c r="L2407" s="20" t="s">
        <v>10297</v>
      </c>
      <c r="M2407" s="19">
        <v>130925</v>
      </c>
      <c r="N2407" s="22">
        <v>130925</v>
      </c>
      <c r="O2407" s="22">
        <v>130925</v>
      </c>
      <c r="P2407" s="20" t="s">
        <v>10337</v>
      </c>
      <c r="Q2407" s="20" t="s">
        <v>2327</v>
      </c>
      <c r="R2407" s="20" t="s">
        <v>1668</v>
      </c>
      <c r="S2407" s="20" t="s">
        <v>696</v>
      </c>
      <c r="T2407" s="21">
        <v>187</v>
      </c>
      <c r="U2407" s="21">
        <v>162</v>
      </c>
      <c r="V2407" s="21">
        <v>170</v>
      </c>
      <c r="W2407" s="20">
        <v>842.97517000000005</v>
      </c>
    </row>
    <row r="2408" spans="1:23" x14ac:dyDescent="0.25">
      <c r="A2408" s="23">
        <f t="shared" si="111"/>
        <v>130926</v>
      </c>
      <c r="B2408" t="str">
        <f t="shared" si="112"/>
        <v>TARAGUAL</v>
      </c>
      <c r="C2408" s="23">
        <f t="shared" si="113"/>
        <v>130926</v>
      </c>
      <c r="D2408" s="19">
        <v>13</v>
      </c>
      <c r="E2408" s="20" t="s">
        <v>2676</v>
      </c>
      <c r="F2408" s="20" t="s">
        <v>2676</v>
      </c>
      <c r="G2408" s="20" t="s">
        <v>10127</v>
      </c>
      <c r="H2408" s="19">
        <v>1309</v>
      </c>
      <c r="I2408" s="19">
        <v>1309</v>
      </c>
      <c r="J2408" s="20" t="s">
        <v>10296</v>
      </c>
      <c r="K2408" s="20" t="s">
        <v>10296</v>
      </c>
      <c r="L2408" s="20" t="s">
        <v>10297</v>
      </c>
      <c r="M2408" s="19">
        <v>130926</v>
      </c>
      <c r="N2408" s="22">
        <v>130926</v>
      </c>
      <c r="O2408" s="22">
        <v>130926</v>
      </c>
      <c r="P2408" s="20" t="s">
        <v>10338</v>
      </c>
      <c r="Q2408" s="20" t="s">
        <v>2327</v>
      </c>
      <c r="R2408" s="20" t="s">
        <v>1668</v>
      </c>
      <c r="S2408" s="20" t="s">
        <v>1684</v>
      </c>
      <c r="T2408" s="21">
        <v>442</v>
      </c>
      <c r="U2408" s="21">
        <v>387</v>
      </c>
      <c r="V2408" s="21">
        <v>395</v>
      </c>
      <c r="W2408" s="20">
        <v>1933.95577</v>
      </c>
    </row>
    <row r="2409" spans="1:23" x14ac:dyDescent="0.25">
      <c r="A2409" s="23">
        <f t="shared" si="111"/>
        <v>131001</v>
      </c>
      <c r="B2409" t="str">
        <f t="shared" si="112"/>
        <v>LAS FLORES</v>
      </c>
      <c r="C2409" s="23">
        <f t="shared" si="113"/>
        <v>131001</v>
      </c>
      <c r="D2409" s="19">
        <v>13</v>
      </c>
      <c r="E2409" s="20" t="s">
        <v>2676</v>
      </c>
      <c r="F2409" s="20" t="s">
        <v>2676</v>
      </c>
      <c r="G2409" s="20" t="s">
        <v>10127</v>
      </c>
      <c r="H2409" s="19">
        <v>1310</v>
      </c>
      <c r="I2409" s="19">
        <v>1310</v>
      </c>
      <c r="J2409" s="20" t="s">
        <v>10339</v>
      </c>
      <c r="K2409" s="20" t="s">
        <v>10339</v>
      </c>
      <c r="L2409" s="20" t="s">
        <v>10340</v>
      </c>
      <c r="M2409" s="19">
        <v>131001</v>
      </c>
      <c r="N2409" s="20" t="s">
        <v>10341</v>
      </c>
      <c r="O2409" s="20" t="s">
        <v>10341</v>
      </c>
      <c r="P2409" s="20" t="s">
        <v>10342</v>
      </c>
      <c r="Q2409" s="20" t="s">
        <v>2327</v>
      </c>
      <c r="R2409" s="20" t="s">
        <v>222</v>
      </c>
      <c r="S2409" s="20" t="s">
        <v>222</v>
      </c>
      <c r="T2409" s="21">
        <v>433</v>
      </c>
      <c r="U2409" s="21">
        <v>326</v>
      </c>
      <c r="V2409" s="21">
        <v>332</v>
      </c>
      <c r="W2409" s="20">
        <v>1359.86322</v>
      </c>
    </row>
    <row r="2410" spans="1:23" x14ac:dyDescent="0.25">
      <c r="A2410" s="23">
        <f t="shared" si="111"/>
        <v>131002</v>
      </c>
      <c r="B2410" t="str">
        <f t="shared" si="112"/>
        <v>COALACA</v>
      </c>
      <c r="C2410" s="23">
        <f t="shared" si="113"/>
        <v>131002</v>
      </c>
      <c r="D2410" s="19">
        <v>13</v>
      </c>
      <c r="E2410" s="20" t="s">
        <v>2676</v>
      </c>
      <c r="F2410" s="20" t="s">
        <v>2676</v>
      </c>
      <c r="G2410" s="20" t="s">
        <v>10127</v>
      </c>
      <c r="H2410" s="19">
        <v>1310</v>
      </c>
      <c r="I2410" s="19">
        <v>1310</v>
      </c>
      <c r="J2410" s="20" t="s">
        <v>10339</v>
      </c>
      <c r="K2410" s="20" t="s">
        <v>10339</v>
      </c>
      <c r="L2410" s="20" t="s">
        <v>10340</v>
      </c>
      <c r="M2410" s="19">
        <v>131002</v>
      </c>
      <c r="N2410" s="20" t="s">
        <v>10343</v>
      </c>
      <c r="O2410" s="20" t="s">
        <v>10343</v>
      </c>
      <c r="P2410" s="20" t="s">
        <v>10344</v>
      </c>
      <c r="Q2410" s="20" t="s">
        <v>2327</v>
      </c>
      <c r="R2410" s="20" t="s">
        <v>222</v>
      </c>
      <c r="S2410" s="20" t="s">
        <v>1685</v>
      </c>
      <c r="T2410" s="21">
        <v>240</v>
      </c>
      <c r="U2410" s="21">
        <v>188</v>
      </c>
      <c r="V2410" s="21">
        <v>192</v>
      </c>
      <c r="W2410" s="20">
        <v>844.11999000000003</v>
      </c>
    </row>
    <row r="2411" spans="1:23" x14ac:dyDescent="0.25">
      <c r="A2411" s="23">
        <f t="shared" si="111"/>
        <v>131003</v>
      </c>
      <c r="B2411" t="str">
        <f t="shared" si="112"/>
        <v>EL SOCORRO O LA LOMA DE LA CUEVA</v>
      </c>
      <c r="C2411" s="23">
        <f t="shared" si="113"/>
        <v>131003</v>
      </c>
      <c r="D2411" s="19">
        <v>13</v>
      </c>
      <c r="E2411" s="20" t="s">
        <v>2676</v>
      </c>
      <c r="F2411" s="20" t="s">
        <v>2676</v>
      </c>
      <c r="G2411" s="20" t="s">
        <v>10127</v>
      </c>
      <c r="H2411" s="19">
        <v>1310</v>
      </c>
      <c r="I2411" s="19">
        <v>1310</v>
      </c>
      <c r="J2411" s="20" t="s">
        <v>10339</v>
      </c>
      <c r="K2411" s="20" t="s">
        <v>10339</v>
      </c>
      <c r="L2411" s="20" t="s">
        <v>10340</v>
      </c>
      <c r="M2411" s="19">
        <v>131003</v>
      </c>
      <c r="N2411" s="20" t="s">
        <v>10345</v>
      </c>
      <c r="O2411" s="20" t="s">
        <v>10345</v>
      </c>
      <c r="P2411" s="20" t="s">
        <v>10346</v>
      </c>
      <c r="Q2411" s="20" t="s">
        <v>2327</v>
      </c>
      <c r="R2411" s="20" t="s">
        <v>222</v>
      </c>
      <c r="S2411" s="20" t="s">
        <v>1686</v>
      </c>
      <c r="T2411" s="21">
        <v>104</v>
      </c>
      <c r="U2411" s="21">
        <v>80</v>
      </c>
      <c r="V2411" s="21">
        <v>86</v>
      </c>
      <c r="W2411" s="20">
        <v>390</v>
      </c>
    </row>
    <row r="2412" spans="1:23" x14ac:dyDescent="0.25">
      <c r="A2412" s="23">
        <f t="shared" si="111"/>
        <v>131004</v>
      </c>
      <c r="B2412" t="str">
        <f t="shared" si="112"/>
        <v>GUANAS</v>
      </c>
      <c r="C2412" s="23">
        <f t="shared" si="113"/>
        <v>131004</v>
      </c>
      <c r="D2412" s="19">
        <v>13</v>
      </c>
      <c r="E2412" s="20" t="s">
        <v>2676</v>
      </c>
      <c r="F2412" s="20" t="s">
        <v>2676</v>
      </c>
      <c r="G2412" s="20" t="s">
        <v>10127</v>
      </c>
      <c r="H2412" s="19">
        <v>1310</v>
      </c>
      <c r="I2412" s="19">
        <v>1310</v>
      </c>
      <c r="J2412" s="20" t="s">
        <v>10339</v>
      </c>
      <c r="K2412" s="20" t="s">
        <v>10339</v>
      </c>
      <c r="L2412" s="20" t="s">
        <v>10340</v>
      </c>
      <c r="M2412" s="19">
        <v>131004</v>
      </c>
      <c r="N2412" s="20" t="s">
        <v>10347</v>
      </c>
      <c r="O2412" s="20" t="s">
        <v>10347</v>
      </c>
      <c r="P2412" s="20" t="s">
        <v>10348</v>
      </c>
      <c r="Q2412" s="20" t="s">
        <v>2327</v>
      </c>
      <c r="R2412" s="20" t="s">
        <v>222</v>
      </c>
      <c r="S2412" s="20" t="s">
        <v>1687</v>
      </c>
      <c r="T2412" s="21">
        <v>116</v>
      </c>
      <c r="U2412" s="21">
        <v>75</v>
      </c>
      <c r="V2412" s="21">
        <v>80</v>
      </c>
      <c r="W2412" s="20">
        <v>355.47237999999999</v>
      </c>
    </row>
    <row r="2413" spans="1:23" x14ac:dyDescent="0.25">
      <c r="A2413" s="23">
        <f t="shared" si="111"/>
        <v>131005</v>
      </c>
      <c r="B2413" t="str">
        <f t="shared" si="112"/>
        <v>LAS MERCEDES</v>
      </c>
      <c r="C2413" s="23">
        <f t="shared" si="113"/>
        <v>131005</v>
      </c>
      <c r="D2413" s="19">
        <v>13</v>
      </c>
      <c r="E2413" s="20" t="s">
        <v>2676</v>
      </c>
      <c r="F2413" s="20" t="s">
        <v>2676</v>
      </c>
      <c r="G2413" s="20" t="s">
        <v>10127</v>
      </c>
      <c r="H2413" s="19">
        <v>1310</v>
      </c>
      <c r="I2413" s="19">
        <v>1310</v>
      </c>
      <c r="J2413" s="20" t="s">
        <v>10339</v>
      </c>
      <c r="K2413" s="20" t="s">
        <v>10339</v>
      </c>
      <c r="L2413" s="20" t="s">
        <v>10340</v>
      </c>
      <c r="M2413" s="19">
        <v>131005</v>
      </c>
      <c r="N2413" s="20" t="s">
        <v>10349</v>
      </c>
      <c r="O2413" s="20" t="s">
        <v>10349</v>
      </c>
      <c r="P2413" s="20" t="s">
        <v>10350</v>
      </c>
      <c r="Q2413" s="20" t="s">
        <v>2327</v>
      </c>
      <c r="R2413" s="20" t="s">
        <v>222</v>
      </c>
      <c r="S2413" s="20" t="s">
        <v>151</v>
      </c>
      <c r="T2413" s="21">
        <v>364</v>
      </c>
      <c r="U2413" s="21">
        <v>293</v>
      </c>
      <c r="V2413" s="21">
        <v>297</v>
      </c>
      <c r="W2413" s="20">
        <v>1375.75152</v>
      </c>
    </row>
    <row r="2414" spans="1:23" x14ac:dyDescent="0.25">
      <c r="A2414" s="23">
        <f t="shared" si="111"/>
        <v>131006</v>
      </c>
      <c r="B2414" t="str">
        <f t="shared" si="112"/>
        <v>MARIPOSAS</v>
      </c>
      <c r="C2414" s="23">
        <f t="shared" si="113"/>
        <v>131006</v>
      </c>
      <c r="D2414" s="19">
        <v>13</v>
      </c>
      <c r="E2414" s="20" t="s">
        <v>2676</v>
      </c>
      <c r="F2414" s="20" t="s">
        <v>2676</v>
      </c>
      <c r="G2414" s="20" t="s">
        <v>10127</v>
      </c>
      <c r="H2414" s="19">
        <v>1310</v>
      </c>
      <c r="I2414" s="19">
        <v>1310</v>
      </c>
      <c r="J2414" s="20" t="s">
        <v>10339</v>
      </c>
      <c r="K2414" s="20" t="s">
        <v>10339</v>
      </c>
      <c r="L2414" s="20" t="s">
        <v>10340</v>
      </c>
      <c r="M2414" s="19">
        <v>131006</v>
      </c>
      <c r="N2414" s="20" t="s">
        <v>10351</v>
      </c>
      <c r="O2414" s="20" t="s">
        <v>10351</v>
      </c>
      <c r="P2414" s="20" t="s">
        <v>10352</v>
      </c>
      <c r="Q2414" s="20" t="s">
        <v>2327</v>
      </c>
      <c r="R2414" s="20" t="s">
        <v>222</v>
      </c>
      <c r="S2414" s="20" t="s">
        <v>1688</v>
      </c>
      <c r="T2414" s="21">
        <v>398</v>
      </c>
      <c r="U2414" s="21">
        <v>322</v>
      </c>
      <c r="V2414" s="21">
        <v>333</v>
      </c>
      <c r="W2414" s="20">
        <v>1645</v>
      </c>
    </row>
    <row r="2415" spans="1:23" x14ac:dyDescent="0.25">
      <c r="A2415" s="23">
        <f t="shared" si="111"/>
        <v>131007</v>
      </c>
      <c r="B2415" t="str">
        <f t="shared" si="112"/>
        <v>MONGUAL</v>
      </c>
      <c r="C2415" s="23">
        <f t="shared" si="113"/>
        <v>131007</v>
      </c>
      <c r="D2415" s="19">
        <v>13</v>
      </c>
      <c r="E2415" s="20" t="s">
        <v>2676</v>
      </c>
      <c r="F2415" s="20" t="s">
        <v>2676</v>
      </c>
      <c r="G2415" s="20" t="s">
        <v>10127</v>
      </c>
      <c r="H2415" s="19">
        <v>1310</v>
      </c>
      <c r="I2415" s="19">
        <v>1310</v>
      </c>
      <c r="J2415" s="20" t="s">
        <v>10339</v>
      </c>
      <c r="K2415" s="20" t="s">
        <v>10339</v>
      </c>
      <c r="L2415" s="20" t="s">
        <v>10340</v>
      </c>
      <c r="M2415" s="19">
        <v>131007</v>
      </c>
      <c r="N2415" s="20" t="s">
        <v>10353</v>
      </c>
      <c r="O2415" s="20" t="s">
        <v>10353</v>
      </c>
      <c r="P2415" s="20" t="s">
        <v>10354</v>
      </c>
      <c r="Q2415" s="20" t="s">
        <v>2327</v>
      </c>
      <c r="R2415" s="20" t="s">
        <v>222</v>
      </c>
      <c r="S2415" s="20" t="s">
        <v>1689</v>
      </c>
      <c r="T2415" s="21">
        <v>277</v>
      </c>
      <c r="U2415" s="21">
        <v>236</v>
      </c>
      <c r="V2415" s="21">
        <v>245</v>
      </c>
      <c r="W2415" s="20">
        <v>1052.98909</v>
      </c>
    </row>
    <row r="2416" spans="1:23" x14ac:dyDescent="0.25">
      <c r="A2416" s="23">
        <f t="shared" si="111"/>
        <v>131008</v>
      </c>
      <c r="B2416" t="str">
        <f t="shared" si="112"/>
        <v>MONTE DE LA VIRGEN</v>
      </c>
      <c r="C2416" s="23">
        <f t="shared" si="113"/>
        <v>131008</v>
      </c>
      <c r="D2416" s="19">
        <v>13</v>
      </c>
      <c r="E2416" s="20" t="s">
        <v>2676</v>
      </c>
      <c r="F2416" s="20" t="s">
        <v>2676</v>
      </c>
      <c r="G2416" s="20" t="s">
        <v>10127</v>
      </c>
      <c r="H2416" s="19">
        <v>1310</v>
      </c>
      <c r="I2416" s="19">
        <v>1310</v>
      </c>
      <c r="J2416" s="20" t="s">
        <v>10339</v>
      </c>
      <c r="K2416" s="20" t="s">
        <v>10339</v>
      </c>
      <c r="L2416" s="20" t="s">
        <v>10340</v>
      </c>
      <c r="M2416" s="19">
        <v>131008</v>
      </c>
      <c r="N2416" s="20" t="s">
        <v>10355</v>
      </c>
      <c r="O2416" s="20" t="s">
        <v>10355</v>
      </c>
      <c r="P2416" s="20" t="s">
        <v>10356</v>
      </c>
      <c r="Q2416" s="20" t="s">
        <v>2327</v>
      </c>
      <c r="R2416" s="20" t="s">
        <v>222</v>
      </c>
      <c r="S2416" s="20" t="s">
        <v>1690</v>
      </c>
      <c r="T2416" s="21">
        <v>308</v>
      </c>
      <c r="U2416" s="21">
        <v>248</v>
      </c>
      <c r="V2416" s="21">
        <v>267</v>
      </c>
      <c r="W2416" s="20">
        <v>1161</v>
      </c>
    </row>
    <row r="2417" spans="1:23" x14ac:dyDescent="0.25">
      <c r="A2417" s="23">
        <f t="shared" si="111"/>
        <v>131009</v>
      </c>
      <c r="B2417" t="str">
        <f t="shared" si="112"/>
        <v>NUEVA ESPERANZA</v>
      </c>
      <c r="C2417" s="23">
        <f t="shared" si="113"/>
        <v>131009</v>
      </c>
      <c r="D2417" s="19">
        <v>13</v>
      </c>
      <c r="E2417" s="20" t="s">
        <v>2676</v>
      </c>
      <c r="F2417" s="20" t="s">
        <v>2676</v>
      </c>
      <c r="G2417" s="20" t="s">
        <v>10127</v>
      </c>
      <c r="H2417" s="19">
        <v>1310</v>
      </c>
      <c r="I2417" s="19">
        <v>1310</v>
      </c>
      <c r="J2417" s="20" t="s">
        <v>10339</v>
      </c>
      <c r="K2417" s="20" t="s">
        <v>10339</v>
      </c>
      <c r="L2417" s="20" t="s">
        <v>10340</v>
      </c>
      <c r="M2417" s="19">
        <v>131009</v>
      </c>
      <c r="N2417" s="20" t="s">
        <v>10357</v>
      </c>
      <c r="O2417" s="20" t="s">
        <v>10357</v>
      </c>
      <c r="P2417" s="20" t="s">
        <v>10358</v>
      </c>
      <c r="Q2417" s="20" t="s">
        <v>2327</v>
      </c>
      <c r="R2417" s="20" t="s">
        <v>222</v>
      </c>
      <c r="S2417" s="20" t="s">
        <v>47</v>
      </c>
      <c r="T2417" s="21">
        <v>211</v>
      </c>
      <c r="U2417" s="21">
        <v>198</v>
      </c>
      <c r="V2417" s="21">
        <v>203</v>
      </c>
      <c r="W2417" s="20">
        <v>918.48476000000005</v>
      </c>
    </row>
    <row r="2418" spans="1:23" x14ac:dyDescent="0.25">
      <c r="A2418" s="23">
        <f t="shared" si="111"/>
        <v>131010</v>
      </c>
      <c r="B2418" t="str">
        <f t="shared" si="112"/>
        <v>TEPUSUNA</v>
      </c>
      <c r="C2418" s="23">
        <f t="shared" si="113"/>
        <v>131010</v>
      </c>
      <c r="D2418" s="19">
        <v>13</v>
      </c>
      <c r="E2418" s="20" t="s">
        <v>2676</v>
      </c>
      <c r="F2418" s="20" t="s">
        <v>2676</v>
      </c>
      <c r="G2418" s="20" t="s">
        <v>10127</v>
      </c>
      <c r="H2418" s="19">
        <v>1310</v>
      </c>
      <c r="I2418" s="19">
        <v>1310</v>
      </c>
      <c r="J2418" s="20" t="s">
        <v>10339</v>
      </c>
      <c r="K2418" s="20" t="s">
        <v>10339</v>
      </c>
      <c r="L2418" s="20" t="s">
        <v>10340</v>
      </c>
      <c r="M2418" s="19">
        <v>131010</v>
      </c>
      <c r="N2418" s="20" t="s">
        <v>10359</v>
      </c>
      <c r="O2418" s="20" t="s">
        <v>10359</v>
      </c>
      <c r="P2418" s="20" t="s">
        <v>10360</v>
      </c>
      <c r="Q2418" s="20" t="s">
        <v>2327</v>
      </c>
      <c r="R2418" s="20" t="s">
        <v>222</v>
      </c>
      <c r="S2418" s="20" t="s">
        <v>1691</v>
      </c>
      <c r="T2418" s="21">
        <v>116</v>
      </c>
      <c r="U2418" s="21">
        <v>94</v>
      </c>
      <c r="V2418" s="21">
        <v>96</v>
      </c>
      <c r="W2418" s="20">
        <v>409.57794000000001</v>
      </c>
    </row>
    <row r="2419" spans="1:23" x14ac:dyDescent="0.25">
      <c r="A2419" s="23">
        <f t="shared" si="111"/>
        <v>131101</v>
      </c>
      <c r="B2419" t="str">
        <f t="shared" si="112"/>
        <v>LA UNIÓN</v>
      </c>
      <c r="C2419" s="23">
        <f t="shared" si="113"/>
        <v>131101</v>
      </c>
      <c r="D2419" s="19">
        <v>13</v>
      </c>
      <c r="E2419" s="20" t="s">
        <v>2676</v>
      </c>
      <c r="F2419" s="20" t="s">
        <v>2676</v>
      </c>
      <c r="G2419" s="20" t="s">
        <v>10127</v>
      </c>
      <c r="H2419" s="19">
        <v>1311</v>
      </c>
      <c r="I2419" s="19">
        <v>1311</v>
      </c>
      <c r="J2419" s="20" t="s">
        <v>10361</v>
      </c>
      <c r="K2419" s="20" t="s">
        <v>10361</v>
      </c>
      <c r="L2419" s="20" t="s">
        <v>10362</v>
      </c>
      <c r="M2419" s="19">
        <v>131101</v>
      </c>
      <c r="N2419" s="20" t="s">
        <v>10363</v>
      </c>
      <c r="O2419" s="20" t="s">
        <v>10363</v>
      </c>
      <c r="P2419" s="20" t="s">
        <v>10364</v>
      </c>
      <c r="Q2419" s="20" t="s">
        <v>2327</v>
      </c>
      <c r="R2419" s="20" t="s">
        <v>22</v>
      </c>
      <c r="S2419" s="20" t="s">
        <v>22</v>
      </c>
      <c r="T2419" s="21">
        <v>1121</v>
      </c>
      <c r="U2419" s="21">
        <v>945</v>
      </c>
      <c r="V2419" s="21">
        <v>993</v>
      </c>
      <c r="W2419" s="20">
        <v>4297.0837199999996</v>
      </c>
    </row>
    <row r="2420" spans="1:23" x14ac:dyDescent="0.25">
      <c r="A2420" s="23">
        <f t="shared" si="111"/>
        <v>131102</v>
      </c>
      <c r="B2420" t="str">
        <f t="shared" si="112"/>
        <v>AGUA ZARCA</v>
      </c>
      <c r="C2420" s="23">
        <f t="shared" si="113"/>
        <v>131102</v>
      </c>
      <c r="D2420" s="19">
        <v>13</v>
      </c>
      <c r="E2420" s="20" t="s">
        <v>2676</v>
      </c>
      <c r="F2420" s="20" t="s">
        <v>2676</v>
      </c>
      <c r="G2420" s="20" t="s">
        <v>10127</v>
      </c>
      <c r="H2420" s="19">
        <v>1311</v>
      </c>
      <c r="I2420" s="19">
        <v>1311</v>
      </c>
      <c r="J2420" s="20" t="s">
        <v>10361</v>
      </c>
      <c r="K2420" s="20" t="s">
        <v>10361</v>
      </c>
      <c r="L2420" s="20" t="s">
        <v>10362</v>
      </c>
      <c r="M2420" s="19">
        <v>131102</v>
      </c>
      <c r="N2420" s="20" t="s">
        <v>10365</v>
      </c>
      <c r="O2420" s="20" t="s">
        <v>10365</v>
      </c>
      <c r="P2420" s="20" t="s">
        <v>10366</v>
      </c>
      <c r="Q2420" s="20" t="s">
        <v>2327</v>
      </c>
      <c r="R2420" s="20" t="s">
        <v>22</v>
      </c>
      <c r="S2420" s="20" t="s">
        <v>719</v>
      </c>
      <c r="T2420" s="21">
        <v>312</v>
      </c>
      <c r="U2420" s="21">
        <v>289</v>
      </c>
      <c r="V2420" s="21">
        <v>310</v>
      </c>
      <c r="W2420" s="20">
        <v>1376.3719100000001</v>
      </c>
    </row>
    <row r="2421" spans="1:23" x14ac:dyDescent="0.25">
      <c r="A2421" s="23">
        <f t="shared" si="111"/>
        <v>131103</v>
      </c>
      <c r="B2421" t="str">
        <f t="shared" si="112"/>
        <v>EL SITIO</v>
      </c>
      <c r="C2421" s="23">
        <f t="shared" si="113"/>
        <v>131103</v>
      </c>
      <c r="D2421" s="19">
        <v>13</v>
      </c>
      <c r="E2421" s="20" t="s">
        <v>2676</v>
      </c>
      <c r="F2421" s="20" t="s">
        <v>2676</v>
      </c>
      <c r="G2421" s="20" t="s">
        <v>10127</v>
      </c>
      <c r="H2421" s="19">
        <v>1311</v>
      </c>
      <c r="I2421" s="19">
        <v>1311</v>
      </c>
      <c r="J2421" s="20" t="s">
        <v>10361</v>
      </c>
      <c r="K2421" s="20" t="s">
        <v>10361</v>
      </c>
      <c r="L2421" s="20" t="s">
        <v>10362</v>
      </c>
      <c r="M2421" s="19">
        <v>131103</v>
      </c>
      <c r="N2421" s="20" t="s">
        <v>10367</v>
      </c>
      <c r="O2421" s="20" t="s">
        <v>10367</v>
      </c>
      <c r="P2421" s="20" t="s">
        <v>10368</v>
      </c>
      <c r="Q2421" s="20" t="s">
        <v>2327</v>
      </c>
      <c r="R2421" s="20" t="s">
        <v>22</v>
      </c>
      <c r="S2421" s="20" t="s">
        <v>320</v>
      </c>
      <c r="T2421" s="21">
        <v>285</v>
      </c>
      <c r="U2421" s="21">
        <v>268</v>
      </c>
      <c r="V2421" s="21">
        <v>279</v>
      </c>
      <c r="W2421" s="20">
        <v>1234.31683</v>
      </c>
    </row>
    <row r="2422" spans="1:23" x14ac:dyDescent="0.25">
      <c r="A2422" s="23">
        <f t="shared" si="111"/>
        <v>131104</v>
      </c>
      <c r="B2422" t="str">
        <f t="shared" si="112"/>
        <v>GUALCIRAS</v>
      </c>
      <c r="C2422" s="23">
        <f t="shared" si="113"/>
        <v>131104</v>
      </c>
      <c r="D2422" s="19">
        <v>13</v>
      </c>
      <c r="E2422" s="20" t="s">
        <v>2676</v>
      </c>
      <c r="F2422" s="20" t="s">
        <v>2676</v>
      </c>
      <c r="G2422" s="20" t="s">
        <v>10127</v>
      </c>
      <c r="H2422" s="19">
        <v>1311</v>
      </c>
      <c r="I2422" s="19">
        <v>1311</v>
      </c>
      <c r="J2422" s="20" t="s">
        <v>10361</v>
      </c>
      <c r="K2422" s="20" t="s">
        <v>10361</v>
      </c>
      <c r="L2422" s="20" t="s">
        <v>10362</v>
      </c>
      <c r="M2422" s="19">
        <v>131104</v>
      </c>
      <c r="N2422" s="20" t="s">
        <v>10369</v>
      </c>
      <c r="O2422" s="20" t="s">
        <v>10369</v>
      </c>
      <c r="P2422" s="20" t="s">
        <v>10370</v>
      </c>
      <c r="Q2422" s="20" t="s">
        <v>2327</v>
      </c>
      <c r="R2422" s="20" t="s">
        <v>22</v>
      </c>
      <c r="S2422" s="20" t="s">
        <v>1692</v>
      </c>
      <c r="T2422" s="21">
        <v>634</v>
      </c>
      <c r="U2422" s="21">
        <v>555</v>
      </c>
      <c r="V2422" s="21">
        <v>575</v>
      </c>
      <c r="W2422" s="20">
        <v>2766.3218400000001</v>
      </c>
    </row>
    <row r="2423" spans="1:23" x14ac:dyDescent="0.25">
      <c r="A2423" s="23">
        <f t="shared" si="111"/>
        <v>131105</v>
      </c>
      <c r="B2423" t="str">
        <f t="shared" si="112"/>
        <v>LAS PEÑAS</v>
      </c>
      <c r="C2423" s="23">
        <f t="shared" si="113"/>
        <v>131105</v>
      </c>
      <c r="D2423" s="19">
        <v>13</v>
      </c>
      <c r="E2423" s="20" t="s">
        <v>2676</v>
      </c>
      <c r="F2423" s="20" t="s">
        <v>2676</v>
      </c>
      <c r="G2423" s="20" t="s">
        <v>10127</v>
      </c>
      <c r="H2423" s="19">
        <v>1311</v>
      </c>
      <c r="I2423" s="19">
        <v>1311</v>
      </c>
      <c r="J2423" s="20" t="s">
        <v>10361</v>
      </c>
      <c r="K2423" s="20" t="s">
        <v>10361</v>
      </c>
      <c r="L2423" s="20" t="s">
        <v>10362</v>
      </c>
      <c r="M2423" s="19">
        <v>131105</v>
      </c>
      <c r="N2423" s="20" t="s">
        <v>10371</v>
      </c>
      <c r="O2423" s="20" t="s">
        <v>10371</v>
      </c>
      <c r="P2423" s="20" t="s">
        <v>10372</v>
      </c>
      <c r="Q2423" s="20" t="s">
        <v>2327</v>
      </c>
      <c r="R2423" s="20" t="s">
        <v>22</v>
      </c>
      <c r="S2423" s="20" t="s">
        <v>1693</v>
      </c>
      <c r="T2423" s="21">
        <v>260</v>
      </c>
      <c r="U2423" s="21">
        <v>240</v>
      </c>
      <c r="V2423" s="21">
        <v>255</v>
      </c>
      <c r="W2423" s="20">
        <v>1042.89095</v>
      </c>
    </row>
    <row r="2424" spans="1:23" x14ac:dyDescent="0.25">
      <c r="A2424" s="23">
        <f t="shared" si="111"/>
        <v>131106</v>
      </c>
      <c r="B2424" t="str">
        <f t="shared" si="112"/>
        <v>SAN BARTOLO</v>
      </c>
      <c r="C2424" s="23">
        <f t="shared" si="113"/>
        <v>131106</v>
      </c>
      <c r="D2424" s="19">
        <v>13</v>
      </c>
      <c r="E2424" s="20" t="s">
        <v>2676</v>
      </c>
      <c r="F2424" s="20" t="s">
        <v>2676</v>
      </c>
      <c r="G2424" s="20" t="s">
        <v>10127</v>
      </c>
      <c r="H2424" s="19">
        <v>1311</v>
      </c>
      <c r="I2424" s="19">
        <v>1311</v>
      </c>
      <c r="J2424" s="20" t="s">
        <v>10361</v>
      </c>
      <c r="K2424" s="20" t="s">
        <v>10361</v>
      </c>
      <c r="L2424" s="20" t="s">
        <v>10362</v>
      </c>
      <c r="M2424" s="19">
        <v>131106</v>
      </c>
      <c r="N2424" s="20" t="s">
        <v>10373</v>
      </c>
      <c r="O2424" s="20" t="s">
        <v>10373</v>
      </c>
      <c r="P2424" s="20" t="s">
        <v>10374</v>
      </c>
      <c r="Q2424" s="20" t="s">
        <v>2327</v>
      </c>
      <c r="R2424" s="20" t="s">
        <v>22</v>
      </c>
      <c r="S2424" s="20" t="s">
        <v>1694</v>
      </c>
      <c r="T2424" s="21">
        <v>438</v>
      </c>
      <c r="U2424" s="21">
        <v>385</v>
      </c>
      <c r="V2424" s="21">
        <v>399</v>
      </c>
      <c r="W2424" s="20">
        <v>1808.9159099999999</v>
      </c>
    </row>
    <row r="2425" spans="1:23" x14ac:dyDescent="0.25">
      <c r="A2425" s="23">
        <f t="shared" si="111"/>
        <v>131201</v>
      </c>
      <c r="B2425" t="str">
        <f t="shared" si="112"/>
        <v>LA VIRTUD</v>
      </c>
      <c r="C2425" s="23">
        <f t="shared" si="113"/>
        <v>131201</v>
      </c>
      <c r="D2425" s="19">
        <v>13</v>
      </c>
      <c r="E2425" s="20" t="s">
        <v>2676</v>
      </c>
      <c r="F2425" s="20" t="s">
        <v>2676</v>
      </c>
      <c r="G2425" s="20" t="s">
        <v>10127</v>
      </c>
      <c r="H2425" s="19">
        <v>1312</v>
      </c>
      <c r="I2425" s="19">
        <v>1312</v>
      </c>
      <c r="J2425" s="20" t="s">
        <v>10375</v>
      </c>
      <c r="K2425" s="20" t="s">
        <v>10375</v>
      </c>
      <c r="L2425" s="20" t="s">
        <v>10376</v>
      </c>
      <c r="M2425" s="19">
        <v>131201</v>
      </c>
      <c r="N2425" s="20" t="s">
        <v>10377</v>
      </c>
      <c r="O2425" s="20" t="s">
        <v>10377</v>
      </c>
      <c r="P2425" s="20" t="s">
        <v>10378</v>
      </c>
      <c r="Q2425" s="20" t="s">
        <v>2327</v>
      </c>
      <c r="R2425" s="20" t="s">
        <v>784</v>
      </c>
      <c r="S2425" s="20" t="s">
        <v>784</v>
      </c>
      <c r="T2425" s="21">
        <v>472</v>
      </c>
      <c r="U2425" s="21">
        <v>406</v>
      </c>
      <c r="V2425" s="21">
        <v>418</v>
      </c>
      <c r="W2425" s="20">
        <v>1771.91266</v>
      </c>
    </row>
    <row r="2426" spans="1:23" x14ac:dyDescent="0.25">
      <c r="A2426" s="23">
        <f t="shared" si="111"/>
        <v>131202</v>
      </c>
      <c r="B2426" t="str">
        <f t="shared" si="112"/>
        <v>CATULACA</v>
      </c>
      <c r="C2426" s="23">
        <f t="shared" si="113"/>
        <v>131202</v>
      </c>
      <c r="D2426" s="19">
        <v>13</v>
      </c>
      <c r="E2426" s="20" t="s">
        <v>2676</v>
      </c>
      <c r="F2426" s="20" t="s">
        <v>2676</v>
      </c>
      <c r="G2426" s="20" t="s">
        <v>10127</v>
      </c>
      <c r="H2426" s="19">
        <v>1312</v>
      </c>
      <c r="I2426" s="19">
        <v>1312</v>
      </c>
      <c r="J2426" s="20" t="s">
        <v>10375</v>
      </c>
      <c r="K2426" s="20" t="s">
        <v>10375</v>
      </c>
      <c r="L2426" s="20" t="s">
        <v>10376</v>
      </c>
      <c r="M2426" s="19">
        <v>131202</v>
      </c>
      <c r="N2426" s="20" t="s">
        <v>10379</v>
      </c>
      <c r="O2426" s="20" t="s">
        <v>10379</v>
      </c>
      <c r="P2426" s="20" t="s">
        <v>10380</v>
      </c>
      <c r="Q2426" s="20" t="s">
        <v>2327</v>
      </c>
      <c r="R2426" s="20" t="s">
        <v>784</v>
      </c>
      <c r="S2426" s="20" t="s">
        <v>1617</v>
      </c>
      <c r="T2426" s="21">
        <v>83</v>
      </c>
      <c r="U2426" s="21">
        <v>71</v>
      </c>
      <c r="V2426" s="21">
        <v>71</v>
      </c>
      <c r="W2426" s="20">
        <v>305.21131000000003</v>
      </c>
    </row>
    <row r="2427" spans="1:23" x14ac:dyDescent="0.25">
      <c r="A2427" s="23">
        <f t="shared" si="111"/>
        <v>131203</v>
      </c>
      <c r="B2427" t="str">
        <f t="shared" si="112"/>
        <v>EL AMATILLO</v>
      </c>
      <c r="C2427" s="23">
        <f t="shared" si="113"/>
        <v>131203</v>
      </c>
      <c r="D2427" s="19">
        <v>13</v>
      </c>
      <c r="E2427" s="20" t="s">
        <v>2676</v>
      </c>
      <c r="F2427" s="20" t="s">
        <v>2676</v>
      </c>
      <c r="G2427" s="20" t="s">
        <v>10127</v>
      </c>
      <c r="H2427" s="19">
        <v>1312</v>
      </c>
      <c r="I2427" s="19">
        <v>1312</v>
      </c>
      <c r="J2427" s="20" t="s">
        <v>10375</v>
      </c>
      <c r="K2427" s="20" t="s">
        <v>10375</v>
      </c>
      <c r="L2427" s="20" t="s">
        <v>10376</v>
      </c>
      <c r="M2427" s="19">
        <v>131203</v>
      </c>
      <c r="N2427" s="20" t="s">
        <v>10381</v>
      </c>
      <c r="O2427" s="20" t="s">
        <v>10381</v>
      </c>
      <c r="P2427" s="20" t="s">
        <v>10382</v>
      </c>
      <c r="Q2427" s="20" t="s">
        <v>2327</v>
      </c>
      <c r="R2427" s="20" t="s">
        <v>784</v>
      </c>
      <c r="S2427" s="20" t="s">
        <v>1695</v>
      </c>
      <c r="T2427" s="21">
        <v>84</v>
      </c>
      <c r="U2427" s="21">
        <v>62</v>
      </c>
      <c r="V2427" s="21">
        <v>64</v>
      </c>
      <c r="W2427" s="20">
        <v>295.80002000000002</v>
      </c>
    </row>
    <row r="2428" spans="1:23" x14ac:dyDescent="0.25">
      <c r="A2428" s="23">
        <f t="shared" si="111"/>
        <v>131204</v>
      </c>
      <c r="B2428" t="str">
        <f t="shared" si="112"/>
        <v>EL CACAHUATAL O LA MAJADA</v>
      </c>
      <c r="C2428" s="23">
        <f t="shared" si="113"/>
        <v>131204</v>
      </c>
      <c r="D2428" s="19">
        <v>13</v>
      </c>
      <c r="E2428" s="20" t="s">
        <v>2676</v>
      </c>
      <c r="F2428" s="20" t="s">
        <v>2676</v>
      </c>
      <c r="G2428" s="20" t="s">
        <v>10127</v>
      </c>
      <c r="H2428" s="19">
        <v>1312</v>
      </c>
      <c r="I2428" s="19">
        <v>1312</v>
      </c>
      <c r="J2428" s="20" t="s">
        <v>10375</v>
      </c>
      <c r="K2428" s="20" t="s">
        <v>10375</v>
      </c>
      <c r="L2428" s="20" t="s">
        <v>10376</v>
      </c>
      <c r="M2428" s="19">
        <v>131204</v>
      </c>
      <c r="N2428" s="20" t="s">
        <v>10383</v>
      </c>
      <c r="O2428" s="20" t="s">
        <v>10383</v>
      </c>
      <c r="P2428" s="20" t="s">
        <v>10384</v>
      </c>
      <c r="Q2428" s="20" t="s">
        <v>2327</v>
      </c>
      <c r="R2428" s="20" t="s">
        <v>784</v>
      </c>
      <c r="S2428" s="20" t="s">
        <v>1696</v>
      </c>
      <c r="T2428" s="21">
        <v>61</v>
      </c>
      <c r="U2428" s="21">
        <v>46</v>
      </c>
      <c r="V2428" s="21">
        <v>46</v>
      </c>
      <c r="W2428" s="20">
        <v>239.38032999999999</v>
      </c>
    </row>
    <row r="2429" spans="1:23" x14ac:dyDescent="0.25">
      <c r="A2429" s="23">
        <f t="shared" si="111"/>
        <v>131205</v>
      </c>
      <c r="B2429" t="str">
        <f t="shared" si="112"/>
        <v>EL LIMÓN</v>
      </c>
      <c r="C2429" s="23">
        <f t="shared" si="113"/>
        <v>131205</v>
      </c>
      <c r="D2429" s="19">
        <v>13</v>
      </c>
      <c r="E2429" s="20" t="s">
        <v>2676</v>
      </c>
      <c r="F2429" s="20" t="s">
        <v>2676</v>
      </c>
      <c r="G2429" s="20" t="s">
        <v>10127</v>
      </c>
      <c r="H2429" s="19">
        <v>1312</v>
      </c>
      <c r="I2429" s="19">
        <v>1312</v>
      </c>
      <c r="J2429" s="20" t="s">
        <v>10375</v>
      </c>
      <c r="K2429" s="20" t="s">
        <v>10375</v>
      </c>
      <c r="L2429" s="20" t="s">
        <v>10376</v>
      </c>
      <c r="M2429" s="19">
        <v>131205</v>
      </c>
      <c r="N2429" s="20" t="s">
        <v>10385</v>
      </c>
      <c r="O2429" s="20" t="s">
        <v>10385</v>
      </c>
      <c r="P2429" s="20" t="s">
        <v>10386</v>
      </c>
      <c r="Q2429" s="20" t="s">
        <v>2327</v>
      </c>
      <c r="R2429" s="20" t="s">
        <v>784</v>
      </c>
      <c r="S2429" s="20" t="s">
        <v>249</v>
      </c>
      <c r="T2429" s="21">
        <v>277</v>
      </c>
      <c r="U2429" s="21">
        <v>222</v>
      </c>
      <c r="V2429" s="21">
        <v>231</v>
      </c>
      <c r="W2429" s="20">
        <v>1038.3798300000001</v>
      </c>
    </row>
    <row r="2430" spans="1:23" x14ac:dyDescent="0.25">
      <c r="A2430" s="23">
        <f t="shared" si="111"/>
        <v>131206</v>
      </c>
      <c r="B2430" t="str">
        <f t="shared" si="112"/>
        <v>GUAJINIQUIL</v>
      </c>
      <c r="C2430" s="23">
        <f t="shared" si="113"/>
        <v>131206</v>
      </c>
      <c r="D2430" s="19">
        <v>13</v>
      </c>
      <c r="E2430" s="20" t="s">
        <v>2676</v>
      </c>
      <c r="F2430" s="20" t="s">
        <v>2676</v>
      </c>
      <c r="G2430" s="20" t="s">
        <v>10127</v>
      </c>
      <c r="H2430" s="19">
        <v>1312</v>
      </c>
      <c r="I2430" s="19">
        <v>1312</v>
      </c>
      <c r="J2430" s="20" t="s">
        <v>10375</v>
      </c>
      <c r="K2430" s="20" t="s">
        <v>10375</v>
      </c>
      <c r="L2430" s="20" t="s">
        <v>10376</v>
      </c>
      <c r="M2430" s="19">
        <v>131206</v>
      </c>
      <c r="N2430" s="20" t="s">
        <v>10387</v>
      </c>
      <c r="O2430" s="20" t="s">
        <v>10387</v>
      </c>
      <c r="P2430" s="20" t="s">
        <v>10388</v>
      </c>
      <c r="Q2430" s="20" t="s">
        <v>2327</v>
      </c>
      <c r="R2430" s="20" t="s">
        <v>784</v>
      </c>
      <c r="S2430" s="20" t="s">
        <v>1697</v>
      </c>
      <c r="T2430" s="21">
        <v>193</v>
      </c>
      <c r="U2430" s="21">
        <v>166</v>
      </c>
      <c r="V2430" s="21">
        <v>178</v>
      </c>
      <c r="W2430" s="20">
        <v>793.90872000000002</v>
      </c>
    </row>
    <row r="2431" spans="1:23" x14ac:dyDescent="0.25">
      <c r="A2431" s="23">
        <f t="shared" si="111"/>
        <v>131207</v>
      </c>
      <c r="B2431" t="str">
        <f t="shared" si="112"/>
        <v>GUALCIMACA</v>
      </c>
      <c r="C2431" s="23">
        <f t="shared" si="113"/>
        <v>131207</v>
      </c>
      <c r="D2431" s="19">
        <v>13</v>
      </c>
      <c r="E2431" s="20" t="s">
        <v>2676</v>
      </c>
      <c r="F2431" s="20" t="s">
        <v>2676</v>
      </c>
      <c r="G2431" s="20" t="s">
        <v>10127</v>
      </c>
      <c r="H2431" s="19">
        <v>1312</v>
      </c>
      <c r="I2431" s="19">
        <v>1312</v>
      </c>
      <c r="J2431" s="20" t="s">
        <v>10375</v>
      </c>
      <c r="K2431" s="20" t="s">
        <v>10375</v>
      </c>
      <c r="L2431" s="20" t="s">
        <v>10376</v>
      </c>
      <c r="M2431" s="19">
        <v>131207</v>
      </c>
      <c r="N2431" s="20" t="s">
        <v>10389</v>
      </c>
      <c r="O2431" s="20" t="s">
        <v>10389</v>
      </c>
      <c r="P2431" s="20" t="s">
        <v>10390</v>
      </c>
      <c r="Q2431" s="20" t="s">
        <v>2327</v>
      </c>
      <c r="R2431" s="20" t="s">
        <v>784</v>
      </c>
      <c r="S2431" s="20" t="s">
        <v>1698</v>
      </c>
      <c r="T2431" s="21">
        <v>22</v>
      </c>
      <c r="U2431" s="21">
        <v>22</v>
      </c>
      <c r="V2431" s="21">
        <v>22</v>
      </c>
      <c r="W2431" s="20">
        <v>113.58477999999999</v>
      </c>
    </row>
    <row r="2432" spans="1:23" x14ac:dyDescent="0.25">
      <c r="A2432" s="23">
        <f t="shared" si="111"/>
        <v>131208</v>
      </c>
      <c r="B2432" t="str">
        <f t="shared" si="112"/>
        <v>LA CUESTA</v>
      </c>
      <c r="C2432" s="23">
        <f t="shared" si="113"/>
        <v>131208</v>
      </c>
      <c r="D2432" s="19">
        <v>13</v>
      </c>
      <c r="E2432" s="20" t="s">
        <v>2676</v>
      </c>
      <c r="F2432" s="20" t="s">
        <v>2676</v>
      </c>
      <c r="G2432" s="20" t="s">
        <v>10127</v>
      </c>
      <c r="H2432" s="19">
        <v>1312</v>
      </c>
      <c r="I2432" s="19">
        <v>1312</v>
      </c>
      <c r="J2432" s="20" t="s">
        <v>10375</v>
      </c>
      <c r="K2432" s="20" t="s">
        <v>10375</v>
      </c>
      <c r="L2432" s="20" t="s">
        <v>10376</v>
      </c>
      <c r="M2432" s="19">
        <v>131208</v>
      </c>
      <c r="N2432" s="20" t="s">
        <v>10391</v>
      </c>
      <c r="O2432" s="20" t="s">
        <v>10391</v>
      </c>
      <c r="P2432" s="20" t="s">
        <v>10392</v>
      </c>
      <c r="Q2432" s="20" t="s">
        <v>2327</v>
      </c>
      <c r="R2432" s="20" t="s">
        <v>784</v>
      </c>
      <c r="S2432" s="20" t="s">
        <v>1699</v>
      </c>
      <c r="T2432" s="21">
        <v>67</v>
      </c>
      <c r="U2432" s="21">
        <v>59</v>
      </c>
      <c r="V2432" s="21">
        <v>66</v>
      </c>
      <c r="W2432" s="20">
        <v>259.27697999999998</v>
      </c>
    </row>
    <row r="2433" spans="1:23" x14ac:dyDescent="0.25">
      <c r="A2433" s="23">
        <f t="shared" si="111"/>
        <v>131209</v>
      </c>
      <c r="B2433" t="str">
        <f t="shared" si="112"/>
        <v>LA HACIENDITA</v>
      </c>
      <c r="C2433" s="23">
        <f t="shared" si="113"/>
        <v>131209</v>
      </c>
      <c r="D2433" s="19">
        <v>13</v>
      </c>
      <c r="E2433" s="20" t="s">
        <v>2676</v>
      </c>
      <c r="F2433" s="20" t="s">
        <v>2676</v>
      </c>
      <c r="G2433" s="20" t="s">
        <v>10127</v>
      </c>
      <c r="H2433" s="19">
        <v>1312</v>
      </c>
      <c r="I2433" s="19">
        <v>1312</v>
      </c>
      <c r="J2433" s="20" t="s">
        <v>10375</v>
      </c>
      <c r="K2433" s="20" t="s">
        <v>10375</v>
      </c>
      <c r="L2433" s="20" t="s">
        <v>10376</v>
      </c>
      <c r="M2433" s="19">
        <v>131209</v>
      </c>
      <c r="N2433" s="20" t="s">
        <v>10393</v>
      </c>
      <c r="O2433" s="20" t="s">
        <v>10393</v>
      </c>
      <c r="P2433" s="20" t="s">
        <v>10394</v>
      </c>
      <c r="Q2433" s="20" t="s">
        <v>2327</v>
      </c>
      <c r="R2433" s="20" t="s">
        <v>784</v>
      </c>
      <c r="S2433" s="20" t="s">
        <v>1700</v>
      </c>
      <c r="T2433" s="21">
        <v>108</v>
      </c>
      <c r="U2433" s="21">
        <v>103</v>
      </c>
      <c r="V2433" s="21">
        <v>105</v>
      </c>
      <c r="W2433" s="20">
        <v>454.97408000000001</v>
      </c>
    </row>
    <row r="2434" spans="1:23" x14ac:dyDescent="0.25">
      <c r="A2434" s="23">
        <f t="shared" si="111"/>
        <v>131210</v>
      </c>
      <c r="B2434" t="str">
        <f t="shared" si="112"/>
        <v>LA TRINIDAD</v>
      </c>
      <c r="C2434" s="23">
        <f t="shared" si="113"/>
        <v>131210</v>
      </c>
      <c r="D2434" s="19">
        <v>13</v>
      </c>
      <c r="E2434" s="20" t="s">
        <v>2676</v>
      </c>
      <c r="F2434" s="20" t="s">
        <v>2676</v>
      </c>
      <c r="G2434" s="20" t="s">
        <v>10127</v>
      </c>
      <c r="H2434" s="19">
        <v>1312</v>
      </c>
      <c r="I2434" s="19">
        <v>1312</v>
      </c>
      <c r="J2434" s="20" t="s">
        <v>10375</v>
      </c>
      <c r="K2434" s="20" t="s">
        <v>10375</v>
      </c>
      <c r="L2434" s="20" t="s">
        <v>10376</v>
      </c>
      <c r="M2434" s="19">
        <v>131210</v>
      </c>
      <c r="N2434" s="20" t="s">
        <v>10395</v>
      </c>
      <c r="O2434" s="20" t="s">
        <v>10395</v>
      </c>
      <c r="P2434" s="20" t="s">
        <v>10396</v>
      </c>
      <c r="Q2434" s="20" t="s">
        <v>2327</v>
      </c>
      <c r="R2434" s="20" t="s">
        <v>784</v>
      </c>
      <c r="S2434" s="20" t="s">
        <v>396</v>
      </c>
      <c r="T2434" s="21">
        <v>62</v>
      </c>
      <c r="U2434" s="21">
        <v>50</v>
      </c>
      <c r="V2434" s="21">
        <v>51</v>
      </c>
      <c r="W2434" s="20">
        <v>240.59178</v>
      </c>
    </row>
    <row r="2435" spans="1:23" x14ac:dyDescent="0.25">
      <c r="A2435" s="23">
        <f t="shared" ref="A2435:A2498" si="114">+M2435</f>
        <v>131211</v>
      </c>
      <c r="B2435" t="str">
        <f t="shared" ref="B2435:B2498" si="115">+S2435</f>
        <v>LOS HERNÁNDEZ</v>
      </c>
      <c r="C2435" s="23">
        <f t="shared" ref="C2435:C2498" si="116">+A2435</f>
        <v>131211</v>
      </c>
      <c r="D2435" s="19">
        <v>13</v>
      </c>
      <c r="E2435" s="20" t="s">
        <v>2676</v>
      </c>
      <c r="F2435" s="20" t="s">
        <v>2676</v>
      </c>
      <c r="G2435" s="20" t="s">
        <v>10127</v>
      </c>
      <c r="H2435" s="19">
        <v>1312</v>
      </c>
      <c r="I2435" s="19">
        <v>1312</v>
      </c>
      <c r="J2435" s="20" t="s">
        <v>10375</v>
      </c>
      <c r="K2435" s="20" t="s">
        <v>10375</v>
      </c>
      <c r="L2435" s="20" t="s">
        <v>10376</v>
      </c>
      <c r="M2435" s="19">
        <v>131211</v>
      </c>
      <c r="N2435" s="20" t="s">
        <v>10397</v>
      </c>
      <c r="O2435" s="20" t="s">
        <v>10397</v>
      </c>
      <c r="P2435" s="20" t="s">
        <v>10398</v>
      </c>
      <c r="Q2435" s="20" t="s">
        <v>2327</v>
      </c>
      <c r="R2435" s="20" t="s">
        <v>784</v>
      </c>
      <c r="S2435" s="20" t="s">
        <v>1701</v>
      </c>
      <c r="T2435" s="21">
        <v>107</v>
      </c>
      <c r="U2435" s="21">
        <v>85</v>
      </c>
      <c r="V2435" s="21">
        <v>87</v>
      </c>
      <c r="W2435" s="20">
        <v>367.31389999999999</v>
      </c>
    </row>
    <row r="2436" spans="1:23" x14ac:dyDescent="0.25">
      <c r="A2436" s="23">
        <f t="shared" si="114"/>
        <v>131212</v>
      </c>
      <c r="B2436" t="str">
        <f t="shared" si="115"/>
        <v>SAN FRANCISCO</v>
      </c>
      <c r="C2436" s="23">
        <f t="shared" si="116"/>
        <v>131212</v>
      </c>
      <c r="D2436" s="19">
        <v>13</v>
      </c>
      <c r="E2436" s="20" t="s">
        <v>2676</v>
      </c>
      <c r="F2436" s="20" t="s">
        <v>2676</v>
      </c>
      <c r="G2436" s="20" t="s">
        <v>10127</v>
      </c>
      <c r="H2436" s="19">
        <v>1312</v>
      </c>
      <c r="I2436" s="19">
        <v>1312</v>
      </c>
      <c r="J2436" s="20" t="s">
        <v>10375</v>
      </c>
      <c r="K2436" s="20" t="s">
        <v>10375</v>
      </c>
      <c r="L2436" s="20" t="s">
        <v>10376</v>
      </c>
      <c r="M2436" s="19">
        <v>131212</v>
      </c>
      <c r="N2436" s="20" t="s">
        <v>10399</v>
      </c>
      <c r="O2436" s="20" t="s">
        <v>10399</v>
      </c>
      <c r="P2436" s="20" t="s">
        <v>10400</v>
      </c>
      <c r="Q2436" s="20" t="s">
        <v>2327</v>
      </c>
      <c r="R2436" s="20" t="s">
        <v>784</v>
      </c>
      <c r="S2436" s="20" t="s">
        <v>101</v>
      </c>
      <c r="T2436" s="21">
        <v>36</v>
      </c>
      <c r="U2436" s="21">
        <v>27</v>
      </c>
      <c r="V2436" s="21">
        <v>28</v>
      </c>
      <c r="W2436" s="20">
        <v>130</v>
      </c>
    </row>
    <row r="2437" spans="1:23" x14ac:dyDescent="0.25">
      <c r="A2437" s="23">
        <f t="shared" si="114"/>
        <v>131213</v>
      </c>
      <c r="B2437" t="str">
        <f t="shared" si="115"/>
        <v>SAN JOSÉ</v>
      </c>
      <c r="C2437" s="23">
        <f t="shared" si="116"/>
        <v>131213</v>
      </c>
      <c r="D2437" s="19">
        <v>13</v>
      </c>
      <c r="E2437" s="20" t="s">
        <v>2676</v>
      </c>
      <c r="F2437" s="20" t="s">
        <v>2676</v>
      </c>
      <c r="G2437" s="20" t="s">
        <v>10127</v>
      </c>
      <c r="H2437" s="19">
        <v>1312</v>
      </c>
      <c r="I2437" s="19">
        <v>1312</v>
      </c>
      <c r="J2437" s="20" t="s">
        <v>10375</v>
      </c>
      <c r="K2437" s="20" t="s">
        <v>10375</v>
      </c>
      <c r="L2437" s="20" t="s">
        <v>10376</v>
      </c>
      <c r="M2437" s="19">
        <v>131213</v>
      </c>
      <c r="N2437" s="20" t="s">
        <v>10401</v>
      </c>
      <c r="O2437" s="20" t="s">
        <v>10401</v>
      </c>
      <c r="P2437" s="20" t="s">
        <v>10402</v>
      </c>
      <c r="Q2437" s="20" t="s">
        <v>2327</v>
      </c>
      <c r="R2437" s="20" t="s">
        <v>784</v>
      </c>
      <c r="S2437" s="20" t="s">
        <v>51</v>
      </c>
      <c r="T2437" s="21">
        <v>153</v>
      </c>
      <c r="U2437" s="21">
        <v>122</v>
      </c>
      <c r="V2437" s="21">
        <v>122</v>
      </c>
      <c r="W2437" s="20">
        <v>572.45339999999999</v>
      </c>
    </row>
    <row r="2438" spans="1:23" x14ac:dyDescent="0.25">
      <c r="A2438" s="23">
        <f t="shared" si="114"/>
        <v>131301</v>
      </c>
      <c r="B2438" t="str">
        <f t="shared" si="115"/>
        <v>LEPAERA</v>
      </c>
      <c r="C2438" s="23">
        <f t="shared" si="116"/>
        <v>131301</v>
      </c>
      <c r="D2438" s="19">
        <v>13</v>
      </c>
      <c r="E2438" s="20" t="s">
        <v>2676</v>
      </c>
      <c r="F2438" s="20" t="s">
        <v>2676</v>
      </c>
      <c r="G2438" s="20" t="s">
        <v>10127</v>
      </c>
      <c r="H2438" s="19">
        <v>1313</v>
      </c>
      <c r="I2438" s="19">
        <v>1313</v>
      </c>
      <c r="J2438" s="20" t="s">
        <v>10403</v>
      </c>
      <c r="K2438" s="20" t="s">
        <v>10403</v>
      </c>
      <c r="L2438" s="20" t="s">
        <v>10404</v>
      </c>
      <c r="M2438" s="19">
        <v>131301</v>
      </c>
      <c r="N2438" s="20" t="s">
        <v>10405</v>
      </c>
      <c r="O2438" s="20" t="s">
        <v>10405</v>
      </c>
      <c r="P2438" s="20" t="s">
        <v>10406</v>
      </c>
      <c r="Q2438" s="20" t="s">
        <v>2327</v>
      </c>
      <c r="R2438" s="20" t="s">
        <v>1702</v>
      </c>
      <c r="S2438" s="20" t="s">
        <v>1702</v>
      </c>
      <c r="T2438" s="21">
        <v>1127</v>
      </c>
      <c r="U2438" s="21">
        <v>1028</v>
      </c>
      <c r="V2438" s="21">
        <v>1060</v>
      </c>
      <c r="W2438" s="20">
        <v>4657.1319000000003</v>
      </c>
    </row>
    <row r="2439" spans="1:23" x14ac:dyDescent="0.25">
      <c r="A2439" s="23">
        <f t="shared" si="114"/>
        <v>131302</v>
      </c>
      <c r="B2439" t="str">
        <f t="shared" si="115"/>
        <v>ALEGRÍAS</v>
      </c>
      <c r="C2439" s="23">
        <f t="shared" si="116"/>
        <v>131302</v>
      </c>
      <c r="D2439" s="19">
        <v>13</v>
      </c>
      <c r="E2439" s="20" t="s">
        <v>2676</v>
      </c>
      <c r="F2439" s="20" t="s">
        <v>2676</v>
      </c>
      <c r="G2439" s="20" t="s">
        <v>10127</v>
      </c>
      <c r="H2439" s="19">
        <v>1313</v>
      </c>
      <c r="I2439" s="19">
        <v>1313</v>
      </c>
      <c r="J2439" s="20" t="s">
        <v>10403</v>
      </c>
      <c r="K2439" s="20" t="s">
        <v>10403</v>
      </c>
      <c r="L2439" s="20" t="s">
        <v>10404</v>
      </c>
      <c r="M2439" s="19">
        <v>131302</v>
      </c>
      <c r="N2439" s="20" t="s">
        <v>10407</v>
      </c>
      <c r="O2439" s="20" t="s">
        <v>10407</v>
      </c>
      <c r="P2439" s="20" t="s">
        <v>10408</v>
      </c>
      <c r="Q2439" s="20" t="s">
        <v>2327</v>
      </c>
      <c r="R2439" s="20" t="s">
        <v>1702</v>
      </c>
      <c r="S2439" s="20" t="s">
        <v>1703</v>
      </c>
      <c r="T2439" s="21">
        <v>117</v>
      </c>
      <c r="U2439" s="21">
        <v>97</v>
      </c>
      <c r="V2439" s="21">
        <v>98</v>
      </c>
      <c r="W2439" s="20">
        <v>437.33276000000001</v>
      </c>
    </row>
    <row r="2440" spans="1:23" x14ac:dyDescent="0.25">
      <c r="A2440" s="23">
        <f t="shared" si="114"/>
        <v>131303</v>
      </c>
      <c r="B2440" t="str">
        <f t="shared" si="115"/>
        <v>ARENALES</v>
      </c>
      <c r="C2440" s="23">
        <f t="shared" si="116"/>
        <v>131303</v>
      </c>
      <c r="D2440" s="19">
        <v>13</v>
      </c>
      <c r="E2440" s="20" t="s">
        <v>2676</v>
      </c>
      <c r="F2440" s="20" t="s">
        <v>2676</v>
      </c>
      <c r="G2440" s="20" t="s">
        <v>10127</v>
      </c>
      <c r="H2440" s="19">
        <v>1313</v>
      </c>
      <c r="I2440" s="19">
        <v>1313</v>
      </c>
      <c r="J2440" s="20" t="s">
        <v>10403</v>
      </c>
      <c r="K2440" s="20" t="s">
        <v>10403</v>
      </c>
      <c r="L2440" s="20" t="s">
        <v>10404</v>
      </c>
      <c r="M2440" s="19">
        <v>131303</v>
      </c>
      <c r="N2440" s="20" t="s">
        <v>10409</v>
      </c>
      <c r="O2440" s="20" t="s">
        <v>10409</v>
      </c>
      <c r="P2440" s="20" t="s">
        <v>10410</v>
      </c>
      <c r="Q2440" s="20" t="s">
        <v>2327</v>
      </c>
      <c r="R2440" s="20" t="s">
        <v>1702</v>
      </c>
      <c r="S2440" s="20" t="s">
        <v>1254</v>
      </c>
      <c r="T2440" s="21">
        <v>321</v>
      </c>
      <c r="U2440" s="21">
        <v>263</v>
      </c>
      <c r="V2440" s="21">
        <v>267</v>
      </c>
      <c r="W2440" s="20">
        <v>1330.6201699999999</v>
      </c>
    </row>
    <row r="2441" spans="1:23" x14ac:dyDescent="0.25">
      <c r="A2441" s="23">
        <f t="shared" si="114"/>
        <v>131304</v>
      </c>
      <c r="B2441" t="str">
        <f t="shared" si="115"/>
        <v>BRISAS DEL OCOTILLO</v>
      </c>
      <c r="C2441" s="23">
        <f t="shared" si="116"/>
        <v>131304</v>
      </c>
      <c r="D2441" s="19">
        <v>13</v>
      </c>
      <c r="E2441" s="20" t="s">
        <v>2676</v>
      </c>
      <c r="F2441" s="20" t="s">
        <v>2676</v>
      </c>
      <c r="G2441" s="20" t="s">
        <v>10127</v>
      </c>
      <c r="H2441" s="19">
        <v>1313</v>
      </c>
      <c r="I2441" s="19">
        <v>1313</v>
      </c>
      <c r="J2441" s="20" t="s">
        <v>10403</v>
      </c>
      <c r="K2441" s="20" t="s">
        <v>10403</v>
      </c>
      <c r="L2441" s="20" t="s">
        <v>10404</v>
      </c>
      <c r="M2441" s="19">
        <v>131304</v>
      </c>
      <c r="N2441" s="20" t="s">
        <v>10411</v>
      </c>
      <c r="O2441" s="20" t="s">
        <v>10411</v>
      </c>
      <c r="P2441" s="20" t="s">
        <v>10412</v>
      </c>
      <c r="Q2441" s="20" t="s">
        <v>2327</v>
      </c>
      <c r="R2441" s="20" t="s">
        <v>1702</v>
      </c>
      <c r="S2441" s="20" t="s">
        <v>1704</v>
      </c>
      <c r="T2441" s="21">
        <v>46</v>
      </c>
      <c r="U2441" s="21">
        <v>36</v>
      </c>
      <c r="V2441" s="21">
        <v>37</v>
      </c>
      <c r="W2441" s="20">
        <v>184</v>
      </c>
    </row>
    <row r="2442" spans="1:23" x14ac:dyDescent="0.25">
      <c r="A2442" s="23">
        <f t="shared" si="114"/>
        <v>131305</v>
      </c>
      <c r="B2442" t="str">
        <f t="shared" si="115"/>
        <v>BUENOS AIRES</v>
      </c>
      <c r="C2442" s="23">
        <f t="shared" si="116"/>
        <v>131305</v>
      </c>
      <c r="D2442" s="19">
        <v>13</v>
      </c>
      <c r="E2442" s="20" t="s">
        <v>2676</v>
      </c>
      <c r="F2442" s="20" t="s">
        <v>2676</v>
      </c>
      <c r="G2442" s="20" t="s">
        <v>10127</v>
      </c>
      <c r="H2442" s="19">
        <v>1313</v>
      </c>
      <c r="I2442" s="19">
        <v>1313</v>
      </c>
      <c r="J2442" s="20" t="s">
        <v>10403</v>
      </c>
      <c r="K2442" s="20" t="s">
        <v>10403</v>
      </c>
      <c r="L2442" s="20" t="s">
        <v>10404</v>
      </c>
      <c r="M2442" s="19">
        <v>131305</v>
      </c>
      <c r="N2442" s="20" t="s">
        <v>10413</v>
      </c>
      <c r="O2442" s="20" t="s">
        <v>10413</v>
      </c>
      <c r="P2442" s="20" t="s">
        <v>10414</v>
      </c>
      <c r="Q2442" s="20" t="s">
        <v>2327</v>
      </c>
      <c r="R2442" s="20" t="s">
        <v>1702</v>
      </c>
      <c r="S2442" s="20" t="s">
        <v>29</v>
      </c>
      <c r="T2442" s="21">
        <v>149</v>
      </c>
      <c r="U2442" s="21">
        <v>118</v>
      </c>
      <c r="V2442" s="21">
        <v>119</v>
      </c>
      <c r="W2442" s="20">
        <v>566.50167999999906</v>
      </c>
    </row>
    <row r="2443" spans="1:23" x14ac:dyDescent="0.25">
      <c r="A2443" s="23">
        <f t="shared" si="114"/>
        <v>131306</v>
      </c>
      <c r="B2443" t="str">
        <f t="shared" si="115"/>
        <v>CEMENTERA</v>
      </c>
      <c r="C2443" s="23">
        <f t="shared" si="116"/>
        <v>131306</v>
      </c>
      <c r="D2443" s="19">
        <v>13</v>
      </c>
      <c r="E2443" s="20" t="s">
        <v>2676</v>
      </c>
      <c r="F2443" s="20" t="s">
        <v>2676</v>
      </c>
      <c r="G2443" s="20" t="s">
        <v>10127</v>
      </c>
      <c r="H2443" s="19">
        <v>1313</v>
      </c>
      <c r="I2443" s="19">
        <v>1313</v>
      </c>
      <c r="J2443" s="20" t="s">
        <v>10403</v>
      </c>
      <c r="K2443" s="20" t="s">
        <v>10403</v>
      </c>
      <c r="L2443" s="20" t="s">
        <v>10404</v>
      </c>
      <c r="M2443" s="19">
        <v>131306</v>
      </c>
      <c r="N2443" s="20" t="s">
        <v>10415</v>
      </c>
      <c r="O2443" s="20" t="s">
        <v>10415</v>
      </c>
      <c r="P2443" s="20" t="s">
        <v>10416</v>
      </c>
      <c r="Q2443" s="20" t="s">
        <v>2327</v>
      </c>
      <c r="R2443" s="20" t="s">
        <v>1702</v>
      </c>
      <c r="S2443" s="20" t="s">
        <v>1705</v>
      </c>
      <c r="T2443" s="21">
        <v>315</v>
      </c>
      <c r="U2443" s="21">
        <v>268</v>
      </c>
      <c r="V2443" s="21">
        <v>277</v>
      </c>
      <c r="W2443" s="20">
        <v>1455.90164</v>
      </c>
    </row>
    <row r="2444" spans="1:23" x14ac:dyDescent="0.25">
      <c r="A2444" s="23">
        <f t="shared" si="114"/>
        <v>131307</v>
      </c>
      <c r="B2444" t="str">
        <f t="shared" si="115"/>
        <v>CONSOLACIÓN</v>
      </c>
      <c r="C2444" s="23">
        <f t="shared" si="116"/>
        <v>131307</v>
      </c>
      <c r="D2444" s="19">
        <v>13</v>
      </c>
      <c r="E2444" s="20" t="s">
        <v>2676</v>
      </c>
      <c r="F2444" s="20" t="s">
        <v>2676</v>
      </c>
      <c r="G2444" s="20" t="s">
        <v>10127</v>
      </c>
      <c r="H2444" s="19">
        <v>1313</v>
      </c>
      <c r="I2444" s="19">
        <v>1313</v>
      </c>
      <c r="J2444" s="20" t="s">
        <v>10403</v>
      </c>
      <c r="K2444" s="20" t="s">
        <v>10403</v>
      </c>
      <c r="L2444" s="20" t="s">
        <v>10404</v>
      </c>
      <c r="M2444" s="19">
        <v>131307</v>
      </c>
      <c r="N2444" s="20" t="s">
        <v>10417</v>
      </c>
      <c r="O2444" s="20" t="s">
        <v>10417</v>
      </c>
      <c r="P2444" s="20" t="s">
        <v>10418</v>
      </c>
      <c r="Q2444" s="20" t="s">
        <v>2327</v>
      </c>
      <c r="R2444" s="20" t="s">
        <v>1702</v>
      </c>
      <c r="S2444" s="20" t="s">
        <v>1706</v>
      </c>
      <c r="T2444" s="21">
        <v>76</v>
      </c>
      <c r="U2444" s="21">
        <v>70</v>
      </c>
      <c r="V2444" s="21">
        <v>74</v>
      </c>
      <c r="W2444" s="20">
        <v>390</v>
      </c>
    </row>
    <row r="2445" spans="1:23" x14ac:dyDescent="0.25">
      <c r="A2445" s="23">
        <f t="shared" si="114"/>
        <v>131308</v>
      </c>
      <c r="B2445" t="str">
        <f t="shared" si="115"/>
        <v>EL AGUACATAL</v>
      </c>
      <c r="C2445" s="23">
        <f t="shared" si="116"/>
        <v>131308</v>
      </c>
      <c r="D2445" s="19">
        <v>13</v>
      </c>
      <c r="E2445" s="20" t="s">
        <v>2676</v>
      </c>
      <c r="F2445" s="20" t="s">
        <v>2676</v>
      </c>
      <c r="G2445" s="20" t="s">
        <v>10127</v>
      </c>
      <c r="H2445" s="19">
        <v>1313</v>
      </c>
      <c r="I2445" s="19">
        <v>1313</v>
      </c>
      <c r="J2445" s="20" t="s">
        <v>10403</v>
      </c>
      <c r="K2445" s="20" t="s">
        <v>10403</v>
      </c>
      <c r="L2445" s="20" t="s">
        <v>10404</v>
      </c>
      <c r="M2445" s="19">
        <v>131308</v>
      </c>
      <c r="N2445" s="20" t="s">
        <v>10419</v>
      </c>
      <c r="O2445" s="20" t="s">
        <v>10419</v>
      </c>
      <c r="P2445" s="20" t="s">
        <v>10420</v>
      </c>
      <c r="Q2445" s="20" t="s">
        <v>2327</v>
      </c>
      <c r="R2445" s="20" t="s">
        <v>1702</v>
      </c>
      <c r="S2445" s="20" t="s">
        <v>1007</v>
      </c>
      <c r="T2445" s="21">
        <v>107</v>
      </c>
      <c r="U2445" s="21">
        <v>99</v>
      </c>
      <c r="V2445" s="21">
        <v>103</v>
      </c>
      <c r="W2445" s="20">
        <v>497.15357999999998</v>
      </c>
    </row>
    <row r="2446" spans="1:23" x14ac:dyDescent="0.25">
      <c r="A2446" s="23">
        <f t="shared" si="114"/>
        <v>131309</v>
      </c>
      <c r="B2446" t="str">
        <f t="shared" si="115"/>
        <v>EL BARRIO</v>
      </c>
      <c r="C2446" s="23">
        <f t="shared" si="116"/>
        <v>131309</v>
      </c>
      <c r="D2446" s="19">
        <v>13</v>
      </c>
      <c r="E2446" s="20" t="s">
        <v>2676</v>
      </c>
      <c r="F2446" s="20" t="s">
        <v>2676</v>
      </c>
      <c r="G2446" s="20" t="s">
        <v>10127</v>
      </c>
      <c r="H2446" s="19">
        <v>1313</v>
      </c>
      <c r="I2446" s="19">
        <v>1313</v>
      </c>
      <c r="J2446" s="20" t="s">
        <v>10403</v>
      </c>
      <c r="K2446" s="20" t="s">
        <v>10403</v>
      </c>
      <c r="L2446" s="20" t="s">
        <v>10404</v>
      </c>
      <c r="M2446" s="19">
        <v>131309</v>
      </c>
      <c r="N2446" s="20" t="s">
        <v>10421</v>
      </c>
      <c r="O2446" s="20" t="s">
        <v>10421</v>
      </c>
      <c r="P2446" s="20" t="s">
        <v>10422</v>
      </c>
      <c r="Q2446" s="20" t="s">
        <v>2327</v>
      </c>
      <c r="R2446" s="20" t="s">
        <v>1702</v>
      </c>
      <c r="S2446" s="20" t="s">
        <v>1707</v>
      </c>
      <c r="T2446" s="21">
        <v>253</v>
      </c>
      <c r="U2446" s="21">
        <v>202</v>
      </c>
      <c r="V2446" s="21">
        <v>205</v>
      </c>
      <c r="W2446" s="20">
        <v>991.00040000000001</v>
      </c>
    </row>
    <row r="2447" spans="1:23" x14ac:dyDescent="0.25">
      <c r="A2447" s="23">
        <f t="shared" si="114"/>
        <v>131310</v>
      </c>
      <c r="B2447" t="str">
        <f t="shared" si="115"/>
        <v>EL CARMEN</v>
      </c>
      <c r="C2447" s="23">
        <f t="shared" si="116"/>
        <v>131310</v>
      </c>
      <c r="D2447" s="19">
        <v>13</v>
      </c>
      <c r="E2447" s="20" t="s">
        <v>2676</v>
      </c>
      <c r="F2447" s="20" t="s">
        <v>2676</v>
      </c>
      <c r="G2447" s="20" t="s">
        <v>10127</v>
      </c>
      <c r="H2447" s="19">
        <v>1313</v>
      </c>
      <c r="I2447" s="19">
        <v>1313</v>
      </c>
      <c r="J2447" s="20" t="s">
        <v>10403</v>
      </c>
      <c r="K2447" s="20" t="s">
        <v>10403</v>
      </c>
      <c r="L2447" s="20" t="s">
        <v>10404</v>
      </c>
      <c r="M2447" s="19">
        <v>131310</v>
      </c>
      <c r="N2447" s="20" t="s">
        <v>10423</v>
      </c>
      <c r="O2447" s="20" t="s">
        <v>10423</v>
      </c>
      <c r="P2447" s="20" t="s">
        <v>10424</v>
      </c>
      <c r="Q2447" s="20" t="s">
        <v>2327</v>
      </c>
      <c r="R2447" s="20" t="s">
        <v>1702</v>
      </c>
      <c r="S2447" s="20" t="s">
        <v>1475</v>
      </c>
      <c r="T2447" s="21">
        <v>247</v>
      </c>
      <c r="U2447" s="21">
        <v>184</v>
      </c>
      <c r="V2447" s="21">
        <v>185</v>
      </c>
      <c r="W2447" s="20">
        <v>944.96392000000003</v>
      </c>
    </row>
    <row r="2448" spans="1:23" x14ac:dyDescent="0.25">
      <c r="A2448" s="23">
        <f t="shared" si="114"/>
        <v>131311</v>
      </c>
      <c r="B2448" t="str">
        <f t="shared" si="115"/>
        <v>EL CHAGUITE</v>
      </c>
      <c r="C2448" s="23">
        <f t="shared" si="116"/>
        <v>131311</v>
      </c>
      <c r="D2448" s="19">
        <v>13</v>
      </c>
      <c r="E2448" s="20" t="s">
        <v>2676</v>
      </c>
      <c r="F2448" s="20" t="s">
        <v>2676</v>
      </c>
      <c r="G2448" s="20" t="s">
        <v>10127</v>
      </c>
      <c r="H2448" s="19">
        <v>1313</v>
      </c>
      <c r="I2448" s="19">
        <v>1313</v>
      </c>
      <c r="J2448" s="20" t="s">
        <v>10403</v>
      </c>
      <c r="K2448" s="20" t="s">
        <v>10403</v>
      </c>
      <c r="L2448" s="20" t="s">
        <v>10404</v>
      </c>
      <c r="M2448" s="19">
        <v>131311</v>
      </c>
      <c r="N2448" s="20" t="s">
        <v>10425</v>
      </c>
      <c r="O2448" s="20" t="s">
        <v>10425</v>
      </c>
      <c r="P2448" s="20" t="s">
        <v>10426</v>
      </c>
      <c r="Q2448" s="20" t="s">
        <v>2327</v>
      </c>
      <c r="R2448" s="20" t="s">
        <v>1702</v>
      </c>
      <c r="S2448" s="20" t="s">
        <v>1202</v>
      </c>
      <c r="T2448" s="21">
        <v>178</v>
      </c>
      <c r="U2448" s="21">
        <v>151</v>
      </c>
      <c r="V2448" s="21">
        <v>165</v>
      </c>
      <c r="W2448" s="20">
        <v>805.13565000000006</v>
      </c>
    </row>
    <row r="2449" spans="1:23" x14ac:dyDescent="0.25">
      <c r="A2449" s="23">
        <f t="shared" si="114"/>
        <v>131312</v>
      </c>
      <c r="B2449" t="str">
        <f t="shared" si="115"/>
        <v>EL MATASANITO</v>
      </c>
      <c r="C2449" s="23">
        <f t="shared" si="116"/>
        <v>131312</v>
      </c>
      <c r="D2449" s="19">
        <v>13</v>
      </c>
      <c r="E2449" s="20" t="s">
        <v>2676</v>
      </c>
      <c r="F2449" s="20" t="s">
        <v>2676</v>
      </c>
      <c r="G2449" s="20" t="s">
        <v>10127</v>
      </c>
      <c r="H2449" s="19">
        <v>1313</v>
      </c>
      <c r="I2449" s="19">
        <v>1313</v>
      </c>
      <c r="J2449" s="20" t="s">
        <v>10403</v>
      </c>
      <c r="K2449" s="20" t="s">
        <v>10403</v>
      </c>
      <c r="L2449" s="20" t="s">
        <v>10404</v>
      </c>
      <c r="M2449" s="19">
        <v>131312</v>
      </c>
      <c r="N2449" s="20" t="s">
        <v>10427</v>
      </c>
      <c r="O2449" s="20" t="s">
        <v>10427</v>
      </c>
      <c r="P2449" s="20" t="s">
        <v>10428</v>
      </c>
      <c r="Q2449" s="20" t="s">
        <v>2327</v>
      </c>
      <c r="R2449" s="20" t="s">
        <v>1702</v>
      </c>
      <c r="S2449" s="20" t="s">
        <v>1708</v>
      </c>
      <c r="T2449" s="21">
        <v>118</v>
      </c>
      <c r="U2449" s="21">
        <v>96</v>
      </c>
      <c r="V2449" s="21">
        <v>103</v>
      </c>
      <c r="W2449" s="20">
        <v>487.63213000000002</v>
      </c>
    </row>
    <row r="2450" spans="1:23" x14ac:dyDescent="0.25">
      <c r="A2450" s="23">
        <f t="shared" si="114"/>
        <v>131313</v>
      </c>
      <c r="B2450" t="str">
        <f t="shared" si="115"/>
        <v>EL ROSARIO</v>
      </c>
      <c r="C2450" s="23">
        <f t="shared" si="116"/>
        <v>131313</v>
      </c>
      <c r="D2450" s="19">
        <v>13</v>
      </c>
      <c r="E2450" s="20" t="s">
        <v>2676</v>
      </c>
      <c r="F2450" s="20" t="s">
        <v>2676</v>
      </c>
      <c r="G2450" s="20" t="s">
        <v>10127</v>
      </c>
      <c r="H2450" s="19">
        <v>1313</v>
      </c>
      <c r="I2450" s="19">
        <v>1313</v>
      </c>
      <c r="J2450" s="20" t="s">
        <v>10403</v>
      </c>
      <c r="K2450" s="20" t="s">
        <v>10403</v>
      </c>
      <c r="L2450" s="20" t="s">
        <v>10404</v>
      </c>
      <c r="M2450" s="19">
        <v>131313</v>
      </c>
      <c r="N2450" s="20" t="s">
        <v>10429</v>
      </c>
      <c r="O2450" s="20" t="s">
        <v>10429</v>
      </c>
      <c r="P2450" s="20" t="s">
        <v>10430</v>
      </c>
      <c r="Q2450" s="20" t="s">
        <v>2327</v>
      </c>
      <c r="R2450" s="20" t="s">
        <v>1702</v>
      </c>
      <c r="S2450" s="20" t="s">
        <v>350</v>
      </c>
      <c r="T2450" s="21">
        <v>101</v>
      </c>
      <c r="U2450" s="21">
        <v>79</v>
      </c>
      <c r="V2450" s="21">
        <v>85</v>
      </c>
      <c r="W2450" s="20">
        <v>383.64836000000003</v>
      </c>
    </row>
    <row r="2451" spans="1:23" x14ac:dyDescent="0.25">
      <c r="A2451" s="23">
        <f t="shared" si="114"/>
        <v>131314</v>
      </c>
      <c r="B2451" t="str">
        <f t="shared" si="115"/>
        <v>ESTANCIAS</v>
      </c>
      <c r="C2451" s="23">
        <f t="shared" si="116"/>
        <v>131314</v>
      </c>
      <c r="D2451" s="19">
        <v>13</v>
      </c>
      <c r="E2451" s="20" t="s">
        <v>2676</v>
      </c>
      <c r="F2451" s="20" t="s">
        <v>2676</v>
      </c>
      <c r="G2451" s="20" t="s">
        <v>10127</v>
      </c>
      <c r="H2451" s="19">
        <v>1313</v>
      </c>
      <c r="I2451" s="19">
        <v>1313</v>
      </c>
      <c r="J2451" s="20" t="s">
        <v>10403</v>
      </c>
      <c r="K2451" s="20" t="s">
        <v>10403</v>
      </c>
      <c r="L2451" s="20" t="s">
        <v>10404</v>
      </c>
      <c r="M2451" s="19">
        <v>131314</v>
      </c>
      <c r="N2451" s="20" t="s">
        <v>10431</v>
      </c>
      <c r="O2451" s="20" t="s">
        <v>10431</v>
      </c>
      <c r="P2451" s="20" t="s">
        <v>10432</v>
      </c>
      <c r="Q2451" s="20" t="s">
        <v>2327</v>
      </c>
      <c r="R2451" s="20" t="s">
        <v>1702</v>
      </c>
      <c r="S2451" s="20" t="s">
        <v>1709</v>
      </c>
      <c r="T2451" s="21">
        <v>525</v>
      </c>
      <c r="U2451" s="21">
        <v>420</v>
      </c>
      <c r="V2451" s="21">
        <v>432</v>
      </c>
      <c r="W2451" s="20">
        <v>2017.7027599999999</v>
      </c>
    </row>
    <row r="2452" spans="1:23" x14ac:dyDescent="0.25">
      <c r="A2452" s="23">
        <f t="shared" si="114"/>
        <v>131315</v>
      </c>
      <c r="B2452" t="str">
        <f t="shared" si="115"/>
        <v>GUALÁN</v>
      </c>
      <c r="C2452" s="23">
        <f t="shared" si="116"/>
        <v>131315</v>
      </c>
      <c r="D2452" s="19">
        <v>13</v>
      </c>
      <c r="E2452" s="20" t="s">
        <v>2676</v>
      </c>
      <c r="F2452" s="20" t="s">
        <v>2676</v>
      </c>
      <c r="G2452" s="20" t="s">
        <v>10127</v>
      </c>
      <c r="H2452" s="19">
        <v>1313</v>
      </c>
      <c r="I2452" s="19">
        <v>1313</v>
      </c>
      <c r="J2452" s="20" t="s">
        <v>10403</v>
      </c>
      <c r="K2452" s="20" t="s">
        <v>10403</v>
      </c>
      <c r="L2452" s="20" t="s">
        <v>10404</v>
      </c>
      <c r="M2452" s="19">
        <v>131315</v>
      </c>
      <c r="N2452" s="20" t="s">
        <v>10433</v>
      </c>
      <c r="O2452" s="20" t="s">
        <v>10433</v>
      </c>
      <c r="P2452" s="20" t="s">
        <v>10434</v>
      </c>
      <c r="Q2452" s="20" t="s">
        <v>2327</v>
      </c>
      <c r="R2452" s="20" t="s">
        <v>1702</v>
      </c>
      <c r="S2452" s="20" t="s">
        <v>1710</v>
      </c>
      <c r="T2452" s="21">
        <v>171</v>
      </c>
      <c r="U2452" s="21">
        <v>150</v>
      </c>
      <c r="V2452" s="21">
        <v>156</v>
      </c>
      <c r="W2452" s="20">
        <v>723.63070000000005</v>
      </c>
    </row>
    <row r="2453" spans="1:23" x14ac:dyDescent="0.25">
      <c r="A2453" s="23">
        <f t="shared" si="114"/>
        <v>131316</v>
      </c>
      <c r="B2453" t="str">
        <f t="shared" si="115"/>
        <v>LA JAGUA</v>
      </c>
      <c r="C2453" s="23">
        <f t="shared" si="116"/>
        <v>131316</v>
      </c>
      <c r="D2453" s="19">
        <v>13</v>
      </c>
      <c r="E2453" s="20" t="s">
        <v>2676</v>
      </c>
      <c r="F2453" s="20" t="s">
        <v>2676</v>
      </c>
      <c r="G2453" s="20" t="s">
        <v>10127</v>
      </c>
      <c r="H2453" s="19">
        <v>1313</v>
      </c>
      <c r="I2453" s="19">
        <v>1313</v>
      </c>
      <c r="J2453" s="20" t="s">
        <v>10403</v>
      </c>
      <c r="K2453" s="20" t="s">
        <v>10403</v>
      </c>
      <c r="L2453" s="20" t="s">
        <v>10404</v>
      </c>
      <c r="M2453" s="19">
        <v>131316</v>
      </c>
      <c r="N2453" s="20" t="s">
        <v>10435</v>
      </c>
      <c r="O2453" s="20" t="s">
        <v>10435</v>
      </c>
      <c r="P2453" s="20" t="s">
        <v>10436</v>
      </c>
      <c r="Q2453" s="20" t="s">
        <v>2327</v>
      </c>
      <c r="R2453" s="20" t="s">
        <v>1702</v>
      </c>
      <c r="S2453" s="20" t="s">
        <v>1135</v>
      </c>
      <c r="T2453" s="21">
        <v>421</v>
      </c>
      <c r="U2453" s="21">
        <v>364</v>
      </c>
      <c r="V2453" s="21">
        <v>378</v>
      </c>
      <c r="W2453" s="20">
        <v>1683.8101899999999</v>
      </c>
    </row>
    <row r="2454" spans="1:23" x14ac:dyDescent="0.25">
      <c r="A2454" s="23">
        <f t="shared" si="114"/>
        <v>131317</v>
      </c>
      <c r="B2454" t="str">
        <f t="shared" si="115"/>
        <v>LA LAGUNA DEL PEDERNAL</v>
      </c>
      <c r="C2454" s="23">
        <f t="shared" si="116"/>
        <v>131317</v>
      </c>
      <c r="D2454" s="19">
        <v>13</v>
      </c>
      <c r="E2454" s="20" t="s">
        <v>2676</v>
      </c>
      <c r="F2454" s="20" t="s">
        <v>2676</v>
      </c>
      <c r="G2454" s="20" t="s">
        <v>10127</v>
      </c>
      <c r="H2454" s="19">
        <v>1313</v>
      </c>
      <c r="I2454" s="19">
        <v>1313</v>
      </c>
      <c r="J2454" s="20" t="s">
        <v>10403</v>
      </c>
      <c r="K2454" s="20" t="s">
        <v>10403</v>
      </c>
      <c r="L2454" s="20" t="s">
        <v>10404</v>
      </c>
      <c r="M2454" s="19">
        <v>131317</v>
      </c>
      <c r="N2454" s="20" t="s">
        <v>10437</v>
      </c>
      <c r="O2454" s="20" t="s">
        <v>10437</v>
      </c>
      <c r="P2454" s="20" t="s">
        <v>10438</v>
      </c>
      <c r="Q2454" s="20" t="s">
        <v>2327</v>
      </c>
      <c r="R2454" s="20" t="s">
        <v>1702</v>
      </c>
      <c r="S2454" s="20" t="s">
        <v>1711</v>
      </c>
      <c r="T2454" s="21">
        <v>256</v>
      </c>
      <c r="U2454" s="21">
        <v>217</v>
      </c>
      <c r="V2454" s="21">
        <v>236</v>
      </c>
      <c r="W2454" s="20">
        <v>1083</v>
      </c>
    </row>
    <row r="2455" spans="1:23" x14ac:dyDescent="0.25">
      <c r="A2455" s="23">
        <f t="shared" si="114"/>
        <v>131318</v>
      </c>
      <c r="B2455" t="str">
        <f t="shared" si="115"/>
        <v>LA LIBERTAD</v>
      </c>
      <c r="C2455" s="23">
        <f t="shared" si="116"/>
        <v>131318</v>
      </c>
      <c r="D2455" s="19">
        <v>13</v>
      </c>
      <c r="E2455" s="20" t="s">
        <v>2676</v>
      </c>
      <c r="F2455" s="20" t="s">
        <v>2676</v>
      </c>
      <c r="G2455" s="20" t="s">
        <v>10127</v>
      </c>
      <c r="H2455" s="19">
        <v>1313</v>
      </c>
      <c r="I2455" s="19">
        <v>1313</v>
      </c>
      <c r="J2455" s="20" t="s">
        <v>10403</v>
      </c>
      <c r="K2455" s="20" t="s">
        <v>10403</v>
      </c>
      <c r="L2455" s="20" t="s">
        <v>10404</v>
      </c>
      <c r="M2455" s="19">
        <v>131318</v>
      </c>
      <c r="N2455" s="20" t="s">
        <v>10439</v>
      </c>
      <c r="O2455" s="20" t="s">
        <v>10439</v>
      </c>
      <c r="P2455" s="20" t="s">
        <v>10440</v>
      </c>
      <c r="Q2455" s="20" t="s">
        <v>2327</v>
      </c>
      <c r="R2455" s="20" t="s">
        <v>1702</v>
      </c>
      <c r="S2455" s="20" t="s">
        <v>39</v>
      </c>
      <c r="T2455" s="21">
        <v>438</v>
      </c>
      <c r="U2455" s="21">
        <v>347</v>
      </c>
      <c r="V2455" s="21">
        <v>360</v>
      </c>
      <c r="W2455" s="20">
        <v>1647.1705400000001</v>
      </c>
    </row>
    <row r="2456" spans="1:23" x14ac:dyDescent="0.25">
      <c r="A2456" s="23">
        <f t="shared" si="114"/>
        <v>131319</v>
      </c>
      <c r="B2456" t="str">
        <f t="shared" si="115"/>
        <v>LA LIMA</v>
      </c>
      <c r="C2456" s="23">
        <f t="shared" si="116"/>
        <v>131319</v>
      </c>
      <c r="D2456" s="19">
        <v>13</v>
      </c>
      <c r="E2456" s="20" t="s">
        <v>2676</v>
      </c>
      <c r="F2456" s="20" t="s">
        <v>2676</v>
      </c>
      <c r="G2456" s="20" t="s">
        <v>10127</v>
      </c>
      <c r="H2456" s="19">
        <v>1313</v>
      </c>
      <c r="I2456" s="19">
        <v>1313</v>
      </c>
      <c r="J2456" s="20" t="s">
        <v>10403</v>
      </c>
      <c r="K2456" s="20" t="s">
        <v>10403</v>
      </c>
      <c r="L2456" s="20" t="s">
        <v>10404</v>
      </c>
      <c r="M2456" s="19">
        <v>131319</v>
      </c>
      <c r="N2456" s="20" t="s">
        <v>10441</v>
      </c>
      <c r="O2456" s="20" t="s">
        <v>10441</v>
      </c>
      <c r="P2456" s="20" t="s">
        <v>10442</v>
      </c>
      <c r="Q2456" s="20" t="s">
        <v>2327</v>
      </c>
      <c r="R2456" s="20" t="s">
        <v>1702</v>
      </c>
      <c r="S2456" s="20" t="s">
        <v>971</v>
      </c>
      <c r="T2456" s="21">
        <v>120</v>
      </c>
      <c r="U2456" s="21">
        <v>111</v>
      </c>
      <c r="V2456" s="21">
        <v>121</v>
      </c>
      <c r="W2456" s="20">
        <v>655.20686000000001</v>
      </c>
    </row>
    <row r="2457" spans="1:23" x14ac:dyDescent="0.25">
      <c r="A2457" s="23">
        <f t="shared" si="114"/>
        <v>131320</v>
      </c>
      <c r="B2457" t="str">
        <f t="shared" si="115"/>
        <v>LA RINCONADA</v>
      </c>
      <c r="C2457" s="23">
        <f t="shared" si="116"/>
        <v>131320</v>
      </c>
      <c r="D2457" s="19">
        <v>13</v>
      </c>
      <c r="E2457" s="20" t="s">
        <v>2676</v>
      </c>
      <c r="F2457" s="20" t="s">
        <v>2676</v>
      </c>
      <c r="G2457" s="20" t="s">
        <v>10127</v>
      </c>
      <c r="H2457" s="19">
        <v>1313</v>
      </c>
      <c r="I2457" s="19">
        <v>1313</v>
      </c>
      <c r="J2457" s="20" t="s">
        <v>10403</v>
      </c>
      <c r="K2457" s="20" t="s">
        <v>10403</v>
      </c>
      <c r="L2457" s="20" t="s">
        <v>10404</v>
      </c>
      <c r="M2457" s="19">
        <v>131320</v>
      </c>
      <c r="N2457" s="20" t="s">
        <v>10443</v>
      </c>
      <c r="O2457" s="20" t="s">
        <v>10443</v>
      </c>
      <c r="P2457" s="20" t="s">
        <v>10444</v>
      </c>
      <c r="Q2457" s="20" t="s">
        <v>2327</v>
      </c>
      <c r="R2457" s="20" t="s">
        <v>1702</v>
      </c>
      <c r="S2457" s="20" t="s">
        <v>1712</v>
      </c>
      <c r="T2457" s="21">
        <v>484</v>
      </c>
      <c r="U2457" s="21">
        <v>430</v>
      </c>
      <c r="V2457" s="21">
        <v>433</v>
      </c>
      <c r="W2457" s="20">
        <v>2099.0040100000001</v>
      </c>
    </row>
    <row r="2458" spans="1:23" x14ac:dyDescent="0.25">
      <c r="A2458" s="23">
        <f t="shared" si="114"/>
        <v>131321</v>
      </c>
      <c r="B2458" t="str">
        <f t="shared" si="115"/>
        <v>LAGUNAS DE PAJAPAS</v>
      </c>
      <c r="C2458" s="23">
        <f t="shared" si="116"/>
        <v>131321</v>
      </c>
      <c r="D2458" s="19">
        <v>13</v>
      </c>
      <c r="E2458" s="20" t="s">
        <v>2676</v>
      </c>
      <c r="F2458" s="20" t="s">
        <v>2676</v>
      </c>
      <c r="G2458" s="20" t="s">
        <v>10127</v>
      </c>
      <c r="H2458" s="19">
        <v>1313</v>
      </c>
      <c r="I2458" s="19">
        <v>1313</v>
      </c>
      <c r="J2458" s="20" t="s">
        <v>10403</v>
      </c>
      <c r="K2458" s="20" t="s">
        <v>10403</v>
      </c>
      <c r="L2458" s="20" t="s">
        <v>10404</v>
      </c>
      <c r="M2458" s="19">
        <v>131321</v>
      </c>
      <c r="N2458" s="20" t="s">
        <v>10445</v>
      </c>
      <c r="O2458" s="20" t="s">
        <v>10445</v>
      </c>
      <c r="P2458" s="20" t="s">
        <v>10446</v>
      </c>
      <c r="Q2458" s="20" t="s">
        <v>2327</v>
      </c>
      <c r="R2458" s="20" t="s">
        <v>1702</v>
      </c>
      <c r="S2458" s="20" t="s">
        <v>1713</v>
      </c>
      <c r="T2458" s="21">
        <v>88</v>
      </c>
      <c r="U2458" s="21">
        <v>78</v>
      </c>
      <c r="V2458" s="21">
        <v>79</v>
      </c>
      <c r="W2458" s="20">
        <v>349.77226000000002</v>
      </c>
    </row>
    <row r="2459" spans="1:23" x14ac:dyDescent="0.25">
      <c r="A2459" s="23">
        <f t="shared" si="114"/>
        <v>131322</v>
      </c>
      <c r="B2459" t="str">
        <f t="shared" si="115"/>
        <v>LAS CRUCITAS</v>
      </c>
      <c r="C2459" s="23">
        <f t="shared" si="116"/>
        <v>131322</v>
      </c>
      <c r="D2459" s="19">
        <v>13</v>
      </c>
      <c r="E2459" s="20" t="s">
        <v>2676</v>
      </c>
      <c r="F2459" s="20" t="s">
        <v>2676</v>
      </c>
      <c r="G2459" s="20" t="s">
        <v>10127</v>
      </c>
      <c r="H2459" s="19">
        <v>1313</v>
      </c>
      <c r="I2459" s="19">
        <v>1313</v>
      </c>
      <c r="J2459" s="20" t="s">
        <v>10403</v>
      </c>
      <c r="K2459" s="20" t="s">
        <v>10403</v>
      </c>
      <c r="L2459" s="20" t="s">
        <v>10404</v>
      </c>
      <c r="M2459" s="19">
        <v>131322</v>
      </c>
      <c r="N2459" s="20" t="s">
        <v>10447</v>
      </c>
      <c r="O2459" s="20" t="s">
        <v>10447</v>
      </c>
      <c r="P2459" s="20" t="s">
        <v>10448</v>
      </c>
      <c r="Q2459" s="20" t="s">
        <v>2327</v>
      </c>
      <c r="R2459" s="20" t="s">
        <v>1702</v>
      </c>
      <c r="S2459" s="20" t="s">
        <v>221</v>
      </c>
      <c r="T2459" s="21">
        <v>122</v>
      </c>
      <c r="U2459" s="21">
        <v>110</v>
      </c>
      <c r="V2459" s="21">
        <v>115</v>
      </c>
      <c r="W2459" s="20">
        <v>583.14549999999997</v>
      </c>
    </row>
    <row r="2460" spans="1:23" x14ac:dyDescent="0.25">
      <c r="A2460" s="23">
        <f t="shared" si="114"/>
        <v>131323</v>
      </c>
      <c r="B2460" t="str">
        <f t="shared" si="115"/>
        <v>LAS DANTAS</v>
      </c>
      <c r="C2460" s="23">
        <f t="shared" si="116"/>
        <v>131323</v>
      </c>
      <c r="D2460" s="19">
        <v>13</v>
      </c>
      <c r="E2460" s="20" t="s">
        <v>2676</v>
      </c>
      <c r="F2460" s="20" t="s">
        <v>2676</v>
      </c>
      <c r="G2460" s="20" t="s">
        <v>10127</v>
      </c>
      <c r="H2460" s="19">
        <v>1313</v>
      </c>
      <c r="I2460" s="19">
        <v>1313</v>
      </c>
      <c r="J2460" s="20" t="s">
        <v>10403</v>
      </c>
      <c r="K2460" s="20" t="s">
        <v>10403</v>
      </c>
      <c r="L2460" s="20" t="s">
        <v>10404</v>
      </c>
      <c r="M2460" s="19">
        <v>131323</v>
      </c>
      <c r="N2460" s="20" t="s">
        <v>10449</v>
      </c>
      <c r="O2460" s="20" t="s">
        <v>10449</v>
      </c>
      <c r="P2460" s="20" t="s">
        <v>10450</v>
      </c>
      <c r="Q2460" s="20" t="s">
        <v>2327</v>
      </c>
      <c r="R2460" s="20" t="s">
        <v>1702</v>
      </c>
      <c r="S2460" s="20" t="s">
        <v>1714</v>
      </c>
      <c r="T2460" s="21">
        <v>60</v>
      </c>
      <c r="U2460" s="21">
        <v>43</v>
      </c>
      <c r="V2460" s="21">
        <v>44</v>
      </c>
      <c r="W2460" s="20">
        <v>223.87079</v>
      </c>
    </row>
    <row r="2461" spans="1:23" x14ac:dyDescent="0.25">
      <c r="A2461" s="23">
        <f t="shared" si="114"/>
        <v>131324</v>
      </c>
      <c r="B2461" t="str">
        <f t="shared" si="115"/>
        <v>LAS PILAS DE CANMAYA</v>
      </c>
      <c r="C2461" s="23">
        <f t="shared" si="116"/>
        <v>131324</v>
      </c>
      <c r="D2461" s="19">
        <v>13</v>
      </c>
      <c r="E2461" s="20" t="s">
        <v>2676</v>
      </c>
      <c r="F2461" s="20" t="s">
        <v>2676</v>
      </c>
      <c r="G2461" s="20" t="s">
        <v>10127</v>
      </c>
      <c r="H2461" s="19">
        <v>1313</v>
      </c>
      <c r="I2461" s="19">
        <v>1313</v>
      </c>
      <c r="J2461" s="20" t="s">
        <v>10403</v>
      </c>
      <c r="K2461" s="20" t="s">
        <v>10403</v>
      </c>
      <c r="L2461" s="20" t="s">
        <v>10404</v>
      </c>
      <c r="M2461" s="19">
        <v>131324</v>
      </c>
      <c r="N2461" s="20" t="s">
        <v>10451</v>
      </c>
      <c r="O2461" s="20" t="s">
        <v>10451</v>
      </c>
      <c r="P2461" s="20" t="s">
        <v>10452</v>
      </c>
      <c r="Q2461" s="20" t="s">
        <v>2327</v>
      </c>
      <c r="R2461" s="20" t="s">
        <v>1702</v>
      </c>
      <c r="S2461" s="20" t="s">
        <v>1715</v>
      </c>
      <c r="T2461" s="21">
        <v>189</v>
      </c>
      <c r="U2461" s="21">
        <v>168</v>
      </c>
      <c r="V2461" s="21">
        <v>169</v>
      </c>
      <c r="W2461" s="20">
        <v>801.79052000000001</v>
      </c>
    </row>
    <row r="2462" spans="1:23" x14ac:dyDescent="0.25">
      <c r="A2462" s="23">
        <f t="shared" si="114"/>
        <v>131325</v>
      </c>
      <c r="B2462" t="str">
        <f t="shared" si="115"/>
        <v>LAS TEJERAS</v>
      </c>
      <c r="C2462" s="23">
        <f t="shared" si="116"/>
        <v>131325</v>
      </c>
      <c r="D2462" s="19">
        <v>13</v>
      </c>
      <c r="E2462" s="20" t="s">
        <v>2676</v>
      </c>
      <c r="F2462" s="20" t="s">
        <v>2676</v>
      </c>
      <c r="G2462" s="20" t="s">
        <v>10127</v>
      </c>
      <c r="H2462" s="19">
        <v>1313</v>
      </c>
      <c r="I2462" s="19">
        <v>1313</v>
      </c>
      <c r="J2462" s="20" t="s">
        <v>10403</v>
      </c>
      <c r="K2462" s="20" t="s">
        <v>10403</v>
      </c>
      <c r="L2462" s="20" t="s">
        <v>10404</v>
      </c>
      <c r="M2462" s="19">
        <v>131325</v>
      </c>
      <c r="N2462" s="20" t="s">
        <v>10453</v>
      </c>
      <c r="O2462" s="20" t="s">
        <v>10453</v>
      </c>
      <c r="P2462" s="20" t="s">
        <v>10454</v>
      </c>
      <c r="Q2462" s="20" t="s">
        <v>2327</v>
      </c>
      <c r="R2462" s="20" t="s">
        <v>1702</v>
      </c>
      <c r="S2462" s="20" t="s">
        <v>1716</v>
      </c>
      <c r="T2462" s="21">
        <v>390</v>
      </c>
      <c r="U2462" s="21">
        <v>310</v>
      </c>
      <c r="V2462" s="21">
        <v>319</v>
      </c>
      <c r="W2462" s="20">
        <v>1649.3348100000001</v>
      </c>
    </row>
    <row r="2463" spans="1:23" x14ac:dyDescent="0.25">
      <c r="A2463" s="23">
        <f t="shared" si="114"/>
        <v>131326</v>
      </c>
      <c r="B2463" t="str">
        <f t="shared" si="115"/>
        <v>LOMA ALTA</v>
      </c>
      <c r="C2463" s="23">
        <f t="shared" si="116"/>
        <v>131326</v>
      </c>
      <c r="D2463" s="19">
        <v>13</v>
      </c>
      <c r="E2463" s="20" t="s">
        <v>2676</v>
      </c>
      <c r="F2463" s="20" t="s">
        <v>2676</v>
      </c>
      <c r="G2463" s="20" t="s">
        <v>10127</v>
      </c>
      <c r="H2463" s="19">
        <v>1313</v>
      </c>
      <c r="I2463" s="19">
        <v>1313</v>
      </c>
      <c r="J2463" s="20" t="s">
        <v>10403</v>
      </c>
      <c r="K2463" s="20" t="s">
        <v>10403</v>
      </c>
      <c r="L2463" s="20" t="s">
        <v>10404</v>
      </c>
      <c r="M2463" s="19">
        <v>131326</v>
      </c>
      <c r="N2463" s="20" t="s">
        <v>10455</v>
      </c>
      <c r="O2463" s="20" t="s">
        <v>10455</v>
      </c>
      <c r="P2463" s="20" t="s">
        <v>10456</v>
      </c>
      <c r="Q2463" s="20" t="s">
        <v>2327</v>
      </c>
      <c r="R2463" s="20" t="s">
        <v>1702</v>
      </c>
      <c r="S2463" s="20" t="s">
        <v>379</v>
      </c>
      <c r="T2463" s="21">
        <v>188</v>
      </c>
      <c r="U2463" s="21">
        <v>160</v>
      </c>
      <c r="V2463" s="21">
        <v>169</v>
      </c>
      <c r="W2463" s="20">
        <v>991.87759000000005</v>
      </c>
    </row>
    <row r="2464" spans="1:23" x14ac:dyDescent="0.25">
      <c r="A2464" s="23">
        <f t="shared" si="114"/>
        <v>131327</v>
      </c>
      <c r="B2464" t="str">
        <f t="shared" si="115"/>
        <v>LOS CERRITOS NO.1</v>
      </c>
      <c r="C2464" s="23">
        <f t="shared" si="116"/>
        <v>131327</v>
      </c>
      <c r="D2464" s="19">
        <v>13</v>
      </c>
      <c r="E2464" s="20" t="s">
        <v>2676</v>
      </c>
      <c r="F2464" s="20" t="s">
        <v>2676</v>
      </c>
      <c r="G2464" s="20" t="s">
        <v>10127</v>
      </c>
      <c r="H2464" s="19">
        <v>1313</v>
      </c>
      <c r="I2464" s="19">
        <v>1313</v>
      </c>
      <c r="J2464" s="20" t="s">
        <v>10403</v>
      </c>
      <c r="K2464" s="20" t="s">
        <v>10403</v>
      </c>
      <c r="L2464" s="20" t="s">
        <v>10404</v>
      </c>
      <c r="M2464" s="19">
        <v>131327</v>
      </c>
      <c r="N2464" s="20" t="s">
        <v>10457</v>
      </c>
      <c r="O2464" s="20" t="s">
        <v>10457</v>
      </c>
      <c r="P2464" s="20" t="s">
        <v>10458</v>
      </c>
      <c r="Q2464" s="20" t="s">
        <v>2327</v>
      </c>
      <c r="R2464" s="20" t="s">
        <v>1702</v>
      </c>
      <c r="S2464" s="20" t="s">
        <v>1717</v>
      </c>
      <c r="T2464" s="21">
        <v>215</v>
      </c>
      <c r="U2464" s="21">
        <v>178</v>
      </c>
      <c r="V2464" s="21">
        <v>191</v>
      </c>
      <c r="W2464" s="20">
        <v>987.57069000000001</v>
      </c>
    </row>
    <row r="2465" spans="1:23" x14ac:dyDescent="0.25">
      <c r="A2465" s="23">
        <f t="shared" si="114"/>
        <v>131328</v>
      </c>
      <c r="B2465" t="str">
        <f t="shared" si="115"/>
        <v>LOS CERRITOS NO.2</v>
      </c>
      <c r="C2465" s="23">
        <f t="shared" si="116"/>
        <v>131328</v>
      </c>
      <c r="D2465" s="19">
        <v>13</v>
      </c>
      <c r="E2465" s="20" t="s">
        <v>2676</v>
      </c>
      <c r="F2465" s="20" t="s">
        <v>2676</v>
      </c>
      <c r="G2465" s="20" t="s">
        <v>10127</v>
      </c>
      <c r="H2465" s="19">
        <v>1313</v>
      </c>
      <c r="I2465" s="19">
        <v>1313</v>
      </c>
      <c r="J2465" s="20" t="s">
        <v>10403</v>
      </c>
      <c r="K2465" s="20" t="s">
        <v>10403</v>
      </c>
      <c r="L2465" s="20" t="s">
        <v>10404</v>
      </c>
      <c r="M2465" s="19">
        <v>131328</v>
      </c>
      <c r="N2465" s="20" t="s">
        <v>10459</v>
      </c>
      <c r="O2465" s="20" t="s">
        <v>10459</v>
      </c>
      <c r="P2465" s="20" t="s">
        <v>10460</v>
      </c>
      <c r="Q2465" s="20" t="s">
        <v>2327</v>
      </c>
      <c r="R2465" s="20" t="s">
        <v>1702</v>
      </c>
      <c r="S2465" s="20" t="s">
        <v>1718</v>
      </c>
      <c r="T2465" s="21">
        <v>51</v>
      </c>
      <c r="U2465" s="21">
        <v>45</v>
      </c>
      <c r="V2465" s="21">
        <v>47</v>
      </c>
      <c r="W2465" s="20">
        <v>202.70336</v>
      </c>
    </row>
    <row r="2466" spans="1:23" x14ac:dyDescent="0.25">
      <c r="A2466" s="23">
        <f t="shared" si="114"/>
        <v>131329</v>
      </c>
      <c r="B2466" t="str">
        <f t="shared" si="115"/>
        <v>MERCEDES OCOTILLO O PECANERA</v>
      </c>
      <c r="C2466" s="23">
        <f t="shared" si="116"/>
        <v>131329</v>
      </c>
      <c r="D2466" s="19">
        <v>13</v>
      </c>
      <c r="E2466" s="20" t="s">
        <v>2676</v>
      </c>
      <c r="F2466" s="20" t="s">
        <v>2676</v>
      </c>
      <c r="G2466" s="20" t="s">
        <v>10127</v>
      </c>
      <c r="H2466" s="19">
        <v>1313</v>
      </c>
      <c r="I2466" s="19">
        <v>1313</v>
      </c>
      <c r="J2466" s="20" t="s">
        <v>10403</v>
      </c>
      <c r="K2466" s="20" t="s">
        <v>10403</v>
      </c>
      <c r="L2466" s="20" t="s">
        <v>10404</v>
      </c>
      <c r="M2466" s="19">
        <v>131329</v>
      </c>
      <c r="N2466" s="20" t="s">
        <v>10461</v>
      </c>
      <c r="O2466" s="20" t="s">
        <v>10461</v>
      </c>
      <c r="P2466" s="20" t="s">
        <v>10462</v>
      </c>
      <c r="Q2466" s="20" t="s">
        <v>2327</v>
      </c>
      <c r="R2466" s="20" t="s">
        <v>1702</v>
      </c>
      <c r="S2466" s="20" t="s">
        <v>1719</v>
      </c>
      <c r="T2466" s="21">
        <v>88</v>
      </c>
      <c r="U2466" s="21">
        <v>76</v>
      </c>
      <c r="V2466" s="21">
        <v>77</v>
      </c>
      <c r="W2466" s="20">
        <v>415.41160000000002</v>
      </c>
    </row>
    <row r="2467" spans="1:23" x14ac:dyDescent="0.25">
      <c r="A2467" s="23">
        <f t="shared" si="114"/>
        <v>131330</v>
      </c>
      <c r="B2467" t="str">
        <f t="shared" si="115"/>
        <v>MISIORA</v>
      </c>
      <c r="C2467" s="23">
        <f t="shared" si="116"/>
        <v>131330</v>
      </c>
      <c r="D2467" s="19">
        <v>13</v>
      </c>
      <c r="E2467" s="20" t="s">
        <v>2676</v>
      </c>
      <c r="F2467" s="20" t="s">
        <v>2676</v>
      </c>
      <c r="G2467" s="20" t="s">
        <v>10127</v>
      </c>
      <c r="H2467" s="19">
        <v>1313</v>
      </c>
      <c r="I2467" s="19">
        <v>1313</v>
      </c>
      <c r="J2467" s="20" t="s">
        <v>10403</v>
      </c>
      <c r="K2467" s="20" t="s">
        <v>10403</v>
      </c>
      <c r="L2467" s="20" t="s">
        <v>10404</v>
      </c>
      <c r="M2467" s="19">
        <v>131330</v>
      </c>
      <c r="N2467" s="20" t="s">
        <v>10463</v>
      </c>
      <c r="O2467" s="20" t="s">
        <v>10463</v>
      </c>
      <c r="P2467" s="20" t="s">
        <v>10464</v>
      </c>
      <c r="Q2467" s="20" t="s">
        <v>2327</v>
      </c>
      <c r="R2467" s="20" t="s">
        <v>1702</v>
      </c>
      <c r="S2467" s="20" t="s">
        <v>1720</v>
      </c>
      <c r="T2467" s="21">
        <v>113</v>
      </c>
      <c r="U2467" s="21">
        <v>88</v>
      </c>
      <c r="V2467" s="21">
        <v>93</v>
      </c>
      <c r="W2467" s="20">
        <v>459.20808</v>
      </c>
    </row>
    <row r="2468" spans="1:23" x14ac:dyDescent="0.25">
      <c r="A2468" s="23">
        <f t="shared" si="114"/>
        <v>131331</v>
      </c>
      <c r="B2468" t="str">
        <f t="shared" si="115"/>
        <v>NUEVA EDÉN</v>
      </c>
      <c r="C2468" s="23">
        <f t="shared" si="116"/>
        <v>131331</v>
      </c>
      <c r="D2468" s="19">
        <v>13</v>
      </c>
      <c r="E2468" s="20" t="s">
        <v>2676</v>
      </c>
      <c r="F2468" s="20" t="s">
        <v>2676</v>
      </c>
      <c r="G2468" s="20" t="s">
        <v>10127</v>
      </c>
      <c r="H2468" s="19">
        <v>1313</v>
      </c>
      <c r="I2468" s="19">
        <v>1313</v>
      </c>
      <c r="J2468" s="20" t="s">
        <v>10403</v>
      </c>
      <c r="K2468" s="20" t="s">
        <v>10403</v>
      </c>
      <c r="L2468" s="20" t="s">
        <v>10404</v>
      </c>
      <c r="M2468" s="19">
        <v>131331</v>
      </c>
      <c r="N2468" s="20" t="s">
        <v>10465</v>
      </c>
      <c r="O2468" s="20" t="s">
        <v>10465</v>
      </c>
      <c r="P2468" s="20" t="s">
        <v>10466</v>
      </c>
      <c r="Q2468" s="20" t="s">
        <v>2327</v>
      </c>
      <c r="R2468" s="20" t="s">
        <v>1702</v>
      </c>
      <c r="S2468" s="20" t="s">
        <v>1721</v>
      </c>
      <c r="T2468" s="21">
        <v>169</v>
      </c>
      <c r="U2468" s="21">
        <v>129</v>
      </c>
      <c r="V2468" s="21">
        <v>130</v>
      </c>
      <c r="W2468" s="20">
        <v>694.89860999999996</v>
      </c>
    </row>
    <row r="2469" spans="1:23" x14ac:dyDescent="0.25">
      <c r="A2469" s="23">
        <f t="shared" si="114"/>
        <v>131332</v>
      </c>
      <c r="B2469" t="str">
        <f t="shared" si="115"/>
        <v>OCOTE CHACHO</v>
      </c>
      <c r="C2469" s="23">
        <f t="shared" si="116"/>
        <v>131332</v>
      </c>
      <c r="D2469" s="19">
        <v>13</v>
      </c>
      <c r="E2469" s="20" t="s">
        <v>2676</v>
      </c>
      <c r="F2469" s="20" t="s">
        <v>2676</v>
      </c>
      <c r="G2469" s="20" t="s">
        <v>10127</v>
      </c>
      <c r="H2469" s="19">
        <v>1313</v>
      </c>
      <c r="I2469" s="19">
        <v>1313</v>
      </c>
      <c r="J2469" s="20" t="s">
        <v>10403</v>
      </c>
      <c r="K2469" s="20" t="s">
        <v>10403</v>
      </c>
      <c r="L2469" s="20" t="s">
        <v>10404</v>
      </c>
      <c r="M2469" s="19">
        <v>131332</v>
      </c>
      <c r="N2469" s="20" t="s">
        <v>10467</v>
      </c>
      <c r="O2469" s="20" t="s">
        <v>10467</v>
      </c>
      <c r="P2469" s="20" t="s">
        <v>10468</v>
      </c>
      <c r="Q2469" s="20" t="s">
        <v>2327</v>
      </c>
      <c r="R2469" s="20" t="s">
        <v>1702</v>
      </c>
      <c r="S2469" s="20" t="s">
        <v>1722</v>
      </c>
      <c r="T2469" s="21">
        <v>140</v>
      </c>
      <c r="U2469" s="21">
        <v>112</v>
      </c>
      <c r="V2469" s="21">
        <v>113</v>
      </c>
      <c r="W2469" s="20">
        <v>605.69312000000002</v>
      </c>
    </row>
    <row r="2470" spans="1:23" x14ac:dyDescent="0.25">
      <c r="A2470" s="23">
        <f t="shared" si="114"/>
        <v>131333</v>
      </c>
      <c r="B2470" t="str">
        <f t="shared" si="115"/>
        <v>OCOTILLO TIERRA COLORADA</v>
      </c>
      <c r="C2470" s="23">
        <f t="shared" si="116"/>
        <v>131333</v>
      </c>
      <c r="D2470" s="19">
        <v>13</v>
      </c>
      <c r="E2470" s="20" t="s">
        <v>2676</v>
      </c>
      <c r="F2470" s="20" t="s">
        <v>2676</v>
      </c>
      <c r="G2470" s="20" t="s">
        <v>10127</v>
      </c>
      <c r="H2470" s="19">
        <v>1313</v>
      </c>
      <c r="I2470" s="19">
        <v>1313</v>
      </c>
      <c r="J2470" s="20" t="s">
        <v>10403</v>
      </c>
      <c r="K2470" s="20" t="s">
        <v>10403</v>
      </c>
      <c r="L2470" s="20" t="s">
        <v>10404</v>
      </c>
      <c r="M2470" s="19">
        <v>131333</v>
      </c>
      <c r="N2470" s="20" t="s">
        <v>10469</v>
      </c>
      <c r="O2470" s="20" t="s">
        <v>10469</v>
      </c>
      <c r="P2470" s="20" t="s">
        <v>10470</v>
      </c>
      <c r="Q2470" s="20" t="s">
        <v>2327</v>
      </c>
      <c r="R2470" s="20" t="s">
        <v>1702</v>
      </c>
      <c r="S2470" s="20" t="s">
        <v>1723</v>
      </c>
      <c r="T2470" s="21">
        <v>131</v>
      </c>
      <c r="U2470" s="21">
        <v>106</v>
      </c>
      <c r="V2470" s="21">
        <v>109</v>
      </c>
      <c r="W2470" s="20">
        <v>525.95790999999997</v>
      </c>
    </row>
    <row r="2471" spans="1:23" x14ac:dyDescent="0.25">
      <c r="A2471" s="23">
        <f t="shared" si="114"/>
        <v>131334</v>
      </c>
      <c r="B2471" t="str">
        <f t="shared" si="115"/>
        <v>SAN JOSE DE PAJAPAS</v>
      </c>
      <c r="C2471" s="23">
        <f t="shared" si="116"/>
        <v>131334</v>
      </c>
      <c r="D2471" s="19">
        <v>13</v>
      </c>
      <c r="E2471" s="20" t="s">
        <v>2676</v>
      </c>
      <c r="F2471" s="20" t="s">
        <v>2676</v>
      </c>
      <c r="G2471" s="20" t="s">
        <v>10127</v>
      </c>
      <c r="H2471" s="19">
        <v>1313</v>
      </c>
      <c r="I2471" s="19">
        <v>1313</v>
      </c>
      <c r="J2471" s="20" t="s">
        <v>10403</v>
      </c>
      <c r="K2471" s="20" t="s">
        <v>10403</v>
      </c>
      <c r="L2471" s="20" t="s">
        <v>10404</v>
      </c>
      <c r="M2471" s="19">
        <v>131334</v>
      </c>
      <c r="N2471" s="20" t="s">
        <v>10471</v>
      </c>
      <c r="O2471" s="20" t="s">
        <v>10471</v>
      </c>
      <c r="P2471" s="20" t="s">
        <v>10472</v>
      </c>
      <c r="Q2471" s="20" t="s">
        <v>2327</v>
      </c>
      <c r="R2471" s="20" t="s">
        <v>1702</v>
      </c>
      <c r="S2471" s="20" t="s">
        <v>1724</v>
      </c>
      <c r="T2471" s="21">
        <v>84</v>
      </c>
      <c r="U2471" s="21">
        <v>63</v>
      </c>
      <c r="V2471" s="21">
        <v>63</v>
      </c>
      <c r="W2471" s="20">
        <v>298.63236999999998</v>
      </c>
    </row>
    <row r="2472" spans="1:23" x14ac:dyDescent="0.25">
      <c r="A2472" s="23">
        <f t="shared" si="114"/>
        <v>131335</v>
      </c>
      <c r="B2472" t="str">
        <f t="shared" si="115"/>
        <v>PLAN DE LA PUA</v>
      </c>
      <c r="C2472" s="23">
        <f t="shared" si="116"/>
        <v>131335</v>
      </c>
      <c r="D2472" s="19">
        <v>13</v>
      </c>
      <c r="E2472" s="20" t="s">
        <v>2676</v>
      </c>
      <c r="F2472" s="20" t="s">
        <v>2676</v>
      </c>
      <c r="G2472" s="20" t="s">
        <v>10127</v>
      </c>
      <c r="H2472" s="19">
        <v>1313</v>
      </c>
      <c r="I2472" s="19">
        <v>1313</v>
      </c>
      <c r="J2472" s="20" t="s">
        <v>10403</v>
      </c>
      <c r="K2472" s="20" t="s">
        <v>10403</v>
      </c>
      <c r="L2472" s="20" t="s">
        <v>10404</v>
      </c>
      <c r="M2472" s="19">
        <v>131335</v>
      </c>
      <c r="N2472" s="20" t="s">
        <v>10473</v>
      </c>
      <c r="O2472" s="20" t="s">
        <v>10473</v>
      </c>
      <c r="P2472" s="20" t="s">
        <v>10474</v>
      </c>
      <c r="Q2472" s="20" t="s">
        <v>2327</v>
      </c>
      <c r="R2472" s="20" t="s">
        <v>1702</v>
      </c>
      <c r="S2472" s="20" t="s">
        <v>1725</v>
      </c>
      <c r="T2472" s="21">
        <v>109</v>
      </c>
      <c r="U2472" s="21">
        <v>95</v>
      </c>
      <c r="V2472" s="21">
        <v>95</v>
      </c>
      <c r="W2472" s="20">
        <v>483</v>
      </c>
    </row>
    <row r="2473" spans="1:23" x14ac:dyDescent="0.25">
      <c r="A2473" s="23">
        <f t="shared" si="114"/>
        <v>131336</v>
      </c>
      <c r="B2473" t="str">
        <f t="shared" si="115"/>
        <v>PLAN DEL JARRO O SANTA EDUVIGES</v>
      </c>
      <c r="C2473" s="23">
        <f t="shared" si="116"/>
        <v>131336</v>
      </c>
      <c r="D2473" s="19">
        <v>13</v>
      </c>
      <c r="E2473" s="20" t="s">
        <v>2676</v>
      </c>
      <c r="F2473" s="20" t="s">
        <v>2676</v>
      </c>
      <c r="G2473" s="20" t="s">
        <v>10127</v>
      </c>
      <c r="H2473" s="19">
        <v>1313</v>
      </c>
      <c r="I2473" s="19">
        <v>1313</v>
      </c>
      <c r="J2473" s="20" t="s">
        <v>10403</v>
      </c>
      <c r="K2473" s="20" t="s">
        <v>10403</v>
      </c>
      <c r="L2473" s="20" t="s">
        <v>10404</v>
      </c>
      <c r="M2473" s="19">
        <v>131336</v>
      </c>
      <c r="N2473" s="20" t="s">
        <v>10475</v>
      </c>
      <c r="O2473" s="20" t="s">
        <v>10475</v>
      </c>
      <c r="P2473" s="20" t="s">
        <v>10476</v>
      </c>
      <c r="Q2473" s="20" t="s">
        <v>2327</v>
      </c>
      <c r="R2473" s="20" t="s">
        <v>1702</v>
      </c>
      <c r="S2473" s="20" t="s">
        <v>1726</v>
      </c>
      <c r="T2473" s="21">
        <v>43</v>
      </c>
      <c r="U2473" s="21">
        <v>43</v>
      </c>
      <c r="V2473" s="21">
        <v>44</v>
      </c>
      <c r="W2473" s="20">
        <v>272</v>
      </c>
    </row>
    <row r="2474" spans="1:23" x14ac:dyDescent="0.25">
      <c r="A2474" s="23">
        <f t="shared" si="114"/>
        <v>131337</v>
      </c>
      <c r="B2474" t="str">
        <f t="shared" si="115"/>
        <v>PLAN DEL OCOTAL</v>
      </c>
      <c r="C2474" s="23">
        <f t="shared" si="116"/>
        <v>131337</v>
      </c>
      <c r="D2474" s="19">
        <v>13</v>
      </c>
      <c r="E2474" s="20" t="s">
        <v>2676</v>
      </c>
      <c r="F2474" s="20" t="s">
        <v>2676</v>
      </c>
      <c r="G2474" s="20" t="s">
        <v>10127</v>
      </c>
      <c r="H2474" s="19">
        <v>1313</v>
      </c>
      <c r="I2474" s="19">
        <v>1313</v>
      </c>
      <c r="J2474" s="20" t="s">
        <v>10403</v>
      </c>
      <c r="K2474" s="20" t="s">
        <v>10403</v>
      </c>
      <c r="L2474" s="20" t="s">
        <v>10404</v>
      </c>
      <c r="M2474" s="19">
        <v>131337</v>
      </c>
      <c r="N2474" s="20" t="s">
        <v>10477</v>
      </c>
      <c r="O2474" s="20" t="s">
        <v>10477</v>
      </c>
      <c r="P2474" s="20" t="s">
        <v>10478</v>
      </c>
      <c r="Q2474" s="20" t="s">
        <v>2327</v>
      </c>
      <c r="R2474" s="20" t="s">
        <v>1702</v>
      </c>
      <c r="S2474" s="20" t="s">
        <v>1727</v>
      </c>
      <c r="T2474" s="21">
        <v>44</v>
      </c>
      <c r="U2474" s="21">
        <v>33</v>
      </c>
      <c r="V2474" s="21">
        <v>34</v>
      </c>
      <c r="W2474" s="20">
        <v>182</v>
      </c>
    </row>
    <row r="2475" spans="1:23" x14ac:dyDescent="0.25">
      <c r="A2475" s="23">
        <f t="shared" si="114"/>
        <v>131338</v>
      </c>
      <c r="B2475" t="str">
        <f t="shared" si="115"/>
        <v>PLAN DEL SOCORRO</v>
      </c>
      <c r="C2475" s="23">
        <f t="shared" si="116"/>
        <v>131338</v>
      </c>
      <c r="D2475" s="19">
        <v>13</v>
      </c>
      <c r="E2475" s="20" t="s">
        <v>2676</v>
      </c>
      <c r="F2475" s="20" t="s">
        <v>2676</v>
      </c>
      <c r="G2475" s="20" t="s">
        <v>10127</v>
      </c>
      <c r="H2475" s="19">
        <v>1313</v>
      </c>
      <c r="I2475" s="19">
        <v>1313</v>
      </c>
      <c r="J2475" s="20" t="s">
        <v>10403</v>
      </c>
      <c r="K2475" s="20" t="s">
        <v>10403</v>
      </c>
      <c r="L2475" s="20" t="s">
        <v>10404</v>
      </c>
      <c r="M2475" s="19">
        <v>131338</v>
      </c>
      <c r="N2475" s="20" t="s">
        <v>10479</v>
      </c>
      <c r="O2475" s="20" t="s">
        <v>10479</v>
      </c>
      <c r="P2475" s="20" t="s">
        <v>10480</v>
      </c>
      <c r="Q2475" s="20" t="s">
        <v>2327</v>
      </c>
      <c r="R2475" s="20" t="s">
        <v>1702</v>
      </c>
      <c r="S2475" s="20" t="s">
        <v>1728</v>
      </c>
      <c r="T2475" s="21">
        <v>89</v>
      </c>
      <c r="U2475" s="21">
        <v>59</v>
      </c>
      <c r="V2475" s="21">
        <v>60</v>
      </c>
      <c r="W2475" s="20">
        <v>311.12709999999998</v>
      </c>
    </row>
    <row r="2476" spans="1:23" x14ac:dyDescent="0.25">
      <c r="A2476" s="23">
        <f t="shared" si="114"/>
        <v>131339</v>
      </c>
      <c r="B2476" t="str">
        <f t="shared" si="115"/>
        <v>PLAN GRANDE</v>
      </c>
      <c r="C2476" s="23">
        <f t="shared" si="116"/>
        <v>131339</v>
      </c>
      <c r="D2476" s="19">
        <v>13</v>
      </c>
      <c r="E2476" s="20" t="s">
        <v>2676</v>
      </c>
      <c r="F2476" s="20" t="s">
        <v>2676</v>
      </c>
      <c r="G2476" s="20" t="s">
        <v>10127</v>
      </c>
      <c r="H2476" s="19">
        <v>1313</v>
      </c>
      <c r="I2476" s="19">
        <v>1313</v>
      </c>
      <c r="J2476" s="20" t="s">
        <v>10403</v>
      </c>
      <c r="K2476" s="20" t="s">
        <v>10403</v>
      </c>
      <c r="L2476" s="20" t="s">
        <v>10404</v>
      </c>
      <c r="M2476" s="19">
        <v>131339</v>
      </c>
      <c r="N2476" s="20" t="s">
        <v>10481</v>
      </c>
      <c r="O2476" s="20" t="s">
        <v>10481</v>
      </c>
      <c r="P2476" s="20" t="s">
        <v>10482</v>
      </c>
      <c r="Q2476" s="20" t="s">
        <v>2327</v>
      </c>
      <c r="R2476" s="20" t="s">
        <v>1702</v>
      </c>
      <c r="S2476" s="20" t="s">
        <v>245</v>
      </c>
      <c r="T2476" s="21">
        <v>333</v>
      </c>
      <c r="U2476" s="21">
        <v>276</v>
      </c>
      <c r="V2476" s="21">
        <v>287</v>
      </c>
      <c r="W2476" s="20">
        <v>1374.6725300000001</v>
      </c>
    </row>
    <row r="2477" spans="1:23" x14ac:dyDescent="0.25">
      <c r="A2477" s="23">
        <f t="shared" si="114"/>
        <v>131340</v>
      </c>
      <c r="B2477" t="str">
        <f t="shared" si="115"/>
        <v>PLAYITAS</v>
      </c>
      <c r="C2477" s="23">
        <f t="shared" si="116"/>
        <v>131340</v>
      </c>
      <c r="D2477" s="19">
        <v>13</v>
      </c>
      <c r="E2477" s="20" t="s">
        <v>2676</v>
      </c>
      <c r="F2477" s="20" t="s">
        <v>2676</v>
      </c>
      <c r="G2477" s="20" t="s">
        <v>10127</v>
      </c>
      <c r="H2477" s="19">
        <v>1313</v>
      </c>
      <c r="I2477" s="19">
        <v>1313</v>
      </c>
      <c r="J2477" s="20" t="s">
        <v>10403</v>
      </c>
      <c r="K2477" s="20" t="s">
        <v>10403</v>
      </c>
      <c r="L2477" s="20" t="s">
        <v>10404</v>
      </c>
      <c r="M2477" s="19">
        <v>131340</v>
      </c>
      <c r="N2477" s="20" t="s">
        <v>10483</v>
      </c>
      <c r="O2477" s="20" t="s">
        <v>10483</v>
      </c>
      <c r="P2477" s="20" t="s">
        <v>10484</v>
      </c>
      <c r="Q2477" s="20" t="s">
        <v>2327</v>
      </c>
      <c r="R2477" s="20" t="s">
        <v>1702</v>
      </c>
      <c r="S2477" s="20" t="s">
        <v>348</v>
      </c>
      <c r="T2477" s="21">
        <v>72</v>
      </c>
      <c r="U2477" s="21">
        <v>58</v>
      </c>
      <c r="V2477" s="21">
        <v>64</v>
      </c>
      <c r="W2477" s="20">
        <v>300.22838999999999</v>
      </c>
    </row>
    <row r="2478" spans="1:23" x14ac:dyDescent="0.25">
      <c r="A2478" s="23">
        <f t="shared" si="114"/>
        <v>131341</v>
      </c>
      <c r="B2478" t="str">
        <f t="shared" si="115"/>
        <v>SAN ISIDRO EL BELLOTO</v>
      </c>
      <c r="C2478" s="23">
        <f t="shared" si="116"/>
        <v>131341</v>
      </c>
      <c r="D2478" s="19">
        <v>13</v>
      </c>
      <c r="E2478" s="20" t="s">
        <v>2676</v>
      </c>
      <c r="F2478" s="20" t="s">
        <v>2676</v>
      </c>
      <c r="G2478" s="20" t="s">
        <v>10127</v>
      </c>
      <c r="H2478" s="19">
        <v>1313</v>
      </c>
      <c r="I2478" s="19">
        <v>1313</v>
      </c>
      <c r="J2478" s="20" t="s">
        <v>10403</v>
      </c>
      <c r="K2478" s="20" t="s">
        <v>10403</v>
      </c>
      <c r="L2478" s="20" t="s">
        <v>10404</v>
      </c>
      <c r="M2478" s="19">
        <v>131341</v>
      </c>
      <c r="N2478" s="20" t="s">
        <v>10485</v>
      </c>
      <c r="O2478" s="20" t="s">
        <v>10485</v>
      </c>
      <c r="P2478" s="20" t="s">
        <v>10486</v>
      </c>
      <c r="Q2478" s="20" t="s">
        <v>2327</v>
      </c>
      <c r="R2478" s="20" t="s">
        <v>1702</v>
      </c>
      <c r="S2478" s="20" t="s">
        <v>1729</v>
      </c>
      <c r="T2478" s="21">
        <v>154</v>
      </c>
      <c r="U2478" s="21">
        <v>118</v>
      </c>
      <c r="V2478" s="21">
        <v>124</v>
      </c>
      <c r="W2478" s="20">
        <v>620.37225999999998</v>
      </c>
    </row>
    <row r="2479" spans="1:23" x14ac:dyDescent="0.25">
      <c r="A2479" s="23">
        <f t="shared" si="114"/>
        <v>131342</v>
      </c>
      <c r="B2479" t="str">
        <f t="shared" si="115"/>
        <v>SANTA RITA</v>
      </c>
      <c r="C2479" s="23">
        <f t="shared" si="116"/>
        <v>131342</v>
      </c>
      <c r="D2479" s="19">
        <v>13</v>
      </c>
      <c r="E2479" s="20" t="s">
        <v>2676</v>
      </c>
      <c r="F2479" s="20" t="s">
        <v>2676</v>
      </c>
      <c r="G2479" s="20" t="s">
        <v>10127</v>
      </c>
      <c r="H2479" s="19">
        <v>1313</v>
      </c>
      <c r="I2479" s="19">
        <v>1313</v>
      </c>
      <c r="J2479" s="20" t="s">
        <v>10403</v>
      </c>
      <c r="K2479" s="20" t="s">
        <v>10403</v>
      </c>
      <c r="L2479" s="20" t="s">
        <v>10404</v>
      </c>
      <c r="M2479" s="19">
        <v>131342</v>
      </c>
      <c r="N2479" s="20" t="s">
        <v>10487</v>
      </c>
      <c r="O2479" s="20" t="s">
        <v>10487</v>
      </c>
      <c r="P2479" s="20" t="s">
        <v>10488</v>
      </c>
      <c r="Q2479" s="20" t="s">
        <v>2327</v>
      </c>
      <c r="R2479" s="20" t="s">
        <v>1702</v>
      </c>
      <c r="S2479" s="20" t="s">
        <v>740</v>
      </c>
      <c r="T2479" s="21">
        <v>64</v>
      </c>
      <c r="U2479" s="21">
        <v>58</v>
      </c>
      <c r="V2479" s="21">
        <v>64</v>
      </c>
      <c r="W2479" s="20">
        <v>323</v>
      </c>
    </row>
    <row r="2480" spans="1:23" x14ac:dyDescent="0.25">
      <c r="A2480" s="23">
        <f t="shared" si="114"/>
        <v>131343</v>
      </c>
      <c r="B2480" t="str">
        <f t="shared" si="115"/>
        <v>TIERRA COLORADA</v>
      </c>
      <c r="C2480" s="23">
        <f t="shared" si="116"/>
        <v>131343</v>
      </c>
      <c r="D2480" s="19">
        <v>13</v>
      </c>
      <c r="E2480" s="20" t="s">
        <v>2676</v>
      </c>
      <c r="F2480" s="20" t="s">
        <v>2676</v>
      </c>
      <c r="G2480" s="20" t="s">
        <v>10127</v>
      </c>
      <c r="H2480" s="19">
        <v>1313</v>
      </c>
      <c r="I2480" s="19">
        <v>1313</v>
      </c>
      <c r="J2480" s="20" t="s">
        <v>10403</v>
      </c>
      <c r="K2480" s="20" t="s">
        <v>10403</v>
      </c>
      <c r="L2480" s="20" t="s">
        <v>10404</v>
      </c>
      <c r="M2480" s="19">
        <v>131343</v>
      </c>
      <c r="N2480" s="20" t="s">
        <v>10489</v>
      </c>
      <c r="O2480" s="20" t="s">
        <v>10489</v>
      </c>
      <c r="P2480" s="20" t="s">
        <v>10490</v>
      </c>
      <c r="Q2480" s="20" t="s">
        <v>2327</v>
      </c>
      <c r="R2480" s="20" t="s">
        <v>1702</v>
      </c>
      <c r="S2480" s="20" t="s">
        <v>718</v>
      </c>
      <c r="T2480" s="21">
        <v>77</v>
      </c>
      <c r="U2480" s="21">
        <v>59</v>
      </c>
      <c r="V2480" s="21">
        <v>62</v>
      </c>
      <c r="W2480" s="20">
        <v>317.37887999999998</v>
      </c>
    </row>
    <row r="2481" spans="1:23" x14ac:dyDescent="0.25">
      <c r="A2481" s="23">
        <f t="shared" si="114"/>
        <v>131344</v>
      </c>
      <c r="B2481" t="str">
        <f t="shared" si="115"/>
        <v>YUENA</v>
      </c>
      <c r="C2481" s="23">
        <f t="shared" si="116"/>
        <v>131344</v>
      </c>
      <c r="D2481" s="19">
        <v>13</v>
      </c>
      <c r="E2481" s="20" t="s">
        <v>2676</v>
      </c>
      <c r="F2481" s="20" t="s">
        <v>2676</v>
      </c>
      <c r="G2481" s="20" t="s">
        <v>10127</v>
      </c>
      <c r="H2481" s="19">
        <v>1313</v>
      </c>
      <c r="I2481" s="19">
        <v>1313</v>
      </c>
      <c r="J2481" s="20" t="s">
        <v>10403</v>
      </c>
      <c r="K2481" s="20" t="s">
        <v>10403</v>
      </c>
      <c r="L2481" s="20" t="s">
        <v>10404</v>
      </c>
      <c r="M2481" s="19">
        <v>131344</v>
      </c>
      <c r="N2481" s="20" t="s">
        <v>10491</v>
      </c>
      <c r="O2481" s="20" t="s">
        <v>10491</v>
      </c>
      <c r="P2481" s="20" t="s">
        <v>10492</v>
      </c>
      <c r="Q2481" s="20" t="s">
        <v>2327</v>
      </c>
      <c r="R2481" s="20" t="s">
        <v>1702</v>
      </c>
      <c r="S2481" s="20" t="s">
        <v>1730</v>
      </c>
      <c r="T2481" s="21">
        <v>129</v>
      </c>
      <c r="U2481" s="21">
        <v>101</v>
      </c>
      <c r="V2481" s="21">
        <v>104</v>
      </c>
      <c r="W2481" s="20">
        <v>482.03399999999999</v>
      </c>
    </row>
    <row r="2482" spans="1:23" x14ac:dyDescent="0.25">
      <c r="A2482" s="23">
        <f t="shared" si="114"/>
        <v>131345</v>
      </c>
      <c r="B2482" t="str">
        <f t="shared" si="115"/>
        <v>YUENITA</v>
      </c>
      <c r="C2482" s="23">
        <f t="shared" si="116"/>
        <v>131345</v>
      </c>
      <c r="D2482" s="19">
        <v>13</v>
      </c>
      <c r="E2482" s="20" t="s">
        <v>2676</v>
      </c>
      <c r="F2482" s="20" t="s">
        <v>2676</v>
      </c>
      <c r="G2482" s="20" t="s">
        <v>10127</v>
      </c>
      <c r="H2482" s="19">
        <v>1313</v>
      </c>
      <c r="I2482" s="19">
        <v>1313</v>
      </c>
      <c r="J2482" s="20" t="s">
        <v>10403</v>
      </c>
      <c r="K2482" s="20" t="s">
        <v>10403</v>
      </c>
      <c r="L2482" s="20" t="s">
        <v>10404</v>
      </c>
      <c r="M2482" s="19">
        <v>131345</v>
      </c>
      <c r="N2482" s="20" t="s">
        <v>10493</v>
      </c>
      <c r="O2482" s="20" t="s">
        <v>10493</v>
      </c>
      <c r="P2482" s="20" t="s">
        <v>10494</v>
      </c>
      <c r="Q2482" s="20" t="s">
        <v>2327</v>
      </c>
      <c r="R2482" s="20" t="s">
        <v>1702</v>
      </c>
      <c r="S2482" s="20" t="s">
        <v>1731</v>
      </c>
      <c r="T2482" s="21">
        <v>45</v>
      </c>
      <c r="U2482" s="21">
        <v>40</v>
      </c>
      <c r="V2482" s="21">
        <v>44</v>
      </c>
      <c r="W2482" s="20">
        <v>224</v>
      </c>
    </row>
    <row r="2483" spans="1:23" x14ac:dyDescent="0.25">
      <c r="A2483" s="23">
        <f t="shared" si="114"/>
        <v>131401</v>
      </c>
      <c r="B2483" t="str">
        <f t="shared" si="115"/>
        <v>MAPULACA</v>
      </c>
      <c r="C2483" s="23">
        <f t="shared" si="116"/>
        <v>131401</v>
      </c>
      <c r="D2483" s="19">
        <v>13</v>
      </c>
      <c r="E2483" s="20" t="s">
        <v>2676</v>
      </c>
      <c r="F2483" s="20" t="s">
        <v>2676</v>
      </c>
      <c r="G2483" s="20" t="s">
        <v>10127</v>
      </c>
      <c r="H2483" s="19">
        <v>1314</v>
      </c>
      <c r="I2483" s="19">
        <v>1314</v>
      </c>
      <c r="J2483" s="20" t="s">
        <v>10495</v>
      </c>
      <c r="K2483" s="20" t="s">
        <v>10495</v>
      </c>
      <c r="L2483" s="20" t="s">
        <v>10496</v>
      </c>
      <c r="M2483" s="19">
        <v>131401</v>
      </c>
      <c r="N2483" s="20" t="s">
        <v>10497</v>
      </c>
      <c r="O2483" s="20" t="s">
        <v>10497</v>
      </c>
      <c r="P2483" s="20" t="s">
        <v>10498</v>
      </c>
      <c r="Q2483" s="20" t="s">
        <v>2327</v>
      </c>
      <c r="R2483" s="20" t="s">
        <v>1732</v>
      </c>
      <c r="S2483" s="20" t="s">
        <v>1732</v>
      </c>
      <c r="T2483" s="21">
        <v>388</v>
      </c>
      <c r="U2483" s="21">
        <v>324</v>
      </c>
      <c r="V2483" s="21">
        <v>327</v>
      </c>
      <c r="W2483" s="20">
        <v>1363.5939499999999</v>
      </c>
    </row>
    <row r="2484" spans="1:23" x14ac:dyDescent="0.25">
      <c r="A2484" s="23">
        <f t="shared" si="114"/>
        <v>131402</v>
      </c>
      <c r="B2484" t="str">
        <f t="shared" si="115"/>
        <v>EL SITIO</v>
      </c>
      <c r="C2484" s="23">
        <f t="shared" si="116"/>
        <v>131402</v>
      </c>
      <c r="D2484" s="19">
        <v>13</v>
      </c>
      <c r="E2484" s="20" t="s">
        <v>2676</v>
      </c>
      <c r="F2484" s="20" t="s">
        <v>2676</v>
      </c>
      <c r="G2484" s="20" t="s">
        <v>10127</v>
      </c>
      <c r="H2484" s="19">
        <v>1314</v>
      </c>
      <c r="I2484" s="19">
        <v>1314</v>
      </c>
      <c r="J2484" s="20" t="s">
        <v>10495</v>
      </c>
      <c r="K2484" s="20" t="s">
        <v>10495</v>
      </c>
      <c r="L2484" s="20" t="s">
        <v>10496</v>
      </c>
      <c r="M2484" s="19">
        <v>131402</v>
      </c>
      <c r="N2484" s="20" t="s">
        <v>10499</v>
      </c>
      <c r="O2484" s="20" t="s">
        <v>10499</v>
      </c>
      <c r="P2484" s="20" t="s">
        <v>10500</v>
      </c>
      <c r="Q2484" s="20" t="s">
        <v>2327</v>
      </c>
      <c r="R2484" s="20" t="s">
        <v>1732</v>
      </c>
      <c r="S2484" s="20" t="s">
        <v>320</v>
      </c>
      <c r="T2484" s="21">
        <v>113</v>
      </c>
      <c r="U2484" s="21">
        <v>97</v>
      </c>
      <c r="V2484" s="21">
        <v>98</v>
      </c>
      <c r="W2484" s="20">
        <v>445.58478000000002</v>
      </c>
    </row>
    <row r="2485" spans="1:23" x14ac:dyDescent="0.25">
      <c r="A2485" s="23">
        <f t="shared" si="114"/>
        <v>131403</v>
      </c>
      <c r="B2485" t="str">
        <f t="shared" si="115"/>
        <v>LOS PLANES</v>
      </c>
      <c r="C2485" s="23">
        <f t="shared" si="116"/>
        <v>131403</v>
      </c>
      <c r="D2485" s="19">
        <v>13</v>
      </c>
      <c r="E2485" s="20" t="s">
        <v>2676</v>
      </c>
      <c r="F2485" s="20" t="s">
        <v>2676</v>
      </c>
      <c r="G2485" s="20" t="s">
        <v>10127</v>
      </c>
      <c r="H2485" s="19">
        <v>1314</v>
      </c>
      <c r="I2485" s="19">
        <v>1314</v>
      </c>
      <c r="J2485" s="20" t="s">
        <v>10495</v>
      </c>
      <c r="K2485" s="20" t="s">
        <v>10495</v>
      </c>
      <c r="L2485" s="20" t="s">
        <v>10496</v>
      </c>
      <c r="M2485" s="19">
        <v>131403</v>
      </c>
      <c r="N2485" s="20" t="s">
        <v>10501</v>
      </c>
      <c r="O2485" s="20" t="s">
        <v>10501</v>
      </c>
      <c r="P2485" s="20" t="s">
        <v>10502</v>
      </c>
      <c r="Q2485" s="20" t="s">
        <v>2327</v>
      </c>
      <c r="R2485" s="20" t="s">
        <v>1732</v>
      </c>
      <c r="S2485" s="20" t="s">
        <v>261</v>
      </c>
      <c r="T2485" s="21">
        <v>175</v>
      </c>
      <c r="U2485" s="21">
        <v>161</v>
      </c>
      <c r="V2485" s="21">
        <v>173</v>
      </c>
      <c r="W2485" s="20">
        <v>809.64214000000004</v>
      </c>
    </row>
    <row r="2486" spans="1:23" x14ac:dyDescent="0.25">
      <c r="A2486" s="23">
        <f t="shared" si="114"/>
        <v>131404</v>
      </c>
      <c r="B2486" t="str">
        <f t="shared" si="115"/>
        <v>EL LLANO DE LA HAMACA</v>
      </c>
      <c r="C2486" s="23">
        <f t="shared" si="116"/>
        <v>131404</v>
      </c>
      <c r="D2486" s="19">
        <v>13</v>
      </c>
      <c r="E2486" s="20" t="s">
        <v>2676</v>
      </c>
      <c r="F2486" s="20" t="s">
        <v>2676</v>
      </c>
      <c r="G2486" s="20" t="s">
        <v>10127</v>
      </c>
      <c r="H2486" s="19">
        <v>1314</v>
      </c>
      <c r="I2486" s="19">
        <v>1314</v>
      </c>
      <c r="J2486" s="20" t="s">
        <v>10495</v>
      </c>
      <c r="K2486" s="20" t="s">
        <v>10495</v>
      </c>
      <c r="L2486" s="20" t="s">
        <v>10496</v>
      </c>
      <c r="M2486" s="19">
        <v>131404</v>
      </c>
      <c r="N2486" s="20" t="s">
        <v>10503</v>
      </c>
      <c r="O2486" s="20" t="s">
        <v>10503</v>
      </c>
      <c r="P2486" s="20" t="s">
        <v>10504</v>
      </c>
      <c r="Q2486" s="20" t="s">
        <v>2327</v>
      </c>
      <c r="R2486" s="20" t="s">
        <v>1732</v>
      </c>
      <c r="S2486" s="20" t="s">
        <v>1733</v>
      </c>
      <c r="T2486" s="21">
        <v>193</v>
      </c>
      <c r="U2486" s="21">
        <v>144</v>
      </c>
      <c r="V2486" s="21">
        <v>144</v>
      </c>
      <c r="W2486" s="20">
        <v>675.70214999999996</v>
      </c>
    </row>
    <row r="2487" spans="1:23" x14ac:dyDescent="0.25">
      <c r="A2487" s="23">
        <f t="shared" si="114"/>
        <v>131405</v>
      </c>
      <c r="B2487" t="str">
        <f t="shared" si="115"/>
        <v>SAN ANTONIO</v>
      </c>
      <c r="C2487" s="23">
        <f t="shared" si="116"/>
        <v>131405</v>
      </c>
      <c r="D2487" s="19">
        <v>13</v>
      </c>
      <c r="E2487" s="20" t="s">
        <v>2676</v>
      </c>
      <c r="F2487" s="20" t="s">
        <v>2676</v>
      </c>
      <c r="G2487" s="20" t="s">
        <v>10127</v>
      </c>
      <c r="H2487" s="19">
        <v>1314</v>
      </c>
      <c r="I2487" s="19">
        <v>1314</v>
      </c>
      <c r="J2487" s="20" t="s">
        <v>10495</v>
      </c>
      <c r="K2487" s="20" t="s">
        <v>10495</v>
      </c>
      <c r="L2487" s="20" t="s">
        <v>10496</v>
      </c>
      <c r="M2487" s="19">
        <v>131405</v>
      </c>
      <c r="N2487" s="20" t="s">
        <v>10505</v>
      </c>
      <c r="O2487" s="20" t="s">
        <v>10505</v>
      </c>
      <c r="P2487" s="20" t="s">
        <v>10506</v>
      </c>
      <c r="Q2487" s="20" t="s">
        <v>2327</v>
      </c>
      <c r="R2487" s="20" t="s">
        <v>1732</v>
      </c>
      <c r="S2487" s="20" t="s">
        <v>93</v>
      </c>
      <c r="T2487" s="21">
        <v>193</v>
      </c>
      <c r="U2487" s="21">
        <v>168</v>
      </c>
      <c r="V2487" s="21">
        <v>169</v>
      </c>
      <c r="W2487" s="20">
        <v>966.11059999999998</v>
      </c>
    </row>
    <row r="2488" spans="1:23" x14ac:dyDescent="0.25">
      <c r="A2488" s="23">
        <f t="shared" si="114"/>
        <v>131501</v>
      </c>
      <c r="B2488" t="str">
        <f t="shared" si="115"/>
        <v>PIRAERA</v>
      </c>
      <c r="C2488" s="23">
        <f t="shared" si="116"/>
        <v>131501</v>
      </c>
      <c r="D2488" s="19">
        <v>13</v>
      </c>
      <c r="E2488" s="20" t="s">
        <v>2676</v>
      </c>
      <c r="F2488" s="20" t="s">
        <v>2676</v>
      </c>
      <c r="G2488" s="20" t="s">
        <v>10127</v>
      </c>
      <c r="H2488" s="19">
        <v>1315</v>
      </c>
      <c r="I2488" s="19">
        <v>1315</v>
      </c>
      <c r="J2488" s="20" t="s">
        <v>10507</v>
      </c>
      <c r="K2488" s="20" t="s">
        <v>10507</v>
      </c>
      <c r="L2488" s="20" t="s">
        <v>10508</v>
      </c>
      <c r="M2488" s="19">
        <v>131501</v>
      </c>
      <c r="N2488" s="20" t="s">
        <v>10509</v>
      </c>
      <c r="O2488" s="20" t="s">
        <v>10509</v>
      </c>
      <c r="P2488" s="20" t="s">
        <v>10510</v>
      </c>
      <c r="Q2488" s="20" t="s">
        <v>2327</v>
      </c>
      <c r="R2488" s="20" t="s">
        <v>1734</v>
      </c>
      <c r="S2488" s="20" t="s">
        <v>1734</v>
      </c>
      <c r="T2488" s="21">
        <v>564</v>
      </c>
      <c r="U2488" s="21">
        <v>477</v>
      </c>
      <c r="V2488" s="21">
        <v>499</v>
      </c>
      <c r="W2488" s="20">
        <v>2770.7265299999999</v>
      </c>
    </row>
    <row r="2489" spans="1:23" x14ac:dyDescent="0.25">
      <c r="A2489" s="23">
        <f t="shared" si="114"/>
        <v>131502</v>
      </c>
      <c r="B2489" t="str">
        <f t="shared" si="115"/>
        <v>LAS MORAS</v>
      </c>
      <c r="C2489" s="23">
        <f t="shared" si="116"/>
        <v>131502</v>
      </c>
      <c r="D2489" s="19">
        <v>13</v>
      </c>
      <c r="E2489" s="20" t="s">
        <v>2676</v>
      </c>
      <c r="F2489" s="20" t="s">
        <v>2676</v>
      </c>
      <c r="G2489" s="20" t="s">
        <v>10127</v>
      </c>
      <c r="H2489" s="19">
        <v>1315</v>
      </c>
      <c r="I2489" s="19">
        <v>1315</v>
      </c>
      <c r="J2489" s="20" t="s">
        <v>10507</v>
      </c>
      <c r="K2489" s="20" t="s">
        <v>10507</v>
      </c>
      <c r="L2489" s="20" t="s">
        <v>10508</v>
      </c>
      <c r="M2489" s="19">
        <v>131502</v>
      </c>
      <c r="N2489" s="20" t="s">
        <v>10511</v>
      </c>
      <c r="O2489" s="20" t="s">
        <v>10511</v>
      </c>
      <c r="P2489" s="20" t="s">
        <v>10512</v>
      </c>
      <c r="Q2489" s="20" t="s">
        <v>2327</v>
      </c>
      <c r="R2489" s="20" t="s">
        <v>1734</v>
      </c>
      <c r="S2489" s="20" t="s">
        <v>1735</v>
      </c>
      <c r="T2489" s="21">
        <v>224</v>
      </c>
      <c r="U2489" s="21">
        <v>198</v>
      </c>
      <c r="V2489" s="21">
        <v>207</v>
      </c>
      <c r="W2489" s="20">
        <v>1108</v>
      </c>
    </row>
    <row r="2490" spans="1:23" x14ac:dyDescent="0.25">
      <c r="A2490" s="23">
        <f t="shared" si="114"/>
        <v>131503</v>
      </c>
      <c r="B2490" t="str">
        <f t="shared" si="115"/>
        <v>QUISIMACA</v>
      </c>
      <c r="C2490" s="23">
        <f t="shared" si="116"/>
        <v>131503</v>
      </c>
      <c r="D2490" s="19">
        <v>13</v>
      </c>
      <c r="E2490" s="20" t="s">
        <v>2676</v>
      </c>
      <c r="F2490" s="20" t="s">
        <v>2676</v>
      </c>
      <c r="G2490" s="20" t="s">
        <v>10127</v>
      </c>
      <c r="H2490" s="19">
        <v>1315</v>
      </c>
      <c r="I2490" s="19">
        <v>1315</v>
      </c>
      <c r="J2490" s="20" t="s">
        <v>10507</v>
      </c>
      <c r="K2490" s="20" t="s">
        <v>10507</v>
      </c>
      <c r="L2490" s="20" t="s">
        <v>10508</v>
      </c>
      <c r="M2490" s="19">
        <v>131503</v>
      </c>
      <c r="N2490" s="20" t="s">
        <v>10513</v>
      </c>
      <c r="O2490" s="20" t="s">
        <v>10513</v>
      </c>
      <c r="P2490" s="20" t="s">
        <v>10514</v>
      </c>
      <c r="Q2490" s="20" t="s">
        <v>2327</v>
      </c>
      <c r="R2490" s="20" t="s">
        <v>1734</v>
      </c>
      <c r="S2490" s="20" t="s">
        <v>1736</v>
      </c>
      <c r="T2490" s="21">
        <v>246</v>
      </c>
      <c r="U2490" s="21">
        <v>213</v>
      </c>
      <c r="V2490" s="21">
        <v>218</v>
      </c>
      <c r="W2490" s="20">
        <v>1199.44075</v>
      </c>
    </row>
    <row r="2491" spans="1:23" x14ac:dyDescent="0.25">
      <c r="A2491" s="23">
        <f t="shared" si="114"/>
        <v>131504</v>
      </c>
      <c r="B2491" t="str">
        <f t="shared" si="115"/>
        <v>SAN FELIPE</v>
      </c>
      <c r="C2491" s="23">
        <f t="shared" si="116"/>
        <v>131504</v>
      </c>
      <c r="D2491" s="19">
        <v>13</v>
      </c>
      <c r="E2491" s="20" t="s">
        <v>2676</v>
      </c>
      <c r="F2491" s="20" t="s">
        <v>2676</v>
      </c>
      <c r="G2491" s="20" t="s">
        <v>10127</v>
      </c>
      <c r="H2491" s="19">
        <v>1315</v>
      </c>
      <c r="I2491" s="19">
        <v>1315</v>
      </c>
      <c r="J2491" s="20" t="s">
        <v>10507</v>
      </c>
      <c r="K2491" s="20" t="s">
        <v>10507</v>
      </c>
      <c r="L2491" s="20" t="s">
        <v>10508</v>
      </c>
      <c r="M2491" s="19">
        <v>131504</v>
      </c>
      <c r="N2491" s="20" t="s">
        <v>10515</v>
      </c>
      <c r="O2491" s="20" t="s">
        <v>10515</v>
      </c>
      <c r="P2491" s="20" t="s">
        <v>10516</v>
      </c>
      <c r="Q2491" s="20" t="s">
        <v>2327</v>
      </c>
      <c r="R2491" s="20" t="s">
        <v>1734</v>
      </c>
      <c r="S2491" s="20" t="s">
        <v>1003</v>
      </c>
      <c r="T2491" s="21">
        <v>213</v>
      </c>
      <c r="U2491" s="21">
        <v>189</v>
      </c>
      <c r="V2491" s="21">
        <v>203</v>
      </c>
      <c r="W2491" s="20">
        <v>1190.152</v>
      </c>
    </row>
    <row r="2492" spans="1:23" x14ac:dyDescent="0.25">
      <c r="A2492" s="23">
        <f t="shared" si="114"/>
        <v>131505</v>
      </c>
      <c r="B2492" t="str">
        <f t="shared" si="115"/>
        <v>SAN JERÓNIMO</v>
      </c>
      <c r="C2492" s="23">
        <f t="shared" si="116"/>
        <v>131505</v>
      </c>
      <c r="D2492" s="19">
        <v>13</v>
      </c>
      <c r="E2492" s="20" t="s">
        <v>2676</v>
      </c>
      <c r="F2492" s="20" t="s">
        <v>2676</v>
      </c>
      <c r="G2492" s="20" t="s">
        <v>10127</v>
      </c>
      <c r="H2492" s="19">
        <v>1315</v>
      </c>
      <c r="I2492" s="19">
        <v>1315</v>
      </c>
      <c r="J2492" s="20" t="s">
        <v>10507</v>
      </c>
      <c r="K2492" s="20" t="s">
        <v>10507</v>
      </c>
      <c r="L2492" s="20" t="s">
        <v>10508</v>
      </c>
      <c r="M2492" s="19">
        <v>131505</v>
      </c>
      <c r="N2492" s="20" t="s">
        <v>10517</v>
      </c>
      <c r="O2492" s="20" t="s">
        <v>10517</v>
      </c>
      <c r="P2492" s="20" t="s">
        <v>10518</v>
      </c>
      <c r="Q2492" s="20" t="s">
        <v>2327</v>
      </c>
      <c r="R2492" s="20" t="s">
        <v>1734</v>
      </c>
      <c r="S2492" s="20" t="s">
        <v>445</v>
      </c>
      <c r="T2492" s="21">
        <v>339</v>
      </c>
      <c r="U2492" s="21">
        <v>301</v>
      </c>
      <c r="V2492" s="21">
        <v>309</v>
      </c>
      <c r="W2492" s="20">
        <v>1801.25026</v>
      </c>
    </row>
    <row r="2493" spans="1:23" x14ac:dyDescent="0.25">
      <c r="A2493" s="23">
        <f t="shared" si="114"/>
        <v>131506</v>
      </c>
      <c r="B2493" t="str">
        <f t="shared" si="115"/>
        <v>SAN JOSÉ</v>
      </c>
      <c r="C2493" s="23">
        <f t="shared" si="116"/>
        <v>131506</v>
      </c>
      <c r="D2493" s="19">
        <v>13</v>
      </c>
      <c r="E2493" s="20" t="s">
        <v>2676</v>
      </c>
      <c r="F2493" s="20" t="s">
        <v>2676</v>
      </c>
      <c r="G2493" s="20" t="s">
        <v>10127</v>
      </c>
      <c r="H2493" s="19">
        <v>1315</v>
      </c>
      <c r="I2493" s="19">
        <v>1315</v>
      </c>
      <c r="J2493" s="20" t="s">
        <v>10507</v>
      </c>
      <c r="K2493" s="20" t="s">
        <v>10507</v>
      </c>
      <c r="L2493" s="20" t="s">
        <v>10508</v>
      </c>
      <c r="M2493" s="19">
        <v>131506</v>
      </c>
      <c r="N2493" s="20" t="s">
        <v>10519</v>
      </c>
      <c r="O2493" s="20" t="s">
        <v>10519</v>
      </c>
      <c r="P2493" s="20" t="s">
        <v>10520</v>
      </c>
      <c r="Q2493" s="20" t="s">
        <v>2327</v>
      </c>
      <c r="R2493" s="20" t="s">
        <v>1734</v>
      </c>
      <c r="S2493" s="20" t="s">
        <v>51</v>
      </c>
      <c r="T2493" s="21">
        <v>173</v>
      </c>
      <c r="U2493" s="21">
        <v>149</v>
      </c>
      <c r="V2493" s="21">
        <v>156</v>
      </c>
      <c r="W2493" s="20">
        <v>897</v>
      </c>
    </row>
    <row r="2494" spans="1:23" x14ac:dyDescent="0.25">
      <c r="A2494" s="23">
        <f t="shared" si="114"/>
        <v>131507</v>
      </c>
      <c r="B2494" t="str">
        <f t="shared" si="115"/>
        <v>SAN PEDRO</v>
      </c>
      <c r="C2494" s="23">
        <f t="shared" si="116"/>
        <v>131507</v>
      </c>
      <c r="D2494" s="19">
        <v>13</v>
      </c>
      <c r="E2494" s="20" t="s">
        <v>2676</v>
      </c>
      <c r="F2494" s="20" t="s">
        <v>2676</v>
      </c>
      <c r="G2494" s="20" t="s">
        <v>10127</v>
      </c>
      <c r="H2494" s="19">
        <v>1315</v>
      </c>
      <c r="I2494" s="19">
        <v>1315</v>
      </c>
      <c r="J2494" s="20" t="s">
        <v>10507</v>
      </c>
      <c r="K2494" s="20" t="s">
        <v>10507</v>
      </c>
      <c r="L2494" s="20" t="s">
        <v>10508</v>
      </c>
      <c r="M2494" s="19">
        <v>131507</v>
      </c>
      <c r="N2494" s="20" t="s">
        <v>10521</v>
      </c>
      <c r="O2494" s="20" t="s">
        <v>10521</v>
      </c>
      <c r="P2494" s="20" t="s">
        <v>10522</v>
      </c>
      <c r="Q2494" s="20" t="s">
        <v>2327</v>
      </c>
      <c r="R2494" s="20" t="s">
        <v>1734</v>
      </c>
      <c r="S2494" s="20" t="s">
        <v>737</v>
      </c>
      <c r="T2494" s="21">
        <v>145</v>
      </c>
      <c r="U2494" s="21">
        <v>123</v>
      </c>
      <c r="V2494" s="21">
        <v>131</v>
      </c>
      <c r="W2494" s="20">
        <v>736</v>
      </c>
    </row>
    <row r="2495" spans="1:23" x14ac:dyDescent="0.25">
      <c r="A2495" s="23">
        <f t="shared" si="114"/>
        <v>131508</v>
      </c>
      <c r="B2495" t="str">
        <f t="shared" si="115"/>
        <v>SAN SEBASTIÁN</v>
      </c>
      <c r="C2495" s="23">
        <f t="shared" si="116"/>
        <v>131508</v>
      </c>
      <c r="D2495" s="19">
        <v>13</v>
      </c>
      <c r="E2495" s="20" t="s">
        <v>2676</v>
      </c>
      <c r="F2495" s="20" t="s">
        <v>2676</v>
      </c>
      <c r="G2495" s="20" t="s">
        <v>10127</v>
      </c>
      <c r="H2495" s="19">
        <v>1315</v>
      </c>
      <c r="I2495" s="19">
        <v>1315</v>
      </c>
      <c r="J2495" s="20" t="s">
        <v>10507</v>
      </c>
      <c r="K2495" s="20" t="s">
        <v>10507</v>
      </c>
      <c r="L2495" s="20" t="s">
        <v>10508</v>
      </c>
      <c r="M2495" s="19">
        <v>131508</v>
      </c>
      <c r="N2495" s="20" t="s">
        <v>10523</v>
      </c>
      <c r="O2495" s="20" t="s">
        <v>10523</v>
      </c>
      <c r="P2495" s="20" t="s">
        <v>10524</v>
      </c>
      <c r="Q2495" s="20" t="s">
        <v>2327</v>
      </c>
      <c r="R2495" s="20" t="s">
        <v>1734</v>
      </c>
      <c r="S2495" s="20" t="s">
        <v>487</v>
      </c>
      <c r="T2495" s="21">
        <v>568</v>
      </c>
      <c r="U2495" s="21">
        <v>491</v>
      </c>
      <c r="V2495" s="21">
        <v>511</v>
      </c>
      <c r="W2495" s="20">
        <v>2958.8127800000002</v>
      </c>
    </row>
    <row r="2496" spans="1:23" x14ac:dyDescent="0.25">
      <c r="A2496" s="23">
        <f t="shared" si="114"/>
        <v>131509</v>
      </c>
      <c r="B2496" t="str">
        <f t="shared" si="115"/>
        <v>SANTA LUCÍA O GUASQUÍN</v>
      </c>
      <c r="C2496" s="23">
        <f t="shared" si="116"/>
        <v>131509</v>
      </c>
      <c r="D2496" s="19">
        <v>13</v>
      </c>
      <c r="E2496" s="20" t="s">
        <v>2676</v>
      </c>
      <c r="F2496" s="20" t="s">
        <v>2676</v>
      </c>
      <c r="G2496" s="20" t="s">
        <v>10127</v>
      </c>
      <c r="H2496" s="19">
        <v>1315</v>
      </c>
      <c r="I2496" s="19">
        <v>1315</v>
      </c>
      <c r="J2496" s="20" t="s">
        <v>10507</v>
      </c>
      <c r="K2496" s="20" t="s">
        <v>10507</v>
      </c>
      <c r="L2496" s="20" t="s">
        <v>10508</v>
      </c>
      <c r="M2496" s="19">
        <v>131509</v>
      </c>
      <c r="N2496" s="20" t="s">
        <v>10525</v>
      </c>
      <c r="O2496" s="20" t="s">
        <v>10525</v>
      </c>
      <c r="P2496" s="20" t="s">
        <v>10526</v>
      </c>
      <c r="Q2496" s="20" t="s">
        <v>2327</v>
      </c>
      <c r="R2496" s="20" t="s">
        <v>1734</v>
      </c>
      <c r="S2496" s="20" t="s">
        <v>1737</v>
      </c>
      <c r="T2496" s="21">
        <v>113</v>
      </c>
      <c r="U2496" s="21">
        <v>102</v>
      </c>
      <c r="V2496" s="21">
        <v>105</v>
      </c>
      <c r="W2496" s="20">
        <v>562</v>
      </c>
    </row>
    <row r="2497" spans="1:23" x14ac:dyDescent="0.25">
      <c r="A2497" s="23">
        <f t="shared" si="114"/>
        <v>131510</v>
      </c>
      <c r="B2497" t="str">
        <f t="shared" si="115"/>
        <v>SUYAPITA O PICHIGUAL NO. 1</v>
      </c>
      <c r="C2497" s="23">
        <f t="shared" si="116"/>
        <v>131510</v>
      </c>
      <c r="D2497" s="19">
        <v>13</v>
      </c>
      <c r="E2497" s="20" t="s">
        <v>2676</v>
      </c>
      <c r="F2497" s="20" t="s">
        <v>2676</v>
      </c>
      <c r="G2497" s="20" t="s">
        <v>10127</v>
      </c>
      <c r="H2497" s="19">
        <v>1315</v>
      </c>
      <c r="I2497" s="19">
        <v>1315</v>
      </c>
      <c r="J2497" s="20" t="s">
        <v>10507</v>
      </c>
      <c r="K2497" s="20" t="s">
        <v>10507</v>
      </c>
      <c r="L2497" s="20" t="s">
        <v>10508</v>
      </c>
      <c r="M2497" s="19">
        <v>131510</v>
      </c>
      <c r="N2497" s="20" t="s">
        <v>10527</v>
      </c>
      <c r="O2497" s="20" t="s">
        <v>10527</v>
      </c>
      <c r="P2497" s="20" t="s">
        <v>10528</v>
      </c>
      <c r="Q2497" s="20" t="s">
        <v>2327</v>
      </c>
      <c r="R2497" s="20" t="s">
        <v>1734</v>
      </c>
      <c r="S2497" s="20" t="s">
        <v>1738</v>
      </c>
      <c r="T2497" s="21">
        <v>106</v>
      </c>
      <c r="U2497" s="21">
        <v>92</v>
      </c>
      <c r="V2497" s="21">
        <v>96</v>
      </c>
      <c r="W2497" s="20">
        <v>535</v>
      </c>
    </row>
    <row r="2498" spans="1:23" x14ac:dyDescent="0.25">
      <c r="A2498" s="23">
        <f t="shared" si="114"/>
        <v>131601</v>
      </c>
      <c r="B2498" t="str">
        <f t="shared" si="115"/>
        <v>SAN ANDRÉS</v>
      </c>
      <c r="C2498" s="23">
        <f t="shared" si="116"/>
        <v>131601</v>
      </c>
      <c r="D2498" s="19">
        <v>13</v>
      </c>
      <c r="E2498" s="20" t="s">
        <v>2676</v>
      </c>
      <c r="F2498" s="20" t="s">
        <v>2676</v>
      </c>
      <c r="G2498" s="20" t="s">
        <v>10127</v>
      </c>
      <c r="H2498" s="19">
        <v>1316</v>
      </c>
      <c r="I2498" s="19">
        <v>1316</v>
      </c>
      <c r="J2498" s="20" t="s">
        <v>10529</v>
      </c>
      <c r="K2498" s="20" t="s">
        <v>10529</v>
      </c>
      <c r="L2498" s="20" t="s">
        <v>10530</v>
      </c>
      <c r="M2498" s="19">
        <v>131601</v>
      </c>
      <c r="N2498" s="20" t="s">
        <v>10531</v>
      </c>
      <c r="O2498" s="20" t="s">
        <v>10531</v>
      </c>
      <c r="P2498" s="20" t="s">
        <v>10532</v>
      </c>
      <c r="Q2498" s="20" t="s">
        <v>2327</v>
      </c>
      <c r="R2498" s="20" t="s">
        <v>383</v>
      </c>
      <c r="S2498" s="20" t="s">
        <v>383</v>
      </c>
      <c r="T2498" s="21">
        <v>818</v>
      </c>
      <c r="U2498" s="21">
        <v>708</v>
      </c>
      <c r="V2498" s="21">
        <v>725</v>
      </c>
      <c r="W2498" s="20">
        <v>3531.18541</v>
      </c>
    </row>
    <row r="2499" spans="1:23" x14ac:dyDescent="0.25">
      <c r="A2499" s="23">
        <f t="shared" ref="A2499:A2562" si="117">+M2499</f>
        <v>131602</v>
      </c>
      <c r="B2499" t="str">
        <f t="shared" ref="B2499:B2562" si="118">+S2499</f>
        <v>CAONA</v>
      </c>
      <c r="C2499" s="23">
        <f t="shared" ref="C2499:C2562" si="119">+A2499</f>
        <v>131602</v>
      </c>
      <c r="D2499" s="19">
        <v>13</v>
      </c>
      <c r="E2499" s="20" t="s">
        <v>2676</v>
      </c>
      <c r="F2499" s="20" t="s">
        <v>2676</v>
      </c>
      <c r="G2499" s="20" t="s">
        <v>10127</v>
      </c>
      <c r="H2499" s="19">
        <v>1316</v>
      </c>
      <c r="I2499" s="19">
        <v>1316</v>
      </c>
      <c r="J2499" s="20" t="s">
        <v>10529</v>
      </c>
      <c r="K2499" s="20" t="s">
        <v>10529</v>
      </c>
      <c r="L2499" s="20" t="s">
        <v>10530</v>
      </c>
      <c r="M2499" s="19">
        <v>131602</v>
      </c>
      <c r="N2499" s="20" t="s">
        <v>10533</v>
      </c>
      <c r="O2499" s="20" t="s">
        <v>10533</v>
      </c>
      <c r="P2499" s="20" t="s">
        <v>10534</v>
      </c>
      <c r="Q2499" s="20" t="s">
        <v>2327</v>
      </c>
      <c r="R2499" s="20" t="s">
        <v>383</v>
      </c>
      <c r="S2499" s="20" t="s">
        <v>1739</v>
      </c>
      <c r="T2499" s="21">
        <v>286</v>
      </c>
      <c r="U2499" s="21">
        <v>281</v>
      </c>
      <c r="V2499" s="21">
        <v>282</v>
      </c>
      <c r="W2499" s="20">
        <v>1542.0297</v>
      </c>
    </row>
    <row r="2500" spans="1:23" x14ac:dyDescent="0.25">
      <c r="A2500" s="23">
        <f t="shared" si="117"/>
        <v>131603</v>
      </c>
      <c r="B2500" t="str">
        <f t="shared" si="118"/>
        <v>CENALACA</v>
      </c>
      <c r="C2500" s="23">
        <f t="shared" si="119"/>
        <v>131603</v>
      </c>
      <c r="D2500" s="19">
        <v>13</v>
      </c>
      <c r="E2500" s="20" t="s">
        <v>2676</v>
      </c>
      <c r="F2500" s="20" t="s">
        <v>2676</v>
      </c>
      <c r="G2500" s="20" t="s">
        <v>10127</v>
      </c>
      <c r="H2500" s="19">
        <v>1316</v>
      </c>
      <c r="I2500" s="19">
        <v>1316</v>
      </c>
      <c r="J2500" s="20" t="s">
        <v>10529</v>
      </c>
      <c r="K2500" s="20" t="s">
        <v>10529</v>
      </c>
      <c r="L2500" s="20" t="s">
        <v>10530</v>
      </c>
      <c r="M2500" s="19">
        <v>131603</v>
      </c>
      <c r="N2500" s="20" t="s">
        <v>10535</v>
      </c>
      <c r="O2500" s="20" t="s">
        <v>10535</v>
      </c>
      <c r="P2500" s="20" t="s">
        <v>10536</v>
      </c>
      <c r="Q2500" s="20" t="s">
        <v>2327</v>
      </c>
      <c r="R2500" s="20" t="s">
        <v>383</v>
      </c>
      <c r="S2500" s="20" t="s">
        <v>1740</v>
      </c>
      <c r="T2500" s="21">
        <v>381</v>
      </c>
      <c r="U2500" s="21">
        <v>330</v>
      </c>
      <c r="V2500" s="21">
        <v>336</v>
      </c>
      <c r="W2500" s="20">
        <v>1794.6435799999999</v>
      </c>
    </row>
    <row r="2501" spans="1:23" x14ac:dyDescent="0.25">
      <c r="A2501" s="23">
        <f t="shared" si="117"/>
        <v>131604</v>
      </c>
      <c r="B2501" t="str">
        <f t="shared" si="118"/>
        <v>SAN JOSE DE ESQUIMPARA</v>
      </c>
      <c r="C2501" s="23">
        <f t="shared" si="119"/>
        <v>131604</v>
      </c>
      <c r="D2501" s="19">
        <v>13</v>
      </c>
      <c r="E2501" s="20" t="s">
        <v>2676</v>
      </c>
      <c r="F2501" s="20" t="s">
        <v>2676</v>
      </c>
      <c r="G2501" s="20" t="s">
        <v>10127</v>
      </c>
      <c r="H2501" s="19">
        <v>1316</v>
      </c>
      <c r="I2501" s="19">
        <v>1316</v>
      </c>
      <c r="J2501" s="20" t="s">
        <v>10529</v>
      </c>
      <c r="K2501" s="20" t="s">
        <v>10529</v>
      </c>
      <c r="L2501" s="20" t="s">
        <v>10530</v>
      </c>
      <c r="M2501" s="19">
        <v>131604</v>
      </c>
      <c r="N2501" s="20" t="s">
        <v>10537</v>
      </c>
      <c r="O2501" s="20" t="s">
        <v>10537</v>
      </c>
      <c r="P2501" s="20" t="s">
        <v>10538</v>
      </c>
      <c r="Q2501" s="20" t="s">
        <v>2327</v>
      </c>
      <c r="R2501" s="20" t="s">
        <v>383</v>
      </c>
      <c r="S2501" s="20" t="s">
        <v>1741</v>
      </c>
      <c r="T2501" s="21">
        <v>206</v>
      </c>
      <c r="U2501" s="21">
        <v>193</v>
      </c>
      <c r="V2501" s="21">
        <v>196</v>
      </c>
      <c r="W2501" s="20">
        <v>989.40837999999997</v>
      </c>
    </row>
    <row r="2502" spans="1:23" x14ac:dyDescent="0.25">
      <c r="A2502" s="23">
        <f t="shared" si="117"/>
        <v>131605</v>
      </c>
      <c r="B2502" t="str">
        <f t="shared" si="118"/>
        <v>SAN SIMÓN</v>
      </c>
      <c r="C2502" s="23">
        <f t="shared" si="119"/>
        <v>131605</v>
      </c>
      <c r="D2502" s="19">
        <v>13</v>
      </c>
      <c r="E2502" s="20" t="s">
        <v>2676</v>
      </c>
      <c r="F2502" s="20" t="s">
        <v>2676</v>
      </c>
      <c r="G2502" s="20" t="s">
        <v>10127</v>
      </c>
      <c r="H2502" s="19">
        <v>1316</v>
      </c>
      <c r="I2502" s="19">
        <v>1316</v>
      </c>
      <c r="J2502" s="20" t="s">
        <v>10529</v>
      </c>
      <c r="K2502" s="20" t="s">
        <v>10529</v>
      </c>
      <c r="L2502" s="20" t="s">
        <v>10530</v>
      </c>
      <c r="M2502" s="19">
        <v>131605</v>
      </c>
      <c r="N2502" s="20" t="s">
        <v>10539</v>
      </c>
      <c r="O2502" s="20" t="s">
        <v>10539</v>
      </c>
      <c r="P2502" s="20" t="s">
        <v>10540</v>
      </c>
      <c r="Q2502" s="20" t="s">
        <v>2327</v>
      </c>
      <c r="R2502" s="20" t="s">
        <v>383</v>
      </c>
      <c r="S2502" s="20" t="s">
        <v>1742</v>
      </c>
      <c r="T2502" s="21">
        <v>234</v>
      </c>
      <c r="U2502" s="21">
        <v>205</v>
      </c>
      <c r="V2502" s="21">
        <v>215</v>
      </c>
      <c r="W2502" s="20">
        <v>1175.89815</v>
      </c>
    </row>
    <row r="2503" spans="1:23" x14ac:dyDescent="0.25">
      <c r="A2503" s="23">
        <f t="shared" si="117"/>
        <v>131606</v>
      </c>
      <c r="B2503" t="str">
        <f t="shared" si="118"/>
        <v>SANTIAGO</v>
      </c>
      <c r="C2503" s="23">
        <f t="shared" si="119"/>
        <v>131606</v>
      </c>
      <c r="D2503" s="19">
        <v>13</v>
      </c>
      <c r="E2503" s="20" t="s">
        <v>2676</v>
      </c>
      <c r="F2503" s="20" t="s">
        <v>2676</v>
      </c>
      <c r="G2503" s="20" t="s">
        <v>10127</v>
      </c>
      <c r="H2503" s="19">
        <v>1316</v>
      </c>
      <c r="I2503" s="19">
        <v>1316</v>
      </c>
      <c r="J2503" s="20" t="s">
        <v>10529</v>
      </c>
      <c r="K2503" s="20" t="s">
        <v>10529</v>
      </c>
      <c r="L2503" s="20" t="s">
        <v>10530</v>
      </c>
      <c r="M2503" s="19">
        <v>131606</v>
      </c>
      <c r="N2503" s="20" t="s">
        <v>10541</v>
      </c>
      <c r="O2503" s="20" t="s">
        <v>10541</v>
      </c>
      <c r="P2503" s="20" t="s">
        <v>10542</v>
      </c>
      <c r="Q2503" s="20" t="s">
        <v>2327</v>
      </c>
      <c r="R2503" s="20" t="s">
        <v>383</v>
      </c>
      <c r="S2503" s="20" t="s">
        <v>111</v>
      </c>
      <c r="T2503" s="21">
        <v>265</v>
      </c>
      <c r="U2503" s="21">
        <v>222</v>
      </c>
      <c r="V2503" s="21">
        <v>225</v>
      </c>
      <c r="W2503" s="20">
        <v>1271</v>
      </c>
    </row>
    <row r="2504" spans="1:23" x14ac:dyDescent="0.25">
      <c r="A2504" s="23">
        <f t="shared" si="117"/>
        <v>131607</v>
      </c>
      <c r="B2504" t="str">
        <f t="shared" si="118"/>
        <v>SOSOAL</v>
      </c>
      <c r="C2504" s="23">
        <f t="shared" si="119"/>
        <v>131607</v>
      </c>
      <c r="D2504" s="19">
        <v>13</v>
      </c>
      <c r="E2504" s="20" t="s">
        <v>2676</v>
      </c>
      <c r="F2504" s="20" t="s">
        <v>2676</v>
      </c>
      <c r="G2504" s="20" t="s">
        <v>10127</v>
      </c>
      <c r="H2504" s="19">
        <v>1316</v>
      </c>
      <c r="I2504" s="19">
        <v>1316</v>
      </c>
      <c r="J2504" s="20" t="s">
        <v>10529</v>
      </c>
      <c r="K2504" s="20" t="s">
        <v>10529</v>
      </c>
      <c r="L2504" s="20" t="s">
        <v>10530</v>
      </c>
      <c r="M2504" s="19">
        <v>131607</v>
      </c>
      <c r="N2504" s="20" t="s">
        <v>10543</v>
      </c>
      <c r="O2504" s="20" t="s">
        <v>10543</v>
      </c>
      <c r="P2504" s="20" t="s">
        <v>10544</v>
      </c>
      <c r="Q2504" s="20" t="s">
        <v>2327</v>
      </c>
      <c r="R2504" s="20" t="s">
        <v>383</v>
      </c>
      <c r="S2504" s="20" t="s">
        <v>1743</v>
      </c>
      <c r="T2504" s="21">
        <v>295</v>
      </c>
      <c r="U2504" s="21">
        <v>225</v>
      </c>
      <c r="V2504" s="21">
        <v>229</v>
      </c>
      <c r="W2504" s="20">
        <v>1050.9749400000001</v>
      </c>
    </row>
    <row r="2505" spans="1:23" x14ac:dyDescent="0.25">
      <c r="A2505" s="23">
        <f t="shared" si="117"/>
        <v>131608</v>
      </c>
      <c r="B2505" t="str">
        <f t="shared" si="118"/>
        <v>SUNSUNLACA</v>
      </c>
      <c r="C2505" s="23">
        <f t="shared" si="119"/>
        <v>131608</v>
      </c>
      <c r="D2505" s="19">
        <v>13</v>
      </c>
      <c r="E2505" s="20" t="s">
        <v>2676</v>
      </c>
      <c r="F2505" s="20" t="s">
        <v>2676</v>
      </c>
      <c r="G2505" s="20" t="s">
        <v>10127</v>
      </c>
      <c r="H2505" s="19">
        <v>1316</v>
      </c>
      <c r="I2505" s="19">
        <v>1316</v>
      </c>
      <c r="J2505" s="20" t="s">
        <v>10529</v>
      </c>
      <c r="K2505" s="20" t="s">
        <v>10529</v>
      </c>
      <c r="L2505" s="20" t="s">
        <v>10530</v>
      </c>
      <c r="M2505" s="19">
        <v>131608</v>
      </c>
      <c r="N2505" s="20" t="s">
        <v>10545</v>
      </c>
      <c r="O2505" s="20" t="s">
        <v>10545</v>
      </c>
      <c r="P2505" s="20" t="s">
        <v>10546</v>
      </c>
      <c r="Q2505" s="20" t="s">
        <v>2327</v>
      </c>
      <c r="R2505" s="20" t="s">
        <v>383</v>
      </c>
      <c r="S2505" s="20" t="s">
        <v>1744</v>
      </c>
      <c r="T2505" s="21">
        <v>371</v>
      </c>
      <c r="U2505" s="21">
        <v>318</v>
      </c>
      <c r="V2505" s="21">
        <v>320</v>
      </c>
      <c r="W2505" s="20">
        <v>1795.50371</v>
      </c>
    </row>
    <row r="2506" spans="1:23" x14ac:dyDescent="0.25">
      <c r="A2506" s="23">
        <f t="shared" si="117"/>
        <v>131701</v>
      </c>
      <c r="B2506" t="str">
        <f t="shared" si="118"/>
        <v>SAN FRANCISCO</v>
      </c>
      <c r="C2506" s="23">
        <f t="shared" si="119"/>
        <v>131701</v>
      </c>
      <c r="D2506" s="19">
        <v>13</v>
      </c>
      <c r="E2506" s="20" t="s">
        <v>2676</v>
      </c>
      <c r="F2506" s="20" t="s">
        <v>2676</v>
      </c>
      <c r="G2506" s="20" t="s">
        <v>10127</v>
      </c>
      <c r="H2506" s="19">
        <v>1317</v>
      </c>
      <c r="I2506" s="19">
        <v>1317</v>
      </c>
      <c r="J2506" s="20" t="s">
        <v>10547</v>
      </c>
      <c r="K2506" s="20" t="s">
        <v>10547</v>
      </c>
      <c r="L2506" s="20" t="s">
        <v>10548</v>
      </c>
      <c r="M2506" s="19">
        <v>131701</v>
      </c>
      <c r="N2506" s="20" t="s">
        <v>10549</v>
      </c>
      <c r="O2506" s="20" t="s">
        <v>10549</v>
      </c>
      <c r="P2506" s="20" t="s">
        <v>10550</v>
      </c>
      <c r="Q2506" s="20" t="s">
        <v>2327</v>
      </c>
      <c r="R2506" s="20" t="s">
        <v>101</v>
      </c>
      <c r="S2506" s="20" t="s">
        <v>101</v>
      </c>
      <c r="T2506" s="21">
        <v>237</v>
      </c>
      <c r="U2506" s="21">
        <v>199</v>
      </c>
      <c r="V2506" s="21">
        <v>209</v>
      </c>
      <c r="W2506" s="20">
        <v>897.79394000000002</v>
      </c>
    </row>
    <row r="2507" spans="1:23" x14ac:dyDescent="0.25">
      <c r="A2507" s="23">
        <f t="shared" si="117"/>
        <v>131702</v>
      </c>
      <c r="B2507" t="str">
        <f t="shared" si="118"/>
        <v>CONCORDIA</v>
      </c>
      <c r="C2507" s="23">
        <f t="shared" si="119"/>
        <v>131702</v>
      </c>
      <c r="D2507" s="19">
        <v>13</v>
      </c>
      <c r="E2507" s="20" t="s">
        <v>2676</v>
      </c>
      <c r="F2507" s="20" t="s">
        <v>2676</v>
      </c>
      <c r="G2507" s="20" t="s">
        <v>10127</v>
      </c>
      <c r="H2507" s="19">
        <v>1317</v>
      </c>
      <c r="I2507" s="19">
        <v>1317</v>
      </c>
      <c r="J2507" s="20" t="s">
        <v>10547</v>
      </c>
      <c r="K2507" s="20" t="s">
        <v>10547</v>
      </c>
      <c r="L2507" s="20" t="s">
        <v>10548</v>
      </c>
      <c r="M2507" s="19">
        <v>131702</v>
      </c>
      <c r="N2507" s="20" t="s">
        <v>10551</v>
      </c>
      <c r="O2507" s="20" t="s">
        <v>10551</v>
      </c>
      <c r="P2507" s="20" t="s">
        <v>10552</v>
      </c>
      <c r="Q2507" s="20" t="s">
        <v>2327</v>
      </c>
      <c r="R2507" s="20" t="s">
        <v>101</v>
      </c>
      <c r="S2507" s="20" t="s">
        <v>877</v>
      </c>
      <c r="T2507" s="21">
        <v>266</v>
      </c>
      <c r="U2507" s="21">
        <v>222</v>
      </c>
      <c r="V2507" s="21">
        <v>229</v>
      </c>
      <c r="W2507" s="20">
        <v>1171.79909</v>
      </c>
    </row>
    <row r="2508" spans="1:23" x14ac:dyDescent="0.25">
      <c r="A2508" s="23">
        <f t="shared" si="117"/>
        <v>131703</v>
      </c>
      <c r="B2508" t="str">
        <f t="shared" si="118"/>
        <v>JELPOA</v>
      </c>
      <c r="C2508" s="23">
        <f t="shared" si="119"/>
        <v>131703</v>
      </c>
      <c r="D2508" s="19">
        <v>13</v>
      </c>
      <c r="E2508" s="20" t="s">
        <v>2676</v>
      </c>
      <c r="F2508" s="20" t="s">
        <v>2676</v>
      </c>
      <c r="G2508" s="20" t="s">
        <v>10127</v>
      </c>
      <c r="H2508" s="19">
        <v>1317</v>
      </c>
      <c r="I2508" s="19">
        <v>1317</v>
      </c>
      <c r="J2508" s="20" t="s">
        <v>10547</v>
      </c>
      <c r="K2508" s="20" t="s">
        <v>10547</v>
      </c>
      <c r="L2508" s="20" t="s">
        <v>10548</v>
      </c>
      <c r="M2508" s="19">
        <v>131703</v>
      </c>
      <c r="N2508" s="20" t="s">
        <v>10553</v>
      </c>
      <c r="O2508" s="20" t="s">
        <v>10553</v>
      </c>
      <c r="P2508" s="20" t="s">
        <v>10554</v>
      </c>
      <c r="Q2508" s="20" t="s">
        <v>2327</v>
      </c>
      <c r="R2508" s="20" t="s">
        <v>101</v>
      </c>
      <c r="S2508" s="20" t="s">
        <v>1745</v>
      </c>
      <c r="T2508" s="21">
        <v>166</v>
      </c>
      <c r="U2508" s="21">
        <v>151</v>
      </c>
      <c r="V2508" s="21">
        <v>160</v>
      </c>
      <c r="W2508" s="20">
        <v>793.24969999999996</v>
      </c>
    </row>
    <row r="2509" spans="1:23" x14ac:dyDescent="0.25">
      <c r="A2509" s="23">
        <f t="shared" si="117"/>
        <v>131704</v>
      </c>
      <c r="B2509" t="str">
        <f t="shared" si="118"/>
        <v>MAGDALENA</v>
      </c>
      <c r="C2509" s="23">
        <f t="shared" si="119"/>
        <v>131704</v>
      </c>
      <c r="D2509" s="19">
        <v>13</v>
      </c>
      <c r="E2509" s="20" t="s">
        <v>2676</v>
      </c>
      <c r="F2509" s="20" t="s">
        <v>2676</v>
      </c>
      <c r="G2509" s="20" t="s">
        <v>10127</v>
      </c>
      <c r="H2509" s="19">
        <v>1317</v>
      </c>
      <c r="I2509" s="19">
        <v>1317</v>
      </c>
      <c r="J2509" s="20" t="s">
        <v>10547</v>
      </c>
      <c r="K2509" s="20" t="s">
        <v>10547</v>
      </c>
      <c r="L2509" s="20" t="s">
        <v>10548</v>
      </c>
      <c r="M2509" s="19">
        <v>131704</v>
      </c>
      <c r="N2509" s="20" t="s">
        <v>10555</v>
      </c>
      <c r="O2509" s="20" t="s">
        <v>10555</v>
      </c>
      <c r="P2509" s="20" t="s">
        <v>10556</v>
      </c>
      <c r="Q2509" s="20" t="s">
        <v>2327</v>
      </c>
      <c r="R2509" s="20" t="s">
        <v>101</v>
      </c>
      <c r="S2509" s="20" t="s">
        <v>1506</v>
      </c>
      <c r="T2509" s="21">
        <v>233</v>
      </c>
      <c r="U2509" s="21">
        <v>180</v>
      </c>
      <c r="V2509" s="21">
        <v>182</v>
      </c>
      <c r="W2509" s="20">
        <v>889.25442999999996</v>
      </c>
    </row>
    <row r="2510" spans="1:23" x14ac:dyDescent="0.25">
      <c r="A2510" s="23">
        <f t="shared" si="117"/>
        <v>131705</v>
      </c>
      <c r="B2510" t="str">
        <f t="shared" si="118"/>
        <v>MARQUIRA</v>
      </c>
      <c r="C2510" s="23">
        <f t="shared" si="119"/>
        <v>131705</v>
      </c>
      <c r="D2510" s="19">
        <v>13</v>
      </c>
      <c r="E2510" s="20" t="s">
        <v>2676</v>
      </c>
      <c r="F2510" s="20" t="s">
        <v>2676</v>
      </c>
      <c r="G2510" s="20" t="s">
        <v>10127</v>
      </c>
      <c r="H2510" s="19">
        <v>1317</v>
      </c>
      <c r="I2510" s="19">
        <v>1317</v>
      </c>
      <c r="J2510" s="20" t="s">
        <v>10547</v>
      </c>
      <c r="K2510" s="20" t="s">
        <v>10547</v>
      </c>
      <c r="L2510" s="20" t="s">
        <v>10548</v>
      </c>
      <c r="M2510" s="19">
        <v>131705</v>
      </c>
      <c r="N2510" s="20" t="s">
        <v>10557</v>
      </c>
      <c r="O2510" s="20" t="s">
        <v>10557</v>
      </c>
      <c r="P2510" s="20" t="s">
        <v>10558</v>
      </c>
      <c r="Q2510" s="20" t="s">
        <v>2327</v>
      </c>
      <c r="R2510" s="20" t="s">
        <v>101</v>
      </c>
      <c r="S2510" s="20" t="s">
        <v>1746</v>
      </c>
      <c r="T2510" s="21">
        <v>330</v>
      </c>
      <c r="U2510" s="21">
        <v>305</v>
      </c>
      <c r="V2510" s="21">
        <v>317</v>
      </c>
      <c r="W2510" s="20">
        <v>1558.5859499999999</v>
      </c>
    </row>
    <row r="2511" spans="1:23" x14ac:dyDescent="0.25">
      <c r="A2511" s="23">
        <f t="shared" si="117"/>
        <v>131706</v>
      </c>
      <c r="B2511" t="str">
        <f t="shared" si="118"/>
        <v>RORRUCA</v>
      </c>
      <c r="C2511" s="23">
        <f t="shared" si="119"/>
        <v>131706</v>
      </c>
      <c r="D2511" s="19">
        <v>13</v>
      </c>
      <c r="E2511" s="20" t="s">
        <v>2676</v>
      </c>
      <c r="F2511" s="20" t="s">
        <v>2676</v>
      </c>
      <c r="G2511" s="20" t="s">
        <v>10127</v>
      </c>
      <c r="H2511" s="19">
        <v>1317</v>
      </c>
      <c r="I2511" s="19">
        <v>1317</v>
      </c>
      <c r="J2511" s="20" t="s">
        <v>10547</v>
      </c>
      <c r="K2511" s="20" t="s">
        <v>10547</v>
      </c>
      <c r="L2511" s="20" t="s">
        <v>10548</v>
      </c>
      <c r="M2511" s="19">
        <v>131706</v>
      </c>
      <c r="N2511" s="20" t="s">
        <v>10559</v>
      </c>
      <c r="O2511" s="20" t="s">
        <v>10559</v>
      </c>
      <c r="P2511" s="20" t="s">
        <v>10560</v>
      </c>
      <c r="Q2511" s="20" t="s">
        <v>2327</v>
      </c>
      <c r="R2511" s="20" t="s">
        <v>101</v>
      </c>
      <c r="S2511" s="20" t="s">
        <v>1747</v>
      </c>
      <c r="T2511" s="21">
        <v>180</v>
      </c>
      <c r="U2511" s="21">
        <v>171</v>
      </c>
      <c r="V2511" s="21">
        <v>193</v>
      </c>
      <c r="W2511" s="20">
        <v>1001.3044</v>
      </c>
    </row>
    <row r="2512" spans="1:23" x14ac:dyDescent="0.25">
      <c r="A2512" s="23">
        <f t="shared" si="117"/>
        <v>131707</v>
      </c>
      <c r="B2512" t="str">
        <f t="shared" si="118"/>
        <v>SAN LUCAS</v>
      </c>
      <c r="C2512" s="23">
        <f t="shared" si="119"/>
        <v>131707</v>
      </c>
      <c r="D2512" s="19">
        <v>13</v>
      </c>
      <c r="E2512" s="20" t="s">
        <v>2676</v>
      </c>
      <c r="F2512" s="20" t="s">
        <v>2676</v>
      </c>
      <c r="G2512" s="20" t="s">
        <v>10127</v>
      </c>
      <c r="H2512" s="19">
        <v>1317</v>
      </c>
      <c r="I2512" s="19">
        <v>1317</v>
      </c>
      <c r="J2512" s="20" t="s">
        <v>10547</v>
      </c>
      <c r="K2512" s="20" t="s">
        <v>10547</v>
      </c>
      <c r="L2512" s="20" t="s">
        <v>10548</v>
      </c>
      <c r="M2512" s="19">
        <v>131707</v>
      </c>
      <c r="N2512" s="20" t="s">
        <v>10561</v>
      </c>
      <c r="O2512" s="20" t="s">
        <v>10561</v>
      </c>
      <c r="P2512" s="20" t="s">
        <v>10562</v>
      </c>
      <c r="Q2512" s="20" t="s">
        <v>2327</v>
      </c>
      <c r="R2512" s="20" t="s">
        <v>101</v>
      </c>
      <c r="S2512" s="20" t="s">
        <v>1206</v>
      </c>
      <c r="T2512" s="21">
        <v>567</v>
      </c>
      <c r="U2512" s="21">
        <v>514</v>
      </c>
      <c r="V2512" s="21">
        <v>555</v>
      </c>
      <c r="W2512" s="20">
        <v>2705.4317900000001</v>
      </c>
    </row>
    <row r="2513" spans="1:23" x14ac:dyDescent="0.25">
      <c r="A2513" s="23">
        <f t="shared" si="117"/>
        <v>131801</v>
      </c>
      <c r="B2513" t="str">
        <f t="shared" si="118"/>
        <v>SAN JUAN GUARITA</v>
      </c>
      <c r="C2513" s="23">
        <f t="shared" si="119"/>
        <v>131801</v>
      </c>
      <c r="D2513" s="19">
        <v>13</v>
      </c>
      <c r="E2513" s="20" t="s">
        <v>2676</v>
      </c>
      <c r="F2513" s="20" t="s">
        <v>2676</v>
      </c>
      <c r="G2513" s="20" t="s">
        <v>10127</v>
      </c>
      <c r="H2513" s="19">
        <v>1318</v>
      </c>
      <c r="I2513" s="19">
        <v>1318</v>
      </c>
      <c r="J2513" s="20" t="s">
        <v>10563</v>
      </c>
      <c r="K2513" s="20" t="s">
        <v>10563</v>
      </c>
      <c r="L2513" s="20" t="s">
        <v>10564</v>
      </c>
      <c r="M2513" s="19">
        <v>131801</v>
      </c>
      <c r="N2513" s="20" t="s">
        <v>10565</v>
      </c>
      <c r="O2513" s="20" t="s">
        <v>10565</v>
      </c>
      <c r="P2513" s="20" t="s">
        <v>10566</v>
      </c>
      <c r="Q2513" s="20" t="s">
        <v>2327</v>
      </c>
      <c r="R2513" s="20" t="s">
        <v>1748</v>
      </c>
      <c r="S2513" s="20" t="s">
        <v>1748</v>
      </c>
      <c r="T2513" s="21">
        <v>206</v>
      </c>
      <c r="U2513" s="21">
        <v>159</v>
      </c>
      <c r="V2513" s="21">
        <v>161</v>
      </c>
      <c r="W2513" s="20">
        <v>573.59078000000102</v>
      </c>
    </row>
    <row r="2514" spans="1:23" x14ac:dyDescent="0.25">
      <c r="A2514" s="23">
        <f t="shared" si="117"/>
        <v>131802</v>
      </c>
      <c r="B2514" t="str">
        <f t="shared" si="118"/>
        <v>EL RODEO</v>
      </c>
      <c r="C2514" s="23">
        <f t="shared" si="119"/>
        <v>131802</v>
      </c>
      <c r="D2514" s="19">
        <v>13</v>
      </c>
      <c r="E2514" s="20" t="s">
        <v>2676</v>
      </c>
      <c r="F2514" s="20" t="s">
        <v>2676</v>
      </c>
      <c r="G2514" s="20" t="s">
        <v>10127</v>
      </c>
      <c r="H2514" s="19">
        <v>1318</v>
      </c>
      <c r="I2514" s="19">
        <v>1318</v>
      </c>
      <c r="J2514" s="20" t="s">
        <v>10563</v>
      </c>
      <c r="K2514" s="20" t="s">
        <v>10563</v>
      </c>
      <c r="L2514" s="20" t="s">
        <v>10564</v>
      </c>
      <c r="M2514" s="19">
        <v>131802</v>
      </c>
      <c r="N2514" s="20" t="s">
        <v>10567</v>
      </c>
      <c r="O2514" s="20" t="s">
        <v>10567</v>
      </c>
      <c r="P2514" s="20" t="s">
        <v>10568</v>
      </c>
      <c r="Q2514" s="20" t="s">
        <v>2327</v>
      </c>
      <c r="R2514" s="20" t="s">
        <v>1748</v>
      </c>
      <c r="S2514" s="20" t="s">
        <v>137</v>
      </c>
      <c r="T2514" s="21">
        <v>128</v>
      </c>
      <c r="U2514" s="21">
        <v>94</v>
      </c>
      <c r="V2514" s="21">
        <v>98</v>
      </c>
      <c r="W2514" s="20">
        <v>415</v>
      </c>
    </row>
    <row r="2515" spans="1:23" x14ac:dyDescent="0.25">
      <c r="A2515" s="23">
        <f t="shared" si="117"/>
        <v>131803</v>
      </c>
      <c r="B2515" t="str">
        <f t="shared" si="118"/>
        <v>LOS HORCONES</v>
      </c>
      <c r="C2515" s="23">
        <f t="shared" si="119"/>
        <v>131803</v>
      </c>
      <c r="D2515" s="19">
        <v>13</v>
      </c>
      <c r="E2515" s="20" t="s">
        <v>2676</v>
      </c>
      <c r="F2515" s="20" t="s">
        <v>2676</v>
      </c>
      <c r="G2515" s="20" t="s">
        <v>10127</v>
      </c>
      <c r="H2515" s="19">
        <v>1318</v>
      </c>
      <c r="I2515" s="19">
        <v>1318</v>
      </c>
      <c r="J2515" s="20" t="s">
        <v>10563</v>
      </c>
      <c r="K2515" s="20" t="s">
        <v>10563</v>
      </c>
      <c r="L2515" s="20" t="s">
        <v>10564</v>
      </c>
      <c r="M2515" s="19">
        <v>131803</v>
      </c>
      <c r="N2515" s="20" t="s">
        <v>10569</v>
      </c>
      <c r="O2515" s="20" t="s">
        <v>10569</v>
      </c>
      <c r="P2515" s="20" t="s">
        <v>10570</v>
      </c>
      <c r="Q2515" s="20" t="s">
        <v>2327</v>
      </c>
      <c r="R2515" s="20" t="s">
        <v>1748</v>
      </c>
      <c r="S2515" s="20" t="s">
        <v>1749</v>
      </c>
      <c r="T2515" s="21">
        <v>191</v>
      </c>
      <c r="U2515" s="21">
        <v>148</v>
      </c>
      <c r="V2515" s="21">
        <v>150</v>
      </c>
      <c r="W2515" s="20">
        <v>700.04454999999996</v>
      </c>
    </row>
    <row r="2516" spans="1:23" x14ac:dyDescent="0.25">
      <c r="A2516" s="23">
        <f t="shared" si="117"/>
        <v>131804</v>
      </c>
      <c r="B2516" t="str">
        <f t="shared" si="118"/>
        <v>PORTILLO DEL FRAYLE O DEL AGUACATE</v>
      </c>
      <c r="C2516" s="23">
        <f t="shared" si="119"/>
        <v>131804</v>
      </c>
      <c r="D2516" s="19">
        <v>13</v>
      </c>
      <c r="E2516" s="20" t="s">
        <v>2676</v>
      </c>
      <c r="F2516" s="20" t="s">
        <v>2676</v>
      </c>
      <c r="G2516" s="20" t="s">
        <v>10127</v>
      </c>
      <c r="H2516" s="19">
        <v>1318</v>
      </c>
      <c r="I2516" s="19">
        <v>1318</v>
      </c>
      <c r="J2516" s="20" t="s">
        <v>10563</v>
      </c>
      <c r="K2516" s="20" t="s">
        <v>10563</v>
      </c>
      <c r="L2516" s="20" t="s">
        <v>10564</v>
      </c>
      <c r="M2516" s="19">
        <v>131804</v>
      </c>
      <c r="N2516" s="20" t="s">
        <v>10571</v>
      </c>
      <c r="O2516" s="20" t="s">
        <v>10571</v>
      </c>
      <c r="P2516" s="20" t="s">
        <v>10572</v>
      </c>
      <c r="Q2516" s="20" t="s">
        <v>2327</v>
      </c>
      <c r="R2516" s="20" t="s">
        <v>1748</v>
      </c>
      <c r="S2516" s="20" t="s">
        <v>1750</v>
      </c>
      <c r="T2516" s="21">
        <v>52</v>
      </c>
      <c r="U2516" s="21">
        <v>49</v>
      </c>
      <c r="V2516" s="21">
        <v>53</v>
      </c>
      <c r="W2516" s="20">
        <v>232.53729999999999</v>
      </c>
    </row>
    <row r="2517" spans="1:23" x14ac:dyDescent="0.25">
      <c r="A2517" s="23">
        <f t="shared" si="117"/>
        <v>131805</v>
      </c>
      <c r="B2517" t="str">
        <f t="shared" si="118"/>
        <v>PUEBLO VIEJO</v>
      </c>
      <c r="C2517" s="23">
        <f t="shared" si="119"/>
        <v>131805</v>
      </c>
      <c r="D2517" s="19">
        <v>13</v>
      </c>
      <c r="E2517" s="20" t="s">
        <v>2676</v>
      </c>
      <c r="F2517" s="20" t="s">
        <v>2676</v>
      </c>
      <c r="G2517" s="20" t="s">
        <v>10127</v>
      </c>
      <c r="H2517" s="19">
        <v>1318</v>
      </c>
      <c r="I2517" s="19">
        <v>1318</v>
      </c>
      <c r="J2517" s="20" t="s">
        <v>10563</v>
      </c>
      <c r="K2517" s="20" t="s">
        <v>10563</v>
      </c>
      <c r="L2517" s="20" t="s">
        <v>10564</v>
      </c>
      <c r="M2517" s="19">
        <v>131805</v>
      </c>
      <c r="N2517" s="20" t="s">
        <v>10573</v>
      </c>
      <c r="O2517" s="20" t="s">
        <v>10573</v>
      </c>
      <c r="P2517" s="20" t="s">
        <v>10574</v>
      </c>
      <c r="Q2517" s="20" t="s">
        <v>2327</v>
      </c>
      <c r="R2517" s="20" t="s">
        <v>1748</v>
      </c>
      <c r="S2517" s="20" t="s">
        <v>574</v>
      </c>
      <c r="T2517" s="21">
        <v>61</v>
      </c>
      <c r="U2517" s="21">
        <v>44</v>
      </c>
      <c r="V2517" s="21">
        <v>45</v>
      </c>
      <c r="W2517" s="20">
        <v>203</v>
      </c>
    </row>
    <row r="2518" spans="1:23" x14ac:dyDescent="0.25">
      <c r="A2518" s="23">
        <f t="shared" si="117"/>
        <v>131806</v>
      </c>
      <c r="B2518" t="str">
        <f t="shared" si="118"/>
        <v>SAZALAPA</v>
      </c>
      <c r="C2518" s="23">
        <f t="shared" si="119"/>
        <v>131806</v>
      </c>
      <c r="D2518" s="19">
        <v>13</v>
      </c>
      <c r="E2518" s="20" t="s">
        <v>2676</v>
      </c>
      <c r="F2518" s="20" t="s">
        <v>2676</v>
      </c>
      <c r="G2518" s="20" t="s">
        <v>10127</v>
      </c>
      <c r="H2518" s="19">
        <v>1318</v>
      </c>
      <c r="I2518" s="19">
        <v>1318</v>
      </c>
      <c r="J2518" s="20" t="s">
        <v>10563</v>
      </c>
      <c r="K2518" s="20" t="s">
        <v>10563</v>
      </c>
      <c r="L2518" s="20" t="s">
        <v>10564</v>
      </c>
      <c r="M2518" s="19">
        <v>131806</v>
      </c>
      <c r="N2518" s="20" t="s">
        <v>10575</v>
      </c>
      <c r="O2518" s="20" t="s">
        <v>10575</v>
      </c>
      <c r="P2518" s="20" t="s">
        <v>10576</v>
      </c>
      <c r="Q2518" s="20" t="s">
        <v>2327</v>
      </c>
      <c r="R2518" s="20" t="s">
        <v>1748</v>
      </c>
      <c r="S2518" s="20" t="s">
        <v>1751</v>
      </c>
      <c r="T2518" s="21">
        <v>139</v>
      </c>
      <c r="U2518" s="21">
        <v>108</v>
      </c>
      <c r="V2518" s="21">
        <v>111</v>
      </c>
      <c r="W2518" s="20">
        <v>526</v>
      </c>
    </row>
    <row r="2519" spans="1:23" x14ac:dyDescent="0.25">
      <c r="A2519" s="23">
        <f t="shared" si="117"/>
        <v>131901</v>
      </c>
      <c r="B2519" t="str">
        <f t="shared" si="118"/>
        <v>SAN MANUEL COLOHETE</v>
      </c>
      <c r="C2519" s="23">
        <f t="shared" si="119"/>
        <v>131901</v>
      </c>
      <c r="D2519" s="19">
        <v>13</v>
      </c>
      <c r="E2519" s="20" t="s">
        <v>2676</v>
      </c>
      <c r="F2519" s="20" t="s">
        <v>2676</v>
      </c>
      <c r="G2519" s="20" t="s">
        <v>10127</v>
      </c>
      <c r="H2519" s="19">
        <v>1319</v>
      </c>
      <c r="I2519" s="19">
        <v>1319</v>
      </c>
      <c r="J2519" s="20" t="s">
        <v>10577</v>
      </c>
      <c r="K2519" s="20" t="s">
        <v>10577</v>
      </c>
      <c r="L2519" s="20" t="s">
        <v>10578</v>
      </c>
      <c r="M2519" s="19">
        <v>131901</v>
      </c>
      <c r="N2519" s="20" t="s">
        <v>10579</v>
      </c>
      <c r="O2519" s="20" t="s">
        <v>10579</v>
      </c>
      <c r="P2519" s="20" t="s">
        <v>10580</v>
      </c>
      <c r="Q2519" s="20" t="s">
        <v>2327</v>
      </c>
      <c r="R2519" s="20" t="s">
        <v>1752</v>
      </c>
      <c r="S2519" s="20" t="s">
        <v>1752</v>
      </c>
      <c r="T2519" s="21">
        <v>552</v>
      </c>
      <c r="U2519" s="21">
        <v>432</v>
      </c>
      <c r="V2519" s="21">
        <v>451</v>
      </c>
      <c r="W2519" s="20">
        <v>2584.6898099999999</v>
      </c>
    </row>
    <row r="2520" spans="1:23" x14ac:dyDescent="0.25">
      <c r="A2520" s="23">
        <f t="shared" si="117"/>
        <v>131902</v>
      </c>
      <c r="B2520" t="str">
        <f t="shared" si="118"/>
        <v>CORANTE</v>
      </c>
      <c r="C2520" s="23">
        <f t="shared" si="119"/>
        <v>131902</v>
      </c>
      <c r="D2520" s="19">
        <v>13</v>
      </c>
      <c r="E2520" s="20" t="s">
        <v>2676</v>
      </c>
      <c r="F2520" s="20" t="s">
        <v>2676</v>
      </c>
      <c r="G2520" s="20" t="s">
        <v>10127</v>
      </c>
      <c r="H2520" s="19">
        <v>1319</v>
      </c>
      <c r="I2520" s="19">
        <v>1319</v>
      </c>
      <c r="J2520" s="20" t="s">
        <v>10577</v>
      </c>
      <c r="K2520" s="20" t="s">
        <v>10577</v>
      </c>
      <c r="L2520" s="20" t="s">
        <v>10578</v>
      </c>
      <c r="M2520" s="19">
        <v>131902</v>
      </c>
      <c r="N2520" s="20" t="s">
        <v>10581</v>
      </c>
      <c r="O2520" s="20" t="s">
        <v>10581</v>
      </c>
      <c r="P2520" s="20" t="s">
        <v>10582</v>
      </c>
      <c r="Q2520" s="20" t="s">
        <v>2327</v>
      </c>
      <c r="R2520" s="20" t="s">
        <v>1752</v>
      </c>
      <c r="S2520" s="20" t="s">
        <v>1753</v>
      </c>
      <c r="T2520" s="21">
        <v>603</v>
      </c>
      <c r="U2520" s="21">
        <v>513</v>
      </c>
      <c r="V2520" s="21">
        <v>521</v>
      </c>
      <c r="W2520" s="20">
        <v>3071.28208</v>
      </c>
    </row>
    <row r="2521" spans="1:23" x14ac:dyDescent="0.25">
      <c r="A2521" s="23">
        <f t="shared" si="117"/>
        <v>131903</v>
      </c>
      <c r="B2521" t="str">
        <f t="shared" si="118"/>
        <v>GUACUTAO</v>
      </c>
      <c r="C2521" s="23">
        <f t="shared" si="119"/>
        <v>131903</v>
      </c>
      <c r="D2521" s="19">
        <v>13</v>
      </c>
      <c r="E2521" s="20" t="s">
        <v>2676</v>
      </c>
      <c r="F2521" s="20" t="s">
        <v>2676</v>
      </c>
      <c r="G2521" s="20" t="s">
        <v>10127</v>
      </c>
      <c r="H2521" s="19">
        <v>1319</v>
      </c>
      <c r="I2521" s="19">
        <v>1319</v>
      </c>
      <c r="J2521" s="20" t="s">
        <v>10577</v>
      </c>
      <c r="K2521" s="20" t="s">
        <v>10577</v>
      </c>
      <c r="L2521" s="20" t="s">
        <v>10578</v>
      </c>
      <c r="M2521" s="19">
        <v>131903</v>
      </c>
      <c r="N2521" s="20" t="s">
        <v>10583</v>
      </c>
      <c r="O2521" s="20" t="s">
        <v>10583</v>
      </c>
      <c r="P2521" s="20" t="s">
        <v>10584</v>
      </c>
      <c r="Q2521" s="20" t="s">
        <v>2327</v>
      </c>
      <c r="R2521" s="20" t="s">
        <v>1752</v>
      </c>
      <c r="S2521" s="20" t="s">
        <v>1754</v>
      </c>
      <c r="T2521" s="21">
        <v>331</v>
      </c>
      <c r="U2521" s="21">
        <v>275</v>
      </c>
      <c r="V2521" s="21">
        <v>279</v>
      </c>
      <c r="W2521" s="20">
        <v>1619.5638799999999</v>
      </c>
    </row>
    <row r="2522" spans="1:23" x14ac:dyDescent="0.25">
      <c r="A2522" s="23">
        <f t="shared" si="117"/>
        <v>131904</v>
      </c>
      <c r="B2522" t="str">
        <f t="shared" si="118"/>
        <v>PIEDRA LARGA</v>
      </c>
      <c r="C2522" s="23">
        <f t="shared" si="119"/>
        <v>131904</v>
      </c>
      <c r="D2522" s="19">
        <v>13</v>
      </c>
      <c r="E2522" s="20" t="s">
        <v>2676</v>
      </c>
      <c r="F2522" s="20" t="s">
        <v>2676</v>
      </c>
      <c r="G2522" s="20" t="s">
        <v>10127</v>
      </c>
      <c r="H2522" s="19">
        <v>1319</v>
      </c>
      <c r="I2522" s="19">
        <v>1319</v>
      </c>
      <c r="J2522" s="20" t="s">
        <v>10577</v>
      </c>
      <c r="K2522" s="20" t="s">
        <v>10577</v>
      </c>
      <c r="L2522" s="20" t="s">
        <v>10578</v>
      </c>
      <c r="M2522" s="19">
        <v>131904</v>
      </c>
      <c r="N2522" s="20" t="s">
        <v>10585</v>
      </c>
      <c r="O2522" s="20" t="s">
        <v>10585</v>
      </c>
      <c r="P2522" s="20" t="s">
        <v>10586</v>
      </c>
      <c r="Q2522" s="20" t="s">
        <v>2327</v>
      </c>
      <c r="R2522" s="20" t="s">
        <v>1752</v>
      </c>
      <c r="S2522" s="20" t="s">
        <v>1755</v>
      </c>
      <c r="T2522" s="21">
        <v>86</v>
      </c>
      <c r="U2522" s="21">
        <v>71</v>
      </c>
      <c r="V2522" s="21">
        <v>74</v>
      </c>
      <c r="W2522" s="20">
        <v>470.67371000000003</v>
      </c>
    </row>
    <row r="2523" spans="1:23" x14ac:dyDescent="0.25">
      <c r="A2523" s="23">
        <f t="shared" si="117"/>
        <v>131905</v>
      </c>
      <c r="B2523" t="str">
        <f t="shared" si="118"/>
        <v>PULAJE</v>
      </c>
      <c r="C2523" s="23">
        <f t="shared" si="119"/>
        <v>131905</v>
      </c>
      <c r="D2523" s="19">
        <v>13</v>
      </c>
      <c r="E2523" s="20" t="s">
        <v>2676</v>
      </c>
      <c r="F2523" s="20" t="s">
        <v>2676</v>
      </c>
      <c r="G2523" s="20" t="s">
        <v>10127</v>
      </c>
      <c r="H2523" s="19">
        <v>1319</v>
      </c>
      <c r="I2523" s="19">
        <v>1319</v>
      </c>
      <c r="J2523" s="20" t="s">
        <v>10577</v>
      </c>
      <c r="K2523" s="20" t="s">
        <v>10577</v>
      </c>
      <c r="L2523" s="20" t="s">
        <v>10578</v>
      </c>
      <c r="M2523" s="19">
        <v>131905</v>
      </c>
      <c r="N2523" s="20" t="s">
        <v>10587</v>
      </c>
      <c r="O2523" s="20" t="s">
        <v>10587</v>
      </c>
      <c r="P2523" s="20" t="s">
        <v>10588</v>
      </c>
      <c r="Q2523" s="20" t="s">
        <v>2327</v>
      </c>
      <c r="R2523" s="20" t="s">
        <v>1752</v>
      </c>
      <c r="S2523" s="20" t="s">
        <v>1756</v>
      </c>
      <c r="T2523" s="21">
        <v>126</v>
      </c>
      <c r="U2523" s="21">
        <v>105</v>
      </c>
      <c r="V2523" s="21">
        <v>105</v>
      </c>
      <c r="W2523" s="20">
        <v>593.33587999999997</v>
      </c>
    </row>
    <row r="2524" spans="1:23" x14ac:dyDescent="0.25">
      <c r="A2524" s="23">
        <f t="shared" si="117"/>
        <v>131906</v>
      </c>
      <c r="B2524" t="str">
        <f t="shared" si="118"/>
        <v>SAN ANTONIO</v>
      </c>
      <c r="C2524" s="23">
        <f t="shared" si="119"/>
        <v>131906</v>
      </c>
      <c r="D2524" s="19">
        <v>13</v>
      </c>
      <c r="E2524" s="20" t="s">
        <v>2676</v>
      </c>
      <c r="F2524" s="20" t="s">
        <v>2676</v>
      </c>
      <c r="G2524" s="20" t="s">
        <v>10127</v>
      </c>
      <c r="H2524" s="19">
        <v>1319</v>
      </c>
      <c r="I2524" s="19">
        <v>1319</v>
      </c>
      <c r="J2524" s="20" t="s">
        <v>10577</v>
      </c>
      <c r="K2524" s="20" t="s">
        <v>10577</v>
      </c>
      <c r="L2524" s="20" t="s">
        <v>10578</v>
      </c>
      <c r="M2524" s="19">
        <v>131906</v>
      </c>
      <c r="N2524" s="20" t="s">
        <v>10589</v>
      </c>
      <c r="O2524" s="20" t="s">
        <v>10589</v>
      </c>
      <c r="P2524" s="20" t="s">
        <v>10590</v>
      </c>
      <c r="Q2524" s="20" t="s">
        <v>2327</v>
      </c>
      <c r="R2524" s="20" t="s">
        <v>1752</v>
      </c>
      <c r="S2524" s="20" t="s">
        <v>93</v>
      </c>
      <c r="T2524" s="21">
        <v>163</v>
      </c>
      <c r="U2524" s="21">
        <v>157</v>
      </c>
      <c r="V2524" s="21">
        <v>165</v>
      </c>
      <c r="W2524" s="20">
        <v>1019.06916</v>
      </c>
    </row>
    <row r="2525" spans="1:23" x14ac:dyDescent="0.25">
      <c r="A2525" s="23">
        <f t="shared" si="117"/>
        <v>131907</v>
      </c>
      <c r="B2525" t="str">
        <f t="shared" si="118"/>
        <v>SAN ANTONIO DEL AGUACATILLO</v>
      </c>
      <c r="C2525" s="23">
        <f t="shared" si="119"/>
        <v>131907</v>
      </c>
      <c r="D2525" s="19">
        <v>13</v>
      </c>
      <c r="E2525" s="20" t="s">
        <v>2676</v>
      </c>
      <c r="F2525" s="20" t="s">
        <v>2676</v>
      </c>
      <c r="G2525" s="20" t="s">
        <v>10127</v>
      </c>
      <c r="H2525" s="19">
        <v>1319</v>
      </c>
      <c r="I2525" s="19">
        <v>1319</v>
      </c>
      <c r="J2525" s="20" t="s">
        <v>10577</v>
      </c>
      <c r="K2525" s="20" t="s">
        <v>10577</v>
      </c>
      <c r="L2525" s="20" t="s">
        <v>10578</v>
      </c>
      <c r="M2525" s="19">
        <v>131907</v>
      </c>
      <c r="N2525" s="20" t="s">
        <v>10591</v>
      </c>
      <c r="O2525" s="20" t="s">
        <v>10591</v>
      </c>
      <c r="P2525" s="20" t="s">
        <v>10592</v>
      </c>
      <c r="Q2525" s="20" t="s">
        <v>2327</v>
      </c>
      <c r="R2525" s="20" t="s">
        <v>1752</v>
      </c>
      <c r="S2525" s="20" t="s">
        <v>1757</v>
      </c>
      <c r="T2525" s="21">
        <v>76</v>
      </c>
      <c r="U2525" s="21">
        <v>56</v>
      </c>
      <c r="V2525" s="21">
        <v>58</v>
      </c>
      <c r="W2525" s="20">
        <v>322</v>
      </c>
    </row>
    <row r="2526" spans="1:23" x14ac:dyDescent="0.25">
      <c r="A2526" s="23">
        <f t="shared" si="117"/>
        <v>131908</v>
      </c>
      <c r="B2526" t="str">
        <f t="shared" si="118"/>
        <v>SAN PEDRITO</v>
      </c>
      <c r="C2526" s="23">
        <f t="shared" si="119"/>
        <v>131908</v>
      </c>
      <c r="D2526" s="19">
        <v>13</v>
      </c>
      <c r="E2526" s="20" t="s">
        <v>2676</v>
      </c>
      <c r="F2526" s="20" t="s">
        <v>2676</v>
      </c>
      <c r="G2526" s="20" t="s">
        <v>10127</v>
      </c>
      <c r="H2526" s="19">
        <v>1319</v>
      </c>
      <c r="I2526" s="19">
        <v>1319</v>
      </c>
      <c r="J2526" s="20" t="s">
        <v>10577</v>
      </c>
      <c r="K2526" s="20" t="s">
        <v>10577</v>
      </c>
      <c r="L2526" s="20" t="s">
        <v>10578</v>
      </c>
      <c r="M2526" s="19">
        <v>131908</v>
      </c>
      <c r="N2526" s="20" t="s">
        <v>10593</v>
      </c>
      <c r="O2526" s="20" t="s">
        <v>10593</v>
      </c>
      <c r="P2526" s="20" t="s">
        <v>10594</v>
      </c>
      <c r="Q2526" s="20" t="s">
        <v>2327</v>
      </c>
      <c r="R2526" s="20" t="s">
        <v>1752</v>
      </c>
      <c r="S2526" s="20" t="s">
        <v>1758</v>
      </c>
      <c r="T2526" s="21">
        <v>385</v>
      </c>
      <c r="U2526" s="21">
        <v>318</v>
      </c>
      <c r="V2526" s="21">
        <v>331</v>
      </c>
      <c r="W2526" s="20">
        <v>1946</v>
      </c>
    </row>
    <row r="2527" spans="1:23" x14ac:dyDescent="0.25">
      <c r="A2527" s="23">
        <f t="shared" si="117"/>
        <v>131909</v>
      </c>
      <c r="B2527" t="str">
        <f t="shared" si="118"/>
        <v>SANTA TERESA</v>
      </c>
      <c r="C2527" s="23">
        <f t="shared" si="119"/>
        <v>131909</v>
      </c>
      <c r="D2527" s="19">
        <v>13</v>
      </c>
      <c r="E2527" s="20" t="s">
        <v>2676</v>
      </c>
      <c r="F2527" s="20" t="s">
        <v>2676</v>
      </c>
      <c r="G2527" s="20" t="s">
        <v>10127</v>
      </c>
      <c r="H2527" s="19">
        <v>1319</v>
      </c>
      <c r="I2527" s="19">
        <v>1319</v>
      </c>
      <c r="J2527" s="20" t="s">
        <v>10577</v>
      </c>
      <c r="K2527" s="20" t="s">
        <v>10577</v>
      </c>
      <c r="L2527" s="20" t="s">
        <v>10578</v>
      </c>
      <c r="M2527" s="19">
        <v>131909</v>
      </c>
      <c r="N2527" s="20" t="s">
        <v>10595</v>
      </c>
      <c r="O2527" s="20" t="s">
        <v>10595</v>
      </c>
      <c r="P2527" s="20" t="s">
        <v>10596</v>
      </c>
      <c r="Q2527" s="20" t="s">
        <v>2327</v>
      </c>
      <c r="R2527" s="20" t="s">
        <v>1752</v>
      </c>
      <c r="S2527" s="20" t="s">
        <v>736</v>
      </c>
      <c r="T2527" s="21">
        <v>336</v>
      </c>
      <c r="U2527" s="21">
        <v>290</v>
      </c>
      <c r="V2527" s="21">
        <v>300</v>
      </c>
      <c r="W2527" s="20">
        <v>1932.00937</v>
      </c>
    </row>
    <row r="2528" spans="1:23" x14ac:dyDescent="0.25">
      <c r="A2528" s="23">
        <f t="shared" si="117"/>
        <v>131910</v>
      </c>
      <c r="B2528" t="str">
        <f t="shared" si="118"/>
        <v>CERRO COLORADA</v>
      </c>
      <c r="C2528" s="23">
        <f t="shared" si="119"/>
        <v>131910</v>
      </c>
      <c r="D2528" s="19">
        <v>13</v>
      </c>
      <c r="E2528" s="20" t="s">
        <v>2676</v>
      </c>
      <c r="F2528" s="20" t="s">
        <v>2676</v>
      </c>
      <c r="G2528" s="20" t="s">
        <v>10127</v>
      </c>
      <c r="H2528" s="19">
        <v>1319</v>
      </c>
      <c r="I2528" s="19">
        <v>1319</v>
      </c>
      <c r="J2528" s="20" t="s">
        <v>10577</v>
      </c>
      <c r="K2528" s="20" t="s">
        <v>10577</v>
      </c>
      <c r="L2528" s="20" t="s">
        <v>10578</v>
      </c>
      <c r="M2528" s="19">
        <v>131910</v>
      </c>
      <c r="N2528" s="20" t="s">
        <v>10597</v>
      </c>
      <c r="O2528" s="20" t="s">
        <v>10597</v>
      </c>
      <c r="P2528" s="20" t="s">
        <v>10598</v>
      </c>
      <c r="Q2528" s="20" t="s">
        <v>2327</v>
      </c>
      <c r="R2528" s="20" t="s">
        <v>1752</v>
      </c>
      <c r="S2528" s="20" t="s">
        <v>1759</v>
      </c>
      <c r="T2528" s="21">
        <v>110</v>
      </c>
      <c r="U2528" s="21">
        <v>82</v>
      </c>
      <c r="V2528" s="21">
        <v>82</v>
      </c>
      <c r="W2528" s="20">
        <v>504</v>
      </c>
    </row>
    <row r="2529" spans="1:23" x14ac:dyDescent="0.25">
      <c r="A2529" s="23">
        <f t="shared" si="117"/>
        <v>132001</v>
      </c>
      <c r="B2529" t="str">
        <f t="shared" si="118"/>
        <v>SAN RAFAEL</v>
      </c>
      <c r="C2529" s="23">
        <f t="shared" si="119"/>
        <v>132001</v>
      </c>
      <c r="D2529" s="19">
        <v>13</v>
      </c>
      <c r="E2529" s="20" t="s">
        <v>2676</v>
      </c>
      <c r="F2529" s="20" t="s">
        <v>2676</v>
      </c>
      <c r="G2529" s="20" t="s">
        <v>10127</v>
      </c>
      <c r="H2529" s="19">
        <v>1320</v>
      </c>
      <c r="I2529" s="19">
        <v>1320</v>
      </c>
      <c r="J2529" s="20" t="s">
        <v>10599</v>
      </c>
      <c r="K2529" s="20" t="s">
        <v>10599</v>
      </c>
      <c r="L2529" s="20" t="s">
        <v>10600</v>
      </c>
      <c r="M2529" s="19">
        <v>132001</v>
      </c>
      <c r="N2529" s="20" t="s">
        <v>10601</v>
      </c>
      <c r="O2529" s="20" t="s">
        <v>10601</v>
      </c>
      <c r="P2529" s="20" t="s">
        <v>10602</v>
      </c>
      <c r="Q2529" s="20" t="s">
        <v>2327</v>
      </c>
      <c r="R2529" s="20" t="s">
        <v>444</v>
      </c>
      <c r="S2529" s="20" t="s">
        <v>444</v>
      </c>
      <c r="T2529" s="21">
        <v>429</v>
      </c>
      <c r="U2529" s="21">
        <v>364</v>
      </c>
      <c r="V2529" s="21">
        <v>377</v>
      </c>
      <c r="W2529" s="20">
        <v>1572.52863</v>
      </c>
    </row>
    <row r="2530" spans="1:23" x14ac:dyDescent="0.25">
      <c r="A2530" s="23">
        <f t="shared" si="117"/>
        <v>132002</v>
      </c>
      <c r="B2530" t="str">
        <f t="shared" si="118"/>
        <v>CONCEPCIÓN</v>
      </c>
      <c r="C2530" s="23">
        <f t="shared" si="119"/>
        <v>132002</v>
      </c>
      <c r="D2530" s="19">
        <v>13</v>
      </c>
      <c r="E2530" s="20" t="s">
        <v>2676</v>
      </c>
      <c r="F2530" s="20" t="s">
        <v>2676</v>
      </c>
      <c r="G2530" s="20" t="s">
        <v>10127</v>
      </c>
      <c r="H2530" s="19">
        <v>1320</v>
      </c>
      <c r="I2530" s="19">
        <v>1320</v>
      </c>
      <c r="J2530" s="20" t="s">
        <v>10599</v>
      </c>
      <c r="K2530" s="20" t="s">
        <v>10599</v>
      </c>
      <c r="L2530" s="20" t="s">
        <v>10600</v>
      </c>
      <c r="M2530" s="19">
        <v>132002</v>
      </c>
      <c r="N2530" s="20" t="s">
        <v>10603</v>
      </c>
      <c r="O2530" s="20" t="s">
        <v>10603</v>
      </c>
      <c r="P2530" s="20" t="s">
        <v>10604</v>
      </c>
      <c r="Q2530" s="20" t="s">
        <v>2327</v>
      </c>
      <c r="R2530" s="20" t="s">
        <v>444</v>
      </c>
      <c r="S2530" s="20" t="s">
        <v>710</v>
      </c>
      <c r="T2530" s="21">
        <v>187</v>
      </c>
      <c r="U2530" s="21">
        <v>175</v>
      </c>
      <c r="V2530" s="21">
        <v>183</v>
      </c>
      <c r="W2530" s="20">
        <v>884.36596999999995</v>
      </c>
    </row>
    <row r="2531" spans="1:23" x14ac:dyDescent="0.25">
      <c r="A2531" s="23">
        <f t="shared" si="117"/>
        <v>132003</v>
      </c>
      <c r="B2531" t="str">
        <f t="shared" si="118"/>
        <v>EL CAMPANARIO</v>
      </c>
      <c r="C2531" s="23">
        <f t="shared" si="119"/>
        <v>132003</v>
      </c>
      <c r="D2531" s="19">
        <v>13</v>
      </c>
      <c r="E2531" s="20" t="s">
        <v>2676</v>
      </c>
      <c r="F2531" s="20" t="s">
        <v>2676</v>
      </c>
      <c r="G2531" s="20" t="s">
        <v>10127</v>
      </c>
      <c r="H2531" s="19">
        <v>1320</v>
      </c>
      <c r="I2531" s="19">
        <v>1320</v>
      </c>
      <c r="J2531" s="20" t="s">
        <v>10599</v>
      </c>
      <c r="K2531" s="20" t="s">
        <v>10599</v>
      </c>
      <c r="L2531" s="20" t="s">
        <v>10600</v>
      </c>
      <c r="M2531" s="19">
        <v>132003</v>
      </c>
      <c r="N2531" s="20" t="s">
        <v>10605</v>
      </c>
      <c r="O2531" s="20" t="s">
        <v>10605</v>
      </c>
      <c r="P2531" s="20" t="s">
        <v>10606</v>
      </c>
      <c r="Q2531" s="20" t="s">
        <v>2327</v>
      </c>
      <c r="R2531" s="20" t="s">
        <v>444</v>
      </c>
      <c r="S2531" s="20" t="s">
        <v>684</v>
      </c>
      <c r="T2531" s="21">
        <v>302</v>
      </c>
      <c r="U2531" s="21">
        <v>271</v>
      </c>
      <c r="V2531" s="21">
        <v>283</v>
      </c>
      <c r="W2531" s="20">
        <v>1293.6364100000001</v>
      </c>
    </row>
    <row r="2532" spans="1:23" x14ac:dyDescent="0.25">
      <c r="A2532" s="23">
        <f t="shared" si="117"/>
        <v>132004</v>
      </c>
      <c r="B2532" t="str">
        <f t="shared" si="118"/>
        <v>EL EDÉN</v>
      </c>
      <c r="C2532" s="23">
        <f t="shared" si="119"/>
        <v>132004</v>
      </c>
      <c r="D2532" s="19">
        <v>13</v>
      </c>
      <c r="E2532" s="20" t="s">
        <v>2676</v>
      </c>
      <c r="F2532" s="20" t="s">
        <v>2676</v>
      </c>
      <c r="G2532" s="20" t="s">
        <v>10127</v>
      </c>
      <c r="H2532" s="19">
        <v>1320</v>
      </c>
      <c r="I2532" s="19">
        <v>1320</v>
      </c>
      <c r="J2532" s="20" t="s">
        <v>10599</v>
      </c>
      <c r="K2532" s="20" t="s">
        <v>10599</v>
      </c>
      <c r="L2532" s="20" t="s">
        <v>10600</v>
      </c>
      <c r="M2532" s="19">
        <v>132004</v>
      </c>
      <c r="N2532" s="20" t="s">
        <v>10607</v>
      </c>
      <c r="O2532" s="20" t="s">
        <v>10607</v>
      </c>
      <c r="P2532" s="20" t="s">
        <v>10608</v>
      </c>
      <c r="Q2532" s="20" t="s">
        <v>2327</v>
      </c>
      <c r="R2532" s="20" t="s">
        <v>444</v>
      </c>
      <c r="S2532" s="20" t="s">
        <v>936</v>
      </c>
      <c r="T2532" s="21">
        <v>201</v>
      </c>
      <c r="U2532" s="21">
        <v>176</v>
      </c>
      <c r="V2532" s="21">
        <v>185</v>
      </c>
      <c r="W2532" s="20">
        <v>875</v>
      </c>
    </row>
    <row r="2533" spans="1:23" x14ac:dyDescent="0.25">
      <c r="A2533" s="23">
        <f t="shared" si="117"/>
        <v>132005</v>
      </c>
      <c r="B2533" t="str">
        <f t="shared" si="118"/>
        <v>QUERUCO</v>
      </c>
      <c r="C2533" s="23">
        <f t="shared" si="119"/>
        <v>132005</v>
      </c>
      <c r="D2533" s="19">
        <v>13</v>
      </c>
      <c r="E2533" s="20" t="s">
        <v>2676</v>
      </c>
      <c r="F2533" s="20" t="s">
        <v>2676</v>
      </c>
      <c r="G2533" s="20" t="s">
        <v>10127</v>
      </c>
      <c r="H2533" s="19">
        <v>1320</v>
      </c>
      <c r="I2533" s="19">
        <v>1320</v>
      </c>
      <c r="J2533" s="20" t="s">
        <v>10599</v>
      </c>
      <c r="K2533" s="20" t="s">
        <v>10599</v>
      </c>
      <c r="L2533" s="20" t="s">
        <v>10600</v>
      </c>
      <c r="M2533" s="19">
        <v>132005</v>
      </c>
      <c r="N2533" s="20" t="s">
        <v>10609</v>
      </c>
      <c r="O2533" s="20" t="s">
        <v>10609</v>
      </c>
      <c r="P2533" s="20" t="s">
        <v>10610</v>
      </c>
      <c r="Q2533" s="20" t="s">
        <v>2327</v>
      </c>
      <c r="R2533" s="20" t="s">
        <v>444</v>
      </c>
      <c r="S2533" s="20" t="s">
        <v>1760</v>
      </c>
      <c r="T2533" s="21">
        <v>369</v>
      </c>
      <c r="U2533" s="21">
        <v>333</v>
      </c>
      <c r="V2533" s="21">
        <v>348</v>
      </c>
      <c r="W2533" s="20">
        <v>1650.88372</v>
      </c>
    </row>
    <row r="2534" spans="1:23" x14ac:dyDescent="0.25">
      <c r="A2534" s="23">
        <f t="shared" si="117"/>
        <v>132006</v>
      </c>
      <c r="B2534" t="str">
        <f t="shared" si="118"/>
        <v>SAN ANTONIO</v>
      </c>
      <c r="C2534" s="23">
        <f t="shared" si="119"/>
        <v>132006</v>
      </c>
      <c r="D2534" s="19">
        <v>13</v>
      </c>
      <c r="E2534" s="20" t="s">
        <v>2676</v>
      </c>
      <c r="F2534" s="20" t="s">
        <v>2676</v>
      </c>
      <c r="G2534" s="20" t="s">
        <v>10127</v>
      </c>
      <c r="H2534" s="19">
        <v>1320</v>
      </c>
      <c r="I2534" s="19">
        <v>1320</v>
      </c>
      <c r="J2534" s="20" t="s">
        <v>10599</v>
      </c>
      <c r="K2534" s="20" t="s">
        <v>10599</v>
      </c>
      <c r="L2534" s="20" t="s">
        <v>10600</v>
      </c>
      <c r="M2534" s="19">
        <v>132006</v>
      </c>
      <c r="N2534" s="20" t="s">
        <v>10611</v>
      </c>
      <c r="O2534" s="20" t="s">
        <v>10611</v>
      </c>
      <c r="P2534" s="20" t="s">
        <v>10612</v>
      </c>
      <c r="Q2534" s="20" t="s">
        <v>2327</v>
      </c>
      <c r="R2534" s="20" t="s">
        <v>444</v>
      </c>
      <c r="S2534" s="20" t="s">
        <v>93</v>
      </c>
      <c r="T2534" s="21">
        <v>501</v>
      </c>
      <c r="U2534" s="21">
        <v>459</v>
      </c>
      <c r="V2534" s="21">
        <v>483</v>
      </c>
      <c r="W2534" s="20">
        <v>2239.0566899999999</v>
      </c>
    </row>
    <row r="2535" spans="1:23" x14ac:dyDescent="0.25">
      <c r="A2535" s="23">
        <f t="shared" si="117"/>
        <v>132007</v>
      </c>
      <c r="B2535" t="str">
        <f t="shared" si="118"/>
        <v>SAN JOSÉ LEMPIRA</v>
      </c>
      <c r="C2535" s="23">
        <f t="shared" si="119"/>
        <v>132007</v>
      </c>
      <c r="D2535" s="19">
        <v>13</v>
      </c>
      <c r="E2535" s="20" t="s">
        <v>2676</v>
      </c>
      <c r="F2535" s="20" t="s">
        <v>2676</v>
      </c>
      <c r="G2535" s="20" t="s">
        <v>10127</v>
      </c>
      <c r="H2535" s="19">
        <v>1320</v>
      </c>
      <c r="I2535" s="19">
        <v>1320</v>
      </c>
      <c r="J2535" s="20" t="s">
        <v>10599</v>
      </c>
      <c r="K2535" s="20" t="s">
        <v>10599</v>
      </c>
      <c r="L2535" s="20" t="s">
        <v>10600</v>
      </c>
      <c r="M2535" s="19">
        <v>132007</v>
      </c>
      <c r="N2535" s="20" t="s">
        <v>10613</v>
      </c>
      <c r="O2535" s="20" t="s">
        <v>10613</v>
      </c>
      <c r="P2535" s="20" t="s">
        <v>10614</v>
      </c>
      <c r="Q2535" s="20" t="s">
        <v>2327</v>
      </c>
      <c r="R2535" s="20" t="s">
        <v>444</v>
      </c>
      <c r="S2535" s="20" t="s">
        <v>1761</v>
      </c>
      <c r="T2535" s="21">
        <v>615</v>
      </c>
      <c r="U2535" s="21">
        <v>539</v>
      </c>
      <c r="V2535" s="21">
        <v>570</v>
      </c>
      <c r="W2535" s="20">
        <v>2494.15814</v>
      </c>
    </row>
    <row r="2536" spans="1:23" x14ac:dyDescent="0.25">
      <c r="A2536" s="23">
        <f t="shared" si="117"/>
        <v>132008</v>
      </c>
      <c r="B2536" t="str">
        <f t="shared" si="118"/>
        <v>SAN PEDRITO</v>
      </c>
      <c r="C2536" s="23">
        <f t="shared" si="119"/>
        <v>132008</v>
      </c>
      <c r="D2536" s="19">
        <v>13</v>
      </c>
      <c r="E2536" s="20" t="s">
        <v>2676</v>
      </c>
      <c r="F2536" s="20" t="s">
        <v>2676</v>
      </c>
      <c r="G2536" s="20" t="s">
        <v>10127</v>
      </c>
      <c r="H2536" s="19">
        <v>1320</v>
      </c>
      <c r="I2536" s="19">
        <v>1320</v>
      </c>
      <c r="J2536" s="20" t="s">
        <v>10599</v>
      </c>
      <c r="K2536" s="20" t="s">
        <v>10599</v>
      </c>
      <c r="L2536" s="20" t="s">
        <v>10600</v>
      </c>
      <c r="M2536" s="19">
        <v>132008</v>
      </c>
      <c r="N2536" s="20" t="s">
        <v>10615</v>
      </c>
      <c r="O2536" s="20" t="s">
        <v>10615</v>
      </c>
      <c r="P2536" s="20" t="s">
        <v>10616</v>
      </c>
      <c r="Q2536" s="20" t="s">
        <v>2327</v>
      </c>
      <c r="R2536" s="20" t="s">
        <v>444</v>
      </c>
      <c r="S2536" s="20" t="s">
        <v>1758</v>
      </c>
      <c r="T2536" s="21">
        <v>352</v>
      </c>
      <c r="U2536" s="21">
        <v>294</v>
      </c>
      <c r="V2536" s="21">
        <v>313</v>
      </c>
      <c r="W2536" s="20">
        <v>1308.59284</v>
      </c>
    </row>
    <row r="2537" spans="1:23" x14ac:dyDescent="0.25">
      <c r="A2537" s="23">
        <f t="shared" si="117"/>
        <v>132009</v>
      </c>
      <c r="B2537" t="str">
        <f t="shared" si="118"/>
        <v>SUYAPA</v>
      </c>
      <c r="C2537" s="23">
        <f t="shared" si="119"/>
        <v>132009</v>
      </c>
      <c r="D2537" s="19">
        <v>13</v>
      </c>
      <c r="E2537" s="20" t="s">
        <v>2676</v>
      </c>
      <c r="F2537" s="20" t="s">
        <v>2676</v>
      </c>
      <c r="G2537" s="20" t="s">
        <v>10127</v>
      </c>
      <c r="H2537" s="19">
        <v>1320</v>
      </c>
      <c r="I2537" s="19">
        <v>1320</v>
      </c>
      <c r="J2537" s="20" t="s">
        <v>10599</v>
      </c>
      <c r="K2537" s="20" t="s">
        <v>10599</v>
      </c>
      <c r="L2537" s="20" t="s">
        <v>10600</v>
      </c>
      <c r="M2537" s="19">
        <v>132009</v>
      </c>
      <c r="N2537" s="20" t="s">
        <v>10617</v>
      </c>
      <c r="O2537" s="20" t="s">
        <v>10617</v>
      </c>
      <c r="P2537" s="20" t="s">
        <v>10618</v>
      </c>
      <c r="Q2537" s="20" t="s">
        <v>2327</v>
      </c>
      <c r="R2537" s="20" t="s">
        <v>444</v>
      </c>
      <c r="S2537" s="20" t="s">
        <v>1515</v>
      </c>
      <c r="T2537" s="21">
        <v>219</v>
      </c>
      <c r="U2537" s="21">
        <v>219</v>
      </c>
      <c r="V2537" s="21">
        <v>238</v>
      </c>
      <c r="W2537" s="20">
        <v>1091.7223899999999</v>
      </c>
    </row>
    <row r="2538" spans="1:23" x14ac:dyDescent="0.25">
      <c r="A2538" s="23">
        <f t="shared" si="117"/>
        <v>132101</v>
      </c>
      <c r="B2538" t="str">
        <f t="shared" si="118"/>
        <v>SAN SEBASTIÁN</v>
      </c>
      <c r="C2538" s="23">
        <f t="shared" si="119"/>
        <v>132101</v>
      </c>
      <c r="D2538" s="19">
        <v>13</v>
      </c>
      <c r="E2538" s="20" t="s">
        <v>2676</v>
      </c>
      <c r="F2538" s="20" t="s">
        <v>2676</v>
      </c>
      <c r="G2538" s="20" t="s">
        <v>10127</v>
      </c>
      <c r="H2538" s="19">
        <v>1321</v>
      </c>
      <c r="I2538" s="19">
        <v>1321</v>
      </c>
      <c r="J2538" s="20" t="s">
        <v>10619</v>
      </c>
      <c r="K2538" s="20" t="s">
        <v>10619</v>
      </c>
      <c r="L2538" s="20" t="s">
        <v>10620</v>
      </c>
      <c r="M2538" s="19">
        <v>132101</v>
      </c>
      <c r="N2538" s="20" t="s">
        <v>10621</v>
      </c>
      <c r="O2538" s="20" t="s">
        <v>10621</v>
      </c>
      <c r="P2538" s="20" t="s">
        <v>10622</v>
      </c>
      <c r="Q2538" s="20" t="s">
        <v>2327</v>
      </c>
      <c r="R2538" s="20" t="s">
        <v>487</v>
      </c>
      <c r="S2538" s="20" t="s">
        <v>487</v>
      </c>
      <c r="T2538" s="21">
        <v>782</v>
      </c>
      <c r="U2538" s="21">
        <v>640</v>
      </c>
      <c r="V2538" s="21">
        <v>644</v>
      </c>
      <c r="W2538" s="20">
        <v>3406.1126399999998</v>
      </c>
    </row>
    <row r="2539" spans="1:23" x14ac:dyDescent="0.25">
      <c r="A2539" s="23">
        <f t="shared" si="117"/>
        <v>132102</v>
      </c>
      <c r="B2539" t="str">
        <f t="shared" si="118"/>
        <v>AGUA FRÍA</v>
      </c>
      <c r="C2539" s="23">
        <f t="shared" si="119"/>
        <v>132102</v>
      </c>
      <c r="D2539" s="19">
        <v>13</v>
      </c>
      <c r="E2539" s="20" t="s">
        <v>2676</v>
      </c>
      <c r="F2539" s="20" t="s">
        <v>2676</v>
      </c>
      <c r="G2539" s="20" t="s">
        <v>10127</v>
      </c>
      <c r="H2539" s="19">
        <v>1321</v>
      </c>
      <c r="I2539" s="19">
        <v>1321</v>
      </c>
      <c r="J2539" s="20" t="s">
        <v>10619</v>
      </c>
      <c r="K2539" s="20" t="s">
        <v>10619</v>
      </c>
      <c r="L2539" s="20" t="s">
        <v>10620</v>
      </c>
      <c r="M2539" s="19">
        <v>132102</v>
      </c>
      <c r="N2539" s="20" t="s">
        <v>10623</v>
      </c>
      <c r="O2539" s="20" t="s">
        <v>10623</v>
      </c>
      <c r="P2539" s="20" t="s">
        <v>10624</v>
      </c>
      <c r="Q2539" s="20" t="s">
        <v>2327</v>
      </c>
      <c r="R2539" s="20" t="s">
        <v>487</v>
      </c>
      <c r="S2539" s="20" t="s">
        <v>84</v>
      </c>
      <c r="T2539" s="21">
        <v>387</v>
      </c>
      <c r="U2539" s="21">
        <v>313</v>
      </c>
      <c r="V2539" s="21">
        <v>317</v>
      </c>
      <c r="W2539" s="20">
        <v>1801.06394</v>
      </c>
    </row>
    <row r="2540" spans="1:23" x14ac:dyDescent="0.25">
      <c r="A2540" s="23">
        <f t="shared" si="117"/>
        <v>132103</v>
      </c>
      <c r="B2540" t="str">
        <f t="shared" si="118"/>
        <v>EL CUTAL</v>
      </c>
      <c r="C2540" s="23">
        <f t="shared" si="119"/>
        <v>132103</v>
      </c>
      <c r="D2540" s="19">
        <v>13</v>
      </c>
      <c r="E2540" s="20" t="s">
        <v>2676</v>
      </c>
      <c r="F2540" s="20" t="s">
        <v>2676</v>
      </c>
      <c r="G2540" s="20" t="s">
        <v>10127</v>
      </c>
      <c r="H2540" s="19">
        <v>1321</v>
      </c>
      <c r="I2540" s="19">
        <v>1321</v>
      </c>
      <c r="J2540" s="20" t="s">
        <v>10619</v>
      </c>
      <c r="K2540" s="20" t="s">
        <v>10619</v>
      </c>
      <c r="L2540" s="20" t="s">
        <v>10620</v>
      </c>
      <c r="M2540" s="19">
        <v>132103</v>
      </c>
      <c r="N2540" s="20" t="s">
        <v>10625</v>
      </c>
      <c r="O2540" s="20" t="s">
        <v>10625</v>
      </c>
      <c r="P2540" s="20" t="s">
        <v>10626</v>
      </c>
      <c r="Q2540" s="20" t="s">
        <v>2327</v>
      </c>
      <c r="R2540" s="20" t="s">
        <v>487</v>
      </c>
      <c r="S2540" s="20" t="s">
        <v>1762</v>
      </c>
      <c r="T2540" s="21">
        <v>214</v>
      </c>
      <c r="U2540" s="21">
        <v>192</v>
      </c>
      <c r="V2540" s="21">
        <v>195</v>
      </c>
      <c r="W2540" s="20">
        <v>1149.91166</v>
      </c>
    </row>
    <row r="2541" spans="1:23" x14ac:dyDescent="0.25">
      <c r="A2541" s="23">
        <f t="shared" si="117"/>
        <v>132104</v>
      </c>
      <c r="B2541" t="str">
        <f t="shared" si="118"/>
        <v>EL SUCTE</v>
      </c>
      <c r="C2541" s="23">
        <f t="shared" si="119"/>
        <v>132104</v>
      </c>
      <c r="D2541" s="19">
        <v>13</v>
      </c>
      <c r="E2541" s="20" t="s">
        <v>2676</v>
      </c>
      <c r="F2541" s="20" t="s">
        <v>2676</v>
      </c>
      <c r="G2541" s="20" t="s">
        <v>10127</v>
      </c>
      <c r="H2541" s="19">
        <v>1321</v>
      </c>
      <c r="I2541" s="19">
        <v>1321</v>
      </c>
      <c r="J2541" s="20" t="s">
        <v>10619</v>
      </c>
      <c r="K2541" s="20" t="s">
        <v>10619</v>
      </c>
      <c r="L2541" s="20" t="s">
        <v>10620</v>
      </c>
      <c r="M2541" s="19">
        <v>132104</v>
      </c>
      <c r="N2541" s="20" t="s">
        <v>10627</v>
      </c>
      <c r="O2541" s="20" t="s">
        <v>10627</v>
      </c>
      <c r="P2541" s="20" t="s">
        <v>10628</v>
      </c>
      <c r="Q2541" s="20" t="s">
        <v>2327</v>
      </c>
      <c r="R2541" s="20" t="s">
        <v>487</v>
      </c>
      <c r="S2541" s="20" t="s">
        <v>1763</v>
      </c>
      <c r="T2541" s="21">
        <v>120</v>
      </c>
      <c r="U2541" s="21">
        <v>108</v>
      </c>
      <c r="V2541" s="21">
        <v>112</v>
      </c>
      <c r="W2541" s="20">
        <v>615.11536000000001</v>
      </c>
    </row>
    <row r="2542" spans="1:23" x14ac:dyDescent="0.25">
      <c r="A2542" s="23">
        <f t="shared" si="117"/>
        <v>132105</v>
      </c>
      <c r="B2542" t="str">
        <f t="shared" si="118"/>
        <v>EL VOLCANCITO</v>
      </c>
      <c r="C2542" s="23">
        <f t="shared" si="119"/>
        <v>132105</v>
      </c>
      <c r="D2542" s="19">
        <v>13</v>
      </c>
      <c r="E2542" s="20" t="s">
        <v>2676</v>
      </c>
      <c r="F2542" s="20" t="s">
        <v>2676</v>
      </c>
      <c r="G2542" s="20" t="s">
        <v>10127</v>
      </c>
      <c r="H2542" s="19">
        <v>1321</v>
      </c>
      <c r="I2542" s="19">
        <v>1321</v>
      </c>
      <c r="J2542" s="20" t="s">
        <v>10619</v>
      </c>
      <c r="K2542" s="20" t="s">
        <v>10619</v>
      </c>
      <c r="L2542" s="20" t="s">
        <v>10620</v>
      </c>
      <c r="M2542" s="19">
        <v>132105</v>
      </c>
      <c r="N2542" s="20" t="s">
        <v>10629</v>
      </c>
      <c r="O2542" s="20" t="s">
        <v>10629</v>
      </c>
      <c r="P2542" s="20" t="s">
        <v>10630</v>
      </c>
      <c r="Q2542" s="20" t="s">
        <v>2327</v>
      </c>
      <c r="R2542" s="20" t="s">
        <v>487</v>
      </c>
      <c r="S2542" s="20" t="s">
        <v>1764</v>
      </c>
      <c r="T2542" s="21">
        <v>226</v>
      </c>
      <c r="U2542" s="21">
        <v>203</v>
      </c>
      <c r="V2542" s="21">
        <v>207</v>
      </c>
      <c r="W2542" s="20">
        <v>1152</v>
      </c>
    </row>
    <row r="2543" spans="1:23" x14ac:dyDescent="0.25">
      <c r="A2543" s="23">
        <f t="shared" si="117"/>
        <v>132106</v>
      </c>
      <c r="B2543" t="str">
        <f t="shared" si="118"/>
        <v>SAN ANTONIO</v>
      </c>
      <c r="C2543" s="23">
        <f t="shared" si="119"/>
        <v>132106</v>
      </c>
      <c r="D2543" s="19">
        <v>13</v>
      </c>
      <c r="E2543" s="20" t="s">
        <v>2676</v>
      </c>
      <c r="F2543" s="20" t="s">
        <v>2676</v>
      </c>
      <c r="G2543" s="20" t="s">
        <v>10127</v>
      </c>
      <c r="H2543" s="19">
        <v>1321</v>
      </c>
      <c r="I2543" s="19">
        <v>1321</v>
      </c>
      <c r="J2543" s="20" t="s">
        <v>10619</v>
      </c>
      <c r="K2543" s="20" t="s">
        <v>10619</v>
      </c>
      <c r="L2543" s="20" t="s">
        <v>10620</v>
      </c>
      <c r="M2543" s="19">
        <v>132106</v>
      </c>
      <c r="N2543" s="20" t="s">
        <v>10631</v>
      </c>
      <c r="O2543" s="20" t="s">
        <v>10631</v>
      </c>
      <c r="P2543" s="20" t="s">
        <v>10632</v>
      </c>
      <c r="Q2543" s="20" t="s">
        <v>2327</v>
      </c>
      <c r="R2543" s="20" t="s">
        <v>487</v>
      </c>
      <c r="S2543" s="20" t="s">
        <v>93</v>
      </c>
      <c r="T2543" s="21">
        <v>126</v>
      </c>
      <c r="U2543" s="21">
        <v>126</v>
      </c>
      <c r="V2543" s="21">
        <v>132</v>
      </c>
      <c r="W2543" s="20">
        <v>638</v>
      </c>
    </row>
    <row r="2544" spans="1:23" x14ac:dyDescent="0.25">
      <c r="A2544" s="23">
        <f t="shared" si="117"/>
        <v>132107</v>
      </c>
      <c r="B2544" t="str">
        <f t="shared" si="118"/>
        <v>SAN ISIDRO</v>
      </c>
      <c r="C2544" s="23">
        <f t="shared" si="119"/>
        <v>132107</v>
      </c>
      <c r="D2544" s="19">
        <v>13</v>
      </c>
      <c r="E2544" s="20" t="s">
        <v>2676</v>
      </c>
      <c r="F2544" s="20" t="s">
        <v>2676</v>
      </c>
      <c r="G2544" s="20" t="s">
        <v>10127</v>
      </c>
      <c r="H2544" s="19">
        <v>1321</v>
      </c>
      <c r="I2544" s="19">
        <v>1321</v>
      </c>
      <c r="J2544" s="20" t="s">
        <v>10619</v>
      </c>
      <c r="K2544" s="20" t="s">
        <v>10619</v>
      </c>
      <c r="L2544" s="20" t="s">
        <v>10620</v>
      </c>
      <c r="M2544" s="19">
        <v>132107</v>
      </c>
      <c r="N2544" s="20" t="s">
        <v>10633</v>
      </c>
      <c r="O2544" s="20" t="s">
        <v>10633</v>
      </c>
      <c r="P2544" s="20" t="s">
        <v>10634</v>
      </c>
      <c r="Q2544" s="20" t="s">
        <v>2327</v>
      </c>
      <c r="R2544" s="20" t="s">
        <v>487</v>
      </c>
      <c r="S2544" s="20" t="s">
        <v>360</v>
      </c>
      <c r="T2544" s="21">
        <v>334</v>
      </c>
      <c r="U2544" s="21">
        <v>303</v>
      </c>
      <c r="V2544" s="21">
        <v>304</v>
      </c>
      <c r="W2544" s="20">
        <v>1690.36923</v>
      </c>
    </row>
    <row r="2545" spans="1:23" x14ac:dyDescent="0.25">
      <c r="A2545" s="23">
        <f t="shared" si="117"/>
        <v>132201</v>
      </c>
      <c r="B2545" t="str">
        <f t="shared" si="118"/>
        <v>SANTA CRUZ</v>
      </c>
      <c r="C2545" s="23">
        <f t="shared" si="119"/>
        <v>132201</v>
      </c>
      <c r="D2545" s="19">
        <v>13</v>
      </c>
      <c r="E2545" s="20" t="s">
        <v>2676</v>
      </c>
      <c r="F2545" s="20" t="s">
        <v>2676</v>
      </c>
      <c r="G2545" s="20" t="s">
        <v>10127</v>
      </c>
      <c r="H2545" s="19">
        <v>1322</v>
      </c>
      <c r="I2545" s="19">
        <v>1322</v>
      </c>
      <c r="J2545" s="20" t="s">
        <v>10635</v>
      </c>
      <c r="K2545" s="20" t="s">
        <v>10635</v>
      </c>
      <c r="L2545" s="20" t="s">
        <v>10636</v>
      </c>
      <c r="M2545" s="19">
        <v>132201</v>
      </c>
      <c r="N2545" s="20" t="s">
        <v>10637</v>
      </c>
      <c r="O2545" s="20" t="s">
        <v>10637</v>
      </c>
      <c r="P2545" s="20" t="s">
        <v>10638</v>
      </c>
      <c r="Q2545" s="20" t="s">
        <v>2327</v>
      </c>
      <c r="R2545" s="20" t="s">
        <v>429</v>
      </c>
      <c r="S2545" s="20" t="s">
        <v>429</v>
      </c>
      <c r="T2545" s="21">
        <v>262</v>
      </c>
      <c r="U2545" s="21">
        <v>237</v>
      </c>
      <c r="V2545" s="21">
        <v>243</v>
      </c>
      <c r="W2545" s="20">
        <v>1090.10916</v>
      </c>
    </row>
    <row r="2546" spans="1:23" x14ac:dyDescent="0.25">
      <c r="A2546" s="23">
        <f t="shared" si="117"/>
        <v>132202</v>
      </c>
      <c r="B2546" t="str">
        <f t="shared" si="118"/>
        <v>CANDELARIA</v>
      </c>
      <c r="C2546" s="23">
        <f t="shared" si="119"/>
        <v>132202</v>
      </c>
      <c r="D2546" s="19">
        <v>13</v>
      </c>
      <c r="E2546" s="20" t="s">
        <v>2676</v>
      </c>
      <c r="F2546" s="20" t="s">
        <v>2676</v>
      </c>
      <c r="G2546" s="20" t="s">
        <v>10127</v>
      </c>
      <c r="H2546" s="19">
        <v>1322</v>
      </c>
      <c r="I2546" s="19">
        <v>1322</v>
      </c>
      <c r="J2546" s="20" t="s">
        <v>10635</v>
      </c>
      <c r="K2546" s="20" t="s">
        <v>10635</v>
      </c>
      <c r="L2546" s="20" t="s">
        <v>10636</v>
      </c>
      <c r="M2546" s="19">
        <v>132202</v>
      </c>
      <c r="N2546" s="20" t="s">
        <v>10639</v>
      </c>
      <c r="O2546" s="20" t="s">
        <v>10639</v>
      </c>
      <c r="P2546" s="20" t="s">
        <v>10640</v>
      </c>
      <c r="Q2546" s="20" t="s">
        <v>2327</v>
      </c>
      <c r="R2546" s="20" t="s">
        <v>429</v>
      </c>
      <c r="S2546" s="20" t="s">
        <v>580</v>
      </c>
      <c r="T2546" s="21">
        <v>225</v>
      </c>
      <c r="U2546" s="21">
        <v>222</v>
      </c>
      <c r="V2546" s="21">
        <v>232</v>
      </c>
      <c r="W2546" s="20">
        <v>1250</v>
      </c>
    </row>
    <row r="2547" spans="1:23" x14ac:dyDescent="0.25">
      <c r="A2547" s="23">
        <f t="shared" si="117"/>
        <v>132203</v>
      </c>
      <c r="B2547" t="str">
        <f t="shared" si="118"/>
        <v>LOMA LIMPIA</v>
      </c>
      <c r="C2547" s="23">
        <f t="shared" si="119"/>
        <v>132203</v>
      </c>
      <c r="D2547" s="19">
        <v>13</v>
      </c>
      <c r="E2547" s="20" t="s">
        <v>2676</v>
      </c>
      <c r="F2547" s="20" t="s">
        <v>2676</v>
      </c>
      <c r="G2547" s="20" t="s">
        <v>10127</v>
      </c>
      <c r="H2547" s="19">
        <v>1322</v>
      </c>
      <c r="I2547" s="19">
        <v>1322</v>
      </c>
      <c r="J2547" s="20" t="s">
        <v>10635</v>
      </c>
      <c r="K2547" s="20" t="s">
        <v>10635</v>
      </c>
      <c r="L2547" s="20" t="s">
        <v>10636</v>
      </c>
      <c r="M2547" s="19">
        <v>132203</v>
      </c>
      <c r="N2547" s="20" t="s">
        <v>10641</v>
      </c>
      <c r="O2547" s="20" t="s">
        <v>10641</v>
      </c>
      <c r="P2547" s="20" t="s">
        <v>10642</v>
      </c>
      <c r="Q2547" s="20" t="s">
        <v>2327</v>
      </c>
      <c r="R2547" s="20" t="s">
        <v>429</v>
      </c>
      <c r="S2547" s="20" t="s">
        <v>1765</v>
      </c>
      <c r="T2547" s="21">
        <v>218</v>
      </c>
      <c r="U2547" s="21">
        <v>211</v>
      </c>
      <c r="V2547" s="21">
        <v>216</v>
      </c>
      <c r="W2547" s="20">
        <v>1111.78009</v>
      </c>
    </row>
    <row r="2548" spans="1:23" x14ac:dyDescent="0.25">
      <c r="A2548" s="23">
        <f t="shared" si="117"/>
        <v>132204</v>
      </c>
      <c r="B2548" t="str">
        <f t="shared" si="118"/>
        <v>PAJAPAS</v>
      </c>
      <c r="C2548" s="23">
        <f t="shared" si="119"/>
        <v>132204</v>
      </c>
      <c r="D2548" s="19">
        <v>13</v>
      </c>
      <c r="E2548" s="20" t="s">
        <v>2676</v>
      </c>
      <c r="F2548" s="20" t="s">
        <v>2676</v>
      </c>
      <c r="G2548" s="20" t="s">
        <v>10127</v>
      </c>
      <c r="H2548" s="19">
        <v>1322</v>
      </c>
      <c r="I2548" s="19">
        <v>1322</v>
      </c>
      <c r="J2548" s="20" t="s">
        <v>10635</v>
      </c>
      <c r="K2548" s="20" t="s">
        <v>10635</v>
      </c>
      <c r="L2548" s="20" t="s">
        <v>10636</v>
      </c>
      <c r="M2548" s="19">
        <v>132204</v>
      </c>
      <c r="N2548" s="20" t="s">
        <v>10643</v>
      </c>
      <c r="O2548" s="20" t="s">
        <v>10643</v>
      </c>
      <c r="P2548" s="20" t="s">
        <v>10644</v>
      </c>
      <c r="Q2548" s="20" t="s">
        <v>2327</v>
      </c>
      <c r="R2548" s="20" t="s">
        <v>429</v>
      </c>
      <c r="S2548" s="20" t="s">
        <v>1766</v>
      </c>
      <c r="T2548" s="21">
        <v>228</v>
      </c>
      <c r="U2548" s="21">
        <v>219</v>
      </c>
      <c r="V2548" s="21">
        <v>223</v>
      </c>
      <c r="W2548" s="20">
        <v>1009</v>
      </c>
    </row>
    <row r="2549" spans="1:23" x14ac:dyDescent="0.25">
      <c r="A2549" s="23">
        <f t="shared" si="117"/>
        <v>132205</v>
      </c>
      <c r="B2549" t="str">
        <f t="shared" si="118"/>
        <v>SAN PEDRO</v>
      </c>
      <c r="C2549" s="23">
        <f t="shared" si="119"/>
        <v>132205</v>
      </c>
      <c r="D2549" s="19">
        <v>13</v>
      </c>
      <c r="E2549" s="20" t="s">
        <v>2676</v>
      </c>
      <c r="F2549" s="20" t="s">
        <v>2676</v>
      </c>
      <c r="G2549" s="20" t="s">
        <v>10127</v>
      </c>
      <c r="H2549" s="19">
        <v>1322</v>
      </c>
      <c r="I2549" s="19">
        <v>1322</v>
      </c>
      <c r="J2549" s="20" t="s">
        <v>10635</v>
      </c>
      <c r="K2549" s="20" t="s">
        <v>10635</v>
      </c>
      <c r="L2549" s="20" t="s">
        <v>10636</v>
      </c>
      <c r="M2549" s="19">
        <v>132205</v>
      </c>
      <c r="N2549" s="20" t="s">
        <v>10645</v>
      </c>
      <c r="O2549" s="20" t="s">
        <v>10645</v>
      </c>
      <c r="P2549" s="20" t="s">
        <v>10646</v>
      </c>
      <c r="Q2549" s="20" t="s">
        <v>2327</v>
      </c>
      <c r="R2549" s="20" t="s">
        <v>429</v>
      </c>
      <c r="S2549" s="20" t="s">
        <v>737</v>
      </c>
      <c r="T2549" s="21">
        <v>247</v>
      </c>
      <c r="U2549" s="21">
        <v>241</v>
      </c>
      <c r="V2549" s="21">
        <v>259</v>
      </c>
      <c r="W2549" s="20">
        <v>1186</v>
      </c>
    </row>
    <row r="2550" spans="1:23" x14ac:dyDescent="0.25">
      <c r="A2550" s="23">
        <f t="shared" si="117"/>
        <v>132206</v>
      </c>
      <c r="B2550" t="str">
        <f t="shared" si="118"/>
        <v>SANTA ROSA</v>
      </c>
      <c r="C2550" s="23">
        <f t="shared" si="119"/>
        <v>132206</v>
      </c>
      <c r="D2550" s="19">
        <v>13</v>
      </c>
      <c r="E2550" s="20" t="s">
        <v>2676</v>
      </c>
      <c r="F2550" s="20" t="s">
        <v>2676</v>
      </c>
      <c r="G2550" s="20" t="s">
        <v>10127</v>
      </c>
      <c r="H2550" s="19">
        <v>1322</v>
      </c>
      <c r="I2550" s="19">
        <v>1322</v>
      </c>
      <c r="J2550" s="20" t="s">
        <v>10635</v>
      </c>
      <c r="K2550" s="20" t="s">
        <v>10635</v>
      </c>
      <c r="L2550" s="20" t="s">
        <v>10636</v>
      </c>
      <c r="M2550" s="19">
        <v>132206</v>
      </c>
      <c r="N2550" s="20" t="s">
        <v>10647</v>
      </c>
      <c r="O2550" s="20" t="s">
        <v>10647</v>
      </c>
      <c r="P2550" s="20" t="s">
        <v>10648</v>
      </c>
      <c r="Q2550" s="20" t="s">
        <v>2327</v>
      </c>
      <c r="R2550" s="20" t="s">
        <v>429</v>
      </c>
      <c r="S2550" s="20" t="s">
        <v>521</v>
      </c>
      <c r="T2550" s="21">
        <v>234</v>
      </c>
      <c r="U2550" s="21">
        <v>230</v>
      </c>
      <c r="V2550" s="21">
        <v>230</v>
      </c>
      <c r="W2550" s="20">
        <v>1122.6754800000001</v>
      </c>
    </row>
    <row r="2551" spans="1:23" x14ac:dyDescent="0.25">
      <c r="A2551" s="23">
        <f t="shared" si="117"/>
        <v>132301</v>
      </c>
      <c r="B2551" t="str">
        <f t="shared" si="118"/>
        <v>TALGUA</v>
      </c>
      <c r="C2551" s="23">
        <f t="shared" si="119"/>
        <v>132301</v>
      </c>
      <c r="D2551" s="19">
        <v>13</v>
      </c>
      <c r="E2551" s="20" t="s">
        <v>2676</v>
      </c>
      <c r="F2551" s="20" t="s">
        <v>2676</v>
      </c>
      <c r="G2551" s="20" t="s">
        <v>10127</v>
      </c>
      <c r="H2551" s="19">
        <v>1323</v>
      </c>
      <c r="I2551" s="19">
        <v>1323</v>
      </c>
      <c r="J2551" s="20" t="s">
        <v>10649</v>
      </c>
      <c r="K2551" s="20" t="s">
        <v>10649</v>
      </c>
      <c r="L2551" s="20" t="s">
        <v>10650</v>
      </c>
      <c r="M2551" s="19">
        <v>132301</v>
      </c>
      <c r="N2551" s="20" t="s">
        <v>10651</v>
      </c>
      <c r="O2551" s="20" t="s">
        <v>10651</v>
      </c>
      <c r="P2551" s="20" t="s">
        <v>10652</v>
      </c>
      <c r="Q2551" s="20" t="s">
        <v>2327</v>
      </c>
      <c r="R2551" s="20" t="s">
        <v>1767</v>
      </c>
      <c r="S2551" s="20" t="s">
        <v>1767</v>
      </c>
      <c r="T2551" s="21">
        <v>268</v>
      </c>
      <c r="U2551" s="21">
        <v>212</v>
      </c>
      <c r="V2551" s="21">
        <v>214</v>
      </c>
      <c r="W2551" s="20">
        <v>932.30548999999996</v>
      </c>
    </row>
    <row r="2552" spans="1:23" x14ac:dyDescent="0.25">
      <c r="A2552" s="23">
        <f t="shared" si="117"/>
        <v>132302</v>
      </c>
      <c r="B2552" t="str">
        <f t="shared" si="118"/>
        <v>CANSINCAMÓN</v>
      </c>
      <c r="C2552" s="23">
        <f t="shared" si="119"/>
        <v>132302</v>
      </c>
      <c r="D2552" s="19">
        <v>13</v>
      </c>
      <c r="E2552" s="20" t="s">
        <v>2676</v>
      </c>
      <c r="F2552" s="20" t="s">
        <v>2676</v>
      </c>
      <c r="G2552" s="20" t="s">
        <v>10127</v>
      </c>
      <c r="H2552" s="19">
        <v>1323</v>
      </c>
      <c r="I2552" s="19">
        <v>1323</v>
      </c>
      <c r="J2552" s="20" t="s">
        <v>10649</v>
      </c>
      <c r="K2552" s="20" t="s">
        <v>10649</v>
      </c>
      <c r="L2552" s="20" t="s">
        <v>10650</v>
      </c>
      <c r="M2552" s="19">
        <v>132302</v>
      </c>
      <c r="N2552" s="20" t="s">
        <v>10653</v>
      </c>
      <c r="O2552" s="20" t="s">
        <v>10653</v>
      </c>
      <c r="P2552" s="20" t="s">
        <v>10654</v>
      </c>
      <c r="Q2552" s="20" t="s">
        <v>2327</v>
      </c>
      <c r="R2552" s="20" t="s">
        <v>1767</v>
      </c>
      <c r="S2552" s="20" t="s">
        <v>1768</v>
      </c>
      <c r="T2552" s="21">
        <v>104</v>
      </c>
      <c r="U2552" s="21">
        <v>86</v>
      </c>
      <c r="V2552" s="21">
        <v>86</v>
      </c>
      <c r="W2552" s="20">
        <v>400</v>
      </c>
    </row>
    <row r="2553" spans="1:23" x14ac:dyDescent="0.25">
      <c r="A2553" s="23">
        <f t="shared" si="117"/>
        <v>132303</v>
      </c>
      <c r="B2553" t="str">
        <f t="shared" si="118"/>
        <v>EL AGUACATE</v>
      </c>
      <c r="C2553" s="23">
        <f t="shared" si="119"/>
        <v>132303</v>
      </c>
      <c r="D2553" s="19">
        <v>13</v>
      </c>
      <c r="E2553" s="20" t="s">
        <v>2676</v>
      </c>
      <c r="F2553" s="20" t="s">
        <v>2676</v>
      </c>
      <c r="G2553" s="20" t="s">
        <v>10127</v>
      </c>
      <c r="H2553" s="19">
        <v>1323</v>
      </c>
      <c r="I2553" s="19">
        <v>1323</v>
      </c>
      <c r="J2553" s="20" t="s">
        <v>10649</v>
      </c>
      <c r="K2553" s="20" t="s">
        <v>10649</v>
      </c>
      <c r="L2553" s="20" t="s">
        <v>10650</v>
      </c>
      <c r="M2553" s="19">
        <v>132303</v>
      </c>
      <c r="N2553" s="20" t="s">
        <v>10655</v>
      </c>
      <c r="O2553" s="20" t="s">
        <v>10655</v>
      </c>
      <c r="P2553" s="20" t="s">
        <v>10656</v>
      </c>
      <c r="Q2553" s="20" t="s">
        <v>2327</v>
      </c>
      <c r="R2553" s="20" t="s">
        <v>1767</v>
      </c>
      <c r="S2553" s="20" t="s">
        <v>901</v>
      </c>
      <c r="T2553" s="21">
        <v>162</v>
      </c>
      <c r="U2553" s="21">
        <v>140</v>
      </c>
      <c r="V2553" s="21">
        <v>140</v>
      </c>
      <c r="W2553" s="20">
        <v>636</v>
      </c>
    </row>
    <row r="2554" spans="1:23" x14ac:dyDescent="0.25">
      <c r="A2554" s="23">
        <f t="shared" si="117"/>
        <v>132304</v>
      </c>
      <c r="B2554" t="str">
        <f t="shared" si="118"/>
        <v>EL CAMALOTE</v>
      </c>
      <c r="C2554" s="23">
        <f t="shared" si="119"/>
        <v>132304</v>
      </c>
      <c r="D2554" s="19">
        <v>13</v>
      </c>
      <c r="E2554" s="20" t="s">
        <v>2676</v>
      </c>
      <c r="F2554" s="20" t="s">
        <v>2676</v>
      </c>
      <c r="G2554" s="20" t="s">
        <v>10127</v>
      </c>
      <c r="H2554" s="19">
        <v>1323</v>
      </c>
      <c r="I2554" s="19">
        <v>1323</v>
      </c>
      <c r="J2554" s="20" t="s">
        <v>10649</v>
      </c>
      <c r="K2554" s="20" t="s">
        <v>10649</v>
      </c>
      <c r="L2554" s="20" t="s">
        <v>10650</v>
      </c>
      <c r="M2554" s="19">
        <v>132304</v>
      </c>
      <c r="N2554" s="20" t="s">
        <v>10657</v>
      </c>
      <c r="O2554" s="20" t="s">
        <v>10657</v>
      </c>
      <c r="P2554" s="20" t="s">
        <v>10658</v>
      </c>
      <c r="Q2554" s="20" t="s">
        <v>2327</v>
      </c>
      <c r="R2554" s="20" t="s">
        <v>1767</v>
      </c>
      <c r="S2554" s="20" t="s">
        <v>631</v>
      </c>
      <c r="T2554" s="21">
        <v>198</v>
      </c>
      <c r="U2554" s="21">
        <v>151</v>
      </c>
      <c r="V2554" s="21">
        <v>155</v>
      </c>
      <c r="W2554" s="20">
        <v>635</v>
      </c>
    </row>
    <row r="2555" spans="1:23" x14ac:dyDescent="0.25">
      <c r="A2555" s="23">
        <f t="shared" si="117"/>
        <v>132305</v>
      </c>
      <c r="B2555" t="str">
        <f t="shared" si="118"/>
        <v>EL CIRUELITO</v>
      </c>
      <c r="C2555" s="23">
        <f t="shared" si="119"/>
        <v>132305</v>
      </c>
      <c r="D2555" s="19">
        <v>13</v>
      </c>
      <c r="E2555" s="20" t="s">
        <v>2676</v>
      </c>
      <c r="F2555" s="20" t="s">
        <v>2676</v>
      </c>
      <c r="G2555" s="20" t="s">
        <v>10127</v>
      </c>
      <c r="H2555" s="19">
        <v>1323</v>
      </c>
      <c r="I2555" s="19">
        <v>1323</v>
      </c>
      <c r="J2555" s="20" t="s">
        <v>10649</v>
      </c>
      <c r="K2555" s="20" t="s">
        <v>10649</v>
      </c>
      <c r="L2555" s="20" t="s">
        <v>10650</v>
      </c>
      <c r="M2555" s="19">
        <v>132305</v>
      </c>
      <c r="N2555" s="20" t="s">
        <v>10659</v>
      </c>
      <c r="O2555" s="20" t="s">
        <v>10659</v>
      </c>
      <c r="P2555" s="20" t="s">
        <v>10660</v>
      </c>
      <c r="Q2555" s="20" t="s">
        <v>2327</v>
      </c>
      <c r="R2555" s="20" t="s">
        <v>1767</v>
      </c>
      <c r="S2555" s="20" t="s">
        <v>1769</v>
      </c>
      <c r="T2555" s="21">
        <v>158</v>
      </c>
      <c r="U2555" s="21">
        <v>132</v>
      </c>
      <c r="V2555" s="21">
        <v>132</v>
      </c>
      <c r="W2555" s="20">
        <v>684</v>
      </c>
    </row>
    <row r="2556" spans="1:23" x14ac:dyDescent="0.25">
      <c r="A2556" s="23">
        <f t="shared" si="117"/>
        <v>132306</v>
      </c>
      <c r="B2556" t="str">
        <f t="shared" si="118"/>
        <v>EL HIGUITO O CILIANTUQUE</v>
      </c>
      <c r="C2556" s="23">
        <f t="shared" si="119"/>
        <v>132306</v>
      </c>
      <c r="D2556" s="19">
        <v>13</v>
      </c>
      <c r="E2556" s="20" t="s">
        <v>2676</v>
      </c>
      <c r="F2556" s="20" t="s">
        <v>2676</v>
      </c>
      <c r="G2556" s="20" t="s">
        <v>10127</v>
      </c>
      <c r="H2556" s="19">
        <v>1323</v>
      </c>
      <c r="I2556" s="19">
        <v>1323</v>
      </c>
      <c r="J2556" s="20" t="s">
        <v>10649</v>
      </c>
      <c r="K2556" s="20" t="s">
        <v>10649</v>
      </c>
      <c r="L2556" s="20" t="s">
        <v>10650</v>
      </c>
      <c r="M2556" s="19">
        <v>132306</v>
      </c>
      <c r="N2556" s="20" t="s">
        <v>10661</v>
      </c>
      <c r="O2556" s="20" t="s">
        <v>10661</v>
      </c>
      <c r="P2556" s="20" t="s">
        <v>10662</v>
      </c>
      <c r="Q2556" s="20" t="s">
        <v>2327</v>
      </c>
      <c r="R2556" s="20" t="s">
        <v>1767</v>
      </c>
      <c r="S2556" s="20" t="s">
        <v>1770</v>
      </c>
      <c r="T2556" s="21">
        <v>381</v>
      </c>
      <c r="U2556" s="21">
        <v>299</v>
      </c>
      <c r="V2556" s="21">
        <v>304</v>
      </c>
      <c r="W2556" s="20">
        <v>1370.1952900000001</v>
      </c>
    </row>
    <row r="2557" spans="1:23" x14ac:dyDescent="0.25">
      <c r="A2557" s="23">
        <f t="shared" si="117"/>
        <v>132307</v>
      </c>
      <c r="B2557" t="str">
        <f t="shared" si="118"/>
        <v>EL MATASANO</v>
      </c>
      <c r="C2557" s="23">
        <f t="shared" si="119"/>
        <v>132307</v>
      </c>
      <c r="D2557" s="19">
        <v>13</v>
      </c>
      <c r="E2557" s="20" t="s">
        <v>2676</v>
      </c>
      <c r="F2557" s="20" t="s">
        <v>2676</v>
      </c>
      <c r="G2557" s="20" t="s">
        <v>10127</v>
      </c>
      <c r="H2557" s="19">
        <v>1323</v>
      </c>
      <c r="I2557" s="19">
        <v>1323</v>
      </c>
      <c r="J2557" s="20" t="s">
        <v>10649</v>
      </c>
      <c r="K2557" s="20" t="s">
        <v>10649</v>
      </c>
      <c r="L2557" s="20" t="s">
        <v>10650</v>
      </c>
      <c r="M2557" s="19">
        <v>132307</v>
      </c>
      <c r="N2557" s="20" t="s">
        <v>10663</v>
      </c>
      <c r="O2557" s="20" t="s">
        <v>10663</v>
      </c>
      <c r="P2557" s="20" t="s">
        <v>10664</v>
      </c>
      <c r="Q2557" s="20" t="s">
        <v>2327</v>
      </c>
      <c r="R2557" s="20" t="s">
        <v>1767</v>
      </c>
      <c r="S2557" s="20" t="s">
        <v>1148</v>
      </c>
      <c r="T2557" s="21">
        <v>76</v>
      </c>
      <c r="U2557" s="21">
        <v>66</v>
      </c>
      <c r="V2557" s="21">
        <v>66</v>
      </c>
      <c r="W2557" s="20">
        <v>288</v>
      </c>
    </row>
    <row r="2558" spans="1:23" x14ac:dyDescent="0.25">
      <c r="A2558" s="23">
        <f t="shared" si="117"/>
        <v>132308</v>
      </c>
      <c r="B2558" t="str">
        <f t="shared" si="118"/>
        <v>EL PINABETAL</v>
      </c>
      <c r="C2558" s="23">
        <f t="shared" si="119"/>
        <v>132308</v>
      </c>
      <c r="D2558" s="19">
        <v>13</v>
      </c>
      <c r="E2558" s="20" t="s">
        <v>2676</v>
      </c>
      <c r="F2558" s="20" t="s">
        <v>2676</v>
      </c>
      <c r="G2558" s="20" t="s">
        <v>10127</v>
      </c>
      <c r="H2558" s="19">
        <v>1323</v>
      </c>
      <c r="I2558" s="19">
        <v>1323</v>
      </c>
      <c r="J2558" s="20" t="s">
        <v>10649</v>
      </c>
      <c r="K2558" s="20" t="s">
        <v>10649</v>
      </c>
      <c r="L2558" s="20" t="s">
        <v>10650</v>
      </c>
      <c r="M2558" s="19">
        <v>132308</v>
      </c>
      <c r="N2558" s="20" t="s">
        <v>10665</v>
      </c>
      <c r="O2558" s="20" t="s">
        <v>10665</v>
      </c>
      <c r="P2558" s="20" t="s">
        <v>10666</v>
      </c>
      <c r="Q2558" s="20" t="s">
        <v>2327</v>
      </c>
      <c r="R2558" s="20" t="s">
        <v>1767</v>
      </c>
      <c r="S2558" s="20" t="s">
        <v>1771</v>
      </c>
      <c r="T2558" s="21">
        <v>299</v>
      </c>
      <c r="U2558" s="21">
        <v>224</v>
      </c>
      <c r="V2558" s="21">
        <v>232</v>
      </c>
      <c r="W2558" s="20">
        <v>992</v>
      </c>
    </row>
    <row r="2559" spans="1:23" x14ac:dyDescent="0.25">
      <c r="A2559" s="23">
        <f t="shared" si="117"/>
        <v>132309</v>
      </c>
      <c r="B2559" t="str">
        <f t="shared" si="118"/>
        <v>LA CAFETALERA</v>
      </c>
      <c r="C2559" s="23">
        <f t="shared" si="119"/>
        <v>132309</v>
      </c>
      <c r="D2559" s="19">
        <v>13</v>
      </c>
      <c r="E2559" s="20" t="s">
        <v>2676</v>
      </c>
      <c r="F2559" s="20" t="s">
        <v>2676</v>
      </c>
      <c r="G2559" s="20" t="s">
        <v>10127</v>
      </c>
      <c r="H2559" s="19">
        <v>1323</v>
      </c>
      <c r="I2559" s="19">
        <v>1323</v>
      </c>
      <c r="J2559" s="20" t="s">
        <v>10649</v>
      </c>
      <c r="K2559" s="20" t="s">
        <v>10649</v>
      </c>
      <c r="L2559" s="20" t="s">
        <v>10650</v>
      </c>
      <c r="M2559" s="19">
        <v>132309</v>
      </c>
      <c r="N2559" s="20" t="s">
        <v>10667</v>
      </c>
      <c r="O2559" s="20" t="s">
        <v>10667</v>
      </c>
      <c r="P2559" s="20" t="s">
        <v>10668</v>
      </c>
      <c r="Q2559" s="20" t="s">
        <v>2327</v>
      </c>
      <c r="R2559" s="20" t="s">
        <v>1767</v>
      </c>
      <c r="S2559" s="20" t="s">
        <v>1772</v>
      </c>
      <c r="T2559" s="21">
        <v>66</v>
      </c>
      <c r="U2559" s="21">
        <v>57</v>
      </c>
      <c r="V2559" s="21">
        <v>57</v>
      </c>
      <c r="W2559" s="20">
        <v>254</v>
      </c>
    </row>
    <row r="2560" spans="1:23" x14ac:dyDescent="0.25">
      <c r="A2560" s="23">
        <f t="shared" si="117"/>
        <v>132310</v>
      </c>
      <c r="B2560" t="str">
        <f t="shared" si="118"/>
        <v>LA PEÑA</v>
      </c>
      <c r="C2560" s="23">
        <f t="shared" si="119"/>
        <v>132310</v>
      </c>
      <c r="D2560" s="19">
        <v>13</v>
      </c>
      <c r="E2560" s="20" t="s">
        <v>2676</v>
      </c>
      <c r="F2560" s="20" t="s">
        <v>2676</v>
      </c>
      <c r="G2560" s="20" t="s">
        <v>10127</v>
      </c>
      <c r="H2560" s="19">
        <v>1323</v>
      </c>
      <c r="I2560" s="19">
        <v>1323</v>
      </c>
      <c r="J2560" s="20" t="s">
        <v>10649</v>
      </c>
      <c r="K2560" s="20" t="s">
        <v>10649</v>
      </c>
      <c r="L2560" s="20" t="s">
        <v>10650</v>
      </c>
      <c r="M2560" s="19">
        <v>132310</v>
      </c>
      <c r="N2560" s="20" t="s">
        <v>10669</v>
      </c>
      <c r="O2560" s="20" t="s">
        <v>10669</v>
      </c>
      <c r="P2560" s="20" t="s">
        <v>10670</v>
      </c>
      <c r="Q2560" s="20" t="s">
        <v>2327</v>
      </c>
      <c r="R2560" s="20" t="s">
        <v>1767</v>
      </c>
      <c r="S2560" s="20" t="s">
        <v>644</v>
      </c>
      <c r="T2560" s="21">
        <v>59</v>
      </c>
      <c r="U2560" s="21">
        <v>44</v>
      </c>
      <c r="V2560" s="21">
        <v>45</v>
      </c>
      <c r="W2560" s="20">
        <v>180.40477999999999</v>
      </c>
    </row>
    <row r="2561" spans="1:23" x14ac:dyDescent="0.25">
      <c r="A2561" s="23">
        <f t="shared" si="117"/>
        <v>132311</v>
      </c>
      <c r="B2561" t="str">
        <f t="shared" si="118"/>
        <v>LA RINCONADA</v>
      </c>
      <c r="C2561" s="23">
        <f t="shared" si="119"/>
        <v>132311</v>
      </c>
      <c r="D2561" s="19">
        <v>13</v>
      </c>
      <c r="E2561" s="20" t="s">
        <v>2676</v>
      </c>
      <c r="F2561" s="20" t="s">
        <v>2676</v>
      </c>
      <c r="G2561" s="20" t="s">
        <v>10127</v>
      </c>
      <c r="H2561" s="19">
        <v>1323</v>
      </c>
      <c r="I2561" s="19">
        <v>1323</v>
      </c>
      <c r="J2561" s="20" t="s">
        <v>10649</v>
      </c>
      <c r="K2561" s="20" t="s">
        <v>10649</v>
      </c>
      <c r="L2561" s="20" t="s">
        <v>10650</v>
      </c>
      <c r="M2561" s="19">
        <v>132311</v>
      </c>
      <c r="N2561" s="20" t="s">
        <v>10671</v>
      </c>
      <c r="O2561" s="20" t="s">
        <v>10671</v>
      </c>
      <c r="P2561" s="20" t="s">
        <v>10672</v>
      </c>
      <c r="Q2561" s="20" t="s">
        <v>2327</v>
      </c>
      <c r="R2561" s="20" t="s">
        <v>1767</v>
      </c>
      <c r="S2561" s="20" t="s">
        <v>1712</v>
      </c>
      <c r="T2561" s="21">
        <v>99</v>
      </c>
      <c r="U2561" s="21">
        <v>91</v>
      </c>
      <c r="V2561" s="21">
        <v>95</v>
      </c>
      <c r="W2561" s="20">
        <v>429</v>
      </c>
    </row>
    <row r="2562" spans="1:23" x14ac:dyDescent="0.25">
      <c r="A2562" s="23">
        <f t="shared" si="117"/>
        <v>132312</v>
      </c>
      <c r="B2562" t="str">
        <f t="shared" si="118"/>
        <v>LA TEJERA</v>
      </c>
      <c r="C2562" s="23">
        <f t="shared" si="119"/>
        <v>132312</v>
      </c>
      <c r="D2562" s="19">
        <v>13</v>
      </c>
      <c r="E2562" s="20" t="s">
        <v>2676</v>
      </c>
      <c r="F2562" s="20" t="s">
        <v>2676</v>
      </c>
      <c r="G2562" s="20" t="s">
        <v>10127</v>
      </c>
      <c r="H2562" s="19">
        <v>1323</v>
      </c>
      <c r="I2562" s="19">
        <v>1323</v>
      </c>
      <c r="J2562" s="20" t="s">
        <v>10649</v>
      </c>
      <c r="K2562" s="20" t="s">
        <v>10649</v>
      </c>
      <c r="L2562" s="20" t="s">
        <v>10650</v>
      </c>
      <c r="M2562" s="19">
        <v>132312</v>
      </c>
      <c r="N2562" s="20" t="s">
        <v>10673</v>
      </c>
      <c r="O2562" s="20" t="s">
        <v>10673</v>
      </c>
      <c r="P2562" s="20" t="s">
        <v>10674</v>
      </c>
      <c r="Q2562" s="20" t="s">
        <v>2327</v>
      </c>
      <c r="R2562" s="20" t="s">
        <v>1767</v>
      </c>
      <c r="S2562" s="20" t="s">
        <v>1773</v>
      </c>
      <c r="T2562" s="21">
        <v>137</v>
      </c>
      <c r="U2562" s="21">
        <v>113</v>
      </c>
      <c r="V2562" s="21">
        <v>114</v>
      </c>
      <c r="W2562" s="20">
        <v>599.43830000000003</v>
      </c>
    </row>
    <row r="2563" spans="1:23" x14ac:dyDescent="0.25">
      <c r="A2563" s="23">
        <f t="shared" ref="A2563:A2626" si="120">+M2563</f>
        <v>132313</v>
      </c>
      <c r="B2563" t="str">
        <f t="shared" ref="B2563:B2626" si="121">+S2563</f>
        <v>LAS LAJITAS</v>
      </c>
      <c r="C2563" s="23">
        <f t="shared" ref="C2563:C2626" si="122">+A2563</f>
        <v>132313</v>
      </c>
      <c r="D2563" s="19">
        <v>13</v>
      </c>
      <c r="E2563" s="20" t="s">
        <v>2676</v>
      </c>
      <c r="F2563" s="20" t="s">
        <v>2676</v>
      </c>
      <c r="G2563" s="20" t="s">
        <v>2677</v>
      </c>
      <c r="H2563" s="19">
        <v>1323</v>
      </c>
      <c r="I2563" s="19">
        <v>1323</v>
      </c>
      <c r="J2563" s="20" t="s">
        <v>10649</v>
      </c>
      <c r="K2563" s="20" t="s">
        <v>10649</v>
      </c>
      <c r="L2563" s="20" t="s">
        <v>10650</v>
      </c>
      <c r="M2563" s="19">
        <v>132313</v>
      </c>
      <c r="N2563" s="22">
        <v>132313</v>
      </c>
      <c r="O2563" s="22">
        <v>132313</v>
      </c>
      <c r="P2563" s="20" t="s">
        <v>11810</v>
      </c>
      <c r="Q2563" s="20" t="s">
        <v>2327</v>
      </c>
      <c r="R2563" s="20" t="s">
        <v>1767</v>
      </c>
      <c r="S2563" s="20" t="s">
        <v>1563</v>
      </c>
      <c r="T2563" s="21"/>
      <c r="U2563" s="21"/>
      <c r="V2563" s="21"/>
      <c r="W2563" s="20"/>
    </row>
    <row r="2564" spans="1:23" x14ac:dyDescent="0.25">
      <c r="A2564" s="23">
        <f t="shared" si="120"/>
        <v>132314</v>
      </c>
      <c r="B2564" t="str">
        <f t="shared" si="121"/>
        <v>SAN RAMÓN</v>
      </c>
      <c r="C2564" s="23">
        <f t="shared" si="122"/>
        <v>132314</v>
      </c>
      <c r="D2564" s="19">
        <v>13</v>
      </c>
      <c r="E2564" s="20" t="s">
        <v>2676</v>
      </c>
      <c r="F2564" s="20" t="s">
        <v>2676</v>
      </c>
      <c r="G2564" s="20" t="s">
        <v>2677</v>
      </c>
      <c r="H2564" s="19">
        <v>1323</v>
      </c>
      <c r="I2564" s="19">
        <v>1323</v>
      </c>
      <c r="J2564" s="20" t="s">
        <v>10649</v>
      </c>
      <c r="K2564" s="20" t="s">
        <v>10649</v>
      </c>
      <c r="L2564" s="20" t="s">
        <v>10650</v>
      </c>
      <c r="M2564" s="19">
        <v>132314</v>
      </c>
      <c r="N2564" s="22">
        <v>132314</v>
      </c>
      <c r="O2564" s="22">
        <v>132314</v>
      </c>
      <c r="P2564" s="20" t="s">
        <v>11811</v>
      </c>
      <c r="Q2564" s="20" t="s">
        <v>2327</v>
      </c>
      <c r="R2564" s="20" t="s">
        <v>1767</v>
      </c>
      <c r="S2564" s="20" t="s">
        <v>79</v>
      </c>
      <c r="T2564" s="21"/>
      <c r="U2564" s="21"/>
      <c r="V2564" s="21"/>
      <c r="W2564" s="20"/>
    </row>
    <row r="2565" spans="1:23" x14ac:dyDescent="0.25">
      <c r="A2565" s="23">
        <f t="shared" si="120"/>
        <v>132401</v>
      </c>
      <c r="B2565" t="str">
        <f t="shared" si="121"/>
        <v>TAMBLA</v>
      </c>
      <c r="C2565" s="23">
        <f t="shared" si="122"/>
        <v>132401</v>
      </c>
      <c r="D2565" s="19">
        <v>13</v>
      </c>
      <c r="E2565" s="20" t="s">
        <v>2676</v>
      </c>
      <c r="F2565" s="20" t="s">
        <v>2676</v>
      </c>
      <c r="G2565" s="20" t="s">
        <v>10127</v>
      </c>
      <c r="H2565" s="19">
        <v>1324</v>
      </c>
      <c r="I2565" s="19">
        <v>1324</v>
      </c>
      <c r="J2565" s="20" t="s">
        <v>10675</v>
      </c>
      <c r="K2565" s="20" t="s">
        <v>10675</v>
      </c>
      <c r="L2565" s="20" t="s">
        <v>10676</v>
      </c>
      <c r="M2565" s="19">
        <v>132401</v>
      </c>
      <c r="N2565" s="20" t="s">
        <v>10677</v>
      </c>
      <c r="O2565" s="20" t="s">
        <v>10677</v>
      </c>
      <c r="P2565" s="20" t="s">
        <v>10678</v>
      </c>
      <c r="Q2565" s="20" t="s">
        <v>2327</v>
      </c>
      <c r="R2565" s="20" t="s">
        <v>1774</v>
      </c>
      <c r="S2565" s="20" t="s">
        <v>1774</v>
      </c>
      <c r="T2565" s="21">
        <v>335</v>
      </c>
      <c r="U2565" s="21">
        <v>247</v>
      </c>
      <c r="V2565" s="21">
        <v>251</v>
      </c>
      <c r="W2565" s="20">
        <v>1024.1713199999999</v>
      </c>
    </row>
    <row r="2566" spans="1:23" x14ac:dyDescent="0.25">
      <c r="A2566" s="23">
        <f t="shared" si="120"/>
        <v>132402</v>
      </c>
      <c r="B2566" t="str">
        <f t="shared" si="121"/>
        <v>EL ZARZAL</v>
      </c>
      <c r="C2566" s="23">
        <f t="shared" si="122"/>
        <v>132402</v>
      </c>
      <c r="D2566" s="19">
        <v>13</v>
      </c>
      <c r="E2566" s="20" t="s">
        <v>2676</v>
      </c>
      <c r="F2566" s="20" t="s">
        <v>2676</v>
      </c>
      <c r="G2566" s="20" t="s">
        <v>10127</v>
      </c>
      <c r="H2566" s="19">
        <v>1324</v>
      </c>
      <c r="I2566" s="19">
        <v>1324</v>
      </c>
      <c r="J2566" s="20" t="s">
        <v>10675</v>
      </c>
      <c r="K2566" s="20" t="s">
        <v>10675</v>
      </c>
      <c r="L2566" s="20" t="s">
        <v>10676</v>
      </c>
      <c r="M2566" s="19">
        <v>132402</v>
      </c>
      <c r="N2566" s="20" t="s">
        <v>10679</v>
      </c>
      <c r="O2566" s="20" t="s">
        <v>10679</v>
      </c>
      <c r="P2566" s="20" t="s">
        <v>10680</v>
      </c>
      <c r="Q2566" s="20" t="s">
        <v>2327</v>
      </c>
      <c r="R2566" s="20" t="s">
        <v>1774</v>
      </c>
      <c r="S2566" s="20" t="s">
        <v>463</v>
      </c>
      <c r="T2566" s="21">
        <v>222</v>
      </c>
      <c r="U2566" s="21">
        <v>178</v>
      </c>
      <c r="V2566" s="21">
        <v>181</v>
      </c>
      <c r="W2566" s="20">
        <v>856.92873999999995</v>
      </c>
    </row>
    <row r="2567" spans="1:23" x14ac:dyDescent="0.25">
      <c r="A2567" s="23">
        <f t="shared" si="120"/>
        <v>132403</v>
      </c>
      <c r="B2567" t="str">
        <f t="shared" si="121"/>
        <v>SAN FRANCISCO DEL ACEITUNO</v>
      </c>
      <c r="C2567" s="23">
        <f t="shared" si="122"/>
        <v>132403</v>
      </c>
      <c r="D2567" s="19">
        <v>13</v>
      </c>
      <c r="E2567" s="20" t="s">
        <v>2676</v>
      </c>
      <c r="F2567" s="20" t="s">
        <v>2676</v>
      </c>
      <c r="G2567" s="20" t="s">
        <v>10127</v>
      </c>
      <c r="H2567" s="19">
        <v>1324</v>
      </c>
      <c r="I2567" s="19">
        <v>1324</v>
      </c>
      <c r="J2567" s="20" t="s">
        <v>10675</v>
      </c>
      <c r="K2567" s="20" t="s">
        <v>10675</v>
      </c>
      <c r="L2567" s="20" t="s">
        <v>10676</v>
      </c>
      <c r="M2567" s="19">
        <v>132403</v>
      </c>
      <c r="N2567" s="20" t="s">
        <v>10681</v>
      </c>
      <c r="O2567" s="20" t="s">
        <v>10681</v>
      </c>
      <c r="P2567" s="20" t="s">
        <v>10682</v>
      </c>
      <c r="Q2567" s="20" t="s">
        <v>2327</v>
      </c>
      <c r="R2567" s="20" t="s">
        <v>1774</v>
      </c>
      <c r="S2567" s="20" t="s">
        <v>1775</v>
      </c>
      <c r="T2567" s="21">
        <v>137</v>
      </c>
      <c r="U2567" s="21">
        <v>104</v>
      </c>
      <c r="V2567" s="21">
        <v>104</v>
      </c>
      <c r="W2567" s="20">
        <v>532</v>
      </c>
    </row>
    <row r="2568" spans="1:23" x14ac:dyDescent="0.25">
      <c r="A2568" s="23">
        <f t="shared" si="120"/>
        <v>132404</v>
      </c>
      <c r="B2568" t="str">
        <f t="shared" si="121"/>
        <v>SANTA GUADALUPE O CHORRERA</v>
      </c>
      <c r="C2568" s="23">
        <f t="shared" si="122"/>
        <v>132404</v>
      </c>
      <c r="D2568" s="19">
        <v>13</v>
      </c>
      <c r="E2568" s="20" t="s">
        <v>2676</v>
      </c>
      <c r="F2568" s="20" t="s">
        <v>2676</v>
      </c>
      <c r="G2568" s="20" t="s">
        <v>10127</v>
      </c>
      <c r="H2568" s="19">
        <v>1324</v>
      </c>
      <c r="I2568" s="19">
        <v>1324</v>
      </c>
      <c r="J2568" s="20" t="s">
        <v>10675</v>
      </c>
      <c r="K2568" s="20" t="s">
        <v>10675</v>
      </c>
      <c r="L2568" s="20" t="s">
        <v>10676</v>
      </c>
      <c r="M2568" s="19">
        <v>132404</v>
      </c>
      <c r="N2568" s="20" t="s">
        <v>10683</v>
      </c>
      <c r="O2568" s="20" t="s">
        <v>10683</v>
      </c>
      <c r="P2568" s="20" t="s">
        <v>10684</v>
      </c>
      <c r="Q2568" s="20" t="s">
        <v>2327</v>
      </c>
      <c r="R2568" s="20" t="s">
        <v>1774</v>
      </c>
      <c r="S2568" s="20" t="s">
        <v>1776</v>
      </c>
      <c r="T2568" s="21">
        <v>206</v>
      </c>
      <c r="U2568" s="21">
        <v>159</v>
      </c>
      <c r="V2568" s="21">
        <v>164</v>
      </c>
      <c r="W2568" s="20">
        <v>675.625</v>
      </c>
    </row>
    <row r="2569" spans="1:23" x14ac:dyDescent="0.25">
      <c r="A2569" s="23">
        <f t="shared" si="120"/>
        <v>132501</v>
      </c>
      <c r="B2569" t="str">
        <f t="shared" si="121"/>
        <v>TOMALÁ</v>
      </c>
      <c r="C2569" s="23">
        <f t="shared" si="122"/>
        <v>132501</v>
      </c>
      <c r="D2569" s="19">
        <v>13</v>
      </c>
      <c r="E2569" s="20" t="s">
        <v>2676</v>
      </c>
      <c r="F2569" s="20" t="s">
        <v>2676</v>
      </c>
      <c r="G2569" s="20" t="s">
        <v>10127</v>
      </c>
      <c r="H2569" s="19">
        <v>1325</v>
      </c>
      <c r="I2569" s="19">
        <v>1325</v>
      </c>
      <c r="J2569" s="20" t="s">
        <v>10685</v>
      </c>
      <c r="K2569" s="20" t="s">
        <v>10685</v>
      </c>
      <c r="L2569" s="20" t="s">
        <v>10686</v>
      </c>
      <c r="M2569" s="19">
        <v>132501</v>
      </c>
      <c r="N2569" s="20" t="s">
        <v>10687</v>
      </c>
      <c r="O2569" s="20" t="s">
        <v>10687</v>
      </c>
      <c r="P2569" s="20" t="s">
        <v>10688</v>
      </c>
      <c r="Q2569" s="20" t="s">
        <v>2327</v>
      </c>
      <c r="R2569" s="20" t="s">
        <v>806</v>
      </c>
      <c r="S2569" s="20" t="s">
        <v>806</v>
      </c>
      <c r="T2569" s="21">
        <v>346</v>
      </c>
      <c r="U2569" s="21">
        <v>263</v>
      </c>
      <c r="V2569" s="21">
        <v>286</v>
      </c>
      <c r="W2569" s="20">
        <v>1264</v>
      </c>
    </row>
    <row r="2570" spans="1:23" x14ac:dyDescent="0.25">
      <c r="A2570" s="23">
        <f t="shared" si="120"/>
        <v>132502</v>
      </c>
      <c r="B2570" t="str">
        <f t="shared" si="121"/>
        <v>AZACUALPA</v>
      </c>
      <c r="C2570" s="23">
        <f t="shared" si="122"/>
        <v>132502</v>
      </c>
      <c r="D2570" s="19">
        <v>13</v>
      </c>
      <c r="E2570" s="20" t="s">
        <v>2676</v>
      </c>
      <c r="F2570" s="20" t="s">
        <v>2676</v>
      </c>
      <c r="G2570" s="20" t="s">
        <v>10127</v>
      </c>
      <c r="H2570" s="19">
        <v>1325</v>
      </c>
      <c r="I2570" s="19">
        <v>1325</v>
      </c>
      <c r="J2570" s="20" t="s">
        <v>10685</v>
      </c>
      <c r="K2570" s="20" t="s">
        <v>10685</v>
      </c>
      <c r="L2570" s="20" t="s">
        <v>10686</v>
      </c>
      <c r="M2570" s="19">
        <v>132502</v>
      </c>
      <c r="N2570" s="20" t="s">
        <v>10689</v>
      </c>
      <c r="O2570" s="20" t="s">
        <v>10689</v>
      </c>
      <c r="P2570" s="20" t="s">
        <v>10690</v>
      </c>
      <c r="Q2570" s="20" t="s">
        <v>2327</v>
      </c>
      <c r="R2570" s="20" t="s">
        <v>806</v>
      </c>
      <c r="S2570" s="20" t="s">
        <v>691</v>
      </c>
      <c r="T2570" s="21">
        <v>116</v>
      </c>
      <c r="U2570" s="21">
        <v>105</v>
      </c>
      <c r="V2570" s="21">
        <v>123</v>
      </c>
      <c r="W2570" s="20">
        <v>613</v>
      </c>
    </row>
    <row r="2571" spans="1:23" x14ac:dyDescent="0.25">
      <c r="A2571" s="23">
        <f t="shared" si="120"/>
        <v>132503</v>
      </c>
      <c r="B2571" t="str">
        <f t="shared" si="121"/>
        <v>EL COPANTE</v>
      </c>
      <c r="C2571" s="23">
        <f t="shared" si="122"/>
        <v>132503</v>
      </c>
      <c r="D2571" s="19">
        <v>13</v>
      </c>
      <c r="E2571" s="20" t="s">
        <v>2676</v>
      </c>
      <c r="F2571" s="20" t="s">
        <v>2676</v>
      </c>
      <c r="G2571" s="20" t="s">
        <v>10127</v>
      </c>
      <c r="H2571" s="19">
        <v>1325</v>
      </c>
      <c r="I2571" s="19">
        <v>1325</v>
      </c>
      <c r="J2571" s="20" t="s">
        <v>10685</v>
      </c>
      <c r="K2571" s="20" t="s">
        <v>10685</v>
      </c>
      <c r="L2571" s="20" t="s">
        <v>10686</v>
      </c>
      <c r="M2571" s="19">
        <v>132503</v>
      </c>
      <c r="N2571" s="20" t="s">
        <v>10691</v>
      </c>
      <c r="O2571" s="20" t="s">
        <v>10691</v>
      </c>
      <c r="P2571" s="20" t="s">
        <v>10692</v>
      </c>
      <c r="Q2571" s="20" t="s">
        <v>2327</v>
      </c>
      <c r="R2571" s="20" t="s">
        <v>806</v>
      </c>
      <c r="S2571" s="20" t="s">
        <v>1777</v>
      </c>
      <c r="T2571" s="21">
        <v>80</v>
      </c>
      <c r="U2571" s="21">
        <v>72</v>
      </c>
      <c r="V2571" s="21">
        <v>81</v>
      </c>
      <c r="W2571" s="20">
        <v>355.94207999999998</v>
      </c>
    </row>
    <row r="2572" spans="1:23" x14ac:dyDescent="0.25">
      <c r="A2572" s="23">
        <f t="shared" si="120"/>
        <v>132504</v>
      </c>
      <c r="B2572" t="str">
        <f t="shared" si="121"/>
        <v>LA SOLEDAD DEL MORRO</v>
      </c>
      <c r="C2572" s="23">
        <f t="shared" si="122"/>
        <v>132504</v>
      </c>
      <c r="D2572" s="19">
        <v>13</v>
      </c>
      <c r="E2572" s="20" t="s">
        <v>2676</v>
      </c>
      <c r="F2572" s="20" t="s">
        <v>2676</v>
      </c>
      <c r="G2572" s="20" t="s">
        <v>10127</v>
      </c>
      <c r="H2572" s="19">
        <v>1325</v>
      </c>
      <c r="I2572" s="19">
        <v>1325</v>
      </c>
      <c r="J2572" s="20" t="s">
        <v>10685</v>
      </c>
      <c r="K2572" s="20" t="s">
        <v>10685</v>
      </c>
      <c r="L2572" s="20" t="s">
        <v>10686</v>
      </c>
      <c r="M2572" s="19">
        <v>132504</v>
      </c>
      <c r="N2572" s="20" t="s">
        <v>10693</v>
      </c>
      <c r="O2572" s="20" t="s">
        <v>10693</v>
      </c>
      <c r="P2572" s="20" t="s">
        <v>10694</v>
      </c>
      <c r="Q2572" s="20" t="s">
        <v>2327</v>
      </c>
      <c r="R2572" s="20" t="s">
        <v>806</v>
      </c>
      <c r="S2572" s="20" t="s">
        <v>1778</v>
      </c>
      <c r="T2572" s="21">
        <v>78</v>
      </c>
      <c r="U2572" s="21">
        <v>63</v>
      </c>
      <c r="V2572" s="21">
        <v>66</v>
      </c>
      <c r="W2572" s="20">
        <v>316</v>
      </c>
    </row>
    <row r="2573" spans="1:23" x14ac:dyDescent="0.25">
      <c r="A2573" s="23">
        <f t="shared" si="120"/>
        <v>132505</v>
      </c>
      <c r="B2573" t="str">
        <f t="shared" si="121"/>
        <v>LOS HORCONCILLOS</v>
      </c>
      <c r="C2573" s="23">
        <f t="shared" si="122"/>
        <v>132505</v>
      </c>
      <c r="D2573" s="19">
        <v>13</v>
      </c>
      <c r="E2573" s="20" t="s">
        <v>2676</v>
      </c>
      <c r="F2573" s="20" t="s">
        <v>2676</v>
      </c>
      <c r="G2573" s="20" t="s">
        <v>10127</v>
      </c>
      <c r="H2573" s="19">
        <v>1325</v>
      </c>
      <c r="I2573" s="19">
        <v>1325</v>
      </c>
      <c r="J2573" s="20" t="s">
        <v>10685</v>
      </c>
      <c r="K2573" s="20" t="s">
        <v>10685</v>
      </c>
      <c r="L2573" s="20" t="s">
        <v>10686</v>
      </c>
      <c r="M2573" s="19">
        <v>132505</v>
      </c>
      <c r="N2573" s="20" t="s">
        <v>10695</v>
      </c>
      <c r="O2573" s="20" t="s">
        <v>10695</v>
      </c>
      <c r="P2573" s="20" t="s">
        <v>10696</v>
      </c>
      <c r="Q2573" s="20" t="s">
        <v>2327</v>
      </c>
      <c r="R2573" s="20" t="s">
        <v>806</v>
      </c>
      <c r="S2573" s="20" t="s">
        <v>1779</v>
      </c>
      <c r="T2573" s="21">
        <v>95</v>
      </c>
      <c r="U2573" s="21">
        <v>81</v>
      </c>
      <c r="V2573" s="21">
        <v>88</v>
      </c>
      <c r="W2573" s="20">
        <v>461</v>
      </c>
    </row>
    <row r="2574" spans="1:23" x14ac:dyDescent="0.25">
      <c r="A2574" s="23">
        <f t="shared" si="120"/>
        <v>132506</v>
      </c>
      <c r="B2574" t="str">
        <f t="shared" si="121"/>
        <v>LOS ZUNCUYOS</v>
      </c>
      <c r="C2574" s="23">
        <f t="shared" si="122"/>
        <v>132506</v>
      </c>
      <c r="D2574" s="19">
        <v>13</v>
      </c>
      <c r="E2574" s="20" t="s">
        <v>2676</v>
      </c>
      <c r="F2574" s="20" t="s">
        <v>2676</v>
      </c>
      <c r="G2574" s="20" t="s">
        <v>10127</v>
      </c>
      <c r="H2574" s="19">
        <v>1325</v>
      </c>
      <c r="I2574" s="19">
        <v>1325</v>
      </c>
      <c r="J2574" s="20" t="s">
        <v>10685</v>
      </c>
      <c r="K2574" s="20" t="s">
        <v>10685</v>
      </c>
      <c r="L2574" s="20" t="s">
        <v>10686</v>
      </c>
      <c r="M2574" s="19">
        <v>132506</v>
      </c>
      <c r="N2574" s="20" t="s">
        <v>10697</v>
      </c>
      <c r="O2574" s="20" t="s">
        <v>10697</v>
      </c>
      <c r="P2574" s="20" t="s">
        <v>10698</v>
      </c>
      <c r="Q2574" s="20" t="s">
        <v>2327</v>
      </c>
      <c r="R2574" s="20" t="s">
        <v>806</v>
      </c>
      <c r="S2574" s="20" t="s">
        <v>1780</v>
      </c>
      <c r="T2574" s="21">
        <v>55</v>
      </c>
      <c r="U2574" s="21">
        <v>49</v>
      </c>
      <c r="V2574" s="21">
        <v>56</v>
      </c>
      <c r="W2574" s="20">
        <v>265</v>
      </c>
    </row>
    <row r="2575" spans="1:23" x14ac:dyDescent="0.25">
      <c r="A2575" s="23">
        <f t="shared" si="120"/>
        <v>132507</v>
      </c>
      <c r="B2575" t="str">
        <f t="shared" si="121"/>
        <v>SAN CRISTÓBAL</v>
      </c>
      <c r="C2575" s="23">
        <f t="shared" si="122"/>
        <v>132507</v>
      </c>
      <c r="D2575" s="19">
        <v>13</v>
      </c>
      <c r="E2575" s="20" t="s">
        <v>2676</v>
      </c>
      <c r="F2575" s="20" t="s">
        <v>2676</v>
      </c>
      <c r="G2575" s="20" t="s">
        <v>10127</v>
      </c>
      <c r="H2575" s="19">
        <v>1325</v>
      </c>
      <c r="I2575" s="19">
        <v>1325</v>
      </c>
      <c r="J2575" s="20" t="s">
        <v>10685</v>
      </c>
      <c r="K2575" s="20" t="s">
        <v>10685</v>
      </c>
      <c r="L2575" s="20" t="s">
        <v>10686</v>
      </c>
      <c r="M2575" s="19">
        <v>132507</v>
      </c>
      <c r="N2575" s="20" t="s">
        <v>10699</v>
      </c>
      <c r="O2575" s="20" t="s">
        <v>10699</v>
      </c>
      <c r="P2575" s="20" t="s">
        <v>10700</v>
      </c>
      <c r="Q2575" s="20" t="s">
        <v>2327</v>
      </c>
      <c r="R2575" s="20" t="s">
        <v>806</v>
      </c>
      <c r="S2575" s="20" t="s">
        <v>613</v>
      </c>
      <c r="T2575" s="21">
        <v>166</v>
      </c>
      <c r="U2575" s="21">
        <v>148</v>
      </c>
      <c r="V2575" s="21">
        <v>165</v>
      </c>
      <c r="W2575" s="20">
        <v>795.36542999999995</v>
      </c>
    </row>
    <row r="2576" spans="1:23" x14ac:dyDescent="0.25">
      <c r="A2576" s="23">
        <f t="shared" si="120"/>
        <v>132508</v>
      </c>
      <c r="B2576" t="str">
        <f t="shared" si="121"/>
        <v>SAN JUAN</v>
      </c>
      <c r="C2576" s="23">
        <f t="shared" si="122"/>
        <v>132508</v>
      </c>
      <c r="D2576" s="19">
        <v>13</v>
      </c>
      <c r="E2576" s="20" t="s">
        <v>2676</v>
      </c>
      <c r="F2576" s="20" t="s">
        <v>2676</v>
      </c>
      <c r="G2576" s="20" t="s">
        <v>10127</v>
      </c>
      <c r="H2576" s="19">
        <v>1325</v>
      </c>
      <c r="I2576" s="19">
        <v>1325</v>
      </c>
      <c r="J2576" s="20" t="s">
        <v>10685</v>
      </c>
      <c r="K2576" s="20" t="s">
        <v>10685</v>
      </c>
      <c r="L2576" s="20" t="s">
        <v>10686</v>
      </c>
      <c r="M2576" s="19">
        <v>132508</v>
      </c>
      <c r="N2576" s="20" t="s">
        <v>10701</v>
      </c>
      <c r="O2576" s="20" t="s">
        <v>10701</v>
      </c>
      <c r="P2576" s="20" t="s">
        <v>10702</v>
      </c>
      <c r="Q2576" s="20" t="s">
        <v>2327</v>
      </c>
      <c r="R2576" s="20" t="s">
        <v>806</v>
      </c>
      <c r="S2576" s="20" t="s">
        <v>174</v>
      </c>
      <c r="T2576" s="21">
        <v>120</v>
      </c>
      <c r="U2576" s="21">
        <v>93</v>
      </c>
      <c r="V2576" s="21">
        <v>101</v>
      </c>
      <c r="W2576" s="20">
        <v>575</v>
      </c>
    </row>
    <row r="2577" spans="1:23" x14ac:dyDescent="0.25">
      <c r="A2577" s="23">
        <f t="shared" si="120"/>
        <v>132509</v>
      </c>
      <c r="B2577" t="str">
        <f t="shared" si="121"/>
        <v>SAN LORENZO</v>
      </c>
      <c r="C2577" s="23">
        <f t="shared" si="122"/>
        <v>132509</v>
      </c>
      <c r="D2577" s="19">
        <v>13</v>
      </c>
      <c r="E2577" s="20" t="s">
        <v>2676</v>
      </c>
      <c r="F2577" s="20" t="s">
        <v>2676</v>
      </c>
      <c r="G2577" s="20" t="s">
        <v>10127</v>
      </c>
      <c r="H2577" s="19">
        <v>1325</v>
      </c>
      <c r="I2577" s="19">
        <v>1325</v>
      </c>
      <c r="J2577" s="20" t="s">
        <v>10685</v>
      </c>
      <c r="K2577" s="20" t="s">
        <v>10685</v>
      </c>
      <c r="L2577" s="20" t="s">
        <v>10686</v>
      </c>
      <c r="M2577" s="19">
        <v>132509</v>
      </c>
      <c r="N2577" s="20" t="s">
        <v>10703</v>
      </c>
      <c r="O2577" s="20" t="s">
        <v>10703</v>
      </c>
      <c r="P2577" s="20" t="s">
        <v>10704</v>
      </c>
      <c r="Q2577" s="20" t="s">
        <v>2327</v>
      </c>
      <c r="R2577" s="20" t="s">
        <v>806</v>
      </c>
      <c r="S2577" s="20" t="s">
        <v>801</v>
      </c>
      <c r="T2577" s="21">
        <v>162</v>
      </c>
      <c r="U2577" s="21">
        <v>148</v>
      </c>
      <c r="V2577" s="21">
        <v>148</v>
      </c>
      <c r="W2577" s="20">
        <v>821</v>
      </c>
    </row>
    <row r="2578" spans="1:23" x14ac:dyDescent="0.25">
      <c r="A2578" s="23">
        <f t="shared" si="120"/>
        <v>132510</v>
      </c>
      <c r="B2578" t="str">
        <f t="shared" si="121"/>
        <v>SAN MARQUITOS</v>
      </c>
      <c r="C2578" s="23">
        <f t="shared" si="122"/>
        <v>132510</v>
      </c>
      <c r="D2578" s="19">
        <v>13</v>
      </c>
      <c r="E2578" s="20" t="s">
        <v>2676</v>
      </c>
      <c r="F2578" s="20" t="s">
        <v>2676</v>
      </c>
      <c r="G2578" s="20" t="s">
        <v>10127</v>
      </c>
      <c r="H2578" s="19">
        <v>1325</v>
      </c>
      <c r="I2578" s="19">
        <v>1325</v>
      </c>
      <c r="J2578" s="20" t="s">
        <v>10685</v>
      </c>
      <c r="K2578" s="20" t="s">
        <v>10685</v>
      </c>
      <c r="L2578" s="20" t="s">
        <v>10686</v>
      </c>
      <c r="M2578" s="19">
        <v>132510</v>
      </c>
      <c r="N2578" s="20" t="s">
        <v>10705</v>
      </c>
      <c r="O2578" s="20" t="s">
        <v>10705</v>
      </c>
      <c r="P2578" s="20" t="s">
        <v>10706</v>
      </c>
      <c r="Q2578" s="20" t="s">
        <v>2327</v>
      </c>
      <c r="R2578" s="20" t="s">
        <v>806</v>
      </c>
      <c r="S2578" s="20" t="s">
        <v>1072</v>
      </c>
      <c r="T2578" s="21">
        <v>98</v>
      </c>
      <c r="U2578" s="21">
        <v>88</v>
      </c>
      <c r="V2578" s="21">
        <v>96</v>
      </c>
      <c r="W2578" s="20">
        <v>477</v>
      </c>
    </row>
    <row r="2579" spans="1:23" x14ac:dyDescent="0.25">
      <c r="A2579" s="23">
        <f t="shared" si="120"/>
        <v>132511</v>
      </c>
      <c r="B2579" t="str">
        <f t="shared" si="121"/>
        <v>SAN PABLO DE CONSOLACIÓN</v>
      </c>
      <c r="C2579" s="23">
        <f t="shared" si="122"/>
        <v>132511</v>
      </c>
      <c r="D2579" s="19">
        <v>13</v>
      </c>
      <c r="E2579" s="20" t="s">
        <v>2676</v>
      </c>
      <c r="F2579" s="20" t="s">
        <v>2676</v>
      </c>
      <c r="G2579" s="20" t="s">
        <v>10127</v>
      </c>
      <c r="H2579" s="19">
        <v>1325</v>
      </c>
      <c r="I2579" s="19">
        <v>1325</v>
      </c>
      <c r="J2579" s="20" t="s">
        <v>10685</v>
      </c>
      <c r="K2579" s="20" t="s">
        <v>10685</v>
      </c>
      <c r="L2579" s="20" t="s">
        <v>10686</v>
      </c>
      <c r="M2579" s="19">
        <v>132511</v>
      </c>
      <c r="N2579" s="20" t="s">
        <v>10707</v>
      </c>
      <c r="O2579" s="20" t="s">
        <v>10707</v>
      </c>
      <c r="P2579" s="20" t="s">
        <v>10708</v>
      </c>
      <c r="Q2579" s="20" t="s">
        <v>2327</v>
      </c>
      <c r="R2579" s="20" t="s">
        <v>806</v>
      </c>
      <c r="S2579" s="20" t="s">
        <v>10709</v>
      </c>
      <c r="T2579" s="21">
        <v>22</v>
      </c>
      <c r="U2579" s="21">
        <v>20</v>
      </c>
      <c r="V2579" s="21">
        <v>23</v>
      </c>
      <c r="W2579" s="20">
        <v>102</v>
      </c>
    </row>
    <row r="2580" spans="1:23" x14ac:dyDescent="0.25">
      <c r="A2580" s="23">
        <f t="shared" si="120"/>
        <v>132512</v>
      </c>
      <c r="B2580" t="str">
        <f t="shared" si="121"/>
        <v>SANTO DOMINGO</v>
      </c>
      <c r="C2580" s="23">
        <f t="shared" si="122"/>
        <v>132512</v>
      </c>
      <c r="D2580" s="19">
        <v>13</v>
      </c>
      <c r="E2580" s="20" t="s">
        <v>2676</v>
      </c>
      <c r="F2580" s="20" t="s">
        <v>2676</v>
      </c>
      <c r="G2580" s="20" t="s">
        <v>10127</v>
      </c>
      <c r="H2580" s="19">
        <v>1325</v>
      </c>
      <c r="I2580" s="19">
        <v>1325</v>
      </c>
      <c r="J2580" s="20" t="s">
        <v>10685</v>
      </c>
      <c r="K2580" s="20" t="s">
        <v>10685</v>
      </c>
      <c r="L2580" s="20" t="s">
        <v>10686</v>
      </c>
      <c r="M2580" s="19">
        <v>132512</v>
      </c>
      <c r="N2580" s="20" t="s">
        <v>10710</v>
      </c>
      <c r="O2580" s="20" t="s">
        <v>10710</v>
      </c>
      <c r="P2580" s="20" t="s">
        <v>10711</v>
      </c>
      <c r="Q2580" s="20" t="s">
        <v>2327</v>
      </c>
      <c r="R2580" s="20" t="s">
        <v>806</v>
      </c>
      <c r="S2580" s="20" t="s">
        <v>1222</v>
      </c>
      <c r="T2580" s="21">
        <v>38</v>
      </c>
      <c r="U2580" s="21">
        <v>29</v>
      </c>
      <c r="V2580" s="21">
        <v>31</v>
      </c>
      <c r="W2580" s="20">
        <v>161</v>
      </c>
    </row>
    <row r="2581" spans="1:23" x14ac:dyDescent="0.25">
      <c r="A2581" s="23">
        <f t="shared" si="120"/>
        <v>132513</v>
      </c>
      <c r="B2581" t="str">
        <f t="shared" si="121"/>
        <v>ALDEA NUEVA</v>
      </c>
      <c r="C2581" s="23">
        <f t="shared" si="122"/>
        <v>132513</v>
      </c>
      <c r="D2581" s="19">
        <v>13</v>
      </c>
      <c r="E2581" s="20" t="s">
        <v>2676</v>
      </c>
      <c r="F2581" s="20" t="s">
        <v>2676</v>
      </c>
      <c r="G2581" s="20" t="s">
        <v>2677</v>
      </c>
      <c r="H2581" s="19">
        <v>1325</v>
      </c>
      <c r="I2581" s="19">
        <v>1325</v>
      </c>
      <c r="J2581" s="20" t="s">
        <v>10685</v>
      </c>
      <c r="K2581" s="20" t="s">
        <v>10685</v>
      </c>
      <c r="L2581" s="20" t="s">
        <v>10686</v>
      </c>
      <c r="M2581" s="19">
        <v>132513</v>
      </c>
      <c r="N2581" s="22">
        <v>132513</v>
      </c>
      <c r="O2581" s="22">
        <v>132513</v>
      </c>
      <c r="P2581" s="20" t="s">
        <v>11812</v>
      </c>
      <c r="Q2581" s="20" t="s">
        <v>2327</v>
      </c>
      <c r="R2581" s="20" t="s">
        <v>806</v>
      </c>
      <c r="S2581" s="20" t="s">
        <v>577</v>
      </c>
      <c r="T2581" s="21"/>
      <c r="U2581" s="21"/>
      <c r="V2581" s="21"/>
      <c r="W2581" s="20"/>
    </row>
    <row r="2582" spans="1:23" x14ac:dyDescent="0.25">
      <c r="A2582" s="23">
        <f t="shared" si="120"/>
        <v>132601</v>
      </c>
      <c r="B2582" t="str">
        <f t="shared" si="121"/>
        <v>VALLADOLID</v>
      </c>
      <c r="C2582" s="23">
        <f t="shared" si="122"/>
        <v>132601</v>
      </c>
      <c r="D2582" s="19">
        <v>13</v>
      </c>
      <c r="E2582" s="20" t="s">
        <v>2676</v>
      </c>
      <c r="F2582" s="20" t="s">
        <v>2676</v>
      </c>
      <c r="G2582" s="20" t="s">
        <v>10127</v>
      </c>
      <c r="H2582" s="19">
        <v>1326</v>
      </c>
      <c r="I2582" s="19">
        <v>1326</v>
      </c>
      <c r="J2582" s="20" t="s">
        <v>10712</v>
      </c>
      <c r="K2582" s="20" t="s">
        <v>10712</v>
      </c>
      <c r="L2582" s="20" t="s">
        <v>10713</v>
      </c>
      <c r="M2582" s="19">
        <v>132601</v>
      </c>
      <c r="N2582" s="20" t="s">
        <v>10714</v>
      </c>
      <c r="O2582" s="20" t="s">
        <v>10714</v>
      </c>
      <c r="P2582" s="20" t="s">
        <v>10715</v>
      </c>
      <c r="Q2582" s="20" t="s">
        <v>2327</v>
      </c>
      <c r="R2582" s="20" t="s">
        <v>395</v>
      </c>
      <c r="S2582" s="20" t="s">
        <v>395</v>
      </c>
      <c r="T2582" s="21">
        <v>241</v>
      </c>
      <c r="U2582" s="21">
        <v>187</v>
      </c>
      <c r="V2582" s="21">
        <v>188</v>
      </c>
      <c r="W2582" s="20">
        <v>737.87544000000003</v>
      </c>
    </row>
    <row r="2583" spans="1:23" x14ac:dyDescent="0.25">
      <c r="A2583" s="23">
        <f t="shared" si="120"/>
        <v>132602</v>
      </c>
      <c r="B2583" t="str">
        <f t="shared" si="121"/>
        <v>AGUA ZARCA</v>
      </c>
      <c r="C2583" s="23">
        <f t="shared" si="122"/>
        <v>132602</v>
      </c>
      <c r="D2583" s="19">
        <v>13</v>
      </c>
      <c r="E2583" s="20" t="s">
        <v>2676</v>
      </c>
      <c r="F2583" s="20" t="s">
        <v>2676</v>
      </c>
      <c r="G2583" s="20" t="s">
        <v>10127</v>
      </c>
      <c r="H2583" s="19">
        <v>1326</v>
      </c>
      <c r="I2583" s="19">
        <v>1326</v>
      </c>
      <c r="J2583" s="20" t="s">
        <v>10712</v>
      </c>
      <c r="K2583" s="20" t="s">
        <v>10712</v>
      </c>
      <c r="L2583" s="20" t="s">
        <v>10713</v>
      </c>
      <c r="M2583" s="19">
        <v>132602</v>
      </c>
      <c r="N2583" s="20" t="s">
        <v>10716</v>
      </c>
      <c r="O2583" s="20" t="s">
        <v>10716</v>
      </c>
      <c r="P2583" s="20" t="s">
        <v>10717</v>
      </c>
      <c r="Q2583" s="20" t="s">
        <v>2327</v>
      </c>
      <c r="R2583" s="20" t="s">
        <v>395</v>
      </c>
      <c r="S2583" s="20" t="s">
        <v>719</v>
      </c>
      <c r="T2583" s="21">
        <v>41</v>
      </c>
      <c r="U2583" s="21">
        <v>30</v>
      </c>
      <c r="V2583" s="21">
        <v>33</v>
      </c>
      <c r="W2583" s="20">
        <v>135</v>
      </c>
    </row>
    <row r="2584" spans="1:23" x14ac:dyDescent="0.25">
      <c r="A2584" s="23">
        <f t="shared" si="120"/>
        <v>132603</v>
      </c>
      <c r="B2584" t="str">
        <f t="shared" si="121"/>
        <v>CHANCOYOTE</v>
      </c>
      <c r="C2584" s="23">
        <f t="shared" si="122"/>
        <v>132603</v>
      </c>
      <c r="D2584" s="19">
        <v>13</v>
      </c>
      <c r="E2584" s="20" t="s">
        <v>2676</v>
      </c>
      <c r="F2584" s="20" t="s">
        <v>2676</v>
      </c>
      <c r="G2584" s="20" t="s">
        <v>10127</v>
      </c>
      <c r="H2584" s="19">
        <v>1326</v>
      </c>
      <c r="I2584" s="19">
        <v>1326</v>
      </c>
      <c r="J2584" s="20" t="s">
        <v>10712</v>
      </c>
      <c r="K2584" s="20" t="s">
        <v>10712</v>
      </c>
      <c r="L2584" s="20" t="s">
        <v>10713</v>
      </c>
      <c r="M2584" s="19">
        <v>132603</v>
      </c>
      <c r="N2584" s="20" t="s">
        <v>10718</v>
      </c>
      <c r="O2584" s="20" t="s">
        <v>10718</v>
      </c>
      <c r="P2584" s="20" t="s">
        <v>10719</v>
      </c>
      <c r="Q2584" s="20" t="s">
        <v>2327</v>
      </c>
      <c r="R2584" s="20" t="s">
        <v>395</v>
      </c>
      <c r="S2584" s="20" t="s">
        <v>1781</v>
      </c>
      <c r="T2584" s="21">
        <v>57</v>
      </c>
      <c r="U2584" s="21">
        <v>45</v>
      </c>
      <c r="V2584" s="21">
        <v>45</v>
      </c>
      <c r="W2584" s="20">
        <v>207</v>
      </c>
    </row>
    <row r="2585" spans="1:23" x14ac:dyDescent="0.25">
      <c r="A2585" s="23">
        <f t="shared" si="120"/>
        <v>132604</v>
      </c>
      <c r="B2585" t="str">
        <f t="shared" si="121"/>
        <v>EL CORDONCILLO</v>
      </c>
      <c r="C2585" s="23">
        <f t="shared" si="122"/>
        <v>132604</v>
      </c>
      <c r="D2585" s="19">
        <v>13</v>
      </c>
      <c r="E2585" s="20" t="s">
        <v>2676</v>
      </c>
      <c r="F2585" s="20" t="s">
        <v>2676</v>
      </c>
      <c r="G2585" s="20" t="s">
        <v>10127</v>
      </c>
      <c r="H2585" s="19">
        <v>1326</v>
      </c>
      <c r="I2585" s="19">
        <v>1326</v>
      </c>
      <c r="J2585" s="20" t="s">
        <v>10712</v>
      </c>
      <c r="K2585" s="20" t="s">
        <v>10712</v>
      </c>
      <c r="L2585" s="20" t="s">
        <v>10713</v>
      </c>
      <c r="M2585" s="19">
        <v>132604</v>
      </c>
      <c r="N2585" s="20" t="s">
        <v>10720</v>
      </c>
      <c r="O2585" s="20" t="s">
        <v>10720</v>
      </c>
      <c r="P2585" s="20" t="s">
        <v>10721</v>
      </c>
      <c r="Q2585" s="20" t="s">
        <v>2327</v>
      </c>
      <c r="R2585" s="20" t="s">
        <v>395</v>
      </c>
      <c r="S2585" s="20" t="s">
        <v>397</v>
      </c>
      <c r="T2585" s="21">
        <v>57</v>
      </c>
      <c r="U2585" s="21">
        <v>47</v>
      </c>
      <c r="V2585" s="21">
        <v>51</v>
      </c>
      <c r="W2585" s="20">
        <v>250</v>
      </c>
    </row>
    <row r="2586" spans="1:23" x14ac:dyDescent="0.25">
      <c r="A2586" s="23">
        <f t="shared" si="120"/>
        <v>132605</v>
      </c>
      <c r="B2586" t="str">
        <f t="shared" si="121"/>
        <v>EL SOCORRO</v>
      </c>
      <c r="C2586" s="23">
        <f t="shared" si="122"/>
        <v>132605</v>
      </c>
      <c r="D2586" s="19">
        <v>13</v>
      </c>
      <c r="E2586" s="20" t="s">
        <v>2676</v>
      </c>
      <c r="F2586" s="20" t="s">
        <v>2676</v>
      </c>
      <c r="G2586" s="20" t="s">
        <v>10127</v>
      </c>
      <c r="H2586" s="19">
        <v>1326</v>
      </c>
      <c r="I2586" s="19">
        <v>1326</v>
      </c>
      <c r="J2586" s="20" t="s">
        <v>10712</v>
      </c>
      <c r="K2586" s="20" t="s">
        <v>10712</v>
      </c>
      <c r="L2586" s="20" t="s">
        <v>10713</v>
      </c>
      <c r="M2586" s="19">
        <v>132605</v>
      </c>
      <c r="N2586" s="20" t="s">
        <v>10722</v>
      </c>
      <c r="O2586" s="20" t="s">
        <v>10722</v>
      </c>
      <c r="P2586" s="20" t="s">
        <v>10723</v>
      </c>
      <c r="Q2586" s="20" t="s">
        <v>2327</v>
      </c>
      <c r="R2586" s="20" t="s">
        <v>395</v>
      </c>
      <c r="S2586" s="20" t="s">
        <v>422</v>
      </c>
      <c r="T2586" s="21">
        <v>37</v>
      </c>
      <c r="U2586" s="21">
        <v>28</v>
      </c>
      <c r="V2586" s="21">
        <v>29</v>
      </c>
      <c r="W2586" s="20">
        <v>125</v>
      </c>
    </row>
    <row r="2587" spans="1:23" x14ac:dyDescent="0.25">
      <c r="A2587" s="23">
        <f t="shared" si="120"/>
        <v>132606</v>
      </c>
      <c r="B2587" t="str">
        <f t="shared" si="121"/>
        <v>EL YUPURAL</v>
      </c>
      <c r="C2587" s="23">
        <f t="shared" si="122"/>
        <v>132606</v>
      </c>
      <c r="D2587" s="19">
        <v>13</v>
      </c>
      <c r="E2587" s="20" t="s">
        <v>2676</v>
      </c>
      <c r="F2587" s="20" t="s">
        <v>2676</v>
      </c>
      <c r="G2587" s="20" t="s">
        <v>10127</v>
      </c>
      <c r="H2587" s="19">
        <v>1326</v>
      </c>
      <c r="I2587" s="19">
        <v>1326</v>
      </c>
      <c r="J2587" s="20" t="s">
        <v>10712</v>
      </c>
      <c r="K2587" s="20" t="s">
        <v>10712</v>
      </c>
      <c r="L2587" s="20" t="s">
        <v>10713</v>
      </c>
      <c r="M2587" s="19">
        <v>132606</v>
      </c>
      <c r="N2587" s="20" t="s">
        <v>10724</v>
      </c>
      <c r="O2587" s="20" t="s">
        <v>10724</v>
      </c>
      <c r="P2587" s="20" t="s">
        <v>10725</v>
      </c>
      <c r="Q2587" s="20" t="s">
        <v>2327</v>
      </c>
      <c r="R2587" s="20" t="s">
        <v>395</v>
      </c>
      <c r="S2587" s="20" t="s">
        <v>1782</v>
      </c>
      <c r="T2587" s="21">
        <v>35</v>
      </c>
      <c r="U2587" s="21">
        <v>32</v>
      </c>
      <c r="V2587" s="21">
        <v>34</v>
      </c>
      <c r="W2587" s="20">
        <v>154</v>
      </c>
    </row>
    <row r="2588" spans="1:23" x14ac:dyDescent="0.25">
      <c r="A2588" s="23">
        <f t="shared" si="120"/>
        <v>132607</v>
      </c>
      <c r="B2588" t="str">
        <f t="shared" si="121"/>
        <v>GUALCIXE</v>
      </c>
      <c r="C2588" s="23">
        <f t="shared" si="122"/>
        <v>132607</v>
      </c>
      <c r="D2588" s="19">
        <v>13</v>
      </c>
      <c r="E2588" s="20" t="s">
        <v>2676</v>
      </c>
      <c r="F2588" s="20" t="s">
        <v>2676</v>
      </c>
      <c r="G2588" s="20" t="s">
        <v>10127</v>
      </c>
      <c r="H2588" s="19">
        <v>1326</v>
      </c>
      <c r="I2588" s="19">
        <v>1326</v>
      </c>
      <c r="J2588" s="20" t="s">
        <v>10712</v>
      </c>
      <c r="K2588" s="20" t="s">
        <v>10712</v>
      </c>
      <c r="L2588" s="20" t="s">
        <v>10713</v>
      </c>
      <c r="M2588" s="19">
        <v>132607</v>
      </c>
      <c r="N2588" s="20" t="s">
        <v>10726</v>
      </c>
      <c r="O2588" s="20" t="s">
        <v>10726</v>
      </c>
      <c r="P2588" s="20" t="s">
        <v>10727</v>
      </c>
      <c r="Q2588" s="20" t="s">
        <v>2327</v>
      </c>
      <c r="R2588" s="20" t="s">
        <v>395</v>
      </c>
      <c r="S2588" s="20" t="s">
        <v>1783</v>
      </c>
      <c r="T2588" s="21">
        <v>125</v>
      </c>
      <c r="U2588" s="21">
        <v>105</v>
      </c>
      <c r="V2588" s="21">
        <v>106</v>
      </c>
      <c r="W2588" s="20">
        <v>435.11783000000003</v>
      </c>
    </row>
    <row r="2589" spans="1:23" x14ac:dyDescent="0.25">
      <c r="A2589" s="23">
        <f t="shared" si="120"/>
        <v>132608</v>
      </c>
      <c r="B2589" t="str">
        <f t="shared" si="121"/>
        <v>LOS PATIOS</v>
      </c>
      <c r="C2589" s="23">
        <f t="shared" si="122"/>
        <v>132608</v>
      </c>
      <c r="D2589" s="19">
        <v>13</v>
      </c>
      <c r="E2589" s="20" t="s">
        <v>2676</v>
      </c>
      <c r="F2589" s="20" t="s">
        <v>2676</v>
      </c>
      <c r="G2589" s="20" t="s">
        <v>10127</v>
      </c>
      <c r="H2589" s="19">
        <v>1326</v>
      </c>
      <c r="I2589" s="19">
        <v>1326</v>
      </c>
      <c r="J2589" s="20" t="s">
        <v>10712</v>
      </c>
      <c r="K2589" s="20" t="s">
        <v>10712</v>
      </c>
      <c r="L2589" s="20" t="s">
        <v>10713</v>
      </c>
      <c r="M2589" s="19">
        <v>132608</v>
      </c>
      <c r="N2589" s="20" t="s">
        <v>10728</v>
      </c>
      <c r="O2589" s="20" t="s">
        <v>10728</v>
      </c>
      <c r="P2589" s="20" t="s">
        <v>10729</v>
      </c>
      <c r="Q2589" s="20" t="s">
        <v>2327</v>
      </c>
      <c r="R2589" s="20" t="s">
        <v>395</v>
      </c>
      <c r="S2589" s="20" t="s">
        <v>1596</v>
      </c>
      <c r="T2589" s="21">
        <v>78</v>
      </c>
      <c r="U2589" s="21">
        <v>59</v>
      </c>
      <c r="V2589" s="21">
        <v>60</v>
      </c>
      <c r="W2589" s="20">
        <v>271.91534999999999</v>
      </c>
    </row>
    <row r="2590" spans="1:23" x14ac:dyDescent="0.25">
      <c r="A2590" s="23">
        <f t="shared" si="120"/>
        <v>132609</v>
      </c>
      <c r="B2590" t="str">
        <f t="shared" si="121"/>
        <v>LOS REALES</v>
      </c>
      <c r="C2590" s="23">
        <f t="shared" si="122"/>
        <v>132609</v>
      </c>
      <c r="D2590" s="19">
        <v>13</v>
      </c>
      <c r="E2590" s="20" t="s">
        <v>2676</v>
      </c>
      <c r="F2590" s="20" t="s">
        <v>2676</v>
      </c>
      <c r="G2590" s="20" t="s">
        <v>10127</v>
      </c>
      <c r="H2590" s="19">
        <v>1326</v>
      </c>
      <c r="I2590" s="19">
        <v>1326</v>
      </c>
      <c r="J2590" s="20" t="s">
        <v>10712</v>
      </c>
      <c r="K2590" s="20" t="s">
        <v>10712</v>
      </c>
      <c r="L2590" s="20" t="s">
        <v>10713</v>
      </c>
      <c r="M2590" s="19">
        <v>132609</v>
      </c>
      <c r="N2590" s="20" t="s">
        <v>10730</v>
      </c>
      <c r="O2590" s="20" t="s">
        <v>10730</v>
      </c>
      <c r="P2590" s="20" t="s">
        <v>10731</v>
      </c>
      <c r="Q2590" s="20" t="s">
        <v>2327</v>
      </c>
      <c r="R2590" s="20" t="s">
        <v>395</v>
      </c>
      <c r="S2590" s="20" t="s">
        <v>1784</v>
      </c>
      <c r="T2590" s="21">
        <v>69</v>
      </c>
      <c r="U2590" s="21">
        <v>58</v>
      </c>
      <c r="V2590" s="21">
        <v>62</v>
      </c>
      <c r="W2590" s="20">
        <v>353.7774</v>
      </c>
    </row>
    <row r="2591" spans="1:23" x14ac:dyDescent="0.25">
      <c r="A2591" s="23">
        <f t="shared" si="120"/>
        <v>132610</v>
      </c>
      <c r="B2591" t="str">
        <f t="shared" si="121"/>
        <v>SAN LORENZO O LA HACIENDA</v>
      </c>
      <c r="C2591" s="23">
        <f t="shared" si="122"/>
        <v>132610</v>
      </c>
      <c r="D2591" s="19">
        <v>13</v>
      </c>
      <c r="E2591" s="20" t="s">
        <v>2676</v>
      </c>
      <c r="F2591" s="20" t="s">
        <v>2676</v>
      </c>
      <c r="G2591" s="20" t="s">
        <v>10127</v>
      </c>
      <c r="H2591" s="19">
        <v>1326</v>
      </c>
      <c r="I2591" s="19">
        <v>1326</v>
      </c>
      <c r="J2591" s="20" t="s">
        <v>10712</v>
      </c>
      <c r="K2591" s="20" t="s">
        <v>10712</v>
      </c>
      <c r="L2591" s="20" t="s">
        <v>10713</v>
      </c>
      <c r="M2591" s="19">
        <v>132610</v>
      </c>
      <c r="N2591" s="20" t="s">
        <v>10732</v>
      </c>
      <c r="O2591" s="20" t="s">
        <v>10732</v>
      </c>
      <c r="P2591" s="20" t="s">
        <v>10733</v>
      </c>
      <c r="Q2591" s="20" t="s">
        <v>2327</v>
      </c>
      <c r="R2591" s="20" t="s">
        <v>395</v>
      </c>
      <c r="S2591" s="20" t="s">
        <v>1785</v>
      </c>
      <c r="T2591" s="21">
        <v>154</v>
      </c>
      <c r="U2591" s="21">
        <v>119</v>
      </c>
      <c r="V2591" s="21">
        <v>120</v>
      </c>
      <c r="W2591" s="20">
        <v>553.73901000000001</v>
      </c>
    </row>
    <row r="2592" spans="1:23" x14ac:dyDescent="0.25">
      <c r="A2592" s="23">
        <f t="shared" si="120"/>
        <v>132611</v>
      </c>
      <c r="B2592" t="str">
        <f t="shared" si="121"/>
        <v>SANTA BÁRBARA</v>
      </c>
      <c r="C2592" s="23">
        <f t="shared" si="122"/>
        <v>132611</v>
      </c>
      <c r="D2592" s="19">
        <v>13</v>
      </c>
      <c r="E2592" s="20" t="s">
        <v>2676</v>
      </c>
      <c r="F2592" s="20" t="s">
        <v>2676</v>
      </c>
      <c r="G2592" s="20" t="s">
        <v>10127</v>
      </c>
      <c r="H2592" s="19">
        <v>1326</v>
      </c>
      <c r="I2592" s="19">
        <v>1326</v>
      </c>
      <c r="J2592" s="20" t="s">
        <v>10712</v>
      </c>
      <c r="K2592" s="20" t="s">
        <v>10712</v>
      </c>
      <c r="L2592" s="20" t="s">
        <v>10713</v>
      </c>
      <c r="M2592" s="19">
        <v>132611</v>
      </c>
      <c r="N2592" s="20" t="s">
        <v>10734</v>
      </c>
      <c r="O2592" s="20" t="s">
        <v>10734</v>
      </c>
      <c r="P2592" s="20" t="s">
        <v>10735</v>
      </c>
      <c r="Q2592" s="20" t="s">
        <v>2327</v>
      </c>
      <c r="R2592" s="20" t="s">
        <v>395</v>
      </c>
      <c r="S2592" s="20" t="s">
        <v>1786</v>
      </c>
      <c r="T2592" s="21">
        <v>63</v>
      </c>
      <c r="U2592" s="21">
        <v>57</v>
      </c>
      <c r="V2592" s="21">
        <v>60</v>
      </c>
      <c r="W2592" s="20">
        <v>266.96924999999999</v>
      </c>
    </row>
    <row r="2593" spans="1:23" x14ac:dyDescent="0.25">
      <c r="A2593" s="23">
        <f t="shared" si="120"/>
        <v>132612</v>
      </c>
      <c r="B2593" t="str">
        <f t="shared" si="121"/>
        <v>TIERRA BLANCA</v>
      </c>
      <c r="C2593" s="23">
        <f t="shared" si="122"/>
        <v>132612</v>
      </c>
      <c r="D2593" s="19">
        <v>13</v>
      </c>
      <c r="E2593" s="20" t="s">
        <v>2676</v>
      </c>
      <c r="F2593" s="20" t="s">
        <v>2676</v>
      </c>
      <c r="G2593" s="20" t="s">
        <v>10127</v>
      </c>
      <c r="H2593" s="19">
        <v>1326</v>
      </c>
      <c r="I2593" s="19">
        <v>1326</v>
      </c>
      <c r="J2593" s="20" t="s">
        <v>10712</v>
      </c>
      <c r="K2593" s="20" t="s">
        <v>10712</v>
      </c>
      <c r="L2593" s="20" t="s">
        <v>10713</v>
      </c>
      <c r="M2593" s="19">
        <v>132612</v>
      </c>
      <c r="N2593" s="20" t="s">
        <v>10736</v>
      </c>
      <c r="O2593" s="20" t="s">
        <v>10736</v>
      </c>
      <c r="P2593" s="20" t="s">
        <v>10737</v>
      </c>
      <c r="Q2593" s="20" t="s">
        <v>2327</v>
      </c>
      <c r="R2593" s="20" t="s">
        <v>395</v>
      </c>
      <c r="S2593" s="20" t="s">
        <v>402</v>
      </c>
      <c r="T2593" s="21">
        <v>52</v>
      </c>
      <c r="U2593" s="21">
        <v>38</v>
      </c>
      <c r="V2593" s="21">
        <v>45</v>
      </c>
      <c r="W2593" s="20">
        <v>205.4239</v>
      </c>
    </row>
    <row r="2594" spans="1:23" x14ac:dyDescent="0.25">
      <c r="A2594" s="23">
        <f t="shared" si="120"/>
        <v>132701</v>
      </c>
      <c r="B2594" t="str">
        <f t="shared" si="121"/>
        <v>VIRGINIA</v>
      </c>
      <c r="C2594" s="23">
        <f t="shared" si="122"/>
        <v>132701</v>
      </c>
      <c r="D2594" s="19">
        <v>13</v>
      </c>
      <c r="E2594" s="20" t="s">
        <v>2676</v>
      </c>
      <c r="F2594" s="20" t="s">
        <v>2676</v>
      </c>
      <c r="G2594" s="20" t="s">
        <v>10127</v>
      </c>
      <c r="H2594" s="19">
        <v>1327</v>
      </c>
      <c r="I2594" s="19">
        <v>1327</v>
      </c>
      <c r="J2594" s="20" t="s">
        <v>10738</v>
      </c>
      <c r="K2594" s="20" t="s">
        <v>10738</v>
      </c>
      <c r="L2594" s="20" t="s">
        <v>10739</v>
      </c>
      <c r="M2594" s="19">
        <v>132701</v>
      </c>
      <c r="N2594" s="20" t="s">
        <v>10740</v>
      </c>
      <c r="O2594" s="20" t="s">
        <v>10740</v>
      </c>
      <c r="P2594" s="20" t="s">
        <v>10741</v>
      </c>
      <c r="Q2594" s="20" t="s">
        <v>2327</v>
      </c>
      <c r="R2594" s="20" t="s">
        <v>1787</v>
      </c>
      <c r="S2594" s="20" t="s">
        <v>1787</v>
      </c>
      <c r="T2594" s="21">
        <v>279</v>
      </c>
      <c r="U2594" s="21">
        <v>218</v>
      </c>
      <c r="V2594" s="21">
        <v>224</v>
      </c>
      <c r="W2594" s="20">
        <v>1167.8871799999999</v>
      </c>
    </row>
    <row r="2595" spans="1:23" x14ac:dyDescent="0.25">
      <c r="A2595" s="23">
        <f t="shared" si="120"/>
        <v>132702</v>
      </c>
      <c r="B2595" t="str">
        <f t="shared" si="121"/>
        <v>AGUA ZARCA</v>
      </c>
      <c r="C2595" s="23">
        <f t="shared" si="122"/>
        <v>132702</v>
      </c>
      <c r="D2595" s="19">
        <v>13</v>
      </c>
      <c r="E2595" s="20" t="s">
        <v>2676</v>
      </c>
      <c r="F2595" s="20" t="s">
        <v>2676</v>
      </c>
      <c r="G2595" s="20" t="s">
        <v>10127</v>
      </c>
      <c r="H2595" s="19">
        <v>1327</v>
      </c>
      <c r="I2595" s="19">
        <v>1327</v>
      </c>
      <c r="J2595" s="20" t="s">
        <v>10738</v>
      </c>
      <c r="K2595" s="20" t="s">
        <v>10738</v>
      </c>
      <c r="L2595" s="20" t="s">
        <v>10739</v>
      </c>
      <c r="M2595" s="19">
        <v>132702</v>
      </c>
      <c r="N2595" s="20" t="s">
        <v>10742</v>
      </c>
      <c r="O2595" s="20" t="s">
        <v>10742</v>
      </c>
      <c r="P2595" s="20" t="s">
        <v>10743</v>
      </c>
      <c r="Q2595" s="20" t="s">
        <v>2327</v>
      </c>
      <c r="R2595" s="20" t="s">
        <v>1787</v>
      </c>
      <c r="S2595" s="20" t="s">
        <v>719</v>
      </c>
      <c r="T2595" s="21">
        <v>126</v>
      </c>
      <c r="U2595" s="21">
        <v>109</v>
      </c>
      <c r="V2595" s="21">
        <v>109</v>
      </c>
      <c r="W2595" s="20">
        <v>535.15201999999999</v>
      </c>
    </row>
    <row r="2596" spans="1:23" x14ac:dyDescent="0.25">
      <c r="A2596" s="23">
        <f t="shared" si="120"/>
        <v>132703</v>
      </c>
      <c r="B2596" t="str">
        <f t="shared" si="121"/>
        <v>CELILAC</v>
      </c>
      <c r="C2596" s="23">
        <f t="shared" si="122"/>
        <v>132703</v>
      </c>
      <c r="D2596" s="19">
        <v>13</v>
      </c>
      <c r="E2596" s="20" t="s">
        <v>2676</v>
      </c>
      <c r="F2596" s="20" t="s">
        <v>2676</v>
      </c>
      <c r="G2596" s="20" t="s">
        <v>10127</v>
      </c>
      <c r="H2596" s="19">
        <v>1327</v>
      </c>
      <c r="I2596" s="19">
        <v>1327</v>
      </c>
      <c r="J2596" s="20" t="s">
        <v>10738</v>
      </c>
      <c r="K2596" s="20" t="s">
        <v>10738</v>
      </c>
      <c r="L2596" s="20" t="s">
        <v>10739</v>
      </c>
      <c r="M2596" s="19">
        <v>132703</v>
      </c>
      <c r="N2596" s="20" t="s">
        <v>10744</v>
      </c>
      <c r="O2596" s="20" t="s">
        <v>10744</v>
      </c>
      <c r="P2596" s="20" t="s">
        <v>10745</v>
      </c>
      <c r="Q2596" s="20" t="s">
        <v>2327</v>
      </c>
      <c r="R2596" s="20" t="s">
        <v>1787</v>
      </c>
      <c r="S2596" s="20" t="s">
        <v>1788</v>
      </c>
      <c r="T2596" s="21">
        <v>58</v>
      </c>
      <c r="U2596" s="21">
        <v>41</v>
      </c>
      <c r="V2596" s="21">
        <v>43</v>
      </c>
      <c r="W2596" s="20">
        <v>190.54245</v>
      </c>
    </row>
    <row r="2597" spans="1:23" x14ac:dyDescent="0.25">
      <c r="A2597" s="23">
        <f t="shared" si="120"/>
        <v>132704</v>
      </c>
      <c r="B2597" t="str">
        <f t="shared" si="121"/>
        <v>EL RODEO</v>
      </c>
      <c r="C2597" s="23">
        <f t="shared" si="122"/>
        <v>132704</v>
      </c>
      <c r="D2597" s="19">
        <v>13</v>
      </c>
      <c r="E2597" s="20" t="s">
        <v>2676</v>
      </c>
      <c r="F2597" s="20" t="s">
        <v>2676</v>
      </c>
      <c r="G2597" s="20" t="s">
        <v>10127</v>
      </c>
      <c r="H2597" s="19">
        <v>1327</v>
      </c>
      <c r="I2597" s="19">
        <v>1327</v>
      </c>
      <c r="J2597" s="20" t="s">
        <v>10738</v>
      </c>
      <c r="K2597" s="20" t="s">
        <v>10738</v>
      </c>
      <c r="L2597" s="20" t="s">
        <v>10739</v>
      </c>
      <c r="M2597" s="19">
        <v>132704</v>
      </c>
      <c r="N2597" s="20" t="s">
        <v>10746</v>
      </c>
      <c r="O2597" s="20" t="s">
        <v>10746</v>
      </c>
      <c r="P2597" s="20" t="s">
        <v>10747</v>
      </c>
      <c r="Q2597" s="20" t="s">
        <v>2327</v>
      </c>
      <c r="R2597" s="20" t="s">
        <v>1787</v>
      </c>
      <c r="S2597" s="20" t="s">
        <v>137</v>
      </c>
      <c r="T2597" s="21">
        <v>92</v>
      </c>
      <c r="U2597" s="21">
        <v>76</v>
      </c>
      <c r="V2597" s="21">
        <v>76</v>
      </c>
      <c r="W2597" s="20">
        <v>324.11880000000002</v>
      </c>
    </row>
    <row r="2598" spans="1:23" x14ac:dyDescent="0.25">
      <c r="A2598" s="23">
        <f t="shared" si="120"/>
        <v>132705</v>
      </c>
      <c r="B2598" t="str">
        <f t="shared" si="121"/>
        <v>GUAQUINCORA</v>
      </c>
      <c r="C2598" s="23">
        <f t="shared" si="122"/>
        <v>132705</v>
      </c>
      <c r="D2598" s="19">
        <v>13</v>
      </c>
      <c r="E2598" s="20" t="s">
        <v>2676</v>
      </c>
      <c r="F2598" s="20" t="s">
        <v>2676</v>
      </c>
      <c r="G2598" s="20" t="s">
        <v>10127</v>
      </c>
      <c r="H2598" s="19">
        <v>1327</v>
      </c>
      <c r="I2598" s="19">
        <v>1327</v>
      </c>
      <c r="J2598" s="20" t="s">
        <v>10738</v>
      </c>
      <c r="K2598" s="20" t="s">
        <v>10738</v>
      </c>
      <c r="L2598" s="20" t="s">
        <v>10739</v>
      </c>
      <c r="M2598" s="19">
        <v>132705</v>
      </c>
      <c r="N2598" s="20" t="s">
        <v>10748</v>
      </c>
      <c r="O2598" s="20" t="s">
        <v>10748</v>
      </c>
      <c r="P2598" s="20" t="s">
        <v>10749</v>
      </c>
      <c r="Q2598" s="20" t="s">
        <v>2327</v>
      </c>
      <c r="R2598" s="20" t="s">
        <v>1787</v>
      </c>
      <c r="S2598" s="20" t="s">
        <v>1789</v>
      </c>
      <c r="T2598" s="21">
        <v>76</v>
      </c>
      <c r="U2598" s="21">
        <v>68</v>
      </c>
      <c r="V2598" s="21">
        <v>68</v>
      </c>
      <c r="W2598" s="20">
        <v>330</v>
      </c>
    </row>
    <row r="2599" spans="1:23" x14ac:dyDescent="0.25">
      <c r="A2599" s="23">
        <f t="shared" si="120"/>
        <v>132801</v>
      </c>
      <c r="B2599" t="str">
        <f t="shared" si="121"/>
        <v>SAN MARCOS DE CAIQUÍN</v>
      </c>
      <c r="C2599" s="23">
        <f t="shared" si="122"/>
        <v>132801</v>
      </c>
      <c r="D2599" s="19">
        <v>13</v>
      </c>
      <c r="E2599" s="20" t="s">
        <v>2676</v>
      </c>
      <c r="F2599" s="20" t="s">
        <v>2676</v>
      </c>
      <c r="G2599" s="20" t="s">
        <v>10127</v>
      </c>
      <c r="H2599" s="19">
        <v>1328</v>
      </c>
      <c r="I2599" s="19">
        <v>1328</v>
      </c>
      <c r="J2599" s="20" t="s">
        <v>10750</v>
      </c>
      <c r="K2599" s="20" t="s">
        <v>10750</v>
      </c>
      <c r="L2599" s="20" t="s">
        <v>10751</v>
      </c>
      <c r="M2599" s="19">
        <v>132801</v>
      </c>
      <c r="N2599" s="20" t="s">
        <v>10752</v>
      </c>
      <c r="O2599" s="20" t="s">
        <v>10752</v>
      </c>
      <c r="P2599" s="20" t="s">
        <v>10753</v>
      </c>
      <c r="Q2599" s="20" t="s">
        <v>2327</v>
      </c>
      <c r="R2599" s="20" t="s">
        <v>10754</v>
      </c>
      <c r="S2599" s="20" t="s">
        <v>10754</v>
      </c>
      <c r="T2599" s="21">
        <v>136</v>
      </c>
      <c r="U2599" s="21">
        <v>105</v>
      </c>
      <c r="V2599" s="21">
        <v>105</v>
      </c>
      <c r="W2599" s="20">
        <v>473.05115999999998</v>
      </c>
    </row>
    <row r="2600" spans="1:23" x14ac:dyDescent="0.25">
      <c r="A2600" s="23">
        <f t="shared" si="120"/>
        <v>132802</v>
      </c>
      <c r="B2600" t="str">
        <f t="shared" si="121"/>
        <v>LA AZACUALPA</v>
      </c>
      <c r="C2600" s="23">
        <f t="shared" si="122"/>
        <v>132802</v>
      </c>
      <c r="D2600" s="19">
        <v>13</v>
      </c>
      <c r="E2600" s="20" t="s">
        <v>2676</v>
      </c>
      <c r="F2600" s="20" t="s">
        <v>2676</v>
      </c>
      <c r="G2600" s="20" t="s">
        <v>10127</v>
      </c>
      <c r="H2600" s="19">
        <v>1328</v>
      </c>
      <c r="I2600" s="19">
        <v>1328</v>
      </c>
      <c r="J2600" s="20" t="s">
        <v>10750</v>
      </c>
      <c r="K2600" s="20" t="s">
        <v>10750</v>
      </c>
      <c r="L2600" s="20" t="s">
        <v>10751</v>
      </c>
      <c r="M2600" s="19">
        <v>132802</v>
      </c>
      <c r="N2600" s="20" t="s">
        <v>10755</v>
      </c>
      <c r="O2600" s="20" t="s">
        <v>10755</v>
      </c>
      <c r="P2600" s="20" t="s">
        <v>10756</v>
      </c>
      <c r="Q2600" s="20" t="s">
        <v>2327</v>
      </c>
      <c r="R2600" s="20" t="s">
        <v>10754</v>
      </c>
      <c r="S2600" s="20" t="s">
        <v>1790</v>
      </c>
      <c r="T2600" s="21">
        <v>284</v>
      </c>
      <c r="U2600" s="21">
        <v>263</v>
      </c>
      <c r="V2600" s="21">
        <v>271</v>
      </c>
      <c r="W2600" s="20">
        <v>1410.88654</v>
      </c>
    </row>
    <row r="2601" spans="1:23" x14ac:dyDescent="0.25">
      <c r="A2601" s="23">
        <f t="shared" si="120"/>
        <v>132803</v>
      </c>
      <c r="B2601" t="str">
        <f t="shared" si="121"/>
        <v>COALACA</v>
      </c>
      <c r="C2601" s="23">
        <f t="shared" si="122"/>
        <v>132803</v>
      </c>
      <c r="D2601" s="19">
        <v>13</v>
      </c>
      <c r="E2601" s="20" t="s">
        <v>2676</v>
      </c>
      <c r="F2601" s="20" t="s">
        <v>2676</v>
      </c>
      <c r="G2601" s="20" t="s">
        <v>10127</v>
      </c>
      <c r="H2601" s="19">
        <v>1328</v>
      </c>
      <c r="I2601" s="19">
        <v>1328</v>
      </c>
      <c r="J2601" s="20" t="s">
        <v>10750</v>
      </c>
      <c r="K2601" s="20" t="s">
        <v>10750</v>
      </c>
      <c r="L2601" s="20" t="s">
        <v>10751</v>
      </c>
      <c r="M2601" s="19">
        <v>132803</v>
      </c>
      <c r="N2601" s="20" t="s">
        <v>10757</v>
      </c>
      <c r="O2601" s="20" t="s">
        <v>10757</v>
      </c>
      <c r="P2601" s="20" t="s">
        <v>10758</v>
      </c>
      <c r="Q2601" s="20" t="s">
        <v>2327</v>
      </c>
      <c r="R2601" s="20" t="s">
        <v>10754</v>
      </c>
      <c r="S2601" s="20" t="s">
        <v>1685</v>
      </c>
      <c r="T2601" s="21">
        <v>75</v>
      </c>
      <c r="U2601" s="21">
        <v>62</v>
      </c>
      <c r="V2601" s="21">
        <v>63</v>
      </c>
      <c r="W2601" s="20">
        <v>305.72969999999998</v>
      </c>
    </row>
    <row r="2602" spans="1:23" x14ac:dyDescent="0.25">
      <c r="A2602" s="23">
        <f t="shared" si="120"/>
        <v>132804</v>
      </c>
      <c r="B2602" t="str">
        <f t="shared" si="121"/>
        <v>ARCAMON</v>
      </c>
      <c r="C2602" s="23">
        <f t="shared" si="122"/>
        <v>132804</v>
      </c>
      <c r="D2602" s="19">
        <v>13</v>
      </c>
      <c r="E2602" s="20" t="s">
        <v>2676</v>
      </c>
      <c r="F2602" s="20" t="s">
        <v>2676</v>
      </c>
      <c r="G2602" s="20" t="s">
        <v>10127</v>
      </c>
      <c r="H2602" s="19">
        <v>1328</v>
      </c>
      <c r="I2602" s="19">
        <v>1328</v>
      </c>
      <c r="J2602" s="20" t="s">
        <v>10750</v>
      </c>
      <c r="K2602" s="20" t="s">
        <v>10750</v>
      </c>
      <c r="L2602" s="20" t="s">
        <v>10751</v>
      </c>
      <c r="M2602" s="19">
        <v>132804</v>
      </c>
      <c r="N2602" s="20" t="s">
        <v>10759</v>
      </c>
      <c r="O2602" s="20" t="s">
        <v>10759</v>
      </c>
      <c r="P2602" s="20" t="s">
        <v>10760</v>
      </c>
      <c r="Q2602" s="20" t="s">
        <v>2327</v>
      </c>
      <c r="R2602" s="20" t="s">
        <v>10754</v>
      </c>
      <c r="S2602" s="20" t="s">
        <v>1791</v>
      </c>
      <c r="T2602" s="21">
        <v>261</v>
      </c>
      <c r="U2602" s="21">
        <v>237</v>
      </c>
      <c r="V2602" s="21">
        <v>268</v>
      </c>
      <c r="W2602" s="20">
        <v>1333.7517</v>
      </c>
    </row>
    <row r="2603" spans="1:23" x14ac:dyDescent="0.25">
      <c r="A2603" s="23">
        <f t="shared" si="120"/>
        <v>132805</v>
      </c>
      <c r="B2603" t="str">
        <f t="shared" si="121"/>
        <v>SUNTULIN</v>
      </c>
      <c r="C2603" s="23">
        <f t="shared" si="122"/>
        <v>132805</v>
      </c>
      <c r="D2603" s="19">
        <v>13</v>
      </c>
      <c r="E2603" s="20" t="s">
        <v>2676</v>
      </c>
      <c r="F2603" s="20" t="s">
        <v>2676</v>
      </c>
      <c r="G2603" s="20" t="s">
        <v>2677</v>
      </c>
      <c r="H2603" s="19">
        <v>1328</v>
      </c>
      <c r="I2603" s="19">
        <v>1328</v>
      </c>
      <c r="J2603" s="20" t="s">
        <v>10750</v>
      </c>
      <c r="K2603" s="20" t="s">
        <v>10750</v>
      </c>
      <c r="L2603" s="20" t="s">
        <v>10751</v>
      </c>
      <c r="M2603" s="19">
        <v>132805</v>
      </c>
      <c r="N2603" s="22">
        <v>132805</v>
      </c>
      <c r="O2603" s="22">
        <v>132805</v>
      </c>
      <c r="P2603" s="20" t="s">
        <v>11813</v>
      </c>
      <c r="Q2603" s="20" t="s">
        <v>2327</v>
      </c>
      <c r="R2603" s="20" t="s">
        <v>10754</v>
      </c>
      <c r="S2603" s="20" t="s">
        <v>2427</v>
      </c>
      <c r="T2603" s="21"/>
      <c r="U2603" s="21"/>
      <c r="V2603" s="21"/>
      <c r="W2603" s="20"/>
    </row>
    <row r="2604" spans="1:23" x14ac:dyDescent="0.25">
      <c r="A2604" s="23">
        <f t="shared" si="120"/>
        <v>132806</v>
      </c>
      <c r="B2604" t="str">
        <f t="shared" si="121"/>
        <v>GUANAJULQUE</v>
      </c>
      <c r="C2604" s="23">
        <f t="shared" si="122"/>
        <v>132806</v>
      </c>
      <c r="D2604" s="19">
        <v>13</v>
      </c>
      <c r="E2604" s="20" t="s">
        <v>2676</v>
      </c>
      <c r="F2604" s="20" t="s">
        <v>2676</v>
      </c>
      <c r="G2604" s="20" t="s">
        <v>2677</v>
      </c>
      <c r="H2604" s="19">
        <v>1328</v>
      </c>
      <c r="I2604" s="19">
        <v>1328</v>
      </c>
      <c r="J2604" s="20" t="s">
        <v>10750</v>
      </c>
      <c r="K2604" s="20" t="s">
        <v>10750</v>
      </c>
      <c r="L2604" s="20" t="s">
        <v>10751</v>
      </c>
      <c r="M2604" s="19">
        <v>132806</v>
      </c>
      <c r="N2604" s="22">
        <v>132806</v>
      </c>
      <c r="O2604" s="22">
        <v>132806</v>
      </c>
      <c r="P2604" s="20" t="s">
        <v>11814</v>
      </c>
      <c r="Q2604" s="20" t="s">
        <v>2327</v>
      </c>
      <c r="R2604" s="20" t="s">
        <v>10754</v>
      </c>
      <c r="S2604" s="20" t="s">
        <v>2428</v>
      </c>
      <c r="T2604" s="21"/>
      <c r="U2604" s="21"/>
      <c r="V2604" s="21"/>
      <c r="W2604" s="20"/>
    </row>
    <row r="2605" spans="1:23" x14ac:dyDescent="0.25">
      <c r="A2605" s="23">
        <f t="shared" si="120"/>
        <v>132807</v>
      </c>
      <c r="B2605" t="str">
        <f t="shared" si="121"/>
        <v>LAGUNA SECA</v>
      </c>
      <c r="C2605" s="23">
        <f t="shared" si="122"/>
        <v>132807</v>
      </c>
      <c r="D2605" s="19">
        <v>13</v>
      </c>
      <c r="E2605" s="20" t="s">
        <v>2676</v>
      </c>
      <c r="F2605" s="20" t="s">
        <v>2676</v>
      </c>
      <c r="G2605" s="20" t="s">
        <v>2677</v>
      </c>
      <c r="H2605" s="19">
        <v>1328</v>
      </c>
      <c r="I2605" s="19">
        <v>1328</v>
      </c>
      <c r="J2605" s="20" t="s">
        <v>10750</v>
      </c>
      <c r="K2605" s="20" t="s">
        <v>10750</v>
      </c>
      <c r="L2605" s="20" t="s">
        <v>10751</v>
      </c>
      <c r="M2605" s="19">
        <v>132807</v>
      </c>
      <c r="N2605" s="22">
        <v>132807</v>
      </c>
      <c r="O2605" s="22">
        <v>132807</v>
      </c>
      <c r="P2605" s="20" t="s">
        <v>11815</v>
      </c>
      <c r="Q2605" s="20" t="s">
        <v>2327</v>
      </c>
      <c r="R2605" s="20" t="s">
        <v>10754</v>
      </c>
      <c r="S2605" s="20" t="s">
        <v>1592</v>
      </c>
      <c r="T2605" s="21"/>
      <c r="U2605" s="21"/>
      <c r="V2605" s="21"/>
      <c r="W2605" s="20"/>
    </row>
    <row r="2606" spans="1:23" x14ac:dyDescent="0.25">
      <c r="A2606" s="23">
        <f t="shared" si="120"/>
        <v>140101</v>
      </c>
      <c r="B2606" t="str">
        <f t="shared" si="121"/>
        <v>OCOTEPEQUE</v>
      </c>
      <c r="C2606" s="23">
        <f t="shared" si="122"/>
        <v>140101</v>
      </c>
      <c r="D2606" s="3">
        <v>14</v>
      </c>
      <c r="E2606" s="2" t="s">
        <v>3848</v>
      </c>
      <c r="F2606" s="2" t="s">
        <v>3848</v>
      </c>
      <c r="G2606" s="2" t="s">
        <v>3849</v>
      </c>
      <c r="H2606" s="3">
        <v>1401</v>
      </c>
      <c r="I2606" s="3">
        <v>1401</v>
      </c>
      <c r="J2606" s="2" t="s">
        <v>3850</v>
      </c>
      <c r="K2606" s="2" t="s">
        <v>3850</v>
      </c>
      <c r="L2606" s="2" t="s">
        <v>3851</v>
      </c>
      <c r="M2606" s="3">
        <v>140101</v>
      </c>
      <c r="N2606" s="2" t="s">
        <v>3852</v>
      </c>
      <c r="O2606" s="2" t="s">
        <v>3852</v>
      </c>
      <c r="P2606" s="2" t="s">
        <v>3853</v>
      </c>
      <c r="Q2606" s="2" t="s">
        <v>1792</v>
      </c>
      <c r="R2606" s="2" t="s">
        <v>1792</v>
      </c>
      <c r="S2606" s="2" t="s">
        <v>1792</v>
      </c>
      <c r="T2606" s="4">
        <v>4064</v>
      </c>
      <c r="U2606" s="4">
        <v>3309</v>
      </c>
      <c r="V2606" s="4">
        <v>3401</v>
      </c>
      <c r="W2606" s="2">
        <v>14105.03334</v>
      </c>
    </row>
    <row r="2607" spans="1:23" x14ac:dyDescent="0.25">
      <c r="A2607" s="23">
        <f t="shared" si="120"/>
        <v>140102</v>
      </c>
      <c r="B2607" t="str">
        <f t="shared" si="121"/>
        <v>ANTIGUA OCOTEPEQUE</v>
      </c>
      <c r="C2607" s="23">
        <f t="shared" si="122"/>
        <v>140102</v>
      </c>
      <c r="D2607" s="3">
        <v>14</v>
      </c>
      <c r="E2607" s="2" t="s">
        <v>3848</v>
      </c>
      <c r="F2607" s="2" t="s">
        <v>3848</v>
      </c>
      <c r="G2607" s="2" t="s">
        <v>3849</v>
      </c>
      <c r="H2607" s="3">
        <v>1401</v>
      </c>
      <c r="I2607" s="3">
        <v>1401</v>
      </c>
      <c r="J2607" s="2" t="s">
        <v>3850</v>
      </c>
      <c r="K2607" s="2" t="s">
        <v>3850</v>
      </c>
      <c r="L2607" s="2" t="s">
        <v>3851</v>
      </c>
      <c r="M2607" s="3">
        <v>140102</v>
      </c>
      <c r="N2607" s="2" t="s">
        <v>3854</v>
      </c>
      <c r="O2607" s="2" t="s">
        <v>3854</v>
      </c>
      <c r="P2607" s="2" t="s">
        <v>3855</v>
      </c>
      <c r="Q2607" s="2" t="s">
        <v>1792</v>
      </c>
      <c r="R2607" s="2" t="s">
        <v>1792</v>
      </c>
      <c r="S2607" s="2" t="s">
        <v>1793</v>
      </c>
      <c r="T2607" s="4">
        <v>693</v>
      </c>
      <c r="U2607" s="4">
        <v>582</v>
      </c>
      <c r="V2607" s="4">
        <v>593</v>
      </c>
      <c r="W2607" s="2">
        <v>2493.8283499999998</v>
      </c>
    </row>
    <row r="2608" spans="1:23" x14ac:dyDescent="0.25">
      <c r="A2608" s="23">
        <f t="shared" si="120"/>
        <v>140103</v>
      </c>
      <c r="B2608" t="str">
        <f t="shared" si="121"/>
        <v>EL BARREAL</v>
      </c>
      <c r="C2608" s="23">
        <f t="shared" si="122"/>
        <v>140103</v>
      </c>
      <c r="D2608" s="3">
        <v>14</v>
      </c>
      <c r="E2608" s="2" t="s">
        <v>3848</v>
      </c>
      <c r="F2608" s="2" t="s">
        <v>3848</v>
      </c>
      <c r="G2608" s="2" t="s">
        <v>3849</v>
      </c>
      <c r="H2608" s="3">
        <v>1401</v>
      </c>
      <c r="I2608" s="3">
        <v>1401</v>
      </c>
      <c r="J2608" s="2" t="s">
        <v>3850</v>
      </c>
      <c r="K2608" s="2" t="s">
        <v>3850</v>
      </c>
      <c r="L2608" s="2" t="s">
        <v>3851</v>
      </c>
      <c r="M2608" s="3">
        <v>140103</v>
      </c>
      <c r="N2608" s="2" t="s">
        <v>3856</v>
      </c>
      <c r="O2608" s="2" t="s">
        <v>3856</v>
      </c>
      <c r="P2608" s="2" t="s">
        <v>3857</v>
      </c>
      <c r="Q2608" s="2" t="s">
        <v>1792</v>
      </c>
      <c r="R2608" s="2" t="s">
        <v>1792</v>
      </c>
      <c r="S2608" s="2" t="s">
        <v>1078</v>
      </c>
      <c r="T2608" s="4">
        <v>171</v>
      </c>
      <c r="U2608" s="4">
        <v>155</v>
      </c>
      <c r="V2608" s="4">
        <v>156</v>
      </c>
      <c r="W2608" s="2">
        <v>638</v>
      </c>
    </row>
    <row r="2609" spans="1:23" x14ac:dyDescent="0.25">
      <c r="A2609" s="23">
        <f t="shared" si="120"/>
        <v>140104</v>
      </c>
      <c r="B2609" t="str">
        <f t="shared" si="121"/>
        <v>EL VOLCÁN</v>
      </c>
      <c r="C2609" s="23">
        <f t="shared" si="122"/>
        <v>140104</v>
      </c>
      <c r="D2609" s="3">
        <v>14</v>
      </c>
      <c r="E2609" s="2" t="s">
        <v>3848</v>
      </c>
      <c r="F2609" s="2" t="s">
        <v>3848</v>
      </c>
      <c r="G2609" s="2" t="s">
        <v>3849</v>
      </c>
      <c r="H2609" s="3">
        <v>1401</v>
      </c>
      <c r="I2609" s="3">
        <v>1401</v>
      </c>
      <c r="J2609" s="2" t="s">
        <v>3850</v>
      </c>
      <c r="K2609" s="2" t="s">
        <v>3850</v>
      </c>
      <c r="L2609" s="2" t="s">
        <v>3851</v>
      </c>
      <c r="M2609" s="3">
        <v>140104</v>
      </c>
      <c r="N2609" s="2" t="s">
        <v>3858</v>
      </c>
      <c r="O2609" s="2" t="s">
        <v>3858</v>
      </c>
      <c r="P2609" s="2" t="s">
        <v>3859</v>
      </c>
      <c r="Q2609" s="2" t="s">
        <v>1792</v>
      </c>
      <c r="R2609" s="2" t="s">
        <v>1792</v>
      </c>
      <c r="S2609" s="2" t="s">
        <v>322</v>
      </c>
      <c r="T2609" s="4">
        <v>236</v>
      </c>
      <c r="U2609" s="4">
        <v>186</v>
      </c>
      <c r="V2609" s="4">
        <v>193</v>
      </c>
      <c r="W2609" s="2">
        <v>911.93920000000003</v>
      </c>
    </row>
    <row r="2610" spans="1:23" x14ac:dyDescent="0.25">
      <c r="A2610" s="23">
        <f t="shared" si="120"/>
        <v>140105</v>
      </c>
      <c r="B2610" t="str">
        <f t="shared" si="121"/>
        <v>LA COMUNIDAD</v>
      </c>
      <c r="C2610" s="23">
        <f t="shared" si="122"/>
        <v>140105</v>
      </c>
      <c r="D2610" s="3">
        <v>14</v>
      </c>
      <c r="E2610" s="2" t="s">
        <v>3848</v>
      </c>
      <c r="F2610" s="2" t="s">
        <v>3848</v>
      </c>
      <c r="G2610" s="2" t="s">
        <v>3849</v>
      </c>
      <c r="H2610" s="3">
        <v>1401</v>
      </c>
      <c r="I2610" s="3">
        <v>1401</v>
      </c>
      <c r="J2610" s="2" t="s">
        <v>3850</v>
      </c>
      <c r="K2610" s="2" t="s">
        <v>3850</v>
      </c>
      <c r="L2610" s="2" t="s">
        <v>3851</v>
      </c>
      <c r="M2610" s="3">
        <v>140105</v>
      </c>
      <c r="N2610" s="2" t="s">
        <v>3860</v>
      </c>
      <c r="O2610" s="2" t="s">
        <v>3860</v>
      </c>
      <c r="P2610" s="2" t="s">
        <v>3861</v>
      </c>
      <c r="Q2610" s="2" t="s">
        <v>1792</v>
      </c>
      <c r="R2610" s="2" t="s">
        <v>1792</v>
      </c>
      <c r="S2610" s="2" t="s">
        <v>1229</v>
      </c>
      <c r="T2610" s="4">
        <v>175</v>
      </c>
      <c r="U2610" s="4">
        <v>136</v>
      </c>
      <c r="V2610" s="4">
        <v>139</v>
      </c>
      <c r="W2610" s="2">
        <v>545</v>
      </c>
    </row>
    <row r="2611" spans="1:23" x14ac:dyDescent="0.25">
      <c r="A2611" s="23">
        <f t="shared" si="120"/>
        <v>140106</v>
      </c>
      <c r="B2611" t="str">
        <f t="shared" si="121"/>
        <v>PIE DEL CERRO</v>
      </c>
      <c r="C2611" s="23">
        <f t="shared" si="122"/>
        <v>140106</v>
      </c>
      <c r="D2611" s="3">
        <v>14</v>
      </c>
      <c r="E2611" s="2" t="s">
        <v>3848</v>
      </c>
      <c r="F2611" s="2" t="s">
        <v>3848</v>
      </c>
      <c r="G2611" s="2" t="s">
        <v>3849</v>
      </c>
      <c r="H2611" s="3">
        <v>1401</v>
      </c>
      <c r="I2611" s="3">
        <v>1401</v>
      </c>
      <c r="J2611" s="2" t="s">
        <v>3850</v>
      </c>
      <c r="K2611" s="2" t="s">
        <v>3850</v>
      </c>
      <c r="L2611" s="2" t="s">
        <v>3851</v>
      </c>
      <c r="M2611" s="3">
        <v>140106</v>
      </c>
      <c r="N2611" s="2" t="s">
        <v>3862</v>
      </c>
      <c r="O2611" s="2" t="s">
        <v>3862</v>
      </c>
      <c r="P2611" s="2" t="s">
        <v>3863</v>
      </c>
      <c r="Q2611" s="2" t="s">
        <v>1792</v>
      </c>
      <c r="R2611" s="2" t="s">
        <v>1792</v>
      </c>
      <c r="S2611" s="2" t="s">
        <v>1794</v>
      </c>
      <c r="T2611" s="4">
        <v>171</v>
      </c>
      <c r="U2611" s="4">
        <v>140</v>
      </c>
      <c r="V2611" s="4">
        <v>143</v>
      </c>
      <c r="W2611" s="2">
        <v>730.77707999999996</v>
      </c>
    </row>
    <row r="2612" spans="1:23" x14ac:dyDescent="0.25">
      <c r="A2612" s="23">
        <f t="shared" si="120"/>
        <v>140107</v>
      </c>
      <c r="B2612" t="str">
        <f t="shared" si="121"/>
        <v>SAN JOSÉ DE LA REUNIÓN</v>
      </c>
      <c r="C2612" s="23">
        <f t="shared" si="122"/>
        <v>140107</v>
      </c>
      <c r="D2612" s="3">
        <v>14</v>
      </c>
      <c r="E2612" s="2" t="s">
        <v>3848</v>
      </c>
      <c r="F2612" s="2" t="s">
        <v>3848</v>
      </c>
      <c r="G2612" s="2" t="s">
        <v>3849</v>
      </c>
      <c r="H2612" s="3">
        <v>1401</v>
      </c>
      <c r="I2612" s="3">
        <v>1401</v>
      </c>
      <c r="J2612" s="2" t="s">
        <v>3850</v>
      </c>
      <c r="K2612" s="2" t="s">
        <v>3850</v>
      </c>
      <c r="L2612" s="2" t="s">
        <v>3851</v>
      </c>
      <c r="M2612" s="3">
        <v>140107</v>
      </c>
      <c r="N2612" s="2" t="s">
        <v>3864</v>
      </c>
      <c r="O2612" s="2" t="s">
        <v>3864</v>
      </c>
      <c r="P2612" s="2" t="s">
        <v>3865</v>
      </c>
      <c r="Q2612" s="2" t="s">
        <v>1792</v>
      </c>
      <c r="R2612" s="2" t="s">
        <v>1792</v>
      </c>
      <c r="S2612" s="2" t="s">
        <v>1795</v>
      </c>
      <c r="T2612" s="4">
        <v>358</v>
      </c>
      <c r="U2612" s="4">
        <v>332</v>
      </c>
      <c r="V2612" s="4">
        <v>338</v>
      </c>
      <c r="W2612" s="2">
        <v>1650</v>
      </c>
    </row>
    <row r="2613" spans="1:23" x14ac:dyDescent="0.25">
      <c r="A2613" s="23">
        <f t="shared" si="120"/>
        <v>140108</v>
      </c>
      <c r="B2613" t="str">
        <f t="shared" si="121"/>
        <v>SAN MIGUEL</v>
      </c>
      <c r="C2613" s="23">
        <f t="shared" si="122"/>
        <v>140108</v>
      </c>
      <c r="D2613" s="3">
        <v>14</v>
      </c>
      <c r="E2613" s="2" t="s">
        <v>3848</v>
      </c>
      <c r="F2613" s="2" t="s">
        <v>3848</v>
      </c>
      <c r="G2613" s="2" t="s">
        <v>3849</v>
      </c>
      <c r="H2613" s="3">
        <v>1401</v>
      </c>
      <c r="I2613" s="3">
        <v>1401</v>
      </c>
      <c r="J2613" s="2" t="s">
        <v>3850</v>
      </c>
      <c r="K2613" s="2" t="s">
        <v>3850</v>
      </c>
      <c r="L2613" s="2" t="s">
        <v>3851</v>
      </c>
      <c r="M2613" s="3">
        <v>140108</v>
      </c>
      <c r="N2613" s="2" t="s">
        <v>3866</v>
      </c>
      <c r="O2613" s="2" t="s">
        <v>3866</v>
      </c>
      <c r="P2613" s="2" t="s">
        <v>3867</v>
      </c>
      <c r="Q2613" s="2" t="s">
        <v>1792</v>
      </c>
      <c r="R2613" s="2" t="s">
        <v>1792</v>
      </c>
      <c r="S2613" s="2" t="s">
        <v>696</v>
      </c>
      <c r="T2613" s="4">
        <v>79</v>
      </c>
      <c r="U2613" s="4">
        <v>62</v>
      </c>
      <c r="V2613" s="4">
        <v>66</v>
      </c>
      <c r="W2613" s="2">
        <v>255</v>
      </c>
    </row>
    <row r="2614" spans="1:23" x14ac:dyDescent="0.25">
      <c r="A2614" s="23">
        <f t="shared" si="120"/>
        <v>140109</v>
      </c>
      <c r="B2614" t="str">
        <f t="shared" si="121"/>
        <v>SAN RAFAEL</v>
      </c>
      <c r="C2614" s="23">
        <f t="shared" si="122"/>
        <v>140109</v>
      </c>
      <c r="D2614" s="3">
        <v>14</v>
      </c>
      <c r="E2614" s="2" t="s">
        <v>3848</v>
      </c>
      <c r="F2614" s="2" t="s">
        <v>3848</v>
      </c>
      <c r="G2614" s="2" t="s">
        <v>3849</v>
      </c>
      <c r="H2614" s="3">
        <v>1401</v>
      </c>
      <c r="I2614" s="3">
        <v>1401</v>
      </c>
      <c r="J2614" s="2" t="s">
        <v>3850</v>
      </c>
      <c r="K2614" s="2" t="s">
        <v>3850</v>
      </c>
      <c r="L2614" s="2" t="s">
        <v>3851</v>
      </c>
      <c r="M2614" s="3">
        <v>140109</v>
      </c>
      <c r="N2614" s="2" t="s">
        <v>3868</v>
      </c>
      <c r="O2614" s="2" t="s">
        <v>3868</v>
      </c>
      <c r="P2614" s="2" t="s">
        <v>3869</v>
      </c>
      <c r="Q2614" s="2" t="s">
        <v>1792</v>
      </c>
      <c r="R2614" s="2" t="s">
        <v>1792</v>
      </c>
      <c r="S2614" s="2" t="s">
        <v>444</v>
      </c>
      <c r="T2614" s="4">
        <v>469</v>
      </c>
      <c r="U2614" s="4">
        <v>376</v>
      </c>
      <c r="V2614" s="4">
        <v>380</v>
      </c>
      <c r="W2614" s="2">
        <v>1766.3290199999999</v>
      </c>
    </row>
    <row r="2615" spans="1:23" x14ac:dyDescent="0.25">
      <c r="A2615" s="23">
        <f t="shared" si="120"/>
        <v>140201</v>
      </c>
      <c r="B2615" t="str">
        <f t="shared" si="121"/>
        <v>BELÉN GUALCHO</v>
      </c>
      <c r="C2615" s="23">
        <f t="shared" si="122"/>
        <v>140201</v>
      </c>
      <c r="D2615" s="3">
        <v>14</v>
      </c>
      <c r="E2615" s="2" t="s">
        <v>3848</v>
      </c>
      <c r="F2615" s="2" t="s">
        <v>3848</v>
      </c>
      <c r="G2615" s="2" t="s">
        <v>3849</v>
      </c>
      <c r="H2615" s="3">
        <v>1402</v>
      </c>
      <c r="I2615" s="3">
        <v>1402</v>
      </c>
      <c r="J2615" s="2" t="s">
        <v>3870</v>
      </c>
      <c r="K2615" s="2" t="s">
        <v>3870</v>
      </c>
      <c r="L2615" s="2" t="s">
        <v>3871</v>
      </c>
      <c r="M2615" s="3">
        <v>140201</v>
      </c>
      <c r="N2615" s="2" t="s">
        <v>3872</v>
      </c>
      <c r="O2615" s="2" t="s">
        <v>3872</v>
      </c>
      <c r="P2615" s="2" t="s">
        <v>3873</v>
      </c>
      <c r="Q2615" s="2" t="s">
        <v>1792</v>
      </c>
      <c r="R2615" s="2" t="s">
        <v>1796</v>
      </c>
      <c r="S2615" s="2" t="s">
        <v>1796</v>
      </c>
      <c r="T2615" s="4">
        <v>795</v>
      </c>
      <c r="U2615" s="4">
        <v>672</v>
      </c>
      <c r="V2615" s="4">
        <v>690</v>
      </c>
      <c r="W2615" s="2">
        <v>3240.3951499999998</v>
      </c>
    </row>
    <row r="2616" spans="1:23" x14ac:dyDescent="0.25">
      <c r="A2616" s="23">
        <f t="shared" si="120"/>
        <v>140202</v>
      </c>
      <c r="B2616" t="str">
        <f t="shared" si="121"/>
        <v>CERRO GRANDE</v>
      </c>
      <c r="C2616" s="23">
        <f t="shared" si="122"/>
        <v>140202</v>
      </c>
      <c r="D2616" s="3">
        <v>14</v>
      </c>
      <c r="E2616" s="2" t="s">
        <v>3848</v>
      </c>
      <c r="F2616" s="2" t="s">
        <v>3848</v>
      </c>
      <c r="G2616" s="2" t="s">
        <v>3849</v>
      </c>
      <c r="H2616" s="3">
        <v>1402</v>
      </c>
      <c r="I2616" s="3">
        <v>1402</v>
      </c>
      <c r="J2616" s="2" t="s">
        <v>3870</v>
      </c>
      <c r="K2616" s="2" t="s">
        <v>3870</v>
      </c>
      <c r="L2616" s="2" t="s">
        <v>3871</v>
      </c>
      <c r="M2616" s="3">
        <v>140202</v>
      </c>
      <c r="N2616" s="2" t="s">
        <v>3874</v>
      </c>
      <c r="O2616" s="2" t="s">
        <v>3874</v>
      </c>
      <c r="P2616" s="2" t="s">
        <v>3875</v>
      </c>
      <c r="Q2616" s="2" t="s">
        <v>1792</v>
      </c>
      <c r="R2616" s="2" t="s">
        <v>1796</v>
      </c>
      <c r="S2616" s="2" t="s">
        <v>1263</v>
      </c>
      <c r="T2616" s="4">
        <v>125</v>
      </c>
      <c r="U2616" s="4">
        <v>105</v>
      </c>
      <c r="V2616" s="4">
        <v>107</v>
      </c>
      <c r="W2616" s="2">
        <v>662.13580000000002</v>
      </c>
    </row>
    <row r="2617" spans="1:23" x14ac:dyDescent="0.25">
      <c r="A2617" s="23">
        <f t="shared" si="120"/>
        <v>140203</v>
      </c>
      <c r="B2617" t="str">
        <f t="shared" si="121"/>
        <v>CERRO VERDE</v>
      </c>
      <c r="C2617" s="23">
        <f t="shared" si="122"/>
        <v>140203</v>
      </c>
      <c r="D2617" s="3">
        <v>14</v>
      </c>
      <c r="E2617" s="2" t="s">
        <v>3848</v>
      </c>
      <c r="F2617" s="2" t="s">
        <v>3848</v>
      </c>
      <c r="G2617" s="2" t="s">
        <v>3849</v>
      </c>
      <c r="H2617" s="3">
        <v>1402</v>
      </c>
      <c r="I2617" s="3">
        <v>1402</v>
      </c>
      <c r="J2617" s="2" t="s">
        <v>3870</v>
      </c>
      <c r="K2617" s="2" t="s">
        <v>3870</v>
      </c>
      <c r="L2617" s="2" t="s">
        <v>3871</v>
      </c>
      <c r="M2617" s="3">
        <v>140203</v>
      </c>
      <c r="N2617" s="2" t="s">
        <v>3876</v>
      </c>
      <c r="O2617" s="2" t="s">
        <v>3876</v>
      </c>
      <c r="P2617" s="2" t="s">
        <v>3877</v>
      </c>
      <c r="Q2617" s="2" t="s">
        <v>1792</v>
      </c>
      <c r="R2617" s="2" t="s">
        <v>1796</v>
      </c>
      <c r="S2617" s="2" t="s">
        <v>1797</v>
      </c>
      <c r="T2617" s="4">
        <v>131</v>
      </c>
      <c r="U2617" s="4">
        <v>113</v>
      </c>
      <c r="V2617" s="4">
        <v>115</v>
      </c>
      <c r="W2617" s="2">
        <v>645.54268000000002</v>
      </c>
    </row>
    <row r="2618" spans="1:23" x14ac:dyDescent="0.25">
      <c r="A2618" s="23">
        <f t="shared" si="120"/>
        <v>140204</v>
      </c>
      <c r="B2618" t="str">
        <f t="shared" si="121"/>
        <v>EL CIPRÉS</v>
      </c>
      <c r="C2618" s="23">
        <f t="shared" si="122"/>
        <v>140204</v>
      </c>
      <c r="D2618" s="3">
        <v>14</v>
      </c>
      <c r="E2618" s="2" t="s">
        <v>3848</v>
      </c>
      <c r="F2618" s="2" t="s">
        <v>3848</v>
      </c>
      <c r="G2618" s="2" t="s">
        <v>3849</v>
      </c>
      <c r="H2618" s="3">
        <v>1402</v>
      </c>
      <c r="I2618" s="3">
        <v>1402</v>
      </c>
      <c r="J2618" s="2" t="s">
        <v>3870</v>
      </c>
      <c r="K2618" s="2" t="s">
        <v>3870</v>
      </c>
      <c r="L2618" s="2" t="s">
        <v>3871</v>
      </c>
      <c r="M2618" s="3">
        <v>140204</v>
      </c>
      <c r="N2618" s="2" t="s">
        <v>3878</v>
      </c>
      <c r="O2618" s="2" t="s">
        <v>3878</v>
      </c>
      <c r="P2618" s="2" t="s">
        <v>3879</v>
      </c>
      <c r="Q2618" s="2" t="s">
        <v>1792</v>
      </c>
      <c r="R2618" s="2" t="s">
        <v>1796</v>
      </c>
      <c r="S2618" s="2" t="s">
        <v>1798</v>
      </c>
      <c r="T2618" s="4">
        <v>111</v>
      </c>
      <c r="U2618" s="4">
        <v>84</v>
      </c>
      <c r="V2618" s="4">
        <v>84</v>
      </c>
      <c r="W2618" s="2">
        <v>420</v>
      </c>
    </row>
    <row r="2619" spans="1:23" x14ac:dyDescent="0.25">
      <c r="A2619" s="23">
        <f t="shared" si="120"/>
        <v>140205</v>
      </c>
      <c r="B2619" t="str">
        <f t="shared" si="121"/>
        <v>EL MAGUEYAL</v>
      </c>
      <c r="C2619" s="23">
        <f t="shared" si="122"/>
        <v>140205</v>
      </c>
      <c r="D2619" s="3">
        <v>14</v>
      </c>
      <c r="E2619" s="2" t="s">
        <v>3848</v>
      </c>
      <c r="F2619" s="2" t="s">
        <v>3848</v>
      </c>
      <c r="G2619" s="2" t="s">
        <v>3849</v>
      </c>
      <c r="H2619" s="3">
        <v>1402</v>
      </c>
      <c r="I2619" s="3">
        <v>1402</v>
      </c>
      <c r="J2619" s="2" t="s">
        <v>3870</v>
      </c>
      <c r="K2619" s="2" t="s">
        <v>3870</v>
      </c>
      <c r="L2619" s="2" t="s">
        <v>3871</v>
      </c>
      <c r="M2619" s="3">
        <v>140205</v>
      </c>
      <c r="N2619" s="2" t="s">
        <v>3880</v>
      </c>
      <c r="O2619" s="2" t="s">
        <v>3880</v>
      </c>
      <c r="P2619" s="2" t="s">
        <v>3881</v>
      </c>
      <c r="Q2619" s="2" t="s">
        <v>1792</v>
      </c>
      <c r="R2619" s="2" t="s">
        <v>1796</v>
      </c>
      <c r="S2619" s="2" t="s">
        <v>1799</v>
      </c>
      <c r="T2619" s="4">
        <v>224</v>
      </c>
      <c r="U2619" s="4">
        <v>190</v>
      </c>
      <c r="V2619" s="4">
        <v>192</v>
      </c>
      <c r="W2619" s="2">
        <v>917</v>
      </c>
    </row>
    <row r="2620" spans="1:23" x14ac:dyDescent="0.25">
      <c r="A2620" s="23">
        <f t="shared" si="120"/>
        <v>140206</v>
      </c>
      <c r="B2620" t="str">
        <f t="shared" si="121"/>
        <v>EL PARAÍSO</v>
      </c>
      <c r="C2620" s="23">
        <f t="shared" si="122"/>
        <v>140206</v>
      </c>
      <c r="D2620" s="3">
        <v>14</v>
      </c>
      <c r="E2620" s="2" t="s">
        <v>3848</v>
      </c>
      <c r="F2620" s="2" t="s">
        <v>3848</v>
      </c>
      <c r="G2620" s="2" t="s">
        <v>3849</v>
      </c>
      <c r="H2620" s="3">
        <v>1402</v>
      </c>
      <c r="I2620" s="3">
        <v>1402</v>
      </c>
      <c r="J2620" s="2" t="s">
        <v>3870</v>
      </c>
      <c r="K2620" s="2" t="s">
        <v>3870</v>
      </c>
      <c r="L2620" s="2" t="s">
        <v>3871</v>
      </c>
      <c r="M2620" s="3">
        <v>140206</v>
      </c>
      <c r="N2620" s="2" t="s">
        <v>3882</v>
      </c>
      <c r="O2620" s="2" t="s">
        <v>3882</v>
      </c>
      <c r="P2620" s="2" t="s">
        <v>3883</v>
      </c>
      <c r="Q2620" s="2" t="s">
        <v>1792</v>
      </c>
      <c r="R2620" s="2" t="s">
        <v>1796</v>
      </c>
      <c r="S2620" s="2" t="s">
        <v>315</v>
      </c>
      <c r="T2620" s="4">
        <v>369</v>
      </c>
      <c r="U2620" s="4">
        <v>296</v>
      </c>
      <c r="V2620" s="4">
        <v>300</v>
      </c>
      <c r="W2620" s="2">
        <v>1472.58204</v>
      </c>
    </row>
    <row r="2621" spans="1:23" x14ac:dyDescent="0.25">
      <c r="A2621" s="23">
        <f t="shared" si="120"/>
        <v>140207</v>
      </c>
      <c r="B2621" t="str">
        <f t="shared" si="121"/>
        <v>JUALACA</v>
      </c>
      <c r="C2621" s="23">
        <f t="shared" si="122"/>
        <v>140207</v>
      </c>
      <c r="D2621" s="3">
        <v>14</v>
      </c>
      <c r="E2621" s="2" t="s">
        <v>3848</v>
      </c>
      <c r="F2621" s="2" t="s">
        <v>3848</v>
      </c>
      <c r="G2621" s="2" t="s">
        <v>3849</v>
      </c>
      <c r="H2621" s="3">
        <v>1402</v>
      </c>
      <c r="I2621" s="3">
        <v>1402</v>
      </c>
      <c r="J2621" s="2" t="s">
        <v>3870</v>
      </c>
      <c r="K2621" s="2" t="s">
        <v>3870</v>
      </c>
      <c r="L2621" s="2" t="s">
        <v>3871</v>
      </c>
      <c r="M2621" s="3">
        <v>140207</v>
      </c>
      <c r="N2621" s="2" t="s">
        <v>3884</v>
      </c>
      <c r="O2621" s="2" t="s">
        <v>3884</v>
      </c>
      <c r="P2621" s="2" t="s">
        <v>3885</v>
      </c>
      <c r="Q2621" s="2" t="s">
        <v>1792</v>
      </c>
      <c r="R2621" s="2" t="s">
        <v>1796</v>
      </c>
      <c r="S2621" s="2" t="s">
        <v>1800</v>
      </c>
      <c r="T2621" s="4">
        <v>211</v>
      </c>
      <c r="U2621" s="4">
        <v>166</v>
      </c>
      <c r="V2621" s="4">
        <v>170</v>
      </c>
      <c r="W2621" s="2">
        <v>926</v>
      </c>
    </row>
    <row r="2622" spans="1:23" x14ac:dyDescent="0.25">
      <c r="A2622" s="23">
        <f t="shared" si="120"/>
        <v>140208</v>
      </c>
      <c r="B2622" t="str">
        <f t="shared" si="121"/>
        <v>LA GOCIA</v>
      </c>
      <c r="C2622" s="23">
        <f t="shared" si="122"/>
        <v>140208</v>
      </c>
      <c r="D2622" s="3">
        <v>14</v>
      </c>
      <c r="E2622" s="2" t="s">
        <v>3848</v>
      </c>
      <c r="F2622" s="2" t="s">
        <v>3848</v>
      </c>
      <c r="G2622" s="2" t="s">
        <v>3849</v>
      </c>
      <c r="H2622" s="3">
        <v>1402</v>
      </c>
      <c r="I2622" s="3">
        <v>1402</v>
      </c>
      <c r="J2622" s="2" t="s">
        <v>3870</v>
      </c>
      <c r="K2622" s="2" t="s">
        <v>3870</v>
      </c>
      <c r="L2622" s="2" t="s">
        <v>3871</v>
      </c>
      <c r="M2622" s="3">
        <v>140208</v>
      </c>
      <c r="N2622" s="2" t="s">
        <v>3886</v>
      </c>
      <c r="O2622" s="2" t="s">
        <v>3886</v>
      </c>
      <c r="P2622" s="2" t="s">
        <v>3887</v>
      </c>
      <c r="Q2622" s="2" t="s">
        <v>1792</v>
      </c>
      <c r="R2622" s="2" t="s">
        <v>1796</v>
      </c>
      <c r="S2622" s="2" t="s">
        <v>1801</v>
      </c>
      <c r="T2622" s="4">
        <v>252</v>
      </c>
      <c r="U2622" s="4">
        <v>218</v>
      </c>
      <c r="V2622" s="4">
        <v>229</v>
      </c>
      <c r="W2622" s="2">
        <v>1081.8569</v>
      </c>
    </row>
    <row r="2623" spans="1:23" x14ac:dyDescent="0.25">
      <c r="A2623" s="23">
        <f t="shared" si="120"/>
        <v>140209</v>
      </c>
      <c r="B2623" t="str">
        <f t="shared" si="121"/>
        <v>LA MOAGA</v>
      </c>
      <c r="C2623" s="23">
        <f t="shared" si="122"/>
        <v>140209</v>
      </c>
      <c r="D2623" s="3">
        <v>14</v>
      </c>
      <c r="E2623" s="2" t="s">
        <v>3848</v>
      </c>
      <c r="F2623" s="2" t="s">
        <v>3848</v>
      </c>
      <c r="G2623" s="2" t="s">
        <v>3849</v>
      </c>
      <c r="H2623" s="3">
        <v>1402</v>
      </c>
      <c r="I2623" s="3">
        <v>1402</v>
      </c>
      <c r="J2623" s="2" t="s">
        <v>3870</v>
      </c>
      <c r="K2623" s="2" t="s">
        <v>3870</v>
      </c>
      <c r="L2623" s="2" t="s">
        <v>3871</v>
      </c>
      <c r="M2623" s="3">
        <v>140209</v>
      </c>
      <c r="N2623" s="2" t="s">
        <v>3888</v>
      </c>
      <c r="O2623" s="2" t="s">
        <v>3888</v>
      </c>
      <c r="P2623" s="2" t="s">
        <v>3889</v>
      </c>
      <c r="Q2623" s="2" t="s">
        <v>1792</v>
      </c>
      <c r="R2623" s="2" t="s">
        <v>1796</v>
      </c>
      <c r="S2623" s="2" t="s">
        <v>1802</v>
      </c>
      <c r="T2623" s="4">
        <v>317</v>
      </c>
      <c r="U2623" s="4">
        <v>265</v>
      </c>
      <c r="V2623" s="4">
        <v>271</v>
      </c>
      <c r="W2623" s="2">
        <v>1467.5291199999999</v>
      </c>
    </row>
    <row r="2624" spans="1:23" x14ac:dyDescent="0.25">
      <c r="A2624" s="23">
        <f t="shared" si="120"/>
        <v>140210</v>
      </c>
      <c r="B2624" t="str">
        <f t="shared" si="121"/>
        <v>LA TEJERA</v>
      </c>
      <c r="C2624" s="23">
        <f t="shared" si="122"/>
        <v>140210</v>
      </c>
      <c r="D2624" s="3">
        <v>14</v>
      </c>
      <c r="E2624" s="2" t="s">
        <v>3848</v>
      </c>
      <c r="F2624" s="2" t="s">
        <v>3848</v>
      </c>
      <c r="G2624" s="2" t="s">
        <v>3849</v>
      </c>
      <c r="H2624" s="3">
        <v>1402</v>
      </c>
      <c r="I2624" s="3">
        <v>1402</v>
      </c>
      <c r="J2624" s="2" t="s">
        <v>3870</v>
      </c>
      <c r="K2624" s="2" t="s">
        <v>3870</v>
      </c>
      <c r="L2624" s="2" t="s">
        <v>3871</v>
      </c>
      <c r="M2624" s="3">
        <v>140210</v>
      </c>
      <c r="N2624" s="2" t="s">
        <v>3890</v>
      </c>
      <c r="O2624" s="2" t="s">
        <v>3890</v>
      </c>
      <c r="P2624" s="2" t="s">
        <v>3891</v>
      </c>
      <c r="Q2624" s="2" t="s">
        <v>1792</v>
      </c>
      <c r="R2624" s="2" t="s">
        <v>1796</v>
      </c>
      <c r="S2624" s="2" t="s">
        <v>1773</v>
      </c>
      <c r="T2624" s="4">
        <v>243</v>
      </c>
      <c r="U2624" s="4">
        <v>194</v>
      </c>
      <c r="V2624" s="4">
        <v>197</v>
      </c>
      <c r="W2624" s="2">
        <v>1022</v>
      </c>
    </row>
    <row r="2625" spans="1:23" x14ac:dyDescent="0.25">
      <c r="A2625" s="23">
        <f t="shared" si="120"/>
        <v>140211</v>
      </c>
      <c r="B2625" t="str">
        <f t="shared" si="121"/>
        <v>PALOS BLANCOS</v>
      </c>
      <c r="C2625" s="23">
        <f t="shared" si="122"/>
        <v>140211</v>
      </c>
      <c r="D2625" s="3">
        <v>14</v>
      </c>
      <c r="E2625" s="2" t="s">
        <v>3848</v>
      </c>
      <c r="F2625" s="2" t="s">
        <v>3848</v>
      </c>
      <c r="G2625" s="2" t="s">
        <v>3849</v>
      </c>
      <c r="H2625" s="3">
        <v>1402</v>
      </c>
      <c r="I2625" s="3">
        <v>1402</v>
      </c>
      <c r="J2625" s="2" t="s">
        <v>3870</v>
      </c>
      <c r="K2625" s="2" t="s">
        <v>3870</v>
      </c>
      <c r="L2625" s="2" t="s">
        <v>3871</v>
      </c>
      <c r="M2625" s="3">
        <v>140211</v>
      </c>
      <c r="N2625" s="2" t="s">
        <v>3892</v>
      </c>
      <c r="O2625" s="2" t="s">
        <v>3892</v>
      </c>
      <c r="P2625" s="2" t="s">
        <v>3893</v>
      </c>
      <c r="Q2625" s="2" t="s">
        <v>1792</v>
      </c>
      <c r="R2625" s="2" t="s">
        <v>1796</v>
      </c>
      <c r="S2625" s="2" t="s">
        <v>968</v>
      </c>
      <c r="T2625" s="4">
        <v>149</v>
      </c>
      <c r="U2625" s="4">
        <v>119</v>
      </c>
      <c r="V2625" s="4">
        <v>120</v>
      </c>
      <c r="W2625" s="2">
        <v>609</v>
      </c>
    </row>
    <row r="2626" spans="1:23" x14ac:dyDescent="0.25">
      <c r="A2626" s="23">
        <f t="shared" si="120"/>
        <v>140212</v>
      </c>
      <c r="B2626" t="str">
        <f t="shared" si="121"/>
        <v>SUYANDE</v>
      </c>
      <c r="C2626" s="23">
        <f t="shared" si="122"/>
        <v>140212</v>
      </c>
      <c r="D2626" s="3">
        <v>14</v>
      </c>
      <c r="E2626" s="2" t="s">
        <v>3848</v>
      </c>
      <c r="F2626" s="2" t="s">
        <v>3848</v>
      </c>
      <c r="G2626" s="2" t="s">
        <v>3849</v>
      </c>
      <c r="H2626" s="3">
        <v>1402</v>
      </c>
      <c r="I2626" s="3">
        <v>1402</v>
      </c>
      <c r="J2626" s="2" t="s">
        <v>3870</v>
      </c>
      <c r="K2626" s="2" t="s">
        <v>3870</v>
      </c>
      <c r="L2626" s="2" t="s">
        <v>3871</v>
      </c>
      <c r="M2626" s="3">
        <v>140212</v>
      </c>
      <c r="N2626" s="2" t="s">
        <v>3894</v>
      </c>
      <c r="O2626" s="2" t="s">
        <v>3894</v>
      </c>
      <c r="P2626" s="2" t="s">
        <v>3895</v>
      </c>
      <c r="Q2626" s="2" t="s">
        <v>1792</v>
      </c>
      <c r="R2626" s="2" t="s">
        <v>1796</v>
      </c>
      <c r="S2626" s="2" t="s">
        <v>1803</v>
      </c>
      <c r="T2626" s="4">
        <v>236</v>
      </c>
      <c r="U2626" s="4">
        <v>204</v>
      </c>
      <c r="V2626" s="4">
        <v>210</v>
      </c>
      <c r="W2626" s="2">
        <v>967.05596000000003</v>
      </c>
    </row>
    <row r="2627" spans="1:23" x14ac:dyDescent="0.25">
      <c r="A2627" s="23">
        <f t="shared" ref="A2627:A2690" si="123">+M2627</f>
        <v>140213</v>
      </c>
      <c r="B2627" t="str">
        <f t="shared" ref="B2627:B2690" si="124">+S2627</f>
        <v>YARUCHEL</v>
      </c>
      <c r="C2627" s="23">
        <f t="shared" ref="C2627:C2690" si="125">+A2627</f>
        <v>140213</v>
      </c>
      <c r="D2627" s="3">
        <v>14</v>
      </c>
      <c r="E2627" s="2" t="s">
        <v>3848</v>
      </c>
      <c r="F2627" s="2" t="s">
        <v>3848</v>
      </c>
      <c r="G2627" s="2" t="s">
        <v>3849</v>
      </c>
      <c r="H2627" s="3">
        <v>1402</v>
      </c>
      <c r="I2627" s="3">
        <v>1402</v>
      </c>
      <c r="J2627" s="2" t="s">
        <v>3870</v>
      </c>
      <c r="K2627" s="2" t="s">
        <v>3870</v>
      </c>
      <c r="L2627" s="2" t="s">
        <v>3871</v>
      </c>
      <c r="M2627" s="3">
        <v>140213</v>
      </c>
      <c r="N2627" s="2" t="s">
        <v>3896</v>
      </c>
      <c r="O2627" s="2" t="s">
        <v>3896</v>
      </c>
      <c r="P2627" s="2" t="s">
        <v>3897</v>
      </c>
      <c r="Q2627" s="2" t="s">
        <v>1792</v>
      </c>
      <c r="R2627" s="2" t="s">
        <v>1796</v>
      </c>
      <c r="S2627" s="2" t="s">
        <v>1804</v>
      </c>
      <c r="T2627" s="4">
        <v>471</v>
      </c>
      <c r="U2627" s="4">
        <v>404</v>
      </c>
      <c r="V2627" s="4">
        <v>413</v>
      </c>
      <c r="W2627" s="2">
        <v>1952</v>
      </c>
    </row>
    <row r="2628" spans="1:23" x14ac:dyDescent="0.25">
      <c r="A2628" s="23">
        <f t="shared" si="123"/>
        <v>140301</v>
      </c>
      <c r="B2628" t="str">
        <f t="shared" si="124"/>
        <v>CONCEPCIÓN</v>
      </c>
      <c r="C2628" s="23">
        <f t="shared" si="125"/>
        <v>140301</v>
      </c>
      <c r="D2628" s="3">
        <v>14</v>
      </c>
      <c r="E2628" s="2" t="s">
        <v>3848</v>
      </c>
      <c r="F2628" s="2" t="s">
        <v>3848</v>
      </c>
      <c r="G2628" s="2" t="s">
        <v>3849</v>
      </c>
      <c r="H2628" s="3">
        <v>1403</v>
      </c>
      <c r="I2628" s="3">
        <v>1403</v>
      </c>
      <c r="J2628" s="2" t="s">
        <v>3898</v>
      </c>
      <c r="K2628" s="2" t="s">
        <v>3898</v>
      </c>
      <c r="L2628" s="2" t="s">
        <v>3899</v>
      </c>
      <c r="M2628" s="3">
        <v>140301</v>
      </c>
      <c r="N2628" s="2" t="s">
        <v>3900</v>
      </c>
      <c r="O2628" s="2" t="s">
        <v>3900</v>
      </c>
      <c r="P2628" s="2" t="s">
        <v>3901</v>
      </c>
      <c r="Q2628" s="2" t="s">
        <v>1792</v>
      </c>
      <c r="R2628" s="2" t="s">
        <v>710</v>
      </c>
      <c r="S2628" s="2" t="s">
        <v>710</v>
      </c>
      <c r="T2628" s="4">
        <v>321</v>
      </c>
      <c r="U2628" s="4">
        <v>256</v>
      </c>
      <c r="V2628" s="4">
        <v>257</v>
      </c>
      <c r="W2628" s="2">
        <v>1091</v>
      </c>
    </row>
    <row r="2629" spans="1:23" x14ac:dyDescent="0.25">
      <c r="A2629" s="23">
        <f t="shared" si="123"/>
        <v>140302</v>
      </c>
      <c r="B2629" t="str">
        <f t="shared" si="124"/>
        <v>SAN JOSÉ</v>
      </c>
      <c r="C2629" s="23">
        <f t="shared" si="125"/>
        <v>140302</v>
      </c>
      <c r="D2629" s="3">
        <v>14</v>
      </c>
      <c r="E2629" s="2" t="s">
        <v>3848</v>
      </c>
      <c r="F2629" s="2" t="s">
        <v>3848</v>
      </c>
      <c r="G2629" s="2" t="s">
        <v>3849</v>
      </c>
      <c r="H2629" s="3">
        <v>1403</v>
      </c>
      <c r="I2629" s="3">
        <v>1403</v>
      </c>
      <c r="J2629" s="2" t="s">
        <v>3898</v>
      </c>
      <c r="K2629" s="2" t="s">
        <v>3898</v>
      </c>
      <c r="L2629" s="2" t="s">
        <v>3899</v>
      </c>
      <c r="M2629" s="3">
        <v>140302</v>
      </c>
      <c r="N2629" s="2" t="s">
        <v>3902</v>
      </c>
      <c r="O2629" s="2" t="s">
        <v>3902</v>
      </c>
      <c r="P2629" s="2" t="s">
        <v>3903</v>
      </c>
      <c r="Q2629" s="2" t="s">
        <v>1792</v>
      </c>
      <c r="R2629" s="2" t="s">
        <v>710</v>
      </c>
      <c r="S2629" s="2" t="s">
        <v>51</v>
      </c>
      <c r="T2629" s="4">
        <v>446</v>
      </c>
      <c r="U2629" s="4">
        <v>354</v>
      </c>
      <c r="V2629" s="4">
        <v>357</v>
      </c>
      <c r="W2629" s="2">
        <v>1741</v>
      </c>
    </row>
    <row r="2630" spans="1:23" x14ac:dyDescent="0.25">
      <c r="A2630" s="23">
        <f t="shared" si="123"/>
        <v>140303</v>
      </c>
      <c r="B2630" t="str">
        <f t="shared" si="124"/>
        <v>SANTA ANITA</v>
      </c>
      <c r="C2630" s="23">
        <f t="shared" si="125"/>
        <v>140303</v>
      </c>
      <c r="D2630" s="3">
        <v>14</v>
      </c>
      <c r="E2630" s="2" t="s">
        <v>3848</v>
      </c>
      <c r="F2630" s="2" t="s">
        <v>3848</v>
      </c>
      <c r="G2630" s="2" t="s">
        <v>3849</v>
      </c>
      <c r="H2630" s="3">
        <v>1403</v>
      </c>
      <c r="I2630" s="3">
        <v>1403</v>
      </c>
      <c r="J2630" s="2" t="s">
        <v>3898</v>
      </c>
      <c r="K2630" s="2" t="s">
        <v>3898</v>
      </c>
      <c r="L2630" s="2" t="s">
        <v>3899</v>
      </c>
      <c r="M2630" s="3">
        <v>140303</v>
      </c>
      <c r="N2630" s="2" t="s">
        <v>3904</v>
      </c>
      <c r="O2630" s="2" t="s">
        <v>3904</v>
      </c>
      <c r="P2630" s="2" t="s">
        <v>3905</v>
      </c>
      <c r="Q2630" s="2" t="s">
        <v>1792</v>
      </c>
      <c r="R2630" s="2" t="s">
        <v>710</v>
      </c>
      <c r="S2630" s="2" t="s">
        <v>1805</v>
      </c>
      <c r="T2630" s="4">
        <v>501</v>
      </c>
      <c r="U2630" s="4">
        <v>387</v>
      </c>
      <c r="V2630" s="4">
        <v>393</v>
      </c>
      <c r="W2630" s="2">
        <v>1660.24461</v>
      </c>
    </row>
    <row r="2631" spans="1:23" x14ac:dyDescent="0.25">
      <c r="A2631" s="23">
        <f t="shared" si="123"/>
        <v>140304</v>
      </c>
      <c r="B2631" t="str">
        <f t="shared" si="124"/>
        <v>TULAS</v>
      </c>
      <c r="C2631" s="23">
        <f t="shared" si="125"/>
        <v>140304</v>
      </c>
      <c r="D2631" s="3">
        <v>14</v>
      </c>
      <c r="E2631" s="2" t="s">
        <v>3848</v>
      </c>
      <c r="F2631" s="2" t="s">
        <v>3848</v>
      </c>
      <c r="G2631" s="2" t="s">
        <v>3849</v>
      </c>
      <c r="H2631" s="3">
        <v>1403</v>
      </c>
      <c r="I2631" s="3">
        <v>1403</v>
      </c>
      <c r="J2631" s="2" t="s">
        <v>3898</v>
      </c>
      <c r="K2631" s="2" t="s">
        <v>3898</v>
      </c>
      <c r="L2631" s="2" t="s">
        <v>3899</v>
      </c>
      <c r="M2631" s="3">
        <v>140304</v>
      </c>
      <c r="N2631" s="2" t="s">
        <v>3906</v>
      </c>
      <c r="O2631" s="2" t="s">
        <v>3906</v>
      </c>
      <c r="P2631" s="2" t="s">
        <v>3907</v>
      </c>
      <c r="Q2631" s="2" t="s">
        <v>1792</v>
      </c>
      <c r="R2631" s="2" t="s">
        <v>710</v>
      </c>
      <c r="S2631" s="2" t="s">
        <v>1806</v>
      </c>
      <c r="T2631" s="4">
        <v>173</v>
      </c>
      <c r="U2631" s="4">
        <v>115</v>
      </c>
      <c r="V2631" s="4">
        <v>116</v>
      </c>
      <c r="W2631" s="2">
        <v>582</v>
      </c>
    </row>
    <row r="2632" spans="1:23" x14ac:dyDescent="0.25">
      <c r="A2632" s="23">
        <f t="shared" si="123"/>
        <v>140401</v>
      </c>
      <c r="B2632" t="str">
        <f t="shared" si="124"/>
        <v>DOLORES MERENDÓN</v>
      </c>
      <c r="C2632" s="23">
        <f t="shared" si="125"/>
        <v>140401</v>
      </c>
      <c r="D2632" s="3">
        <v>14</v>
      </c>
      <c r="E2632" s="2" t="s">
        <v>3848</v>
      </c>
      <c r="F2632" s="2" t="s">
        <v>3848</v>
      </c>
      <c r="G2632" s="2" t="s">
        <v>3849</v>
      </c>
      <c r="H2632" s="3">
        <v>1404</v>
      </c>
      <c r="I2632" s="3">
        <v>1404</v>
      </c>
      <c r="J2632" s="2" t="s">
        <v>3908</v>
      </c>
      <c r="K2632" s="2" t="s">
        <v>3908</v>
      </c>
      <c r="L2632" s="2" t="s">
        <v>3909</v>
      </c>
      <c r="M2632" s="3">
        <v>140401</v>
      </c>
      <c r="N2632" s="2" t="s">
        <v>3910</v>
      </c>
      <c r="O2632" s="2" t="s">
        <v>3910</v>
      </c>
      <c r="P2632" s="2" t="s">
        <v>3911</v>
      </c>
      <c r="Q2632" s="2" t="s">
        <v>1792</v>
      </c>
      <c r="R2632" s="2" t="s">
        <v>1807</v>
      </c>
      <c r="S2632" s="2" t="s">
        <v>1807</v>
      </c>
      <c r="T2632" s="4">
        <v>521</v>
      </c>
      <c r="U2632" s="4">
        <v>424</v>
      </c>
      <c r="V2632" s="4">
        <v>432</v>
      </c>
      <c r="W2632" s="2">
        <v>2113.1785500000001</v>
      </c>
    </row>
    <row r="2633" spans="1:23" x14ac:dyDescent="0.25">
      <c r="A2633" s="23">
        <f t="shared" si="123"/>
        <v>140402</v>
      </c>
      <c r="B2633" t="str">
        <f t="shared" si="124"/>
        <v>SAN JERÓNIMO</v>
      </c>
      <c r="C2633" s="23">
        <f t="shared" si="125"/>
        <v>140402</v>
      </c>
      <c r="D2633" s="3">
        <v>14</v>
      </c>
      <c r="E2633" s="2" t="s">
        <v>3848</v>
      </c>
      <c r="F2633" s="2" t="s">
        <v>3848</v>
      </c>
      <c r="G2633" s="2" t="s">
        <v>3849</v>
      </c>
      <c r="H2633" s="3">
        <v>1404</v>
      </c>
      <c r="I2633" s="3">
        <v>1404</v>
      </c>
      <c r="J2633" s="2" t="s">
        <v>3908</v>
      </c>
      <c r="K2633" s="2" t="s">
        <v>3908</v>
      </c>
      <c r="L2633" s="2" t="s">
        <v>3909</v>
      </c>
      <c r="M2633" s="3">
        <v>140402</v>
      </c>
      <c r="N2633" s="2" t="s">
        <v>3912</v>
      </c>
      <c r="O2633" s="2" t="s">
        <v>3912</v>
      </c>
      <c r="P2633" s="2" t="s">
        <v>3913</v>
      </c>
      <c r="Q2633" s="2" t="s">
        <v>1792</v>
      </c>
      <c r="R2633" s="2" t="s">
        <v>1807</v>
      </c>
      <c r="S2633" s="2" t="s">
        <v>445</v>
      </c>
      <c r="T2633" s="4">
        <v>393</v>
      </c>
      <c r="U2633" s="4">
        <v>324</v>
      </c>
      <c r="V2633" s="4">
        <v>331</v>
      </c>
      <c r="W2633" s="2">
        <v>1629.23434</v>
      </c>
    </row>
    <row r="2634" spans="1:23" x14ac:dyDescent="0.25">
      <c r="A2634" s="23">
        <f t="shared" si="123"/>
        <v>140501</v>
      </c>
      <c r="B2634" t="str">
        <f t="shared" si="124"/>
        <v>FRATERNIDAD</v>
      </c>
      <c r="C2634" s="23">
        <f t="shared" si="125"/>
        <v>140501</v>
      </c>
      <c r="D2634" s="3">
        <v>14</v>
      </c>
      <c r="E2634" s="2" t="s">
        <v>3848</v>
      </c>
      <c r="F2634" s="2" t="s">
        <v>3848</v>
      </c>
      <c r="G2634" s="2" t="s">
        <v>3849</v>
      </c>
      <c r="H2634" s="3">
        <v>1405</v>
      </c>
      <c r="I2634" s="3">
        <v>1405</v>
      </c>
      <c r="J2634" s="2" t="s">
        <v>3914</v>
      </c>
      <c r="K2634" s="2" t="s">
        <v>3914</v>
      </c>
      <c r="L2634" s="2" t="s">
        <v>3915</v>
      </c>
      <c r="M2634" s="3">
        <v>140501</v>
      </c>
      <c r="N2634" s="2" t="s">
        <v>3916</v>
      </c>
      <c r="O2634" s="2" t="s">
        <v>3916</v>
      </c>
      <c r="P2634" s="2" t="s">
        <v>3917</v>
      </c>
      <c r="Q2634" s="2" t="s">
        <v>1792</v>
      </c>
      <c r="R2634" s="2" t="s">
        <v>1808</v>
      </c>
      <c r="S2634" s="2" t="s">
        <v>1808</v>
      </c>
      <c r="T2634" s="4">
        <v>524</v>
      </c>
      <c r="U2634" s="4">
        <v>437</v>
      </c>
      <c r="V2634" s="4">
        <v>439</v>
      </c>
      <c r="W2634" s="2">
        <v>1933.36564</v>
      </c>
    </row>
    <row r="2635" spans="1:23" x14ac:dyDescent="0.25">
      <c r="A2635" s="23">
        <f t="shared" si="123"/>
        <v>140502</v>
      </c>
      <c r="B2635" t="str">
        <f t="shared" si="124"/>
        <v>LAS CRUCES</v>
      </c>
      <c r="C2635" s="23">
        <f t="shared" si="125"/>
        <v>140502</v>
      </c>
      <c r="D2635" s="3">
        <v>14</v>
      </c>
      <c r="E2635" s="2" t="s">
        <v>3848</v>
      </c>
      <c r="F2635" s="2" t="s">
        <v>3848</v>
      </c>
      <c r="G2635" s="2" t="s">
        <v>3849</v>
      </c>
      <c r="H2635" s="3">
        <v>1405</v>
      </c>
      <c r="I2635" s="3">
        <v>1405</v>
      </c>
      <c r="J2635" s="2" t="s">
        <v>3914</v>
      </c>
      <c r="K2635" s="2" t="s">
        <v>3914</v>
      </c>
      <c r="L2635" s="2" t="s">
        <v>3915</v>
      </c>
      <c r="M2635" s="3">
        <v>140502</v>
      </c>
      <c r="N2635" s="2" t="s">
        <v>3918</v>
      </c>
      <c r="O2635" s="2" t="s">
        <v>3918</v>
      </c>
      <c r="P2635" s="2" t="s">
        <v>3919</v>
      </c>
      <c r="Q2635" s="2" t="s">
        <v>1792</v>
      </c>
      <c r="R2635" s="2" t="s">
        <v>1808</v>
      </c>
      <c r="S2635" s="2" t="s">
        <v>1809</v>
      </c>
      <c r="T2635" s="4">
        <v>393</v>
      </c>
      <c r="U2635" s="4">
        <v>322</v>
      </c>
      <c r="V2635" s="4">
        <v>326</v>
      </c>
      <c r="W2635" s="2">
        <v>1541.0087599999999</v>
      </c>
    </row>
    <row r="2636" spans="1:23" x14ac:dyDescent="0.25">
      <c r="A2636" s="23">
        <f t="shared" si="123"/>
        <v>140503</v>
      </c>
      <c r="B2636" t="str">
        <f t="shared" si="124"/>
        <v>LOS VADOS</v>
      </c>
      <c r="C2636" s="23">
        <f t="shared" si="125"/>
        <v>140503</v>
      </c>
      <c r="D2636" s="3">
        <v>14</v>
      </c>
      <c r="E2636" s="2" t="s">
        <v>3848</v>
      </c>
      <c r="F2636" s="2" t="s">
        <v>3848</v>
      </c>
      <c r="G2636" s="2" t="s">
        <v>3849</v>
      </c>
      <c r="H2636" s="3">
        <v>1405</v>
      </c>
      <c r="I2636" s="3">
        <v>1405</v>
      </c>
      <c r="J2636" s="2" t="s">
        <v>3914</v>
      </c>
      <c r="K2636" s="2" t="s">
        <v>3914</v>
      </c>
      <c r="L2636" s="2" t="s">
        <v>3915</v>
      </c>
      <c r="M2636" s="3">
        <v>140503</v>
      </c>
      <c r="N2636" s="2" t="s">
        <v>3920</v>
      </c>
      <c r="O2636" s="2" t="s">
        <v>3920</v>
      </c>
      <c r="P2636" s="2" t="s">
        <v>3921</v>
      </c>
      <c r="Q2636" s="2" t="s">
        <v>1792</v>
      </c>
      <c r="R2636" s="2" t="s">
        <v>1808</v>
      </c>
      <c r="S2636" s="2" t="s">
        <v>1810</v>
      </c>
      <c r="T2636" s="4">
        <v>134</v>
      </c>
      <c r="U2636" s="4">
        <v>105</v>
      </c>
      <c r="V2636" s="4">
        <v>106</v>
      </c>
      <c r="W2636" s="2">
        <v>446.63902000000002</v>
      </c>
    </row>
    <row r="2637" spans="1:23" x14ac:dyDescent="0.25">
      <c r="A2637" s="23">
        <f t="shared" si="123"/>
        <v>140504</v>
      </c>
      <c r="B2637" t="str">
        <f t="shared" si="124"/>
        <v>SAN FRANCISCO</v>
      </c>
      <c r="C2637" s="23">
        <f t="shared" si="125"/>
        <v>140504</v>
      </c>
      <c r="D2637" s="3">
        <v>14</v>
      </c>
      <c r="E2637" s="2" t="s">
        <v>3848</v>
      </c>
      <c r="F2637" s="2" t="s">
        <v>3848</v>
      </c>
      <c r="G2637" s="2" t="s">
        <v>3849</v>
      </c>
      <c r="H2637" s="3">
        <v>1405</v>
      </c>
      <c r="I2637" s="3">
        <v>1405</v>
      </c>
      <c r="J2637" s="2" t="s">
        <v>3914</v>
      </c>
      <c r="K2637" s="2" t="s">
        <v>3914</v>
      </c>
      <c r="L2637" s="2" t="s">
        <v>3915</v>
      </c>
      <c r="M2637" s="3">
        <v>140504</v>
      </c>
      <c r="N2637" s="2" t="s">
        <v>3922</v>
      </c>
      <c r="O2637" s="2" t="s">
        <v>3922</v>
      </c>
      <c r="P2637" s="2" t="s">
        <v>3923</v>
      </c>
      <c r="Q2637" s="2" t="s">
        <v>1792</v>
      </c>
      <c r="R2637" s="2" t="s">
        <v>1808</v>
      </c>
      <c r="S2637" s="2" t="s">
        <v>101</v>
      </c>
      <c r="T2637" s="4">
        <v>230</v>
      </c>
      <c r="U2637" s="4">
        <v>205</v>
      </c>
      <c r="V2637" s="4">
        <v>207</v>
      </c>
      <c r="W2637" s="2">
        <v>968.56002000000001</v>
      </c>
    </row>
    <row r="2638" spans="1:23" x14ac:dyDescent="0.25">
      <c r="A2638" s="23">
        <f t="shared" si="123"/>
        <v>140601</v>
      </c>
      <c r="B2638" t="str">
        <f t="shared" si="124"/>
        <v>LA ENCARNACIÓN</v>
      </c>
      <c r="C2638" s="23">
        <f t="shared" si="125"/>
        <v>140601</v>
      </c>
      <c r="D2638" s="3">
        <v>14</v>
      </c>
      <c r="E2638" s="2" t="s">
        <v>3848</v>
      </c>
      <c r="F2638" s="2" t="s">
        <v>3848</v>
      </c>
      <c r="G2638" s="2" t="s">
        <v>3849</v>
      </c>
      <c r="H2638" s="3">
        <v>1406</v>
      </c>
      <c r="I2638" s="3">
        <v>1406</v>
      </c>
      <c r="J2638" s="2" t="s">
        <v>3924</v>
      </c>
      <c r="K2638" s="2" t="s">
        <v>3924</v>
      </c>
      <c r="L2638" s="2" t="s">
        <v>3925</v>
      </c>
      <c r="M2638" s="3">
        <v>140601</v>
      </c>
      <c r="N2638" s="2" t="s">
        <v>3926</v>
      </c>
      <c r="O2638" s="2" t="s">
        <v>3926</v>
      </c>
      <c r="P2638" s="2" t="s">
        <v>3927</v>
      </c>
      <c r="Q2638" s="2" t="s">
        <v>1792</v>
      </c>
      <c r="R2638" s="2" t="s">
        <v>1811</v>
      </c>
      <c r="S2638" s="2" t="s">
        <v>1811</v>
      </c>
      <c r="T2638" s="4">
        <v>659</v>
      </c>
      <c r="U2638" s="4">
        <v>576</v>
      </c>
      <c r="V2638" s="4">
        <v>599</v>
      </c>
      <c r="W2638" s="2">
        <v>2260.8067500000002</v>
      </c>
    </row>
    <row r="2639" spans="1:23" x14ac:dyDescent="0.25">
      <c r="A2639" s="23">
        <f t="shared" si="123"/>
        <v>140602</v>
      </c>
      <c r="B2639" t="str">
        <f t="shared" si="124"/>
        <v>CUAJO SECO O LAS DELICIAS</v>
      </c>
      <c r="C2639" s="23">
        <f t="shared" si="125"/>
        <v>140602</v>
      </c>
      <c r="D2639" s="3">
        <v>14</v>
      </c>
      <c r="E2639" s="2" t="s">
        <v>3848</v>
      </c>
      <c r="F2639" s="2" t="s">
        <v>3848</v>
      </c>
      <c r="G2639" s="2" t="s">
        <v>3849</v>
      </c>
      <c r="H2639" s="3">
        <v>1406</v>
      </c>
      <c r="I2639" s="3">
        <v>1406</v>
      </c>
      <c r="J2639" s="2" t="s">
        <v>3924</v>
      </c>
      <c r="K2639" s="2" t="s">
        <v>3924</v>
      </c>
      <c r="L2639" s="2" t="s">
        <v>3925</v>
      </c>
      <c r="M2639" s="3">
        <v>140602</v>
      </c>
      <c r="N2639" s="2" t="s">
        <v>3928</v>
      </c>
      <c r="O2639" s="2" t="s">
        <v>3928</v>
      </c>
      <c r="P2639" s="2" t="s">
        <v>3929</v>
      </c>
      <c r="Q2639" s="2" t="s">
        <v>1792</v>
      </c>
      <c r="R2639" s="2" t="s">
        <v>1811</v>
      </c>
      <c r="S2639" s="2" t="s">
        <v>1812</v>
      </c>
      <c r="T2639" s="4">
        <v>91</v>
      </c>
      <c r="U2639" s="4">
        <v>58</v>
      </c>
      <c r="V2639" s="4">
        <v>59</v>
      </c>
      <c r="W2639" s="2">
        <v>289</v>
      </c>
    </row>
    <row r="2640" spans="1:23" x14ac:dyDescent="0.25">
      <c r="A2640" s="23">
        <f t="shared" si="123"/>
        <v>140603</v>
      </c>
      <c r="B2640" t="str">
        <f t="shared" si="124"/>
        <v>EL LIMONCITO</v>
      </c>
      <c r="C2640" s="23">
        <f t="shared" si="125"/>
        <v>140603</v>
      </c>
      <c r="D2640" s="3">
        <v>14</v>
      </c>
      <c r="E2640" s="2" t="s">
        <v>3848</v>
      </c>
      <c r="F2640" s="2" t="s">
        <v>3848</v>
      </c>
      <c r="G2640" s="2" t="s">
        <v>3849</v>
      </c>
      <c r="H2640" s="3">
        <v>1406</v>
      </c>
      <c r="I2640" s="3">
        <v>1406</v>
      </c>
      <c r="J2640" s="2" t="s">
        <v>3924</v>
      </c>
      <c r="K2640" s="2" t="s">
        <v>3924</v>
      </c>
      <c r="L2640" s="2" t="s">
        <v>3925</v>
      </c>
      <c r="M2640" s="3">
        <v>140603</v>
      </c>
      <c r="N2640" s="2" t="s">
        <v>3930</v>
      </c>
      <c r="O2640" s="2" t="s">
        <v>3930</v>
      </c>
      <c r="P2640" s="2" t="s">
        <v>3931</v>
      </c>
      <c r="Q2640" s="2" t="s">
        <v>1792</v>
      </c>
      <c r="R2640" s="2" t="s">
        <v>1811</v>
      </c>
      <c r="S2640" s="2" t="s">
        <v>1813</v>
      </c>
      <c r="T2640" s="4">
        <v>65</v>
      </c>
      <c r="U2640" s="4">
        <v>54</v>
      </c>
      <c r="V2640" s="4">
        <v>57</v>
      </c>
      <c r="W2640" s="2">
        <v>256</v>
      </c>
    </row>
    <row r="2641" spans="1:23" x14ac:dyDescent="0.25">
      <c r="A2641" s="23">
        <f t="shared" si="123"/>
        <v>140604</v>
      </c>
      <c r="B2641" t="str">
        <f t="shared" si="124"/>
        <v>EL NARANJO</v>
      </c>
      <c r="C2641" s="23">
        <f t="shared" si="125"/>
        <v>140604</v>
      </c>
      <c r="D2641" s="3">
        <v>14</v>
      </c>
      <c r="E2641" s="2" t="s">
        <v>3848</v>
      </c>
      <c r="F2641" s="2" t="s">
        <v>3848</v>
      </c>
      <c r="G2641" s="2" t="s">
        <v>3849</v>
      </c>
      <c r="H2641" s="3">
        <v>1406</v>
      </c>
      <c r="I2641" s="3">
        <v>1406</v>
      </c>
      <c r="J2641" s="2" t="s">
        <v>3924</v>
      </c>
      <c r="K2641" s="2" t="s">
        <v>3924</v>
      </c>
      <c r="L2641" s="2" t="s">
        <v>3925</v>
      </c>
      <c r="M2641" s="3">
        <v>140604</v>
      </c>
      <c r="N2641" s="2" t="s">
        <v>3932</v>
      </c>
      <c r="O2641" s="2" t="s">
        <v>3932</v>
      </c>
      <c r="P2641" s="2" t="s">
        <v>3933</v>
      </c>
      <c r="Q2641" s="2" t="s">
        <v>1792</v>
      </c>
      <c r="R2641" s="2" t="s">
        <v>1811</v>
      </c>
      <c r="S2641" s="2" t="s">
        <v>64</v>
      </c>
      <c r="T2641" s="4">
        <v>152</v>
      </c>
      <c r="U2641" s="4">
        <v>130</v>
      </c>
      <c r="V2641" s="4">
        <v>136</v>
      </c>
      <c r="W2641" s="2">
        <v>606.51815999999997</v>
      </c>
    </row>
    <row r="2642" spans="1:23" x14ac:dyDescent="0.25">
      <c r="A2642" s="23">
        <f t="shared" si="123"/>
        <v>140605</v>
      </c>
      <c r="B2642" t="str">
        <f t="shared" si="124"/>
        <v>SAN ANTONIO DE LIMONCITO</v>
      </c>
      <c r="C2642" s="23">
        <f t="shared" si="125"/>
        <v>140605</v>
      </c>
      <c r="D2642" s="3">
        <v>14</v>
      </c>
      <c r="E2642" s="2" t="s">
        <v>3848</v>
      </c>
      <c r="F2642" s="2" t="s">
        <v>3848</v>
      </c>
      <c r="G2642" s="2" t="s">
        <v>3849</v>
      </c>
      <c r="H2642" s="3">
        <v>1406</v>
      </c>
      <c r="I2642" s="3">
        <v>1406</v>
      </c>
      <c r="J2642" s="2" t="s">
        <v>3924</v>
      </c>
      <c r="K2642" s="2" t="s">
        <v>3924</v>
      </c>
      <c r="L2642" s="2" t="s">
        <v>3925</v>
      </c>
      <c r="M2642" s="3">
        <v>140605</v>
      </c>
      <c r="N2642" s="2" t="s">
        <v>3934</v>
      </c>
      <c r="O2642" s="2" t="s">
        <v>3934</v>
      </c>
      <c r="P2642" s="2" t="s">
        <v>3935</v>
      </c>
      <c r="Q2642" s="2" t="s">
        <v>1792</v>
      </c>
      <c r="R2642" s="2" t="s">
        <v>1811</v>
      </c>
      <c r="S2642" s="2" t="s">
        <v>1814</v>
      </c>
      <c r="T2642" s="4">
        <v>65</v>
      </c>
      <c r="U2642" s="4">
        <v>50</v>
      </c>
      <c r="V2642" s="4">
        <v>53</v>
      </c>
      <c r="W2642" s="2">
        <v>254.37295</v>
      </c>
    </row>
    <row r="2643" spans="1:23" x14ac:dyDescent="0.25">
      <c r="A2643" s="23">
        <f t="shared" si="123"/>
        <v>140606</v>
      </c>
      <c r="B2643" t="str">
        <f t="shared" si="124"/>
        <v>SESESMILES</v>
      </c>
      <c r="C2643" s="23">
        <f t="shared" si="125"/>
        <v>140606</v>
      </c>
      <c r="D2643" s="3">
        <v>14</v>
      </c>
      <c r="E2643" s="2" t="s">
        <v>3848</v>
      </c>
      <c r="F2643" s="2" t="s">
        <v>3848</v>
      </c>
      <c r="G2643" s="2" t="s">
        <v>3849</v>
      </c>
      <c r="H2643" s="3">
        <v>1406</v>
      </c>
      <c r="I2643" s="3">
        <v>1406</v>
      </c>
      <c r="J2643" s="2" t="s">
        <v>3924</v>
      </c>
      <c r="K2643" s="2" t="s">
        <v>3924</v>
      </c>
      <c r="L2643" s="2" t="s">
        <v>3925</v>
      </c>
      <c r="M2643" s="3">
        <v>140606</v>
      </c>
      <c r="N2643" s="2" t="s">
        <v>3936</v>
      </c>
      <c r="O2643" s="2" t="s">
        <v>3936</v>
      </c>
      <c r="P2643" s="2" t="s">
        <v>3937</v>
      </c>
      <c r="Q2643" s="2" t="s">
        <v>1792</v>
      </c>
      <c r="R2643" s="2" t="s">
        <v>1811</v>
      </c>
      <c r="S2643" s="2" t="s">
        <v>1815</v>
      </c>
      <c r="T2643" s="4">
        <v>320</v>
      </c>
      <c r="U2643" s="4">
        <v>287</v>
      </c>
      <c r="V2643" s="4">
        <v>291</v>
      </c>
      <c r="W2643" s="2">
        <v>1293.90381</v>
      </c>
    </row>
    <row r="2644" spans="1:23" x14ac:dyDescent="0.25">
      <c r="A2644" s="23">
        <f t="shared" si="123"/>
        <v>140701</v>
      </c>
      <c r="B2644" t="str">
        <f t="shared" si="124"/>
        <v>LA LABOR</v>
      </c>
      <c r="C2644" s="23">
        <f t="shared" si="125"/>
        <v>140701</v>
      </c>
      <c r="D2644" s="3">
        <v>14</v>
      </c>
      <c r="E2644" s="2" t="s">
        <v>3848</v>
      </c>
      <c r="F2644" s="2" t="s">
        <v>3848</v>
      </c>
      <c r="G2644" s="2" t="s">
        <v>3849</v>
      </c>
      <c r="H2644" s="3">
        <v>1407</v>
      </c>
      <c r="I2644" s="3">
        <v>1407</v>
      </c>
      <c r="J2644" s="2" t="s">
        <v>3938</v>
      </c>
      <c r="K2644" s="2" t="s">
        <v>3938</v>
      </c>
      <c r="L2644" s="2" t="s">
        <v>3939</v>
      </c>
      <c r="M2644" s="3">
        <v>140701</v>
      </c>
      <c r="N2644" s="2" t="s">
        <v>3940</v>
      </c>
      <c r="O2644" s="2" t="s">
        <v>3940</v>
      </c>
      <c r="P2644" s="2" t="s">
        <v>3941</v>
      </c>
      <c r="Q2644" s="2" t="s">
        <v>1792</v>
      </c>
      <c r="R2644" s="2" t="s">
        <v>1816</v>
      </c>
      <c r="S2644" s="2" t="s">
        <v>1816</v>
      </c>
      <c r="T2644" s="4">
        <v>553</v>
      </c>
      <c r="U2644" s="4">
        <v>449</v>
      </c>
      <c r="V2644" s="4">
        <v>463</v>
      </c>
      <c r="W2644" s="2">
        <v>1933.98414</v>
      </c>
    </row>
    <row r="2645" spans="1:23" x14ac:dyDescent="0.25">
      <c r="A2645" s="23">
        <f t="shared" si="123"/>
        <v>140702</v>
      </c>
      <c r="B2645" t="str">
        <f t="shared" si="124"/>
        <v>EL INGENIO</v>
      </c>
      <c r="C2645" s="23">
        <f t="shared" si="125"/>
        <v>140702</v>
      </c>
      <c r="D2645" s="3">
        <v>14</v>
      </c>
      <c r="E2645" s="2" t="s">
        <v>3848</v>
      </c>
      <c r="F2645" s="2" t="s">
        <v>3848</v>
      </c>
      <c r="G2645" s="2" t="s">
        <v>3849</v>
      </c>
      <c r="H2645" s="3">
        <v>1407</v>
      </c>
      <c r="I2645" s="3">
        <v>1407</v>
      </c>
      <c r="J2645" s="2" t="s">
        <v>3938</v>
      </c>
      <c r="K2645" s="2" t="s">
        <v>3938</v>
      </c>
      <c r="L2645" s="2" t="s">
        <v>3939</v>
      </c>
      <c r="M2645" s="3">
        <v>140702</v>
      </c>
      <c r="N2645" s="2" t="s">
        <v>3942</v>
      </c>
      <c r="O2645" s="2" t="s">
        <v>3942</v>
      </c>
      <c r="P2645" s="2" t="s">
        <v>3943</v>
      </c>
      <c r="Q2645" s="2" t="s">
        <v>1792</v>
      </c>
      <c r="R2645" s="2" t="s">
        <v>1816</v>
      </c>
      <c r="S2645" s="2" t="s">
        <v>1817</v>
      </c>
      <c r="T2645" s="4">
        <v>88</v>
      </c>
      <c r="U2645" s="4">
        <v>75</v>
      </c>
      <c r="V2645" s="4">
        <v>76</v>
      </c>
      <c r="W2645" s="2">
        <v>334</v>
      </c>
    </row>
    <row r="2646" spans="1:23" x14ac:dyDescent="0.25">
      <c r="A2646" s="23">
        <f t="shared" si="123"/>
        <v>140703</v>
      </c>
      <c r="B2646" t="str">
        <f t="shared" si="124"/>
        <v>EL ROSARIO</v>
      </c>
      <c r="C2646" s="23">
        <f t="shared" si="125"/>
        <v>140703</v>
      </c>
      <c r="D2646" s="3">
        <v>14</v>
      </c>
      <c r="E2646" s="2" t="s">
        <v>3848</v>
      </c>
      <c r="F2646" s="2" t="s">
        <v>3848</v>
      </c>
      <c r="G2646" s="2" t="s">
        <v>3849</v>
      </c>
      <c r="H2646" s="3">
        <v>1407</v>
      </c>
      <c r="I2646" s="3">
        <v>1407</v>
      </c>
      <c r="J2646" s="2" t="s">
        <v>3938</v>
      </c>
      <c r="K2646" s="2" t="s">
        <v>3938</v>
      </c>
      <c r="L2646" s="2" t="s">
        <v>3939</v>
      </c>
      <c r="M2646" s="3">
        <v>140703</v>
      </c>
      <c r="N2646" s="2" t="s">
        <v>3944</v>
      </c>
      <c r="O2646" s="2" t="s">
        <v>3944</v>
      </c>
      <c r="P2646" s="2" t="s">
        <v>3945</v>
      </c>
      <c r="Q2646" s="2" t="s">
        <v>1792</v>
      </c>
      <c r="R2646" s="2" t="s">
        <v>1816</v>
      </c>
      <c r="S2646" s="2" t="s">
        <v>350</v>
      </c>
      <c r="T2646" s="4">
        <v>629</v>
      </c>
      <c r="U2646" s="4">
        <v>490</v>
      </c>
      <c r="V2646" s="4">
        <v>497</v>
      </c>
      <c r="W2646" s="2">
        <v>2272.7392799999998</v>
      </c>
    </row>
    <row r="2647" spans="1:23" x14ac:dyDescent="0.25">
      <c r="A2647" s="23">
        <f t="shared" si="123"/>
        <v>140704</v>
      </c>
      <c r="B2647" t="str">
        <f t="shared" si="124"/>
        <v>LLANO LARGO</v>
      </c>
      <c r="C2647" s="23">
        <f t="shared" si="125"/>
        <v>140704</v>
      </c>
      <c r="D2647" s="3">
        <v>14</v>
      </c>
      <c r="E2647" s="2" t="s">
        <v>3848</v>
      </c>
      <c r="F2647" s="2" t="s">
        <v>3848</v>
      </c>
      <c r="G2647" s="2" t="s">
        <v>3849</v>
      </c>
      <c r="H2647" s="3">
        <v>1407</v>
      </c>
      <c r="I2647" s="3">
        <v>1407</v>
      </c>
      <c r="J2647" s="2" t="s">
        <v>3938</v>
      </c>
      <c r="K2647" s="2" t="s">
        <v>3938</v>
      </c>
      <c r="L2647" s="2" t="s">
        <v>3939</v>
      </c>
      <c r="M2647" s="3">
        <v>140704</v>
      </c>
      <c r="N2647" s="2" t="s">
        <v>3946</v>
      </c>
      <c r="O2647" s="2" t="s">
        <v>3946</v>
      </c>
      <c r="P2647" s="2" t="s">
        <v>3947</v>
      </c>
      <c r="Q2647" s="2" t="s">
        <v>1792</v>
      </c>
      <c r="R2647" s="2" t="s">
        <v>1816</v>
      </c>
      <c r="S2647" s="2" t="s">
        <v>1677</v>
      </c>
      <c r="T2647" s="4">
        <v>466</v>
      </c>
      <c r="U2647" s="4">
        <v>372</v>
      </c>
      <c r="V2647" s="4">
        <v>381</v>
      </c>
      <c r="W2647" s="2">
        <v>1641.2935399999999</v>
      </c>
    </row>
    <row r="2648" spans="1:23" x14ac:dyDescent="0.25">
      <c r="A2648" s="23">
        <f t="shared" si="123"/>
        <v>140705</v>
      </c>
      <c r="B2648" t="str">
        <f t="shared" si="124"/>
        <v>MONTEPEQUE</v>
      </c>
      <c r="C2648" s="23">
        <f t="shared" si="125"/>
        <v>140705</v>
      </c>
      <c r="D2648" s="3">
        <v>14</v>
      </c>
      <c r="E2648" s="2" t="s">
        <v>3848</v>
      </c>
      <c r="F2648" s="2" t="s">
        <v>3848</v>
      </c>
      <c r="G2648" s="2" t="s">
        <v>3849</v>
      </c>
      <c r="H2648" s="3">
        <v>1407</v>
      </c>
      <c r="I2648" s="3">
        <v>1407</v>
      </c>
      <c r="J2648" s="2" t="s">
        <v>3938</v>
      </c>
      <c r="K2648" s="2" t="s">
        <v>3938</v>
      </c>
      <c r="L2648" s="2" t="s">
        <v>3939</v>
      </c>
      <c r="M2648" s="3">
        <v>140705</v>
      </c>
      <c r="N2648" s="2" t="s">
        <v>3948</v>
      </c>
      <c r="O2648" s="2" t="s">
        <v>3948</v>
      </c>
      <c r="P2648" s="2" t="s">
        <v>3949</v>
      </c>
      <c r="Q2648" s="2" t="s">
        <v>1792</v>
      </c>
      <c r="R2648" s="2" t="s">
        <v>1816</v>
      </c>
      <c r="S2648" s="2" t="s">
        <v>1818</v>
      </c>
      <c r="T2648" s="4">
        <v>99</v>
      </c>
      <c r="U2648" s="4">
        <v>74</v>
      </c>
      <c r="V2648" s="4">
        <v>75</v>
      </c>
      <c r="W2648" s="2">
        <v>308</v>
      </c>
    </row>
    <row r="2649" spans="1:23" x14ac:dyDescent="0.25">
      <c r="A2649" s="23">
        <f t="shared" si="123"/>
        <v>140706</v>
      </c>
      <c r="B2649" t="str">
        <f t="shared" si="124"/>
        <v>PASHAPA</v>
      </c>
      <c r="C2649" s="23">
        <f t="shared" si="125"/>
        <v>140706</v>
      </c>
      <c r="D2649" s="3">
        <v>14</v>
      </c>
      <c r="E2649" s="2" t="s">
        <v>3848</v>
      </c>
      <c r="F2649" s="2" t="s">
        <v>3848</v>
      </c>
      <c r="G2649" s="2" t="s">
        <v>3849</v>
      </c>
      <c r="H2649" s="3">
        <v>1407</v>
      </c>
      <c r="I2649" s="3">
        <v>1407</v>
      </c>
      <c r="J2649" s="2" t="s">
        <v>3938</v>
      </c>
      <c r="K2649" s="2" t="s">
        <v>3938</v>
      </c>
      <c r="L2649" s="2" t="s">
        <v>3939</v>
      </c>
      <c r="M2649" s="3">
        <v>140706</v>
      </c>
      <c r="N2649" s="2" t="s">
        <v>3950</v>
      </c>
      <c r="O2649" s="2" t="s">
        <v>3950</v>
      </c>
      <c r="P2649" s="2" t="s">
        <v>3951</v>
      </c>
      <c r="Q2649" s="2" t="s">
        <v>1792</v>
      </c>
      <c r="R2649" s="2" t="s">
        <v>1816</v>
      </c>
      <c r="S2649" s="2" t="s">
        <v>1819</v>
      </c>
      <c r="T2649" s="4">
        <v>117</v>
      </c>
      <c r="U2649" s="4">
        <v>89</v>
      </c>
      <c r="V2649" s="4">
        <v>89</v>
      </c>
      <c r="W2649" s="2">
        <v>384</v>
      </c>
    </row>
    <row r="2650" spans="1:23" x14ac:dyDescent="0.25">
      <c r="A2650" s="23">
        <f t="shared" si="123"/>
        <v>140707</v>
      </c>
      <c r="B2650" t="str">
        <f t="shared" si="124"/>
        <v>SANTA EFIGENIA</v>
      </c>
      <c r="C2650" s="23">
        <f t="shared" si="125"/>
        <v>140707</v>
      </c>
      <c r="D2650" s="3">
        <v>14</v>
      </c>
      <c r="E2650" s="2" t="s">
        <v>3848</v>
      </c>
      <c r="F2650" s="2" t="s">
        <v>3848</v>
      </c>
      <c r="G2650" s="2" t="s">
        <v>3849</v>
      </c>
      <c r="H2650" s="3">
        <v>1407</v>
      </c>
      <c r="I2650" s="3">
        <v>1407</v>
      </c>
      <c r="J2650" s="2" t="s">
        <v>3938</v>
      </c>
      <c r="K2650" s="2" t="s">
        <v>3938</v>
      </c>
      <c r="L2650" s="2" t="s">
        <v>3939</v>
      </c>
      <c r="M2650" s="3">
        <v>140707</v>
      </c>
      <c r="N2650" s="2" t="s">
        <v>3952</v>
      </c>
      <c r="O2650" s="2" t="s">
        <v>3952</v>
      </c>
      <c r="P2650" s="2" t="s">
        <v>3953</v>
      </c>
      <c r="Q2650" s="2" t="s">
        <v>1792</v>
      </c>
      <c r="R2650" s="2" t="s">
        <v>1816</v>
      </c>
      <c r="S2650" s="2" t="s">
        <v>1820</v>
      </c>
      <c r="T2650" s="4">
        <v>112</v>
      </c>
      <c r="U2650" s="4">
        <v>97</v>
      </c>
      <c r="V2650" s="4">
        <v>100</v>
      </c>
      <c r="W2650" s="2">
        <v>392</v>
      </c>
    </row>
    <row r="2651" spans="1:23" x14ac:dyDescent="0.25">
      <c r="A2651" s="23">
        <f t="shared" si="123"/>
        <v>140708</v>
      </c>
      <c r="B2651" t="str">
        <f t="shared" si="124"/>
        <v>SANTA LUCÍA</v>
      </c>
      <c r="C2651" s="23">
        <f t="shared" si="125"/>
        <v>140708</v>
      </c>
      <c r="D2651" s="3">
        <v>14</v>
      </c>
      <c r="E2651" s="2" t="s">
        <v>3848</v>
      </c>
      <c r="F2651" s="2" t="s">
        <v>3848</v>
      </c>
      <c r="G2651" s="2" t="s">
        <v>3849</v>
      </c>
      <c r="H2651" s="3">
        <v>1407</v>
      </c>
      <c r="I2651" s="3">
        <v>1407</v>
      </c>
      <c r="J2651" s="2" t="s">
        <v>3938</v>
      </c>
      <c r="K2651" s="2" t="s">
        <v>3938</v>
      </c>
      <c r="L2651" s="2" t="s">
        <v>3939</v>
      </c>
      <c r="M2651" s="3">
        <v>140708</v>
      </c>
      <c r="N2651" s="2" t="s">
        <v>3954</v>
      </c>
      <c r="O2651" s="2" t="s">
        <v>3954</v>
      </c>
      <c r="P2651" s="2" t="s">
        <v>3955</v>
      </c>
      <c r="Q2651" s="2" t="s">
        <v>1792</v>
      </c>
      <c r="R2651" s="2" t="s">
        <v>1816</v>
      </c>
      <c r="S2651" s="2" t="s">
        <v>654</v>
      </c>
      <c r="T2651" s="4">
        <v>618</v>
      </c>
      <c r="U2651" s="4">
        <v>502</v>
      </c>
      <c r="V2651" s="4">
        <v>510</v>
      </c>
      <c r="W2651" s="2">
        <v>2249.3785400000002</v>
      </c>
    </row>
    <row r="2652" spans="1:23" x14ac:dyDescent="0.25">
      <c r="A2652" s="23">
        <f t="shared" si="123"/>
        <v>140801</v>
      </c>
      <c r="B2652" t="str">
        <f t="shared" si="124"/>
        <v>LUCERNA</v>
      </c>
      <c r="C2652" s="23">
        <f t="shared" si="125"/>
        <v>140801</v>
      </c>
      <c r="D2652" s="3">
        <v>14</v>
      </c>
      <c r="E2652" s="2" t="s">
        <v>3848</v>
      </c>
      <c r="F2652" s="2" t="s">
        <v>3848</v>
      </c>
      <c r="G2652" s="2" t="s">
        <v>3849</v>
      </c>
      <c r="H2652" s="3">
        <v>1408</v>
      </c>
      <c r="I2652" s="3">
        <v>1408</v>
      </c>
      <c r="J2652" s="2" t="s">
        <v>3956</v>
      </c>
      <c r="K2652" s="2" t="s">
        <v>3956</v>
      </c>
      <c r="L2652" s="2" t="s">
        <v>3957</v>
      </c>
      <c r="M2652" s="3">
        <v>140801</v>
      </c>
      <c r="N2652" s="2" t="s">
        <v>3958</v>
      </c>
      <c r="O2652" s="2" t="s">
        <v>3958</v>
      </c>
      <c r="P2652" s="2" t="s">
        <v>3959</v>
      </c>
      <c r="Q2652" s="2" t="s">
        <v>1792</v>
      </c>
      <c r="R2652" s="2" t="s">
        <v>1821</v>
      </c>
      <c r="S2652" s="2" t="s">
        <v>1821</v>
      </c>
      <c r="T2652" s="4">
        <v>632</v>
      </c>
      <c r="U2652" s="4">
        <v>476</v>
      </c>
      <c r="V2652" s="4">
        <v>482</v>
      </c>
      <c r="W2652" s="2">
        <v>2016.91848</v>
      </c>
    </row>
    <row r="2653" spans="1:23" x14ac:dyDescent="0.25">
      <c r="A2653" s="23">
        <f t="shared" si="123"/>
        <v>140802</v>
      </c>
      <c r="B2653" t="str">
        <f t="shared" si="124"/>
        <v>LA CONCORDIA</v>
      </c>
      <c r="C2653" s="23">
        <f t="shared" si="125"/>
        <v>140802</v>
      </c>
      <c r="D2653" s="3">
        <v>14</v>
      </c>
      <c r="E2653" s="2" t="s">
        <v>3848</v>
      </c>
      <c r="F2653" s="2" t="s">
        <v>3848</v>
      </c>
      <c r="G2653" s="2" t="s">
        <v>3849</v>
      </c>
      <c r="H2653" s="3">
        <v>1408</v>
      </c>
      <c r="I2653" s="3">
        <v>1408</v>
      </c>
      <c r="J2653" s="2" t="s">
        <v>3956</v>
      </c>
      <c r="K2653" s="2" t="s">
        <v>3956</v>
      </c>
      <c r="L2653" s="2" t="s">
        <v>3957</v>
      </c>
      <c r="M2653" s="3">
        <v>140802</v>
      </c>
      <c r="N2653" s="2" t="s">
        <v>3960</v>
      </c>
      <c r="O2653" s="2" t="s">
        <v>3960</v>
      </c>
      <c r="P2653" s="2" t="s">
        <v>3961</v>
      </c>
      <c r="Q2653" s="2" t="s">
        <v>1792</v>
      </c>
      <c r="R2653" s="2" t="s">
        <v>1821</v>
      </c>
      <c r="S2653" s="2" t="s">
        <v>1822</v>
      </c>
      <c r="T2653" s="4">
        <v>447</v>
      </c>
      <c r="U2653" s="4">
        <v>361</v>
      </c>
      <c r="V2653" s="4">
        <v>363</v>
      </c>
      <c r="W2653" s="2">
        <v>1635.2591299999999</v>
      </c>
    </row>
    <row r="2654" spans="1:23" x14ac:dyDescent="0.25">
      <c r="A2654" s="23">
        <f t="shared" si="123"/>
        <v>140803</v>
      </c>
      <c r="B2654" t="str">
        <f t="shared" si="124"/>
        <v>RÍO HONDO</v>
      </c>
      <c r="C2654" s="23">
        <f t="shared" si="125"/>
        <v>140803</v>
      </c>
      <c r="D2654" s="3">
        <v>14</v>
      </c>
      <c r="E2654" s="2" t="s">
        <v>3848</v>
      </c>
      <c r="F2654" s="2" t="s">
        <v>3848</v>
      </c>
      <c r="G2654" s="2" t="s">
        <v>3849</v>
      </c>
      <c r="H2654" s="3">
        <v>1408</v>
      </c>
      <c r="I2654" s="3">
        <v>1408</v>
      </c>
      <c r="J2654" s="2" t="s">
        <v>3956</v>
      </c>
      <c r="K2654" s="2" t="s">
        <v>3956</v>
      </c>
      <c r="L2654" s="2" t="s">
        <v>3957</v>
      </c>
      <c r="M2654" s="3">
        <v>140803</v>
      </c>
      <c r="N2654" s="2" t="s">
        <v>3962</v>
      </c>
      <c r="O2654" s="2" t="s">
        <v>3962</v>
      </c>
      <c r="P2654" s="2" t="s">
        <v>3963</v>
      </c>
      <c r="Q2654" s="2" t="s">
        <v>1792</v>
      </c>
      <c r="R2654" s="2" t="s">
        <v>1821</v>
      </c>
      <c r="S2654" s="2" t="s">
        <v>1280</v>
      </c>
      <c r="T2654" s="4">
        <v>212</v>
      </c>
      <c r="U2654" s="4">
        <v>163</v>
      </c>
      <c r="V2654" s="4">
        <v>163</v>
      </c>
      <c r="W2654" s="2">
        <v>748.54038000000003</v>
      </c>
    </row>
    <row r="2655" spans="1:23" x14ac:dyDescent="0.25">
      <c r="A2655" s="23">
        <f t="shared" si="123"/>
        <v>140804</v>
      </c>
      <c r="B2655" t="str">
        <f t="shared" si="124"/>
        <v>SANTA ROSITA</v>
      </c>
      <c r="C2655" s="23">
        <f t="shared" si="125"/>
        <v>140804</v>
      </c>
      <c r="D2655" s="3">
        <v>14</v>
      </c>
      <c r="E2655" s="2" t="s">
        <v>3848</v>
      </c>
      <c r="F2655" s="2" t="s">
        <v>3848</v>
      </c>
      <c r="G2655" s="2" t="s">
        <v>3849</v>
      </c>
      <c r="H2655" s="3">
        <v>1408</v>
      </c>
      <c r="I2655" s="3">
        <v>1408</v>
      </c>
      <c r="J2655" s="2" t="s">
        <v>3956</v>
      </c>
      <c r="K2655" s="2" t="s">
        <v>3956</v>
      </c>
      <c r="L2655" s="2" t="s">
        <v>3957</v>
      </c>
      <c r="M2655" s="3">
        <v>140804</v>
      </c>
      <c r="N2655" s="2" t="s">
        <v>3964</v>
      </c>
      <c r="O2655" s="2" t="s">
        <v>3964</v>
      </c>
      <c r="P2655" s="2" t="s">
        <v>3965</v>
      </c>
      <c r="Q2655" s="2" t="s">
        <v>1792</v>
      </c>
      <c r="R2655" s="2" t="s">
        <v>1821</v>
      </c>
      <c r="S2655" s="2" t="s">
        <v>508</v>
      </c>
      <c r="T2655" s="4">
        <v>419</v>
      </c>
      <c r="U2655" s="4">
        <v>300</v>
      </c>
      <c r="V2655" s="4">
        <v>301</v>
      </c>
      <c r="W2655" s="2">
        <v>1460.4243899999999</v>
      </c>
    </row>
    <row r="2656" spans="1:23" x14ac:dyDescent="0.25">
      <c r="A2656" s="23">
        <f t="shared" si="123"/>
        <v>140901</v>
      </c>
      <c r="B2656" t="str">
        <f t="shared" si="124"/>
        <v>MERCEDES</v>
      </c>
      <c r="C2656" s="23">
        <f t="shared" si="125"/>
        <v>140901</v>
      </c>
      <c r="D2656" s="3">
        <v>14</v>
      </c>
      <c r="E2656" s="2" t="s">
        <v>3848</v>
      </c>
      <c r="F2656" s="2" t="s">
        <v>3848</v>
      </c>
      <c r="G2656" s="2" t="s">
        <v>3849</v>
      </c>
      <c r="H2656" s="3">
        <v>1409</v>
      </c>
      <c r="I2656" s="3">
        <v>1409</v>
      </c>
      <c r="J2656" s="2" t="s">
        <v>3966</v>
      </c>
      <c r="K2656" s="2" t="s">
        <v>3966</v>
      </c>
      <c r="L2656" s="2" t="s">
        <v>3967</v>
      </c>
      <c r="M2656" s="3">
        <v>140901</v>
      </c>
      <c r="N2656" s="2" t="s">
        <v>3968</v>
      </c>
      <c r="O2656" s="2" t="s">
        <v>3968</v>
      </c>
      <c r="P2656" s="2" t="s">
        <v>3969</v>
      </c>
      <c r="Q2656" s="2" t="s">
        <v>1792</v>
      </c>
      <c r="R2656" s="2" t="s">
        <v>1823</v>
      </c>
      <c r="S2656" s="2" t="s">
        <v>1823</v>
      </c>
      <c r="T2656" s="4">
        <v>485</v>
      </c>
      <c r="U2656" s="4">
        <v>375</v>
      </c>
      <c r="V2656" s="4">
        <v>382</v>
      </c>
      <c r="W2656" s="2">
        <v>1655.34815</v>
      </c>
    </row>
    <row r="2657" spans="1:23" x14ac:dyDescent="0.25">
      <c r="A2657" s="23">
        <f t="shared" si="123"/>
        <v>140902</v>
      </c>
      <c r="B2657" t="str">
        <f t="shared" si="124"/>
        <v>CONCEPCIÓN</v>
      </c>
      <c r="C2657" s="23">
        <f t="shared" si="125"/>
        <v>140902</v>
      </c>
      <c r="D2657" s="3">
        <v>14</v>
      </c>
      <c r="E2657" s="2" t="s">
        <v>3848</v>
      </c>
      <c r="F2657" s="2" t="s">
        <v>3848</v>
      </c>
      <c r="G2657" s="2" t="s">
        <v>3849</v>
      </c>
      <c r="H2657" s="3">
        <v>1409</v>
      </c>
      <c r="I2657" s="3">
        <v>1409</v>
      </c>
      <c r="J2657" s="2" t="s">
        <v>3966</v>
      </c>
      <c r="K2657" s="2" t="s">
        <v>3966</v>
      </c>
      <c r="L2657" s="2" t="s">
        <v>3967</v>
      </c>
      <c r="M2657" s="3">
        <v>140902</v>
      </c>
      <c r="N2657" s="2" t="s">
        <v>3970</v>
      </c>
      <c r="O2657" s="2" t="s">
        <v>3970</v>
      </c>
      <c r="P2657" s="2" t="s">
        <v>3971</v>
      </c>
      <c r="Q2657" s="2" t="s">
        <v>1792</v>
      </c>
      <c r="R2657" s="2" t="s">
        <v>1823</v>
      </c>
      <c r="S2657" s="2" t="s">
        <v>710</v>
      </c>
      <c r="T2657" s="4">
        <v>104</v>
      </c>
      <c r="U2657" s="4">
        <v>78</v>
      </c>
      <c r="V2657" s="4">
        <v>88</v>
      </c>
      <c r="W2657" s="2">
        <v>399</v>
      </c>
    </row>
    <row r="2658" spans="1:23" x14ac:dyDescent="0.25">
      <c r="A2658" s="23">
        <f t="shared" si="123"/>
        <v>140903</v>
      </c>
      <c r="B2658" t="str">
        <f t="shared" si="124"/>
        <v>EL CORAL</v>
      </c>
      <c r="C2658" s="23">
        <f t="shared" si="125"/>
        <v>140903</v>
      </c>
      <c r="D2658" s="3">
        <v>14</v>
      </c>
      <c r="E2658" s="2" t="s">
        <v>3848</v>
      </c>
      <c r="F2658" s="2" t="s">
        <v>3848</v>
      </c>
      <c r="G2658" s="2" t="s">
        <v>3849</v>
      </c>
      <c r="H2658" s="3">
        <v>1409</v>
      </c>
      <c r="I2658" s="3">
        <v>1409</v>
      </c>
      <c r="J2658" s="2" t="s">
        <v>3966</v>
      </c>
      <c r="K2658" s="2" t="s">
        <v>3966</v>
      </c>
      <c r="L2658" s="2" t="s">
        <v>3967</v>
      </c>
      <c r="M2658" s="3">
        <v>140903</v>
      </c>
      <c r="N2658" s="2" t="s">
        <v>3972</v>
      </c>
      <c r="O2658" s="2" t="s">
        <v>3972</v>
      </c>
      <c r="P2658" s="2" t="s">
        <v>3973</v>
      </c>
      <c r="Q2658" s="2" t="s">
        <v>1792</v>
      </c>
      <c r="R2658" s="2" t="s">
        <v>1823</v>
      </c>
      <c r="S2658" s="2" t="s">
        <v>1824</v>
      </c>
      <c r="T2658" s="4">
        <v>246</v>
      </c>
      <c r="U2658" s="4">
        <v>202</v>
      </c>
      <c r="V2658" s="4">
        <v>211</v>
      </c>
      <c r="W2658" s="2">
        <v>929.53866000000005</v>
      </c>
    </row>
    <row r="2659" spans="1:23" x14ac:dyDescent="0.25">
      <c r="A2659" s="23">
        <f t="shared" si="123"/>
        <v>140904</v>
      </c>
      <c r="B2659" t="str">
        <f t="shared" si="124"/>
        <v>EL LIMONCITO</v>
      </c>
      <c r="C2659" s="23">
        <f t="shared" si="125"/>
        <v>140904</v>
      </c>
      <c r="D2659" s="3">
        <v>14</v>
      </c>
      <c r="E2659" s="2" t="s">
        <v>3848</v>
      </c>
      <c r="F2659" s="2" t="s">
        <v>3848</v>
      </c>
      <c r="G2659" s="2" t="s">
        <v>3849</v>
      </c>
      <c r="H2659" s="3">
        <v>1409</v>
      </c>
      <c r="I2659" s="3">
        <v>1409</v>
      </c>
      <c r="J2659" s="2" t="s">
        <v>3966</v>
      </c>
      <c r="K2659" s="2" t="s">
        <v>3966</v>
      </c>
      <c r="L2659" s="2" t="s">
        <v>3967</v>
      </c>
      <c r="M2659" s="3">
        <v>140904</v>
      </c>
      <c r="N2659" s="2" t="s">
        <v>3974</v>
      </c>
      <c r="O2659" s="2" t="s">
        <v>3974</v>
      </c>
      <c r="P2659" s="2" t="s">
        <v>3975</v>
      </c>
      <c r="Q2659" s="2" t="s">
        <v>1792</v>
      </c>
      <c r="R2659" s="2" t="s">
        <v>1823</v>
      </c>
      <c r="S2659" s="2" t="s">
        <v>1813</v>
      </c>
      <c r="T2659" s="4">
        <v>120</v>
      </c>
      <c r="U2659" s="4">
        <v>92</v>
      </c>
      <c r="V2659" s="4">
        <v>95</v>
      </c>
      <c r="W2659" s="2">
        <v>469</v>
      </c>
    </row>
    <row r="2660" spans="1:23" x14ac:dyDescent="0.25">
      <c r="A2660" s="23">
        <f t="shared" si="123"/>
        <v>140905</v>
      </c>
      <c r="B2660" t="str">
        <f t="shared" si="124"/>
        <v>LAGUNA SECA</v>
      </c>
      <c r="C2660" s="23">
        <f t="shared" si="125"/>
        <v>140905</v>
      </c>
      <c r="D2660" s="3">
        <v>14</v>
      </c>
      <c r="E2660" s="2" t="s">
        <v>3848</v>
      </c>
      <c r="F2660" s="2" t="s">
        <v>3848</v>
      </c>
      <c r="G2660" s="2" t="s">
        <v>3849</v>
      </c>
      <c r="H2660" s="3">
        <v>1409</v>
      </c>
      <c r="I2660" s="3">
        <v>1409</v>
      </c>
      <c r="J2660" s="2" t="s">
        <v>3966</v>
      </c>
      <c r="K2660" s="2" t="s">
        <v>3966</v>
      </c>
      <c r="L2660" s="2" t="s">
        <v>3967</v>
      </c>
      <c r="M2660" s="3">
        <v>140905</v>
      </c>
      <c r="N2660" s="2" t="s">
        <v>3976</v>
      </c>
      <c r="O2660" s="2" t="s">
        <v>3976</v>
      </c>
      <c r="P2660" s="2" t="s">
        <v>3977</v>
      </c>
      <c r="Q2660" s="2" t="s">
        <v>1792</v>
      </c>
      <c r="R2660" s="2" t="s">
        <v>1823</v>
      </c>
      <c r="S2660" s="2" t="s">
        <v>1592</v>
      </c>
      <c r="T2660" s="4">
        <v>130</v>
      </c>
      <c r="U2660" s="4">
        <v>97</v>
      </c>
      <c r="V2660" s="4">
        <v>99</v>
      </c>
      <c r="W2660" s="2">
        <v>468</v>
      </c>
    </row>
    <row r="2661" spans="1:23" x14ac:dyDescent="0.25">
      <c r="A2661" s="23">
        <f t="shared" si="123"/>
        <v>140906</v>
      </c>
      <c r="B2661" t="str">
        <f t="shared" si="124"/>
        <v>LAS VEGAS DEL RÍO CHIQUITO</v>
      </c>
      <c r="C2661" s="23">
        <f t="shared" si="125"/>
        <v>140906</v>
      </c>
      <c r="D2661" s="3">
        <v>14</v>
      </c>
      <c r="E2661" s="2" t="s">
        <v>3848</v>
      </c>
      <c r="F2661" s="2" t="s">
        <v>3848</v>
      </c>
      <c r="G2661" s="2" t="s">
        <v>3849</v>
      </c>
      <c r="H2661" s="3">
        <v>1409</v>
      </c>
      <c r="I2661" s="3">
        <v>1409</v>
      </c>
      <c r="J2661" s="2" t="s">
        <v>3966</v>
      </c>
      <c r="K2661" s="2" t="s">
        <v>3966</v>
      </c>
      <c r="L2661" s="2" t="s">
        <v>3967</v>
      </c>
      <c r="M2661" s="3">
        <v>140906</v>
      </c>
      <c r="N2661" s="2" t="s">
        <v>3978</v>
      </c>
      <c r="O2661" s="2" t="s">
        <v>3978</v>
      </c>
      <c r="P2661" s="2" t="s">
        <v>3979</v>
      </c>
      <c r="Q2661" s="2" t="s">
        <v>1792</v>
      </c>
      <c r="R2661" s="2" t="s">
        <v>1823</v>
      </c>
      <c r="S2661" s="2" t="s">
        <v>1825</v>
      </c>
      <c r="T2661" s="4">
        <v>219</v>
      </c>
      <c r="U2661" s="4">
        <v>194</v>
      </c>
      <c r="V2661" s="4">
        <v>204</v>
      </c>
      <c r="W2661" s="2">
        <v>988.31926999999996</v>
      </c>
    </row>
    <row r="2662" spans="1:23" x14ac:dyDescent="0.25">
      <c r="A2662" s="23">
        <f t="shared" si="123"/>
        <v>140907</v>
      </c>
      <c r="B2662" t="str">
        <f t="shared" si="124"/>
        <v>PLAN DEL ROSARIO</v>
      </c>
      <c r="C2662" s="23">
        <f t="shared" si="125"/>
        <v>140907</v>
      </c>
      <c r="D2662" s="3">
        <v>14</v>
      </c>
      <c r="E2662" s="2" t="s">
        <v>3848</v>
      </c>
      <c r="F2662" s="2" t="s">
        <v>3848</v>
      </c>
      <c r="G2662" s="2" t="s">
        <v>3849</v>
      </c>
      <c r="H2662" s="3">
        <v>1409</v>
      </c>
      <c r="I2662" s="3">
        <v>1409</v>
      </c>
      <c r="J2662" s="2" t="s">
        <v>3966</v>
      </c>
      <c r="K2662" s="2" t="s">
        <v>3966</v>
      </c>
      <c r="L2662" s="2" t="s">
        <v>3967</v>
      </c>
      <c r="M2662" s="3">
        <v>140907</v>
      </c>
      <c r="N2662" s="2" t="s">
        <v>3980</v>
      </c>
      <c r="O2662" s="2" t="s">
        <v>3980</v>
      </c>
      <c r="P2662" s="2" t="s">
        <v>3981</v>
      </c>
      <c r="Q2662" s="2" t="s">
        <v>1792</v>
      </c>
      <c r="R2662" s="2" t="s">
        <v>1823</v>
      </c>
      <c r="S2662" s="2" t="s">
        <v>1826</v>
      </c>
      <c r="T2662" s="4">
        <v>187</v>
      </c>
      <c r="U2662" s="4">
        <v>151</v>
      </c>
      <c r="V2662" s="4">
        <v>158</v>
      </c>
      <c r="W2662" s="2">
        <v>730.04763000000003</v>
      </c>
    </row>
    <row r="2663" spans="1:23" x14ac:dyDescent="0.25">
      <c r="A2663" s="23">
        <f t="shared" si="123"/>
        <v>140908</v>
      </c>
      <c r="B2663" t="str">
        <f t="shared" si="124"/>
        <v>SAN ANTONIO</v>
      </c>
      <c r="C2663" s="23">
        <f t="shared" si="125"/>
        <v>140908</v>
      </c>
      <c r="D2663" s="3">
        <v>14</v>
      </c>
      <c r="E2663" s="2" t="s">
        <v>3848</v>
      </c>
      <c r="F2663" s="2" t="s">
        <v>3848</v>
      </c>
      <c r="G2663" s="2" t="s">
        <v>3849</v>
      </c>
      <c r="H2663" s="3">
        <v>1409</v>
      </c>
      <c r="I2663" s="3">
        <v>1409</v>
      </c>
      <c r="J2663" s="2" t="s">
        <v>3966</v>
      </c>
      <c r="K2663" s="2" t="s">
        <v>3966</v>
      </c>
      <c r="L2663" s="2" t="s">
        <v>3967</v>
      </c>
      <c r="M2663" s="3">
        <v>140908</v>
      </c>
      <c r="N2663" s="2" t="s">
        <v>3982</v>
      </c>
      <c r="O2663" s="2" t="s">
        <v>3982</v>
      </c>
      <c r="P2663" s="2" t="s">
        <v>3983</v>
      </c>
      <c r="Q2663" s="2" t="s">
        <v>1792</v>
      </c>
      <c r="R2663" s="2" t="s">
        <v>1823</v>
      </c>
      <c r="S2663" s="2" t="s">
        <v>93</v>
      </c>
      <c r="T2663" s="4">
        <v>97</v>
      </c>
      <c r="U2663" s="4">
        <v>82</v>
      </c>
      <c r="V2663" s="4">
        <v>85</v>
      </c>
      <c r="W2663" s="2">
        <v>408.85735</v>
      </c>
    </row>
    <row r="2664" spans="1:23" x14ac:dyDescent="0.25">
      <c r="A2664" s="23">
        <f t="shared" si="123"/>
        <v>140909</v>
      </c>
      <c r="B2664" t="str">
        <f t="shared" si="124"/>
        <v>SAN JOSÉ DEL JOCOTÁN</v>
      </c>
      <c r="C2664" s="23">
        <f t="shared" si="125"/>
        <v>140909</v>
      </c>
      <c r="D2664" s="3">
        <v>14</v>
      </c>
      <c r="E2664" s="2" t="s">
        <v>3848</v>
      </c>
      <c r="F2664" s="2" t="s">
        <v>3848</v>
      </c>
      <c r="G2664" s="2" t="s">
        <v>3849</v>
      </c>
      <c r="H2664" s="3">
        <v>1409</v>
      </c>
      <c r="I2664" s="3">
        <v>1409</v>
      </c>
      <c r="J2664" s="2" t="s">
        <v>3966</v>
      </c>
      <c r="K2664" s="2" t="s">
        <v>3966</v>
      </c>
      <c r="L2664" s="2" t="s">
        <v>3967</v>
      </c>
      <c r="M2664" s="3">
        <v>140909</v>
      </c>
      <c r="N2664" s="2" t="s">
        <v>3984</v>
      </c>
      <c r="O2664" s="2" t="s">
        <v>3984</v>
      </c>
      <c r="P2664" s="2" t="s">
        <v>3985</v>
      </c>
      <c r="Q2664" s="2" t="s">
        <v>1792</v>
      </c>
      <c r="R2664" s="2" t="s">
        <v>1823</v>
      </c>
      <c r="S2664" s="2" t="s">
        <v>1827</v>
      </c>
      <c r="T2664" s="4">
        <v>217</v>
      </c>
      <c r="U2664" s="4">
        <v>161</v>
      </c>
      <c r="V2664" s="4">
        <v>166</v>
      </c>
      <c r="W2664" s="2">
        <v>831.25559999999996</v>
      </c>
    </row>
    <row r="2665" spans="1:23" x14ac:dyDescent="0.25">
      <c r="A2665" s="23">
        <f t="shared" si="123"/>
        <v>140910</v>
      </c>
      <c r="B2665" t="str">
        <f t="shared" si="124"/>
        <v>YUSCARÁN</v>
      </c>
      <c r="C2665" s="23">
        <f t="shared" si="125"/>
        <v>140910</v>
      </c>
      <c r="D2665" s="3">
        <v>14</v>
      </c>
      <c r="E2665" s="2" t="s">
        <v>3848</v>
      </c>
      <c r="F2665" s="2" t="s">
        <v>3848</v>
      </c>
      <c r="G2665" s="2" t="s">
        <v>3849</v>
      </c>
      <c r="H2665" s="3">
        <v>1409</v>
      </c>
      <c r="I2665" s="3">
        <v>1409</v>
      </c>
      <c r="J2665" s="2" t="s">
        <v>3966</v>
      </c>
      <c r="K2665" s="2" t="s">
        <v>3966</v>
      </c>
      <c r="L2665" s="2" t="s">
        <v>3967</v>
      </c>
      <c r="M2665" s="3">
        <v>140910</v>
      </c>
      <c r="N2665" s="2" t="s">
        <v>3986</v>
      </c>
      <c r="O2665" s="2" t="s">
        <v>3986</v>
      </c>
      <c r="P2665" s="2" t="s">
        <v>3987</v>
      </c>
      <c r="Q2665" s="2" t="s">
        <v>1792</v>
      </c>
      <c r="R2665" s="2" t="s">
        <v>1823</v>
      </c>
      <c r="S2665" s="2" t="s">
        <v>1117</v>
      </c>
      <c r="T2665" s="4">
        <v>80</v>
      </c>
      <c r="U2665" s="4">
        <v>58</v>
      </c>
      <c r="V2665" s="4">
        <v>58</v>
      </c>
      <c r="W2665" s="2">
        <v>346.48712</v>
      </c>
    </row>
    <row r="2666" spans="1:23" x14ac:dyDescent="0.25">
      <c r="A2666" s="23">
        <f t="shared" si="123"/>
        <v>141001</v>
      </c>
      <c r="B2666" t="str">
        <f t="shared" si="124"/>
        <v>SAN FERNANDO</v>
      </c>
      <c r="C2666" s="23">
        <f t="shared" si="125"/>
        <v>141001</v>
      </c>
      <c r="D2666" s="3">
        <v>14</v>
      </c>
      <c r="E2666" s="2" t="s">
        <v>3848</v>
      </c>
      <c r="F2666" s="2" t="s">
        <v>3848</v>
      </c>
      <c r="G2666" s="2" t="s">
        <v>3849</v>
      </c>
      <c r="H2666" s="3">
        <v>1410</v>
      </c>
      <c r="I2666" s="3">
        <v>1410</v>
      </c>
      <c r="J2666" s="2" t="s">
        <v>3988</v>
      </c>
      <c r="K2666" s="2" t="s">
        <v>3988</v>
      </c>
      <c r="L2666" s="2" t="s">
        <v>3989</v>
      </c>
      <c r="M2666" s="3">
        <v>141001</v>
      </c>
      <c r="N2666" s="2" t="s">
        <v>3990</v>
      </c>
      <c r="O2666" s="2" t="s">
        <v>3990</v>
      </c>
      <c r="P2666" s="2" t="s">
        <v>3991</v>
      </c>
      <c r="Q2666" s="2" t="s">
        <v>1792</v>
      </c>
      <c r="R2666" s="2" t="s">
        <v>1828</v>
      </c>
      <c r="S2666" s="2" t="s">
        <v>1828</v>
      </c>
      <c r="T2666" s="4">
        <v>427</v>
      </c>
      <c r="U2666" s="4">
        <v>372</v>
      </c>
      <c r="V2666" s="4">
        <v>379</v>
      </c>
      <c r="W2666" s="2">
        <v>1534.0278000000001</v>
      </c>
    </row>
    <row r="2667" spans="1:23" x14ac:dyDescent="0.25">
      <c r="A2667" s="23">
        <f t="shared" si="123"/>
        <v>141002</v>
      </c>
      <c r="B2667" t="str">
        <f t="shared" si="124"/>
        <v>EL MANZANO</v>
      </c>
      <c r="C2667" s="23">
        <f t="shared" si="125"/>
        <v>141002</v>
      </c>
      <c r="D2667" s="3">
        <v>14</v>
      </c>
      <c r="E2667" s="2" t="s">
        <v>3848</v>
      </c>
      <c r="F2667" s="2" t="s">
        <v>3848</v>
      </c>
      <c r="G2667" s="2" t="s">
        <v>3849</v>
      </c>
      <c r="H2667" s="3">
        <v>1410</v>
      </c>
      <c r="I2667" s="3">
        <v>1410</v>
      </c>
      <c r="J2667" s="2" t="s">
        <v>3988</v>
      </c>
      <c r="K2667" s="2" t="s">
        <v>3988</v>
      </c>
      <c r="L2667" s="2" t="s">
        <v>3989</v>
      </c>
      <c r="M2667" s="3">
        <v>141002</v>
      </c>
      <c r="N2667" s="2" t="s">
        <v>3992</v>
      </c>
      <c r="O2667" s="2" t="s">
        <v>3992</v>
      </c>
      <c r="P2667" s="2" t="s">
        <v>3993</v>
      </c>
      <c r="Q2667" s="2" t="s">
        <v>1792</v>
      </c>
      <c r="R2667" s="2" t="s">
        <v>1828</v>
      </c>
      <c r="S2667" s="2" t="s">
        <v>1829</v>
      </c>
      <c r="T2667" s="4">
        <v>230</v>
      </c>
      <c r="U2667" s="4">
        <v>206</v>
      </c>
      <c r="V2667" s="4">
        <v>219</v>
      </c>
      <c r="W2667" s="2">
        <v>1029</v>
      </c>
    </row>
    <row r="2668" spans="1:23" x14ac:dyDescent="0.25">
      <c r="A2668" s="23">
        <f t="shared" si="123"/>
        <v>141003</v>
      </c>
      <c r="B2668" t="str">
        <f t="shared" si="124"/>
        <v>EL ROSARIO</v>
      </c>
      <c r="C2668" s="23">
        <f t="shared" si="125"/>
        <v>141003</v>
      </c>
      <c r="D2668" s="3">
        <v>14</v>
      </c>
      <c r="E2668" s="2" t="s">
        <v>3848</v>
      </c>
      <c r="F2668" s="2" t="s">
        <v>3848</v>
      </c>
      <c r="G2668" s="2" t="s">
        <v>3849</v>
      </c>
      <c r="H2668" s="3">
        <v>1410</v>
      </c>
      <c r="I2668" s="3">
        <v>1410</v>
      </c>
      <c r="J2668" s="2" t="s">
        <v>3988</v>
      </c>
      <c r="K2668" s="2" t="s">
        <v>3988</v>
      </c>
      <c r="L2668" s="2" t="s">
        <v>3989</v>
      </c>
      <c r="M2668" s="3">
        <v>141003</v>
      </c>
      <c r="N2668" s="2" t="s">
        <v>3994</v>
      </c>
      <c r="O2668" s="2" t="s">
        <v>3994</v>
      </c>
      <c r="P2668" s="2" t="s">
        <v>3995</v>
      </c>
      <c r="Q2668" s="2" t="s">
        <v>1792</v>
      </c>
      <c r="R2668" s="2" t="s">
        <v>1828</v>
      </c>
      <c r="S2668" s="2" t="s">
        <v>350</v>
      </c>
      <c r="T2668" s="4">
        <v>122</v>
      </c>
      <c r="U2668" s="4">
        <v>110</v>
      </c>
      <c r="V2668" s="4">
        <v>110</v>
      </c>
      <c r="W2668" s="2">
        <v>437.58478000000002</v>
      </c>
    </row>
    <row r="2669" spans="1:23" x14ac:dyDescent="0.25">
      <c r="A2669" s="23">
        <f t="shared" si="123"/>
        <v>141004</v>
      </c>
      <c r="B2669" t="str">
        <f t="shared" si="124"/>
        <v>NUEVO ESPÍRITU</v>
      </c>
      <c r="C2669" s="23">
        <f t="shared" si="125"/>
        <v>141004</v>
      </c>
      <c r="D2669" s="3">
        <v>14</v>
      </c>
      <c r="E2669" s="2" t="s">
        <v>3848</v>
      </c>
      <c r="F2669" s="2" t="s">
        <v>3848</v>
      </c>
      <c r="G2669" s="2" t="s">
        <v>3849</v>
      </c>
      <c r="H2669" s="3">
        <v>1410</v>
      </c>
      <c r="I2669" s="3">
        <v>1410</v>
      </c>
      <c r="J2669" s="2" t="s">
        <v>3988</v>
      </c>
      <c r="K2669" s="2" t="s">
        <v>3988</v>
      </c>
      <c r="L2669" s="2" t="s">
        <v>3989</v>
      </c>
      <c r="M2669" s="3">
        <v>141004</v>
      </c>
      <c r="N2669" s="2" t="s">
        <v>3996</v>
      </c>
      <c r="O2669" s="2" t="s">
        <v>3996</v>
      </c>
      <c r="P2669" s="2" t="s">
        <v>3997</v>
      </c>
      <c r="Q2669" s="2" t="s">
        <v>1792</v>
      </c>
      <c r="R2669" s="2" t="s">
        <v>1828</v>
      </c>
      <c r="S2669" s="2" t="s">
        <v>1830</v>
      </c>
      <c r="T2669" s="4">
        <v>124</v>
      </c>
      <c r="U2669" s="4">
        <v>97</v>
      </c>
      <c r="V2669" s="4">
        <v>99</v>
      </c>
      <c r="W2669" s="2">
        <v>410</v>
      </c>
    </row>
    <row r="2670" spans="1:23" x14ac:dyDescent="0.25">
      <c r="A2670" s="23">
        <f t="shared" si="123"/>
        <v>141005</v>
      </c>
      <c r="B2670" t="str">
        <f t="shared" si="124"/>
        <v>QUESERAS</v>
      </c>
      <c r="C2670" s="23">
        <f t="shared" si="125"/>
        <v>141005</v>
      </c>
      <c r="D2670" s="3">
        <v>14</v>
      </c>
      <c r="E2670" s="2" t="s">
        <v>3848</v>
      </c>
      <c r="F2670" s="2" t="s">
        <v>3848</v>
      </c>
      <c r="G2670" s="2" t="s">
        <v>3849</v>
      </c>
      <c r="H2670" s="3">
        <v>1410</v>
      </c>
      <c r="I2670" s="3">
        <v>1410</v>
      </c>
      <c r="J2670" s="2" t="s">
        <v>3988</v>
      </c>
      <c r="K2670" s="2" t="s">
        <v>3988</v>
      </c>
      <c r="L2670" s="2" t="s">
        <v>3989</v>
      </c>
      <c r="M2670" s="3">
        <v>141005</v>
      </c>
      <c r="N2670" s="2" t="s">
        <v>3998</v>
      </c>
      <c r="O2670" s="2" t="s">
        <v>3998</v>
      </c>
      <c r="P2670" s="2" t="s">
        <v>3999</v>
      </c>
      <c r="Q2670" s="2" t="s">
        <v>1792</v>
      </c>
      <c r="R2670" s="2" t="s">
        <v>1828</v>
      </c>
      <c r="S2670" s="2" t="s">
        <v>1831</v>
      </c>
      <c r="T2670" s="4">
        <v>87</v>
      </c>
      <c r="U2670" s="4">
        <v>66</v>
      </c>
      <c r="V2670" s="4">
        <v>66</v>
      </c>
      <c r="W2670" s="2">
        <v>285.52006</v>
      </c>
    </row>
    <row r="2671" spans="1:23" x14ac:dyDescent="0.25">
      <c r="A2671" s="23">
        <f t="shared" si="123"/>
        <v>141006</v>
      </c>
      <c r="B2671" t="str">
        <f t="shared" si="124"/>
        <v>SAN ANTONIO DE CURARÉN</v>
      </c>
      <c r="C2671" s="23">
        <f t="shared" si="125"/>
        <v>141006</v>
      </c>
      <c r="D2671" s="3">
        <v>14</v>
      </c>
      <c r="E2671" s="2" t="s">
        <v>3848</v>
      </c>
      <c r="F2671" s="2" t="s">
        <v>3848</v>
      </c>
      <c r="G2671" s="2" t="s">
        <v>3849</v>
      </c>
      <c r="H2671" s="3">
        <v>1410</v>
      </c>
      <c r="I2671" s="3">
        <v>1410</v>
      </c>
      <c r="J2671" s="2" t="s">
        <v>3988</v>
      </c>
      <c r="K2671" s="2" t="s">
        <v>3988</v>
      </c>
      <c r="L2671" s="2" t="s">
        <v>3989</v>
      </c>
      <c r="M2671" s="3">
        <v>141006</v>
      </c>
      <c r="N2671" s="2" t="s">
        <v>4000</v>
      </c>
      <c r="O2671" s="2" t="s">
        <v>4000</v>
      </c>
      <c r="P2671" s="2" t="s">
        <v>4001</v>
      </c>
      <c r="Q2671" s="2" t="s">
        <v>1792</v>
      </c>
      <c r="R2671" s="2" t="s">
        <v>1828</v>
      </c>
      <c r="S2671" s="2" t="s">
        <v>1832</v>
      </c>
      <c r="T2671" s="4">
        <v>159</v>
      </c>
      <c r="U2671" s="4">
        <v>127</v>
      </c>
      <c r="V2671" s="4">
        <v>127</v>
      </c>
      <c r="W2671" s="2">
        <v>528.16547000000003</v>
      </c>
    </row>
    <row r="2672" spans="1:23" x14ac:dyDescent="0.25">
      <c r="A2672" s="23">
        <f t="shared" si="123"/>
        <v>141007</v>
      </c>
      <c r="B2672" t="str">
        <f t="shared" si="124"/>
        <v>SAN JOSÉ DE CURARÉN</v>
      </c>
      <c r="C2672" s="23">
        <f t="shared" si="125"/>
        <v>141007</v>
      </c>
      <c r="D2672" s="3">
        <v>14</v>
      </c>
      <c r="E2672" s="2" t="s">
        <v>3848</v>
      </c>
      <c r="F2672" s="2" t="s">
        <v>3848</v>
      </c>
      <c r="G2672" s="2" t="s">
        <v>3849</v>
      </c>
      <c r="H2672" s="3">
        <v>1410</v>
      </c>
      <c r="I2672" s="3">
        <v>1410</v>
      </c>
      <c r="J2672" s="2" t="s">
        <v>3988</v>
      </c>
      <c r="K2672" s="2" t="s">
        <v>3988</v>
      </c>
      <c r="L2672" s="2" t="s">
        <v>3989</v>
      </c>
      <c r="M2672" s="3">
        <v>141007</v>
      </c>
      <c r="N2672" s="2" t="s">
        <v>4002</v>
      </c>
      <c r="O2672" s="2" t="s">
        <v>4002</v>
      </c>
      <c r="P2672" s="2" t="s">
        <v>4003</v>
      </c>
      <c r="Q2672" s="2" t="s">
        <v>1792</v>
      </c>
      <c r="R2672" s="2" t="s">
        <v>1828</v>
      </c>
      <c r="S2672" s="2" t="s">
        <v>1833</v>
      </c>
      <c r="T2672" s="4">
        <v>327</v>
      </c>
      <c r="U2672" s="4">
        <v>261</v>
      </c>
      <c r="V2672" s="4">
        <v>267</v>
      </c>
      <c r="W2672" s="2">
        <v>1159.6995099999999</v>
      </c>
    </row>
    <row r="2673" spans="1:23" x14ac:dyDescent="0.25">
      <c r="A2673" s="23">
        <f t="shared" si="123"/>
        <v>141008</v>
      </c>
      <c r="B2673" t="str">
        <f t="shared" si="124"/>
        <v>SANTA INÉS</v>
      </c>
      <c r="C2673" s="23">
        <f t="shared" si="125"/>
        <v>141008</v>
      </c>
      <c r="D2673" s="3">
        <v>14</v>
      </c>
      <c r="E2673" s="2" t="s">
        <v>3848</v>
      </c>
      <c r="F2673" s="2" t="s">
        <v>3848</v>
      </c>
      <c r="G2673" s="2" t="s">
        <v>3849</v>
      </c>
      <c r="H2673" s="3">
        <v>1410</v>
      </c>
      <c r="I2673" s="3">
        <v>1410</v>
      </c>
      <c r="J2673" s="2" t="s">
        <v>3988</v>
      </c>
      <c r="K2673" s="2" t="s">
        <v>3988</v>
      </c>
      <c r="L2673" s="2" t="s">
        <v>3989</v>
      </c>
      <c r="M2673" s="3">
        <v>141008</v>
      </c>
      <c r="N2673" s="2" t="s">
        <v>4004</v>
      </c>
      <c r="O2673" s="2" t="s">
        <v>4004</v>
      </c>
      <c r="P2673" s="2" t="s">
        <v>4005</v>
      </c>
      <c r="Q2673" s="2" t="s">
        <v>1792</v>
      </c>
      <c r="R2673" s="2" t="s">
        <v>1828</v>
      </c>
      <c r="S2673" s="2" t="s">
        <v>897</v>
      </c>
      <c r="T2673" s="4">
        <v>58</v>
      </c>
      <c r="U2673" s="4">
        <v>45</v>
      </c>
      <c r="V2673" s="4">
        <v>45</v>
      </c>
      <c r="W2673" s="2">
        <v>201</v>
      </c>
    </row>
    <row r="2674" spans="1:23" x14ac:dyDescent="0.25">
      <c r="A2674" s="23">
        <f t="shared" si="123"/>
        <v>141009</v>
      </c>
      <c r="B2674" t="str">
        <f t="shared" si="124"/>
        <v>SULAY</v>
      </c>
      <c r="C2674" s="23">
        <f t="shared" si="125"/>
        <v>141009</v>
      </c>
      <c r="D2674" s="3">
        <v>14</v>
      </c>
      <c r="E2674" s="2" t="s">
        <v>3848</v>
      </c>
      <c r="F2674" s="2" t="s">
        <v>3848</v>
      </c>
      <c r="G2674" s="2" t="s">
        <v>3849</v>
      </c>
      <c r="H2674" s="3">
        <v>1410</v>
      </c>
      <c r="I2674" s="3">
        <v>1410</v>
      </c>
      <c r="J2674" s="2" t="s">
        <v>3988</v>
      </c>
      <c r="K2674" s="2" t="s">
        <v>3988</v>
      </c>
      <c r="L2674" s="2" t="s">
        <v>3989</v>
      </c>
      <c r="M2674" s="3">
        <v>141009</v>
      </c>
      <c r="N2674" s="2" t="s">
        <v>4006</v>
      </c>
      <c r="O2674" s="2" t="s">
        <v>4006</v>
      </c>
      <c r="P2674" s="2" t="s">
        <v>4007</v>
      </c>
      <c r="Q2674" s="2" t="s">
        <v>1792</v>
      </c>
      <c r="R2674" s="2" t="s">
        <v>1828</v>
      </c>
      <c r="S2674" s="2" t="s">
        <v>1834</v>
      </c>
      <c r="T2674" s="4">
        <v>350</v>
      </c>
      <c r="U2674" s="4">
        <v>285</v>
      </c>
      <c r="V2674" s="4">
        <v>289</v>
      </c>
      <c r="W2674" s="2">
        <v>1363</v>
      </c>
    </row>
    <row r="2675" spans="1:23" x14ac:dyDescent="0.25">
      <c r="A2675" s="23">
        <f t="shared" si="123"/>
        <v>141101</v>
      </c>
      <c r="B2675" t="str">
        <f t="shared" si="124"/>
        <v>SAN FRANCISCO DEL VALLE</v>
      </c>
      <c r="C2675" s="23">
        <f t="shared" si="125"/>
        <v>141101</v>
      </c>
      <c r="D2675" s="3">
        <v>14</v>
      </c>
      <c r="E2675" s="2" t="s">
        <v>3848</v>
      </c>
      <c r="F2675" s="2" t="s">
        <v>3848</v>
      </c>
      <c r="G2675" s="2" t="s">
        <v>3849</v>
      </c>
      <c r="H2675" s="3">
        <v>1411</v>
      </c>
      <c r="I2675" s="3">
        <v>1411</v>
      </c>
      <c r="J2675" s="2" t="s">
        <v>4008</v>
      </c>
      <c r="K2675" s="2" t="s">
        <v>4008</v>
      </c>
      <c r="L2675" s="2" t="s">
        <v>4009</v>
      </c>
      <c r="M2675" s="3">
        <v>141101</v>
      </c>
      <c r="N2675" s="2" t="s">
        <v>4010</v>
      </c>
      <c r="O2675" s="2" t="s">
        <v>4010</v>
      </c>
      <c r="P2675" s="2" t="s">
        <v>4011</v>
      </c>
      <c r="Q2675" s="2" t="s">
        <v>1792</v>
      </c>
      <c r="R2675" s="2" t="s">
        <v>1835</v>
      </c>
      <c r="S2675" s="2" t="s">
        <v>1835</v>
      </c>
      <c r="T2675" s="4">
        <v>1054</v>
      </c>
      <c r="U2675" s="4">
        <v>891</v>
      </c>
      <c r="V2675" s="4">
        <v>915</v>
      </c>
      <c r="W2675" s="2">
        <v>3875.67479</v>
      </c>
    </row>
    <row r="2676" spans="1:23" x14ac:dyDescent="0.25">
      <c r="A2676" s="23">
        <f t="shared" si="123"/>
        <v>141102</v>
      </c>
      <c r="B2676" t="str">
        <f t="shared" si="124"/>
        <v>COLOAL</v>
      </c>
      <c r="C2676" s="23">
        <f t="shared" si="125"/>
        <v>141102</v>
      </c>
      <c r="D2676" s="3">
        <v>14</v>
      </c>
      <c r="E2676" s="2" t="s">
        <v>3848</v>
      </c>
      <c r="F2676" s="2" t="s">
        <v>3848</v>
      </c>
      <c r="G2676" s="2" t="s">
        <v>3849</v>
      </c>
      <c r="H2676" s="3">
        <v>1411</v>
      </c>
      <c r="I2676" s="3">
        <v>1411</v>
      </c>
      <c r="J2676" s="2" t="s">
        <v>4008</v>
      </c>
      <c r="K2676" s="2" t="s">
        <v>4008</v>
      </c>
      <c r="L2676" s="2" t="s">
        <v>4009</v>
      </c>
      <c r="M2676" s="3">
        <v>141102</v>
      </c>
      <c r="N2676" s="2" t="s">
        <v>4012</v>
      </c>
      <c r="O2676" s="2" t="s">
        <v>4012</v>
      </c>
      <c r="P2676" s="2" t="s">
        <v>4013</v>
      </c>
      <c r="Q2676" s="2" t="s">
        <v>1792</v>
      </c>
      <c r="R2676" s="2" t="s">
        <v>1835</v>
      </c>
      <c r="S2676" s="2" t="s">
        <v>1836</v>
      </c>
      <c r="T2676" s="4">
        <v>175</v>
      </c>
      <c r="U2676" s="4">
        <v>134</v>
      </c>
      <c r="V2676" s="4">
        <v>139</v>
      </c>
      <c r="W2676" s="2">
        <v>630.77499999999998</v>
      </c>
    </row>
    <row r="2677" spans="1:23" x14ac:dyDescent="0.25">
      <c r="A2677" s="23">
        <f t="shared" si="123"/>
        <v>141103</v>
      </c>
      <c r="B2677" t="str">
        <f t="shared" si="124"/>
        <v>EL SILE</v>
      </c>
      <c r="C2677" s="23">
        <f t="shared" si="125"/>
        <v>141103</v>
      </c>
      <c r="D2677" s="3">
        <v>14</v>
      </c>
      <c r="E2677" s="2" t="s">
        <v>3848</v>
      </c>
      <c r="F2677" s="2" t="s">
        <v>3848</v>
      </c>
      <c r="G2677" s="2" t="s">
        <v>3849</v>
      </c>
      <c r="H2677" s="3">
        <v>1411</v>
      </c>
      <c r="I2677" s="3">
        <v>1411</v>
      </c>
      <c r="J2677" s="2" t="s">
        <v>4008</v>
      </c>
      <c r="K2677" s="2" t="s">
        <v>4008</v>
      </c>
      <c r="L2677" s="2" t="s">
        <v>4009</v>
      </c>
      <c r="M2677" s="3">
        <v>141103</v>
      </c>
      <c r="N2677" s="2" t="s">
        <v>4014</v>
      </c>
      <c r="O2677" s="2" t="s">
        <v>4014</v>
      </c>
      <c r="P2677" s="2" t="s">
        <v>4015</v>
      </c>
      <c r="Q2677" s="2" t="s">
        <v>1792</v>
      </c>
      <c r="R2677" s="2" t="s">
        <v>1835</v>
      </c>
      <c r="S2677" s="2" t="s">
        <v>1623</v>
      </c>
      <c r="T2677" s="4">
        <v>507</v>
      </c>
      <c r="U2677" s="4">
        <v>380</v>
      </c>
      <c r="V2677" s="4">
        <v>388</v>
      </c>
      <c r="W2677" s="2">
        <v>1841</v>
      </c>
    </row>
    <row r="2678" spans="1:23" x14ac:dyDescent="0.25">
      <c r="A2678" s="23">
        <f t="shared" si="123"/>
        <v>141104</v>
      </c>
      <c r="B2678" t="str">
        <f t="shared" si="124"/>
        <v>EL TABLÓN</v>
      </c>
      <c r="C2678" s="23">
        <f t="shared" si="125"/>
        <v>141104</v>
      </c>
      <c r="D2678" s="3">
        <v>14</v>
      </c>
      <c r="E2678" s="2" t="s">
        <v>3848</v>
      </c>
      <c r="F2678" s="2" t="s">
        <v>3848</v>
      </c>
      <c r="G2678" s="2" t="s">
        <v>3849</v>
      </c>
      <c r="H2678" s="3">
        <v>1411</v>
      </c>
      <c r="I2678" s="3">
        <v>1411</v>
      </c>
      <c r="J2678" s="2" t="s">
        <v>4008</v>
      </c>
      <c r="K2678" s="2" t="s">
        <v>4008</v>
      </c>
      <c r="L2678" s="2" t="s">
        <v>4009</v>
      </c>
      <c r="M2678" s="3">
        <v>141104</v>
      </c>
      <c r="N2678" s="2" t="s">
        <v>4016</v>
      </c>
      <c r="O2678" s="2" t="s">
        <v>4016</v>
      </c>
      <c r="P2678" s="2" t="s">
        <v>4017</v>
      </c>
      <c r="Q2678" s="2" t="s">
        <v>1792</v>
      </c>
      <c r="R2678" s="2" t="s">
        <v>1835</v>
      </c>
      <c r="S2678" s="2" t="s">
        <v>476</v>
      </c>
      <c r="T2678" s="4">
        <v>138</v>
      </c>
      <c r="U2678" s="4">
        <v>113</v>
      </c>
      <c r="V2678" s="4">
        <v>128</v>
      </c>
      <c r="W2678" s="2">
        <v>516.63374999999996</v>
      </c>
    </row>
    <row r="2679" spans="1:23" x14ac:dyDescent="0.25">
      <c r="A2679" s="23">
        <f t="shared" si="123"/>
        <v>141105</v>
      </c>
      <c r="B2679" t="str">
        <f t="shared" si="124"/>
        <v>LA LAGUNA</v>
      </c>
      <c r="C2679" s="23">
        <f t="shared" si="125"/>
        <v>141105</v>
      </c>
      <c r="D2679" s="3">
        <v>14</v>
      </c>
      <c r="E2679" s="2" t="s">
        <v>3848</v>
      </c>
      <c r="F2679" s="2" t="s">
        <v>3848</v>
      </c>
      <c r="G2679" s="2" t="s">
        <v>3849</v>
      </c>
      <c r="H2679" s="3">
        <v>1411</v>
      </c>
      <c r="I2679" s="3">
        <v>1411</v>
      </c>
      <c r="J2679" s="2" t="s">
        <v>4008</v>
      </c>
      <c r="K2679" s="2" t="s">
        <v>4008</v>
      </c>
      <c r="L2679" s="2" t="s">
        <v>4009</v>
      </c>
      <c r="M2679" s="3">
        <v>141105</v>
      </c>
      <c r="N2679" s="2" t="s">
        <v>4018</v>
      </c>
      <c r="O2679" s="2" t="s">
        <v>4018</v>
      </c>
      <c r="P2679" s="2" t="s">
        <v>4019</v>
      </c>
      <c r="Q2679" s="2" t="s">
        <v>1792</v>
      </c>
      <c r="R2679" s="2" t="s">
        <v>1835</v>
      </c>
      <c r="S2679" s="2" t="s">
        <v>328</v>
      </c>
      <c r="T2679" s="4">
        <v>229</v>
      </c>
      <c r="U2679" s="4">
        <v>169</v>
      </c>
      <c r="V2679" s="4">
        <v>172</v>
      </c>
      <c r="W2679" s="2">
        <v>796</v>
      </c>
    </row>
    <row r="2680" spans="1:23" x14ac:dyDescent="0.25">
      <c r="A2680" s="23">
        <f t="shared" si="123"/>
        <v>141106</v>
      </c>
      <c r="B2680" t="str">
        <f t="shared" si="124"/>
        <v>SANTA TERESA</v>
      </c>
      <c r="C2680" s="23">
        <f t="shared" si="125"/>
        <v>141106</v>
      </c>
      <c r="D2680" s="3">
        <v>14</v>
      </c>
      <c r="E2680" s="2" t="s">
        <v>3848</v>
      </c>
      <c r="F2680" s="2" t="s">
        <v>3848</v>
      </c>
      <c r="G2680" s="2" t="s">
        <v>3849</v>
      </c>
      <c r="H2680" s="3">
        <v>1411</v>
      </c>
      <c r="I2680" s="3">
        <v>1411</v>
      </c>
      <c r="J2680" s="2" t="s">
        <v>4008</v>
      </c>
      <c r="K2680" s="2" t="s">
        <v>4008</v>
      </c>
      <c r="L2680" s="2" t="s">
        <v>4009</v>
      </c>
      <c r="M2680" s="3">
        <v>141106</v>
      </c>
      <c r="N2680" s="2" t="s">
        <v>4020</v>
      </c>
      <c r="O2680" s="2" t="s">
        <v>4020</v>
      </c>
      <c r="P2680" s="2" t="s">
        <v>4021</v>
      </c>
      <c r="Q2680" s="2" t="s">
        <v>1792</v>
      </c>
      <c r="R2680" s="2" t="s">
        <v>1835</v>
      </c>
      <c r="S2680" s="2" t="s">
        <v>736</v>
      </c>
      <c r="T2680" s="4">
        <v>591</v>
      </c>
      <c r="U2680" s="4">
        <v>461</v>
      </c>
      <c r="V2680" s="4">
        <v>464</v>
      </c>
      <c r="W2680" s="2">
        <v>1964.83881</v>
      </c>
    </row>
    <row r="2681" spans="1:23" x14ac:dyDescent="0.25">
      <c r="A2681" s="23">
        <f t="shared" si="123"/>
        <v>141201</v>
      </c>
      <c r="B2681" t="str">
        <f t="shared" si="124"/>
        <v>SAN JORGE</v>
      </c>
      <c r="C2681" s="23">
        <f t="shared" si="125"/>
        <v>141201</v>
      </c>
      <c r="D2681" s="3">
        <v>14</v>
      </c>
      <c r="E2681" s="2" t="s">
        <v>3848</v>
      </c>
      <c r="F2681" s="2" t="s">
        <v>3848</v>
      </c>
      <c r="G2681" s="2" t="s">
        <v>3849</v>
      </c>
      <c r="H2681" s="3">
        <v>1412</v>
      </c>
      <c r="I2681" s="3">
        <v>1412</v>
      </c>
      <c r="J2681" s="2" t="s">
        <v>4022</v>
      </c>
      <c r="K2681" s="2" t="s">
        <v>4022</v>
      </c>
      <c r="L2681" s="2" t="s">
        <v>4023</v>
      </c>
      <c r="M2681" s="3">
        <v>141201</v>
      </c>
      <c r="N2681" s="2" t="s">
        <v>4024</v>
      </c>
      <c r="O2681" s="2" t="s">
        <v>4024</v>
      </c>
      <c r="P2681" s="2" t="s">
        <v>4025</v>
      </c>
      <c r="Q2681" s="2" t="s">
        <v>1792</v>
      </c>
      <c r="R2681" s="2" t="s">
        <v>1323</v>
      </c>
      <c r="S2681" s="2" t="s">
        <v>1323</v>
      </c>
      <c r="T2681" s="4">
        <v>230</v>
      </c>
      <c r="U2681" s="4">
        <v>183</v>
      </c>
      <c r="V2681" s="4">
        <v>184</v>
      </c>
      <c r="W2681" s="2">
        <v>784</v>
      </c>
    </row>
    <row r="2682" spans="1:23" x14ac:dyDescent="0.25">
      <c r="A2682" s="23">
        <f t="shared" si="123"/>
        <v>141202</v>
      </c>
      <c r="B2682" t="str">
        <f t="shared" si="124"/>
        <v>EL RASTROJÓN O NUEVA ESPERANZA</v>
      </c>
      <c r="C2682" s="23">
        <f t="shared" si="125"/>
        <v>141202</v>
      </c>
      <c r="D2682" s="3">
        <v>14</v>
      </c>
      <c r="E2682" s="2" t="s">
        <v>3848</v>
      </c>
      <c r="F2682" s="2" t="s">
        <v>3848</v>
      </c>
      <c r="G2682" s="2" t="s">
        <v>3849</v>
      </c>
      <c r="H2682" s="3">
        <v>1412</v>
      </c>
      <c r="I2682" s="3">
        <v>1412</v>
      </c>
      <c r="J2682" s="2" t="s">
        <v>4022</v>
      </c>
      <c r="K2682" s="2" t="s">
        <v>4022</v>
      </c>
      <c r="L2682" s="2" t="s">
        <v>4023</v>
      </c>
      <c r="M2682" s="3">
        <v>141202</v>
      </c>
      <c r="N2682" s="2" t="s">
        <v>4026</v>
      </c>
      <c r="O2682" s="2" t="s">
        <v>4026</v>
      </c>
      <c r="P2682" s="2" t="s">
        <v>4027</v>
      </c>
      <c r="Q2682" s="2" t="s">
        <v>1792</v>
      </c>
      <c r="R2682" s="2" t="s">
        <v>1323</v>
      </c>
      <c r="S2682" s="2" t="s">
        <v>1837</v>
      </c>
      <c r="T2682" s="4">
        <v>37</v>
      </c>
      <c r="U2682" s="4">
        <v>31</v>
      </c>
      <c r="V2682" s="4">
        <v>33</v>
      </c>
      <c r="W2682" s="2">
        <v>136</v>
      </c>
    </row>
    <row r="2683" spans="1:23" x14ac:dyDescent="0.25">
      <c r="A2683" s="23">
        <f t="shared" si="123"/>
        <v>141203</v>
      </c>
      <c r="B2683" t="str">
        <f t="shared" si="124"/>
        <v>EL SOCORRO</v>
      </c>
      <c r="C2683" s="23">
        <f t="shared" si="125"/>
        <v>141203</v>
      </c>
      <c r="D2683" s="3">
        <v>14</v>
      </c>
      <c r="E2683" s="2" t="s">
        <v>3848</v>
      </c>
      <c r="F2683" s="2" t="s">
        <v>3848</v>
      </c>
      <c r="G2683" s="2" t="s">
        <v>3849</v>
      </c>
      <c r="H2683" s="3">
        <v>1412</v>
      </c>
      <c r="I2683" s="3">
        <v>1412</v>
      </c>
      <c r="J2683" s="2" t="s">
        <v>4022</v>
      </c>
      <c r="K2683" s="2" t="s">
        <v>4022</v>
      </c>
      <c r="L2683" s="2" t="s">
        <v>4023</v>
      </c>
      <c r="M2683" s="3">
        <v>141203</v>
      </c>
      <c r="N2683" s="2" t="s">
        <v>4028</v>
      </c>
      <c r="O2683" s="2" t="s">
        <v>4028</v>
      </c>
      <c r="P2683" s="2" t="s">
        <v>4029</v>
      </c>
      <c r="Q2683" s="2" t="s">
        <v>1792</v>
      </c>
      <c r="R2683" s="2" t="s">
        <v>1323</v>
      </c>
      <c r="S2683" s="2" t="s">
        <v>422</v>
      </c>
      <c r="T2683" s="4">
        <v>441</v>
      </c>
      <c r="U2683" s="4">
        <v>350</v>
      </c>
      <c r="V2683" s="4">
        <v>360</v>
      </c>
      <c r="W2683" s="2">
        <v>1634.17327</v>
      </c>
    </row>
    <row r="2684" spans="1:23" x14ac:dyDescent="0.25">
      <c r="A2684" s="23">
        <f t="shared" si="123"/>
        <v>141204</v>
      </c>
      <c r="B2684" t="str">
        <f t="shared" si="124"/>
        <v>LAS LAGUNAS</v>
      </c>
      <c r="C2684" s="23">
        <f t="shared" si="125"/>
        <v>141204</v>
      </c>
      <c r="D2684" s="3">
        <v>14</v>
      </c>
      <c r="E2684" s="2" t="s">
        <v>3848</v>
      </c>
      <c r="F2684" s="2" t="s">
        <v>3848</v>
      </c>
      <c r="G2684" s="2" t="s">
        <v>3849</v>
      </c>
      <c r="H2684" s="3">
        <v>1412</v>
      </c>
      <c r="I2684" s="3">
        <v>1412</v>
      </c>
      <c r="J2684" s="2" t="s">
        <v>4022</v>
      </c>
      <c r="K2684" s="2" t="s">
        <v>4022</v>
      </c>
      <c r="L2684" s="2" t="s">
        <v>4023</v>
      </c>
      <c r="M2684" s="3">
        <v>141204</v>
      </c>
      <c r="N2684" s="2" t="s">
        <v>4030</v>
      </c>
      <c r="O2684" s="2" t="s">
        <v>4030</v>
      </c>
      <c r="P2684" s="2" t="s">
        <v>4031</v>
      </c>
      <c r="Q2684" s="2" t="s">
        <v>1792</v>
      </c>
      <c r="R2684" s="2" t="s">
        <v>1323</v>
      </c>
      <c r="S2684" s="2" t="s">
        <v>1339</v>
      </c>
      <c r="T2684" s="4">
        <v>96</v>
      </c>
      <c r="U2684" s="4">
        <v>78</v>
      </c>
      <c r="V2684" s="4">
        <v>87</v>
      </c>
      <c r="W2684" s="2">
        <v>375</v>
      </c>
    </row>
    <row r="2685" spans="1:23" x14ac:dyDescent="0.25">
      <c r="A2685" s="23">
        <f t="shared" si="123"/>
        <v>141205</v>
      </c>
      <c r="B2685" t="str">
        <f t="shared" si="124"/>
        <v>LOS PLANES</v>
      </c>
      <c r="C2685" s="23">
        <f t="shared" si="125"/>
        <v>141205</v>
      </c>
      <c r="D2685" s="3">
        <v>14</v>
      </c>
      <c r="E2685" s="2" t="s">
        <v>3848</v>
      </c>
      <c r="F2685" s="2" t="s">
        <v>3848</v>
      </c>
      <c r="G2685" s="2" t="s">
        <v>3849</v>
      </c>
      <c r="H2685" s="3">
        <v>1412</v>
      </c>
      <c r="I2685" s="3">
        <v>1412</v>
      </c>
      <c r="J2685" s="2" t="s">
        <v>4022</v>
      </c>
      <c r="K2685" s="2" t="s">
        <v>4022</v>
      </c>
      <c r="L2685" s="2" t="s">
        <v>4023</v>
      </c>
      <c r="M2685" s="3">
        <v>141205</v>
      </c>
      <c r="N2685" s="2" t="s">
        <v>4032</v>
      </c>
      <c r="O2685" s="2" t="s">
        <v>4032</v>
      </c>
      <c r="P2685" s="2" t="s">
        <v>4033</v>
      </c>
      <c r="Q2685" s="2" t="s">
        <v>1792</v>
      </c>
      <c r="R2685" s="2" t="s">
        <v>1323</v>
      </c>
      <c r="S2685" s="2" t="s">
        <v>261</v>
      </c>
      <c r="T2685" s="4">
        <v>127</v>
      </c>
      <c r="U2685" s="4">
        <v>112</v>
      </c>
      <c r="V2685" s="4">
        <v>117</v>
      </c>
      <c r="W2685" s="2">
        <v>550</v>
      </c>
    </row>
    <row r="2686" spans="1:23" x14ac:dyDescent="0.25">
      <c r="A2686" s="23">
        <f t="shared" si="123"/>
        <v>141206</v>
      </c>
      <c r="B2686" t="str">
        <f t="shared" si="124"/>
        <v>RÍO BLANCO</v>
      </c>
      <c r="C2686" s="23">
        <f t="shared" si="125"/>
        <v>141206</v>
      </c>
      <c r="D2686" s="3">
        <v>14</v>
      </c>
      <c r="E2686" s="2" t="s">
        <v>3848</v>
      </c>
      <c r="F2686" s="2" t="s">
        <v>3848</v>
      </c>
      <c r="G2686" s="2" t="s">
        <v>3849</v>
      </c>
      <c r="H2686" s="3">
        <v>1412</v>
      </c>
      <c r="I2686" s="3">
        <v>1412</v>
      </c>
      <c r="J2686" s="2" t="s">
        <v>4022</v>
      </c>
      <c r="K2686" s="2" t="s">
        <v>4022</v>
      </c>
      <c r="L2686" s="2" t="s">
        <v>4023</v>
      </c>
      <c r="M2686" s="3">
        <v>141206</v>
      </c>
      <c r="N2686" s="2" t="s">
        <v>4034</v>
      </c>
      <c r="O2686" s="2" t="s">
        <v>4034</v>
      </c>
      <c r="P2686" s="2" t="s">
        <v>4035</v>
      </c>
      <c r="Q2686" s="2" t="s">
        <v>1792</v>
      </c>
      <c r="R2686" s="2" t="s">
        <v>1323</v>
      </c>
      <c r="S2686" s="2" t="s">
        <v>760</v>
      </c>
      <c r="T2686" s="4">
        <v>211</v>
      </c>
      <c r="U2686" s="4">
        <v>181</v>
      </c>
      <c r="V2686" s="4">
        <v>182</v>
      </c>
      <c r="W2686" s="2">
        <v>819</v>
      </c>
    </row>
    <row r="2687" spans="1:23" x14ac:dyDescent="0.25">
      <c r="A2687" s="23">
        <f t="shared" si="123"/>
        <v>141207</v>
      </c>
      <c r="B2687" t="str">
        <f t="shared" si="124"/>
        <v>SANTA ELENA</v>
      </c>
      <c r="C2687" s="23">
        <f t="shared" si="125"/>
        <v>141207</v>
      </c>
      <c r="D2687" s="3">
        <v>14</v>
      </c>
      <c r="E2687" s="2" t="s">
        <v>3848</v>
      </c>
      <c r="F2687" s="2" t="s">
        <v>3848</v>
      </c>
      <c r="G2687" s="2" t="s">
        <v>3849</v>
      </c>
      <c r="H2687" s="3">
        <v>1412</v>
      </c>
      <c r="I2687" s="3">
        <v>1412</v>
      </c>
      <c r="J2687" s="2" t="s">
        <v>4022</v>
      </c>
      <c r="K2687" s="2" t="s">
        <v>4022</v>
      </c>
      <c r="L2687" s="2" t="s">
        <v>4023</v>
      </c>
      <c r="M2687" s="3">
        <v>141207</v>
      </c>
      <c r="N2687" s="2" t="s">
        <v>4036</v>
      </c>
      <c r="O2687" s="2" t="s">
        <v>4036</v>
      </c>
      <c r="P2687" s="2" t="s">
        <v>4037</v>
      </c>
      <c r="Q2687" s="2" t="s">
        <v>1792</v>
      </c>
      <c r="R2687" s="2" t="s">
        <v>1323</v>
      </c>
      <c r="S2687" s="2" t="s">
        <v>420</v>
      </c>
      <c r="T2687" s="4">
        <v>183</v>
      </c>
      <c r="U2687" s="4">
        <v>159</v>
      </c>
      <c r="V2687" s="4">
        <v>162</v>
      </c>
      <c r="W2687" s="2">
        <v>739</v>
      </c>
    </row>
    <row r="2688" spans="1:23" x14ac:dyDescent="0.25">
      <c r="A2688" s="23">
        <f t="shared" si="123"/>
        <v>141301</v>
      </c>
      <c r="B2688" t="str">
        <f t="shared" si="124"/>
        <v>SAN MARCOS</v>
      </c>
      <c r="C2688" s="23">
        <f t="shared" si="125"/>
        <v>141301</v>
      </c>
      <c r="D2688" s="3">
        <v>14</v>
      </c>
      <c r="E2688" s="2" t="s">
        <v>3848</v>
      </c>
      <c r="F2688" s="2" t="s">
        <v>3848</v>
      </c>
      <c r="G2688" s="2" t="s">
        <v>3849</v>
      </c>
      <c r="H2688" s="3">
        <v>1413</v>
      </c>
      <c r="I2688" s="3">
        <v>1413</v>
      </c>
      <c r="J2688" s="2" t="s">
        <v>4038</v>
      </c>
      <c r="K2688" s="2" t="s">
        <v>4038</v>
      </c>
      <c r="L2688" s="2" t="s">
        <v>4039</v>
      </c>
      <c r="M2688" s="3">
        <v>141301</v>
      </c>
      <c r="N2688" s="2" t="s">
        <v>4040</v>
      </c>
      <c r="O2688" s="2" t="s">
        <v>4040</v>
      </c>
      <c r="P2688" s="2" t="s">
        <v>4041</v>
      </c>
      <c r="Q2688" s="2" t="s">
        <v>1792</v>
      </c>
      <c r="R2688" s="2" t="s">
        <v>96</v>
      </c>
      <c r="S2688" s="2" t="s">
        <v>96</v>
      </c>
      <c r="T2688" s="4">
        <v>2304</v>
      </c>
      <c r="U2688" s="4">
        <v>1728</v>
      </c>
      <c r="V2688" s="4">
        <v>1769</v>
      </c>
      <c r="W2688" s="2">
        <v>6962.1755300000004</v>
      </c>
    </row>
    <row r="2689" spans="1:23" x14ac:dyDescent="0.25">
      <c r="A2689" s="23">
        <f t="shared" si="123"/>
        <v>141302</v>
      </c>
      <c r="B2689" t="str">
        <f t="shared" si="124"/>
        <v>CALLEJONES</v>
      </c>
      <c r="C2689" s="23">
        <f t="shared" si="125"/>
        <v>141302</v>
      </c>
      <c r="D2689" s="3">
        <v>14</v>
      </c>
      <c r="E2689" s="2" t="s">
        <v>3848</v>
      </c>
      <c r="F2689" s="2" t="s">
        <v>3848</v>
      </c>
      <c r="G2689" s="2" t="s">
        <v>3849</v>
      </c>
      <c r="H2689" s="3">
        <v>1413</v>
      </c>
      <c r="I2689" s="3">
        <v>1413</v>
      </c>
      <c r="J2689" s="2" t="s">
        <v>4038</v>
      </c>
      <c r="K2689" s="2" t="s">
        <v>4038</v>
      </c>
      <c r="L2689" s="2" t="s">
        <v>4039</v>
      </c>
      <c r="M2689" s="3">
        <v>141302</v>
      </c>
      <c r="N2689" s="2" t="s">
        <v>4042</v>
      </c>
      <c r="O2689" s="2" t="s">
        <v>4042</v>
      </c>
      <c r="P2689" s="2" t="s">
        <v>4043</v>
      </c>
      <c r="Q2689" s="2" t="s">
        <v>1792</v>
      </c>
      <c r="R2689" s="2" t="s">
        <v>96</v>
      </c>
      <c r="S2689" s="2" t="s">
        <v>1838</v>
      </c>
      <c r="T2689" s="4">
        <v>94</v>
      </c>
      <c r="U2689" s="4">
        <v>94</v>
      </c>
      <c r="V2689" s="4">
        <v>94</v>
      </c>
      <c r="W2689" s="2">
        <v>419</v>
      </c>
    </row>
    <row r="2690" spans="1:23" x14ac:dyDescent="0.25">
      <c r="A2690" s="23">
        <f t="shared" si="123"/>
        <v>141303</v>
      </c>
      <c r="B2690" t="str">
        <f t="shared" si="124"/>
        <v>CUNCE</v>
      </c>
      <c r="C2690" s="23">
        <f t="shared" si="125"/>
        <v>141303</v>
      </c>
      <c r="D2690" s="3">
        <v>14</v>
      </c>
      <c r="E2690" s="2" t="s">
        <v>3848</v>
      </c>
      <c r="F2690" s="2" t="s">
        <v>3848</v>
      </c>
      <c r="G2690" s="2" t="s">
        <v>3849</v>
      </c>
      <c r="H2690" s="3">
        <v>1413</v>
      </c>
      <c r="I2690" s="3">
        <v>1413</v>
      </c>
      <c r="J2690" s="2" t="s">
        <v>4038</v>
      </c>
      <c r="K2690" s="2" t="s">
        <v>4038</v>
      </c>
      <c r="L2690" s="2" t="s">
        <v>4039</v>
      </c>
      <c r="M2690" s="3">
        <v>141303</v>
      </c>
      <c r="N2690" s="2" t="s">
        <v>4044</v>
      </c>
      <c r="O2690" s="2" t="s">
        <v>4044</v>
      </c>
      <c r="P2690" s="2" t="s">
        <v>4045</v>
      </c>
      <c r="Q2690" s="2" t="s">
        <v>1792</v>
      </c>
      <c r="R2690" s="2" t="s">
        <v>96</v>
      </c>
      <c r="S2690" s="2" t="s">
        <v>1839</v>
      </c>
      <c r="T2690" s="4">
        <v>196</v>
      </c>
      <c r="U2690" s="4">
        <v>150</v>
      </c>
      <c r="V2690" s="4">
        <v>155</v>
      </c>
      <c r="W2690" s="2">
        <v>679.46718999999996</v>
      </c>
    </row>
    <row r="2691" spans="1:23" x14ac:dyDescent="0.25">
      <c r="A2691" s="23">
        <f t="shared" ref="A2691:A2754" si="126">+M2691</f>
        <v>141304</v>
      </c>
      <c r="B2691" t="str">
        <f t="shared" ref="B2691:B2754" si="127">+S2691</f>
        <v>EL CARRIZAL</v>
      </c>
      <c r="C2691" s="23">
        <f t="shared" ref="C2691:C2754" si="128">+A2691</f>
        <v>141304</v>
      </c>
      <c r="D2691" s="3">
        <v>14</v>
      </c>
      <c r="E2691" s="2" t="s">
        <v>3848</v>
      </c>
      <c r="F2691" s="2" t="s">
        <v>3848</v>
      </c>
      <c r="G2691" s="2" t="s">
        <v>3849</v>
      </c>
      <c r="H2691" s="3">
        <v>1413</v>
      </c>
      <c r="I2691" s="3">
        <v>1413</v>
      </c>
      <c r="J2691" s="2" t="s">
        <v>4038</v>
      </c>
      <c r="K2691" s="2" t="s">
        <v>4038</v>
      </c>
      <c r="L2691" s="2" t="s">
        <v>4039</v>
      </c>
      <c r="M2691" s="3">
        <v>141304</v>
      </c>
      <c r="N2691" s="2" t="s">
        <v>4046</v>
      </c>
      <c r="O2691" s="2" t="s">
        <v>4046</v>
      </c>
      <c r="P2691" s="2" t="s">
        <v>4047</v>
      </c>
      <c r="Q2691" s="2" t="s">
        <v>1792</v>
      </c>
      <c r="R2691" s="2" t="s">
        <v>96</v>
      </c>
      <c r="S2691" s="2" t="s">
        <v>527</v>
      </c>
      <c r="T2691" s="4">
        <v>762</v>
      </c>
      <c r="U2691" s="4">
        <v>579</v>
      </c>
      <c r="V2691" s="4">
        <v>595</v>
      </c>
      <c r="W2691" s="2">
        <v>2657.7692400000001</v>
      </c>
    </row>
    <row r="2692" spans="1:23" x14ac:dyDescent="0.25">
      <c r="A2692" s="23">
        <f t="shared" si="126"/>
        <v>141305</v>
      </c>
      <c r="B2692" t="str">
        <f t="shared" si="127"/>
        <v>EL GRANZAL</v>
      </c>
      <c r="C2692" s="23">
        <f t="shared" si="128"/>
        <v>141305</v>
      </c>
      <c r="D2692" s="3">
        <v>14</v>
      </c>
      <c r="E2692" s="2" t="s">
        <v>3848</v>
      </c>
      <c r="F2692" s="2" t="s">
        <v>3848</v>
      </c>
      <c r="G2692" s="2" t="s">
        <v>3849</v>
      </c>
      <c r="H2692" s="3">
        <v>1413</v>
      </c>
      <c r="I2692" s="3">
        <v>1413</v>
      </c>
      <c r="J2692" s="2" t="s">
        <v>4038</v>
      </c>
      <c r="K2692" s="2" t="s">
        <v>4038</v>
      </c>
      <c r="L2692" s="2" t="s">
        <v>4039</v>
      </c>
      <c r="M2692" s="3">
        <v>141305</v>
      </c>
      <c r="N2692" s="2" t="s">
        <v>4048</v>
      </c>
      <c r="O2692" s="2" t="s">
        <v>4048</v>
      </c>
      <c r="P2692" s="2" t="s">
        <v>4049</v>
      </c>
      <c r="Q2692" s="2" t="s">
        <v>1792</v>
      </c>
      <c r="R2692" s="2" t="s">
        <v>96</v>
      </c>
      <c r="S2692" s="2" t="s">
        <v>1840</v>
      </c>
      <c r="T2692" s="4">
        <v>299</v>
      </c>
      <c r="U2692" s="4">
        <v>217</v>
      </c>
      <c r="V2692" s="4">
        <v>230</v>
      </c>
      <c r="W2692" s="2">
        <v>983.70344</v>
      </c>
    </row>
    <row r="2693" spans="1:23" x14ac:dyDescent="0.25">
      <c r="A2693" s="23">
        <f t="shared" si="126"/>
        <v>141306</v>
      </c>
      <c r="B2693" t="str">
        <f t="shared" si="127"/>
        <v>EL JARALÓN O NUEVA ALDEA</v>
      </c>
      <c r="C2693" s="23">
        <f t="shared" si="128"/>
        <v>141306</v>
      </c>
      <c r="D2693" s="3">
        <v>14</v>
      </c>
      <c r="E2693" s="2" t="s">
        <v>3848</v>
      </c>
      <c r="F2693" s="2" t="s">
        <v>3848</v>
      </c>
      <c r="G2693" s="2" t="s">
        <v>3849</v>
      </c>
      <c r="H2693" s="3">
        <v>1413</v>
      </c>
      <c r="I2693" s="3">
        <v>1413</v>
      </c>
      <c r="J2693" s="2" t="s">
        <v>4038</v>
      </c>
      <c r="K2693" s="2" t="s">
        <v>4038</v>
      </c>
      <c r="L2693" s="2" t="s">
        <v>4039</v>
      </c>
      <c r="M2693" s="3">
        <v>141306</v>
      </c>
      <c r="N2693" s="2" t="s">
        <v>4050</v>
      </c>
      <c r="O2693" s="2" t="s">
        <v>4050</v>
      </c>
      <c r="P2693" s="2" t="s">
        <v>4051</v>
      </c>
      <c r="Q2693" s="2" t="s">
        <v>1792</v>
      </c>
      <c r="R2693" s="2" t="s">
        <v>96</v>
      </c>
      <c r="S2693" s="2" t="s">
        <v>1841</v>
      </c>
      <c r="T2693" s="4">
        <v>236</v>
      </c>
      <c r="U2693" s="4">
        <v>230</v>
      </c>
      <c r="V2693" s="4">
        <v>231</v>
      </c>
      <c r="W2693" s="2">
        <v>1172.79871</v>
      </c>
    </row>
    <row r="2694" spans="1:23" x14ac:dyDescent="0.25">
      <c r="A2694" s="23">
        <f t="shared" si="126"/>
        <v>141307</v>
      </c>
      <c r="B2694" t="str">
        <f t="shared" si="127"/>
        <v>EL REFUGIO</v>
      </c>
      <c r="C2694" s="23">
        <f t="shared" si="128"/>
        <v>141307</v>
      </c>
      <c r="D2694" s="3">
        <v>14</v>
      </c>
      <c r="E2694" s="2" t="s">
        <v>3848</v>
      </c>
      <c r="F2694" s="2" t="s">
        <v>3848</v>
      </c>
      <c r="G2694" s="2" t="s">
        <v>3849</v>
      </c>
      <c r="H2694" s="3">
        <v>1413</v>
      </c>
      <c r="I2694" s="3">
        <v>1413</v>
      </c>
      <c r="J2694" s="2" t="s">
        <v>4038</v>
      </c>
      <c r="K2694" s="2" t="s">
        <v>4038</v>
      </c>
      <c r="L2694" s="2" t="s">
        <v>4039</v>
      </c>
      <c r="M2694" s="3">
        <v>141307</v>
      </c>
      <c r="N2694" s="2" t="s">
        <v>4052</v>
      </c>
      <c r="O2694" s="2" t="s">
        <v>4052</v>
      </c>
      <c r="P2694" s="2" t="s">
        <v>4053</v>
      </c>
      <c r="Q2694" s="2" t="s">
        <v>1792</v>
      </c>
      <c r="R2694" s="2" t="s">
        <v>96</v>
      </c>
      <c r="S2694" s="2" t="s">
        <v>1621</v>
      </c>
      <c r="T2694" s="4">
        <v>206</v>
      </c>
      <c r="U2694" s="4">
        <v>157</v>
      </c>
      <c r="V2694" s="4">
        <v>163</v>
      </c>
      <c r="W2694" s="2">
        <v>747.61474999999996</v>
      </c>
    </row>
    <row r="2695" spans="1:23" x14ac:dyDescent="0.25">
      <c r="A2695" s="23">
        <f t="shared" si="126"/>
        <v>141308</v>
      </c>
      <c r="B2695" t="str">
        <f t="shared" si="127"/>
        <v>EL TRÁNSITO</v>
      </c>
      <c r="C2695" s="23">
        <f t="shared" si="128"/>
        <v>141308</v>
      </c>
      <c r="D2695" s="3">
        <v>14</v>
      </c>
      <c r="E2695" s="2" t="s">
        <v>3848</v>
      </c>
      <c r="F2695" s="2" t="s">
        <v>3848</v>
      </c>
      <c r="G2695" s="2" t="s">
        <v>3849</v>
      </c>
      <c r="H2695" s="3">
        <v>1413</v>
      </c>
      <c r="I2695" s="3">
        <v>1413</v>
      </c>
      <c r="J2695" s="2" t="s">
        <v>4038</v>
      </c>
      <c r="K2695" s="2" t="s">
        <v>4038</v>
      </c>
      <c r="L2695" s="2" t="s">
        <v>4039</v>
      </c>
      <c r="M2695" s="3">
        <v>141308</v>
      </c>
      <c r="N2695" s="2" t="s">
        <v>4054</v>
      </c>
      <c r="O2695" s="2" t="s">
        <v>4054</v>
      </c>
      <c r="P2695" s="2" t="s">
        <v>4055</v>
      </c>
      <c r="Q2695" s="2" t="s">
        <v>1792</v>
      </c>
      <c r="R2695" s="2" t="s">
        <v>96</v>
      </c>
      <c r="S2695" s="2" t="s">
        <v>1842</v>
      </c>
      <c r="T2695" s="4">
        <v>602</v>
      </c>
      <c r="U2695" s="4">
        <v>438</v>
      </c>
      <c r="V2695" s="4">
        <v>446</v>
      </c>
      <c r="W2695" s="2">
        <v>2045.8677499999999</v>
      </c>
    </row>
    <row r="2696" spans="1:23" x14ac:dyDescent="0.25">
      <c r="A2696" s="23">
        <f t="shared" si="126"/>
        <v>141309</v>
      </c>
      <c r="B2696" t="str">
        <f t="shared" si="127"/>
        <v>LA ASCENSIÓN</v>
      </c>
      <c r="C2696" s="23">
        <f t="shared" si="128"/>
        <v>141309</v>
      </c>
      <c r="D2696" s="3">
        <v>14</v>
      </c>
      <c r="E2696" s="2" t="s">
        <v>3848</v>
      </c>
      <c r="F2696" s="2" t="s">
        <v>3848</v>
      </c>
      <c r="G2696" s="2" t="s">
        <v>3849</v>
      </c>
      <c r="H2696" s="3">
        <v>1413</v>
      </c>
      <c r="I2696" s="3">
        <v>1413</v>
      </c>
      <c r="J2696" s="2" t="s">
        <v>4038</v>
      </c>
      <c r="K2696" s="2" t="s">
        <v>4038</v>
      </c>
      <c r="L2696" s="2" t="s">
        <v>4039</v>
      </c>
      <c r="M2696" s="3">
        <v>141309</v>
      </c>
      <c r="N2696" s="2" t="s">
        <v>4056</v>
      </c>
      <c r="O2696" s="2" t="s">
        <v>4056</v>
      </c>
      <c r="P2696" s="2" t="s">
        <v>4057</v>
      </c>
      <c r="Q2696" s="2" t="s">
        <v>1792</v>
      </c>
      <c r="R2696" s="2" t="s">
        <v>96</v>
      </c>
      <c r="S2696" s="2" t="s">
        <v>1843</v>
      </c>
      <c r="T2696" s="4">
        <v>220</v>
      </c>
      <c r="U2696" s="4">
        <v>182</v>
      </c>
      <c r="V2696" s="4">
        <v>188</v>
      </c>
      <c r="W2696" s="2">
        <v>839.31383000000005</v>
      </c>
    </row>
    <row r="2697" spans="1:23" x14ac:dyDescent="0.25">
      <c r="A2697" s="23">
        <f t="shared" si="126"/>
        <v>141310</v>
      </c>
      <c r="B2697" t="str">
        <f t="shared" si="127"/>
        <v>POTRERILLOS</v>
      </c>
      <c r="C2697" s="23">
        <f t="shared" si="128"/>
        <v>141310</v>
      </c>
      <c r="D2697" s="3">
        <v>14</v>
      </c>
      <c r="E2697" s="2" t="s">
        <v>3848</v>
      </c>
      <c r="F2697" s="2" t="s">
        <v>3848</v>
      </c>
      <c r="G2697" s="2" t="s">
        <v>3849</v>
      </c>
      <c r="H2697" s="3">
        <v>1413</v>
      </c>
      <c r="I2697" s="3">
        <v>1413</v>
      </c>
      <c r="J2697" s="2" t="s">
        <v>4038</v>
      </c>
      <c r="K2697" s="2" t="s">
        <v>4038</v>
      </c>
      <c r="L2697" s="2" t="s">
        <v>4039</v>
      </c>
      <c r="M2697" s="3">
        <v>141310</v>
      </c>
      <c r="N2697" s="2" t="s">
        <v>4058</v>
      </c>
      <c r="O2697" s="2" t="s">
        <v>4058</v>
      </c>
      <c r="P2697" s="2" t="s">
        <v>4059</v>
      </c>
      <c r="Q2697" s="2" t="s">
        <v>1792</v>
      </c>
      <c r="R2697" s="2" t="s">
        <v>96</v>
      </c>
      <c r="S2697" s="2" t="s">
        <v>417</v>
      </c>
      <c r="T2697" s="4">
        <v>224</v>
      </c>
      <c r="U2697" s="4">
        <v>172</v>
      </c>
      <c r="V2697" s="4">
        <v>172</v>
      </c>
      <c r="W2697" s="2">
        <v>803.46115999999995</v>
      </c>
    </row>
    <row r="2698" spans="1:23" x14ac:dyDescent="0.25">
      <c r="A2698" s="23">
        <f t="shared" si="126"/>
        <v>141311</v>
      </c>
      <c r="B2698" t="str">
        <f t="shared" si="127"/>
        <v>SABANA LARGA</v>
      </c>
      <c r="C2698" s="23">
        <f t="shared" si="128"/>
        <v>141311</v>
      </c>
      <c r="D2698" s="3">
        <v>14</v>
      </c>
      <c r="E2698" s="2" t="s">
        <v>3848</v>
      </c>
      <c r="F2698" s="2" t="s">
        <v>3848</v>
      </c>
      <c r="G2698" s="2" t="s">
        <v>3849</v>
      </c>
      <c r="H2698" s="3">
        <v>1413</v>
      </c>
      <c r="I2698" s="3">
        <v>1413</v>
      </c>
      <c r="J2698" s="2" t="s">
        <v>4038</v>
      </c>
      <c r="K2698" s="2" t="s">
        <v>4038</v>
      </c>
      <c r="L2698" s="2" t="s">
        <v>4039</v>
      </c>
      <c r="M2698" s="3">
        <v>141311</v>
      </c>
      <c r="N2698" s="2" t="s">
        <v>4060</v>
      </c>
      <c r="O2698" s="2" t="s">
        <v>4060</v>
      </c>
      <c r="P2698" s="2" t="s">
        <v>4061</v>
      </c>
      <c r="Q2698" s="2" t="s">
        <v>1792</v>
      </c>
      <c r="R2698" s="2" t="s">
        <v>96</v>
      </c>
      <c r="S2698" s="2" t="s">
        <v>1844</v>
      </c>
      <c r="T2698" s="4">
        <v>82</v>
      </c>
      <c r="U2698" s="4">
        <v>61</v>
      </c>
      <c r="V2698" s="4">
        <v>66</v>
      </c>
      <c r="W2698" s="2">
        <v>275.62972000000002</v>
      </c>
    </row>
    <row r="2699" spans="1:23" x14ac:dyDescent="0.25">
      <c r="A2699" s="23">
        <f t="shared" si="126"/>
        <v>141312</v>
      </c>
      <c r="B2699" t="str">
        <f t="shared" si="127"/>
        <v>SAN JUAN</v>
      </c>
      <c r="C2699" s="23">
        <f t="shared" si="128"/>
        <v>141312</v>
      </c>
      <c r="D2699" s="3">
        <v>14</v>
      </c>
      <c r="E2699" s="2" t="s">
        <v>3848</v>
      </c>
      <c r="F2699" s="2" t="s">
        <v>3848</v>
      </c>
      <c r="G2699" s="2" t="s">
        <v>3849</v>
      </c>
      <c r="H2699" s="3">
        <v>1413</v>
      </c>
      <c r="I2699" s="3">
        <v>1413</v>
      </c>
      <c r="J2699" s="2" t="s">
        <v>4038</v>
      </c>
      <c r="K2699" s="2" t="s">
        <v>4038</v>
      </c>
      <c r="L2699" s="2" t="s">
        <v>4039</v>
      </c>
      <c r="M2699" s="3">
        <v>141312</v>
      </c>
      <c r="N2699" s="2" t="s">
        <v>4062</v>
      </c>
      <c r="O2699" s="2" t="s">
        <v>4062</v>
      </c>
      <c r="P2699" s="2" t="s">
        <v>4063</v>
      </c>
      <c r="Q2699" s="2" t="s">
        <v>1792</v>
      </c>
      <c r="R2699" s="2" t="s">
        <v>96</v>
      </c>
      <c r="S2699" s="2" t="s">
        <v>174</v>
      </c>
      <c r="T2699" s="4">
        <v>320</v>
      </c>
      <c r="U2699" s="4">
        <v>220</v>
      </c>
      <c r="V2699" s="4">
        <v>232</v>
      </c>
      <c r="W2699" s="2">
        <v>1070</v>
      </c>
    </row>
    <row r="2700" spans="1:23" x14ac:dyDescent="0.25">
      <c r="A2700" s="23">
        <f t="shared" si="126"/>
        <v>141313</v>
      </c>
      <c r="B2700" t="str">
        <f t="shared" si="127"/>
        <v>SAN LUIS</v>
      </c>
      <c r="C2700" s="23">
        <f t="shared" si="128"/>
        <v>141313</v>
      </c>
      <c r="D2700" s="3">
        <v>14</v>
      </c>
      <c r="E2700" s="2" t="s">
        <v>3848</v>
      </c>
      <c r="F2700" s="2" t="s">
        <v>3848</v>
      </c>
      <c r="G2700" s="2" t="s">
        <v>3849</v>
      </c>
      <c r="H2700" s="3">
        <v>1413</v>
      </c>
      <c r="I2700" s="3">
        <v>1413</v>
      </c>
      <c r="J2700" s="2" t="s">
        <v>4038</v>
      </c>
      <c r="K2700" s="2" t="s">
        <v>4038</v>
      </c>
      <c r="L2700" s="2" t="s">
        <v>4039</v>
      </c>
      <c r="M2700" s="3">
        <v>141313</v>
      </c>
      <c r="N2700" s="2" t="s">
        <v>4064</v>
      </c>
      <c r="O2700" s="2" t="s">
        <v>4064</v>
      </c>
      <c r="P2700" s="2" t="s">
        <v>4065</v>
      </c>
      <c r="Q2700" s="2" t="s">
        <v>1792</v>
      </c>
      <c r="R2700" s="2" t="s">
        <v>96</v>
      </c>
      <c r="S2700" s="2" t="s">
        <v>229</v>
      </c>
      <c r="T2700" s="4">
        <v>121</v>
      </c>
      <c r="U2700" s="4">
        <v>105</v>
      </c>
      <c r="V2700" s="4">
        <v>106</v>
      </c>
      <c r="W2700" s="2">
        <v>499.52748000000003</v>
      </c>
    </row>
    <row r="2701" spans="1:23" x14ac:dyDescent="0.25">
      <c r="A2701" s="23">
        <f t="shared" si="126"/>
        <v>141314</v>
      </c>
      <c r="B2701" t="str">
        <f t="shared" si="127"/>
        <v>SANTA MARTA</v>
      </c>
      <c r="C2701" s="23">
        <f t="shared" si="128"/>
        <v>141314</v>
      </c>
      <c r="D2701" s="3">
        <v>14</v>
      </c>
      <c r="E2701" s="2" t="s">
        <v>3848</v>
      </c>
      <c r="F2701" s="2" t="s">
        <v>3848</v>
      </c>
      <c r="G2701" s="2" t="s">
        <v>3849</v>
      </c>
      <c r="H2701" s="3">
        <v>1413</v>
      </c>
      <c r="I2701" s="3">
        <v>1413</v>
      </c>
      <c r="J2701" s="2" t="s">
        <v>4038</v>
      </c>
      <c r="K2701" s="2" t="s">
        <v>4038</v>
      </c>
      <c r="L2701" s="2" t="s">
        <v>4039</v>
      </c>
      <c r="M2701" s="3">
        <v>141314</v>
      </c>
      <c r="N2701" s="2" t="s">
        <v>4066</v>
      </c>
      <c r="O2701" s="2" t="s">
        <v>4066</v>
      </c>
      <c r="P2701" s="2" t="s">
        <v>4067</v>
      </c>
      <c r="Q2701" s="2" t="s">
        <v>1792</v>
      </c>
      <c r="R2701" s="2" t="s">
        <v>96</v>
      </c>
      <c r="S2701" s="2" t="s">
        <v>804</v>
      </c>
      <c r="T2701" s="4">
        <v>248</v>
      </c>
      <c r="U2701" s="4">
        <v>198</v>
      </c>
      <c r="V2701" s="4">
        <v>203</v>
      </c>
      <c r="W2701" s="2">
        <v>822</v>
      </c>
    </row>
    <row r="2702" spans="1:23" x14ac:dyDescent="0.25">
      <c r="A2702" s="23">
        <f t="shared" si="126"/>
        <v>141401</v>
      </c>
      <c r="B2702" t="str">
        <f t="shared" si="127"/>
        <v>SANTA FE</v>
      </c>
      <c r="C2702" s="23">
        <f t="shared" si="128"/>
        <v>141401</v>
      </c>
      <c r="D2702" s="3">
        <v>14</v>
      </c>
      <c r="E2702" s="2" t="s">
        <v>3848</v>
      </c>
      <c r="F2702" s="2" t="s">
        <v>3848</v>
      </c>
      <c r="G2702" s="2" t="s">
        <v>3849</v>
      </c>
      <c r="H2702" s="3">
        <v>1414</v>
      </c>
      <c r="I2702" s="3">
        <v>1414</v>
      </c>
      <c r="J2702" s="2" t="s">
        <v>4068</v>
      </c>
      <c r="K2702" s="2" t="s">
        <v>4068</v>
      </c>
      <c r="L2702" s="2" t="s">
        <v>4069</v>
      </c>
      <c r="M2702" s="3">
        <v>141401</v>
      </c>
      <c r="N2702" s="2" t="s">
        <v>4070</v>
      </c>
      <c r="O2702" s="2" t="s">
        <v>4070</v>
      </c>
      <c r="P2702" s="2" t="s">
        <v>4071</v>
      </c>
      <c r="Q2702" s="2" t="s">
        <v>1792</v>
      </c>
      <c r="R2702" s="2" t="s">
        <v>97</v>
      </c>
      <c r="S2702" s="2" t="s">
        <v>97</v>
      </c>
      <c r="T2702" s="4">
        <v>425</v>
      </c>
      <c r="U2702" s="4">
        <v>356</v>
      </c>
      <c r="V2702" s="4">
        <v>363</v>
      </c>
      <c r="W2702" s="2">
        <v>1454.67543</v>
      </c>
    </row>
    <row r="2703" spans="1:23" x14ac:dyDescent="0.25">
      <c r="A2703" s="23">
        <f t="shared" si="126"/>
        <v>141402</v>
      </c>
      <c r="B2703" t="str">
        <f t="shared" si="127"/>
        <v>AGUA CALIENTE</v>
      </c>
      <c r="C2703" s="23">
        <f t="shared" si="128"/>
        <v>141402</v>
      </c>
      <c r="D2703" s="3">
        <v>14</v>
      </c>
      <c r="E2703" s="2" t="s">
        <v>3848</v>
      </c>
      <c r="F2703" s="2" t="s">
        <v>3848</v>
      </c>
      <c r="G2703" s="2" t="s">
        <v>3849</v>
      </c>
      <c r="H2703" s="3">
        <v>1414</v>
      </c>
      <c r="I2703" s="3">
        <v>1414</v>
      </c>
      <c r="J2703" s="2" t="s">
        <v>4068</v>
      </c>
      <c r="K2703" s="2" t="s">
        <v>4068</v>
      </c>
      <c r="L2703" s="2" t="s">
        <v>4069</v>
      </c>
      <c r="M2703" s="3">
        <v>141402</v>
      </c>
      <c r="N2703" s="2" t="s">
        <v>4072</v>
      </c>
      <c r="O2703" s="2" t="s">
        <v>4072</v>
      </c>
      <c r="P2703" s="2" t="s">
        <v>4073</v>
      </c>
      <c r="Q2703" s="2" t="s">
        <v>1792</v>
      </c>
      <c r="R2703" s="2" t="s">
        <v>97</v>
      </c>
      <c r="S2703" s="2" t="s">
        <v>27</v>
      </c>
      <c r="T2703" s="4">
        <v>197</v>
      </c>
      <c r="U2703" s="4">
        <v>166</v>
      </c>
      <c r="V2703" s="4">
        <v>169</v>
      </c>
      <c r="W2703" s="2">
        <v>722.47993999999903</v>
      </c>
    </row>
    <row r="2704" spans="1:23" x14ac:dyDescent="0.25">
      <c r="A2704" s="23">
        <f t="shared" si="126"/>
        <v>141403</v>
      </c>
      <c r="B2704" t="str">
        <f t="shared" si="127"/>
        <v>EL MOJANAL O EL CARMEN</v>
      </c>
      <c r="C2704" s="23">
        <f t="shared" si="128"/>
        <v>141403</v>
      </c>
      <c r="D2704" s="3">
        <v>14</v>
      </c>
      <c r="E2704" s="2" t="s">
        <v>3848</v>
      </c>
      <c r="F2704" s="2" t="s">
        <v>3848</v>
      </c>
      <c r="G2704" s="2" t="s">
        <v>3849</v>
      </c>
      <c r="H2704" s="3">
        <v>1414</v>
      </c>
      <c r="I2704" s="3">
        <v>1414</v>
      </c>
      <c r="J2704" s="2" t="s">
        <v>4068</v>
      </c>
      <c r="K2704" s="2" t="s">
        <v>4068</v>
      </c>
      <c r="L2704" s="2" t="s">
        <v>4069</v>
      </c>
      <c r="M2704" s="3">
        <v>141403</v>
      </c>
      <c r="N2704" s="2" t="s">
        <v>4074</v>
      </c>
      <c r="O2704" s="2" t="s">
        <v>4074</v>
      </c>
      <c r="P2704" s="2" t="s">
        <v>4075</v>
      </c>
      <c r="Q2704" s="2" t="s">
        <v>1792</v>
      </c>
      <c r="R2704" s="2" t="s">
        <v>97</v>
      </c>
      <c r="S2704" s="2" t="s">
        <v>1845</v>
      </c>
      <c r="T2704" s="4">
        <v>265</v>
      </c>
      <c r="U2704" s="4">
        <v>193</v>
      </c>
      <c r="V2704" s="4">
        <v>199</v>
      </c>
      <c r="W2704" s="2">
        <v>1019.82001</v>
      </c>
    </row>
    <row r="2705" spans="1:23" x14ac:dyDescent="0.25">
      <c r="A2705" s="23">
        <f t="shared" si="126"/>
        <v>141404</v>
      </c>
      <c r="B2705" t="str">
        <f t="shared" si="127"/>
        <v>LA QUESERA</v>
      </c>
      <c r="C2705" s="23">
        <f t="shared" si="128"/>
        <v>141404</v>
      </c>
      <c r="D2705" s="3">
        <v>14</v>
      </c>
      <c r="E2705" s="2" t="s">
        <v>3848</v>
      </c>
      <c r="F2705" s="2" t="s">
        <v>3848</v>
      </c>
      <c r="G2705" s="2" t="s">
        <v>3849</v>
      </c>
      <c r="H2705" s="3">
        <v>1414</v>
      </c>
      <c r="I2705" s="3">
        <v>1414</v>
      </c>
      <c r="J2705" s="2" t="s">
        <v>4068</v>
      </c>
      <c r="K2705" s="2" t="s">
        <v>4068</v>
      </c>
      <c r="L2705" s="2" t="s">
        <v>4069</v>
      </c>
      <c r="M2705" s="3">
        <v>141404</v>
      </c>
      <c r="N2705" s="2" t="s">
        <v>4076</v>
      </c>
      <c r="O2705" s="2" t="s">
        <v>4076</v>
      </c>
      <c r="P2705" s="2" t="s">
        <v>4077</v>
      </c>
      <c r="Q2705" s="2" t="s">
        <v>1792</v>
      </c>
      <c r="R2705" s="2" t="s">
        <v>97</v>
      </c>
      <c r="S2705" s="2" t="s">
        <v>1105</v>
      </c>
      <c r="T2705" s="4">
        <v>116</v>
      </c>
      <c r="U2705" s="4">
        <v>95</v>
      </c>
      <c r="V2705" s="4">
        <v>99</v>
      </c>
      <c r="W2705" s="2">
        <v>494.23764999999997</v>
      </c>
    </row>
    <row r="2706" spans="1:23" x14ac:dyDescent="0.25">
      <c r="A2706" s="23">
        <f t="shared" si="126"/>
        <v>141405</v>
      </c>
      <c r="B2706" t="str">
        <f t="shared" si="127"/>
        <v>LOS ENCINOS</v>
      </c>
      <c r="C2706" s="23">
        <f t="shared" si="128"/>
        <v>141405</v>
      </c>
      <c r="D2706" s="3">
        <v>14</v>
      </c>
      <c r="E2706" s="2" t="s">
        <v>3848</v>
      </c>
      <c r="F2706" s="2" t="s">
        <v>3848</v>
      </c>
      <c r="G2706" s="2" t="s">
        <v>3849</v>
      </c>
      <c r="H2706" s="3">
        <v>1414</v>
      </c>
      <c r="I2706" s="3">
        <v>1414</v>
      </c>
      <c r="J2706" s="2" t="s">
        <v>4068</v>
      </c>
      <c r="K2706" s="2" t="s">
        <v>4068</v>
      </c>
      <c r="L2706" s="2" t="s">
        <v>4069</v>
      </c>
      <c r="M2706" s="3">
        <v>141405</v>
      </c>
      <c r="N2706" s="2" t="s">
        <v>4078</v>
      </c>
      <c r="O2706" s="2" t="s">
        <v>4078</v>
      </c>
      <c r="P2706" s="2" t="s">
        <v>4079</v>
      </c>
      <c r="Q2706" s="2" t="s">
        <v>1792</v>
      </c>
      <c r="R2706" s="2" t="s">
        <v>97</v>
      </c>
      <c r="S2706" s="2" t="s">
        <v>1846</v>
      </c>
      <c r="T2706" s="4">
        <v>81</v>
      </c>
      <c r="U2706" s="4">
        <v>68</v>
      </c>
      <c r="V2706" s="4">
        <v>68</v>
      </c>
      <c r="W2706" s="2">
        <v>295.05765000000002</v>
      </c>
    </row>
    <row r="2707" spans="1:23" x14ac:dyDescent="0.25">
      <c r="A2707" s="23">
        <f t="shared" si="126"/>
        <v>141406</v>
      </c>
      <c r="B2707" t="str">
        <f t="shared" si="127"/>
        <v>PIEDRAS BONITAS</v>
      </c>
      <c r="C2707" s="23">
        <f t="shared" si="128"/>
        <v>141406</v>
      </c>
      <c r="D2707" s="3">
        <v>14</v>
      </c>
      <c r="E2707" s="2" t="s">
        <v>3848</v>
      </c>
      <c r="F2707" s="2" t="s">
        <v>3848</v>
      </c>
      <c r="G2707" s="2" t="s">
        <v>3849</v>
      </c>
      <c r="H2707" s="3">
        <v>1414</v>
      </c>
      <c r="I2707" s="3">
        <v>1414</v>
      </c>
      <c r="J2707" s="2" t="s">
        <v>4068</v>
      </c>
      <c r="K2707" s="2" t="s">
        <v>4068</v>
      </c>
      <c r="L2707" s="2" t="s">
        <v>4069</v>
      </c>
      <c r="M2707" s="3">
        <v>141406</v>
      </c>
      <c r="N2707" s="2" t="s">
        <v>4080</v>
      </c>
      <c r="O2707" s="2" t="s">
        <v>4080</v>
      </c>
      <c r="P2707" s="2" t="s">
        <v>4081</v>
      </c>
      <c r="Q2707" s="2" t="s">
        <v>1792</v>
      </c>
      <c r="R2707" s="2" t="s">
        <v>97</v>
      </c>
      <c r="S2707" s="2" t="s">
        <v>1847</v>
      </c>
      <c r="T2707" s="4">
        <v>120</v>
      </c>
      <c r="U2707" s="4">
        <v>89</v>
      </c>
      <c r="V2707" s="4">
        <v>90</v>
      </c>
      <c r="W2707" s="2">
        <v>460</v>
      </c>
    </row>
    <row r="2708" spans="1:23" x14ac:dyDescent="0.25">
      <c r="A2708" s="23">
        <f t="shared" si="126"/>
        <v>141407</v>
      </c>
      <c r="B2708" t="str">
        <f t="shared" si="127"/>
        <v>PIÑUELAS</v>
      </c>
      <c r="C2708" s="23">
        <f t="shared" si="128"/>
        <v>141407</v>
      </c>
      <c r="D2708" s="3">
        <v>14</v>
      </c>
      <c r="E2708" s="2" t="s">
        <v>3848</v>
      </c>
      <c r="F2708" s="2" t="s">
        <v>3848</v>
      </c>
      <c r="G2708" s="2" t="s">
        <v>3849</v>
      </c>
      <c r="H2708" s="3">
        <v>1414</v>
      </c>
      <c r="I2708" s="3">
        <v>1414</v>
      </c>
      <c r="J2708" s="2" t="s">
        <v>4068</v>
      </c>
      <c r="K2708" s="2" t="s">
        <v>4068</v>
      </c>
      <c r="L2708" s="2" t="s">
        <v>4069</v>
      </c>
      <c r="M2708" s="3">
        <v>141407</v>
      </c>
      <c r="N2708" s="2" t="s">
        <v>4082</v>
      </c>
      <c r="O2708" s="2" t="s">
        <v>4082</v>
      </c>
      <c r="P2708" s="2" t="s">
        <v>4083</v>
      </c>
      <c r="Q2708" s="2" t="s">
        <v>1792</v>
      </c>
      <c r="R2708" s="2" t="s">
        <v>97</v>
      </c>
      <c r="S2708" s="2" t="s">
        <v>1848</v>
      </c>
      <c r="T2708" s="4">
        <v>49</v>
      </c>
      <c r="U2708" s="4">
        <v>37</v>
      </c>
      <c r="V2708" s="4">
        <v>38</v>
      </c>
      <c r="W2708" s="2">
        <v>151.03407999999999</v>
      </c>
    </row>
    <row r="2709" spans="1:23" x14ac:dyDescent="0.25">
      <c r="A2709" s="23">
        <f t="shared" si="126"/>
        <v>141408</v>
      </c>
      <c r="B2709" t="str">
        <f t="shared" si="127"/>
        <v>SULNETE</v>
      </c>
      <c r="C2709" s="23">
        <f t="shared" si="128"/>
        <v>141408</v>
      </c>
      <c r="D2709" s="3">
        <v>14</v>
      </c>
      <c r="E2709" s="2" t="s">
        <v>3848</v>
      </c>
      <c r="F2709" s="2" t="s">
        <v>3848</v>
      </c>
      <c r="G2709" s="2" t="s">
        <v>3849</v>
      </c>
      <c r="H2709" s="3">
        <v>1414</v>
      </c>
      <c r="I2709" s="3">
        <v>1414</v>
      </c>
      <c r="J2709" s="2" t="s">
        <v>4068</v>
      </c>
      <c r="K2709" s="2" t="s">
        <v>4068</v>
      </c>
      <c r="L2709" s="2" t="s">
        <v>4069</v>
      </c>
      <c r="M2709" s="3">
        <v>141408</v>
      </c>
      <c r="N2709" s="2" t="s">
        <v>4084</v>
      </c>
      <c r="O2709" s="2" t="s">
        <v>4084</v>
      </c>
      <c r="P2709" s="2" t="s">
        <v>4085</v>
      </c>
      <c r="Q2709" s="2" t="s">
        <v>1792</v>
      </c>
      <c r="R2709" s="2" t="s">
        <v>97</v>
      </c>
      <c r="S2709" s="2" t="s">
        <v>1849</v>
      </c>
      <c r="T2709" s="4">
        <v>75</v>
      </c>
      <c r="U2709" s="4">
        <v>53</v>
      </c>
      <c r="V2709" s="4">
        <v>53</v>
      </c>
      <c r="W2709" s="2">
        <v>253.29275999999999</v>
      </c>
    </row>
    <row r="2710" spans="1:23" x14ac:dyDescent="0.25">
      <c r="A2710" s="23">
        <f t="shared" si="126"/>
        <v>141501</v>
      </c>
      <c r="B2710" t="str">
        <f t="shared" si="127"/>
        <v>SENSENTI</v>
      </c>
      <c r="C2710" s="23">
        <f t="shared" si="128"/>
        <v>141501</v>
      </c>
      <c r="D2710" s="3">
        <v>14</v>
      </c>
      <c r="E2710" s="2" t="s">
        <v>3848</v>
      </c>
      <c r="F2710" s="2" t="s">
        <v>3848</v>
      </c>
      <c r="G2710" s="2" t="s">
        <v>3849</v>
      </c>
      <c r="H2710" s="3">
        <v>1415</v>
      </c>
      <c r="I2710" s="3">
        <v>1415</v>
      </c>
      <c r="J2710" s="2" t="s">
        <v>4086</v>
      </c>
      <c r="K2710" s="2" t="s">
        <v>4086</v>
      </c>
      <c r="L2710" s="2" t="s">
        <v>4087</v>
      </c>
      <c r="M2710" s="3">
        <v>141501</v>
      </c>
      <c r="N2710" s="2" t="s">
        <v>4088</v>
      </c>
      <c r="O2710" s="2" t="s">
        <v>4088</v>
      </c>
      <c r="P2710" s="2" t="s">
        <v>4089</v>
      </c>
      <c r="Q2710" s="2" t="s">
        <v>1792</v>
      </c>
      <c r="R2710" s="2" t="s">
        <v>1850</v>
      </c>
      <c r="S2710" s="2" t="s">
        <v>1850</v>
      </c>
      <c r="T2710" s="4">
        <v>781</v>
      </c>
      <c r="U2710" s="4">
        <v>617</v>
      </c>
      <c r="V2710" s="4">
        <v>628</v>
      </c>
      <c r="W2710" s="2">
        <v>2564.1399200000001</v>
      </c>
    </row>
    <row r="2711" spans="1:23" x14ac:dyDescent="0.25">
      <c r="A2711" s="23">
        <f t="shared" si="126"/>
        <v>141502</v>
      </c>
      <c r="B2711" t="str">
        <f t="shared" si="127"/>
        <v>AZACUALPA</v>
      </c>
      <c r="C2711" s="23">
        <f t="shared" si="128"/>
        <v>141502</v>
      </c>
      <c r="D2711" s="3">
        <v>14</v>
      </c>
      <c r="E2711" s="2" t="s">
        <v>3848</v>
      </c>
      <c r="F2711" s="2" t="s">
        <v>3848</v>
      </c>
      <c r="G2711" s="2" t="s">
        <v>3849</v>
      </c>
      <c r="H2711" s="3">
        <v>1415</v>
      </c>
      <c r="I2711" s="3">
        <v>1415</v>
      </c>
      <c r="J2711" s="2" t="s">
        <v>4086</v>
      </c>
      <c r="K2711" s="2" t="s">
        <v>4086</v>
      </c>
      <c r="L2711" s="2" t="s">
        <v>4087</v>
      </c>
      <c r="M2711" s="3">
        <v>141502</v>
      </c>
      <c r="N2711" s="2" t="s">
        <v>4090</v>
      </c>
      <c r="O2711" s="2" t="s">
        <v>4090</v>
      </c>
      <c r="P2711" s="2" t="s">
        <v>4091</v>
      </c>
      <c r="Q2711" s="2" t="s">
        <v>1792</v>
      </c>
      <c r="R2711" s="2" t="s">
        <v>1850</v>
      </c>
      <c r="S2711" s="2" t="s">
        <v>691</v>
      </c>
      <c r="T2711" s="4">
        <v>354</v>
      </c>
      <c r="U2711" s="4">
        <v>295</v>
      </c>
      <c r="V2711" s="4">
        <v>296</v>
      </c>
      <c r="W2711" s="2">
        <v>1074.49694</v>
      </c>
    </row>
    <row r="2712" spans="1:23" x14ac:dyDescent="0.25">
      <c r="A2712" s="23">
        <f t="shared" si="126"/>
        <v>141503</v>
      </c>
      <c r="B2712" t="str">
        <f t="shared" si="127"/>
        <v>COLONIA SANTA CRUZ</v>
      </c>
      <c r="C2712" s="23">
        <f t="shared" si="128"/>
        <v>141503</v>
      </c>
      <c r="D2712" s="3">
        <v>14</v>
      </c>
      <c r="E2712" s="2" t="s">
        <v>3848</v>
      </c>
      <c r="F2712" s="2" t="s">
        <v>3848</v>
      </c>
      <c r="G2712" s="2" t="s">
        <v>3849</v>
      </c>
      <c r="H2712" s="3">
        <v>1415</v>
      </c>
      <c r="I2712" s="3">
        <v>1415</v>
      </c>
      <c r="J2712" s="2" t="s">
        <v>4086</v>
      </c>
      <c r="K2712" s="2" t="s">
        <v>4086</v>
      </c>
      <c r="L2712" s="2" t="s">
        <v>4087</v>
      </c>
      <c r="M2712" s="3">
        <v>141503</v>
      </c>
      <c r="N2712" s="2" t="s">
        <v>4092</v>
      </c>
      <c r="O2712" s="2" t="s">
        <v>4092</v>
      </c>
      <c r="P2712" s="2" t="s">
        <v>4093</v>
      </c>
      <c r="Q2712" s="2" t="s">
        <v>1792</v>
      </c>
      <c r="R2712" s="2" t="s">
        <v>1850</v>
      </c>
      <c r="S2712" s="2" t="s">
        <v>1851</v>
      </c>
      <c r="T2712" s="4">
        <v>150</v>
      </c>
      <c r="U2712" s="4">
        <v>120</v>
      </c>
      <c r="V2712" s="4">
        <v>123</v>
      </c>
      <c r="W2712" s="2">
        <v>542.68888000000004</v>
      </c>
    </row>
    <row r="2713" spans="1:23" x14ac:dyDescent="0.25">
      <c r="A2713" s="23">
        <f t="shared" si="126"/>
        <v>141504</v>
      </c>
      <c r="B2713" t="str">
        <f t="shared" si="127"/>
        <v>EL MATASANO</v>
      </c>
      <c r="C2713" s="23">
        <f t="shared" si="128"/>
        <v>141504</v>
      </c>
      <c r="D2713" s="3">
        <v>14</v>
      </c>
      <c r="E2713" s="2" t="s">
        <v>3848</v>
      </c>
      <c r="F2713" s="2" t="s">
        <v>3848</v>
      </c>
      <c r="G2713" s="2" t="s">
        <v>3849</v>
      </c>
      <c r="H2713" s="3">
        <v>1415</v>
      </c>
      <c r="I2713" s="3">
        <v>1415</v>
      </c>
      <c r="J2713" s="2" t="s">
        <v>4086</v>
      </c>
      <c r="K2713" s="2" t="s">
        <v>4086</v>
      </c>
      <c r="L2713" s="2" t="s">
        <v>4087</v>
      </c>
      <c r="M2713" s="3">
        <v>141504</v>
      </c>
      <c r="N2713" s="2" t="s">
        <v>4094</v>
      </c>
      <c r="O2713" s="2" t="s">
        <v>4094</v>
      </c>
      <c r="P2713" s="2" t="s">
        <v>4095</v>
      </c>
      <c r="Q2713" s="2" t="s">
        <v>1792</v>
      </c>
      <c r="R2713" s="2" t="s">
        <v>1850</v>
      </c>
      <c r="S2713" s="2" t="s">
        <v>1148</v>
      </c>
      <c r="T2713" s="4">
        <v>169</v>
      </c>
      <c r="U2713" s="4">
        <v>145</v>
      </c>
      <c r="V2713" s="4">
        <v>148</v>
      </c>
      <c r="W2713" s="2">
        <v>663.82600000000002</v>
      </c>
    </row>
    <row r="2714" spans="1:23" x14ac:dyDescent="0.25">
      <c r="A2714" s="23">
        <f t="shared" si="126"/>
        <v>141505</v>
      </c>
      <c r="B2714" t="str">
        <f t="shared" si="127"/>
        <v>GUALTAYA</v>
      </c>
      <c r="C2714" s="23">
        <f t="shared" si="128"/>
        <v>141505</v>
      </c>
      <c r="D2714" s="3">
        <v>14</v>
      </c>
      <c r="E2714" s="2" t="s">
        <v>3848</v>
      </c>
      <c r="F2714" s="2" t="s">
        <v>3848</v>
      </c>
      <c r="G2714" s="2" t="s">
        <v>3849</v>
      </c>
      <c r="H2714" s="3">
        <v>1415</v>
      </c>
      <c r="I2714" s="3">
        <v>1415</v>
      </c>
      <c r="J2714" s="2" t="s">
        <v>4086</v>
      </c>
      <c r="K2714" s="2" t="s">
        <v>4086</v>
      </c>
      <c r="L2714" s="2" t="s">
        <v>4087</v>
      </c>
      <c r="M2714" s="3">
        <v>141505</v>
      </c>
      <c r="N2714" s="2" t="s">
        <v>4096</v>
      </c>
      <c r="O2714" s="2" t="s">
        <v>4096</v>
      </c>
      <c r="P2714" s="2" t="s">
        <v>4097</v>
      </c>
      <c r="Q2714" s="2" t="s">
        <v>1792</v>
      </c>
      <c r="R2714" s="2" t="s">
        <v>1850</v>
      </c>
      <c r="S2714" s="2" t="s">
        <v>627</v>
      </c>
      <c r="T2714" s="4">
        <v>495</v>
      </c>
      <c r="U2714" s="4">
        <v>418</v>
      </c>
      <c r="V2714" s="4">
        <v>419</v>
      </c>
      <c r="W2714" s="2">
        <v>1654.1963900000001</v>
      </c>
    </row>
    <row r="2715" spans="1:23" x14ac:dyDescent="0.25">
      <c r="A2715" s="23">
        <f t="shared" si="126"/>
        <v>141506</v>
      </c>
      <c r="B2715" t="str">
        <f t="shared" si="127"/>
        <v>LA LOMA O SAN FELIPE</v>
      </c>
      <c r="C2715" s="23">
        <f t="shared" si="128"/>
        <v>141506</v>
      </c>
      <c r="D2715" s="3">
        <v>14</v>
      </c>
      <c r="E2715" s="2" t="s">
        <v>3848</v>
      </c>
      <c r="F2715" s="2" t="s">
        <v>3848</v>
      </c>
      <c r="G2715" s="2" t="s">
        <v>3849</v>
      </c>
      <c r="H2715" s="3">
        <v>1415</v>
      </c>
      <c r="I2715" s="3">
        <v>1415</v>
      </c>
      <c r="J2715" s="2" t="s">
        <v>4086</v>
      </c>
      <c r="K2715" s="2" t="s">
        <v>4086</v>
      </c>
      <c r="L2715" s="2" t="s">
        <v>4087</v>
      </c>
      <c r="M2715" s="3">
        <v>141506</v>
      </c>
      <c r="N2715" s="2" t="s">
        <v>4098</v>
      </c>
      <c r="O2715" s="2" t="s">
        <v>4098</v>
      </c>
      <c r="P2715" s="2" t="s">
        <v>4099</v>
      </c>
      <c r="Q2715" s="2" t="s">
        <v>1792</v>
      </c>
      <c r="R2715" s="2" t="s">
        <v>1850</v>
      </c>
      <c r="S2715" s="2" t="s">
        <v>1852</v>
      </c>
      <c r="T2715" s="4">
        <v>144</v>
      </c>
      <c r="U2715" s="4">
        <v>142</v>
      </c>
      <c r="V2715" s="4">
        <v>146</v>
      </c>
      <c r="W2715" s="2">
        <v>586.64044999999999</v>
      </c>
    </row>
    <row r="2716" spans="1:23" x14ac:dyDescent="0.25">
      <c r="A2716" s="23">
        <f t="shared" si="126"/>
        <v>141507</v>
      </c>
      <c r="B2716" t="str">
        <f t="shared" si="127"/>
        <v>LAS MESITAS</v>
      </c>
      <c r="C2716" s="23">
        <f t="shared" si="128"/>
        <v>141507</v>
      </c>
      <c r="D2716" s="3">
        <v>14</v>
      </c>
      <c r="E2716" s="2" t="s">
        <v>3848</v>
      </c>
      <c r="F2716" s="2" t="s">
        <v>3848</v>
      </c>
      <c r="G2716" s="2" t="s">
        <v>3849</v>
      </c>
      <c r="H2716" s="3">
        <v>1415</v>
      </c>
      <c r="I2716" s="3">
        <v>1415</v>
      </c>
      <c r="J2716" s="2" t="s">
        <v>4086</v>
      </c>
      <c r="K2716" s="2" t="s">
        <v>4086</v>
      </c>
      <c r="L2716" s="2" t="s">
        <v>4087</v>
      </c>
      <c r="M2716" s="3">
        <v>141507</v>
      </c>
      <c r="N2716" s="2" t="s">
        <v>4100</v>
      </c>
      <c r="O2716" s="2" t="s">
        <v>4100</v>
      </c>
      <c r="P2716" s="2" t="s">
        <v>4101</v>
      </c>
      <c r="Q2716" s="2" t="s">
        <v>1792</v>
      </c>
      <c r="R2716" s="2" t="s">
        <v>1850</v>
      </c>
      <c r="S2716" s="2" t="s">
        <v>1853</v>
      </c>
      <c r="T2716" s="4">
        <v>158</v>
      </c>
      <c r="U2716" s="4">
        <v>127</v>
      </c>
      <c r="V2716" s="4">
        <v>128</v>
      </c>
      <c r="W2716" s="2">
        <v>511.9316</v>
      </c>
    </row>
    <row r="2717" spans="1:23" x14ac:dyDescent="0.25">
      <c r="A2717" s="23">
        <f t="shared" si="126"/>
        <v>141508</v>
      </c>
      <c r="B2717" t="str">
        <f t="shared" si="127"/>
        <v>LOS PLANES</v>
      </c>
      <c r="C2717" s="23">
        <f t="shared" si="128"/>
        <v>141508</v>
      </c>
      <c r="D2717" s="3">
        <v>14</v>
      </c>
      <c r="E2717" s="2" t="s">
        <v>3848</v>
      </c>
      <c r="F2717" s="2" t="s">
        <v>3848</v>
      </c>
      <c r="G2717" s="2" t="s">
        <v>3849</v>
      </c>
      <c r="H2717" s="3">
        <v>1415</v>
      </c>
      <c r="I2717" s="3">
        <v>1415</v>
      </c>
      <c r="J2717" s="2" t="s">
        <v>4086</v>
      </c>
      <c r="K2717" s="2" t="s">
        <v>4086</v>
      </c>
      <c r="L2717" s="2" t="s">
        <v>4087</v>
      </c>
      <c r="M2717" s="3">
        <v>141508</v>
      </c>
      <c r="N2717" s="2" t="s">
        <v>4102</v>
      </c>
      <c r="O2717" s="2" t="s">
        <v>4102</v>
      </c>
      <c r="P2717" s="2" t="s">
        <v>4103</v>
      </c>
      <c r="Q2717" s="2" t="s">
        <v>1792</v>
      </c>
      <c r="R2717" s="2" t="s">
        <v>1850</v>
      </c>
      <c r="S2717" s="2" t="s">
        <v>261</v>
      </c>
      <c r="T2717" s="4">
        <v>152</v>
      </c>
      <c r="U2717" s="4">
        <v>89</v>
      </c>
      <c r="V2717" s="4">
        <v>89</v>
      </c>
      <c r="W2717" s="2">
        <v>368</v>
      </c>
    </row>
    <row r="2718" spans="1:23" x14ac:dyDescent="0.25">
      <c r="A2718" s="23">
        <f t="shared" si="126"/>
        <v>141509</v>
      </c>
      <c r="B2718" t="str">
        <f t="shared" si="127"/>
        <v>SAN ANTONIO</v>
      </c>
      <c r="C2718" s="23">
        <f t="shared" si="128"/>
        <v>141509</v>
      </c>
      <c r="D2718" s="3">
        <v>14</v>
      </c>
      <c r="E2718" s="2" t="s">
        <v>3848</v>
      </c>
      <c r="F2718" s="2" t="s">
        <v>3848</v>
      </c>
      <c r="G2718" s="2" t="s">
        <v>3849</v>
      </c>
      <c r="H2718" s="3">
        <v>1415</v>
      </c>
      <c r="I2718" s="3">
        <v>1415</v>
      </c>
      <c r="J2718" s="2" t="s">
        <v>4086</v>
      </c>
      <c r="K2718" s="2" t="s">
        <v>4086</v>
      </c>
      <c r="L2718" s="2" t="s">
        <v>4087</v>
      </c>
      <c r="M2718" s="3">
        <v>141509</v>
      </c>
      <c r="N2718" s="2" t="s">
        <v>4104</v>
      </c>
      <c r="O2718" s="2" t="s">
        <v>4104</v>
      </c>
      <c r="P2718" s="2" t="s">
        <v>4105</v>
      </c>
      <c r="Q2718" s="2" t="s">
        <v>1792</v>
      </c>
      <c r="R2718" s="2" t="s">
        <v>1850</v>
      </c>
      <c r="S2718" s="2" t="s">
        <v>93</v>
      </c>
      <c r="T2718" s="4">
        <v>424</v>
      </c>
      <c r="U2718" s="4">
        <v>312</v>
      </c>
      <c r="V2718" s="4">
        <v>313</v>
      </c>
      <c r="W2718" s="2">
        <v>1306.35185</v>
      </c>
    </row>
    <row r="2719" spans="1:23" x14ac:dyDescent="0.25">
      <c r="A2719" s="23">
        <f t="shared" si="126"/>
        <v>141510</v>
      </c>
      <c r="B2719" t="str">
        <f t="shared" si="127"/>
        <v>SAN FRANCISCO DE CONES</v>
      </c>
      <c r="C2719" s="23">
        <f t="shared" si="128"/>
        <v>141510</v>
      </c>
      <c r="D2719" s="3">
        <v>14</v>
      </c>
      <c r="E2719" s="2" t="s">
        <v>3848</v>
      </c>
      <c r="F2719" s="2" t="s">
        <v>3848</v>
      </c>
      <c r="G2719" s="2" t="s">
        <v>3849</v>
      </c>
      <c r="H2719" s="3">
        <v>1415</v>
      </c>
      <c r="I2719" s="3">
        <v>1415</v>
      </c>
      <c r="J2719" s="2" t="s">
        <v>4086</v>
      </c>
      <c r="K2719" s="2" t="s">
        <v>4086</v>
      </c>
      <c r="L2719" s="2" t="s">
        <v>4087</v>
      </c>
      <c r="M2719" s="3">
        <v>141510</v>
      </c>
      <c r="N2719" s="2" t="s">
        <v>4106</v>
      </c>
      <c r="O2719" s="2" t="s">
        <v>4106</v>
      </c>
      <c r="P2719" s="2" t="s">
        <v>4107</v>
      </c>
      <c r="Q2719" s="2" t="s">
        <v>1792</v>
      </c>
      <c r="R2719" s="2" t="s">
        <v>1850</v>
      </c>
      <c r="S2719" s="2" t="s">
        <v>1854</v>
      </c>
      <c r="T2719" s="4">
        <v>660</v>
      </c>
      <c r="U2719" s="4">
        <v>521</v>
      </c>
      <c r="V2719" s="4">
        <v>528</v>
      </c>
      <c r="W2719" s="2">
        <v>2180.63492</v>
      </c>
    </row>
    <row r="2720" spans="1:23" x14ac:dyDescent="0.25">
      <c r="A2720" s="23">
        <f t="shared" si="126"/>
        <v>141601</v>
      </c>
      <c r="B2720" t="str">
        <f t="shared" si="127"/>
        <v>SINUAPA</v>
      </c>
      <c r="C2720" s="23">
        <f t="shared" si="128"/>
        <v>141601</v>
      </c>
      <c r="D2720" s="3">
        <v>14</v>
      </c>
      <c r="E2720" s="2" t="s">
        <v>3848</v>
      </c>
      <c r="F2720" s="2" t="s">
        <v>3848</v>
      </c>
      <c r="G2720" s="2" t="s">
        <v>3849</v>
      </c>
      <c r="H2720" s="3">
        <v>1416</v>
      </c>
      <c r="I2720" s="3">
        <v>1416</v>
      </c>
      <c r="J2720" s="2" t="s">
        <v>4108</v>
      </c>
      <c r="K2720" s="2" t="s">
        <v>4108</v>
      </c>
      <c r="L2720" s="2" t="s">
        <v>4109</v>
      </c>
      <c r="M2720" s="3">
        <v>141601</v>
      </c>
      <c r="N2720" s="2" t="s">
        <v>4110</v>
      </c>
      <c r="O2720" s="2" t="s">
        <v>4110</v>
      </c>
      <c r="P2720" s="2" t="s">
        <v>4111</v>
      </c>
      <c r="Q2720" s="2" t="s">
        <v>1792</v>
      </c>
      <c r="R2720" s="2" t="s">
        <v>1855</v>
      </c>
      <c r="S2720" s="2" t="s">
        <v>1855</v>
      </c>
      <c r="T2720" s="4">
        <v>1030</v>
      </c>
      <c r="U2720" s="4">
        <v>768</v>
      </c>
      <c r="V2720" s="4">
        <v>799</v>
      </c>
      <c r="W2720" s="2">
        <v>3210.9088000000002</v>
      </c>
    </row>
    <row r="2721" spans="1:23" x14ac:dyDescent="0.25">
      <c r="A2721" s="23">
        <f t="shared" si="126"/>
        <v>141602</v>
      </c>
      <c r="B2721" t="str">
        <f t="shared" si="127"/>
        <v>CACALGUAPA</v>
      </c>
      <c r="C2721" s="23">
        <f t="shared" si="128"/>
        <v>141602</v>
      </c>
      <c r="D2721" s="3">
        <v>14</v>
      </c>
      <c r="E2721" s="2" t="s">
        <v>3848</v>
      </c>
      <c r="F2721" s="2" t="s">
        <v>3848</v>
      </c>
      <c r="G2721" s="2" t="s">
        <v>3849</v>
      </c>
      <c r="H2721" s="3">
        <v>1416</v>
      </c>
      <c r="I2721" s="3">
        <v>1416</v>
      </c>
      <c r="J2721" s="2" t="s">
        <v>4108</v>
      </c>
      <c r="K2721" s="2" t="s">
        <v>4108</v>
      </c>
      <c r="L2721" s="2" t="s">
        <v>4109</v>
      </c>
      <c r="M2721" s="3">
        <v>141602</v>
      </c>
      <c r="N2721" s="2" t="s">
        <v>4112</v>
      </c>
      <c r="O2721" s="2" t="s">
        <v>4112</v>
      </c>
      <c r="P2721" s="2" t="s">
        <v>4113</v>
      </c>
      <c r="Q2721" s="2" t="s">
        <v>1792</v>
      </c>
      <c r="R2721" s="2" t="s">
        <v>1855</v>
      </c>
      <c r="S2721" s="2" t="s">
        <v>1856</v>
      </c>
      <c r="T2721" s="4">
        <v>40</v>
      </c>
      <c r="U2721" s="4">
        <v>28</v>
      </c>
      <c r="V2721" s="4">
        <v>28</v>
      </c>
      <c r="W2721" s="2">
        <v>100.73282</v>
      </c>
    </row>
    <row r="2722" spans="1:23" x14ac:dyDescent="0.25">
      <c r="A2722" s="23">
        <f t="shared" si="126"/>
        <v>141603</v>
      </c>
      <c r="B2722" t="str">
        <f t="shared" si="127"/>
        <v>EL CARRIZAL</v>
      </c>
      <c r="C2722" s="23">
        <f t="shared" si="128"/>
        <v>141603</v>
      </c>
      <c r="D2722" s="3">
        <v>14</v>
      </c>
      <c r="E2722" s="2" t="s">
        <v>3848</v>
      </c>
      <c r="F2722" s="2" t="s">
        <v>3848</v>
      </c>
      <c r="G2722" s="2" t="s">
        <v>3849</v>
      </c>
      <c r="H2722" s="3">
        <v>1416</v>
      </c>
      <c r="I2722" s="3">
        <v>1416</v>
      </c>
      <c r="J2722" s="2" t="s">
        <v>4108</v>
      </c>
      <c r="K2722" s="2" t="s">
        <v>4108</v>
      </c>
      <c r="L2722" s="2" t="s">
        <v>4109</v>
      </c>
      <c r="M2722" s="3">
        <v>141603</v>
      </c>
      <c r="N2722" s="2" t="s">
        <v>4114</v>
      </c>
      <c r="O2722" s="2" t="s">
        <v>4114</v>
      </c>
      <c r="P2722" s="2" t="s">
        <v>4115</v>
      </c>
      <c r="Q2722" s="2" t="s">
        <v>1792</v>
      </c>
      <c r="R2722" s="2" t="s">
        <v>1855</v>
      </c>
      <c r="S2722" s="2" t="s">
        <v>527</v>
      </c>
      <c r="T2722" s="4">
        <v>151</v>
      </c>
      <c r="U2722" s="4">
        <v>120</v>
      </c>
      <c r="V2722" s="4">
        <v>120</v>
      </c>
      <c r="W2722" s="2">
        <v>558.22564999999997</v>
      </c>
    </row>
    <row r="2723" spans="1:23" x14ac:dyDescent="0.25">
      <c r="A2723" s="23">
        <f t="shared" si="126"/>
        <v>141604</v>
      </c>
      <c r="B2723" t="str">
        <f t="shared" si="127"/>
        <v>EL MORAL</v>
      </c>
      <c r="C2723" s="23">
        <f t="shared" si="128"/>
        <v>141604</v>
      </c>
      <c r="D2723" s="3">
        <v>14</v>
      </c>
      <c r="E2723" s="2" t="s">
        <v>3848</v>
      </c>
      <c r="F2723" s="2" t="s">
        <v>3848</v>
      </c>
      <c r="G2723" s="2" t="s">
        <v>3849</v>
      </c>
      <c r="H2723" s="3">
        <v>1416</v>
      </c>
      <c r="I2723" s="3">
        <v>1416</v>
      </c>
      <c r="J2723" s="2" t="s">
        <v>4108</v>
      </c>
      <c r="K2723" s="2" t="s">
        <v>4108</v>
      </c>
      <c r="L2723" s="2" t="s">
        <v>4109</v>
      </c>
      <c r="M2723" s="3">
        <v>141604</v>
      </c>
      <c r="N2723" s="2" t="s">
        <v>4116</v>
      </c>
      <c r="O2723" s="2" t="s">
        <v>4116</v>
      </c>
      <c r="P2723" s="2" t="s">
        <v>4117</v>
      </c>
      <c r="Q2723" s="2" t="s">
        <v>1792</v>
      </c>
      <c r="R2723" s="2" t="s">
        <v>1855</v>
      </c>
      <c r="S2723" s="2" t="s">
        <v>1857</v>
      </c>
      <c r="T2723" s="4">
        <v>184</v>
      </c>
      <c r="U2723" s="4">
        <v>134</v>
      </c>
      <c r="V2723" s="4">
        <v>139</v>
      </c>
      <c r="W2723" s="2">
        <v>594</v>
      </c>
    </row>
    <row r="2724" spans="1:23" x14ac:dyDescent="0.25">
      <c r="A2724" s="23">
        <f t="shared" si="126"/>
        <v>141605</v>
      </c>
      <c r="B2724" t="str">
        <f t="shared" si="127"/>
        <v>EL OCOTILLO</v>
      </c>
      <c r="C2724" s="23">
        <f t="shared" si="128"/>
        <v>141605</v>
      </c>
      <c r="D2724" s="3">
        <v>14</v>
      </c>
      <c r="E2724" s="2" t="s">
        <v>3848</v>
      </c>
      <c r="F2724" s="2" t="s">
        <v>3848</v>
      </c>
      <c r="G2724" s="2" t="s">
        <v>3849</v>
      </c>
      <c r="H2724" s="3">
        <v>1416</v>
      </c>
      <c r="I2724" s="3">
        <v>1416</v>
      </c>
      <c r="J2724" s="2" t="s">
        <v>4108</v>
      </c>
      <c r="K2724" s="2" t="s">
        <v>4108</v>
      </c>
      <c r="L2724" s="2" t="s">
        <v>4109</v>
      </c>
      <c r="M2724" s="3">
        <v>141605</v>
      </c>
      <c r="N2724" s="2" t="s">
        <v>4118</v>
      </c>
      <c r="O2724" s="2" t="s">
        <v>4118</v>
      </c>
      <c r="P2724" s="2" t="s">
        <v>4119</v>
      </c>
      <c r="Q2724" s="2" t="s">
        <v>1792</v>
      </c>
      <c r="R2724" s="2" t="s">
        <v>1855</v>
      </c>
      <c r="S2724" s="2" t="s">
        <v>1858</v>
      </c>
      <c r="T2724" s="4">
        <v>66</v>
      </c>
      <c r="U2724" s="4">
        <v>45</v>
      </c>
      <c r="V2724" s="4">
        <v>48</v>
      </c>
      <c r="W2724" s="2">
        <v>212.52191999999999</v>
      </c>
    </row>
    <row r="2725" spans="1:23" x14ac:dyDescent="0.25">
      <c r="A2725" s="23">
        <f t="shared" si="126"/>
        <v>141606</v>
      </c>
      <c r="B2725" t="str">
        <f t="shared" si="127"/>
        <v>EL PEÑASCO</v>
      </c>
      <c r="C2725" s="23">
        <f t="shared" si="128"/>
        <v>141606</v>
      </c>
      <c r="D2725" s="3">
        <v>14</v>
      </c>
      <c r="E2725" s="2" t="s">
        <v>3848</v>
      </c>
      <c r="F2725" s="2" t="s">
        <v>3848</v>
      </c>
      <c r="G2725" s="2" t="s">
        <v>3849</v>
      </c>
      <c r="H2725" s="3">
        <v>1416</v>
      </c>
      <c r="I2725" s="3">
        <v>1416</v>
      </c>
      <c r="J2725" s="2" t="s">
        <v>4108</v>
      </c>
      <c r="K2725" s="2" t="s">
        <v>4108</v>
      </c>
      <c r="L2725" s="2" t="s">
        <v>4109</v>
      </c>
      <c r="M2725" s="3">
        <v>141606</v>
      </c>
      <c r="N2725" s="2" t="s">
        <v>4120</v>
      </c>
      <c r="O2725" s="2" t="s">
        <v>4120</v>
      </c>
      <c r="P2725" s="2" t="s">
        <v>4121</v>
      </c>
      <c r="Q2725" s="2" t="s">
        <v>1792</v>
      </c>
      <c r="R2725" s="2" t="s">
        <v>1855</v>
      </c>
      <c r="S2725" s="2" t="s">
        <v>1859</v>
      </c>
      <c r="T2725" s="4">
        <v>80</v>
      </c>
      <c r="U2725" s="4">
        <v>71</v>
      </c>
      <c r="V2725" s="4">
        <v>73</v>
      </c>
      <c r="W2725" s="2">
        <v>365.76197000000002</v>
      </c>
    </row>
    <row r="2726" spans="1:23" x14ac:dyDescent="0.25">
      <c r="A2726" s="23">
        <f t="shared" si="126"/>
        <v>141607</v>
      </c>
      <c r="B2726" t="str">
        <f t="shared" si="127"/>
        <v>EL TEPESCUINTE</v>
      </c>
      <c r="C2726" s="23">
        <f t="shared" si="128"/>
        <v>141607</v>
      </c>
      <c r="D2726" s="3">
        <v>14</v>
      </c>
      <c r="E2726" s="2" t="s">
        <v>3848</v>
      </c>
      <c r="F2726" s="2" t="s">
        <v>3848</v>
      </c>
      <c r="G2726" s="2" t="s">
        <v>3849</v>
      </c>
      <c r="H2726" s="3">
        <v>1416</v>
      </c>
      <c r="I2726" s="3">
        <v>1416</v>
      </c>
      <c r="J2726" s="2" t="s">
        <v>4108</v>
      </c>
      <c r="K2726" s="2" t="s">
        <v>4108</v>
      </c>
      <c r="L2726" s="2" t="s">
        <v>4109</v>
      </c>
      <c r="M2726" s="3">
        <v>141607</v>
      </c>
      <c r="N2726" s="2" t="s">
        <v>4122</v>
      </c>
      <c r="O2726" s="2" t="s">
        <v>4122</v>
      </c>
      <c r="P2726" s="2" t="s">
        <v>4123</v>
      </c>
      <c r="Q2726" s="2" t="s">
        <v>1792</v>
      </c>
      <c r="R2726" s="2" t="s">
        <v>1855</v>
      </c>
      <c r="S2726" s="2" t="s">
        <v>1860</v>
      </c>
      <c r="T2726" s="4">
        <v>104</v>
      </c>
      <c r="U2726" s="4">
        <v>70</v>
      </c>
      <c r="V2726" s="4">
        <v>70</v>
      </c>
      <c r="W2726" s="2">
        <v>368.23061000000001</v>
      </c>
    </row>
    <row r="2727" spans="1:23" x14ac:dyDescent="0.25">
      <c r="A2727" s="23">
        <f t="shared" si="126"/>
        <v>141608</v>
      </c>
      <c r="B2727" t="str">
        <f t="shared" si="127"/>
        <v>LA LABORCITA</v>
      </c>
      <c r="C2727" s="23">
        <f t="shared" si="128"/>
        <v>141608</v>
      </c>
      <c r="D2727" s="3">
        <v>14</v>
      </c>
      <c r="E2727" s="2" t="s">
        <v>3848</v>
      </c>
      <c r="F2727" s="2" t="s">
        <v>3848</v>
      </c>
      <c r="G2727" s="2" t="s">
        <v>3849</v>
      </c>
      <c r="H2727" s="3">
        <v>1416</v>
      </c>
      <c r="I2727" s="3">
        <v>1416</v>
      </c>
      <c r="J2727" s="2" t="s">
        <v>4108</v>
      </c>
      <c r="K2727" s="2" t="s">
        <v>4108</v>
      </c>
      <c r="L2727" s="2" t="s">
        <v>4109</v>
      </c>
      <c r="M2727" s="3">
        <v>141608</v>
      </c>
      <c r="N2727" s="2" t="s">
        <v>4124</v>
      </c>
      <c r="O2727" s="2" t="s">
        <v>4124</v>
      </c>
      <c r="P2727" s="2" t="s">
        <v>4125</v>
      </c>
      <c r="Q2727" s="2" t="s">
        <v>1792</v>
      </c>
      <c r="R2727" s="2" t="s">
        <v>1855</v>
      </c>
      <c r="S2727" s="2" t="s">
        <v>1861</v>
      </c>
      <c r="T2727" s="4">
        <v>242</v>
      </c>
      <c r="U2727" s="4">
        <v>187</v>
      </c>
      <c r="V2727" s="4">
        <v>194</v>
      </c>
      <c r="W2727" s="2">
        <v>802.26157000000001</v>
      </c>
    </row>
    <row r="2728" spans="1:23" x14ac:dyDescent="0.25">
      <c r="A2728" s="23">
        <f t="shared" si="126"/>
        <v>141609</v>
      </c>
      <c r="B2728" t="str">
        <f t="shared" si="127"/>
        <v>PLAN DEL RANCHO</v>
      </c>
      <c r="C2728" s="23">
        <f t="shared" si="128"/>
        <v>141609</v>
      </c>
      <c r="D2728" s="3">
        <v>14</v>
      </c>
      <c r="E2728" s="2" t="s">
        <v>3848</v>
      </c>
      <c r="F2728" s="2" t="s">
        <v>3848</v>
      </c>
      <c r="G2728" s="2" t="s">
        <v>3849</v>
      </c>
      <c r="H2728" s="3">
        <v>1416</v>
      </c>
      <c r="I2728" s="3">
        <v>1416</v>
      </c>
      <c r="J2728" s="2" t="s">
        <v>4108</v>
      </c>
      <c r="K2728" s="2" t="s">
        <v>4108</v>
      </c>
      <c r="L2728" s="2" t="s">
        <v>4109</v>
      </c>
      <c r="M2728" s="3">
        <v>141609</v>
      </c>
      <c r="N2728" s="2" t="s">
        <v>4126</v>
      </c>
      <c r="O2728" s="2" t="s">
        <v>4126</v>
      </c>
      <c r="P2728" s="2" t="s">
        <v>4127</v>
      </c>
      <c r="Q2728" s="2" t="s">
        <v>1792</v>
      </c>
      <c r="R2728" s="2" t="s">
        <v>1855</v>
      </c>
      <c r="S2728" s="2" t="s">
        <v>1862</v>
      </c>
      <c r="T2728" s="4">
        <v>351</v>
      </c>
      <c r="U2728" s="4">
        <v>271</v>
      </c>
      <c r="V2728" s="4">
        <v>285</v>
      </c>
      <c r="W2728" s="2">
        <v>1309.13572</v>
      </c>
    </row>
    <row r="2729" spans="1:23" x14ac:dyDescent="0.25">
      <c r="A2729" s="23">
        <f t="shared" si="126"/>
        <v>141610</v>
      </c>
      <c r="B2729" t="str">
        <f t="shared" si="127"/>
        <v>VALLE DE MERCEDES</v>
      </c>
      <c r="C2729" s="23">
        <f t="shared" si="128"/>
        <v>141610</v>
      </c>
      <c r="D2729" s="3">
        <v>14</v>
      </c>
      <c r="E2729" s="2" t="s">
        <v>3848</v>
      </c>
      <c r="F2729" s="2" t="s">
        <v>3848</v>
      </c>
      <c r="G2729" s="2" t="s">
        <v>3849</v>
      </c>
      <c r="H2729" s="3">
        <v>1416</v>
      </c>
      <c r="I2729" s="3">
        <v>1416</v>
      </c>
      <c r="J2729" s="2" t="s">
        <v>4108</v>
      </c>
      <c r="K2729" s="2" t="s">
        <v>4108</v>
      </c>
      <c r="L2729" s="2" t="s">
        <v>4109</v>
      </c>
      <c r="M2729" s="3">
        <v>141610</v>
      </c>
      <c r="N2729" s="2" t="s">
        <v>4128</v>
      </c>
      <c r="O2729" s="2" t="s">
        <v>4128</v>
      </c>
      <c r="P2729" s="2" t="s">
        <v>4129</v>
      </c>
      <c r="Q2729" s="2" t="s">
        <v>1792</v>
      </c>
      <c r="R2729" s="2" t="s">
        <v>1855</v>
      </c>
      <c r="S2729" s="2" t="s">
        <v>1863</v>
      </c>
      <c r="T2729" s="4">
        <v>161</v>
      </c>
      <c r="U2729" s="4">
        <v>133</v>
      </c>
      <c r="V2729" s="4">
        <v>141</v>
      </c>
      <c r="W2729" s="2">
        <v>501.170559999999</v>
      </c>
    </row>
    <row r="2730" spans="1:23" x14ac:dyDescent="0.25">
      <c r="A2730" s="23">
        <f t="shared" si="126"/>
        <v>141611</v>
      </c>
      <c r="B2730" t="str">
        <f t="shared" si="127"/>
        <v>VERACRUZ</v>
      </c>
      <c r="C2730" s="23">
        <f t="shared" si="128"/>
        <v>141611</v>
      </c>
      <c r="D2730" s="3">
        <v>14</v>
      </c>
      <c r="E2730" s="2" t="s">
        <v>3848</v>
      </c>
      <c r="F2730" s="2" t="s">
        <v>3848</v>
      </c>
      <c r="G2730" s="2" t="s">
        <v>3849</v>
      </c>
      <c r="H2730" s="3">
        <v>1416</v>
      </c>
      <c r="I2730" s="3">
        <v>1416</v>
      </c>
      <c r="J2730" s="2" t="s">
        <v>4108</v>
      </c>
      <c r="K2730" s="2" t="s">
        <v>4108</v>
      </c>
      <c r="L2730" s="2" t="s">
        <v>4109</v>
      </c>
      <c r="M2730" s="3">
        <v>141611</v>
      </c>
      <c r="N2730" s="2" t="s">
        <v>4130</v>
      </c>
      <c r="O2730" s="2" t="s">
        <v>4130</v>
      </c>
      <c r="P2730" s="2" t="s">
        <v>4131</v>
      </c>
      <c r="Q2730" s="2" t="s">
        <v>1792</v>
      </c>
      <c r="R2730" s="2" t="s">
        <v>1855</v>
      </c>
      <c r="S2730" s="2" t="s">
        <v>345</v>
      </c>
      <c r="T2730" s="4">
        <v>151</v>
      </c>
      <c r="U2730" s="4">
        <v>130</v>
      </c>
      <c r="V2730" s="4">
        <v>136</v>
      </c>
      <c r="W2730" s="2">
        <v>518.01252999999997</v>
      </c>
    </row>
    <row r="2731" spans="1:23" x14ac:dyDescent="0.25">
      <c r="A2731" s="23">
        <f t="shared" si="126"/>
        <v>141612</v>
      </c>
      <c r="B2731" t="str">
        <f t="shared" si="127"/>
        <v>EL PORTILLO</v>
      </c>
      <c r="C2731" s="23">
        <f t="shared" si="128"/>
        <v>141612</v>
      </c>
      <c r="D2731" s="1">
        <v>14</v>
      </c>
      <c r="E2731" s="1" t="s">
        <v>3848</v>
      </c>
      <c r="F2731" s="7" t="s">
        <v>3848</v>
      </c>
      <c r="G2731" s="1" t="s">
        <v>11816</v>
      </c>
      <c r="H2731" s="1">
        <v>1416</v>
      </c>
      <c r="I2731" s="1">
        <v>1416</v>
      </c>
      <c r="J2731" s="1" t="s">
        <v>4108</v>
      </c>
      <c r="K2731" s="7" t="s">
        <v>4108</v>
      </c>
      <c r="L2731" s="1" t="s">
        <v>4109</v>
      </c>
      <c r="M2731" s="5">
        <v>141612</v>
      </c>
      <c r="N2731" s="10">
        <v>141612</v>
      </c>
      <c r="O2731" s="9">
        <v>141612</v>
      </c>
      <c r="P2731" s="1" t="s">
        <v>11817</v>
      </c>
      <c r="Q2731" s="1" t="s">
        <v>1792</v>
      </c>
      <c r="R2731" s="1" t="s">
        <v>1855</v>
      </c>
      <c r="S2731" s="1" t="s">
        <v>626</v>
      </c>
      <c r="T2731" s="6"/>
      <c r="U2731" s="6"/>
      <c r="V2731" s="6"/>
      <c r="W2731" s="1"/>
    </row>
    <row r="2732" spans="1:23" x14ac:dyDescent="0.25">
      <c r="A2732" s="23">
        <f t="shared" si="126"/>
        <v>150101</v>
      </c>
      <c r="B2732" t="str">
        <f t="shared" si="127"/>
        <v>JUTICALPA</v>
      </c>
      <c r="C2732" s="23">
        <f t="shared" si="128"/>
        <v>150101</v>
      </c>
      <c r="D2732" s="3">
        <v>15</v>
      </c>
      <c r="E2732" s="2" t="s">
        <v>2618</v>
      </c>
      <c r="F2732" s="2" t="s">
        <v>2618</v>
      </c>
      <c r="G2732" s="2" t="s">
        <v>9581</v>
      </c>
      <c r="H2732" s="3">
        <v>1501</v>
      </c>
      <c r="I2732" s="3">
        <v>1501</v>
      </c>
      <c r="J2732" s="2" t="s">
        <v>9582</v>
      </c>
      <c r="K2732" s="2" t="s">
        <v>9582</v>
      </c>
      <c r="L2732" s="2" t="s">
        <v>9583</v>
      </c>
      <c r="M2732" s="16">
        <v>150101</v>
      </c>
      <c r="N2732" s="8" t="s">
        <v>9584</v>
      </c>
      <c r="O2732" s="8" t="s">
        <v>9584</v>
      </c>
      <c r="P2732" s="2" t="s">
        <v>9585</v>
      </c>
      <c r="Q2732" s="2" t="s">
        <v>2622</v>
      </c>
      <c r="R2732" s="2" t="s">
        <v>1864</v>
      </c>
      <c r="S2732" s="2" t="s">
        <v>1864</v>
      </c>
      <c r="T2732" s="4">
        <v>14873</v>
      </c>
      <c r="U2732" s="4">
        <v>12758</v>
      </c>
      <c r="V2732" s="4">
        <v>12995</v>
      </c>
      <c r="W2732" s="2">
        <v>56407.3825</v>
      </c>
    </row>
    <row r="2733" spans="1:23" x14ac:dyDescent="0.25">
      <c r="A2733" s="23">
        <f t="shared" si="126"/>
        <v>150102</v>
      </c>
      <c r="B2733" t="str">
        <f t="shared" si="127"/>
        <v>ARIMÍS</v>
      </c>
      <c r="C2733" s="23">
        <f t="shared" si="128"/>
        <v>150102</v>
      </c>
      <c r="D2733" s="3">
        <v>15</v>
      </c>
      <c r="E2733" s="2" t="s">
        <v>2618</v>
      </c>
      <c r="F2733" s="2" t="s">
        <v>2618</v>
      </c>
      <c r="G2733" s="2" t="s">
        <v>9581</v>
      </c>
      <c r="H2733" s="3">
        <v>1501</v>
      </c>
      <c r="I2733" s="3">
        <v>1501</v>
      </c>
      <c r="J2733" s="2" t="s">
        <v>9582</v>
      </c>
      <c r="K2733" s="2" t="s">
        <v>9582</v>
      </c>
      <c r="L2733" s="2" t="s">
        <v>9583</v>
      </c>
      <c r="M2733" s="2">
        <v>150102</v>
      </c>
      <c r="N2733" s="8">
        <v>150102</v>
      </c>
      <c r="O2733" s="8">
        <v>150102</v>
      </c>
      <c r="P2733" s="2" t="s">
        <v>12114</v>
      </c>
      <c r="Q2733" s="2" t="s">
        <v>2622</v>
      </c>
      <c r="R2733" s="2" t="s">
        <v>1864</v>
      </c>
      <c r="S2733" s="2" t="s">
        <v>1865</v>
      </c>
      <c r="T2733" s="4">
        <v>700</v>
      </c>
      <c r="U2733" s="4">
        <v>561</v>
      </c>
      <c r="V2733" s="4">
        <v>562</v>
      </c>
      <c r="W2733" s="2">
        <v>2611.6149500000001</v>
      </c>
    </row>
    <row r="2734" spans="1:23" x14ac:dyDescent="0.25">
      <c r="A2734" s="23">
        <f t="shared" si="126"/>
        <v>150103</v>
      </c>
      <c r="B2734" t="str">
        <f t="shared" si="127"/>
        <v>AZACUALPA</v>
      </c>
      <c r="C2734" s="23">
        <f t="shared" si="128"/>
        <v>150103</v>
      </c>
      <c r="D2734" s="3">
        <v>15</v>
      </c>
      <c r="E2734" s="2" t="s">
        <v>2618</v>
      </c>
      <c r="F2734" s="2" t="s">
        <v>2618</v>
      </c>
      <c r="G2734" s="2" t="s">
        <v>9581</v>
      </c>
      <c r="H2734" s="3">
        <v>1501</v>
      </c>
      <c r="I2734" s="3">
        <v>1501</v>
      </c>
      <c r="J2734" s="2" t="s">
        <v>9582</v>
      </c>
      <c r="K2734" s="2" t="s">
        <v>9582</v>
      </c>
      <c r="L2734" s="2" t="s">
        <v>9583</v>
      </c>
      <c r="M2734" s="2">
        <v>150103</v>
      </c>
      <c r="N2734" s="8">
        <v>150103</v>
      </c>
      <c r="O2734" s="8">
        <v>150103</v>
      </c>
      <c r="P2734" s="2" t="s">
        <v>9586</v>
      </c>
      <c r="Q2734" s="2" t="s">
        <v>2622</v>
      </c>
      <c r="R2734" s="2" t="s">
        <v>1864</v>
      </c>
      <c r="S2734" s="2" t="s">
        <v>691</v>
      </c>
      <c r="T2734" s="4">
        <v>467</v>
      </c>
      <c r="U2734" s="4">
        <v>415</v>
      </c>
      <c r="V2734" s="4">
        <v>417</v>
      </c>
      <c r="W2734" s="2">
        <v>1653.5085300000001</v>
      </c>
    </row>
    <row r="2735" spans="1:23" x14ac:dyDescent="0.25">
      <c r="A2735" s="23">
        <f t="shared" si="126"/>
        <v>150104</v>
      </c>
      <c r="B2735" t="str">
        <f t="shared" si="127"/>
        <v>BIJAGUAL</v>
      </c>
      <c r="C2735" s="23">
        <f t="shared" si="128"/>
        <v>150104</v>
      </c>
      <c r="D2735" s="3">
        <v>15</v>
      </c>
      <c r="E2735" s="2" t="s">
        <v>2618</v>
      </c>
      <c r="F2735" s="2" t="s">
        <v>2618</v>
      </c>
      <c r="G2735" s="2" t="s">
        <v>9581</v>
      </c>
      <c r="H2735" s="3">
        <v>1501</v>
      </c>
      <c r="I2735" s="3">
        <v>1501</v>
      </c>
      <c r="J2735" s="2" t="s">
        <v>9582</v>
      </c>
      <c r="K2735" s="2" t="s">
        <v>9582</v>
      </c>
      <c r="L2735" s="2" t="s">
        <v>9583</v>
      </c>
      <c r="M2735" s="2">
        <v>150104</v>
      </c>
      <c r="N2735" s="8">
        <v>150104</v>
      </c>
      <c r="O2735" s="8">
        <v>150104</v>
      </c>
      <c r="P2735" s="2" t="s">
        <v>9587</v>
      </c>
      <c r="Q2735" s="2" t="s">
        <v>2622</v>
      </c>
      <c r="R2735" s="2" t="s">
        <v>1864</v>
      </c>
      <c r="S2735" s="2" t="s">
        <v>1866</v>
      </c>
      <c r="T2735" s="4">
        <v>163</v>
      </c>
      <c r="U2735" s="4">
        <v>123</v>
      </c>
      <c r="V2735" s="4">
        <v>123</v>
      </c>
      <c r="W2735" s="2">
        <v>529.97298999999998</v>
      </c>
    </row>
    <row r="2736" spans="1:23" x14ac:dyDescent="0.25">
      <c r="A2736" s="23">
        <f t="shared" si="126"/>
        <v>150105</v>
      </c>
      <c r="B2736" t="str">
        <f t="shared" si="127"/>
        <v>CALPULES NO.1</v>
      </c>
      <c r="C2736" s="23">
        <f t="shared" si="128"/>
        <v>150105</v>
      </c>
      <c r="D2736" s="3">
        <v>15</v>
      </c>
      <c r="E2736" s="2" t="s">
        <v>2618</v>
      </c>
      <c r="F2736" s="2" t="s">
        <v>2618</v>
      </c>
      <c r="G2736" s="2" t="s">
        <v>9581</v>
      </c>
      <c r="H2736" s="3">
        <v>1501</v>
      </c>
      <c r="I2736" s="3">
        <v>1501</v>
      </c>
      <c r="J2736" s="2" t="s">
        <v>9582</v>
      </c>
      <c r="K2736" s="2" t="s">
        <v>9582</v>
      </c>
      <c r="L2736" s="2" t="s">
        <v>9583</v>
      </c>
      <c r="M2736" s="2">
        <v>150105</v>
      </c>
      <c r="N2736" s="8">
        <v>150105</v>
      </c>
      <c r="O2736" s="8">
        <v>150105</v>
      </c>
      <c r="P2736" s="2" t="s">
        <v>9588</v>
      </c>
      <c r="Q2736" s="2" t="s">
        <v>2622</v>
      </c>
      <c r="R2736" s="2" t="s">
        <v>1864</v>
      </c>
      <c r="S2736" s="2" t="s">
        <v>1867</v>
      </c>
      <c r="T2736" s="4">
        <v>184</v>
      </c>
      <c r="U2736" s="4">
        <v>138</v>
      </c>
      <c r="V2736" s="4">
        <v>138</v>
      </c>
      <c r="W2736" s="2">
        <v>460</v>
      </c>
    </row>
    <row r="2737" spans="1:23" x14ac:dyDescent="0.25">
      <c r="A2737" s="23">
        <f t="shared" si="126"/>
        <v>150106</v>
      </c>
      <c r="B2737" t="str">
        <f t="shared" si="127"/>
        <v>CALPULES NO.2</v>
      </c>
      <c r="C2737" s="23">
        <f t="shared" si="128"/>
        <v>150106</v>
      </c>
      <c r="D2737" s="3">
        <v>15</v>
      </c>
      <c r="E2737" s="2" t="s">
        <v>2618</v>
      </c>
      <c r="F2737" s="2" t="s">
        <v>2618</v>
      </c>
      <c r="G2737" s="2" t="s">
        <v>9581</v>
      </c>
      <c r="H2737" s="3">
        <v>1501</v>
      </c>
      <c r="I2737" s="3">
        <v>1501</v>
      </c>
      <c r="J2737" s="2" t="s">
        <v>9582</v>
      </c>
      <c r="K2737" s="2" t="s">
        <v>9582</v>
      </c>
      <c r="L2737" s="2" t="s">
        <v>9583</v>
      </c>
      <c r="M2737" s="2">
        <v>150106</v>
      </c>
      <c r="N2737" s="8">
        <v>150106</v>
      </c>
      <c r="O2737" s="8">
        <v>150106</v>
      </c>
      <c r="P2737" s="2" t="s">
        <v>9589</v>
      </c>
      <c r="Q2737" s="2" t="s">
        <v>2622</v>
      </c>
      <c r="R2737" s="2" t="s">
        <v>1864</v>
      </c>
      <c r="S2737" s="2" t="s">
        <v>1868</v>
      </c>
      <c r="T2737" s="4">
        <v>182</v>
      </c>
      <c r="U2737" s="4">
        <v>160</v>
      </c>
      <c r="V2737" s="4">
        <v>160</v>
      </c>
      <c r="W2737" s="2">
        <v>707.96474000000001</v>
      </c>
    </row>
    <row r="2738" spans="1:23" x14ac:dyDescent="0.25">
      <c r="A2738" s="23">
        <f t="shared" si="126"/>
        <v>150107</v>
      </c>
      <c r="B2738" t="str">
        <f t="shared" si="127"/>
        <v>CASAS VIEJAS</v>
      </c>
      <c r="C2738" s="23">
        <f t="shared" si="128"/>
        <v>150107</v>
      </c>
      <c r="D2738" s="3">
        <v>15</v>
      </c>
      <c r="E2738" s="2" t="s">
        <v>2618</v>
      </c>
      <c r="F2738" s="2" t="s">
        <v>2618</v>
      </c>
      <c r="G2738" s="2" t="s">
        <v>9581</v>
      </c>
      <c r="H2738" s="3">
        <v>1501</v>
      </c>
      <c r="I2738" s="3">
        <v>1501</v>
      </c>
      <c r="J2738" s="2" t="s">
        <v>9582</v>
      </c>
      <c r="K2738" s="2" t="s">
        <v>9582</v>
      </c>
      <c r="L2738" s="2" t="s">
        <v>9583</v>
      </c>
      <c r="M2738" s="2">
        <v>150107</v>
      </c>
      <c r="N2738" s="8">
        <v>150107</v>
      </c>
      <c r="O2738" s="8">
        <v>150107</v>
      </c>
      <c r="P2738" s="2" t="s">
        <v>9590</v>
      </c>
      <c r="Q2738" s="2" t="s">
        <v>2622</v>
      </c>
      <c r="R2738" s="2" t="s">
        <v>1864</v>
      </c>
      <c r="S2738" s="2" t="s">
        <v>933</v>
      </c>
      <c r="T2738" s="4">
        <v>535</v>
      </c>
      <c r="U2738" s="4">
        <v>409</v>
      </c>
      <c r="V2738" s="4">
        <v>414</v>
      </c>
      <c r="W2738" s="2">
        <v>1894.5499500000001</v>
      </c>
    </row>
    <row r="2739" spans="1:23" x14ac:dyDescent="0.25">
      <c r="A2739" s="23">
        <f t="shared" si="126"/>
        <v>150108</v>
      </c>
      <c r="B2739" t="str">
        <f t="shared" si="127"/>
        <v>CAYO BLANCO</v>
      </c>
      <c r="C2739" s="23">
        <f t="shared" si="128"/>
        <v>150108</v>
      </c>
      <c r="D2739" s="3">
        <v>15</v>
      </c>
      <c r="E2739" s="2" t="s">
        <v>2618</v>
      </c>
      <c r="F2739" s="2" t="s">
        <v>2618</v>
      </c>
      <c r="G2739" s="2" t="s">
        <v>9581</v>
      </c>
      <c r="H2739" s="3">
        <v>1501</v>
      </c>
      <c r="I2739" s="3">
        <v>1501</v>
      </c>
      <c r="J2739" s="2" t="s">
        <v>9582</v>
      </c>
      <c r="K2739" s="2" t="s">
        <v>9582</v>
      </c>
      <c r="L2739" s="2" t="s">
        <v>9583</v>
      </c>
      <c r="M2739" s="2">
        <v>150108</v>
      </c>
      <c r="N2739" s="8">
        <v>150108</v>
      </c>
      <c r="O2739" s="8">
        <v>150108</v>
      </c>
      <c r="P2739" s="2" t="s">
        <v>9591</v>
      </c>
      <c r="Q2739" s="2" t="s">
        <v>2622</v>
      </c>
      <c r="R2739" s="2" t="s">
        <v>1864</v>
      </c>
      <c r="S2739" s="2" t="s">
        <v>1869</v>
      </c>
      <c r="T2739" s="4">
        <v>184</v>
      </c>
      <c r="U2739" s="4">
        <v>145</v>
      </c>
      <c r="V2739" s="4">
        <v>147</v>
      </c>
      <c r="W2739" s="2">
        <v>752.39702</v>
      </c>
    </row>
    <row r="2740" spans="1:23" x14ac:dyDescent="0.25">
      <c r="A2740" s="23">
        <f t="shared" si="126"/>
        <v>150109</v>
      </c>
      <c r="B2740" t="str">
        <f t="shared" si="127"/>
        <v>EL BIJAO</v>
      </c>
      <c r="C2740" s="23">
        <f t="shared" si="128"/>
        <v>150109</v>
      </c>
      <c r="D2740" s="3">
        <v>15</v>
      </c>
      <c r="E2740" s="2" t="s">
        <v>2618</v>
      </c>
      <c r="F2740" s="2" t="s">
        <v>2618</v>
      </c>
      <c r="G2740" s="2" t="s">
        <v>9581</v>
      </c>
      <c r="H2740" s="3">
        <v>1501</v>
      </c>
      <c r="I2740" s="3">
        <v>1501</v>
      </c>
      <c r="J2740" s="2" t="s">
        <v>9582</v>
      </c>
      <c r="K2740" s="2" t="s">
        <v>9582</v>
      </c>
      <c r="L2740" s="2" t="s">
        <v>9583</v>
      </c>
      <c r="M2740" s="2">
        <v>150109</v>
      </c>
      <c r="N2740" s="8">
        <v>150109</v>
      </c>
      <c r="O2740" s="8">
        <v>150109</v>
      </c>
      <c r="P2740" s="2" t="s">
        <v>9592</v>
      </c>
      <c r="Q2740" s="2" t="s">
        <v>2622</v>
      </c>
      <c r="R2740" s="2" t="s">
        <v>1864</v>
      </c>
      <c r="S2740" s="2" t="s">
        <v>1870</v>
      </c>
      <c r="T2740" s="4">
        <v>1260</v>
      </c>
      <c r="U2740" s="4">
        <v>1188</v>
      </c>
      <c r="V2740" s="4">
        <v>1222</v>
      </c>
      <c r="W2740" s="2">
        <v>6304.9892300000001</v>
      </c>
    </row>
    <row r="2741" spans="1:23" x14ac:dyDescent="0.25">
      <c r="A2741" s="23">
        <f t="shared" si="126"/>
        <v>150110</v>
      </c>
      <c r="B2741" t="str">
        <f t="shared" si="127"/>
        <v>EL CARBONAL</v>
      </c>
      <c r="C2741" s="23">
        <f t="shared" si="128"/>
        <v>150110</v>
      </c>
      <c r="D2741" s="3">
        <v>15</v>
      </c>
      <c r="E2741" s="2" t="s">
        <v>2618</v>
      </c>
      <c r="F2741" s="2" t="s">
        <v>2618</v>
      </c>
      <c r="G2741" s="2" t="s">
        <v>9581</v>
      </c>
      <c r="H2741" s="3">
        <v>1501</v>
      </c>
      <c r="I2741" s="3">
        <v>1501</v>
      </c>
      <c r="J2741" s="2" t="s">
        <v>9582</v>
      </c>
      <c r="K2741" s="2" t="s">
        <v>9582</v>
      </c>
      <c r="L2741" s="2" t="s">
        <v>9583</v>
      </c>
      <c r="M2741" s="2">
        <v>150110</v>
      </c>
      <c r="N2741" s="8">
        <v>150110</v>
      </c>
      <c r="O2741" s="8">
        <v>150110</v>
      </c>
      <c r="P2741" s="2" t="s">
        <v>9593</v>
      </c>
      <c r="Q2741" s="2" t="s">
        <v>2622</v>
      </c>
      <c r="R2741" s="2" t="s">
        <v>1864</v>
      </c>
      <c r="S2741" s="2" t="s">
        <v>1871</v>
      </c>
      <c r="T2741" s="4">
        <v>396</v>
      </c>
      <c r="U2741" s="4">
        <v>320</v>
      </c>
      <c r="V2741" s="4">
        <v>323</v>
      </c>
      <c r="W2741" s="2">
        <v>1469.7429999999999</v>
      </c>
    </row>
    <row r="2742" spans="1:23" x14ac:dyDescent="0.25">
      <c r="A2742" s="23">
        <f t="shared" si="126"/>
        <v>150111</v>
      </c>
      <c r="B2742" t="str">
        <f t="shared" si="127"/>
        <v>EL CHAPARRO</v>
      </c>
      <c r="C2742" s="23">
        <f t="shared" si="128"/>
        <v>150111</v>
      </c>
      <c r="D2742" s="3">
        <v>15</v>
      </c>
      <c r="E2742" s="2" t="s">
        <v>2618</v>
      </c>
      <c r="F2742" s="2" t="s">
        <v>2618</v>
      </c>
      <c r="G2742" s="2" t="s">
        <v>9581</v>
      </c>
      <c r="H2742" s="3">
        <v>1501</v>
      </c>
      <c r="I2742" s="3">
        <v>1501</v>
      </c>
      <c r="J2742" s="2" t="s">
        <v>9582</v>
      </c>
      <c r="K2742" s="2" t="s">
        <v>9582</v>
      </c>
      <c r="L2742" s="2" t="s">
        <v>9583</v>
      </c>
      <c r="M2742" s="2">
        <v>150111</v>
      </c>
      <c r="N2742" s="8">
        <v>150111</v>
      </c>
      <c r="O2742" s="8">
        <v>150111</v>
      </c>
      <c r="P2742" s="2" t="s">
        <v>9594</v>
      </c>
      <c r="Q2742" s="2" t="s">
        <v>2622</v>
      </c>
      <c r="R2742" s="2" t="s">
        <v>1864</v>
      </c>
      <c r="S2742" s="2" t="s">
        <v>1872</v>
      </c>
      <c r="T2742" s="4">
        <v>143</v>
      </c>
      <c r="U2742" s="4">
        <v>117</v>
      </c>
      <c r="V2742" s="4">
        <v>118</v>
      </c>
      <c r="W2742" s="2">
        <v>410.02969999999999</v>
      </c>
    </row>
    <row r="2743" spans="1:23" x14ac:dyDescent="0.25">
      <c r="A2743" s="23">
        <f t="shared" si="126"/>
        <v>150112</v>
      </c>
      <c r="B2743" t="str">
        <f t="shared" si="127"/>
        <v>EL ENCINAL NO.1</v>
      </c>
      <c r="C2743" s="23">
        <f t="shared" si="128"/>
        <v>150112</v>
      </c>
      <c r="D2743" s="3">
        <v>15</v>
      </c>
      <c r="E2743" s="2" t="s">
        <v>2618</v>
      </c>
      <c r="F2743" s="2" t="s">
        <v>2618</v>
      </c>
      <c r="G2743" s="2" t="s">
        <v>9581</v>
      </c>
      <c r="H2743" s="3">
        <v>1501</v>
      </c>
      <c r="I2743" s="3">
        <v>1501</v>
      </c>
      <c r="J2743" s="2" t="s">
        <v>9582</v>
      </c>
      <c r="K2743" s="2" t="s">
        <v>9582</v>
      </c>
      <c r="L2743" s="2" t="s">
        <v>9583</v>
      </c>
      <c r="M2743" s="2">
        <v>150112</v>
      </c>
      <c r="N2743" s="8">
        <v>150112</v>
      </c>
      <c r="O2743" s="8">
        <v>150112</v>
      </c>
      <c r="P2743" s="2" t="s">
        <v>9595</v>
      </c>
      <c r="Q2743" s="2" t="s">
        <v>2622</v>
      </c>
      <c r="R2743" s="2" t="s">
        <v>1864</v>
      </c>
      <c r="S2743" s="2" t="s">
        <v>1873</v>
      </c>
      <c r="T2743" s="4">
        <v>222</v>
      </c>
      <c r="U2743" s="4">
        <v>192</v>
      </c>
      <c r="V2743" s="4">
        <v>192</v>
      </c>
      <c r="W2743" s="2">
        <v>873.91075000000001</v>
      </c>
    </row>
    <row r="2744" spans="1:23" x14ac:dyDescent="0.25">
      <c r="A2744" s="23">
        <f t="shared" si="126"/>
        <v>150113</v>
      </c>
      <c r="B2744" t="str">
        <f t="shared" si="127"/>
        <v>EL ENCINAL NO.2</v>
      </c>
      <c r="C2744" s="23">
        <f t="shared" si="128"/>
        <v>150113</v>
      </c>
      <c r="D2744" s="3">
        <v>15</v>
      </c>
      <c r="E2744" s="2" t="s">
        <v>2618</v>
      </c>
      <c r="F2744" s="2" t="s">
        <v>2618</v>
      </c>
      <c r="G2744" s="2" t="s">
        <v>9581</v>
      </c>
      <c r="H2744" s="3">
        <v>1501</v>
      </c>
      <c r="I2744" s="3">
        <v>1501</v>
      </c>
      <c r="J2744" s="2" t="s">
        <v>9582</v>
      </c>
      <c r="K2744" s="2" t="s">
        <v>9582</v>
      </c>
      <c r="L2744" s="2" t="s">
        <v>9583</v>
      </c>
      <c r="M2744" s="2">
        <v>150113</v>
      </c>
      <c r="N2744" s="8">
        <v>150113</v>
      </c>
      <c r="O2744" s="8">
        <v>150113</v>
      </c>
      <c r="P2744" s="2" t="s">
        <v>9596</v>
      </c>
      <c r="Q2744" s="2" t="s">
        <v>2622</v>
      </c>
      <c r="R2744" s="2" t="s">
        <v>1864</v>
      </c>
      <c r="S2744" s="2" t="s">
        <v>1874</v>
      </c>
      <c r="T2744" s="4">
        <v>88</v>
      </c>
      <c r="U2744" s="4">
        <v>75</v>
      </c>
      <c r="V2744" s="4">
        <v>75</v>
      </c>
      <c r="W2744" s="2">
        <v>265.67871000000002</v>
      </c>
    </row>
    <row r="2745" spans="1:23" x14ac:dyDescent="0.25">
      <c r="A2745" s="23">
        <f t="shared" si="126"/>
        <v>150114</v>
      </c>
      <c r="B2745" t="str">
        <f t="shared" si="127"/>
        <v>EL ESPINAL</v>
      </c>
      <c r="C2745" s="23">
        <f t="shared" si="128"/>
        <v>150114</v>
      </c>
      <c r="D2745" s="3">
        <v>15</v>
      </c>
      <c r="E2745" s="2" t="s">
        <v>2618</v>
      </c>
      <c r="F2745" s="2" t="s">
        <v>2618</v>
      </c>
      <c r="G2745" s="2" t="s">
        <v>9581</v>
      </c>
      <c r="H2745" s="3">
        <v>1501</v>
      </c>
      <c r="I2745" s="3">
        <v>1501</v>
      </c>
      <c r="J2745" s="2" t="s">
        <v>9582</v>
      </c>
      <c r="K2745" s="2" t="s">
        <v>9582</v>
      </c>
      <c r="L2745" s="2" t="s">
        <v>9583</v>
      </c>
      <c r="M2745" s="2">
        <v>150114</v>
      </c>
      <c r="N2745" s="8">
        <v>150114</v>
      </c>
      <c r="O2745" s="8">
        <v>150114</v>
      </c>
      <c r="P2745" s="2" t="s">
        <v>9597</v>
      </c>
      <c r="Q2745" s="2" t="s">
        <v>2622</v>
      </c>
      <c r="R2745" s="2" t="s">
        <v>1864</v>
      </c>
      <c r="S2745" s="2" t="s">
        <v>1083</v>
      </c>
      <c r="T2745" s="4">
        <v>119</v>
      </c>
      <c r="U2745" s="4">
        <v>115</v>
      </c>
      <c r="V2745" s="4">
        <v>116</v>
      </c>
      <c r="W2745" s="2">
        <v>597.48199999999997</v>
      </c>
    </row>
    <row r="2746" spans="1:23" x14ac:dyDescent="0.25">
      <c r="A2746" s="23">
        <f t="shared" si="126"/>
        <v>150115</v>
      </c>
      <c r="B2746" t="str">
        <f t="shared" si="127"/>
        <v>EL HIGUERITO</v>
      </c>
      <c r="C2746" s="23">
        <f t="shared" si="128"/>
        <v>150115</v>
      </c>
      <c r="D2746" s="3">
        <v>15</v>
      </c>
      <c r="E2746" s="2" t="s">
        <v>2618</v>
      </c>
      <c r="F2746" s="2" t="s">
        <v>2618</v>
      </c>
      <c r="G2746" s="2" t="s">
        <v>9581</v>
      </c>
      <c r="H2746" s="3">
        <v>1501</v>
      </c>
      <c r="I2746" s="3">
        <v>1501</v>
      </c>
      <c r="J2746" s="2" t="s">
        <v>9582</v>
      </c>
      <c r="K2746" s="2" t="s">
        <v>9582</v>
      </c>
      <c r="L2746" s="2" t="s">
        <v>9583</v>
      </c>
      <c r="M2746" s="2">
        <v>150115</v>
      </c>
      <c r="N2746" s="8">
        <v>150115</v>
      </c>
      <c r="O2746" s="8">
        <v>150115</v>
      </c>
      <c r="P2746" s="2" t="s">
        <v>9598</v>
      </c>
      <c r="Q2746" s="2" t="s">
        <v>2622</v>
      </c>
      <c r="R2746" s="2" t="s">
        <v>1864</v>
      </c>
      <c r="S2746" s="2" t="s">
        <v>1875</v>
      </c>
      <c r="T2746" s="4">
        <v>63</v>
      </c>
      <c r="U2746" s="4">
        <v>53</v>
      </c>
      <c r="V2746" s="4">
        <v>53</v>
      </c>
      <c r="W2746" s="2">
        <v>274.33712000000003</v>
      </c>
    </row>
    <row r="2747" spans="1:23" x14ac:dyDescent="0.25">
      <c r="A2747" s="23">
        <f t="shared" si="126"/>
        <v>150116</v>
      </c>
      <c r="B2747" t="str">
        <f t="shared" si="127"/>
        <v>EL PLAN DE LOS CIRUELOS</v>
      </c>
      <c r="C2747" s="23">
        <f t="shared" si="128"/>
        <v>150116</v>
      </c>
      <c r="D2747" s="3">
        <v>15</v>
      </c>
      <c r="E2747" s="2" t="s">
        <v>2618</v>
      </c>
      <c r="F2747" s="2" t="s">
        <v>2618</v>
      </c>
      <c r="G2747" s="2" t="s">
        <v>9581</v>
      </c>
      <c r="H2747" s="3">
        <v>1501</v>
      </c>
      <c r="I2747" s="3">
        <v>1501</v>
      </c>
      <c r="J2747" s="2" t="s">
        <v>9582</v>
      </c>
      <c r="K2747" s="2" t="s">
        <v>9582</v>
      </c>
      <c r="L2747" s="2" t="s">
        <v>9583</v>
      </c>
      <c r="M2747" s="2">
        <v>150116</v>
      </c>
      <c r="N2747" s="8">
        <v>150116</v>
      </c>
      <c r="O2747" s="8">
        <v>150116</v>
      </c>
      <c r="P2747" s="2" t="s">
        <v>9599</v>
      </c>
      <c r="Q2747" s="2" t="s">
        <v>2622</v>
      </c>
      <c r="R2747" s="2" t="s">
        <v>1864</v>
      </c>
      <c r="S2747" s="2" t="s">
        <v>1876</v>
      </c>
      <c r="T2747" s="4">
        <v>765</v>
      </c>
      <c r="U2747" s="4">
        <v>718</v>
      </c>
      <c r="V2747" s="4">
        <v>730</v>
      </c>
      <c r="W2747" s="2">
        <v>3480.71837</v>
      </c>
    </row>
    <row r="2748" spans="1:23" x14ac:dyDescent="0.25">
      <c r="A2748" s="23">
        <f t="shared" si="126"/>
        <v>150117</v>
      </c>
      <c r="B2748" t="str">
        <f t="shared" si="127"/>
        <v>EL PLOMO</v>
      </c>
      <c r="C2748" s="23">
        <f t="shared" si="128"/>
        <v>150117</v>
      </c>
      <c r="D2748" s="3">
        <v>15</v>
      </c>
      <c r="E2748" s="2" t="s">
        <v>2618</v>
      </c>
      <c r="F2748" s="2" t="s">
        <v>2618</v>
      </c>
      <c r="G2748" s="2" t="s">
        <v>9581</v>
      </c>
      <c r="H2748" s="3">
        <v>1501</v>
      </c>
      <c r="I2748" s="3">
        <v>1501</v>
      </c>
      <c r="J2748" s="2" t="s">
        <v>9582</v>
      </c>
      <c r="K2748" s="2" t="s">
        <v>9582</v>
      </c>
      <c r="L2748" s="2" t="s">
        <v>9583</v>
      </c>
      <c r="M2748" s="2">
        <v>150117</v>
      </c>
      <c r="N2748" s="8">
        <v>150117</v>
      </c>
      <c r="O2748" s="8">
        <v>150117</v>
      </c>
      <c r="P2748" s="2" t="s">
        <v>12115</v>
      </c>
      <c r="Q2748" s="2" t="s">
        <v>2622</v>
      </c>
      <c r="R2748" s="2" t="s">
        <v>1864</v>
      </c>
      <c r="S2748" s="2" t="s">
        <v>1877</v>
      </c>
      <c r="T2748" s="4">
        <v>442</v>
      </c>
      <c r="U2748" s="4">
        <v>379</v>
      </c>
      <c r="V2748" s="4">
        <v>399</v>
      </c>
      <c r="W2748" s="2">
        <v>1763.87347</v>
      </c>
    </row>
    <row r="2749" spans="1:23" x14ac:dyDescent="0.25">
      <c r="A2749" s="23">
        <f t="shared" si="126"/>
        <v>150118</v>
      </c>
      <c r="B2749" t="str">
        <f t="shared" si="127"/>
        <v>EL POTRERO DE LAS CASAS O SANTA CRUZ DEL POTRERO</v>
      </c>
      <c r="C2749" s="23">
        <f t="shared" si="128"/>
        <v>150118</v>
      </c>
      <c r="D2749" s="3">
        <v>15</v>
      </c>
      <c r="E2749" s="2" t="s">
        <v>2618</v>
      </c>
      <c r="F2749" s="2" t="s">
        <v>2618</v>
      </c>
      <c r="G2749" s="2" t="s">
        <v>9581</v>
      </c>
      <c r="H2749" s="3">
        <v>1501</v>
      </c>
      <c r="I2749" s="3">
        <v>1501</v>
      </c>
      <c r="J2749" s="2" t="s">
        <v>9582</v>
      </c>
      <c r="K2749" s="2" t="s">
        <v>9582</v>
      </c>
      <c r="L2749" s="2" t="s">
        <v>9583</v>
      </c>
      <c r="M2749" s="2">
        <v>150118</v>
      </c>
      <c r="N2749" s="8">
        <v>150118</v>
      </c>
      <c r="O2749" s="8">
        <v>150118</v>
      </c>
      <c r="P2749" s="2" t="s">
        <v>9600</v>
      </c>
      <c r="Q2749" s="2" t="s">
        <v>2622</v>
      </c>
      <c r="R2749" s="2" t="s">
        <v>1864</v>
      </c>
      <c r="S2749" s="2" t="s">
        <v>1878</v>
      </c>
      <c r="T2749" s="4">
        <v>232</v>
      </c>
      <c r="U2749" s="4">
        <v>194</v>
      </c>
      <c r="V2749" s="4">
        <v>197</v>
      </c>
      <c r="W2749" s="2">
        <v>858.91593999999895</v>
      </c>
    </row>
    <row r="2750" spans="1:23" x14ac:dyDescent="0.25">
      <c r="A2750" s="23">
        <f t="shared" si="126"/>
        <v>150119</v>
      </c>
      <c r="B2750" t="str">
        <f t="shared" si="127"/>
        <v>EL RINCÓN DE MAMISACA</v>
      </c>
      <c r="C2750" s="23">
        <f t="shared" si="128"/>
        <v>150119</v>
      </c>
      <c r="D2750" s="3">
        <v>15</v>
      </c>
      <c r="E2750" s="2" t="s">
        <v>2618</v>
      </c>
      <c r="F2750" s="2" t="s">
        <v>2618</v>
      </c>
      <c r="G2750" s="2" t="s">
        <v>9581</v>
      </c>
      <c r="H2750" s="3">
        <v>1501</v>
      </c>
      <c r="I2750" s="3">
        <v>1501</v>
      </c>
      <c r="J2750" s="2" t="s">
        <v>9582</v>
      </c>
      <c r="K2750" s="2" t="s">
        <v>9582</v>
      </c>
      <c r="L2750" s="2" t="s">
        <v>9583</v>
      </c>
      <c r="M2750" s="2">
        <v>150119</v>
      </c>
      <c r="N2750" s="8">
        <v>150119</v>
      </c>
      <c r="O2750" s="8">
        <v>150119</v>
      </c>
      <c r="P2750" s="2" t="s">
        <v>9601</v>
      </c>
      <c r="Q2750" s="2" t="s">
        <v>2622</v>
      </c>
      <c r="R2750" s="2" t="s">
        <v>1864</v>
      </c>
      <c r="S2750" s="2" t="s">
        <v>1879</v>
      </c>
      <c r="T2750" s="4">
        <v>170</v>
      </c>
      <c r="U2750" s="4">
        <v>143</v>
      </c>
      <c r="V2750" s="4">
        <v>144</v>
      </c>
      <c r="W2750" s="2">
        <v>581.18700000000001</v>
      </c>
    </row>
    <row r="2751" spans="1:23" x14ac:dyDescent="0.25">
      <c r="A2751" s="23">
        <f t="shared" si="126"/>
        <v>150120</v>
      </c>
      <c r="B2751" t="str">
        <f t="shared" si="127"/>
        <v>EL RUSIO</v>
      </c>
      <c r="C2751" s="23">
        <f t="shared" si="128"/>
        <v>150120</v>
      </c>
      <c r="D2751" s="3">
        <v>15</v>
      </c>
      <c r="E2751" s="2" t="s">
        <v>2618</v>
      </c>
      <c r="F2751" s="2" t="s">
        <v>2618</v>
      </c>
      <c r="G2751" s="2" t="s">
        <v>9581</v>
      </c>
      <c r="H2751" s="3">
        <v>1501</v>
      </c>
      <c r="I2751" s="3">
        <v>1501</v>
      </c>
      <c r="J2751" s="2" t="s">
        <v>9582</v>
      </c>
      <c r="K2751" s="2" t="s">
        <v>9582</v>
      </c>
      <c r="L2751" s="2" t="s">
        <v>9583</v>
      </c>
      <c r="M2751" s="2">
        <v>150120</v>
      </c>
      <c r="N2751" s="8">
        <v>150120</v>
      </c>
      <c r="O2751" s="8">
        <v>150120</v>
      </c>
      <c r="P2751" s="2" t="s">
        <v>9602</v>
      </c>
      <c r="Q2751" s="2" t="s">
        <v>2622</v>
      </c>
      <c r="R2751" s="2" t="s">
        <v>1864</v>
      </c>
      <c r="S2751" s="2" t="s">
        <v>1880</v>
      </c>
      <c r="T2751" s="4">
        <v>365</v>
      </c>
      <c r="U2751" s="4">
        <v>353</v>
      </c>
      <c r="V2751" s="4">
        <v>359</v>
      </c>
      <c r="W2751" s="2">
        <v>1610.5349000000001</v>
      </c>
    </row>
    <row r="2752" spans="1:23" x14ac:dyDescent="0.25">
      <c r="A2752" s="23">
        <f t="shared" si="126"/>
        <v>150121</v>
      </c>
      <c r="B2752" t="str">
        <f t="shared" si="127"/>
        <v>EL TIGRE</v>
      </c>
      <c r="C2752" s="23">
        <f t="shared" si="128"/>
        <v>150121</v>
      </c>
      <c r="D2752" s="3">
        <v>15</v>
      </c>
      <c r="E2752" s="2" t="s">
        <v>2618</v>
      </c>
      <c r="F2752" s="2" t="s">
        <v>2618</v>
      </c>
      <c r="G2752" s="2" t="s">
        <v>9581</v>
      </c>
      <c r="H2752" s="3">
        <v>1501</v>
      </c>
      <c r="I2752" s="3">
        <v>1501</v>
      </c>
      <c r="J2752" s="2" t="s">
        <v>9582</v>
      </c>
      <c r="K2752" s="2" t="s">
        <v>9582</v>
      </c>
      <c r="L2752" s="2" t="s">
        <v>9583</v>
      </c>
      <c r="M2752" s="2">
        <v>150121</v>
      </c>
      <c r="N2752" s="8">
        <v>150121</v>
      </c>
      <c r="O2752" s="8">
        <v>150121</v>
      </c>
      <c r="P2752" s="2" t="s">
        <v>9603</v>
      </c>
      <c r="Q2752" s="2" t="s">
        <v>2622</v>
      </c>
      <c r="R2752" s="2" t="s">
        <v>1864</v>
      </c>
      <c r="S2752" s="2" t="s">
        <v>138</v>
      </c>
      <c r="T2752" s="4">
        <v>323</v>
      </c>
      <c r="U2752" s="4">
        <v>312</v>
      </c>
      <c r="V2752" s="4">
        <v>316</v>
      </c>
      <c r="W2752" s="2">
        <v>1663.3037999999999</v>
      </c>
    </row>
    <row r="2753" spans="1:23" x14ac:dyDescent="0.25">
      <c r="A2753" s="23">
        <f t="shared" si="126"/>
        <v>150122</v>
      </c>
      <c r="B2753" t="str">
        <f t="shared" si="127"/>
        <v>EL ZARZAL</v>
      </c>
      <c r="C2753" s="23">
        <f t="shared" si="128"/>
        <v>150122</v>
      </c>
      <c r="D2753" s="3">
        <v>15</v>
      </c>
      <c r="E2753" s="2" t="s">
        <v>2618</v>
      </c>
      <c r="F2753" s="2" t="s">
        <v>2618</v>
      </c>
      <c r="G2753" s="2" t="s">
        <v>9581</v>
      </c>
      <c r="H2753" s="3">
        <v>1501</v>
      </c>
      <c r="I2753" s="3">
        <v>1501</v>
      </c>
      <c r="J2753" s="2" t="s">
        <v>9582</v>
      </c>
      <c r="K2753" s="2" t="s">
        <v>9582</v>
      </c>
      <c r="L2753" s="2" t="s">
        <v>9583</v>
      </c>
      <c r="M2753" s="2">
        <v>150122</v>
      </c>
      <c r="N2753" s="8">
        <v>150122</v>
      </c>
      <c r="O2753" s="8">
        <v>150122</v>
      </c>
      <c r="P2753" s="2" t="s">
        <v>9604</v>
      </c>
      <c r="Q2753" s="2" t="s">
        <v>2622</v>
      </c>
      <c r="R2753" s="2" t="s">
        <v>1864</v>
      </c>
      <c r="S2753" s="2" t="s">
        <v>463</v>
      </c>
      <c r="T2753" s="4">
        <v>60</v>
      </c>
      <c r="U2753" s="4">
        <v>44</v>
      </c>
      <c r="V2753" s="4">
        <v>44</v>
      </c>
      <c r="W2753" s="2">
        <v>215</v>
      </c>
    </row>
    <row r="2754" spans="1:23" x14ac:dyDescent="0.25">
      <c r="A2754" s="23">
        <f t="shared" si="126"/>
        <v>150123</v>
      </c>
      <c r="B2754" t="str">
        <f t="shared" si="127"/>
        <v>GUACAMAYA</v>
      </c>
      <c r="C2754" s="23">
        <f t="shared" si="128"/>
        <v>150123</v>
      </c>
      <c r="D2754" s="3">
        <v>15</v>
      </c>
      <c r="E2754" s="2" t="s">
        <v>2618</v>
      </c>
      <c r="F2754" s="2" t="s">
        <v>2618</v>
      </c>
      <c r="G2754" s="2" t="s">
        <v>9581</v>
      </c>
      <c r="H2754" s="3">
        <v>1501</v>
      </c>
      <c r="I2754" s="3">
        <v>1501</v>
      </c>
      <c r="J2754" s="2" t="s">
        <v>9582</v>
      </c>
      <c r="K2754" s="2" t="s">
        <v>9582</v>
      </c>
      <c r="L2754" s="2" t="s">
        <v>9583</v>
      </c>
      <c r="M2754" s="2">
        <v>150123</v>
      </c>
      <c r="N2754" s="8">
        <v>150123</v>
      </c>
      <c r="O2754" s="8">
        <v>150123</v>
      </c>
      <c r="P2754" s="2" t="s">
        <v>9605</v>
      </c>
      <c r="Q2754" s="2" t="s">
        <v>2622</v>
      </c>
      <c r="R2754" s="2" t="s">
        <v>1864</v>
      </c>
      <c r="S2754" s="2" t="s">
        <v>323</v>
      </c>
      <c r="T2754" s="4">
        <v>91</v>
      </c>
      <c r="U2754" s="4">
        <v>78</v>
      </c>
      <c r="V2754" s="4">
        <v>78</v>
      </c>
      <c r="W2754" s="2">
        <v>261.3125</v>
      </c>
    </row>
    <row r="2755" spans="1:23" x14ac:dyDescent="0.25">
      <c r="A2755" s="23">
        <f t="shared" ref="A2755:A2818" si="129">+M2755</f>
        <v>150124</v>
      </c>
      <c r="B2755" t="str">
        <f t="shared" ref="B2755:B2818" si="130">+S2755</f>
        <v>JUTIQUILE</v>
      </c>
      <c r="C2755" s="23">
        <f t="shared" ref="C2755:C2818" si="131">+A2755</f>
        <v>150124</v>
      </c>
      <c r="D2755" s="3">
        <v>15</v>
      </c>
      <c r="E2755" s="2" t="s">
        <v>2618</v>
      </c>
      <c r="F2755" s="2" t="s">
        <v>2618</v>
      </c>
      <c r="G2755" s="2" t="s">
        <v>9581</v>
      </c>
      <c r="H2755" s="3">
        <v>1501</v>
      </c>
      <c r="I2755" s="3">
        <v>1501</v>
      </c>
      <c r="J2755" s="2" t="s">
        <v>9582</v>
      </c>
      <c r="K2755" s="2" t="s">
        <v>9582</v>
      </c>
      <c r="L2755" s="2" t="s">
        <v>9583</v>
      </c>
      <c r="M2755" s="2">
        <v>150124</v>
      </c>
      <c r="N2755" s="8">
        <v>150124</v>
      </c>
      <c r="O2755" s="8">
        <v>150124</v>
      </c>
      <c r="P2755" s="2" t="s">
        <v>9606</v>
      </c>
      <c r="Q2755" s="2" t="s">
        <v>2622</v>
      </c>
      <c r="R2755" s="2" t="s">
        <v>1864</v>
      </c>
      <c r="S2755" s="2" t="s">
        <v>1881</v>
      </c>
      <c r="T2755" s="4">
        <v>1397</v>
      </c>
      <c r="U2755" s="4">
        <v>1090</v>
      </c>
      <c r="V2755" s="4">
        <v>1101</v>
      </c>
      <c r="W2755" s="2">
        <v>5116.57755</v>
      </c>
    </row>
    <row r="2756" spans="1:23" x14ac:dyDescent="0.25">
      <c r="A2756" s="23">
        <f t="shared" si="129"/>
        <v>150125</v>
      </c>
      <c r="B2756" t="str">
        <f t="shared" si="130"/>
        <v>LA CONCEPCIÓN</v>
      </c>
      <c r="C2756" s="23">
        <f t="shared" si="131"/>
        <v>150125</v>
      </c>
      <c r="D2756" s="3">
        <v>15</v>
      </c>
      <c r="E2756" s="2" t="s">
        <v>2618</v>
      </c>
      <c r="F2756" s="2" t="s">
        <v>2618</v>
      </c>
      <c r="G2756" s="2" t="s">
        <v>9581</v>
      </c>
      <c r="H2756" s="3">
        <v>1501</v>
      </c>
      <c r="I2756" s="3">
        <v>1501</v>
      </c>
      <c r="J2756" s="2" t="s">
        <v>9582</v>
      </c>
      <c r="K2756" s="2" t="s">
        <v>9582</v>
      </c>
      <c r="L2756" s="2" t="s">
        <v>9583</v>
      </c>
      <c r="M2756" s="2">
        <v>150125</v>
      </c>
      <c r="N2756" s="8">
        <v>150125</v>
      </c>
      <c r="O2756" s="8">
        <v>150125</v>
      </c>
      <c r="P2756" s="2" t="s">
        <v>9607</v>
      </c>
      <c r="Q2756" s="2" t="s">
        <v>2622</v>
      </c>
      <c r="R2756" s="2" t="s">
        <v>1864</v>
      </c>
      <c r="S2756" s="2" t="s">
        <v>294</v>
      </c>
      <c r="T2756" s="4">
        <v>846</v>
      </c>
      <c r="U2756" s="4">
        <v>673</v>
      </c>
      <c r="V2756" s="4">
        <v>677</v>
      </c>
      <c r="W2756" s="2">
        <v>2667.5312800000002</v>
      </c>
    </row>
    <row r="2757" spans="1:23" x14ac:dyDescent="0.25">
      <c r="A2757" s="23">
        <f t="shared" si="129"/>
        <v>150126</v>
      </c>
      <c r="B2757" t="str">
        <f t="shared" si="130"/>
        <v>LA EMPALIZADA</v>
      </c>
      <c r="C2757" s="23">
        <f t="shared" si="131"/>
        <v>150126</v>
      </c>
      <c r="D2757" s="3">
        <v>15</v>
      </c>
      <c r="E2757" s="2" t="s">
        <v>2618</v>
      </c>
      <c r="F2757" s="2" t="s">
        <v>2618</v>
      </c>
      <c r="G2757" s="2" t="s">
        <v>9581</v>
      </c>
      <c r="H2757" s="3">
        <v>1501</v>
      </c>
      <c r="I2757" s="3">
        <v>1501</v>
      </c>
      <c r="J2757" s="2" t="s">
        <v>9582</v>
      </c>
      <c r="K2757" s="2" t="s">
        <v>9582</v>
      </c>
      <c r="L2757" s="2" t="s">
        <v>9583</v>
      </c>
      <c r="M2757" s="2">
        <v>150126</v>
      </c>
      <c r="N2757" s="8">
        <v>150126</v>
      </c>
      <c r="O2757" s="8">
        <v>150126</v>
      </c>
      <c r="P2757" s="2" t="s">
        <v>12116</v>
      </c>
      <c r="Q2757" s="2" t="s">
        <v>2622</v>
      </c>
      <c r="R2757" s="2" t="s">
        <v>1864</v>
      </c>
      <c r="S2757" s="2" t="s">
        <v>1882</v>
      </c>
      <c r="T2757" s="4">
        <v>378</v>
      </c>
      <c r="U2757" s="4">
        <v>292</v>
      </c>
      <c r="V2757" s="4">
        <v>297</v>
      </c>
      <c r="W2757" s="2">
        <v>1278.96623</v>
      </c>
    </row>
    <row r="2758" spans="1:23" x14ac:dyDescent="0.25">
      <c r="A2758" s="23">
        <f t="shared" si="129"/>
        <v>150127</v>
      </c>
      <c r="B2758" t="str">
        <f t="shared" si="130"/>
        <v>LA PUERTA</v>
      </c>
      <c r="C2758" s="23">
        <f t="shared" si="131"/>
        <v>150127</v>
      </c>
      <c r="D2758" s="3">
        <v>15</v>
      </c>
      <c r="E2758" s="2" t="s">
        <v>2618</v>
      </c>
      <c r="F2758" s="2" t="s">
        <v>2618</v>
      </c>
      <c r="G2758" s="2" t="s">
        <v>9581</v>
      </c>
      <c r="H2758" s="3">
        <v>1501</v>
      </c>
      <c r="I2758" s="3">
        <v>1501</v>
      </c>
      <c r="J2758" s="2" t="s">
        <v>9582</v>
      </c>
      <c r="K2758" s="2" t="s">
        <v>9582</v>
      </c>
      <c r="L2758" s="2" t="s">
        <v>9583</v>
      </c>
      <c r="M2758" s="2">
        <v>150127</v>
      </c>
      <c r="N2758" s="8">
        <v>150127</v>
      </c>
      <c r="O2758" s="8">
        <v>150127</v>
      </c>
      <c r="P2758" s="2" t="s">
        <v>12117</v>
      </c>
      <c r="Q2758" s="2" t="s">
        <v>2622</v>
      </c>
      <c r="R2758" s="2" t="s">
        <v>1864</v>
      </c>
      <c r="S2758" s="2" t="s">
        <v>2044</v>
      </c>
      <c r="T2758" s="4">
        <v>107</v>
      </c>
      <c r="U2758" s="4">
        <v>89</v>
      </c>
      <c r="V2758" s="4">
        <v>89</v>
      </c>
      <c r="W2758" s="2">
        <v>286.89166999999998</v>
      </c>
    </row>
    <row r="2759" spans="1:23" x14ac:dyDescent="0.25">
      <c r="A2759" s="23">
        <f t="shared" si="129"/>
        <v>150128</v>
      </c>
      <c r="B2759" t="str">
        <f t="shared" si="130"/>
        <v>LA SIERRA LEPAGUARE</v>
      </c>
      <c r="C2759" s="23">
        <f t="shared" si="131"/>
        <v>150128</v>
      </c>
      <c r="D2759" s="3">
        <v>15</v>
      </c>
      <c r="E2759" s="2" t="s">
        <v>2618</v>
      </c>
      <c r="F2759" s="2" t="s">
        <v>2618</v>
      </c>
      <c r="G2759" s="2" t="s">
        <v>9581</v>
      </c>
      <c r="H2759" s="3">
        <v>1501</v>
      </c>
      <c r="I2759" s="3">
        <v>1501</v>
      </c>
      <c r="J2759" s="2" t="s">
        <v>9582</v>
      </c>
      <c r="K2759" s="2" t="s">
        <v>9582</v>
      </c>
      <c r="L2759" s="2" t="s">
        <v>9583</v>
      </c>
      <c r="M2759" s="2">
        <v>150128</v>
      </c>
      <c r="N2759" s="8">
        <v>150128</v>
      </c>
      <c r="O2759" s="8">
        <v>150128</v>
      </c>
      <c r="P2759" s="2" t="s">
        <v>9608</v>
      </c>
      <c r="Q2759" s="2" t="s">
        <v>2622</v>
      </c>
      <c r="R2759" s="2" t="s">
        <v>1864</v>
      </c>
      <c r="S2759" s="2" t="s">
        <v>1883</v>
      </c>
      <c r="T2759" s="4">
        <v>279</v>
      </c>
      <c r="U2759" s="4">
        <v>218</v>
      </c>
      <c r="V2759" s="4">
        <v>219</v>
      </c>
      <c r="W2759" s="2">
        <v>1013.7694</v>
      </c>
    </row>
    <row r="2760" spans="1:23" x14ac:dyDescent="0.25">
      <c r="A2760" s="23">
        <f t="shared" si="129"/>
        <v>150129</v>
      </c>
      <c r="B2760" t="str">
        <f t="shared" si="130"/>
        <v>LA VENTA</v>
      </c>
      <c r="C2760" s="23">
        <f t="shared" si="131"/>
        <v>150129</v>
      </c>
      <c r="D2760" s="3">
        <v>15</v>
      </c>
      <c r="E2760" s="2" t="s">
        <v>2618</v>
      </c>
      <c r="F2760" s="2" t="s">
        <v>2618</v>
      </c>
      <c r="G2760" s="2" t="s">
        <v>9581</v>
      </c>
      <c r="H2760" s="3">
        <v>1501</v>
      </c>
      <c r="I2760" s="3">
        <v>1501</v>
      </c>
      <c r="J2760" s="2" t="s">
        <v>9582</v>
      </c>
      <c r="K2760" s="2" t="s">
        <v>9582</v>
      </c>
      <c r="L2760" s="2" t="s">
        <v>9583</v>
      </c>
      <c r="M2760" s="2">
        <v>150129</v>
      </c>
      <c r="N2760" s="8">
        <v>150129</v>
      </c>
      <c r="O2760" s="8">
        <v>150129</v>
      </c>
      <c r="P2760" s="2" t="s">
        <v>9609</v>
      </c>
      <c r="Q2760" s="2" t="s">
        <v>2622</v>
      </c>
      <c r="R2760" s="2" t="s">
        <v>1864</v>
      </c>
      <c r="S2760" s="2" t="s">
        <v>1273</v>
      </c>
      <c r="T2760" s="4">
        <v>219</v>
      </c>
      <c r="U2760" s="4">
        <v>175</v>
      </c>
      <c r="V2760" s="4">
        <v>181</v>
      </c>
      <c r="W2760" s="2">
        <v>764.76468999999997</v>
      </c>
    </row>
    <row r="2761" spans="1:23" x14ac:dyDescent="0.25">
      <c r="A2761" s="23">
        <f t="shared" si="129"/>
        <v>150130</v>
      </c>
      <c r="B2761" t="str">
        <f t="shared" si="130"/>
        <v>LAS FLORES</v>
      </c>
      <c r="C2761" s="23">
        <f t="shared" si="131"/>
        <v>150130</v>
      </c>
      <c r="D2761" s="3">
        <v>15</v>
      </c>
      <c r="E2761" s="2" t="s">
        <v>2618</v>
      </c>
      <c r="F2761" s="2" t="s">
        <v>2618</v>
      </c>
      <c r="G2761" s="2" t="s">
        <v>9581</v>
      </c>
      <c r="H2761" s="3">
        <v>1501</v>
      </c>
      <c r="I2761" s="3">
        <v>1501</v>
      </c>
      <c r="J2761" s="2" t="s">
        <v>9582</v>
      </c>
      <c r="K2761" s="2" t="s">
        <v>9582</v>
      </c>
      <c r="L2761" s="2" t="s">
        <v>9583</v>
      </c>
      <c r="M2761" s="2">
        <v>150130</v>
      </c>
      <c r="N2761" s="8">
        <v>150130</v>
      </c>
      <c r="O2761" s="8">
        <v>150130</v>
      </c>
      <c r="P2761" s="2" t="s">
        <v>9610</v>
      </c>
      <c r="Q2761" s="2" t="s">
        <v>2622</v>
      </c>
      <c r="R2761" s="2" t="s">
        <v>1864</v>
      </c>
      <c r="S2761" s="2" t="s">
        <v>222</v>
      </c>
      <c r="T2761" s="4">
        <v>159</v>
      </c>
      <c r="U2761" s="4">
        <v>139</v>
      </c>
      <c r="V2761" s="4">
        <v>139</v>
      </c>
      <c r="W2761" s="2">
        <v>660.92327</v>
      </c>
    </row>
    <row r="2762" spans="1:23" x14ac:dyDescent="0.25">
      <c r="A2762" s="23">
        <f t="shared" si="129"/>
        <v>150131</v>
      </c>
      <c r="B2762" t="str">
        <f t="shared" si="130"/>
        <v>LAS LOMAS</v>
      </c>
      <c r="C2762" s="23">
        <f t="shared" si="131"/>
        <v>150131</v>
      </c>
      <c r="D2762" s="3">
        <v>15</v>
      </c>
      <c r="E2762" s="2" t="s">
        <v>2618</v>
      </c>
      <c r="F2762" s="2" t="s">
        <v>2618</v>
      </c>
      <c r="G2762" s="2" t="s">
        <v>9581</v>
      </c>
      <c r="H2762" s="3">
        <v>1501</v>
      </c>
      <c r="I2762" s="3">
        <v>1501</v>
      </c>
      <c r="J2762" s="2" t="s">
        <v>9582</v>
      </c>
      <c r="K2762" s="2" t="s">
        <v>9582</v>
      </c>
      <c r="L2762" s="2" t="s">
        <v>9583</v>
      </c>
      <c r="M2762" s="2">
        <v>150131</v>
      </c>
      <c r="N2762" s="8">
        <v>150131</v>
      </c>
      <c r="O2762" s="8">
        <v>150131</v>
      </c>
      <c r="P2762" s="2" t="s">
        <v>12118</v>
      </c>
      <c r="Q2762" s="2" t="s">
        <v>2622</v>
      </c>
      <c r="R2762" s="2" t="s">
        <v>1864</v>
      </c>
      <c r="S2762" s="2" t="s">
        <v>196</v>
      </c>
      <c r="T2762" s="4">
        <v>106</v>
      </c>
      <c r="U2762" s="4">
        <v>83</v>
      </c>
      <c r="V2762" s="4">
        <v>83</v>
      </c>
      <c r="W2762" s="2">
        <v>421.26728000000003</v>
      </c>
    </row>
    <row r="2763" spans="1:23" x14ac:dyDescent="0.25">
      <c r="A2763" s="23">
        <f t="shared" si="129"/>
        <v>150132</v>
      </c>
      <c r="B2763" t="str">
        <f t="shared" si="130"/>
        <v>LAS LLAVES</v>
      </c>
      <c r="C2763" s="23">
        <f t="shared" si="131"/>
        <v>150132</v>
      </c>
      <c r="D2763" s="3">
        <v>15</v>
      </c>
      <c r="E2763" s="2" t="s">
        <v>2618</v>
      </c>
      <c r="F2763" s="2" t="s">
        <v>2618</v>
      </c>
      <c r="G2763" s="2" t="s">
        <v>9581</v>
      </c>
      <c r="H2763" s="3">
        <v>1501</v>
      </c>
      <c r="I2763" s="3">
        <v>1501</v>
      </c>
      <c r="J2763" s="2" t="s">
        <v>9582</v>
      </c>
      <c r="K2763" s="2" t="s">
        <v>9582</v>
      </c>
      <c r="L2763" s="2" t="s">
        <v>9583</v>
      </c>
      <c r="M2763" s="2">
        <v>150132</v>
      </c>
      <c r="N2763" s="8">
        <v>150132</v>
      </c>
      <c r="O2763" s="8">
        <v>150132</v>
      </c>
      <c r="P2763" s="2" t="s">
        <v>12119</v>
      </c>
      <c r="Q2763" s="2" t="s">
        <v>2622</v>
      </c>
      <c r="R2763" s="2" t="s">
        <v>1864</v>
      </c>
      <c r="S2763" s="2" t="s">
        <v>1884</v>
      </c>
      <c r="T2763" s="4">
        <v>240</v>
      </c>
      <c r="U2763" s="4">
        <v>209</v>
      </c>
      <c r="V2763" s="4">
        <v>212</v>
      </c>
      <c r="W2763" s="2">
        <v>918.14572999999996</v>
      </c>
    </row>
    <row r="2764" spans="1:23" x14ac:dyDescent="0.25">
      <c r="A2764" s="23">
        <f t="shared" si="129"/>
        <v>150133</v>
      </c>
      <c r="B2764" t="str">
        <f t="shared" si="130"/>
        <v>LAS MINAS</v>
      </c>
      <c r="C2764" s="23">
        <f t="shared" si="131"/>
        <v>150133</v>
      </c>
      <c r="D2764" s="3">
        <v>15</v>
      </c>
      <c r="E2764" s="2" t="s">
        <v>2618</v>
      </c>
      <c r="F2764" s="2" t="s">
        <v>2618</v>
      </c>
      <c r="G2764" s="2" t="s">
        <v>9581</v>
      </c>
      <c r="H2764" s="3">
        <v>1501</v>
      </c>
      <c r="I2764" s="3">
        <v>1501</v>
      </c>
      <c r="J2764" s="2" t="s">
        <v>9582</v>
      </c>
      <c r="K2764" s="2" t="s">
        <v>9582</v>
      </c>
      <c r="L2764" s="2" t="s">
        <v>9583</v>
      </c>
      <c r="M2764" s="2">
        <v>150133</v>
      </c>
      <c r="N2764" s="8">
        <v>150133</v>
      </c>
      <c r="O2764" s="8">
        <v>150133</v>
      </c>
      <c r="P2764" s="2" t="s">
        <v>9611</v>
      </c>
      <c r="Q2764" s="2" t="s">
        <v>2622</v>
      </c>
      <c r="R2764" s="2" t="s">
        <v>1864</v>
      </c>
      <c r="S2764" s="2" t="s">
        <v>153</v>
      </c>
      <c r="T2764" s="4">
        <v>407</v>
      </c>
      <c r="U2764" s="4">
        <v>343</v>
      </c>
      <c r="V2764" s="4">
        <v>345</v>
      </c>
      <c r="W2764" s="2">
        <v>1384.14318</v>
      </c>
    </row>
    <row r="2765" spans="1:23" x14ac:dyDescent="0.25">
      <c r="A2765" s="23">
        <f t="shared" si="129"/>
        <v>150134</v>
      </c>
      <c r="B2765" t="str">
        <f t="shared" si="130"/>
        <v>LIMONES</v>
      </c>
      <c r="C2765" s="23">
        <f t="shared" si="131"/>
        <v>150134</v>
      </c>
      <c r="D2765" s="3">
        <v>15</v>
      </c>
      <c r="E2765" s="2" t="s">
        <v>2618</v>
      </c>
      <c r="F2765" s="2" t="s">
        <v>2618</v>
      </c>
      <c r="G2765" s="2" t="s">
        <v>9581</v>
      </c>
      <c r="H2765" s="3">
        <v>1501</v>
      </c>
      <c r="I2765" s="3">
        <v>1501</v>
      </c>
      <c r="J2765" s="2" t="s">
        <v>9582</v>
      </c>
      <c r="K2765" s="2" t="s">
        <v>9582</v>
      </c>
      <c r="L2765" s="2" t="s">
        <v>9583</v>
      </c>
      <c r="M2765" s="2">
        <v>150134</v>
      </c>
      <c r="N2765" s="8">
        <v>150134</v>
      </c>
      <c r="O2765" s="8">
        <v>150134</v>
      </c>
      <c r="P2765" s="2" t="s">
        <v>9612</v>
      </c>
      <c r="Q2765" s="2" t="s">
        <v>2622</v>
      </c>
      <c r="R2765" s="2" t="s">
        <v>1864</v>
      </c>
      <c r="S2765" s="2" t="s">
        <v>1885</v>
      </c>
      <c r="T2765" s="4">
        <v>436</v>
      </c>
      <c r="U2765" s="4">
        <v>349</v>
      </c>
      <c r="V2765" s="4">
        <v>350</v>
      </c>
      <c r="W2765" s="2">
        <v>1335.17992</v>
      </c>
    </row>
    <row r="2766" spans="1:23" x14ac:dyDescent="0.25">
      <c r="A2766" s="23">
        <f t="shared" si="129"/>
        <v>150135</v>
      </c>
      <c r="B2766" t="str">
        <f t="shared" si="130"/>
        <v>PANUAYA</v>
      </c>
      <c r="C2766" s="23">
        <f t="shared" si="131"/>
        <v>150135</v>
      </c>
      <c r="D2766" s="3">
        <v>15</v>
      </c>
      <c r="E2766" s="2" t="s">
        <v>2618</v>
      </c>
      <c r="F2766" s="2" t="s">
        <v>2618</v>
      </c>
      <c r="G2766" s="2" t="s">
        <v>9581</v>
      </c>
      <c r="H2766" s="3">
        <v>1501</v>
      </c>
      <c r="I2766" s="3">
        <v>1501</v>
      </c>
      <c r="J2766" s="2" t="s">
        <v>9582</v>
      </c>
      <c r="K2766" s="2" t="s">
        <v>9582</v>
      </c>
      <c r="L2766" s="2" t="s">
        <v>9583</v>
      </c>
      <c r="M2766" s="2">
        <v>150135</v>
      </c>
      <c r="N2766" s="8">
        <v>150135</v>
      </c>
      <c r="O2766" s="8">
        <v>150135</v>
      </c>
      <c r="P2766" s="2" t="s">
        <v>9613</v>
      </c>
      <c r="Q2766" s="2" t="s">
        <v>2622</v>
      </c>
      <c r="R2766" s="2" t="s">
        <v>1864</v>
      </c>
      <c r="S2766" s="2" t="s">
        <v>1886</v>
      </c>
      <c r="T2766" s="4">
        <v>233</v>
      </c>
      <c r="U2766" s="4">
        <v>197</v>
      </c>
      <c r="V2766" s="4">
        <v>197</v>
      </c>
      <c r="W2766" s="2">
        <v>929.24072000000001</v>
      </c>
    </row>
    <row r="2767" spans="1:23" x14ac:dyDescent="0.25">
      <c r="A2767" s="23">
        <f t="shared" si="129"/>
        <v>150136</v>
      </c>
      <c r="B2767" t="str">
        <f t="shared" si="130"/>
        <v>POTRERILLOS O CAMPO</v>
      </c>
      <c r="C2767" s="23">
        <f t="shared" si="131"/>
        <v>150136</v>
      </c>
      <c r="D2767" s="3">
        <v>15</v>
      </c>
      <c r="E2767" s="2" t="s">
        <v>2618</v>
      </c>
      <c r="F2767" s="2" t="s">
        <v>2618</v>
      </c>
      <c r="G2767" s="2" t="s">
        <v>9581</v>
      </c>
      <c r="H2767" s="3">
        <v>1501</v>
      </c>
      <c r="I2767" s="3">
        <v>1501</v>
      </c>
      <c r="J2767" s="2" t="s">
        <v>9582</v>
      </c>
      <c r="K2767" s="2" t="s">
        <v>9582</v>
      </c>
      <c r="L2767" s="2" t="s">
        <v>9583</v>
      </c>
      <c r="M2767" s="2">
        <v>150136</v>
      </c>
      <c r="N2767" s="8">
        <v>150136</v>
      </c>
      <c r="O2767" s="8">
        <v>150136</v>
      </c>
      <c r="P2767" s="2" t="s">
        <v>9614</v>
      </c>
      <c r="Q2767" s="2" t="s">
        <v>2622</v>
      </c>
      <c r="R2767" s="2" t="s">
        <v>1864</v>
      </c>
      <c r="S2767" s="2" t="s">
        <v>1887</v>
      </c>
      <c r="T2767" s="4">
        <v>304</v>
      </c>
      <c r="U2767" s="4">
        <v>270</v>
      </c>
      <c r="V2767" s="4">
        <v>270</v>
      </c>
      <c r="W2767" s="2">
        <v>1053.5957699999999</v>
      </c>
    </row>
    <row r="2768" spans="1:23" x14ac:dyDescent="0.25">
      <c r="A2768" s="23">
        <f t="shared" si="129"/>
        <v>150137</v>
      </c>
      <c r="B2768" t="str">
        <f t="shared" si="130"/>
        <v>PUEBLO NUEVO</v>
      </c>
      <c r="C2768" s="23">
        <f t="shared" si="131"/>
        <v>150137</v>
      </c>
      <c r="D2768" s="3">
        <v>15</v>
      </c>
      <c r="E2768" s="2" t="s">
        <v>2618</v>
      </c>
      <c r="F2768" s="2" t="s">
        <v>2618</v>
      </c>
      <c r="G2768" s="2" t="s">
        <v>9581</v>
      </c>
      <c r="H2768" s="3">
        <v>1501</v>
      </c>
      <c r="I2768" s="3">
        <v>1501</v>
      </c>
      <c r="J2768" s="2" t="s">
        <v>9582</v>
      </c>
      <c r="K2768" s="2" t="s">
        <v>9582</v>
      </c>
      <c r="L2768" s="2" t="s">
        <v>9583</v>
      </c>
      <c r="M2768" s="2">
        <v>150137</v>
      </c>
      <c r="N2768" s="8">
        <v>150137</v>
      </c>
      <c r="O2768" s="8">
        <v>150137</v>
      </c>
      <c r="P2768" s="2" t="s">
        <v>9615</v>
      </c>
      <c r="Q2768" s="2" t="s">
        <v>2622</v>
      </c>
      <c r="R2768" s="2" t="s">
        <v>1864</v>
      </c>
      <c r="S2768" s="2" t="s">
        <v>418</v>
      </c>
      <c r="T2768" s="4">
        <v>18</v>
      </c>
      <c r="U2768" s="4">
        <v>18</v>
      </c>
      <c r="V2768" s="4">
        <v>18</v>
      </c>
      <c r="W2768" s="2">
        <v>85.520960000000002</v>
      </c>
    </row>
    <row r="2769" spans="1:23" x14ac:dyDescent="0.25">
      <c r="A2769" s="23">
        <f t="shared" si="129"/>
        <v>150138</v>
      </c>
      <c r="B2769" t="str">
        <f t="shared" si="130"/>
        <v>PUNUARE</v>
      </c>
      <c r="C2769" s="23">
        <f t="shared" si="131"/>
        <v>150138</v>
      </c>
      <c r="D2769" s="3">
        <v>15</v>
      </c>
      <c r="E2769" s="2" t="s">
        <v>2618</v>
      </c>
      <c r="F2769" s="2" t="s">
        <v>2618</v>
      </c>
      <c r="G2769" s="2" t="s">
        <v>9581</v>
      </c>
      <c r="H2769" s="3">
        <v>1501</v>
      </c>
      <c r="I2769" s="3">
        <v>1501</v>
      </c>
      <c r="J2769" s="2" t="s">
        <v>9582</v>
      </c>
      <c r="K2769" s="2" t="s">
        <v>9582</v>
      </c>
      <c r="L2769" s="2" t="s">
        <v>9583</v>
      </c>
      <c r="M2769" s="2">
        <v>150138</v>
      </c>
      <c r="N2769" s="8">
        <v>150138</v>
      </c>
      <c r="O2769" s="8">
        <v>150138</v>
      </c>
      <c r="P2769" s="2" t="s">
        <v>9616</v>
      </c>
      <c r="Q2769" s="2" t="s">
        <v>2622</v>
      </c>
      <c r="R2769" s="2" t="s">
        <v>1864</v>
      </c>
      <c r="S2769" s="2" t="s">
        <v>1888</v>
      </c>
      <c r="T2769" s="4">
        <v>745</v>
      </c>
      <c r="U2769" s="4">
        <v>599</v>
      </c>
      <c r="V2769" s="4">
        <v>600</v>
      </c>
      <c r="W2769" s="2">
        <v>2306.51998</v>
      </c>
    </row>
    <row r="2770" spans="1:23" x14ac:dyDescent="0.25">
      <c r="A2770" s="23">
        <f t="shared" si="129"/>
        <v>150139</v>
      </c>
      <c r="B2770" t="str">
        <f t="shared" si="130"/>
        <v>PUZUNCA O SAN AGUSTÍN</v>
      </c>
      <c r="C2770" s="23">
        <f t="shared" si="131"/>
        <v>150139</v>
      </c>
      <c r="D2770" s="3">
        <v>15</v>
      </c>
      <c r="E2770" s="2" t="s">
        <v>2618</v>
      </c>
      <c r="F2770" s="2" t="s">
        <v>2618</v>
      </c>
      <c r="G2770" s="2" t="s">
        <v>9581</v>
      </c>
      <c r="H2770" s="3">
        <v>1501</v>
      </c>
      <c r="I2770" s="3">
        <v>1501</v>
      </c>
      <c r="J2770" s="2" t="s">
        <v>9582</v>
      </c>
      <c r="K2770" s="2" t="s">
        <v>9582</v>
      </c>
      <c r="L2770" s="2" t="s">
        <v>9583</v>
      </c>
      <c r="M2770" s="2">
        <v>150139</v>
      </c>
      <c r="N2770" s="8">
        <v>150139</v>
      </c>
      <c r="O2770" s="8">
        <v>150139</v>
      </c>
      <c r="P2770" s="2" t="s">
        <v>9617</v>
      </c>
      <c r="Q2770" s="2" t="s">
        <v>2622</v>
      </c>
      <c r="R2770" s="2" t="s">
        <v>1864</v>
      </c>
      <c r="S2770" s="2" t="s">
        <v>1889</v>
      </c>
      <c r="T2770" s="4">
        <v>330</v>
      </c>
      <c r="U2770" s="4">
        <v>303</v>
      </c>
      <c r="V2770" s="4">
        <v>310</v>
      </c>
      <c r="W2770" s="2">
        <v>1341.9931300000001</v>
      </c>
    </row>
    <row r="2771" spans="1:23" x14ac:dyDescent="0.25">
      <c r="A2771" s="23">
        <f t="shared" si="129"/>
        <v>150140</v>
      </c>
      <c r="B2771" t="str">
        <f t="shared" si="130"/>
        <v>QUILINCHUCHE</v>
      </c>
      <c r="C2771" s="23">
        <f t="shared" si="131"/>
        <v>150140</v>
      </c>
      <c r="D2771" s="3">
        <v>15</v>
      </c>
      <c r="E2771" s="2" t="s">
        <v>2618</v>
      </c>
      <c r="F2771" s="2" t="s">
        <v>2618</v>
      </c>
      <c r="G2771" s="2" t="s">
        <v>9581</v>
      </c>
      <c r="H2771" s="3">
        <v>1501</v>
      </c>
      <c r="I2771" s="3">
        <v>1501</v>
      </c>
      <c r="J2771" s="2" t="s">
        <v>9582</v>
      </c>
      <c r="K2771" s="2" t="s">
        <v>9582</v>
      </c>
      <c r="L2771" s="2" t="s">
        <v>9583</v>
      </c>
      <c r="M2771" s="2">
        <v>150140</v>
      </c>
      <c r="N2771" s="8">
        <v>150140</v>
      </c>
      <c r="O2771" s="8">
        <v>150140</v>
      </c>
      <c r="P2771" s="2" t="s">
        <v>12120</v>
      </c>
      <c r="Q2771" s="2" t="s">
        <v>2622</v>
      </c>
      <c r="R2771" s="2" t="s">
        <v>1864</v>
      </c>
      <c r="S2771" s="2" t="s">
        <v>12113</v>
      </c>
      <c r="T2771" s="4">
        <v>151</v>
      </c>
      <c r="U2771" s="4">
        <v>124</v>
      </c>
      <c r="V2771" s="4">
        <v>125</v>
      </c>
      <c r="W2771" s="2">
        <v>564.54908999999998</v>
      </c>
    </row>
    <row r="2772" spans="1:23" x14ac:dyDescent="0.25">
      <c r="A2772" s="23">
        <f t="shared" si="129"/>
        <v>150141</v>
      </c>
      <c r="B2772" t="str">
        <f t="shared" si="130"/>
        <v>RANCHO QUEMADO</v>
      </c>
      <c r="C2772" s="23">
        <f t="shared" si="131"/>
        <v>150141</v>
      </c>
      <c r="D2772" s="3">
        <v>15</v>
      </c>
      <c r="E2772" s="2" t="s">
        <v>2618</v>
      </c>
      <c r="F2772" s="2" t="s">
        <v>2618</v>
      </c>
      <c r="G2772" s="2" t="s">
        <v>9581</v>
      </c>
      <c r="H2772" s="3">
        <v>1501</v>
      </c>
      <c r="I2772" s="3">
        <v>1501</v>
      </c>
      <c r="J2772" s="2" t="s">
        <v>9582</v>
      </c>
      <c r="K2772" s="2" t="s">
        <v>9582</v>
      </c>
      <c r="L2772" s="2" t="s">
        <v>9583</v>
      </c>
      <c r="M2772" s="2">
        <v>150141</v>
      </c>
      <c r="N2772" s="8">
        <v>150141</v>
      </c>
      <c r="O2772" s="8">
        <v>150141</v>
      </c>
      <c r="P2772" s="2" t="s">
        <v>9618</v>
      </c>
      <c r="Q2772" s="2" t="s">
        <v>2622</v>
      </c>
      <c r="R2772" s="2" t="s">
        <v>1864</v>
      </c>
      <c r="S2772" s="2" t="s">
        <v>1890</v>
      </c>
      <c r="T2772" s="4">
        <v>219</v>
      </c>
      <c r="U2772" s="4">
        <v>213</v>
      </c>
      <c r="V2772" s="4">
        <v>213</v>
      </c>
      <c r="W2772" s="2">
        <v>1025.89366</v>
      </c>
    </row>
    <row r="2773" spans="1:23" x14ac:dyDescent="0.25">
      <c r="A2773" s="23">
        <f t="shared" si="129"/>
        <v>150142</v>
      </c>
      <c r="B2773" t="str">
        <f t="shared" si="130"/>
        <v>SAN ANTONIO DE SAHARA</v>
      </c>
      <c r="C2773" s="23">
        <f t="shared" si="131"/>
        <v>150142</v>
      </c>
      <c r="D2773" s="3">
        <v>15</v>
      </c>
      <c r="E2773" s="2" t="s">
        <v>2618</v>
      </c>
      <c r="F2773" s="2" t="s">
        <v>2618</v>
      </c>
      <c r="G2773" s="2" t="s">
        <v>9581</v>
      </c>
      <c r="H2773" s="3">
        <v>1501</v>
      </c>
      <c r="I2773" s="3">
        <v>1501</v>
      </c>
      <c r="J2773" s="2" t="s">
        <v>9582</v>
      </c>
      <c r="K2773" s="2" t="s">
        <v>9582</v>
      </c>
      <c r="L2773" s="2" t="s">
        <v>9583</v>
      </c>
      <c r="M2773" s="2">
        <v>150142</v>
      </c>
      <c r="N2773" s="8">
        <v>150142</v>
      </c>
      <c r="O2773" s="8">
        <v>150142</v>
      </c>
      <c r="P2773" s="2" t="s">
        <v>12121</v>
      </c>
      <c r="Q2773" s="2" t="s">
        <v>2622</v>
      </c>
      <c r="R2773" s="2" t="s">
        <v>1864</v>
      </c>
      <c r="S2773" s="2" t="s">
        <v>1891</v>
      </c>
      <c r="T2773" s="4">
        <v>1252</v>
      </c>
      <c r="U2773" s="4">
        <v>1186</v>
      </c>
      <c r="V2773" s="4">
        <v>1210</v>
      </c>
      <c r="W2773" s="2">
        <v>5907.3150800000003</v>
      </c>
    </row>
    <row r="2774" spans="1:23" x14ac:dyDescent="0.25">
      <c r="A2774" s="23">
        <f t="shared" si="129"/>
        <v>150143</v>
      </c>
      <c r="B2774" t="str">
        <f t="shared" si="130"/>
        <v>SAN JUAN</v>
      </c>
      <c r="C2774" s="23">
        <f t="shared" si="131"/>
        <v>150143</v>
      </c>
      <c r="D2774" s="3">
        <v>15</v>
      </c>
      <c r="E2774" s="2" t="s">
        <v>2618</v>
      </c>
      <c r="F2774" s="2" t="s">
        <v>2618</v>
      </c>
      <c r="G2774" s="2" t="s">
        <v>9581</v>
      </c>
      <c r="H2774" s="3">
        <v>1501</v>
      </c>
      <c r="I2774" s="3">
        <v>1501</v>
      </c>
      <c r="J2774" s="2" t="s">
        <v>9582</v>
      </c>
      <c r="K2774" s="2" t="s">
        <v>9582</v>
      </c>
      <c r="L2774" s="2" t="s">
        <v>9583</v>
      </c>
      <c r="M2774" s="2">
        <v>150143</v>
      </c>
      <c r="N2774" s="8">
        <v>150143</v>
      </c>
      <c r="O2774" s="8">
        <v>150143</v>
      </c>
      <c r="P2774" s="2" t="s">
        <v>12122</v>
      </c>
      <c r="Q2774" s="2" t="s">
        <v>2622</v>
      </c>
      <c r="R2774" s="2" t="s">
        <v>1864</v>
      </c>
      <c r="S2774" s="2" t="s">
        <v>174</v>
      </c>
      <c r="T2774" s="4">
        <v>343</v>
      </c>
      <c r="U2774" s="4">
        <v>334</v>
      </c>
      <c r="V2774" s="4">
        <v>334</v>
      </c>
      <c r="W2774" s="2">
        <v>1759.3500300000001</v>
      </c>
    </row>
    <row r="2775" spans="1:23" x14ac:dyDescent="0.25">
      <c r="A2775" s="23">
        <f t="shared" si="129"/>
        <v>150144</v>
      </c>
      <c r="B2775" t="str">
        <f t="shared" si="130"/>
        <v>SAN MARCOS</v>
      </c>
      <c r="C2775" s="23">
        <f t="shared" si="131"/>
        <v>150144</v>
      </c>
      <c r="D2775" s="3">
        <v>15</v>
      </c>
      <c r="E2775" s="2" t="s">
        <v>2618</v>
      </c>
      <c r="F2775" s="2" t="s">
        <v>2618</v>
      </c>
      <c r="G2775" s="2" t="s">
        <v>9581</v>
      </c>
      <c r="H2775" s="3">
        <v>1501</v>
      </c>
      <c r="I2775" s="3">
        <v>1501</v>
      </c>
      <c r="J2775" s="2" t="s">
        <v>9582</v>
      </c>
      <c r="K2775" s="2" t="s">
        <v>9582</v>
      </c>
      <c r="L2775" s="2" t="s">
        <v>9583</v>
      </c>
      <c r="M2775" s="2">
        <v>150144</v>
      </c>
      <c r="N2775" s="8">
        <v>150144</v>
      </c>
      <c r="O2775" s="8">
        <v>150144</v>
      </c>
      <c r="P2775" s="2" t="s">
        <v>12123</v>
      </c>
      <c r="Q2775" s="2" t="s">
        <v>2622</v>
      </c>
      <c r="R2775" s="2" t="s">
        <v>1864</v>
      </c>
      <c r="S2775" s="2" t="s">
        <v>96</v>
      </c>
      <c r="T2775" s="4">
        <v>242</v>
      </c>
      <c r="U2775" s="4">
        <v>199</v>
      </c>
      <c r="V2775" s="4">
        <v>201</v>
      </c>
      <c r="W2775" s="2">
        <v>986.61065999999903</v>
      </c>
    </row>
    <row r="2776" spans="1:23" x14ac:dyDescent="0.25">
      <c r="A2776" s="23">
        <f t="shared" si="129"/>
        <v>150145</v>
      </c>
      <c r="B2776" t="str">
        <f t="shared" si="130"/>
        <v>SAN NICOLÁS</v>
      </c>
      <c r="C2776" s="23">
        <f t="shared" si="131"/>
        <v>150145</v>
      </c>
      <c r="D2776" s="3">
        <v>15</v>
      </c>
      <c r="E2776" s="2" t="s">
        <v>2618</v>
      </c>
      <c r="F2776" s="2" t="s">
        <v>2618</v>
      </c>
      <c r="G2776" s="2" t="s">
        <v>9581</v>
      </c>
      <c r="H2776" s="3">
        <v>1501</v>
      </c>
      <c r="I2776" s="3">
        <v>1501</v>
      </c>
      <c r="J2776" s="2" t="s">
        <v>9582</v>
      </c>
      <c r="K2776" s="2" t="s">
        <v>9582</v>
      </c>
      <c r="L2776" s="2" t="s">
        <v>9583</v>
      </c>
      <c r="M2776" s="2">
        <v>150145</v>
      </c>
      <c r="N2776" s="8">
        <v>150145</v>
      </c>
      <c r="O2776" s="8">
        <v>150145</v>
      </c>
      <c r="P2776" s="2" t="s">
        <v>9619</v>
      </c>
      <c r="Q2776" s="2" t="s">
        <v>2622</v>
      </c>
      <c r="R2776" s="2" t="s">
        <v>1864</v>
      </c>
      <c r="S2776" s="2" t="s">
        <v>1489</v>
      </c>
      <c r="T2776" s="4">
        <v>402</v>
      </c>
      <c r="U2776" s="4">
        <v>309</v>
      </c>
      <c r="V2776" s="4">
        <v>309</v>
      </c>
      <c r="W2776" s="2">
        <v>1340.60448</v>
      </c>
    </row>
    <row r="2777" spans="1:23" x14ac:dyDescent="0.25">
      <c r="A2777" s="23">
        <f t="shared" si="129"/>
        <v>150146</v>
      </c>
      <c r="B2777" t="str">
        <f t="shared" si="130"/>
        <v>SAN PEDRO DE LA JOYA</v>
      </c>
      <c r="C2777" s="23">
        <f t="shared" si="131"/>
        <v>150146</v>
      </c>
      <c r="D2777" s="3">
        <v>15</v>
      </c>
      <c r="E2777" s="2" t="s">
        <v>2618</v>
      </c>
      <c r="F2777" s="2" t="s">
        <v>2618</v>
      </c>
      <c r="G2777" s="2" t="s">
        <v>9581</v>
      </c>
      <c r="H2777" s="3">
        <v>1501</v>
      </c>
      <c r="I2777" s="3">
        <v>1501</v>
      </c>
      <c r="J2777" s="2" t="s">
        <v>9582</v>
      </c>
      <c r="K2777" s="2" t="s">
        <v>9582</v>
      </c>
      <c r="L2777" s="2" t="s">
        <v>9583</v>
      </c>
      <c r="M2777" s="2">
        <v>150146</v>
      </c>
      <c r="N2777" s="8">
        <v>150146</v>
      </c>
      <c r="O2777" s="8">
        <v>150146</v>
      </c>
      <c r="P2777" s="2" t="s">
        <v>9620</v>
      </c>
      <c r="Q2777" s="2" t="s">
        <v>2622</v>
      </c>
      <c r="R2777" s="2" t="s">
        <v>1864</v>
      </c>
      <c r="S2777" s="2" t="s">
        <v>1892</v>
      </c>
      <c r="T2777" s="4">
        <v>136</v>
      </c>
      <c r="U2777" s="4">
        <v>118</v>
      </c>
      <c r="V2777" s="4">
        <v>138</v>
      </c>
      <c r="W2777" s="2">
        <v>572.29003999999998</v>
      </c>
    </row>
    <row r="2778" spans="1:23" x14ac:dyDescent="0.25">
      <c r="A2778" s="23">
        <f t="shared" si="129"/>
        <v>150147</v>
      </c>
      <c r="B2778" t="str">
        <f t="shared" si="130"/>
        <v>SANTA INÉS O LAS PARRAS</v>
      </c>
      <c r="C2778" s="23">
        <f t="shared" si="131"/>
        <v>150147</v>
      </c>
      <c r="D2778" s="3">
        <v>15</v>
      </c>
      <c r="E2778" s="2" t="s">
        <v>2618</v>
      </c>
      <c r="F2778" s="2" t="s">
        <v>2618</v>
      </c>
      <c r="G2778" s="2" t="s">
        <v>9581</v>
      </c>
      <c r="H2778" s="3">
        <v>1501</v>
      </c>
      <c r="I2778" s="3">
        <v>1501</v>
      </c>
      <c r="J2778" s="2" t="s">
        <v>9582</v>
      </c>
      <c r="K2778" s="2" t="s">
        <v>9582</v>
      </c>
      <c r="L2778" s="2" t="s">
        <v>9583</v>
      </c>
      <c r="M2778" s="2">
        <v>150147</v>
      </c>
      <c r="N2778" s="8">
        <v>150147</v>
      </c>
      <c r="O2778" s="8">
        <v>150147</v>
      </c>
      <c r="P2778" s="2" t="s">
        <v>9621</v>
      </c>
      <c r="Q2778" s="2" t="s">
        <v>2622</v>
      </c>
      <c r="R2778" s="2" t="s">
        <v>1864</v>
      </c>
      <c r="S2778" s="2" t="s">
        <v>1893</v>
      </c>
      <c r="T2778" s="4">
        <v>62</v>
      </c>
      <c r="U2778" s="4">
        <v>54</v>
      </c>
      <c r="V2778" s="4">
        <v>54</v>
      </c>
      <c r="W2778" s="2">
        <v>217</v>
      </c>
    </row>
    <row r="2779" spans="1:23" x14ac:dyDescent="0.25">
      <c r="A2779" s="23">
        <f t="shared" si="129"/>
        <v>150148</v>
      </c>
      <c r="B2779" t="str">
        <f t="shared" si="130"/>
        <v>SINCUYAPA</v>
      </c>
      <c r="C2779" s="23">
        <f t="shared" si="131"/>
        <v>150148</v>
      </c>
      <c r="D2779" s="3">
        <v>15</v>
      </c>
      <c r="E2779" s="2" t="s">
        <v>2618</v>
      </c>
      <c r="F2779" s="2" t="s">
        <v>2618</v>
      </c>
      <c r="G2779" s="2" t="s">
        <v>9581</v>
      </c>
      <c r="H2779" s="3">
        <v>1501</v>
      </c>
      <c r="I2779" s="3">
        <v>1501</v>
      </c>
      <c r="J2779" s="2" t="s">
        <v>9582</v>
      </c>
      <c r="K2779" s="2" t="s">
        <v>9582</v>
      </c>
      <c r="L2779" s="2" t="s">
        <v>9583</v>
      </c>
      <c r="M2779" s="2">
        <v>150148</v>
      </c>
      <c r="N2779" s="8">
        <v>150148</v>
      </c>
      <c r="O2779" s="8">
        <v>150148</v>
      </c>
      <c r="P2779" s="2" t="s">
        <v>9622</v>
      </c>
      <c r="Q2779" s="2" t="s">
        <v>2622</v>
      </c>
      <c r="R2779" s="2" t="s">
        <v>1864</v>
      </c>
      <c r="S2779" s="2" t="s">
        <v>1894</v>
      </c>
      <c r="T2779" s="4">
        <v>180</v>
      </c>
      <c r="U2779" s="4">
        <v>143</v>
      </c>
      <c r="V2779" s="4">
        <v>146</v>
      </c>
      <c r="W2779" s="2">
        <v>732.20101</v>
      </c>
    </row>
    <row r="2780" spans="1:23" x14ac:dyDescent="0.25">
      <c r="A2780" s="23">
        <f t="shared" si="129"/>
        <v>150149</v>
      </c>
      <c r="B2780" t="str">
        <f t="shared" si="130"/>
        <v>TAPIQUILE</v>
      </c>
      <c r="C2780" s="23">
        <f t="shared" si="131"/>
        <v>150149</v>
      </c>
      <c r="D2780" s="3">
        <v>15</v>
      </c>
      <c r="E2780" s="2" t="s">
        <v>2618</v>
      </c>
      <c r="F2780" s="2" t="s">
        <v>2618</v>
      </c>
      <c r="G2780" s="2" t="s">
        <v>9581</v>
      </c>
      <c r="H2780" s="3">
        <v>1501</v>
      </c>
      <c r="I2780" s="3">
        <v>1501</v>
      </c>
      <c r="J2780" s="2" t="s">
        <v>9582</v>
      </c>
      <c r="K2780" s="2" t="s">
        <v>9582</v>
      </c>
      <c r="L2780" s="2" t="s">
        <v>9583</v>
      </c>
      <c r="M2780" s="2">
        <v>150149</v>
      </c>
      <c r="N2780" s="8">
        <v>150149</v>
      </c>
      <c r="O2780" s="8">
        <v>150149</v>
      </c>
      <c r="P2780" s="2" t="s">
        <v>9623</v>
      </c>
      <c r="Q2780" s="2" t="s">
        <v>2622</v>
      </c>
      <c r="R2780" s="2" t="s">
        <v>1864</v>
      </c>
      <c r="S2780" s="2" t="s">
        <v>1895</v>
      </c>
      <c r="T2780" s="4">
        <v>188</v>
      </c>
      <c r="U2780" s="4">
        <v>148</v>
      </c>
      <c r="V2780" s="4">
        <v>149</v>
      </c>
      <c r="W2780" s="2">
        <v>574.04816000000005</v>
      </c>
    </row>
    <row r="2781" spans="1:23" x14ac:dyDescent="0.25">
      <c r="A2781" s="23">
        <f t="shared" si="129"/>
        <v>150150</v>
      </c>
      <c r="B2781" t="str">
        <f t="shared" si="130"/>
        <v>TELICA</v>
      </c>
      <c r="C2781" s="23">
        <f t="shared" si="131"/>
        <v>150150</v>
      </c>
      <c r="D2781" s="3">
        <v>15</v>
      </c>
      <c r="E2781" s="2" t="s">
        <v>2618</v>
      </c>
      <c r="F2781" s="2" t="s">
        <v>2618</v>
      </c>
      <c r="G2781" s="2" t="s">
        <v>9581</v>
      </c>
      <c r="H2781" s="3">
        <v>1501</v>
      </c>
      <c r="I2781" s="3">
        <v>1501</v>
      </c>
      <c r="J2781" s="2" t="s">
        <v>9582</v>
      </c>
      <c r="K2781" s="2" t="s">
        <v>9582</v>
      </c>
      <c r="L2781" s="2" t="s">
        <v>9583</v>
      </c>
      <c r="M2781" s="2">
        <v>150150</v>
      </c>
      <c r="N2781" s="8">
        <v>150150</v>
      </c>
      <c r="O2781" s="8">
        <v>150150</v>
      </c>
      <c r="P2781" s="2" t="s">
        <v>9624</v>
      </c>
      <c r="Q2781" s="2" t="s">
        <v>2622</v>
      </c>
      <c r="R2781" s="2" t="s">
        <v>1864</v>
      </c>
      <c r="S2781" s="2" t="s">
        <v>1896</v>
      </c>
      <c r="T2781" s="4">
        <v>195</v>
      </c>
      <c r="U2781" s="4">
        <v>158</v>
      </c>
      <c r="V2781" s="4">
        <v>158</v>
      </c>
      <c r="W2781" s="2">
        <v>780.91645000000005</v>
      </c>
    </row>
    <row r="2782" spans="1:23" x14ac:dyDescent="0.25">
      <c r="A2782" s="23">
        <f t="shared" si="129"/>
        <v>150151</v>
      </c>
      <c r="B2782" t="str">
        <f t="shared" si="130"/>
        <v>TROJAS ARRIBA</v>
      </c>
      <c r="C2782" s="23">
        <f t="shared" si="131"/>
        <v>150151</v>
      </c>
      <c r="D2782" s="3">
        <v>15</v>
      </c>
      <c r="E2782" s="2" t="s">
        <v>2618</v>
      </c>
      <c r="F2782" s="2" t="s">
        <v>2618</v>
      </c>
      <c r="G2782" s="2" t="s">
        <v>9581</v>
      </c>
      <c r="H2782" s="3">
        <v>1501</v>
      </c>
      <c r="I2782" s="3">
        <v>1501</v>
      </c>
      <c r="J2782" s="2" t="s">
        <v>9582</v>
      </c>
      <c r="K2782" s="2" t="s">
        <v>9582</v>
      </c>
      <c r="L2782" s="2" t="s">
        <v>9583</v>
      </c>
      <c r="M2782" s="2">
        <v>150151</v>
      </c>
      <c r="N2782" s="8">
        <v>150151</v>
      </c>
      <c r="O2782" s="8">
        <v>150151</v>
      </c>
      <c r="P2782" s="2" t="s">
        <v>9625</v>
      </c>
      <c r="Q2782" s="2" t="s">
        <v>2622</v>
      </c>
      <c r="R2782" s="2" t="s">
        <v>1864</v>
      </c>
      <c r="S2782" s="2" t="s">
        <v>1897</v>
      </c>
      <c r="T2782" s="4">
        <v>317</v>
      </c>
      <c r="U2782" s="4">
        <v>264</v>
      </c>
      <c r="V2782" s="4">
        <v>264</v>
      </c>
      <c r="W2782" s="2">
        <v>1210.14815</v>
      </c>
    </row>
    <row r="2783" spans="1:23" x14ac:dyDescent="0.25">
      <c r="A2783" s="23">
        <f t="shared" si="129"/>
        <v>150152</v>
      </c>
      <c r="B2783" t="str">
        <f t="shared" si="130"/>
        <v>ZOPILOTEPE</v>
      </c>
      <c r="C2783" s="23">
        <f t="shared" si="131"/>
        <v>150152</v>
      </c>
      <c r="D2783" s="3">
        <v>15</v>
      </c>
      <c r="E2783" s="2" t="s">
        <v>2618</v>
      </c>
      <c r="F2783" s="2" t="s">
        <v>2618</v>
      </c>
      <c r="G2783" s="2" t="s">
        <v>9581</v>
      </c>
      <c r="H2783" s="3">
        <v>1501</v>
      </c>
      <c r="I2783" s="3">
        <v>1501</v>
      </c>
      <c r="J2783" s="2" t="s">
        <v>9582</v>
      </c>
      <c r="K2783" s="2" t="s">
        <v>9582</v>
      </c>
      <c r="L2783" s="2" t="s">
        <v>9583</v>
      </c>
      <c r="M2783" s="2">
        <v>150152</v>
      </c>
      <c r="N2783" s="8">
        <v>150152</v>
      </c>
      <c r="O2783" s="8">
        <v>150152</v>
      </c>
      <c r="P2783" s="2" t="s">
        <v>9626</v>
      </c>
      <c r="Q2783" s="2" t="s">
        <v>2622</v>
      </c>
      <c r="R2783" s="2" t="s">
        <v>1864</v>
      </c>
      <c r="S2783" s="2" t="s">
        <v>1898</v>
      </c>
      <c r="T2783" s="4">
        <v>527</v>
      </c>
      <c r="U2783" s="4">
        <v>405</v>
      </c>
      <c r="V2783" s="4">
        <v>410</v>
      </c>
      <c r="W2783" s="2">
        <v>1922.42866</v>
      </c>
    </row>
    <row r="2784" spans="1:23" x14ac:dyDescent="0.25">
      <c r="A2784" s="23">
        <f t="shared" si="129"/>
        <v>150201</v>
      </c>
      <c r="B2784" t="str">
        <f t="shared" si="130"/>
        <v>CAMPAMENTO</v>
      </c>
      <c r="C2784" s="23">
        <f t="shared" si="131"/>
        <v>150201</v>
      </c>
      <c r="D2784" s="3">
        <v>15</v>
      </c>
      <c r="E2784" s="2" t="s">
        <v>2618</v>
      </c>
      <c r="F2784" s="2" t="s">
        <v>2618</v>
      </c>
      <c r="G2784" s="2" t="s">
        <v>9581</v>
      </c>
      <c r="H2784" s="3">
        <v>1502</v>
      </c>
      <c r="I2784" s="3">
        <v>1502</v>
      </c>
      <c r="J2784" s="2" t="s">
        <v>9627</v>
      </c>
      <c r="K2784" s="2" t="s">
        <v>9627</v>
      </c>
      <c r="L2784" s="2" t="s">
        <v>9628</v>
      </c>
      <c r="M2784" s="3">
        <v>150201</v>
      </c>
      <c r="N2784" s="2" t="s">
        <v>9629</v>
      </c>
      <c r="O2784" s="2" t="s">
        <v>9629</v>
      </c>
      <c r="P2784" s="2" t="s">
        <v>9630</v>
      </c>
      <c r="Q2784" s="2" t="s">
        <v>2622</v>
      </c>
      <c r="R2784" s="2" t="s">
        <v>741</v>
      </c>
      <c r="S2784" s="2" t="s">
        <v>741</v>
      </c>
      <c r="T2784" s="4">
        <v>1564</v>
      </c>
      <c r="U2784" s="4">
        <v>1417</v>
      </c>
      <c r="V2784" s="4">
        <v>1445</v>
      </c>
      <c r="W2784" s="2">
        <v>6458.2462699999996</v>
      </c>
    </row>
    <row r="2785" spans="1:23" x14ac:dyDescent="0.25">
      <c r="A2785" s="23">
        <f t="shared" si="129"/>
        <v>150202</v>
      </c>
      <c r="B2785" t="str">
        <f t="shared" si="130"/>
        <v>EL BARRO</v>
      </c>
      <c r="C2785" s="23">
        <f t="shared" si="131"/>
        <v>150202</v>
      </c>
      <c r="D2785" s="3">
        <v>15</v>
      </c>
      <c r="E2785" s="2" t="s">
        <v>2618</v>
      </c>
      <c r="F2785" s="2" t="s">
        <v>2618</v>
      </c>
      <c r="G2785" s="2" t="s">
        <v>9581</v>
      </c>
      <c r="H2785" s="3">
        <v>1502</v>
      </c>
      <c r="I2785" s="3">
        <v>1502</v>
      </c>
      <c r="J2785" s="2" t="s">
        <v>9627</v>
      </c>
      <c r="K2785" s="2" t="s">
        <v>9627</v>
      </c>
      <c r="L2785" s="2" t="s">
        <v>9628</v>
      </c>
      <c r="M2785" s="3">
        <v>150202</v>
      </c>
      <c r="N2785" s="2" t="s">
        <v>9631</v>
      </c>
      <c r="O2785" s="2" t="s">
        <v>9631</v>
      </c>
      <c r="P2785" s="2" t="s">
        <v>9632</v>
      </c>
      <c r="Q2785" s="2" t="s">
        <v>2622</v>
      </c>
      <c r="R2785" s="2" t="s">
        <v>741</v>
      </c>
      <c r="S2785" s="2" t="s">
        <v>1118</v>
      </c>
      <c r="T2785" s="4">
        <v>233</v>
      </c>
      <c r="U2785" s="4">
        <v>194</v>
      </c>
      <c r="V2785" s="4">
        <v>194</v>
      </c>
      <c r="W2785" s="2">
        <v>950.76750000000004</v>
      </c>
    </row>
    <row r="2786" spans="1:23" x14ac:dyDescent="0.25">
      <c r="A2786" s="23">
        <f t="shared" si="129"/>
        <v>150203</v>
      </c>
      <c r="B2786" t="str">
        <f t="shared" si="130"/>
        <v>EL CARRIZAL</v>
      </c>
      <c r="C2786" s="23">
        <f t="shared" si="131"/>
        <v>150203</v>
      </c>
      <c r="D2786" s="3">
        <v>15</v>
      </c>
      <c r="E2786" s="2" t="s">
        <v>2618</v>
      </c>
      <c r="F2786" s="2" t="s">
        <v>2618</v>
      </c>
      <c r="G2786" s="2" t="s">
        <v>9581</v>
      </c>
      <c r="H2786" s="3">
        <v>1502</v>
      </c>
      <c r="I2786" s="3">
        <v>1502</v>
      </c>
      <c r="J2786" s="2" t="s">
        <v>9627</v>
      </c>
      <c r="K2786" s="2" t="s">
        <v>9627</v>
      </c>
      <c r="L2786" s="2" t="s">
        <v>9628</v>
      </c>
      <c r="M2786" s="3">
        <v>150203</v>
      </c>
      <c r="N2786" s="2" t="s">
        <v>9633</v>
      </c>
      <c r="O2786" s="2" t="s">
        <v>9633</v>
      </c>
      <c r="P2786" s="2" t="s">
        <v>9634</v>
      </c>
      <c r="Q2786" s="2" t="s">
        <v>2622</v>
      </c>
      <c r="R2786" s="2" t="s">
        <v>741</v>
      </c>
      <c r="S2786" s="2" t="s">
        <v>527</v>
      </c>
      <c r="T2786" s="4">
        <v>66</v>
      </c>
      <c r="U2786" s="4">
        <v>48</v>
      </c>
      <c r="V2786" s="4">
        <v>49</v>
      </c>
      <c r="W2786" s="2">
        <v>228.53975</v>
      </c>
    </row>
    <row r="2787" spans="1:23" x14ac:dyDescent="0.25">
      <c r="A2787" s="23">
        <f t="shared" si="129"/>
        <v>150204</v>
      </c>
      <c r="B2787" t="str">
        <f t="shared" si="130"/>
        <v>EL NANCE</v>
      </c>
      <c r="C2787" s="23">
        <f t="shared" si="131"/>
        <v>150204</v>
      </c>
      <c r="D2787" s="3">
        <v>15</v>
      </c>
      <c r="E2787" s="2" t="s">
        <v>2618</v>
      </c>
      <c r="F2787" s="2" t="s">
        <v>2618</v>
      </c>
      <c r="G2787" s="2" t="s">
        <v>9581</v>
      </c>
      <c r="H2787" s="3">
        <v>1502</v>
      </c>
      <c r="I2787" s="3">
        <v>1502</v>
      </c>
      <c r="J2787" s="2" t="s">
        <v>9627</v>
      </c>
      <c r="K2787" s="2" t="s">
        <v>9627</v>
      </c>
      <c r="L2787" s="2" t="s">
        <v>9628</v>
      </c>
      <c r="M2787" s="3">
        <v>150204</v>
      </c>
      <c r="N2787" s="2" t="s">
        <v>9635</v>
      </c>
      <c r="O2787" s="2" t="s">
        <v>9635</v>
      </c>
      <c r="P2787" s="2" t="s">
        <v>9636</v>
      </c>
      <c r="Q2787" s="2" t="s">
        <v>2622</v>
      </c>
      <c r="R2787" s="2" t="s">
        <v>741</v>
      </c>
      <c r="S2787" s="2" t="s">
        <v>1354</v>
      </c>
      <c r="T2787" s="4">
        <v>594</v>
      </c>
      <c r="U2787" s="4">
        <v>463</v>
      </c>
      <c r="V2787" s="4">
        <v>469</v>
      </c>
      <c r="W2787" s="2">
        <v>2237.79349</v>
      </c>
    </row>
    <row r="2788" spans="1:23" x14ac:dyDescent="0.25">
      <c r="A2788" s="23">
        <f t="shared" si="129"/>
        <v>150205</v>
      </c>
      <c r="B2788" t="str">
        <f t="shared" si="130"/>
        <v>LA LIBERTAD</v>
      </c>
      <c r="C2788" s="23">
        <f t="shared" si="131"/>
        <v>150205</v>
      </c>
      <c r="D2788" s="3">
        <v>15</v>
      </c>
      <c r="E2788" s="2" t="s">
        <v>2618</v>
      </c>
      <c r="F2788" s="2" t="s">
        <v>2618</v>
      </c>
      <c r="G2788" s="2" t="s">
        <v>9581</v>
      </c>
      <c r="H2788" s="3">
        <v>1502</v>
      </c>
      <c r="I2788" s="3">
        <v>1502</v>
      </c>
      <c r="J2788" s="2" t="s">
        <v>9627</v>
      </c>
      <c r="K2788" s="2" t="s">
        <v>9627</v>
      </c>
      <c r="L2788" s="2" t="s">
        <v>9628</v>
      </c>
      <c r="M2788" s="3">
        <v>150205</v>
      </c>
      <c r="N2788" s="2" t="s">
        <v>9637</v>
      </c>
      <c r="O2788" s="2" t="s">
        <v>9637</v>
      </c>
      <c r="P2788" s="2" t="s">
        <v>9638</v>
      </c>
      <c r="Q2788" s="2" t="s">
        <v>2622</v>
      </c>
      <c r="R2788" s="2" t="s">
        <v>741</v>
      </c>
      <c r="S2788" s="2" t="s">
        <v>39</v>
      </c>
      <c r="T2788" s="4">
        <v>156</v>
      </c>
      <c r="U2788" s="4">
        <v>122</v>
      </c>
      <c r="V2788" s="4">
        <v>123</v>
      </c>
      <c r="W2788" s="2">
        <v>594.79575</v>
      </c>
    </row>
    <row r="2789" spans="1:23" x14ac:dyDescent="0.25">
      <c r="A2789" s="23">
        <f t="shared" si="129"/>
        <v>150206</v>
      </c>
      <c r="B2789" t="str">
        <f t="shared" si="130"/>
        <v>LA LIMA</v>
      </c>
      <c r="C2789" s="23">
        <f t="shared" si="131"/>
        <v>150206</v>
      </c>
      <c r="D2789" s="3">
        <v>15</v>
      </c>
      <c r="E2789" s="2" t="s">
        <v>2618</v>
      </c>
      <c r="F2789" s="2" t="s">
        <v>2618</v>
      </c>
      <c r="G2789" s="2" t="s">
        <v>9581</v>
      </c>
      <c r="H2789" s="3">
        <v>1502</v>
      </c>
      <c r="I2789" s="3">
        <v>1502</v>
      </c>
      <c r="J2789" s="2" t="s">
        <v>9627</v>
      </c>
      <c r="K2789" s="2" t="s">
        <v>9627</v>
      </c>
      <c r="L2789" s="2" t="s">
        <v>9628</v>
      </c>
      <c r="M2789" s="3">
        <v>150206</v>
      </c>
      <c r="N2789" s="2" t="s">
        <v>9639</v>
      </c>
      <c r="O2789" s="2" t="s">
        <v>9639</v>
      </c>
      <c r="P2789" s="2" t="s">
        <v>9640</v>
      </c>
      <c r="Q2789" s="2" t="s">
        <v>2622</v>
      </c>
      <c r="R2789" s="2" t="s">
        <v>741</v>
      </c>
      <c r="S2789" s="2" t="s">
        <v>971</v>
      </c>
      <c r="T2789" s="4">
        <v>341</v>
      </c>
      <c r="U2789" s="4">
        <v>303</v>
      </c>
      <c r="V2789" s="4">
        <v>305</v>
      </c>
      <c r="W2789" s="2">
        <v>1416.0717500000001</v>
      </c>
    </row>
    <row r="2790" spans="1:23" x14ac:dyDescent="0.25">
      <c r="A2790" s="23">
        <f t="shared" si="129"/>
        <v>150207</v>
      </c>
      <c r="B2790" t="str">
        <f t="shared" si="130"/>
        <v>LA MANACA</v>
      </c>
      <c r="C2790" s="23">
        <f t="shared" si="131"/>
        <v>150207</v>
      </c>
      <c r="D2790" s="3">
        <v>15</v>
      </c>
      <c r="E2790" s="2" t="s">
        <v>2618</v>
      </c>
      <c r="F2790" s="2" t="s">
        <v>2618</v>
      </c>
      <c r="G2790" s="2" t="s">
        <v>9581</v>
      </c>
      <c r="H2790" s="3">
        <v>1502</v>
      </c>
      <c r="I2790" s="3">
        <v>1502</v>
      </c>
      <c r="J2790" s="2" t="s">
        <v>9627</v>
      </c>
      <c r="K2790" s="2" t="s">
        <v>9627</v>
      </c>
      <c r="L2790" s="2" t="s">
        <v>9628</v>
      </c>
      <c r="M2790" s="3">
        <v>150207</v>
      </c>
      <c r="N2790" s="2" t="s">
        <v>9641</v>
      </c>
      <c r="O2790" s="2" t="s">
        <v>9641</v>
      </c>
      <c r="P2790" s="2" t="s">
        <v>9642</v>
      </c>
      <c r="Q2790" s="2" t="s">
        <v>2622</v>
      </c>
      <c r="R2790" s="2" t="s">
        <v>741</v>
      </c>
      <c r="S2790" s="2" t="s">
        <v>1899</v>
      </c>
      <c r="T2790" s="4">
        <v>418</v>
      </c>
      <c r="U2790" s="4">
        <v>334</v>
      </c>
      <c r="V2790" s="4">
        <v>336</v>
      </c>
      <c r="W2790" s="2">
        <v>1729.1134300000001</v>
      </c>
    </row>
    <row r="2791" spans="1:23" x14ac:dyDescent="0.25">
      <c r="A2791" s="23">
        <f t="shared" si="129"/>
        <v>150208</v>
      </c>
      <c r="B2791" t="str">
        <f t="shared" si="130"/>
        <v>LOS CORTÉS</v>
      </c>
      <c r="C2791" s="23">
        <f t="shared" si="131"/>
        <v>150208</v>
      </c>
      <c r="D2791" s="3">
        <v>15</v>
      </c>
      <c r="E2791" s="2" t="s">
        <v>2618</v>
      </c>
      <c r="F2791" s="2" t="s">
        <v>2618</v>
      </c>
      <c r="G2791" s="2" t="s">
        <v>9581</v>
      </c>
      <c r="H2791" s="3">
        <v>1502</v>
      </c>
      <c r="I2791" s="3">
        <v>1502</v>
      </c>
      <c r="J2791" s="2" t="s">
        <v>9627</v>
      </c>
      <c r="K2791" s="2" t="s">
        <v>9627</v>
      </c>
      <c r="L2791" s="2" t="s">
        <v>9628</v>
      </c>
      <c r="M2791" s="3">
        <v>150208</v>
      </c>
      <c r="N2791" s="2" t="s">
        <v>9643</v>
      </c>
      <c r="O2791" s="2" t="s">
        <v>9643</v>
      </c>
      <c r="P2791" s="2" t="s">
        <v>9644</v>
      </c>
      <c r="Q2791" s="2" t="s">
        <v>2622</v>
      </c>
      <c r="R2791" s="2" t="s">
        <v>741</v>
      </c>
      <c r="S2791" s="2" t="s">
        <v>1900</v>
      </c>
      <c r="T2791" s="4">
        <v>50</v>
      </c>
      <c r="U2791" s="4">
        <v>49</v>
      </c>
      <c r="V2791" s="4">
        <v>49</v>
      </c>
      <c r="W2791" s="2">
        <v>257.86619999999999</v>
      </c>
    </row>
    <row r="2792" spans="1:23" x14ac:dyDescent="0.25">
      <c r="A2792" s="23">
        <f t="shared" si="129"/>
        <v>150209</v>
      </c>
      <c r="B2792" t="str">
        <f t="shared" si="130"/>
        <v>MORÁN</v>
      </c>
      <c r="C2792" s="23">
        <f t="shared" si="131"/>
        <v>150209</v>
      </c>
      <c r="D2792" s="3">
        <v>15</v>
      </c>
      <c r="E2792" s="2" t="s">
        <v>2618</v>
      </c>
      <c r="F2792" s="2" t="s">
        <v>2618</v>
      </c>
      <c r="G2792" s="2" t="s">
        <v>9581</v>
      </c>
      <c r="H2792" s="3">
        <v>1502</v>
      </c>
      <c r="I2792" s="3">
        <v>1502</v>
      </c>
      <c r="J2792" s="2" t="s">
        <v>9627</v>
      </c>
      <c r="K2792" s="2" t="s">
        <v>9627</v>
      </c>
      <c r="L2792" s="2" t="s">
        <v>9628</v>
      </c>
      <c r="M2792" s="3">
        <v>150209</v>
      </c>
      <c r="N2792" s="2" t="s">
        <v>9645</v>
      </c>
      <c r="O2792" s="2" t="s">
        <v>9645</v>
      </c>
      <c r="P2792" s="2" t="s">
        <v>9646</v>
      </c>
      <c r="Q2792" s="2" t="s">
        <v>2622</v>
      </c>
      <c r="R2792" s="2" t="s">
        <v>741</v>
      </c>
      <c r="S2792" s="2" t="s">
        <v>1901</v>
      </c>
      <c r="T2792" s="4">
        <v>604</v>
      </c>
      <c r="U2792" s="4">
        <v>524</v>
      </c>
      <c r="V2792" s="4">
        <v>526</v>
      </c>
      <c r="W2792" s="2">
        <v>2704.86589</v>
      </c>
    </row>
    <row r="2793" spans="1:23" x14ac:dyDescent="0.25">
      <c r="A2793" s="23">
        <f t="shared" si="129"/>
        <v>150210</v>
      </c>
      <c r="B2793" t="str">
        <f t="shared" si="130"/>
        <v>QUEBRADA GRANDE</v>
      </c>
      <c r="C2793" s="23">
        <f t="shared" si="131"/>
        <v>150210</v>
      </c>
      <c r="D2793" s="3">
        <v>15</v>
      </c>
      <c r="E2793" s="2" t="s">
        <v>2618</v>
      </c>
      <c r="F2793" s="2" t="s">
        <v>2618</v>
      </c>
      <c r="G2793" s="2" t="s">
        <v>9581</v>
      </c>
      <c r="H2793" s="3">
        <v>1502</v>
      </c>
      <c r="I2793" s="3">
        <v>1502</v>
      </c>
      <c r="J2793" s="2" t="s">
        <v>9627</v>
      </c>
      <c r="K2793" s="2" t="s">
        <v>9627</v>
      </c>
      <c r="L2793" s="2" t="s">
        <v>9628</v>
      </c>
      <c r="M2793" s="3">
        <v>150210</v>
      </c>
      <c r="N2793" s="2" t="s">
        <v>9647</v>
      </c>
      <c r="O2793" s="2" t="s">
        <v>9647</v>
      </c>
      <c r="P2793" s="2" t="s">
        <v>9648</v>
      </c>
      <c r="Q2793" s="2" t="s">
        <v>2622</v>
      </c>
      <c r="R2793" s="2" t="s">
        <v>741</v>
      </c>
      <c r="S2793" s="2" t="s">
        <v>76</v>
      </c>
      <c r="T2793" s="4">
        <v>739</v>
      </c>
      <c r="U2793" s="4">
        <v>639</v>
      </c>
      <c r="V2793" s="4">
        <v>647</v>
      </c>
      <c r="W2793" s="2">
        <v>3254.3839400000002</v>
      </c>
    </row>
    <row r="2794" spans="1:23" x14ac:dyDescent="0.25">
      <c r="A2794" s="23">
        <f t="shared" si="129"/>
        <v>150301</v>
      </c>
      <c r="B2794" t="str">
        <f t="shared" si="130"/>
        <v>CATACAMAS</v>
      </c>
      <c r="C2794" s="23">
        <f t="shared" si="131"/>
        <v>150301</v>
      </c>
      <c r="D2794" s="3">
        <v>15</v>
      </c>
      <c r="E2794" s="2" t="s">
        <v>2618</v>
      </c>
      <c r="F2794" s="2" t="s">
        <v>2618</v>
      </c>
      <c r="G2794" s="2" t="s">
        <v>9581</v>
      </c>
      <c r="H2794" s="3">
        <v>1503</v>
      </c>
      <c r="I2794" s="3">
        <v>1503</v>
      </c>
      <c r="J2794" s="2" t="s">
        <v>9649</v>
      </c>
      <c r="K2794" s="2" t="s">
        <v>9649</v>
      </c>
      <c r="L2794" s="2" t="s">
        <v>9650</v>
      </c>
      <c r="M2794" s="3">
        <v>150301</v>
      </c>
      <c r="N2794" s="2" t="s">
        <v>9651</v>
      </c>
      <c r="O2794" s="2" t="s">
        <v>9651</v>
      </c>
      <c r="P2794" s="2" t="s">
        <v>9652</v>
      </c>
      <c r="Q2794" s="2" t="s">
        <v>2622</v>
      </c>
      <c r="R2794" s="2" t="s">
        <v>1902</v>
      </c>
      <c r="S2794" s="2" t="s">
        <v>1902</v>
      </c>
      <c r="T2794" s="4">
        <v>15362</v>
      </c>
      <c r="U2794" s="4">
        <v>12632</v>
      </c>
      <c r="V2794" s="4">
        <v>12798</v>
      </c>
      <c r="W2794" s="2">
        <v>56404.490579999998</v>
      </c>
    </row>
    <row r="2795" spans="1:23" x14ac:dyDescent="0.25">
      <c r="A2795" s="23">
        <f t="shared" si="129"/>
        <v>150302</v>
      </c>
      <c r="B2795" t="str">
        <f t="shared" si="130"/>
        <v>BACADÍA</v>
      </c>
      <c r="C2795" s="23">
        <f t="shared" si="131"/>
        <v>150302</v>
      </c>
      <c r="D2795" s="3">
        <v>15</v>
      </c>
      <c r="E2795" s="2" t="s">
        <v>2618</v>
      </c>
      <c r="F2795" s="2" t="s">
        <v>2618</v>
      </c>
      <c r="G2795" s="2" t="s">
        <v>9581</v>
      </c>
      <c r="H2795" s="3">
        <v>1503</v>
      </c>
      <c r="I2795" s="3">
        <v>1503</v>
      </c>
      <c r="J2795" s="2" t="s">
        <v>9649</v>
      </c>
      <c r="K2795" s="2" t="s">
        <v>9649</v>
      </c>
      <c r="L2795" s="2" t="s">
        <v>9650</v>
      </c>
      <c r="M2795" s="3">
        <v>150302</v>
      </c>
      <c r="N2795" s="2" t="s">
        <v>9653</v>
      </c>
      <c r="O2795" s="2" t="s">
        <v>9653</v>
      </c>
      <c r="P2795" s="2" t="s">
        <v>9654</v>
      </c>
      <c r="Q2795" s="2" t="s">
        <v>2622</v>
      </c>
      <c r="R2795" s="2" t="s">
        <v>1902</v>
      </c>
      <c r="S2795" s="2" t="s">
        <v>1903</v>
      </c>
      <c r="T2795" s="4">
        <v>2436</v>
      </c>
      <c r="U2795" s="4">
        <v>2069</v>
      </c>
      <c r="V2795" s="4">
        <v>2078</v>
      </c>
      <c r="W2795" s="2">
        <v>10461.106320000001</v>
      </c>
    </row>
    <row r="2796" spans="1:23" x14ac:dyDescent="0.25">
      <c r="A2796" s="23">
        <f t="shared" si="129"/>
        <v>150303</v>
      </c>
      <c r="B2796" t="str">
        <f t="shared" si="130"/>
        <v>CONCEPCIÓN DE RÍO TINTO</v>
      </c>
      <c r="C2796" s="23">
        <f t="shared" si="131"/>
        <v>150303</v>
      </c>
      <c r="D2796" s="3">
        <v>15</v>
      </c>
      <c r="E2796" s="2" t="s">
        <v>2618</v>
      </c>
      <c r="F2796" s="2" t="s">
        <v>2618</v>
      </c>
      <c r="G2796" s="2" t="s">
        <v>9581</v>
      </c>
      <c r="H2796" s="3">
        <v>1503</v>
      </c>
      <c r="I2796" s="3">
        <v>1503</v>
      </c>
      <c r="J2796" s="2" t="s">
        <v>9649</v>
      </c>
      <c r="K2796" s="2" t="s">
        <v>9649</v>
      </c>
      <c r="L2796" s="2" t="s">
        <v>9650</v>
      </c>
      <c r="M2796" s="3">
        <v>150303</v>
      </c>
      <c r="N2796" s="2" t="s">
        <v>9655</v>
      </c>
      <c r="O2796" s="2" t="s">
        <v>9655</v>
      </c>
      <c r="P2796" s="2" t="s">
        <v>9656</v>
      </c>
      <c r="Q2796" s="2" t="s">
        <v>2622</v>
      </c>
      <c r="R2796" s="2" t="s">
        <v>1902</v>
      </c>
      <c r="S2796" s="2" t="s">
        <v>1904</v>
      </c>
      <c r="T2796" s="4">
        <v>210</v>
      </c>
      <c r="U2796" s="4">
        <v>178</v>
      </c>
      <c r="V2796" s="4">
        <v>178</v>
      </c>
      <c r="W2796" s="2">
        <v>807.87492999999995</v>
      </c>
    </row>
    <row r="2797" spans="1:23" x14ac:dyDescent="0.25">
      <c r="A2797" s="23">
        <f t="shared" si="129"/>
        <v>150304</v>
      </c>
      <c r="B2797" t="str">
        <f t="shared" si="130"/>
        <v>EL CERRO</v>
      </c>
      <c r="C2797" s="23">
        <f t="shared" si="131"/>
        <v>150304</v>
      </c>
      <c r="D2797" s="3">
        <v>15</v>
      </c>
      <c r="E2797" s="2" t="s">
        <v>2618</v>
      </c>
      <c r="F2797" s="2" t="s">
        <v>2618</v>
      </c>
      <c r="G2797" s="2" t="s">
        <v>9581</v>
      </c>
      <c r="H2797" s="3">
        <v>1503</v>
      </c>
      <c r="I2797" s="3">
        <v>1503</v>
      </c>
      <c r="J2797" s="2" t="s">
        <v>9649</v>
      </c>
      <c r="K2797" s="2" t="s">
        <v>9649</v>
      </c>
      <c r="L2797" s="2" t="s">
        <v>9650</v>
      </c>
      <c r="M2797" s="3">
        <v>150304</v>
      </c>
      <c r="N2797" s="2" t="s">
        <v>9657</v>
      </c>
      <c r="O2797" s="2" t="s">
        <v>9657</v>
      </c>
      <c r="P2797" s="2" t="s">
        <v>9658</v>
      </c>
      <c r="Q2797" s="2" t="s">
        <v>2622</v>
      </c>
      <c r="R2797" s="2" t="s">
        <v>1902</v>
      </c>
      <c r="S2797" s="2" t="s">
        <v>1113</v>
      </c>
      <c r="T2797" s="4">
        <v>452</v>
      </c>
      <c r="U2797" s="4">
        <v>397</v>
      </c>
      <c r="V2797" s="4">
        <v>399</v>
      </c>
      <c r="W2797" s="2">
        <v>1921.63094</v>
      </c>
    </row>
    <row r="2798" spans="1:23" x14ac:dyDescent="0.25">
      <c r="A2798" s="23">
        <f t="shared" si="129"/>
        <v>150305</v>
      </c>
      <c r="B2798" t="str">
        <f t="shared" si="130"/>
        <v>EL PATASTE</v>
      </c>
      <c r="C2798" s="23">
        <f t="shared" si="131"/>
        <v>150305</v>
      </c>
      <c r="D2798" s="3">
        <v>15</v>
      </c>
      <c r="E2798" s="2" t="s">
        <v>2618</v>
      </c>
      <c r="F2798" s="2" t="s">
        <v>2618</v>
      </c>
      <c r="G2798" s="2" t="s">
        <v>9581</v>
      </c>
      <c r="H2798" s="3">
        <v>1503</v>
      </c>
      <c r="I2798" s="3">
        <v>1503</v>
      </c>
      <c r="J2798" s="2" t="s">
        <v>9649</v>
      </c>
      <c r="K2798" s="2" t="s">
        <v>9649</v>
      </c>
      <c r="L2798" s="2" t="s">
        <v>9650</v>
      </c>
      <c r="M2798" s="3">
        <v>150305</v>
      </c>
      <c r="N2798" s="2" t="s">
        <v>9659</v>
      </c>
      <c r="O2798" s="2" t="s">
        <v>9659</v>
      </c>
      <c r="P2798" s="2" t="s">
        <v>9660</v>
      </c>
      <c r="Q2798" s="2" t="s">
        <v>2622</v>
      </c>
      <c r="R2798" s="2" t="s">
        <v>1902</v>
      </c>
      <c r="S2798" s="2" t="s">
        <v>1150</v>
      </c>
      <c r="T2798" s="4">
        <v>667</v>
      </c>
      <c r="U2798" s="4">
        <v>566</v>
      </c>
      <c r="V2798" s="4">
        <v>572</v>
      </c>
      <c r="W2798" s="2">
        <v>2701.4632900000001</v>
      </c>
    </row>
    <row r="2799" spans="1:23" x14ac:dyDescent="0.25">
      <c r="A2799" s="23">
        <f t="shared" si="129"/>
        <v>150306</v>
      </c>
      <c r="B2799" t="str">
        <f t="shared" si="130"/>
        <v>LA BODEGA</v>
      </c>
      <c r="C2799" s="23">
        <f t="shared" si="131"/>
        <v>150306</v>
      </c>
      <c r="D2799" s="3">
        <v>15</v>
      </c>
      <c r="E2799" s="2" t="s">
        <v>2618</v>
      </c>
      <c r="F2799" s="2" t="s">
        <v>2618</v>
      </c>
      <c r="G2799" s="2" t="s">
        <v>9581</v>
      </c>
      <c r="H2799" s="3">
        <v>1503</v>
      </c>
      <c r="I2799" s="3">
        <v>1503</v>
      </c>
      <c r="J2799" s="2" t="s">
        <v>9649</v>
      </c>
      <c r="K2799" s="2" t="s">
        <v>9649</v>
      </c>
      <c r="L2799" s="2" t="s">
        <v>9650</v>
      </c>
      <c r="M2799" s="3">
        <v>150306</v>
      </c>
      <c r="N2799" s="2" t="s">
        <v>9661</v>
      </c>
      <c r="O2799" s="2" t="s">
        <v>9661</v>
      </c>
      <c r="P2799" s="2" t="s">
        <v>9662</v>
      </c>
      <c r="Q2799" s="2" t="s">
        <v>2622</v>
      </c>
      <c r="R2799" s="2" t="s">
        <v>1902</v>
      </c>
      <c r="S2799" s="2" t="s">
        <v>1396</v>
      </c>
      <c r="T2799" s="4">
        <v>1745</v>
      </c>
      <c r="U2799" s="4">
        <v>1464</v>
      </c>
      <c r="V2799" s="4">
        <v>1478</v>
      </c>
      <c r="W2799" s="2">
        <v>7613.77459</v>
      </c>
    </row>
    <row r="2800" spans="1:23" x14ac:dyDescent="0.25">
      <c r="A2800" s="23">
        <f t="shared" si="129"/>
        <v>150307</v>
      </c>
      <c r="B2800" t="str">
        <f t="shared" si="130"/>
        <v>LA COLONIA AGRÍCOLA</v>
      </c>
      <c r="C2800" s="23">
        <f t="shared" si="131"/>
        <v>150307</v>
      </c>
      <c r="D2800" s="3">
        <v>15</v>
      </c>
      <c r="E2800" s="2" t="s">
        <v>2618</v>
      </c>
      <c r="F2800" s="2" t="s">
        <v>2618</v>
      </c>
      <c r="G2800" s="2" t="s">
        <v>9581</v>
      </c>
      <c r="H2800" s="3">
        <v>1503</v>
      </c>
      <c r="I2800" s="3">
        <v>1503</v>
      </c>
      <c r="J2800" s="2" t="s">
        <v>9649</v>
      </c>
      <c r="K2800" s="2" t="s">
        <v>9649</v>
      </c>
      <c r="L2800" s="2" t="s">
        <v>9650</v>
      </c>
      <c r="M2800" s="3">
        <v>150307</v>
      </c>
      <c r="N2800" s="2" t="s">
        <v>9663</v>
      </c>
      <c r="O2800" s="2" t="s">
        <v>9663</v>
      </c>
      <c r="P2800" s="2" t="s">
        <v>9664</v>
      </c>
      <c r="Q2800" s="2" t="s">
        <v>2622</v>
      </c>
      <c r="R2800" s="2" t="s">
        <v>1902</v>
      </c>
      <c r="S2800" s="2" t="s">
        <v>1905</v>
      </c>
      <c r="T2800" s="4">
        <v>1127</v>
      </c>
      <c r="U2800" s="4">
        <v>926</v>
      </c>
      <c r="V2800" s="4">
        <v>935</v>
      </c>
      <c r="W2800" s="2">
        <v>4391.6728800000001</v>
      </c>
    </row>
    <row r="2801" spans="1:23" x14ac:dyDescent="0.25">
      <c r="A2801" s="23">
        <f t="shared" si="129"/>
        <v>150308</v>
      </c>
      <c r="B2801" t="str">
        <f t="shared" si="130"/>
        <v>LA COLONIA DE PONCAYA</v>
      </c>
      <c r="C2801" s="23">
        <f t="shared" si="131"/>
        <v>150308</v>
      </c>
      <c r="D2801" s="3">
        <v>15</v>
      </c>
      <c r="E2801" s="2" t="s">
        <v>2618</v>
      </c>
      <c r="F2801" s="2" t="s">
        <v>2618</v>
      </c>
      <c r="G2801" s="2" t="s">
        <v>9581</v>
      </c>
      <c r="H2801" s="3">
        <v>1503</v>
      </c>
      <c r="I2801" s="3">
        <v>1503</v>
      </c>
      <c r="J2801" s="2" t="s">
        <v>9649</v>
      </c>
      <c r="K2801" s="2" t="s">
        <v>9649</v>
      </c>
      <c r="L2801" s="2" t="s">
        <v>9650</v>
      </c>
      <c r="M2801" s="3">
        <v>150308</v>
      </c>
      <c r="N2801" s="2" t="s">
        <v>9665</v>
      </c>
      <c r="O2801" s="2" t="s">
        <v>9665</v>
      </c>
      <c r="P2801" s="2" t="s">
        <v>9666</v>
      </c>
      <c r="Q2801" s="2" t="s">
        <v>2622</v>
      </c>
      <c r="R2801" s="2" t="s">
        <v>1902</v>
      </c>
      <c r="S2801" s="2" t="s">
        <v>1906</v>
      </c>
      <c r="T2801" s="4">
        <v>3143</v>
      </c>
      <c r="U2801" s="4">
        <v>2808</v>
      </c>
      <c r="V2801" s="4">
        <v>2844</v>
      </c>
      <c r="W2801" s="2">
        <v>15007.67</v>
      </c>
    </row>
    <row r="2802" spans="1:23" x14ac:dyDescent="0.25">
      <c r="A2802" s="23">
        <f t="shared" si="129"/>
        <v>150309</v>
      </c>
      <c r="B2802" t="str">
        <f t="shared" si="130"/>
        <v>LA CRUZ</v>
      </c>
      <c r="C2802" s="23">
        <f t="shared" si="131"/>
        <v>150309</v>
      </c>
      <c r="D2802" s="3">
        <v>15</v>
      </c>
      <c r="E2802" s="2" t="s">
        <v>2618</v>
      </c>
      <c r="F2802" s="2" t="s">
        <v>2618</v>
      </c>
      <c r="G2802" s="2" t="s">
        <v>9581</v>
      </c>
      <c r="H2802" s="3">
        <v>1503</v>
      </c>
      <c r="I2802" s="3">
        <v>1503</v>
      </c>
      <c r="J2802" s="2" t="s">
        <v>9649</v>
      </c>
      <c r="K2802" s="2" t="s">
        <v>9649</v>
      </c>
      <c r="L2802" s="2" t="s">
        <v>9650</v>
      </c>
      <c r="M2802" s="3">
        <v>150309</v>
      </c>
      <c r="N2802" s="2" t="s">
        <v>9667</v>
      </c>
      <c r="O2802" s="2" t="s">
        <v>9667</v>
      </c>
      <c r="P2802" s="2" t="s">
        <v>9668</v>
      </c>
      <c r="Q2802" s="2" t="s">
        <v>2622</v>
      </c>
      <c r="R2802" s="2" t="s">
        <v>1902</v>
      </c>
      <c r="S2802" s="2" t="s">
        <v>1907</v>
      </c>
      <c r="T2802" s="4">
        <v>573</v>
      </c>
      <c r="U2802" s="4">
        <v>469</v>
      </c>
      <c r="V2802" s="4">
        <v>478</v>
      </c>
      <c r="W2802" s="2">
        <v>2353.7556800000002</v>
      </c>
    </row>
    <row r="2803" spans="1:23" x14ac:dyDescent="0.25">
      <c r="A2803" s="23">
        <f t="shared" si="129"/>
        <v>150310</v>
      </c>
      <c r="B2803" t="str">
        <f t="shared" si="130"/>
        <v>LA GLORIA DEL PATASTE</v>
      </c>
      <c r="C2803" s="23">
        <f t="shared" si="131"/>
        <v>150310</v>
      </c>
      <c r="D2803" s="3">
        <v>15</v>
      </c>
      <c r="E2803" s="2" t="s">
        <v>2618</v>
      </c>
      <c r="F2803" s="2" t="s">
        <v>2618</v>
      </c>
      <c r="G2803" s="2" t="s">
        <v>9581</v>
      </c>
      <c r="H2803" s="3">
        <v>1503</v>
      </c>
      <c r="I2803" s="3">
        <v>1503</v>
      </c>
      <c r="J2803" s="2" t="s">
        <v>9649</v>
      </c>
      <c r="K2803" s="2" t="s">
        <v>9649</v>
      </c>
      <c r="L2803" s="2" t="s">
        <v>9650</v>
      </c>
      <c r="M2803" s="3">
        <v>150310</v>
      </c>
      <c r="N2803" s="2" t="s">
        <v>9669</v>
      </c>
      <c r="O2803" s="2" t="s">
        <v>9669</v>
      </c>
      <c r="P2803" s="2" t="s">
        <v>9670</v>
      </c>
      <c r="Q2803" s="2" t="s">
        <v>2622</v>
      </c>
      <c r="R2803" s="2" t="s">
        <v>1902</v>
      </c>
      <c r="S2803" s="2" t="s">
        <v>1908</v>
      </c>
      <c r="T2803" s="4">
        <v>131</v>
      </c>
      <c r="U2803" s="4">
        <v>97</v>
      </c>
      <c r="V2803" s="4">
        <v>97</v>
      </c>
      <c r="W2803" s="2">
        <v>468.57135</v>
      </c>
    </row>
    <row r="2804" spans="1:23" x14ac:dyDescent="0.25">
      <c r="A2804" s="23">
        <f t="shared" si="129"/>
        <v>150311</v>
      </c>
      <c r="B2804" t="str">
        <f t="shared" si="130"/>
        <v>LA SOSA</v>
      </c>
      <c r="C2804" s="23">
        <f t="shared" si="131"/>
        <v>150311</v>
      </c>
      <c r="D2804" s="3">
        <v>15</v>
      </c>
      <c r="E2804" s="2" t="s">
        <v>2618</v>
      </c>
      <c r="F2804" s="2" t="s">
        <v>2618</v>
      </c>
      <c r="G2804" s="2" t="s">
        <v>9581</v>
      </c>
      <c r="H2804" s="3">
        <v>1503</v>
      </c>
      <c r="I2804" s="3">
        <v>1503</v>
      </c>
      <c r="J2804" s="2" t="s">
        <v>9649</v>
      </c>
      <c r="K2804" s="2" t="s">
        <v>9649</v>
      </c>
      <c r="L2804" s="2" t="s">
        <v>9650</v>
      </c>
      <c r="M2804" s="3">
        <v>150311</v>
      </c>
      <c r="N2804" s="2" t="s">
        <v>9671</v>
      </c>
      <c r="O2804" s="2" t="s">
        <v>9671</v>
      </c>
      <c r="P2804" s="2" t="s">
        <v>9672</v>
      </c>
      <c r="Q2804" s="2" t="s">
        <v>2622</v>
      </c>
      <c r="R2804" s="2" t="s">
        <v>1902</v>
      </c>
      <c r="S2804" s="2" t="s">
        <v>1909</v>
      </c>
      <c r="T2804" s="4">
        <v>664</v>
      </c>
      <c r="U2804" s="4">
        <v>537</v>
      </c>
      <c r="V2804" s="4">
        <v>551</v>
      </c>
      <c r="W2804" s="2">
        <v>2538.02943</v>
      </c>
    </row>
    <row r="2805" spans="1:23" x14ac:dyDescent="0.25">
      <c r="A2805" s="23">
        <f t="shared" si="129"/>
        <v>150312</v>
      </c>
      <c r="B2805" t="str">
        <f t="shared" si="130"/>
        <v>LAS MESETAS</v>
      </c>
      <c r="C2805" s="23">
        <f t="shared" si="131"/>
        <v>150312</v>
      </c>
      <c r="D2805" s="3">
        <v>15</v>
      </c>
      <c r="E2805" s="2" t="s">
        <v>2618</v>
      </c>
      <c r="F2805" s="2" t="s">
        <v>2618</v>
      </c>
      <c r="G2805" s="2" t="s">
        <v>9581</v>
      </c>
      <c r="H2805" s="3">
        <v>1503</v>
      </c>
      <c r="I2805" s="3">
        <v>1503</v>
      </c>
      <c r="J2805" s="2" t="s">
        <v>9649</v>
      </c>
      <c r="K2805" s="2" t="s">
        <v>9649</v>
      </c>
      <c r="L2805" s="2" t="s">
        <v>9650</v>
      </c>
      <c r="M2805" s="3">
        <v>150312</v>
      </c>
      <c r="N2805" s="2" t="s">
        <v>9673</v>
      </c>
      <c r="O2805" s="2" t="s">
        <v>9673</v>
      </c>
      <c r="P2805" s="2" t="s">
        <v>9674</v>
      </c>
      <c r="Q2805" s="2" t="s">
        <v>2622</v>
      </c>
      <c r="R2805" s="2" t="s">
        <v>1902</v>
      </c>
      <c r="S2805" s="2" t="s">
        <v>391</v>
      </c>
      <c r="T2805" s="4">
        <v>221</v>
      </c>
      <c r="U2805" s="4">
        <v>178</v>
      </c>
      <c r="V2805" s="4">
        <v>181</v>
      </c>
      <c r="W2805" s="2">
        <v>803.48593000000005</v>
      </c>
    </row>
    <row r="2806" spans="1:23" x14ac:dyDescent="0.25">
      <c r="A2806" s="23">
        <f t="shared" si="129"/>
        <v>150313</v>
      </c>
      <c r="B2806" t="str">
        <f t="shared" si="130"/>
        <v>SAN JOSÉ DE RÍO TINTO</v>
      </c>
      <c r="C2806" s="23">
        <f t="shared" si="131"/>
        <v>150313</v>
      </c>
      <c r="D2806" s="3">
        <v>15</v>
      </c>
      <c r="E2806" s="2" t="s">
        <v>2618</v>
      </c>
      <c r="F2806" s="2" t="s">
        <v>2618</v>
      </c>
      <c r="G2806" s="2" t="s">
        <v>9581</v>
      </c>
      <c r="H2806" s="3">
        <v>1503</v>
      </c>
      <c r="I2806" s="3">
        <v>1503</v>
      </c>
      <c r="J2806" s="2" t="s">
        <v>9649</v>
      </c>
      <c r="K2806" s="2" t="s">
        <v>9649</v>
      </c>
      <c r="L2806" s="2" t="s">
        <v>9650</v>
      </c>
      <c r="M2806" s="3">
        <v>150313</v>
      </c>
      <c r="N2806" s="2" t="s">
        <v>9675</v>
      </c>
      <c r="O2806" s="2" t="s">
        <v>9675</v>
      </c>
      <c r="P2806" s="2" t="s">
        <v>9676</v>
      </c>
      <c r="Q2806" s="2" t="s">
        <v>2622</v>
      </c>
      <c r="R2806" s="2" t="s">
        <v>1902</v>
      </c>
      <c r="S2806" s="2" t="s">
        <v>1910</v>
      </c>
      <c r="T2806" s="4">
        <v>1268</v>
      </c>
      <c r="U2806" s="4">
        <v>1033</v>
      </c>
      <c r="V2806" s="4">
        <v>1046</v>
      </c>
      <c r="W2806" s="2">
        <v>5161.1869299999998</v>
      </c>
    </row>
    <row r="2807" spans="1:23" x14ac:dyDescent="0.25">
      <c r="A2807" s="23">
        <f t="shared" si="129"/>
        <v>150314</v>
      </c>
      <c r="B2807" t="str">
        <f t="shared" si="130"/>
        <v>SAN PEDRO DE CATACAMAS</v>
      </c>
      <c r="C2807" s="23">
        <f t="shared" si="131"/>
        <v>150314</v>
      </c>
      <c r="D2807" s="3">
        <v>15</v>
      </c>
      <c r="E2807" s="2" t="s">
        <v>2618</v>
      </c>
      <c r="F2807" s="2" t="s">
        <v>2618</v>
      </c>
      <c r="G2807" s="2" t="s">
        <v>9581</v>
      </c>
      <c r="H2807" s="3">
        <v>1503</v>
      </c>
      <c r="I2807" s="3">
        <v>1503</v>
      </c>
      <c r="J2807" s="2" t="s">
        <v>9649</v>
      </c>
      <c r="K2807" s="2" t="s">
        <v>9649</v>
      </c>
      <c r="L2807" s="2" t="s">
        <v>9650</v>
      </c>
      <c r="M2807" s="3">
        <v>150314</v>
      </c>
      <c r="N2807" s="2" t="s">
        <v>9677</v>
      </c>
      <c r="O2807" s="2" t="s">
        <v>9677</v>
      </c>
      <c r="P2807" s="2" t="s">
        <v>9678</v>
      </c>
      <c r="Q2807" s="2" t="s">
        <v>2622</v>
      </c>
      <c r="R2807" s="2" t="s">
        <v>1902</v>
      </c>
      <c r="S2807" s="2" t="s">
        <v>1911</v>
      </c>
      <c r="T2807" s="4">
        <v>946</v>
      </c>
      <c r="U2807" s="4">
        <v>731</v>
      </c>
      <c r="V2807" s="4">
        <v>733</v>
      </c>
      <c r="W2807" s="2">
        <v>3635.4304000000002</v>
      </c>
    </row>
    <row r="2808" spans="1:23" x14ac:dyDescent="0.25">
      <c r="A2808" s="23">
        <f t="shared" si="129"/>
        <v>150315</v>
      </c>
      <c r="B2808" t="str">
        <f t="shared" si="130"/>
        <v>SIGUATE</v>
      </c>
      <c r="C2808" s="23">
        <f t="shared" si="131"/>
        <v>150315</v>
      </c>
      <c r="D2808" s="3">
        <v>15</v>
      </c>
      <c r="E2808" s="2" t="s">
        <v>2618</v>
      </c>
      <c r="F2808" s="2" t="s">
        <v>2618</v>
      </c>
      <c r="G2808" s="2" t="s">
        <v>9581</v>
      </c>
      <c r="H2808" s="3">
        <v>1503</v>
      </c>
      <c r="I2808" s="3">
        <v>1503</v>
      </c>
      <c r="J2808" s="2" t="s">
        <v>9649</v>
      </c>
      <c r="K2808" s="2" t="s">
        <v>9649</v>
      </c>
      <c r="L2808" s="2" t="s">
        <v>9650</v>
      </c>
      <c r="M2808" s="3">
        <v>150315</v>
      </c>
      <c r="N2808" s="2" t="s">
        <v>9679</v>
      </c>
      <c r="O2808" s="2" t="s">
        <v>9679</v>
      </c>
      <c r="P2808" s="2" t="s">
        <v>9680</v>
      </c>
      <c r="Q2808" s="2" t="s">
        <v>2622</v>
      </c>
      <c r="R2808" s="2" t="s">
        <v>1902</v>
      </c>
      <c r="S2808" s="2" t="s">
        <v>1912</v>
      </c>
      <c r="T2808" s="4">
        <v>847</v>
      </c>
      <c r="U2808" s="4">
        <v>642</v>
      </c>
      <c r="V2808" s="4">
        <v>652</v>
      </c>
      <c r="W2808" s="2">
        <v>3222.8031900000001</v>
      </c>
    </row>
    <row r="2809" spans="1:23" x14ac:dyDescent="0.25">
      <c r="A2809" s="23">
        <f t="shared" si="129"/>
        <v>150401</v>
      </c>
      <c r="B2809" t="str">
        <f t="shared" si="130"/>
        <v>CONCORDIA</v>
      </c>
      <c r="C2809" s="23">
        <f t="shared" si="131"/>
        <v>150401</v>
      </c>
      <c r="D2809" s="3">
        <v>15</v>
      </c>
      <c r="E2809" s="2" t="s">
        <v>2618</v>
      </c>
      <c r="F2809" s="2" t="s">
        <v>2618</v>
      </c>
      <c r="G2809" s="2" t="s">
        <v>9581</v>
      </c>
      <c r="H2809" s="3">
        <v>1504</v>
      </c>
      <c r="I2809" s="3">
        <v>1504</v>
      </c>
      <c r="J2809" s="2" t="s">
        <v>9681</v>
      </c>
      <c r="K2809" s="2" t="s">
        <v>9681</v>
      </c>
      <c r="L2809" s="2" t="s">
        <v>9682</v>
      </c>
      <c r="M2809" s="3">
        <v>150401</v>
      </c>
      <c r="N2809" s="2" t="s">
        <v>9683</v>
      </c>
      <c r="O2809" s="2" t="s">
        <v>9683</v>
      </c>
      <c r="P2809" s="2" t="s">
        <v>9684</v>
      </c>
      <c r="Q2809" s="2" t="s">
        <v>2622</v>
      </c>
      <c r="R2809" s="2" t="s">
        <v>877</v>
      </c>
      <c r="S2809" s="2" t="s">
        <v>877</v>
      </c>
      <c r="T2809" s="4">
        <v>588</v>
      </c>
      <c r="U2809" s="4">
        <v>466</v>
      </c>
      <c r="V2809" s="4">
        <v>468</v>
      </c>
      <c r="W2809" s="2">
        <v>1938.97021</v>
      </c>
    </row>
    <row r="2810" spans="1:23" x14ac:dyDescent="0.25">
      <c r="A2810" s="23">
        <f t="shared" si="129"/>
        <v>150402</v>
      </c>
      <c r="B2810" t="str">
        <f t="shared" si="130"/>
        <v>AMARANGUILES</v>
      </c>
      <c r="C2810" s="23">
        <f t="shared" si="131"/>
        <v>150402</v>
      </c>
      <c r="D2810" s="3">
        <v>15</v>
      </c>
      <c r="E2810" s="2" t="s">
        <v>2618</v>
      </c>
      <c r="F2810" s="2" t="s">
        <v>2618</v>
      </c>
      <c r="G2810" s="2" t="s">
        <v>9581</v>
      </c>
      <c r="H2810" s="3">
        <v>1504</v>
      </c>
      <c r="I2810" s="3">
        <v>1504</v>
      </c>
      <c r="J2810" s="2" t="s">
        <v>9681</v>
      </c>
      <c r="K2810" s="2" t="s">
        <v>9681</v>
      </c>
      <c r="L2810" s="2" t="s">
        <v>9682</v>
      </c>
      <c r="M2810" s="3">
        <v>150402</v>
      </c>
      <c r="N2810" s="2" t="s">
        <v>9685</v>
      </c>
      <c r="O2810" s="2" t="s">
        <v>9685</v>
      </c>
      <c r="P2810" s="2" t="s">
        <v>9686</v>
      </c>
      <c r="Q2810" s="2" t="s">
        <v>2622</v>
      </c>
      <c r="R2810" s="2" t="s">
        <v>877</v>
      </c>
      <c r="S2810" s="2" t="s">
        <v>1913</v>
      </c>
      <c r="T2810" s="4">
        <v>173</v>
      </c>
      <c r="U2810" s="4">
        <v>123</v>
      </c>
      <c r="V2810" s="4">
        <v>123</v>
      </c>
      <c r="W2810" s="2">
        <v>582</v>
      </c>
    </row>
    <row r="2811" spans="1:23" x14ac:dyDescent="0.25">
      <c r="A2811" s="23">
        <f t="shared" si="129"/>
        <v>150403</v>
      </c>
      <c r="B2811" t="str">
        <f t="shared" si="130"/>
        <v>EL PORTILLO</v>
      </c>
      <c r="C2811" s="23">
        <f t="shared" si="131"/>
        <v>150403</v>
      </c>
      <c r="D2811" s="3">
        <v>15</v>
      </c>
      <c r="E2811" s="2" t="s">
        <v>2618</v>
      </c>
      <c r="F2811" s="2" t="s">
        <v>2618</v>
      </c>
      <c r="G2811" s="2" t="s">
        <v>9581</v>
      </c>
      <c r="H2811" s="3">
        <v>1504</v>
      </c>
      <c r="I2811" s="3">
        <v>1504</v>
      </c>
      <c r="J2811" s="2" t="s">
        <v>9681</v>
      </c>
      <c r="K2811" s="2" t="s">
        <v>9681</v>
      </c>
      <c r="L2811" s="2" t="s">
        <v>9682</v>
      </c>
      <c r="M2811" s="3">
        <v>150403</v>
      </c>
      <c r="N2811" s="2" t="s">
        <v>9687</v>
      </c>
      <c r="O2811" s="2" t="s">
        <v>9687</v>
      </c>
      <c r="P2811" s="2" t="s">
        <v>9688</v>
      </c>
      <c r="Q2811" s="2" t="s">
        <v>2622</v>
      </c>
      <c r="R2811" s="2" t="s">
        <v>877</v>
      </c>
      <c r="S2811" s="2" t="s">
        <v>626</v>
      </c>
      <c r="T2811" s="4">
        <v>226</v>
      </c>
      <c r="U2811" s="4">
        <v>162</v>
      </c>
      <c r="V2811" s="4">
        <v>162</v>
      </c>
      <c r="W2811" s="2">
        <v>653</v>
      </c>
    </row>
    <row r="2812" spans="1:23" x14ac:dyDescent="0.25">
      <c r="A2812" s="23">
        <f t="shared" si="129"/>
        <v>150404</v>
      </c>
      <c r="B2812" t="str">
        <f t="shared" si="130"/>
        <v>JUAN FRANCISCO</v>
      </c>
      <c r="C2812" s="23">
        <f t="shared" si="131"/>
        <v>150404</v>
      </c>
      <c r="D2812" s="3">
        <v>15</v>
      </c>
      <c r="E2812" s="2" t="s">
        <v>2618</v>
      </c>
      <c r="F2812" s="2" t="s">
        <v>2618</v>
      </c>
      <c r="G2812" s="2" t="s">
        <v>9581</v>
      </c>
      <c r="H2812" s="3">
        <v>1504</v>
      </c>
      <c r="I2812" s="3">
        <v>1504</v>
      </c>
      <c r="J2812" s="2" t="s">
        <v>9681</v>
      </c>
      <c r="K2812" s="2" t="s">
        <v>9681</v>
      </c>
      <c r="L2812" s="2" t="s">
        <v>9682</v>
      </c>
      <c r="M2812" s="3">
        <v>150404</v>
      </c>
      <c r="N2812" s="2" t="s">
        <v>9689</v>
      </c>
      <c r="O2812" s="2" t="s">
        <v>9689</v>
      </c>
      <c r="P2812" s="2" t="s">
        <v>9690</v>
      </c>
      <c r="Q2812" s="2" t="s">
        <v>2622</v>
      </c>
      <c r="R2812" s="2" t="s">
        <v>877</v>
      </c>
      <c r="S2812" s="2" t="s">
        <v>1914</v>
      </c>
      <c r="T2812" s="4">
        <v>143</v>
      </c>
      <c r="U2812" s="4">
        <v>105</v>
      </c>
      <c r="V2812" s="4">
        <v>105</v>
      </c>
      <c r="W2812" s="2">
        <v>499</v>
      </c>
    </row>
    <row r="2813" spans="1:23" x14ac:dyDescent="0.25">
      <c r="A2813" s="23">
        <f t="shared" si="129"/>
        <v>150405</v>
      </c>
      <c r="B2813" t="str">
        <f t="shared" si="130"/>
        <v>LA LAGUNA</v>
      </c>
      <c r="C2813" s="23">
        <f t="shared" si="131"/>
        <v>150405</v>
      </c>
      <c r="D2813" s="3">
        <v>15</v>
      </c>
      <c r="E2813" s="2" t="s">
        <v>2618</v>
      </c>
      <c r="F2813" s="2" t="s">
        <v>2618</v>
      </c>
      <c r="G2813" s="2" t="s">
        <v>9581</v>
      </c>
      <c r="H2813" s="3">
        <v>1504</v>
      </c>
      <c r="I2813" s="3">
        <v>1504</v>
      </c>
      <c r="J2813" s="2" t="s">
        <v>9681</v>
      </c>
      <c r="K2813" s="2" t="s">
        <v>9681</v>
      </c>
      <c r="L2813" s="2" t="s">
        <v>9682</v>
      </c>
      <c r="M2813" s="3">
        <v>150405</v>
      </c>
      <c r="N2813" s="2" t="s">
        <v>9691</v>
      </c>
      <c r="O2813" s="2" t="s">
        <v>9691</v>
      </c>
      <c r="P2813" s="2" t="s">
        <v>9692</v>
      </c>
      <c r="Q2813" s="2" t="s">
        <v>2622</v>
      </c>
      <c r="R2813" s="2" t="s">
        <v>877</v>
      </c>
      <c r="S2813" s="2" t="s">
        <v>328</v>
      </c>
      <c r="T2813" s="4">
        <v>254</v>
      </c>
      <c r="U2813" s="4">
        <v>176</v>
      </c>
      <c r="V2813" s="4">
        <v>176</v>
      </c>
      <c r="W2813" s="2">
        <v>730.06055000000003</v>
      </c>
    </row>
    <row r="2814" spans="1:23" x14ac:dyDescent="0.25">
      <c r="A2814" s="23">
        <f t="shared" si="129"/>
        <v>150406</v>
      </c>
      <c r="B2814" t="str">
        <f t="shared" si="130"/>
        <v>LAS ANIMAS</v>
      </c>
      <c r="C2814" s="23">
        <f t="shared" si="131"/>
        <v>150406</v>
      </c>
      <c r="D2814" s="3">
        <v>15</v>
      </c>
      <c r="E2814" s="2" t="s">
        <v>2618</v>
      </c>
      <c r="F2814" s="2" t="s">
        <v>2618</v>
      </c>
      <c r="G2814" s="2" t="s">
        <v>9581</v>
      </c>
      <c r="H2814" s="3">
        <v>1504</v>
      </c>
      <c r="I2814" s="3">
        <v>1504</v>
      </c>
      <c r="J2814" s="2" t="s">
        <v>9681</v>
      </c>
      <c r="K2814" s="2" t="s">
        <v>9681</v>
      </c>
      <c r="L2814" s="2" t="s">
        <v>9682</v>
      </c>
      <c r="M2814" s="3">
        <v>150406</v>
      </c>
      <c r="N2814" s="2" t="s">
        <v>9693</v>
      </c>
      <c r="O2814" s="2" t="s">
        <v>9693</v>
      </c>
      <c r="P2814" s="2" t="s">
        <v>9694</v>
      </c>
      <c r="Q2814" s="2" t="s">
        <v>2622</v>
      </c>
      <c r="R2814" s="2" t="s">
        <v>877</v>
      </c>
      <c r="S2814" s="2" t="s">
        <v>1158</v>
      </c>
      <c r="T2814" s="4">
        <v>102</v>
      </c>
      <c r="U2814" s="4">
        <v>63</v>
      </c>
      <c r="V2814" s="4">
        <v>63</v>
      </c>
      <c r="W2814" s="2">
        <v>284</v>
      </c>
    </row>
    <row r="2815" spans="1:23" x14ac:dyDescent="0.25">
      <c r="A2815" s="23">
        <f t="shared" si="129"/>
        <v>150407</v>
      </c>
      <c r="B2815" t="str">
        <f t="shared" si="130"/>
        <v>LAVADEROS</v>
      </c>
      <c r="C2815" s="23">
        <f t="shared" si="131"/>
        <v>150407</v>
      </c>
      <c r="D2815" s="3">
        <v>15</v>
      </c>
      <c r="E2815" s="2" t="s">
        <v>2618</v>
      </c>
      <c r="F2815" s="2" t="s">
        <v>2618</v>
      </c>
      <c r="G2815" s="2" t="s">
        <v>9581</v>
      </c>
      <c r="H2815" s="3">
        <v>1504</v>
      </c>
      <c r="I2815" s="3">
        <v>1504</v>
      </c>
      <c r="J2815" s="2" t="s">
        <v>9681</v>
      </c>
      <c r="K2815" s="2" t="s">
        <v>9681</v>
      </c>
      <c r="L2815" s="2" t="s">
        <v>9682</v>
      </c>
      <c r="M2815" s="3">
        <v>150407</v>
      </c>
      <c r="N2815" s="2" t="s">
        <v>9695</v>
      </c>
      <c r="O2815" s="2" t="s">
        <v>9695</v>
      </c>
      <c r="P2815" s="2" t="s">
        <v>9696</v>
      </c>
      <c r="Q2815" s="2" t="s">
        <v>2622</v>
      </c>
      <c r="R2815" s="2" t="s">
        <v>877</v>
      </c>
      <c r="S2815" s="2" t="s">
        <v>1915</v>
      </c>
      <c r="T2815" s="4">
        <v>328</v>
      </c>
      <c r="U2815" s="4">
        <v>208</v>
      </c>
      <c r="V2815" s="4">
        <v>210</v>
      </c>
      <c r="W2815" s="2">
        <v>1064.86916</v>
      </c>
    </row>
    <row r="2816" spans="1:23" x14ac:dyDescent="0.25">
      <c r="A2816" s="23">
        <f t="shared" si="129"/>
        <v>150408</v>
      </c>
      <c r="B2816" t="str">
        <f t="shared" si="130"/>
        <v>PEDERNALES</v>
      </c>
      <c r="C2816" s="23">
        <f t="shared" si="131"/>
        <v>150408</v>
      </c>
      <c r="D2816" s="3">
        <v>15</v>
      </c>
      <c r="E2816" s="2" t="s">
        <v>2618</v>
      </c>
      <c r="F2816" s="2" t="s">
        <v>2618</v>
      </c>
      <c r="G2816" s="2" t="s">
        <v>9581</v>
      </c>
      <c r="H2816" s="3">
        <v>1504</v>
      </c>
      <c r="I2816" s="3">
        <v>1504</v>
      </c>
      <c r="J2816" s="2" t="s">
        <v>9681</v>
      </c>
      <c r="K2816" s="2" t="s">
        <v>9681</v>
      </c>
      <c r="L2816" s="2" t="s">
        <v>9682</v>
      </c>
      <c r="M2816" s="3">
        <v>150408</v>
      </c>
      <c r="N2816" s="2" t="s">
        <v>9697</v>
      </c>
      <c r="O2816" s="2" t="s">
        <v>9697</v>
      </c>
      <c r="P2816" s="2" t="s">
        <v>9698</v>
      </c>
      <c r="Q2816" s="2" t="s">
        <v>2622</v>
      </c>
      <c r="R2816" s="2" t="s">
        <v>877</v>
      </c>
      <c r="S2816" s="2" t="s">
        <v>915</v>
      </c>
      <c r="T2816" s="4">
        <v>170</v>
      </c>
      <c r="U2816" s="4">
        <v>126</v>
      </c>
      <c r="V2816" s="4">
        <v>126</v>
      </c>
      <c r="W2816" s="2">
        <v>517.74590000000001</v>
      </c>
    </row>
    <row r="2817" spans="1:23" x14ac:dyDescent="0.25">
      <c r="A2817" s="23">
        <f t="shared" si="129"/>
        <v>150409</v>
      </c>
      <c r="B2817" t="str">
        <f t="shared" si="130"/>
        <v>TERREROS BLANCOS</v>
      </c>
      <c r="C2817" s="23">
        <f t="shared" si="131"/>
        <v>150409</v>
      </c>
      <c r="D2817" s="3">
        <v>15</v>
      </c>
      <c r="E2817" s="2" t="s">
        <v>2618</v>
      </c>
      <c r="F2817" s="2" t="s">
        <v>2618</v>
      </c>
      <c r="G2817" s="2" t="s">
        <v>9581</v>
      </c>
      <c r="H2817" s="3">
        <v>1504</v>
      </c>
      <c r="I2817" s="3">
        <v>1504</v>
      </c>
      <c r="J2817" s="2" t="s">
        <v>9681</v>
      </c>
      <c r="K2817" s="2" t="s">
        <v>9681</v>
      </c>
      <c r="L2817" s="2" t="s">
        <v>9682</v>
      </c>
      <c r="M2817" s="3">
        <v>150409</v>
      </c>
      <c r="N2817" s="2" t="s">
        <v>9699</v>
      </c>
      <c r="O2817" s="2" t="s">
        <v>9699</v>
      </c>
      <c r="P2817" s="2" t="s">
        <v>9700</v>
      </c>
      <c r="Q2817" s="2" t="s">
        <v>2622</v>
      </c>
      <c r="R2817" s="2" t="s">
        <v>877</v>
      </c>
      <c r="S2817" s="2" t="s">
        <v>1916</v>
      </c>
      <c r="T2817" s="4">
        <v>81</v>
      </c>
      <c r="U2817" s="4">
        <v>57</v>
      </c>
      <c r="V2817" s="4">
        <v>57</v>
      </c>
      <c r="W2817" s="2">
        <v>281.11865</v>
      </c>
    </row>
    <row r="2818" spans="1:23" x14ac:dyDescent="0.25">
      <c r="A2818" s="23">
        <f t="shared" si="129"/>
        <v>150410</v>
      </c>
      <c r="B2818" t="str">
        <f t="shared" si="130"/>
        <v>VILLA DE FÁTIMA O EL TABLÓN</v>
      </c>
      <c r="C2818" s="23">
        <f t="shared" si="131"/>
        <v>150410</v>
      </c>
      <c r="D2818" s="3">
        <v>15</v>
      </c>
      <c r="E2818" s="2" t="s">
        <v>2618</v>
      </c>
      <c r="F2818" s="2" t="s">
        <v>2618</v>
      </c>
      <c r="G2818" s="2" t="s">
        <v>9581</v>
      </c>
      <c r="H2818" s="3">
        <v>1504</v>
      </c>
      <c r="I2818" s="3">
        <v>1504</v>
      </c>
      <c r="J2818" s="2" t="s">
        <v>9681</v>
      </c>
      <c r="K2818" s="2" t="s">
        <v>9681</v>
      </c>
      <c r="L2818" s="2" t="s">
        <v>9682</v>
      </c>
      <c r="M2818" s="3">
        <v>150410</v>
      </c>
      <c r="N2818" s="2" t="s">
        <v>9701</v>
      </c>
      <c r="O2818" s="2" t="s">
        <v>9701</v>
      </c>
      <c r="P2818" s="2" t="s">
        <v>9702</v>
      </c>
      <c r="Q2818" s="2" t="s">
        <v>2622</v>
      </c>
      <c r="R2818" s="2" t="s">
        <v>877</v>
      </c>
      <c r="S2818" s="2" t="s">
        <v>1917</v>
      </c>
      <c r="T2818" s="4">
        <v>295</v>
      </c>
      <c r="U2818" s="4">
        <v>226</v>
      </c>
      <c r="V2818" s="4">
        <v>226</v>
      </c>
      <c r="W2818" s="2">
        <v>996.50665000000004</v>
      </c>
    </row>
    <row r="2819" spans="1:23" x14ac:dyDescent="0.25">
      <c r="A2819" s="23">
        <f t="shared" ref="A2819:A2882" si="132">+M2819</f>
        <v>150411</v>
      </c>
      <c r="B2819" t="str">
        <f t="shared" ref="B2819:B2882" si="133">+S2819</f>
        <v>VILLA VIEJA</v>
      </c>
      <c r="C2819" s="23">
        <f t="shared" ref="C2819:C2882" si="134">+A2819</f>
        <v>150411</v>
      </c>
      <c r="D2819" s="3">
        <v>15</v>
      </c>
      <c r="E2819" s="2" t="s">
        <v>2618</v>
      </c>
      <c r="F2819" s="2" t="s">
        <v>2618</v>
      </c>
      <c r="G2819" s="2" t="s">
        <v>9581</v>
      </c>
      <c r="H2819" s="3">
        <v>1504</v>
      </c>
      <c r="I2819" s="3">
        <v>1504</v>
      </c>
      <c r="J2819" s="2" t="s">
        <v>9681</v>
      </c>
      <c r="K2819" s="2" t="s">
        <v>9681</v>
      </c>
      <c r="L2819" s="2" t="s">
        <v>9682</v>
      </c>
      <c r="M2819" s="3">
        <v>150411</v>
      </c>
      <c r="N2819" s="2" t="s">
        <v>9703</v>
      </c>
      <c r="O2819" s="2" t="s">
        <v>9703</v>
      </c>
      <c r="P2819" s="2" t="s">
        <v>9704</v>
      </c>
      <c r="Q2819" s="2" t="s">
        <v>2622</v>
      </c>
      <c r="R2819" s="2" t="s">
        <v>877</v>
      </c>
      <c r="S2819" s="2" t="s">
        <v>1918</v>
      </c>
      <c r="T2819" s="4">
        <v>218</v>
      </c>
      <c r="U2819" s="4">
        <v>174</v>
      </c>
      <c r="V2819" s="4">
        <v>174</v>
      </c>
      <c r="W2819" s="2">
        <v>640.57011999999997</v>
      </c>
    </row>
    <row r="2820" spans="1:23" x14ac:dyDescent="0.25">
      <c r="A2820" s="23">
        <f t="shared" si="132"/>
        <v>150501</v>
      </c>
      <c r="B2820" t="str">
        <f t="shared" si="133"/>
        <v>DULCE NOMBRE DE CULMÍ</v>
      </c>
      <c r="C2820" s="23">
        <f t="shared" si="134"/>
        <v>150501</v>
      </c>
      <c r="D2820" s="3">
        <v>15</v>
      </c>
      <c r="E2820" s="2" t="s">
        <v>2618</v>
      </c>
      <c r="F2820" s="2" t="s">
        <v>2618</v>
      </c>
      <c r="G2820" s="2" t="s">
        <v>9581</v>
      </c>
      <c r="H2820" s="3">
        <v>1505</v>
      </c>
      <c r="I2820" s="3">
        <v>1505</v>
      </c>
      <c r="J2820" s="2" t="s">
        <v>9705</v>
      </c>
      <c r="K2820" s="2" t="s">
        <v>9705</v>
      </c>
      <c r="L2820" s="2" t="s">
        <v>9706</v>
      </c>
      <c r="M2820" s="3">
        <v>150501</v>
      </c>
      <c r="N2820" s="2" t="s">
        <v>9707</v>
      </c>
      <c r="O2820" s="2" t="s">
        <v>9707</v>
      </c>
      <c r="P2820" s="2" t="s">
        <v>9708</v>
      </c>
      <c r="Q2820" s="2" t="s">
        <v>2622</v>
      </c>
      <c r="R2820" s="2" t="s">
        <v>1919</v>
      </c>
      <c r="S2820" s="2" t="s">
        <v>1919</v>
      </c>
      <c r="T2820" s="4">
        <v>1143</v>
      </c>
      <c r="U2820" s="4">
        <v>839</v>
      </c>
      <c r="V2820" s="4">
        <v>849</v>
      </c>
      <c r="W2820" s="2">
        <v>3930.8539900000001</v>
      </c>
    </row>
    <row r="2821" spans="1:23" x14ac:dyDescent="0.25">
      <c r="A2821" s="23">
        <f t="shared" si="132"/>
        <v>150502</v>
      </c>
      <c r="B2821" t="str">
        <f t="shared" si="133"/>
        <v>AGUA BLANCA</v>
      </c>
      <c r="C2821" s="23">
        <f t="shared" si="134"/>
        <v>150502</v>
      </c>
      <c r="D2821" s="3">
        <v>15</v>
      </c>
      <c r="E2821" s="2" t="s">
        <v>2618</v>
      </c>
      <c r="F2821" s="2" t="s">
        <v>2618</v>
      </c>
      <c r="G2821" s="2" t="s">
        <v>9581</v>
      </c>
      <c r="H2821" s="3">
        <v>1505</v>
      </c>
      <c r="I2821" s="3">
        <v>1505</v>
      </c>
      <c r="J2821" s="2" t="s">
        <v>9705</v>
      </c>
      <c r="K2821" s="2" t="s">
        <v>9705</v>
      </c>
      <c r="L2821" s="2" t="s">
        <v>9706</v>
      </c>
      <c r="M2821" s="3">
        <v>150502</v>
      </c>
      <c r="N2821" s="2" t="s">
        <v>9709</v>
      </c>
      <c r="O2821" s="2" t="s">
        <v>9709</v>
      </c>
      <c r="P2821" s="2" t="s">
        <v>9710</v>
      </c>
      <c r="Q2821" s="2" t="s">
        <v>2622</v>
      </c>
      <c r="R2821" s="2" t="s">
        <v>1919</v>
      </c>
      <c r="S2821" s="2" t="s">
        <v>114</v>
      </c>
      <c r="T2821" s="4">
        <v>141</v>
      </c>
      <c r="U2821" s="4">
        <v>122</v>
      </c>
      <c r="V2821" s="4">
        <v>134</v>
      </c>
      <c r="W2821" s="2">
        <v>609</v>
      </c>
    </row>
    <row r="2822" spans="1:23" x14ac:dyDescent="0.25">
      <c r="A2822" s="23">
        <f t="shared" si="132"/>
        <v>150503</v>
      </c>
      <c r="B2822" t="str">
        <f t="shared" si="133"/>
        <v>AGUA BUENA NO.1</v>
      </c>
      <c r="C2822" s="23">
        <f t="shared" si="134"/>
        <v>150503</v>
      </c>
      <c r="D2822" s="3">
        <v>15</v>
      </c>
      <c r="E2822" s="2" t="s">
        <v>2618</v>
      </c>
      <c r="F2822" s="2" t="s">
        <v>2618</v>
      </c>
      <c r="G2822" s="2" t="s">
        <v>9581</v>
      </c>
      <c r="H2822" s="3">
        <v>1505</v>
      </c>
      <c r="I2822" s="3">
        <v>1505</v>
      </c>
      <c r="J2822" s="2" t="s">
        <v>9705</v>
      </c>
      <c r="K2822" s="2" t="s">
        <v>9705</v>
      </c>
      <c r="L2822" s="2" t="s">
        <v>9706</v>
      </c>
      <c r="M2822" s="3">
        <v>150503</v>
      </c>
      <c r="N2822" s="2" t="s">
        <v>9711</v>
      </c>
      <c r="O2822" s="2" t="s">
        <v>9711</v>
      </c>
      <c r="P2822" s="2" t="s">
        <v>9712</v>
      </c>
      <c r="Q2822" s="2" t="s">
        <v>2622</v>
      </c>
      <c r="R2822" s="2" t="s">
        <v>1919</v>
      </c>
      <c r="S2822" s="2" t="s">
        <v>1920</v>
      </c>
      <c r="T2822" s="4">
        <v>172</v>
      </c>
      <c r="U2822" s="4">
        <v>156</v>
      </c>
      <c r="V2822" s="4">
        <v>156</v>
      </c>
      <c r="W2822" s="2">
        <v>732.02526999999998</v>
      </c>
    </row>
    <row r="2823" spans="1:23" x14ac:dyDescent="0.25">
      <c r="A2823" s="23">
        <f t="shared" si="132"/>
        <v>150504</v>
      </c>
      <c r="B2823" t="str">
        <f t="shared" si="133"/>
        <v>AGUAQUIRE</v>
      </c>
      <c r="C2823" s="23">
        <f t="shared" si="134"/>
        <v>150504</v>
      </c>
      <c r="D2823" s="3">
        <v>15</v>
      </c>
      <c r="E2823" s="2" t="s">
        <v>2618</v>
      </c>
      <c r="F2823" s="2" t="s">
        <v>2618</v>
      </c>
      <c r="G2823" s="2" t="s">
        <v>9581</v>
      </c>
      <c r="H2823" s="3">
        <v>1505</v>
      </c>
      <c r="I2823" s="3">
        <v>1505</v>
      </c>
      <c r="J2823" s="2" t="s">
        <v>9705</v>
      </c>
      <c r="K2823" s="2" t="s">
        <v>9705</v>
      </c>
      <c r="L2823" s="2" t="s">
        <v>9706</v>
      </c>
      <c r="M2823" s="3">
        <v>150504</v>
      </c>
      <c r="N2823" s="2" t="s">
        <v>9713</v>
      </c>
      <c r="O2823" s="2" t="s">
        <v>9713</v>
      </c>
      <c r="P2823" s="2" t="s">
        <v>9714</v>
      </c>
      <c r="Q2823" s="2" t="s">
        <v>2622</v>
      </c>
      <c r="R2823" s="2" t="s">
        <v>1919</v>
      </c>
      <c r="S2823" s="2" t="s">
        <v>1921</v>
      </c>
      <c r="T2823" s="4">
        <v>324</v>
      </c>
      <c r="U2823" s="4">
        <v>251</v>
      </c>
      <c r="V2823" s="4">
        <v>251</v>
      </c>
      <c r="W2823" s="2">
        <v>1244.4834499999999</v>
      </c>
    </row>
    <row r="2824" spans="1:23" x14ac:dyDescent="0.25">
      <c r="A2824" s="23">
        <f t="shared" si="132"/>
        <v>150505</v>
      </c>
      <c r="B2824" t="str">
        <f t="shared" si="133"/>
        <v>EL CERRO</v>
      </c>
      <c r="C2824" s="23">
        <f t="shared" si="134"/>
        <v>150505</v>
      </c>
      <c r="D2824" s="3">
        <v>15</v>
      </c>
      <c r="E2824" s="2" t="s">
        <v>2618</v>
      </c>
      <c r="F2824" s="2" t="s">
        <v>2618</v>
      </c>
      <c r="G2824" s="2" t="s">
        <v>9581</v>
      </c>
      <c r="H2824" s="3">
        <v>1505</v>
      </c>
      <c r="I2824" s="3">
        <v>1505</v>
      </c>
      <c r="J2824" s="2" t="s">
        <v>9705</v>
      </c>
      <c r="K2824" s="2" t="s">
        <v>9705</v>
      </c>
      <c r="L2824" s="2" t="s">
        <v>9706</v>
      </c>
      <c r="M2824" s="3">
        <v>150505</v>
      </c>
      <c r="N2824" s="2" t="s">
        <v>9715</v>
      </c>
      <c r="O2824" s="2" t="s">
        <v>9715</v>
      </c>
      <c r="P2824" s="2" t="s">
        <v>9716</v>
      </c>
      <c r="Q2824" s="2" t="s">
        <v>2622</v>
      </c>
      <c r="R2824" s="2" t="s">
        <v>1919</v>
      </c>
      <c r="S2824" s="2" t="s">
        <v>1113</v>
      </c>
      <c r="T2824" s="4">
        <v>458</v>
      </c>
      <c r="U2824" s="4">
        <v>375</v>
      </c>
      <c r="V2824" s="4">
        <v>377</v>
      </c>
      <c r="W2824" s="2">
        <v>1847.82</v>
      </c>
    </row>
    <row r="2825" spans="1:23" x14ac:dyDescent="0.25">
      <c r="A2825" s="23">
        <f t="shared" si="132"/>
        <v>150506</v>
      </c>
      <c r="B2825" t="str">
        <f t="shared" si="133"/>
        <v>EL ZAPOTE</v>
      </c>
      <c r="C2825" s="23">
        <f t="shared" si="134"/>
        <v>150506</v>
      </c>
      <c r="D2825" s="3">
        <v>15</v>
      </c>
      <c r="E2825" s="2" t="s">
        <v>2618</v>
      </c>
      <c r="F2825" s="2" t="s">
        <v>2618</v>
      </c>
      <c r="G2825" s="2" t="s">
        <v>9581</v>
      </c>
      <c r="H2825" s="3">
        <v>1505</v>
      </c>
      <c r="I2825" s="3">
        <v>1505</v>
      </c>
      <c r="J2825" s="2" t="s">
        <v>9705</v>
      </c>
      <c r="K2825" s="2" t="s">
        <v>9705</v>
      </c>
      <c r="L2825" s="2" t="s">
        <v>9706</v>
      </c>
      <c r="M2825" s="3">
        <v>150506</v>
      </c>
      <c r="N2825" s="2" t="s">
        <v>9717</v>
      </c>
      <c r="O2825" s="2" t="s">
        <v>9717</v>
      </c>
      <c r="P2825" s="2" t="s">
        <v>9718</v>
      </c>
      <c r="Q2825" s="2" t="s">
        <v>2622</v>
      </c>
      <c r="R2825" s="2" t="s">
        <v>1919</v>
      </c>
      <c r="S2825" s="2" t="s">
        <v>67</v>
      </c>
      <c r="T2825" s="4">
        <v>453</v>
      </c>
      <c r="U2825" s="4">
        <v>384</v>
      </c>
      <c r="V2825" s="4">
        <v>384</v>
      </c>
      <c r="W2825" s="2">
        <v>1880.7080800000001</v>
      </c>
    </row>
    <row r="2826" spans="1:23" x14ac:dyDescent="0.25">
      <c r="A2826" s="23">
        <f t="shared" si="132"/>
        <v>150507</v>
      </c>
      <c r="B2826" t="str">
        <f t="shared" si="133"/>
        <v>LA CAMPANA</v>
      </c>
      <c r="C2826" s="23">
        <f t="shared" si="134"/>
        <v>150507</v>
      </c>
      <c r="D2826" s="3">
        <v>15</v>
      </c>
      <c r="E2826" s="2" t="s">
        <v>2618</v>
      </c>
      <c r="F2826" s="2" t="s">
        <v>2618</v>
      </c>
      <c r="G2826" s="2" t="s">
        <v>9581</v>
      </c>
      <c r="H2826" s="3">
        <v>1505</v>
      </c>
      <c r="I2826" s="3">
        <v>1505</v>
      </c>
      <c r="J2826" s="2" t="s">
        <v>9705</v>
      </c>
      <c r="K2826" s="2" t="s">
        <v>9705</v>
      </c>
      <c r="L2826" s="2" t="s">
        <v>9706</v>
      </c>
      <c r="M2826" s="3">
        <v>150507</v>
      </c>
      <c r="N2826" s="2" t="s">
        <v>9719</v>
      </c>
      <c r="O2826" s="2" t="s">
        <v>9719</v>
      </c>
      <c r="P2826" s="2" t="s">
        <v>9720</v>
      </c>
      <c r="Q2826" s="2" t="s">
        <v>2622</v>
      </c>
      <c r="R2826" s="2" t="s">
        <v>1919</v>
      </c>
      <c r="S2826" s="2" t="s">
        <v>885</v>
      </c>
      <c r="T2826" s="4">
        <v>42</v>
      </c>
      <c r="U2826" s="4">
        <v>39</v>
      </c>
      <c r="V2826" s="4">
        <v>39</v>
      </c>
      <c r="W2826" s="2">
        <v>276</v>
      </c>
    </row>
    <row r="2827" spans="1:23" x14ac:dyDescent="0.25">
      <c r="A2827" s="23">
        <f t="shared" si="132"/>
        <v>150508</v>
      </c>
      <c r="B2827" t="str">
        <f t="shared" si="133"/>
        <v>LA COLONIA</v>
      </c>
      <c r="C2827" s="23">
        <f t="shared" si="134"/>
        <v>150508</v>
      </c>
      <c r="D2827" s="3">
        <v>15</v>
      </c>
      <c r="E2827" s="2" t="s">
        <v>2618</v>
      </c>
      <c r="F2827" s="2" t="s">
        <v>2618</v>
      </c>
      <c r="G2827" s="2" t="s">
        <v>9581</v>
      </c>
      <c r="H2827" s="3">
        <v>1505</v>
      </c>
      <c r="I2827" s="3">
        <v>1505</v>
      </c>
      <c r="J2827" s="2" t="s">
        <v>9705</v>
      </c>
      <c r="K2827" s="2" t="s">
        <v>9705</v>
      </c>
      <c r="L2827" s="2" t="s">
        <v>9706</v>
      </c>
      <c r="M2827" s="3">
        <v>150508</v>
      </c>
      <c r="N2827" s="2" t="s">
        <v>9721</v>
      </c>
      <c r="O2827" s="2" t="s">
        <v>9721</v>
      </c>
      <c r="P2827" s="2" t="s">
        <v>9722</v>
      </c>
      <c r="Q2827" s="2" t="s">
        <v>2622</v>
      </c>
      <c r="R2827" s="2" t="s">
        <v>1919</v>
      </c>
      <c r="S2827" s="2" t="s">
        <v>1922</v>
      </c>
      <c r="T2827" s="4">
        <v>417</v>
      </c>
      <c r="U2827" s="4">
        <v>332</v>
      </c>
      <c r="V2827" s="4">
        <v>338</v>
      </c>
      <c r="W2827" s="2">
        <v>1628.66877</v>
      </c>
    </row>
    <row r="2828" spans="1:23" x14ac:dyDescent="0.25">
      <c r="A2828" s="23">
        <f t="shared" si="132"/>
        <v>150509</v>
      </c>
      <c r="B2828" t="str">
        <f t="shared" si="133"/>
        <v>LA ESPERANZA O PLAN DE LOS BLANCOS</v>
      </c>
      <c r="C2828" s="23">
        <f t="shared" si="134"/>
        <v>150509</v>
      </c>
      <c r="D2828" s="3">
        <v>15</v>
      </c>
      <c r="E2828" s="2" t="s">
        <v>2618</v>
      </c>
      <c r="F2828" s="2" t="s">
        <v>2618</v>
      </c>
      <c r="G2828" s="2" t="s">
        <v>9581</v>
      </c>
      <c r="H2828" s="3">
        <v>1505</v>
      </c>
      <c r="I2828" s="3">
        <v>1505</v>
      </c>
      <c r="J2828" s="2" t="s">
        <v>9705</v>
      </c>
      <c r="K2828" s="2" t="s">
        <v>9705</v>
      </c>
      <c r="L2828" s="2" t="s">
        <v>9706</v>
      </c>
      <c r="M2828" s="3">
        <v>150509</v>
      </c>
      <c r="N2828" s="2" t="s">
        <v>9723</v>
      </c>
      <c r="O2828" s="2" t="s">
        <v>9723</v>
      </c>
      <c r="P2828" s="2" t="s">
        <v>9724</v>
      </c>
      <c r="Q2828" s="2" t="s">
        <v>2622</v>
      </c>
      <c r="R2828" s="2" t="s">
        <v>1919</v>
      </c>
      <c r="S2828" s="2" t="s">
        <v>1923</v>
      </c>
      <c r="T2828" s="4">
        <v>120</v>
      </c>
      <c r="U2828" s="4">
        <v>108</v>
      </c>
      <c r="V2828" s="4">
        <v>108</v>
      </c>
      <c r="W2828" s="2">
        <v>593.00102000000004</v>
      </c>
    </row>
    <row r="2829" spans="1:23" x14ac:dyDescent="0.25">
      <c r="A2829" s="23">
        <f t="shared" si="132"/>
        <v>150510</v>
      </c>
      <c r="B2829" t="str">
        <f t="shared" si="133"/>
        <v>LA LLORONA</v>
      </c>
      <c r="C2829" s="23">
        <f t="shared" si="134"/>
        <v>150510</v>
      </c>
      <c r="D2829" s="3">
        <v>15</v>
      </c>
      <c r="E2829" s="2" t="s">
        <v>2618</v>
      </c>
      <c r="F2829" s="2" t="s">
        <v>2618</v>
      </c>
      <c r="G2829" s="2" t="s">
        <v>9581</v>
      </c>
      <c r="H2829" s="3">
        <v>1505</v>
      </c>
      <c r="I2829" s="3">
        <v>1505</v>
      </c>
      <c r="J2829" s="2" t="s">
        <v>9705</v>
      </c>
      <c r="K2829" s="2" t="s">
        <v>9705</v>
      </c>
      <c r="L2829" s="2" t="s">
        <v>9706</v>
      </c>
      <c r="M2829" s="3">
        <v>150510</v>
      </c>
      <c r="N2829" s="2" t="s">
        <v>9725</v>
      </c>
      <c r="O2829" s="2" t="s">
        <v>9725</v>
      </c>
      <c r="P2829" s="2" t="s">
        <v>9726</v>
      </c>
      <c r="Q2829" s="2" t="s">
        <v>2622</v>
      </c>
      <c r="R2829" s="2" t="s">
        <v>1919</v>
      </c>
      <c r="S2829" s="2" t="s">
        <v>1924</v>
      </c>
      <c r="T2829" s="4">
        <v>725</v>
      </c>
      <c r="U2829" s="4">
        <v>637</v>
      </c>
      <c r="V2829" s="4">
        <v>643</v>
      </c>
      <c r="W2829" s="2">
        <v>3317.8372599999998</v>
      </c>
    </row>
    <row r="2830" spans="1:23" x14ac:dyDescent="0.25">
      <c r="A2830" s="23">
        <f t="shared" si="132"/>
        <v>150511</v>
      </c>
      <c r="B2830" t="str">
        <f t="shared" si="133"/>
        <v>LA PIMIENTA</v>
      </c>
      <c r="C2830" s="23">
        <f t="shared" si="134"/>
        <v>150511</v>
      </c>
      <c r="D2830" s="3">
        <v>15</v>
      </c>
      <c r="E2830" s="2" t="s">
        <v>2618</v>
      </c>
      <c r="F2830" s="2" t="s">
        <v>2618</v>
      </c>
      <c r="G2830" s="2" t="s">
        <v>9581</v>
      </c>
      <c r="H2830" s="3">
        <v>1505</v>
      </c>
      <c r="I2830" s="3">
        <v>1505</v>
      </c>
      <c r="J2830" s="2" t="s">
        <v>9705</v>
      </c>
      <c r="K2830" s="2" t="s">
        <v>9705</v>
      </c>
      <c r="L2830" s="2" t="s">
        <v>9706</v>
      </c>
      <c r="M2830" s="3">
        <v>150511</v>
      </c>
      <c r="N2830" s="2" t="s">
        <v>9727</v>
      </c>
      <c r="O2830" s="2" t="s">
        <v>9727</v>
      </c>
      <c r="P2830" s="2" t="s">
        <v>9728</v>
      </c>
      <c r="Q2830" s="2" t="s">
        <v>2622</v>
      </c>
      <c r="R2830" s="2" t="s">
        <v>1919</v>
      </c>
      <c r="S2830" s="2" t="s">
        <v>411</v>
      </c>
      <c r="T2830" s="4">
        <v>42</v>
      </c>
      <c r="U2830" s="4">
        <v>27</v>
      </c>
      <c r="V2830" s="4">
        <v>27</v>
      </c>
      <c r="W2830" s="2">
        <v>124</v>
      </c>
    </row>
    <row r="2831" spans="1:23" x14ac:dyDescent="0.25">
      <c r="A2831" s="23">
        <f t="shared" si="132"/>
        <v>150512</v>
      </c>
      <c r="B2831" t="str">
        <f t="shared" si="133"/>
        <v>LA UNIÓN O EL GUANO</v>
      </c>
      <c r="C2831" s="23">
        <f t="shared" si="134"/>
        <v>150512</v>
      </c>
      <c r="D2831" s="3">
        <v>15</v>
      </c>
      <c r="E2831" s="2" t="s">
        <v>2618</v>
      </c>
      <c r="F2831" s="2" t="s">
        <v>2618</v>
      </c>
      <c r="G2831" s="2" t="s">
        <v>9581</v>
      </c>
      <c r="H2831" s="3">
        <v>1505</v>
      </c>
      <c r="I2831" s="3">
        <v>1505</v>
      </c>
      <c r="J2831" s="2" t="s">
        <v>9705</v>
      </c>
      <c r="K2831" s="2" t="s">
        <v>9705</v>
      </c>
      <c r="L2831" s="2" t="s">
        <v>9706</v>
      </c>
      <c r="M2831" s="3">
        <v>150512</v>
      </c>
      <c r="N2831" s="2" t="s">
        <v>9729</v>
      </c>
      <c r="O2831" s="2" t="s">
        <v>9729</v>
      </c>
      <c r="P2831" s="2" t="s">
        <v>9730</v>
      </c>
      <c r="Q2831" s="2" t="s">
        <v>2622</v>
      </c>
      <c r="R2831" s="2" t="s">
        <v>1919</v>
      </c>
      <c r="S2831" s="2" t="s">
        <v>1925</v>
      </c>
      <c r="T2831" s="4">
        <v>275</v>
      </c>
      <c r="U2831" s="4">
        <v>236</v>
      </c>
      <c r="V2831" s="4">
        <v>236</v>
      </c>
      <c r="W2831" s="2">
        <v>1219.78665</v>
      </c>
    </row>
    <row r="2832" spans="1:23" x14ac:dyDescent="0.25">
      <c r="A2832" s="23">
        <f t="shared" si="132"/>
        <v>150513</v>
      </c>
      <c r="B2832" t="str">
        <f t="shared" si="133"/>
        <v>LAS CASITAS</v>
      </c>
      <c r="C2832" s="23">
        <f t="shared" si="134"/>
        <v>150513</v>
      </c>
      <c r="D2832" s="3">
        <v>15</v>
      </c>
      <c r="E2832" s="2" t="s">
        <v>2618</v>
      </c>
      <c r="F2832" s="2" t="s">
        <v>2618</v>
      </c>
      <c r="G2832" s="2" t="s">
        <v>9581</v>
      </c>
      <c r="H2832" s="3">
        <v>1505</v>
      </c>
      <c r="I2832" s="3">
        <v>1505</v>
      </c>
      <c r="J2832" s="2" t="s">
        <v>9705</v>
      </c>
      <c r="K2832" s="2" t="s">
        <v>9705</v>
      </c>
      <c r="L2832" s="2" t="s">
        <v>9706</v>
      </c>
      <c r="M2832" s="3">
        <v>150513</v>
      </c>
      <c r="N2832" s="2" t="s">
        <v>9731</v>
      </c>
      <c r="O2832" s="2" t="s">
        <v>9731</v>
      </c>
      <c r="P2832" s="2" t="s">
        <v>9732</v>
      </c>
      <c r="Q2832" s="2" t="s">
        <v>2622</v>
      </c>
      <c r="R2832" s="2" t="s">
        <v>1919</v>
      </c>
      <c r="S2832" s="2" t="s">
        <v>905</v>
      </c>
      <c r="T2832" s="4">
        <v>116</v>
      </c>
      <c r="U2832" s="4">
        <v>90</v>
      </c>
      <c r="V2832" s="4">
        <v>91</v>
      </c>
      <c r="W2832" s="2">
        <v>442.92311999999998</v>
      </c>
    </row>
    <row r="2833" spans="1:23" x14ac:dyDescent="0.25">
      <c r="A2833" s="23">
        <f t="shared" si="132"/>
        <v>150514</v>
      </c>
      <c r="B2833" t="str">
        <f t="shared" si="133"/>
        <v>LAS FLORES</v>
      </c>
      <c r="C2833" s="23">
        <f t="shared" si="134"/>
        <v>150514</v>
      </c>
      <c r="D2833" s="3">
        <v>15</v>
      </c>
      <c r="E2833" s="2" t="s">
        <v>2618</v>
      </c>
      <c r="F2833" s="2" t="s">
        <v>2618</v>
      </c>
      <c r="G2833" s="2" t="s">
        <v>9581</v>
      </c>
      <c r="H2833" s="3">
        <v>1505</v>
      </c>
      <c r="I2833" s="3">
        <v>1505</v>
      </c>
      <c r="J2833" s="2" t="s">
        <v>9705</v>
      </c>
      <c r="K2833" s="2" t="s">
        <v>9705</v>
      </c>
      <c r="L2833" s="2" t="s">
        <v>9706</v>
      </c>
      <c r="M2833" s="3">
        <v>150514</v>
      </c>
      <c r="N2833" s="2" t="s">
        <v>9733</v>
      </c>
      <c r="O2833" s="2" t="s">
        <v>9733</v>
      </c>
      <c r="P2833" s="2" t="s">
        <v>9734</v>
      </c>
      <c r="Q2833" s="2" t="s">
        <v>2622</v>
      </c>
      <c r="R2833" s="2" t="s">
        <v>1919</v>
      </c>
      <c r="S2833" s="2" t="s">
        <v>222</v>
      </c>
      <c r="T2833" s="4">
        <v>44</v>
      </c>
      <c r="U2833" s="4">
        <v>29</v>
      </c>
      <c r="V2833" s="4">
        <v>29</v>
      </c>
      <c r="W2833" s="2">
        <v>139.80883</v>
      </c>
    </row>
    <row r="2834" spans="1:23" x14ac:dyDescent="0.25">
      <c r="A2834" s="23">
        <f t="shared" si="132"/>
        <v>150515</v>
      </c>
      <c r="B2834" t="str">
        <f t="shared" si="133"/>
        <v>LAS MARÍAS</v>
      </c>
      <c r="C2834" s="23">
        <f t="shared" si="134"/>
        <v>150515</v>
      </c>
      <c r="D2834" s="3">
        <v>15</v>
      </c>
      <c r="E2834" s="2" t="s">
        <v>2618</v>
      </c>
      <c r="F2834" s="2" t="s">
        <v>2618</v>
      </c>
      <c r="G2834" s="2" t="s">
        <v>9581</v>
      </c>
      <c r="H2834" s="3">
        <v>1505</v>
      </c>
      <c r="I2834" s="3">
        <v>1505</v>
      </c>
      <c r="J2834" s="2" t="s">
        <v>9705</v>
      </c>
      <c r="K2834" s="2" t="s">
        <v>9705</v>
      </c>
      <c r="L2834" s="2" t="s">
        <v>9706</v>
      </c>
      <c r="M2834" s="3">
        <v>150515</v>
      </c>
      <c r="N2834" s="2" t="s">
        <v>9735</v>
      </c>
      <c r="O2834" s="2" t="s">
        <v>9735</v>
      </c>
      <c r="P2834" s="2" t="s">
        <v>9736</v>
      </c>
      <c r="Q2834" s="2" t="s">
        <v>2622</v>
      </c>
      <c r="R2834" s="2" t="s">
        <v>1919</v>
      </c>
      <c r="S2834" s="2" t="s">
        <v>71</v>
      </c>
      <c r="T2834" s="4">
        <v>743</v>
      </c>
      <c r="U2834" s="4">
        <v>568</v>
      </c>
      <c r="V2834" s="4">
        <v>571</v>
      </c>
      <c r="W2834" s="2">
        <v>2860.8530700000001</v>
      </c>
    </row>
    <row r="2835" spans="1:23" x14ac:dyDescent="0.25">
      <c r="A2835" s="23">
        <f t="shared" si="132"/>
        <v>150516</v>
      </c>
      <c r="B2835" t="str">
        <f t="shared" si="133"/>
        <v>LAS MINAS</v>
      </c>
      <c r="C2835" s="23">
        <f t="shared" si="134"/>
        <v>150516</v>
      </c>
      <c r="D2835" s="3">
        <v>15</v>
      </c>
      <c r="E2835" s="2" t="s">
        <v>2618</v>
      </c>
      <c r="F2835" s="2" t="s">
        <v>2618</v>
      </c>
      <c r="G2835" s="2" t="s">
        <v>9581</v>
      </c>
      <c r="H2835" s="3">
        <v>1505</v>
      </c>
      <c r="I2835" s="3">
        <v>1505</v>
      </c>
      <c r="J2835" s="2" t="s">
        <v>9705</v>
      </c>
      <c r="K2835" s="2" t="s">
        <v>9705</v>
      </c>
      <c r="L2835" s="2" t="s">
        <v>9706</v>
      </c>
      <c r="M2835" s="3">
        <v>150516</v>
      </c>
      <c r="N2835" s="2" t="s">
        <v>9737</v>
      </c>
      <c r="O2835" s="2" t="s">
        <v>9737</v>
      </c>
      <c r="P2835" s="2" t="s">
        <v>9738</v>
      </c>
      <c r="Q2835" s="2" t="s">
        <v>2622</v>
      </c>
      <c r="R2835" s="2" t="s">
        <v>1919</v>
      </c>
      <c r="S2835" s="2" t="s">
        <v>153</v>
      </c>
      <c r="T2835" s="4">
        <v>124</v>
      </c>
      <c r="U2835" s="4">
        <v>102</v>
      </c>
      <c r="V2835" s="4">
        <v>104</v>
      </c>
      <c r="W2835" s="2">
        <v>472.88447000000099</v>
      </c>
    </row>
    <row r="2836" spans="1:23" x14ac:dyDescent="0.25">
      <c r="A2836" s="23">
        <f t="shared" si="132"/>
        <v>150517</v>
      </c>
      <c r="B2836" t="str">
        <f t="shared" si="133"/>
        <v>LOS ÁNGELES</v>
      </c>
      <c r="C2836" s="23">
        <f t="shared" si="134"/>
        <v>150517</v>
      </c>
      <c r="D2836" s="3">
        <v>15</v>
      </c>
      <c r="E2836" s="2" t="s">
        <v>2618</v>
      </c>
      <c r="F2836" s="2" t="s">
        <v>2618</v>
      </c>
      <c r="G2836" s="2" t="s">
        <v>9581</v>
      </c>
      <c r="H2836" s="3">
        <v>1505</v>
      </c>
      <c r="I2836" s="3">
        <v>1505</v>
      </c>
      <c r="J2836" s="2" t="s">
        <v>9705</v>
      </c>
      <c r="K2836" s="2" t="s">
        <v>9705</v>
      </c>
      <c r="L2836" s="2" t="s">
        <v>9706</v>
      </c>
      <c r="M2836" s="3">
        <v>150517</v>
      </c>
      <c r="N2836" s="2" t="s">
        <v>9739</v>
      </c>
      <c r="O2836" s="2" t="s">
        <v>9739</v>
      </c>
      <c r="P2836" s="2" t="s">
        <v>9740</v>
      </c>
      <c r="Q2836" s="2" t="s">
        <v>2622</v>
      </c>
      <c r="R2836" s="2" t="s">
        <v>1919</v>
      </c>
      <c r="S2836" s="2" t="s">
        <v>12125</v>
      </c>
      <c r="T2836" s="4">
        <v>49</v>
      </c>
      <c r="U2836" s="4">
        <v>37</v>
      </c>
      <c r="V2836" s="4">
        <v>37</v>
      </c>
      <c r="W2836" s="2">
        <v>174</v>
      </c>
    </row>
    <row r="2837" spans="1:23" x14ac:dyDescent="0.25">
      <c r="A2837" s="23">
        <f t="shared" si="132"/>
        <v>150518</v>
      </c>
      <c r="B2837" t="str">
        <f t="shared" si="133"/>
        <v>NUEVA ESPERANZA</v>
      </c>
      <c r="C2837" s="23">
        <f t="shared" si="134"/>
        <v>150518</v>
      </c>
      <c r="D2837" s="3">
        <v>15</v>
      </c>
      <c r="E2837" s="2" t="s">
        <v>2618</v>
      </c>
      <c r="F2837" s="2" t="s">
        <v>2618</v>
      </c>
      <c r="G2837" s="2" t="s">
        <v>9581</v>
      </c>
      <c r="H2837" s="3">
        <v>1505</v>
      </c>
      <c r="I2837" s="3">
        <v>1505</v>
      </c>
      <c r="J2837" s="2" t="s">
        <v>9705</v>
      </c>
      <c r="K2837" s="2" t="s">
        <v>9705</v>
      </c>
      <c r="L2837" s="2" t="s">
        <v>9706</v>
      </c>
      <c r="M2837" s="3">
        <v>150518</v>
      </c>
      <c r="N2837" s="2" t="s">
        <v>9741</v>
      </c>
      <c r="O2837" s="2" t="s">
        <v>9741</v>
      </c>
      <c r="P2837" s="2" t="s">
        <v>9742</v>
      </c>
      <c r="Q2837" s="2" t="s">
        <v>2622</v>
      </c>
      <c r="R2837" s="2" t="s">
        <v>1919</v>
      </c>
      <c r="S2837" s="2" t="s">
        <v>47</v>
      </c>
      <c r="T2837" s="4">
        <v>293</v>
      </c>
      <c r="U2837" s="4">
        <v>236</v>
      </c>
      <c r="V2837" s="4">
        <v>237</v>
      </c>
      <c r="W2837" s="2">
        <v>1224.57629</v>
      </c>
    </row>
    <row r="2838" spans="1:23" x14ac:dyDescent="0.25">
      <c r="A2838" s="23">
        <f t="shared" si="132"/>
        <v>150519</v>
      </c>
      <c r="B2838" t="str">
        <f t="shared" si="133"/>
        <v>PAULAYA</v>
      </c>
      <c r="C2838" s="23">
        <f t="shared" si="134"/>
        <v>150519</v>
      </c>
      <c r="D2838" s="3">
        <v>15</v>
      </c>
      <c r="E2838" s="2" t="s">
        <v>2618</v>
      </c>
      <c r="F2838" s="2" t="s">
        <v>2618</v>
      </c>
      <c r="G2838" s="2" t="s">
        <v>9581</v>
      </c>
      <c r="H2838" s="3">
        <v>1505</v>
      </c>
      <c r="I2838" s="3">
        <v>1505</v>
      </c>
      <c r="J2838" s="2" t="s">
        <v>9705</v>
      </c>
      <c r="K2838" s="2" t="s">
        <v>9705</v>
      </c>
      <c r="L2838" s="2" t="s">
        <v>9706</v>
      </c>
      <c r="M2838" s="3">
        <v>150519</v>
      </c>
      <c r="N2838" s="2" t="s">
        <v>9743</v>
      </c>
      <c r="O2838" s="2" t="s">
        <v>9743</v>
      </c>
      <c r="P2838" s="2" t="s">
        <v>9744</v>
      </c>
      <c r="Q2838" s="2" t="s">
        <v>2622</v>
      </c>
      <c r="R2838" s="2" t="s">
        <v>1919</v>
      </c>
      <c r="S2838" s="2" t="s">
        <v>1926</v>
      </c>
      <c r="T2838" s="4">
        <v>242</v>
      </c>
      <c r="U2838" s="4">
        <v>192</v>
      </c>
      <c r="V2838" s="4">
        <v>192</v>
      </c>
      <c r="W2838" s="2">
        <v>926.24510999999995</v>
      </c>
    </row>
    <row r="2839" spans="1:23" x14ac:dyDescent="0.25">
      <c r="A2839" s="23">
        <f t="shared" si="132"/>
        <v>150520</v>
      </c>
      <c r="B2839" t="str">
        <f t="shared" si="133"/>
        <v>PUEBLO VIEJO</v>
      </c>
      <c r="C2839" s="23">
        <f t="shared" si="134"/>
        <v>150520</v>
      </c>
      <c r="D2839" s="3">
        <v>15</v>
      </c>
      <c r="E2839" s="2" t="s">
        <v>2618</v>
      </c>
      <c r="F2839" s="2" t="s">
        <v>2618</v>
      </c>
      <c r="G2839" s="2" t="s">
        <v>9581</v>
      </c>
      <c r="H2839" s="3">
        <v>1505</v>
      </c>
      <c r="I2839" s="3">
        <v>1505</v>
      </c>
      <c r="J2839" s="2" t="s">
        <v>9705</v>
      </c>
      <c r="K2839" s="2" t="s">
        <v>9705</v>
      </c>
      <c r="L2839" s="2" t="s">
        <v>9706</v>
      </c>
      <c r="M2839" s="3">
        <v>150520</v>
      </c>
      <c r="N2839" s="2" t="s">
        <v>9745</v>
      </c>
      <c r="O2839" s="2" t="s">
        <v>9745</v>
      </c>
      <c r="P2839" s="2" t="s">
        <v>9746</v>
      </c>
      <c r="Q2839" s="2" t="s">
        <v>2622</v>
      </c>
      <c r="R2839" s="2" t="s">
        <v>1919</v>
      </c>
      <c r="S2839" s="2" t="s">
        <v>574</v>
      </c>
      <c r="T2839" s="4">
        <v>85</v>
      </c>
      <c r="U2839" s="4">
        <v>68</v>
      </c>
      <c r="V2839" s="4">
        <v>68</v>
      </c>
      <c r="W2839" s="2">
        <v>294</v>
      </c>
    </row>
    <row r="2840" spans="1:23" x14ac:dyDescent="0.25">
      <c r="A2840" s="23">
        <f t="shared" si="132"/>
        <v>150521</v>
      </c>
      <c r="B2840" t="str">
        <f t="shared" si="133"/>
        <v>RÍO NEGRO</v>
      </c>
      <c r="C2840" s="23">
        <f t="shared" si="134"/>
        <v>150521</v>
      </c>
      <c r="D2840" s="3">
        <v>15</v>
      </c>
      <c r="E2840" s="2" t="s">
        <v>2618</v>
      </c>
      <c r="F2840" s="2" t="s">
        <v>2618</v>
      </c>
      <c r="G2840" s="2" t="s">
        <v>9581</v>
      </c>
      <c r="H2840" s="3">
        <v>1505</v>
      </c>
      <c r="I2840" s="3">
        <v>1505</v>
      </c>
      <c r="J2840" s="2" t="s">
        <v>9705</v>
      </c>
      <c r="K2840" s="2" t="s">
        <v>9705</v>
      </c>
      <c r="L2840" s="2" t="s">
        <v>9706</v>
      </c>
      <c r="M2840" s="3">
        <v>150521</v>
      </c>
      <c r="N2840" s="2" t="s">
        <v>9747</v>
      </c>
      <c r="O2840" s="2" t="s">
        <v>9747</v>
      </c>
      <c r="P2840" s="2" t="s">
        <v>9748</v>
      </c>
      <c r="Q2840" s="2" t="s">
        <v>2622</v>
      </c>
      <c r="R2840" s="2" t="s">
        <v>1919</v>
      </c>
      <c r="S2840" s="2" t="s">
        <v>575</v>
      </c>
      <c r="T2840" s="4">
        <v>188</v>
      </c>
      <c r="U2840" s="4">
        <v>185</v>
      </c>
      <c r="V2840" s="4">
        <v>185</v>
      </c>
      <c r="W2840" s="2">
        <v>986.07358999999997</v>
      </c>
    </row>
    <row r="2841" spans="1:23" x14ac:dyDescent="0.25">
      <c r="A2841" s="23">
        <f t="shared" si="132"/>
        <v>150522</v>
      </c>
      <c r="B2841" t="str">
        <f t="shared" si="133"/>
        <v>SAN JOSÉ DE LA MONTAÑA</v>
      </c>
      <c r="C2841" s="23">
        <f t="shared" si="134"/>
        <v>150522</v>
      </c>
      <c r="D2841" s="3">
        <v>15</v>
      </c>
      <c r="E2841" s="2" t="s">
        <v>2618</v>
      </c>
      <c r="F2841" s="2" t="s">
        <v>2618</v>
      </c>
      <c r="G2841" s="2" t="s">
        <v>9581</v>
      </c>
      <c r="H2841" s="3">
        <v>1505</v>
      </c>
      <c r="I2841" s="3">
        <v>1505</v>
      </c>
      <c r="J2841" s="2" t="s">
        <v>9705</v>
      </c>
      <c r="K2841" s="2" t="s">
        <v>9705</v>
      </c>
      <c r="L2841" s="2" t="s">
        <v>9706</v>
      </c>
      <c r="M2841" s="3">
        <v>150522</v>
      </c>
      <c r="N2841" s="2" t="s">
        <v>9749</v>
      </c>
      <c r="O2841" s="2" t="s">
        <v>9749</v>
      </c>
      <c r="P2841" s="2" t="s">
        <v>9750</v>
      </c>
      <c r="Q2841" s="2" t="s">
        <v>2622</v>
      </c>
      <c r="R2841" s="2" t="s">
        <v>1919</v>
      </c>
      <c r="S2841" s="2" t="s">
        <v>1927</v>
      </c>
      <c r="T2841" s="4">
        <v>137</v>
      </c>
      <c r="U2841" s="4">
        <v>112</v>
      </c>
      <c r="V2841" s="4">
        <v>115</v>
      </c>
      <c r="W2841" s="2">
        <v>623.00019999999995</v>
      </c>
    </row>
    <row r="2842" spans="1:23" x14ac:dyDescent="0.25">
      <c r="A2842" s="23">
        <f t="shared" si="132"/>
        <v>150523</v>
      </c>
      <c r="B2842" t="str">
        <f t="shared" si="133"/>
        <v>SAN PEDRO DE PISIJIRE</v>
      </c>
      <c r="C2842" s="23">
        <f t="shared" si="134"/>
        <v>150523</v>
      </c>
      <c r="D2842" s="3">
        <v>15</v>
      </c>
      <c r="E2842" s="2" t="s">
        <v>2618</v>
      </c>
      <c r="F2842" s="2" t="s">
        <v>2618</v>
      </c>
      <c r="G2842" s="2" t="s">
        <v>9581</v>
      </c>
      <c r="H2842" s="3">
        <v>1505</v>
      </c>
      <c r="I2842" s="3">
        <v>1505</v>
      </c>
      <c r="J2842" s="2" t="s">
        <v>9705</v>
      </c>
      <c r="K2842" s="2" t="s">
        <v>9705</v>
      </c>
      <c r="L2842" s="2" t="s">
        <v>9706</v>
      </c>
      <c r="M2842" s="3">
        <v>150523</v>
      </c>
      <c r="N2842" s="2" t="s">
        <v>9751</v>
      </c>
      <c r="O2842" s="2" t="s">
        <v>9751</v>
      </c>
      <c r="P2842" s="2" t="s">
        <v>9752</v>
      </c>
      <c r="Q2842" s="2" t="s">
        <v>2622</v>
      </c>
      <c r="R2842" s="2" t="s">
        <v>1919</v>
      </c>
      <c r="S2842" s="2" t="s">
        <v>1928</v>
      </c>
      <c r="T2842" s="4">
        <v>603</v>
      </c>
      <c r="U2842" s="4">
        <v>478</v>
      </c>
      <c r="V2842" s="4">
        <v>478</v>
      </c>
      <c r="W2842" s="2">
        <v>2290.3484800000001</v>
      </c>
    </row>
    <row r="2843" spans="1:23" x14ac:dyDescent="0.25">
      <c r="A2843" s="23">
        <f t="shared" si="132"/>
        <v>150524</v>
      </c>
      <c r="B2843" t="str">
        <f t="shared" si="133"/>
        <v>SUBIRANA</v>
      </c>
      <c r="C2843" s="23">
        <f t="shared" si="134"/>
        <v>150524</v>
      </c>
      <c r="D2843" s="3">
        <v>15</v>
      </c>
      <c r="E2843" s="2" t="s">
        <v>2618</v>
      </c>
      <c r="F2843" s="2" t="s">
        <v>2618</v>
      </c>
      <c r="G2843" s="2" t="s">
        <v>9581</v>
      </c>
      <c r="H2843" s="3">
        <v>1505</v>
      </c>
      <c r="I2843" s="3">
        <v>1505</v>
      </c>
      <c r="J2843" s="2" t="s">
        <v>9705</v>
      </c>
      <c r="K2843" s="2" t="s">
        <v>9705</v>
      </c>
      <c r="L2843" s="2" t="s">
        <v>9706</v>
      </c>
      <c r="M2843" s="3">
        <v>150524</v>
      </c>
      <c r="N2843" s="2" t="s">
        <v>9753</v>
      </c>
      <c r="O2843" s="2" t="s">
        <v>9753</v>
      </c>
      <c r="P2843" s="2" t="s">
        <v>9754</v>
      </c>
      <c r="Q2843" s="2" t="s">
        <v>2622</v>
      </c>
      <c r="R2843" s="2" t="s">
        <v>1919</v>
      </c>
      <c r="S2843" s="2" t="s">
        <v>81</v>
      </c>
      <c r="T2843" s="4">
        <v>152</v>
      </c>
      <c r="U2843" s="4">
        <v>142</v>
      </c>
      <c r="V2843" s="4">
        <v>147</v>
      </c>
      <c r="W2843" s="2">
        <v>911.14790000000005</v>
      </c>
    </row>
    <row r="2844" spans="1:23" x14ac:dyDescent="0.25">
      <c r="A2844" s="23">
        <f t="shared" si="132"/>
        <v>150525</v>
      </c>
      <c r="B2844" t="str">
        <f t="shared" si="133"/>
        <v>SUYAPITA</v>
      </c>
      <c r="C2844" s="23">
        <f t="shared" si="134"/>
        <v>150525</v>
      </c>
      <c r="D2844" s="3">
        <v>15</v>
      </c>
      <c r="E2844" s="2" t="s">
        <v>2618</v>
      </c>
      <c r="F2844" s="2" t="s">
        <v>2618</v>
      </c>
      <c r="G2844" s="2" t="s">
        <v>9581</v>
      </c>
      <c r="H2844" s="3">
        <v>1505</v>
      </c>
      <c r="I2844" s="3">
        <v>1505</v>
      </c>
      <c r="J2844" s="2" t="s">
        <v>9705</v>
      </c>
      <c r="K2844" s="2" t="s">
        <v>9705</v>
      </c>
      <c r="L2844" s="2" t="s">
        <v>9706</v>
      </c>
      <c r="M2844" s="3">
        <v>150525</v>
      </c>
      <c r="N2844" s="2" t="s">
        <v>9755</v>
      </c>
      <c r="O2844" s="2" t="s">
        <v>9755</v>
      </c>
      <c r="P2844" s="2" t="s">
        <v>9756</v>
      </c>
      <c r="Q2844" s="2" t="s">
        <v>2622</v>
      </c>
      <c r="R2844" s="2" t="s">
        <v>1919</v>
      </c>
      <c r="S2844" s="2" t="s">
        <v>1929</v>
      </c>
      <c r="T2844" s="4">
        <v>109</v>
      </c>
      <c r="U2844" s="4">
        <v>83</v>
      </c>
      <c r="V2844" s="4">
        <v>84</v>
      </c>
      <c r="W2844" s="2">
        <v>429</v>
      </c>
    </row>
    <row r="2845" spans="1:23" x14ac:dyDescent="0.25">
      <c r="A2845" s="23">
        <f t="shared" si="132"/>
        <v>150526</v>
      </c>
      <c r="B2845" t="str">
        <f t="shared" si="133"/>
        <v>TROPICAL PLYWOOD</v>
      </c>
      <c r="C2845" s="23">
        <f t="shared" si="134"/>
        <v>150526</v>
      </c>
      <c r="D2845" s="3">
        <v>15</v>
      </c>
      <c r="E2845" s="2" t="s">
        <v>2618</v>
      </c>
      <c r="F2845" s="2" t="s">
        <v>2618</v>
      </c>
      <c r="G2845" s="2" t="s">
        <v>9581</v>
      </c>
      <c r="H2845" s="3">
        <v>1505</v>
      </c>
      <c r="I2845" s="3">
        <v>1505</v>
      </c>
      <c r="J2845" s="2" t="s">
        <v>9705</v>
      </c>
      <c r="K2845" s="2" t="s">
        <v>9705</v>
      </c>
      <c r="L2845" s="2" t="s">
        <v>9706</v>
      </c>
      <c r="M2845" s="3">
        <v>150526</v>
      </c>
      <c r="N2845" s="2" t="s">
        <v>9757</v>
      </c>
      <c r="O2845" s="2" t="s">
        <v>9757</v>
      </c>
      <c r="P2845" s="2" t="s">
        <v>9758</v>
      </c>
      <c r="Q2845" s="2" t="s">
        <v>2622</v>
      </c>
      <c r="R2845" s="2" t="s">
        <v>1919</v>
      </c>
      <c r="S2845" s="2" t="s">
        <v>1930</v>
      </c>
      <c r="T2845" s="4">
        <v>98</v>
      </c>
      <c r="U2845" s="4">
        <v>71</v>
      </c>
      <c r="V2845" s="4">
        <v>71</v>
      </c>
      <c r="W2845" s="2">
        <v>381</v>
      </c>
    </row>
    <row r="2846" spans="1:23" x14ac:dyDescent="0.25">
      <c r="A2846" s="23">
        <f t="shared" si="132"/>
        <v>150527</v>
      </c>
      <c r="B2846" t="str">
        <f t="shared" si="133"/>
        <v>VALLECITO</v>
      </c>
      <c r="C2846" s="23">
        <f t="shared" si="134"/>
        <v>150527</v>
      </c>
      <c r="D2846" s="3">
        <v>15</v>
      </c>
      <c r="E2846" s="2" t="s">
        <v>2618</v>
      </c>
      <c r="F2846" s="2" t="s">
        <v>2618</v>
      </c>
      <c r="G2846" s="2" t="s">
        <v>9581</v>
      </c>
      <c r="H2846" s="3">
        <v>1505</v>
      </c>
      <c r="I2846" s="3">
        <v>1505</v>
      </c>
      <c r="J2846" s="2" t="s">
        <v>9705</v>
      </c>
      <c r="K2846" s="2" t="s">
        <v>9705</v>
      </c>
      <c r="L2846" s="2" t="s">
        <v>9706</v>
      </c>
      <c r="M2846" s="3">
        <v>150527</v>
      </c>
      <c r="N2846" s="2" t="s">
        <v>9759</v>
      </c>
      <c r="O2846" s="2" t="s">
        <v>9759</v>
      </c>
      <c r="P2846" s="2" t="s">
        <v>9760</v>
      </c>
      <c r="Q2846" s="2" t="s">
        <v>2622</v>
      </c>
      <c r="R2846" s="2" t="s">
        <v>1919</v>
      </c>
      <c r="S2846" s="2" t="s">
        <v>243</v>
      </c>
      <c r="T2846" s="4">
        <v>58</v>
      </c>
      <c r="U2846" s="4">
        <v>58</v>
      </c>
      <c r="V2846" s="4">
        <v>58</v>
      </c>
      <c r="W2846" s="2">
        <v>387.17984000000001</v>
      </c>
    </row>
    <row r="2847" spans="1:23" x14ac:dyDescent="0.25">
      <c r="A2847" s="23">
        <f t="shared" si="132"/>
        <v>150601</v>
      </c>
      <c r="B2847" t="str">
        <f t="shared" si="133"/>
        <v>EL ROSARIO</v>
      </c>
      <c r="C2847" s="23">
        <f t="shared" si="134"/>
        <v>150601</v>
      </c>
      <c r="D2847" s="3">
        <v>15</v>
      </c>
      <c r="E2847" s="2" t="s">
        <v>2618</v>
      </c>
      <c r="F2847" s="2" t="s">
        <v>2618</v>
      </c>
      <c r="G2847" s="2" t="s">
        <v>9581</v>
      </c>
      <c r="H2847" s="3">
        <v>1506</v>
      </c>
      <c r="I2847" s="3">
        <v>1506</v>
      </c>
      <c r="J2847" s="2" t="s">
        <v>2662</v>
      </c>
      <c r="K2847" s="2" t="s">
        <v>2662</v>
      </c>
      <c r="L2847" s="2" t="s">
        <v>2663</v>
      </c>
      <c r="M2847" s="3">
        <v>150601</v>
      </c>
      <c r="N2847" s="2" t="s">
        <v>9761</v>
      </c>
      <c r="O2847" s="2" t="s">
        <v>9761</v>
      </c>
      <c r="P2847" s="2" t="s">
        <v>9762</v>
      </c>
      <c r="Q2847" s="2" t="s">
        <v>2622</v>
      </c>
      <c r="R2847" s="2" t="s">
        <v>350</v>
      </c>
      <c r="S2847" s="2" t="s">
        <v>350</v>
      </c>
      <c r="T2847" s="4">
        <v>616</v>
      </c>
      <c r="U2847" s="4">
        <v>458</v>
      </c>
      <c r="V2847" s="4">
        <v>460</v>
      </c>
      <c r="W2847" s="2">
        <v>2041.8657000000001</v>
      </c>
    </row>
    <row r="2848" spans="1:23" x14ac:dyDescent="0.25">
      <c r="A2848" s="23">
        <f t="shared" si="132"/>
        <v>150602</v>
      </c>
      <c r="B2848" t="str">
        <f t="shared" si="133"/>
        <v>EL OCOTAL</v>
      </c>
      <c r="C2848" s="23">
        <f t="shared" si="134"/>
        <v>150602</v>
      </c>
      <c r="D2848" s="3">
        <v>15</v>
      </c>
      <c r="E2848" s="2" t="s">
        <v>2618</v>
      </c>
      <c r="F2848" s="2" t="s">
        <v>2618</v>
      </c>
      <c r="G2848" s="2" t="s">
        <v>9581</v>
      </c>
      <c r="H2848" s="3">
        <v>1506</v>
      </c>
      <c r="I2848" s="3">
        <v>1506</v>
      </c>
      <c r="J2848" s="2" t="s">
        <v>2662</v>
      </c>
      <c r="K2848" s="2" t="s">
        <v>2662</v>
      </c>
      <c r="L2848" s="2" t="s">
        <v>2663</v>
      </c>
      <c r="M2848" s="3">
        <v>150602</v>
      </c>
      <c r="N2848" s="2" t="s">
        <v>9763</v>
      </c>
      <c r="O2848" s="2" t="s">
        <v>9763</v>
      </c>
      <c r="P2848" s="2" t="s">
        <v>9764</v>
      </c>
      <c r="Q2848" s="2" t="s">
        <v>2622</v>
      </c>
      <c r="R2848" s="2" t="s">
        <v>350</v>
      </c>
      <c r="S2848" s="2" t="s">
        <v>1121</v>
      </c>
      <c r="T2848" s="4">
        <v>98</v>
      </c>
      <c r="U2848" s="4">
        <v>73</v>
      </c>
      <c r="V2848" s="4">
        <v>73</v>
      </c>
      <c r="W2848" s="2">
        <v>397.90179000000001</v>
      </c>
    </row>
    <row r="2849" spans="1:23" x14ac:dyDescent="0.25">
      <c r="A2849" s="23">
        <f t="shared" si="132"/>
        <v>150603</v>
      </c>
      <c r="B2849" t="str">
        <f t="shared" si="133"/>
        <v>EL SALITRE</v>
      </c>
      <c r="C2849" s="23">
        <f t="shared" si="134"/>
        <v>150603</v>
      </c>
      <c r="D2849" s="3">
        <v>15</v>
      </c>
      <c r="E2849" s="2" t="s">
        <v>2618</v>
      </c>
      <c r="F2849" s="2" t="s">
        <v>2618</v>
      </c>
      <c r="G2849" s="2" t="s">
        <v>9581</v>
      </c>
      <c r="H2849" s="3">
        <v>1506</v>
      </c>
      <c r="I2849" s="3">
        <v>1506</v>
      </c>
      <c r="J2849" s="2" t="s">
        <v>2662</v>
      </c>
      <c r="K2849" s="2" t="s">
        <v>2662</v>
      </c>
      <c r="L2849" s="2" t="s">
        <v>2663</v>
      </c>
      <c r="M2849" s="3">
        <v>150603</v>
      </c>
      <c r="N2849" s="2" t="s">
        <v>9765</v>
      </c>
      <c r="O2849" s="2" t="s">
        <v>9765</v>
      </c>
      <c r="P2849" s="2" t="s">
        <v>9766</v>
      </c>
      <c r="Q2849" s="2" t="s">
        <v>2622</v>
      </c>
      <c r="R2849" s="2" t="s">
        <v>350</v>
      </c>
      <c r="S2849" s="2" t="s">
        <v>1931</v>
      </c>
      <c r="T2849" s="4">
        <v>162</v>
      </c>
      <c r="U2849" s="4">
        <v>112</v>
      </c>
      <c r="V2849" s="4">
        <v>112</v>
      </c>
      <c r="W2849" s="2">
        <v>542</v>
      </c>
    </row>
    <row r="2850" spans="1:23" x14ac:dyDescent="0.25">
      <c r="A2850" s="23">
        <f t="shared" si="132"/>
        <v>150604</v>
      </c>
      <c r="B2850" t="str">
        <f t="shared" si="133"/>
        <v>LA CEIBA</v>
      </c>
      <c r="C2850" s="23">
        <f t="shared" si="134"/>
        <v>150604</v>
      </c>
      <c r="D2850" s="3">
        <v>15</v>
      </c>
      <c r="E2850" s="2" t="s">
        <v>2618</v>
      </c>
      <c r="F2850" s="2" t="s">
        <v>2618</v>
      </c>
      <c r="G2850" s="2" t="s">
        <v>9581</v>
      </c>
      <c r="H2850" s="3">
        <v>1506</v>
      </c>
      <c r="I2850" s="3">
        <v>1506</v>
      </c>
      <c r="J2850" s="2" t="s">
        <v>2662</v>
      </c>
      <c r="K2850" s="2" t="s">
        <v>2662</v>
      </c>
      <c r="L2850" s="2" t="s">
        <v>2663</v>
      </c>
      <c r="M2850" s="3">
        <v>150604</v>
      </c>
      <c r="N2850" s="2" t="s">
        <v>9767</v>
      </c>
      <c r="O2850" s="2" t="s">
        <v>9767</v>
      </c>
      <c r="P2850" s="2" t="s">
        <v>9768</v>
      </c>
      <c r="Q2850" s="2" t="s">
        <v>2622</v>
      </c>
      <c r="R2850" s="2" t="s">
        <v>350</v>
      </c>
      <c r="S2850" s="2" t="s">
        <v>0</v>
      </c>
      <c r="T2850" s="4">
        <v>21</v>
      </c>
      <c r="U2850" s="4">
        <v>16</v>
      </c>
      <c r="V2850" s="4">
        <v>16</v>
      </c>
      <c r="W2850" s="2">
        <v>88</v>
      </c>
    </row>
    <row r="2851" spans="1:23" x14ac:dyDescent="0.25">
      <c r="A2851" s="23">
        <f t="shared" si="132"/>
        <v>150605</v>
      </c>
      <c r="B2851" t="str">
        <f t="shared" si="133"/>
        <v>LAS LAJAS</v>
      </c>
      <c r="C2851" s="23">
        <f t="shared" si="134"/>
        <v>150605</v>
      </c>
      <c r="D2851" s="3">
        <v>15</v>
      </c>
      <c r="E2851" s="2" t="s">
        <v>2618</v>
      </c>
      <c r="F2851" s="2" t="s">
        <v>2618</v>
      </c>
      <c r="G2851" s="2" t="s">
        <v>9581</v>
      </c>
      <c r="H2851" s="3">
        <v>1506</v>
      </c>
      <c r="I2851" s="3">
        <v>1506</v>
      </c>
      <c r="J2851" s="2" t="s">
        <v>2662</v>
      </c>
      <c r="K2851" s="2" t="s">
        <v>2662</v>
      </c>
      <c r="L2851" s="2" t="s">
        <v>2663</v>
      </c>
      <c r="M2851" s="3">
        <v>150605</v>
      </c>
      <c r="N2851" s="2" t="s">
        <v>9769</v>
      </c>
      <c r="O2851" s="2" t="s">
        <v>9769</v>
      </c>
      <c r="P2851" s="2" t="s">
        <v>9770</v>
      </c>
      <c r="Q2851" s="2" t="s">
        <v>2622</v>
      </c>
      <c r="R2851" s="2" t="s">
        <v>350</v>
      </c>
      <c r="S2851" s="2" t="s">
        <v>412</v>
      </c>
      <c r="T2851" s="4">
        <v>97</v>
      </c>
      <c r="U2851" s="4">
        <v>75</v>
      </c>
      <c r="V2851" s="4">
        <v>75</v>
      </c>
      <c r="W2851" s="2">
        <v>341</v>
      </c>
    </row>
    <row r="2852" spans="1:23" x14ac:dyDescent="0.25">
      <c r="A2852" s="23">
        <f t="shared" si="132"/>
        <v>150607</v>
      </c>
      <c r="B2852" t="str">
        <f t="shared" si="133"/>
        <v>RÍO TABACO</v>
      </c>
      <c r="C2852" s="23">
        <f t="shared" si="134"/>
        <v>150607</v>
      </c>
      <c r="D2852" s="3">
        <v>15</v>
      </c>
      <c r="E2852" s="2" t="s">
        <v>2618</v>
      </c>
      <c r="F2852" s="2" t="s">
        <v>2618</v>
      </c>
      <c r="G2852" s="2" t="s">
        <v>9581</v>
      </c>
      <c r="H2852" s="3">
        <v>1506</v>
      </c>
      <c r="I2852" s="3">
        <v>1506</v>
      </c>
      <c r="J2852" s="2" t="s">
        <v>2662</v>
      </c>
      <c r="K2852" s="2" t="s">
        <v>2662</v>
      </c>
      <c r="L2852" s="2" t="s">
        <v>2663</v>
      </c>
      <c r="M2852" s="3">
        <v>150607</v>
      </c>
      <c r="N2852" s="2" t="s">
        <v>9771</v>
      </c>
      <c r="O2852" s="2" t="s">
        <v>9771</v>
      </c>
      <c r="P2852" s="2" t="s">
        <v>9772</v>
      </c>
      <c r="Q2852" s="2" t="s">
        <v>2622</v>
      </c>
      <c r="R2852" s="2" t="s">
        <v>350</v>
      </c>
      <c r="S2852" s="2" t="s">
        <v>1932</v>
      </c>
      <c r="T2852" s="4">
        <v>71</v>
      </c>
      <c r="U2852" s="4">
        <v>49</v>
      </c>
      <c r="V2852" s="4">
        <v>49</v>
      </c>
      <c r="W2852" s="2">
        <v>233</v>
      </c>
    </row>
    <row r="2853" spans="1:23" x14ac:dyDescent="0.25">
      <c r="A2853" s="23">
        <f t="shared" si="132"/>
        <v>150608</v>
      </c>
      <c r="B2853" t="str">
        <f t="shared" si="133"/>
        <v>YUPITE</v>
      </c>
      <c r="C2853" s="23">
        <f t="shared" si="134"/>
        <v>150608</v>
      </c>
      <c r="D2853" s="3">
        <v>15</v>
      </c>
      <c r="E2853" s="2" t="s">
        <v>2618</v>
      </c>
      <c r="F2853" s="2" t="s">
        <v>2618</v>
      </c>
      <c r="G2853" s="2" t="s">
        <v>9581</v>
      </c>
      <c r="H2853" s="3">
        <v>1506</v>
      </c>
      <c r="I2853" s="3">
        <v>1506</v>
      </c>
      <c r="J2853" s="2" t="s">
        <v>2662</v>
      </c>
      <c r="K2853" s="2" t="s">
        <v>2662</v>
      </c>
      <c r="L2853" s="2" t="s">
        <v>2663</v>
      </c>
      <c r="M2853" s="3">
        <v>150608</v>
      </c>
      <c r="N2853" s="2" t="s">
        <v>9773</v>
      </c>
      <c r="O2853" s="2" t="s">
        <v>9773</v>
      </c>
      <c r="P2853" s="2" t="s">
        <v>9774</v>
      </c>
      <c r="Q2853" s="2" t="s">
        <v>2622</v>
      </c>
      <c r="R2853" s="2" t="s">
        <v>350</v>
      </c>
      <c r="S2853" s="2" t="s">
        <v>1933</v>
      </c>
      <c r="T2853" s="4">
        <v>133</v>
      </c>
      <c r="U2853" s="4">
        <v>107</v>
      </c>
      <c r="V2853" s="4">
        <v>107</v>
      </c>
      <c r="W2853" s="2">
        <v>580.41264000000001</v>
      </c>
    </row>
    <row r="2854" spans="1:23" x14ac:dyDescent="0.25">
      <c r="A2854" s="23">
        <f t="shared" si="132"/>
        <v>150701</v>
      </c>
      <c r="B2854" t="str">
        <f t="shared" si="133"/>
        <v>ESQUIPULAS DEL NORTE</v>
      </c>
      <c r="C2854" s="23">
        <f t="shared" si="134"/>
        <v>150701</v>
      </c>
      <c r="D2854" s="3">
        <v>15</v>
      </c>
      <c r="E2854" s="2" t="s">
        <v>2618</v>
      </c>
      <c r="F2854" s="2" t="s">
        <v>2618</v>
      </c>
      <c r="G2854" s="2" t="s">
        <v>9581</v>
      </c>
      <c r="H2854" s="3">
        <v>1507</v>
      </c>
      <c r="I2854" s="3">
        <v>1507</v>
      </c>
      <c r="J2854" s="2" t="s">
        <v>9775</v>
      </c>
      <c r="K2854" s="2" t="s">
        <v>9775</v>
      </c>
      <c r="L2854" s="2" t="s">
        <v>9776</v>
      </c>
      <c r="M2854" s="3">
        <v>150701</v>
      </c>
      <c r="N2854" s="2" t="s">
        <v>9777</v>
      </c>
      <c r="O2854" s="2" t="s">
        <v>9777</v>
      </c>
      <c r="P2854" s="2" t="s">
        <v>9778</v>
      </c>
      <c r="Q2854" s="2" t="s">
        <v>2622</v>
      </c>
      <c r="R2854" s="2" t="s">
        <v>1934</v>
      </c>
      <c r="S2854" s="2" t="s">
        <v>1934</v>
      </c>
      <c r="T2854" s="4">
        <v>247</v>
      </c>
      <c r="U2854" s="4">
        <v>220</v>
      </c>
      <c r="V2854" s="4">
        <v>225</v>
      </c>
      <c r="W2854" s="2">
        <v>999.02805000000001</v>
      </c>
    </row>
    <row r="2855" spans="1:23" x14ac:dyDescent="0.25">
      <c r="A2855" s="23">
        <f t="shared" si="132"/>
        <v>150702</v>
      </c>
      <c r="B2855" t="str">
        <f t="shared" si="133"/>
        <v>EL CARRIZAL</v>
      </c>
      <c r="C2855" s="23">
        <f t="shared" si="134"/>
        <v>150702</v>
      </c>
      <c r="D2855" s="3">
        <v>15</v>
      </c>
      <c r="E2855" s="2" t="s">
        <v>2618</v>
      </c>
      <c r="F2855" s="2" t="s">
        <v>2618</v>
      </c>
      <c r="G2855" s="2" t="s">
        <v>9581</v>
      </c>
      <c r="H2855" s="3">
        <v>1507</v>
      </c>
      <c r="I2855" s="3">
        <v>1507</v>
      </c>
      <c r="J2855" s="2" t="s">
        <v>9775</v>
      </c>
      <c r="K2855" s="2" t="s">
        <v>9775</v>
      </c>
      <c r="L2855" s="2" t="s">
        <v>9776</v>
      </c>
      <c r="M2855" s="3">
        <v>150702</v>
      </c>
      <c r="N2855" s="2" t="s">
        <v>9779</v>
      </c>
      <c r="O2855" s="2" t="s">
        <v>9779</v>
      </c>
      <c r="P2855" s="2" t="s">
        <v>9780</v>
      </c>
      <c r="Q2855" s="2" t="s">
        <v>2622</v>
      </c>
      <c r="R2855" s="2" t="s">
        <v>1934</v>
      </c>
      <c r="S2855" s="2" t="s">
        <v>527</v>
      </c>
      <c r="T2855" s="4">
        <v>355</v>
      </c>
      <c r="U2855" s="4">
        <v>323</v>
      </c>
      <c r="V2855" s="4">
        <v>329</v>
      </c>
      <c r="W2855" s="2">
        <v>1548.0122699999999</v>
      </c>
    </row>
    <row r="2856" spans="1:23" x14ac:dyDescent="0.25">
      <c r="A2856" s="23">
        <f t="shared" si="132"/>
        <v>150703</v>
      </c>
      <c r="B2856" t="str">
        <f t="shared" si="133"/>
        <v>EL ENCINO</v>
      </c>
      <c r="C2856" s="23">
        <f t="shared" si="134"/>
        <v>150703</v>
      </c>
      <c r="D2856" s="3">
        <v>15</v>
      </c>
      <c r="E2856" s="2" t="s">
        <v>2618</v>
      </c>
      <c r="F2856" s="2" t="s">
        <v>2618</v>
      </c>
      <c r="G2856" s="2" t="s">
        <v>9581</v>
      </c>
      <c r="H2856" s="3">
        <v>1507</v>
      </c>
      <c r="I2856" s="3">
        <v>1507</v>
      </c>
      <c r="J2856" s="2" t="s">
        <v>9775</v>
      </c>
      <c r="K2856" s="2" t="s">
        <v>9775</v>
      </c>
      <c r="L2856" s="2" t="s">
        <v>9776</v>
      </c>
      <c r="M2856" s="3">
        <v>150703</v>
      </c>
      <c r="N2856" s="2" t="s">
        <v>9781</v>
      </c>
      <c r="O2856" s="2" t="s">
        <v>9781</v>
      </c>
      <c r="P2856" s="2" t="s">
        <v>9782</v>
      </c>
      <c r="Q2856" s="2" t="s">
        <v>2622</v>
      </c>
      <c r="R2856" s="2" t="s">
        <v>1934</v>
      </c>
      <c r="S2856" s="2" t="s">
        <v>597</v>
      </c>
      <c r="T2856" s="4">
        <v>598</v>
      </c>
      <c r="U2856" s="4">
        <v>558</v>
      </c>
      <c r="V2856" s="4">
        <v>561</v>
      </c>
      <c r="W2856" s="2">
        <v>2826.3539599999999</v>
      </c>
    </row>
    <row r="2857" spans="1:23" x14ac:dyDescent="0.25">
      <c r="A2857" s="23">
        <f t="shared" si="132"/>
        <v>150704</v>
      </c>
      <c r="B2857" t="str">
        <f t="shared" si="133"/>
        <v>EL RÍO</v>
      </c>
      <c r="C2857" s="23">
        <f t="shared" si="134"/>
        <v>150704</v>
      </c>
      <c r="D2857" s="3">
        <v>15</v>
      </c>
      <c r="E2857" s="2" t="s">
        <v>2618</v>
      </c>
      <c r="F2857" s="2" t="s">
        <v>2618</v>
      </c>
      <c r="G2857" s="2" t="s">
        <v>9581</v>
      </c>
      <c r="H2857" s="3">
        <v>1507</v>
      </c>
      <c r="I2857" s="3">
        <v>1507</v>
      </c>
      <c r="J2857" s="2" t="s">
        <v>9775</v>
      </c>
      <c r="K2857" s="2" t="s">
        <v>9775</v>
      </c>
      <c r="L2857" s="2" t="s">
        <v>9776</v>
      </c>
      <c r="M2857" s="3">
        <v>150704</v>
      </c>
      <c r="N2857" s="2" t="s">
        <v>9783</v>
      </c>
      <c r="O2857" s="2" t="s">
        <v>9783</v>
      </c>
      <c r="P2857" s="2" t="s">
        <v>9784</v>
      </c>
      <c r="Q2857" s="2" t="s">
        <v>2622</v>
      </c>
      <c r="R2857" s="2" t="s">
        <v>1934</v>
      </c>
      <c r="S2857" s="2" t="s">
        <v>1935</v>
      </c>
      <c r="T2857" s="4">
        <v>154</v>
      </c>
      <c r="U2857" s="4">
        <v>138</v>
      </c>
      <c r="V2857" s="4">
        <v>138</v>
      </c>
      <c r="W2857" s="2">
        <v>681.08209999999997</v>
      </c>
    </row>
    <row r="2858" spans="1:23" x14ac:dyDescent="0.25">
      <c r="A2858" s="23">
        <f t="shared" si="132"/>
        <v>150705</v>
      </c>
      <c r="B2858" t="str">
        <f t="shared" si="133"/>
        <v>LA ZUNCUYA</v>
      </c>
      <c r="C2858" s="23">
        <f t="shared" si="134"/>
        <v>150705</v>
      </c>
      <c r="D2858" s="3">
        <v>15</v>
      </c>
      <c r="E2858" s="2" t="s">
        <v>2618</v>
      </c>
      <c r="F2858" s="2" t="s">
        <v>2618</v>
      </c>
      <c r="G2858" s="2" t="s">
        <v>9581</v>
      </c>
      <c r="H2858" s="3">
        <v>1507</v>
      </c>
      <c r="I2858" s="3">
        <v>1507</v>
      </c>
      <c r="J2858" s="2" t="s">
        <v>9775</v>
      </c>
      <c r="K2858" s="2" t="s">
        <v>9775</v>
      </c>
      <c r="L2858" s="2" t="s">
        <v>9776</v>
      </c>
      <c r="M2858" s="3">
        <v>150705</v>
      </c>
      <c r="N2858" s="2" t="s">
        <v>9785</v>
      </c>
      <c r="O2858" s="2" t="s">
        <v>9785</v>
      </c>
      <c r="P2858" s="2" t="s">
        <v>9786</v>
      </c>
      <c r="Q2858" s="2" t="s">
        <v>2622</v>
      </c>
      <c r="R2858" s="2" t="s">
        <v>1934</v>
      </c>
      <c r="S2858" s="2" t="s">
        <v>1936</v>
      </c>
      <c r="T2858" s="4">
        <v>140</v>
      </c>
      <c r="U2858" s="4">
        <v>125</v>
      </c>
      <c r="V2858" s="4">
        <v>125</v>
      </c>
      <c r="W2858" s="2">
        <v>579.53603999999996</v>
      </c>
    </row>
    <row r="2859" spans="1:23" x14ac:dyDescent="0.25">
      <c r="A2859" s="23">
        <f t="shared" si="132"/>
        <v>150706</v>
      </c>
      <c r="B2859" t="str">
        <f t="shared" si="133"/>
        <v>LOS ENCUENTROS</v>
      </c>
      <c r="C2859" s="23">
        <f t="shared" si="134"/>
        <v>150706</v>
      </c>
      <c r="D2859" s="3">
        <v>15</v>
      </c>
      <c r="E2859" s="2" t="s">
        <v>2618</v>
      </c>
      <c r="F2859" s="2" t="s">
        <v>2618</v>
      </c>
      <c r="G2859" s="2" t="s">
        <v>9581</v>
      </c>
      <c r="H2859" s="3">
        <v>1507</v>
      </c>
      <c r="I2859" s="3">
        <v>1507</v>
      </c>
      <c r="J2859" s="2" t="s">
        <v>9775</v>
      </c>
      <c r="K2859" s="2" t="s">
        <v>9775</v>
      </c>
      <c r="L2859" s="2" t="s">
        <v>9776</v>
      </c>
      <c r="M2859" s="3">
        <v>150706</v>
      </c>
      <c r="N2859" s="2" t="s">
        <v>9787</v>
      </c>
      <c r="O2859" s="2" t="s">
        <v>9787</v>
      </c>
      <c r="P2859" s="2" t="s">
        <v>9788</v>
      </c>
      <c r="Q2859" s="2" t="s">
        <v>2622</v>
      </c>
      <c r="R2859" s="2" t="s">
        <v>1934</v>
      </c>
      <c r="S2859" s="2" t="s">
        <v>1107</v>
      </c>
      <c r="T2859" s="4">
        <v>504</v>
      </c>
      <c r="U2859" s="4">
        <v>420</v>
      </c>
      <c r="V2859" s="4">
        <v>420</v>
      </c>
      <c r="W2859" s="2">
        <v>2349.4947999999999</v>
      </c>
    </row>
    <row r="2860" spans="1:23" x14ac:dyDescent="0.25">
      <c r="A2860" s="23">
        <f t="shared" si="132"/>
        <v>150707</v>
      </c>
      <c r="B2860" t="str">
        <f t="shared" si="133"/>
        <v>MIRAMAR</v>
      </c>
      <c r="C2860" s="23">
        <f t="shared" si="134"/>
        <v>150707</v>
      </c>
      <c r="D2860" s="3">
        <v>15</v>
      </c>
      <c r="E2860" s="2" t="s">
        <v>2618</v>
      </c>
      <c r="F2860" s="2" t="s">
        <v>2618</v>
      </c>
      <c r="G2860" s="2" t="s">
        <v>9581</v>
      </c>
      <c r="H2860" s="3">
        <v>1507</v>
      </c>
      <c r="I2860" s="3">
        <v>1507</v>
      </c>
      <c r="J2860" s="2" t="s">
        <v>9775</v>
      </c>
      <c r="K2860" s="2" t="s">
        <v>9775</v>
      </c>
      <c r="L2860" s="2" t="s">
        <v>9776</v>
      </c>
      <c r="M2860" s="3">
        <v>150707</v>
      </c>
      <c r="N2860" s="2" t="s">
        <v>9789</v>
      </c>
      <c r="O2860" s="2" t="s">
        <v>9789</v>
      </c>
      <c r="P2860" s="2" t="s">
        <v>9790</v>
      </c>
      <c r="Q2860" s="2" t="s">
        <v>2622</v>
      </c>
      <c r="R2860" s="2" t="s">
        <v>1934</v>
      </c>
      <c r="S2860" s="2" t="s">
        <v>262</v>
      </c>
      <c r="T2860" s="4">
        <v>184</v>
      </c>
      <c r="U2860" s="4">
        <v>166</v>
      </c>
      <c r="V2860" s="4">
        <v>167</v>
      </c>
      <c r="W2860" s="2">
        <v>800.22184999999899</v>
      </c>
    </row>
    <row r="2861" spans="1:23" x14ac:dyDescent="0.25">
      <c r="A2861" s="23">
        <f t="shared" si="132"/>
        <v>150708</v>
      </c>
      <c r="B2861" t="str">
        <f t="shared" si="133"/>
        <v>PALMIRA</v>
      </c>
      <c r="C2861" s="23">
        <f t="shared" si="134"/>
        <v>150708</v>
      </c>
      <c r="D2861" s="3">
        <v>15</v>
      </c>
      <c r="E2861" s="2" t="s">
        <v>2618</v>
      </c>
      <c r="F2861" s="2" t="s">
        <v>2618</v>
      </c>
      <c r="G2861" s="2" t="s">
        <v>9581</v>
      </c>
      <c r="H2861" s="3">
        <v>1507</v>
      </c>
      <c r="I2861" s="3">
        <v>1507</v>
      </c>
      <c r="J2861" s="2" t="s">
        <v>9775</v>
      </c>
      <c r="K2861" s="2" t="s">
        <v>9775</v>
      </c>
      <c r="L2861" s="2" t="s">
        <v>9776</v>
      </c>
      <c r="M2861" s="3">
        <v>150708</v>
      </c>
      <c r="N2861" s="2" t="s">
        <v>9791</v>
      </c>
      <c r="O2861" s="2" t="s">
        <v>9791</v>
      </c>
      <c r="P2861" s="2" t="s">
        <v>9792</v>
      </c>
      <c r="Q2861" s="2" t="s">
        <v>2622</v>
      </c>
      <c r="R2861" s="2" t="s">
        <v>1934</v>
      </c>
      <c r="S2861" s="2" t="s">
        <v>1408</v>
      </c>
      <c r="T2861" s="4">
        <v>69</v>
      </c>
      <c r="U2861" s="4">
        <v>69</v>
      </c>
      <c r="V2861" s="4">
        <v>71</v>
      </c>
      <c r="W2861" s="2">
        <v>354</v>
      </c>
    </row>
    <row r="2862" spans="1:23" x14ac:dyDescent="0.25">
      <c r="A2862" s="23">
        <f t="shared" si="132"/>
        <v>150801</v>
      </c>
      <c r="B2862" t="str">
        <f t="shared" si="133"/>
        <v>GUALACO</v>
      </c>
      <c r="C2862" s="23">
        <f t="shared" si="134"/>
        <v>150801</v>
      </c>
      <c r="D2862" s="3">
        <v>15</v>
      </c>
      <c r="E2862" s="2" t="s">
        <v>2618</v>
      </c>
      <c r="F2862" s="2" t="s">
        <v>2618</v>
      </c>
      <c r="G2862" s="2" t="s">
        <v>9581</v>
      </c>
      <c r="H2862" s="3">
        <v>1508</v>
      </c>
      <c r="I2862" s="3">
        <v>1508</v>
      </c>
      <c r="J2862" s="2" t="s">
        <v>9793</v>
      </c>
      <c r="K2862" s="2" t="s">
        <v>9793</v>
      </c>
      <c r="L2862" s="2" t="s">
        <v>9794</v>
      </c>
      <c r="M2862" s="3">
        <v>150801</v>
      </c>
      <c r="N2862" s="2" t="s">
        <v>9795</v>
      </c>
      <c r="O2862" s="2" t="s">
        <v>9795</v>
      </c>
      <c r="P2862" s="2" t="s">
        <v>9796</v>
      </c>
      <c r="Q2862" s="2" t="s">
        <v>2622</v>
      </c>
      <c r="R2862" s="2" t="s">
        <v>1937</v>
      </c>
      <c r="S2862" s="2" t="s">
        <v>1937</v>
      </c>
      <c r="T2862" s="4">
        <v>1347</v>
      </c>
      <c r="U2862" s="4">
        <v>1088</v>
      </c>
      <c r="V2862" s="4">
        <v>1112</v>
      </c>
      <c r="W2862" s="2">
        <v>5075.4112699999996</v>
      </c>
    </row>
    <row r="2863" spans="1:23" x14ac:dyDescent="0.25">
      <c r="A2863" s="23">
        <f t="shared" si="132"/>
        <v>150802</v>
      </c>
      <c r="B2863" t="str">
        <f t="shared" si="133"/>
        <v>CHINDONA</v>
      </c>
      <c r="C2863" s="23">
        <f t="shared" si="134"/>
        <v>150802</v>
      </c>
      <c r="D2863" s="3">
        <v>15</v>
      </c>
      <c r="E2863" s="2" t="s">
        <v>2618</v>
      </c>
      <c r="F2863" s="2" t="s">
        <v>2618</v>
      </c>
      <c r="G2863" s="2" t="s">
        <v>9581</v>
      </c>
      <c r="H2863" s="3">
        <v>1508</v>
      </c>
      <c r="I2863" s="3">
        <v>1508</v>
      </c>
      <c r="J2863" s="2" t="s">
        <v>9793</v>
      </c>
      <c r="K2863" s="2" t="s">
        <v>9793</v>
      </c>
      <c r="L2863" s="2" t="s">
        <v>9794</v>
      </c>
      <c r="M2863" s="3">
        <v>150802</v>
      </c>
      <c r="N2863" s="2" t="s">
        <v>9797</v>
      </c>
      <c r="O2863" s="2" t="s">
        <v>9797</v>
      </c>
      <c r="P2863" s="2" t="s">
        <v>9798</v>
      </c>
      <c r="Q2863" s="2" t="s">
        <v>2622</v>
      </c>
      <c r="R2863" s="2" t="s">
        <v>1937</v>
      </c>
      <c r="S2863" s="2" t="s">
        <v>1938</v>
      </c>
      <c r="T2863" s="4">
        <v>355</v>
      </c>
      <c r="U2863" s="4">
        <v>282</v>
      </c>
      <c r="V2863" s="4">
        <v>285</v>
      </c>
      <c r="W2863" s="2">
        <v>1229.0731499999999</v>
      </c>
    </row>
    <row r="2864" spans="1:23" x14ac:dyDescent="0.25">
      <c r="A2864" s="23">
        <f t="shared" si="132"/>
        <v>150803</v>
      </c>
      <c r="B2864" t="str">
        <f t="shared" si="133"/>
        <v>JICALAPA</v>
      </c>
      <c r="C2864" s="23">
        <f t="shared" si="134"/>
        <v>150803</v>
      </c>
      <c r="D2864" s="3">
        <v>15</v>
      </c>
      <c r="E2864" s="2" t="s">
        <v>2618</v>
      </c>
      <c r="F2864" s="2" t="s">
        <v>2618</v>
      </c>
      <c r="G2864" s="2" t="s">
        <v>9581</v>
      </c>
      <c r="H2864" s="3">
        <v>1508</v>
      </c>
      <c r="I2864" s="3">
        <v>1508</v>
      </c>
      <c r="J2864" s="2" t="s">
        <v>9793</v>
      </c>
      <c r="K2864" s="2" t="s">
        <v>9793</v>
      </c>
      <c r="L2864" s="2" t="s">
        <v>9794</v>
      </c>
      <c r="M2864" s="3">
        <v>150803</v>
      </c>
      <c r="N2864" s="2" t="s">
        <v>9799</v>
      </c>
      <c r="O2864" s="2" t="s">
        <v>9799</v>
      </c>
      <c r="P2864" s="2" t="s">
        <v>9800</v>
      </c>
      <c r="Q2864" s="2" t="s">
        <v>2622</v>
      </c>
      <c r="R2864" s="2" t="s">
        <v>1937</v>
      </c>
      <c r="S2864" s="2" t="s">
        <v>1939</v>
      </c>
      <c r="T2864" s="4">
        <v>293</v>
      </c>
      <c r="U2864" s="4">
        <v>219</v>
      </c>
      <c r="V2864" s="4">
        <v>220</v>
      </c>
      <c r="W2864" s="2">
        <v>1045.9715200000001</v>
      </c>
    </row>
    <row r="2865" spans="1:23" x14ac:dyDescent="0.25">
      <c r="A2865" s="23">
        <f t="shared" si="132"/>
        <v>150804</v>
      </c>
      <c r="B2865" t="str">
        <f t="shared" si="133"/>
        <v>LA BOCA</v>
      </c>
      <c r="C2865" s="23">
        <f t="shared" si="134"/>
        <v>150804</v>
      </c>
      <c r="D2865" s="3">
        <v>15</v>
      </c>
      <c r="E2865" s="2" t="s">
        <v>2618</v>
      </c>
      <c r="F2865" s="2" t="s">
        <v>2618</v>
      </c>
      <c r="G2865" s="2" t="s">
        <v>9581</v>
      </c>
      <c r="H2865" s="3">
        <v>1508</v>
      </c>
      <c r="I2865" s="3">
        <v>1508</v>
      </c>
      <c r="J2865" s="2" t="s">
        <v>9793</v>
      </c>
      <c r="K2865" s="2" t="s">
        <v>9793</v>
      </c>
      <c r="L2865" s="2" t="s">
        <v>9794</v>
      </c>
      <c r="M2865" s="3">
        <v>150804</v>
      </c>
      <c r="N2865" s="2" t="s">
        <v>9801</v>
      </c>
      <c r="O2865" s="2" t="s">
        <v>9801</v>
      </c>
      <c r="P2865" s="2" t="s">
        <v>9802</v>
      </c>
      <c r="Q2865" s="2" t="s">
        <v>2622</v>
      </c>
      <c r="R2865" s="2" t="s">
        <v>1937</v>
      </c>
      <c r="S2865" s="2" t="s">
        <v>1940</v>
      </c>
      <c r="T2865" s="4">
        <v>326</v>
      </c>
      <c r="U2865" s="4">
        <v>255</v>
      </c>
      <c r="V2865" s="4">
        <v>257</v>
      </c>
      <c r="W2865" s="2">
        <v>1306.40317</v>
      </c>
    </row>
    <row r="2866" spans="1:23" x14ac:dyDescent="0.25">
      <c r="A2866" s="23">
        <f t="shared" si="132"/>
        <v>150805</v>
      </c>
      <c r="B2866" t="str">
        <f t="shared" si="133"/>
        <v>LA VENTA</v>
      </c>
      <c r="C2866" s="23">
        <f t="shared" si="134"/>
        <v>150805</v>
      </c>
      <c r="D2866" s="3">
        <v>15</v>
      </c>
      <c r="E2866" s="2" t="s">
        <v>2618</v>
      </c>
      <c r="F2866" s="2" t="s">
        <v>2618</v>
      </c>
      <c r="G2866" s="2" t="s">
        <v>9581</v>
      </c>
      <c r="H2866" s="3">
        <v>1508</v>
      </c>
      <c r="I2866" s="3">
        <v>1508</v>
      </c>
      <c r="J2866" s="2" t="s">
        <v>9793</v>
      </c>
      <c r="K2866" s="2" t="s">
        <v>9793</v>
      </c>
      <c r="L2866" s="2" t="s">
        <v>9794</v>
      </c>
      <c r="M2866" s="3">
        <v>150805</v>
      </c>
      <c r="N2866" s="2" t="s">
        <v>9803</v>
      </c>
      <c r="O2866" s="2" t="s">
        <v>9803</v>
      </c>
      <c r="P2866" s="2" t="s">
        <v>9804</v>
      </c>
      <c r="Q2866" s="2" t="s">
        <v>2622</v>
      </c>
      <c r="R2866" s="2" t="s">
        <v>1937</v>
      </c>
      <c r="S2866" s="2" t="s">
        <v>1273</v>
      </c>
      <c r="T2866" s="4">
        <v>686</v>
      </c>
      <c r="U2866" s="4">
        <v>556</v>
      </c>
      <c r="V2866" s="4">
        <v>565</v>
      </c>
      <c r="W2866" s="2">
        <v>2681.5823700000001</v>
      </c>
    </row>
    <row r="2867" spans="1:23" x14ac:dyDescent="0.25">
      <c r="A2867" s="23">
        <f t="shared" si="132"/>
        <v>150806</v>
      </c>
      <c r="B2867" t="str">
        <f t="shared" si="133"/>
        <v>LAS LOMAS</v>
      </c>
      <c r="C2867" s="23">
        <f t="shared" si="134"/>
        <v>150806</v>
      </c>
      <c r="D2867" s="3">
        <v>15</v>
      </c>
      <c r="E2867" s="2" t="s">
        <v>2618</v>
      </c>
      <c r="F2867" s="2" t="s">
        <v>2618</v>
      </c>
      <c r="G2867" s="2" t="s">
        <v>9581</v>
      </c>
      <c r="H2867" s="3">
        <v>1508</v>
      </c>
      <c r="I2867" s="3">
        <v>1508</v>
      </c>
      <c r="J2867" s="2" t="s">
        <v>9793</v>
      </c>
      <c r="K2867" s="2" t="s">
        <v>9793</v>
      </c>
      <c r="L2867" s="2" t="s">
        <v>9794</v>
      </c>
      <c r="M2867" s="3">
        <v>150806</v>
      </c>
      <c r="N2867" s="2" t="s">
        <v>9805</v>
      </c>
      <c r="O2867" s="2" t="s">
        <v>9805</v>
      </c>
      <c r="P2867" s="2" t="s">
        <v>9806</v>
      </c>
      <c r="Q2867" s="2" t="s">
        <v>2622</v>
      </c>
      <c r="R2867" s="2" t="s">
        <v>1937</v>
      </c>
      <c r="S2867" s="2" t="s">
        <v>196</v>
      </c>
      <c r="T2867" s="4">
        <v>243</v>
      </c>
      <c r="U2867" s="4">
        <v>205</v>
      </c>
      <c r="V2867" s="4">
        <v>207</v>
      </c>
      <c r="W2867" s="2">
        <v>1017.9247800000001</v>
      </c>
    </row>
    <row r="2868" spans="1:23" x14ac:dyDescent="0.25">
      <c r="A2868" s="23">
        <f t="shared" si="132"/>
        <v>150807</v>
      </c>
      <c r="B2868" t="str">
        <f t="shared" si="133"/>
        <v>SAGUAY</v>
      </c>
      <c r="C2868" s="23">
        <f t="shared" si="134"/>
        <v>150807</v>
      </c>
      <c r="D2868" s="3">
        <v>15</v>
      </c>
      <c r="E2868" s="2" t="s">
        <v>2618</v>
      </c>
      <c r="F2868" s="2" t="s">
        <v>2618</v>
      </c>
      <c r="G2868" s="2" t="s">
        <v>9581</v>
      </c>
      <c r="H2868" s="3">
        <v>1508</v>
      </c>
      <c r="I2868" s="3">
        <v>1508</v>
      </c>
      <c r="J2868" s="2" t="s">
        <v>9793</v>
      </c>
      <c r="K2868" s="2" t="s">
        <v>9793</v>
      </c>
      <c r="L2868" s="2" t="s">
        <v>9794</v>
      </c>
      <c r="M2868" s="3">
        <v>150807</v>
      </c>
      <c r="N2868" s="2" t="s">
        <v>9807</v>
      </c>
      <c r="O2868" s="2" t="s">
        <v>9807</v>
      </c>
      <c r="P2868" s="2" t="s">
        <v>9808</v>
      </c>
      <c r="Q2868" s="2" t="s">
        <v>2622</v>
      </c>
      <c r="R2868" s="2" t="s">
        <v>1937</v>
      </c>
      <c r="S2868" s="2" t="s">
        <v>1941</v>
      </c>
      <c r="T2868" s="4">
        <v>248</v>
      </c>
      <c r="U2868" s="4">
        <v>191</v>
      </c>
      <c r="V2868" s="4">
        <v>193</v>
      </c>
      <c r="W2868" s="2">
        <v>965.44812000000002</v>
      </c>
    </row>
    <row r="2869" spans="1:23" x14ac:dyDescent="0.25">
      <c r="A2869" s="23">
        <f t="shared" si="132"/>
        <v>150808</v>
      </c>
      <c r="B2869" t="str">
        <f t="shared" si="133"/>
        <v>SAN ANTONIO</v>
      </c>
      <c r="C2869" s="23">
        <f t="shared" si="134"/>
        <v>150808</v>
      </c>
      <c r="D2869" s="3">
        <v>15</v>
      </c>
      <c r="E2869" s="2" t="s">
        <v>2618</v>
      </c>
      <c r="F2869" s="2" t="s">
        <v>2618</v>
      </c>
      <c r="G2869" s="2" t="s">
        <v>9581</v>
      </c>
      <c r="H2869" s="3">
        <v>1508</v>
      </c>
      <c r="I2869" s="3">
        <v>1508</v>
      </c>
      <c r="J2869" s="2" t="s">
        <v>9793</v>
      </c>
      <c r="K2869" s="2" t="s">
        <v>9793</v>
      </c>
      <c r="L2869" s="2" t="s">
        <v>9794</v>
      </c>
      <c r="M2869" s="3">
        <v>150808</v>
      </c>
      <c r="N2869" s="8">
        <v>150808</v>
      </c>
      <c r="O2869" s="8">
        <v>150808</v>
      </c>
      <c r="P2869" s="2" t="s">
        <v>12124</v>
      </c>
      <c r="Q2869" s="2" t="s">
        <v>2622</v>
      </c>
      <c r="R2869" s="2" t="s">
        <v>1937</v>
      </c>
      <c r="S2869" s="2" t="s">
        <v>93</v>
      </c>
      <c r="T2869" s="4">
        <v>645</v>
      </c>
      <c r="U2869" s="4">
        <v>532</v>
      </c>
      <c r="V2869" s="4">
        <v>538</v>
      </c>
      <c r="W2869" s="2">
        <v>2616.78602</v>
      </c>
    </row>
    <row r="2870" spans="1:23" x14ac:dyDescent="0.25">
      <c r="A2870" s="23">
        <f t="shared" si="132"/>
        <v>150809</v>
      </c>
      <c r="B2870" t="str">
        <f t="shared" si="133"/>
        <v>SAN ANTONIO DE PACURA</v>
      </c>
      <c r="C2870" s="23">
        <f t="shared" si="134"/>
        <v>150809</v>
      </c>
      <c r="D2870" s="3">
        <v>15</v>
      </c>
      <c r="E2870" s="2" t="s">
        <v>2618</v>
      </c>
      <c r="F2870" s="2" t="s">
        <v>2618</v>
      </c>
      <c r="G2870" s="2" t="s">
        <v>9581</v>
      </c>
      <c r="H2870" s="3">
        <v>1508</v>
      </c>
      <c r="I2870" s="3">
        <v>1508</v>
      </c>
      <c r="J2870" s="2" t="s">
        <v>9793</v>
      </c>
      <c r="K2870" s="2" t="s">
        <v>9793</v>
      </c>
      <c r="L2870" s="2" t="s">
        <v>9794</v>
      </c>
      <c r="M2870" s="3">
        <v>150809</v>
      </c>
      <c r="N2870" s="8">
        <v>150809</v>
      </c>
      <c r="O2870" s="8">
        <v>150809</v>
      </c>
      <c r="P2870" s="2" t="s">
        <v>9809</v>
      </c>
      <c r="Q2870" s="2" t="s">
        <v>2622</v>
      </c>
      <c r="R2870" s="2" t="s">
        <v>1937</v>
      </c>
      <c r="S2870" s="2" t="s">
        <v>1942</v>
      </c>
      <c r="T2870" s="4">
        <v>434</v>
      </c>
      <c r="U2870" s="4">
        <v>394</v>
      </c>
      <c r="V2870" s="4">
        <v>394</v>
      </c>
      <c r="W2870" s="2">
        <v>2113.0839900000001</v>
      </c>
    </row>
    <row r="2871" spans="1:23" x14ac:dyDescent="0.25">
      <c r="A2871" s="23">
        <f t="shared" si="132"/>
        <v>150810</v>
      </c>
      <c r="B2871" t="str">
        <f t="shared" si="133"/>
        <v>SAN BUENAVENTURA</v>
      </c>
      <c r="C2871" s="23">
        <f t="shared" si="134"/>
        <v>150810</v>
      </c>
      <c r="D2871" s="3">
        <v>15</v>
      </c>
      <c r="E2871" s="2" t="s">
        <v>2618</v>
      </c>
      <c r="F2871" s="2" t="s">
        <v>2618</v>
      </c>
      <c r="G2871" s="2" t="s">
        <v>9581</v>
      </c>
      <c r="H2871" s="3">
        <v>1508</v>
      </c>
      <c r="I2871" s="3">
        <v>1508</v>
      </c>
      <c r="J2871" s="2" t="s">
        <v>9793</v>
      </c>
      <c r="K2871" s="2" t="s">
        <v>9793</v>
      </c>
      <c r="L2871" s="2" t="s">
        <v>9794</v>
      </c>
      <c r="M2871" s="3">
        <v>150810</v>
      </c>
      <c r="N2871" s="8">
        <v>150810</v>
      </c>
      <c r="O2871" s="8">
        <v>150810</v>
      </c>
      <c r="P2871" s="2" t="s">
        <v>9810</v>
      </c>
      <c r="Q2871" s="2" t="s">
        <v>2622</v>
      </c>
      <c r="R2871" s="2" t="s">
        <v>1937</v>
      </c>
      <c r="S2871" s="2" t="s">
        <v>916</v>
      </c>
      <c r="T2871" s="4">
        <v>313</v>
      </c>
      <c r="U2871" s="4">
        <v>255</v>
      </c>
      <c r="V2871" s="4">
        <v>256</v>
      </c>
      <c r="W2871" s="2">
        <v>1199.7490700000001</v>
      </c>
    </row>
    <row r="2872" spans="1:23" x14ac:dyDescent="0.25">
      <c r="A2872" s="23">
        <f t="shared" si="132"/>
        <v>150811</v>
      </c>
      <c r="B2872" t="str">
        <f t="shared" si="133"/>
        <v>SAN PEDRO</v>
      </c>
      <c r="C2872" s="23">
        <f t="shared" si="134"/>
        <v>150811</v>
      </c>
      <c r="D2872" s="3">
        <v>15</v>
      </c>
      <c r="E2872" s="2" t="s">
        <v>2618</v>
      </c>
      <c r="F2872" s="2" t="s">
        <v>2618</v>
      </c>
      <c r="G2872" s="2" t="s">
        <v>9581</v>
      </c>
      <c r="H2872" s="3">
        <v>1508</v>
      </c>
      <c r="I2872" s="3">
        <v>1508</v>
      </c>
      <c r="J2872" s="2" t="s">
        <v>9793</v>
      </c>
      <c r="K2872" s="2" t="s">
        <v>9793</v>
      </c>
      <c r="L2872" s="2" t="s">
        <v>9794</v>
      </c>
      <c r="M2872" s="3">
        <v>150811</v>
      </c>
      <c r="N2872" s="8">
        <v>150811</v>
      </c>
      <c r="O2872" s="8">
        <v>150811</v>
      </c>
      <c r="P2872" s="2" t="s">
        <v>9811</v>
      </c>
      <c r="Q2872" s="2" t="s">
        <v>2622</v>
      </c>
      <c r="R2872" s="2" t="s">
        <v>1937</v>
      </c>
      <c r="S2872" s="2" t="s">
        <v>737</v>
      </c>
      <c r="T2872" s="4">
        <v>542</v>
      </c>
      <c r="U2872" s="4">
        <v>376</v>
      </c>
      <c r="V2872" s="4">
        <v>377</v>
      </c>
      <c r="W2872" s="2">
        <v>1878.261</v>
      </c>
    </row>
    <row r="2873" spans="1:23" x14ac:dyDescent="0.25">
      <c r="A2873" s="23">
        <f t="shared" si="132"/>
        <v>150812</v>
      </c>
      <c r="B2873" t="str">
        <f t="shared" si="133"/>
        <v>VARGAS</v>
      </c>
      <c r="C2873" s="23">
        <f t="shared" si="134"/>
        <v>150812</v>
      </c>
      <c r="D2873" s="3">
        <v>15</v>
      </c>
      <c r="E2873" s="2" t="s">
        <v>2618</v>
      </c>
      <c r="F2873" s="2" t="s">
        <v>2618</v>
      </c>
      <c r="G2873" s="2" t="s">
        <v>9581</v>
      </c>
      <c r="H2873" s="3">
        <v>1508</v>
      </c>
      <c r="I2873" s="3">
        <v>1508</v>
      </c>
      <c r="J2873" s="2" t="s">
        <v>9793</v>
      </c>
      <c r="K2873" s="2" t="s">
        <v>9793</v>
      </c>
      <c r="L2873" s="2" t="s">
        <v>9794</v>
      </c>
      <c r="M2873" s="3">
        <v>150812</v>
      </c>
      <c r="N2873" s="8">
        <v>150812</v>
      </c>
      <c r="O2873" s="8">
        <v>150812</v>
      </c>
      <c r="P2873" s="2" t="s">
        <v>9812</v>
      </c>
      <c r="Q2873" s="2" t="s">
        <v>2622</v>
      </c>
      <c r="R2873" s="2" t="s">
        <v>1937</v>
      </c>
      <c r="S2873" s="2" t="s">
        <v>1943</v>
      </c>
      <c r="T2873" s="4">
        <v>172</v>
      </c>
      <c r="U2873" s="4">
        <v>133</v>
      </c>
      <c r="V2873" s="4">
        <v>135</v>
      </c>
      <c r="W2873" s="2">
        <v>733.55805999999995</v>
      </c>
    </row>
    <row r="2874" spans="1:23" x14ac:dyDescent="0.25">
      <c r="A2874" s="23">
        <f t="shared" si="132"/>
        <v>150901</v>
      </c>
      <c r="B2874" t="str">
        <f t="shared" si="133"/>
        <v>GUARIZAMA</v>
      </c>
      <c r="C2874" s="23">
        <f t="shared" si="134"/>
        <v>150901</v>
      </c>
      <c r="D2874" s="3">
        <v>15</v>
      </c>
      <c r="E2874" s="2" t="s">
        <v>2618</v>
      </c>
      <c r="F2874" s="2" t="s">
        <v>2618</v>
      </c>
      <c r="G2874" s="2" t="s">
        <v>9581</v>
      </c>
      <c r="H2874" s="3">
        <v>1509</v>
      </c>
      <c r="I2874" s="3">
        <v>1509</v>
      </c>
      <c r="J2874" s="2" t="s">
        <v>9813</v>
      </c>
      <c r="K2874" s="2" t="s">
        <v>9813</v>
      </c>
      <c r="L2874" s="2" t="s">
        <v>9814</v>
      </c>
      <c r="M2874" s="3">
        <v>150901</v>
      </c>
      <c r="N2874" s="2" t="s">
        <v>9815</v>
      </c>
      <c r="O2874" s="2" t="s">
        <v>9815</v>
      </c>
      <c r="P2874" s="2" t="s">
        <v>9816</v>
      </c>
      <c r="Q2874" s="2" t="s">
        <v>2622</v>
      </c>
      <c r="R2874" s="2" t="s">
        <v>1944</v>
      </c>
      <c r="S2874" s="2" t="s">
        <v>1944</v>
      </c>
      <c r="T2874" s="4">
        <v>604</v>
      </c>
      <c r="U2874" s="4">
        <v>492</v>
      </c>
      <c r="V2874" s="4">
        <v>492</v>
      </c>
      <c r="W2874" s="2">
        <v>2145.6781900000001</v>
      </c>
    </row>
    <row r="2875" spans="1:23" x14ac:dyDescent="0.25">
      <c r="A2875" s="23">
        <f t="shared" si="132"/>
        <v>150902</v>
      </c>
      <c r="B2875" t="str">
        <f t="shared" si="133"/>
        <v>EL ZAPOTAL</v>
      </c>
      <c r="C2875" s="23">
        <f t="shared" si="134"/>
        <v>150902</v>
      </c>
      <c r="D2875" s="3">
        <v>15</v>
      </c>
      <c r="E2875" s="2" t="s">
        <v>2618</v>
      </c>
      <c r="F2875" s="2" t="s">
        <v>2618</v>
      </c>
      <c r="G2875" s="2" t="s">
        <v>9581</v>
      </c>
      <c r="H2875" s="3">
        <v>1509</v>
      </c>
      <c r="I2875" s="3">
        <v>1509</v>
      </c>
      <c r="J2875" s="2" t="s">
        <v>9813</v>
      </c>
      <c r="K2875" s="2" t="s">
        <v>9813</v>
      </c>
      <c r="L2875" s="2" t="s">
        <v>9814</v>
      </c>
      <c r="M2875" s="3">
        <v>150902</v>
      </c>
      <c r="N2875" s="2" t="s">
        <v>9817</v>
      </c>
      <c r="O2875" s="2" t="s">
        <v>9817</v>
      </c>
      <c r="P2875" s="2" t="s">
        <v>9818</v>
      </c>
      <c r="Q2875" s="2" t="s">
        <v>2622</v>
      </c>
      <c r="R2875" s="2" t="s">
        <v>1944</v>
      </c>
      <c r="S2875" s="2" t="s">
        <v>66</v>
      </c>
      <c r="T2875" s="4">
        <v>72</v>
      </c>
      <c r="U2875" s="4">
        <v>61</v>
      </c>
      <c r="V2875" s="4">
        <v>61</v>
      </c>
      <c r="W2875" s="2">
        <v>281.81598000000002</v>
      </c>
    </row>
    <row r="2876" spans="1:23" x14ac:dyDescent="0.25">
      <c r="A2876" s="23">
        <f t="shared" si="132"/>
        <v>150903</v>
      </c>
      <c r="B2876" t="str">
        <f t="shared" si="133"/>
        <v>LA CARTA</v>
      </c>
      <c r="C2876" s="23">
        <f t="shared" si="134"/>
        <v>150903</v>
      </c>
      <c r="D2876" s="3">
        <v>15</v>
      </c>
      <c r="E2876" s="2" t="s">
        <v>2618</v>
      </c>
      <c r="F2876" s="2" t="s">
        <v>2618</v>
      </c>
      <c r="G2876" s="2" t="s">
        <v>9581</v>
      </c>
      <c r="H2876" s="3">
        <v>1509</v>
      </c>
      <c r="I2876" s="3">
        <v>1509</v>
      </c>
      <c r="J2876" s="2" t="s">
        <v>9813</v>
      </c>
      <c r="K2876" s="2" t="s">
        <v>9813</v>
      </c>
      <c r="L2876" s="2" t="s">
        <v>9814</v>
      </c>
      <c r="M2876" s="3">
        <v>150903</v>
      </c>
      <c r="N2876" s="2" t="s">
        <v>9819</v>
      </c>
      <c r="O2876" s="2" t="s">
        <v>9819</v>
      </c>
      <c r="P2876" s="2" t="s">
        <v>9820</v>
      </c>
      <c r="Q2876" s="2" t="s">
        <v>2622</v>
      </c>
      <c r="R2876" s="2" t="s">
        <v>1944</v>
      </c>
      <c r="S2876" s="2" t="s">
        <v>1945</v>
      </c>
      <c r="T2876" s="4">
        <v>465</v>
      </c>
      <c r="U2876" s="4">
        <v>372</v>
      </c>
      <c r="V2876" s="4">
        <v>372</v>
      </c>
      <c r="W2876" s="2">
        <v>1614.3391899999999</v>
      </c>
    </row>
    <row r="2877" spans="1:23" x14ac:dyDescent="0.25">
      <c r="A2877" s="23">
        <f t="shared" si="132"/>
        <v>150904</v>
      </c>
      <c r="B2877" t="str">
        <f t="shared" si="133"/>
        <v>LOS CAJONES</v>
      </c>
      <c r="C2877" s="23">
        <f t="shared" si="134"/>
        <v>150904</v>
      </c>
      <c r="D2877" s="3">
        <v>15</v>
      </c>
      <c r="E2877" s="2" t="s">
        <v>2618</v>
      </c>
      <c r="F2877" s="2" t="s">
        <v>2618</v>
      </c>
      <c r="G2877" s="2" t="s">
        <v>9581</v>
      </c>
      <c r="H2877" s="3">
        <v>1509</v>
      </c>
      <c r="I2877" s="3">
        <v>1509</v>
      </c>
      <c r="J2877" s="2" t="s">
        <v>9813</v>
      </c>
      <c r="K2877" s="2" t="s">
        <v>9813</v>
      </c>
      <c r="L2877" s="2" t="s">
        <v>9814</v>
      </c>
      <c r="M2877" s="3">
        <v>150904</v>
      </c>
      <c r="N2877" s="2" t="s">
        <v>9821</v>
      </c>
      <c r="O2877" s="2" t="s">
        <v>9821</v>
      </c>
      <c r="P2877" s="2" t="s">
        <v>9822</v>
      </c>
      <c r="Q2877" s="2" t="s">
        <v>2622</v>
      </c>
      <c r="R2877" s="2" t="s">
        <v>1944</v>
      </c>
      <c r="S2877" s="2" t="s">
        <v>1946</v>
      </c>
      <c r="T2877" s="4">
        <v>359</v>
      </c>
      <c r="U2877" s="4">
        <v>276</v>
      </c>
      <c r="V2877" s="4">
        <v>276</v>
      </c>
      <c r="W2877" s="2">
        <v>1335.0406399999999</v>
      </c>
    </row>
    <row r="2878" spans="1:23" x14ac:dyDescent="0.25">
      <c r="A2878" s="23">
        <f t="shared" si="132"/>
        <v>150905</v>
      </c>
      <c r="B2878" t="str">
        <f t="shared" si="133"/>
        <v>TRINIDAD</v>
      </c>
      <c r="C2878" s="23">
        <f t="shared" si="134"/>
        <v>150905</v>
      </c>
      <c r="D2878" s="3">
        <v>15</v>
      </c>
      <c r="E2878" s="2" t="s">
        <v>2618</v>
      </c>
      <c r="F2878" s="2" t="s">
        <v>2618</v>
      </c>
      <c r="G2878" s="2" t="s">
        <v>9581</v>
      </c>
      <c r="H2878" s="3">
        <v>1509</v>
      </c>
      <c r="I2878" s="3">
        <v>1509</v>
      </c>
      <c r="J2878" s="2" t="s">
        <v>9813</v>
      </c>
      <c r="K2878" s="2" t="s">
        <v>9813</v>
      </c>
      <c r="L2878" s="2" t="s">
        <v>9814</v>
      </c>
      <c r="M2878" s="3">
        <v>150905</v>
      </c>
      <c r="N2878" s="2" t="s">
        <v>9823</v>
      </c>
      <c r="O2878" s="2" t="s">
        <v>9823</v>
      </c>
      <c r="P2878" s="2" t="s">
        <v>9824</v>
      </c>
      <c r="Q2878" s="2" t="s">
        <v>2622</v>
      </c>
      <c r="R2878" s="2" t="s">
        <v>1944</v>
      </c>
      <c r="S2878" s="2" t="s">
        <v>1947</v>
      </c>
      <c r="T2878" s="4">
        <v>672</v>
      </c>
      <c r="U2878" s="4">
        <v>507</v>
      </c>
      <c r="V2878" s="4">
        <v>509</v>
      </c>
      <c r="W2878" s="2">
        <v>2391.7519600000001</v>
      </c>
    </row>
    <row r="2879" spans="1:23" x14ac:dyDescent="0.25">
      <c r="A2879" s="23">
        <f t="shared" si="132"/>
        <v>151001</v>
      </c>
      <c r="B2879" t="str">
        <f t="shared" si="133"/>
        <v>GUATA</v>
      </c>
      <c r="C2879" s="23">
        <f t="shared" si="134"/>
        <v>151001</v>
      </c>
      <c r="D2879" s="3">
        <v>15</v>
      </c>
      <c r="E2879" s="2" t="s">
        <v>2618</v>
      </c>
      <c r="F2879" s="2" t="s">
        <v>2618</v>
      </c>
      <c r="G2879" s="2" t="s">
        <v>9581</v>
      </c>
      <c r="H2879" s="3">
        <v>1510</v>
      </c>
      <c r="I2879" s="3">
        <v>1510</v>
      </c>
      <c r="J2879" s="2" t="s">
        <v>9825</v>
      </c>
      <c r="K2879" s="2" t="s">
        <v>9825</v>
      </c>
      <c r="L2879" s="2" t="s">
        <v>9826</v>
      </c>
      <c r="M2879" s="3">
        <v>151001</v>
      </c>
      <c r="N2879" s="2" t="s">
        <v>9827</v>
      </c>
      <c r="O2879" s="2" t="s">
        <v>9827</v>
      </c>
      <c r="P2879" s="2" t="s">
        <v>9828</v>
      </c>
      <c r="Q2879" s="2" t="s">
        <v>2622</v>
      </c>
      <c r="R2879" s="2" t="s">
        <v>1948</v>
      </c>
      <c r="S2879" s="2" t="s">
        <v>1948</v>
      </c>
      <c r="T2879" s="4">
        <v>508</v>
      </c>
      <c r="U2879" s="4">
        <v>422</v>
      </c>
      <c r="V2879" s="4">
        <v>427</v>
      </c>
      <c r="W2879" s="2">
        <v>2068.8308000000002</v>
      </c>
    </row>
    <row r="2880" spans="1:23" x14ac:dyDescent="0.25">
      <c r="A2880" s="23">
        <f t="shared" si="132"/>
        <v>151002</v>
      </c>
      <c r="B2880" t="str">
        <f t="shared" si="133"/>
        <v>AZACUALPITA</v>
      </c>
      <c r="C2880" s="23">
        <f t="shared" si="134"/>
        <v>151002</v>
      </c>
      <c r="D2880" s="3">
        <v>15</v>
      </c>
      <c r="E2880" s="2" t="s">
        <v>2618</v>
      </c>
      <c r="F2880" s="2" t="s">
        <v>2618</v>
      </c>
      <c r="G2880" s="2" t="s">
        <v>9581</v>
      </c>
      <c r="H2880" s="3">
        <v>1510</v>
      </c>
      <c r="I2880" s="3">
        <v>1510</v>
      </c>
      <c r="J2880" s="2" t="s">
        <v>9825</v>
      </c>
      <c r="K2880" s="2" t="s">
        <v>9825</v>
      </c>
      <c r="L2880" s="2" t="s">
        <v>9826</v>
      </c>
      <c r="M2880" s="3">
        <v>151002</v>
      </c>
      <c r="N2880" s="2" t="s">
        <v>9829</v>
      </c>
      <c r="O2880" s="2" t="s">
        <v>9829</v>
      </c>
      <c r="P2880" s="2" t="s">
        <v>9830</v>
      </c>
      <c r="Q2880" s="2" t="s">
        <v>2622</v>
      </c>
      <c r="R2880" s="2" t="s">
        <v>1948</v>
      </c>
      <c r="S2880" s="2" t="s">
        <v>1615</v>
      </c>
      <c r="T2880" s="4">
        <v>184</v>
      </c>
      <c r="U2880" s="4">
        <v>175</v>
      </c>
      <c r="V2880" s="4">
        <v>175</v>
      </c>
      <c r="W2880" s="2">
        <v>947.47983999999997</v>
      </c>
    </row>
    <row r="2881" spans="1:23" x14ac:dyDescent="0.25">
      <c r="A2881" s="23">
        <f t="shared" si="132"/>
        <v>151003</v>
      </c>
      <c r="B2881" t="str">
        <f t="shared" si="133"/>
        <v>CORRALITOS</v>
      </c>
      <c r="C2881" s="23">
        <f t="shared" si="134"/>
        <v>151003</v>
      </c>
      <c r="D2881" s="3">
        <v>15</v>
      </c>
      <c r="E2881" s="2" t="s">
        <v>2618</v>
      </c>
      <c r="F2881" s="2" t="s">
        <v>2618</v>
      </c>
      <c r="G2881" s="2" t="s">
        <v>9581</v>
      </c>
      <c r="H2881" s="3">
        <v>1510</v>
      </c>
      <c r="I2881" s="3">
        <v>1510</v>
      </c>
      <c r="J2881" s="2" t="s">
        <v>9825</v>
      </c>
      <c r="K2881" s="2" t="s">
        <v>9825</v>
      </c>
      <c r="L2881" s="2" t="s">
        <v>9826</v>
      </c>
      <c r="M2881" s="3">
        <v>151003</v>
      </c>
      <c r="N2881" s="2" t="s">
        <v>9831</v>
      </c>
      <c r="O2881" s="2" t="s">
        <v>9831</v>
      </c>
      <c r="P2881" s="2" t="s">
        <v>9832</v>
      </c>
      <c r="Q2881" s="2" t="s">
        <v>2622</v>
      </c>
      <c r="R2881" s="2" t="s">
        <v>1948</v>
      </c>
      <c r="S2881" s="2" t="s">
        <v>59</v>
      </c>
      <c r="T2881" s="4">
        <v>207</v>
      </c>
      <c r="U2881" s="4">
        <v>184</v>
      </c>
      <c r="V2881" s="4">
        <v>184</v>
      </c>
      <c r="W2881" s="2">
        <v>995.06996000000004</v>
      </c>
    </row>
    <row r="2882" spans="1:23" x14ac:dyDescent="0.25">
      <c r="A2882" s="23">
        <f t="shared" si="132"/>
        <v>151004</v>
      </c>
      <c r="B2882" t="str">
        <f t="shared" si="133"/>
        <v>LA ENSENADA</v>
      </c>
      <c r="C2882" s="23">
        <f t="shared" si="134"/>
        <v>151004</v>
      </c>
      <c r="D2882" s="3">
        <v>15</v>
      </c>
      <c r="E2882" s="2" t="s">
        <v>2618</v>
      </c>
      <c r="F2882" s="2" t="s">
        <v>2618</v>
      </c>
      <c r="G2882" s="2" t="s">
        <v>9581</v>
      </c>
      <c r="H2882" s="3">
        <v>1510</v>
      </c>
      <c r="I2882" s="3">
        <v>1510</v>
      </c>
      <c r="J2882" s="2" t="s">
        <v>9825</v>
      </c>
      <c r="K2882" s="2" t="s">
        <v>9825</v>
      </c>
      <c r="L2882" s="2" t="s">
        <v>9826</v>
      </c>
      <c r="M2882" s="3">
        <v>151004</v>
      </c>
      <c r="N2882" s="2" t="s">
        <v>9833</v>
      </c>
      <c r="O2882" s="2" t="s">
        <v>9833</v>
      </c>
      <c r="P2882" s="2" t="s">
        <v>9834</v>
      </c>
      <c r="Q2882" s="2" t="s">
        <v>2622</v>
      </c>
      <c r="R2882" s="2" t="s">
        <v>1948</v>
      </c>
      <c r="S2882" s="2" t="s">
        <v>1949</v>
      </c>
      <c r="T2882" s="4">
        <v>345</v>
      </c>
      <c r="U2882" s="4">
        <v>282</v>
      </c>
      <c r="V2882" s="4">
        <v>282</v>
      </c>
      <c r="W2882" s="2">
        <v>1592.9811099999999</v>
      </c>
    </row>
    <row r="2883" spans="1:23" x14ac:dyDescent="0.25">
      <c r="A2883" s="23">
        <f t="shared" ref="A2883:A2946" si="135">+M2883</f>
        <v>151005</v>
      </c>
      <c r="B2883" t="str">
        <f t="shared" ref="B2883:B2946" si="136">+S2883</f>
        <v>LA ESTANCIA</v>
      </c>
      <c r="C2883" s="23">
        <f t="shared" ref="C2883:C2946" si="137">+A2883</f>
        <v>151005</v>
      </c>
      <c r="D2883" s="3">
        <v>15</v>
      </c>
      <c r="E2883" s="2" t="s">
        <v>2618</v>
      </c>
      <c r="F2883" s="2" t="s">
        <v>2618</v>
      </c>
      <c r="G2883" s="2" t="s">
        <v>9581</v>
      </c>
      <c r="H2883" s="3">
        <v>1510</v>
      </c>
      <c r="I2883" s="3">
        <v>1510</v>
      </c>
      <c r="J2883" s="2" t="s">
        <v>9825</v>
      </c>
      <c r="K2883" s="2" t="s">
        <v>9825</v>
      </c>
      <c r="L2883" s="2" t="s">
        <v>9826</v>
      </c>
      <c r="M2883" s="3">
        <v>151005</v>
      </c>
      <c r="N2883" s="2" t="s">
        <v>9835</v>
      </c>
      <c r="O2883" s="2" t="s">
        <v>9835</v>
      </c>
      <c r="P2883" s="2" t="s">
        <v>9836</v>
      </c>
      <c r="Q2883" s="2" t="s">
        <v>2622</v>
      </c>
      <c r="R2883" s="2" t="s">
        <v>1948</v>
      </c>
      <c r="S2883" s="2" t="s">
        <v>1950</v>
      </c>
      <c r="T2883" s="4">
        <v>1121</v>
      </c>
      <c r="U2883" s="4">
        <v>911</v>
      </c>
      <c r="V2883" s="4">
        <v>921</v>
      </c>
      <c r="W2883" s="2">
        <v>4752.6654099999996</v>
      </c>
    </row>
    <row r="2884" spans="1:23" x14ac:dyDescent="0.25">
      <c r="A2884" s="23">
        <f t="shared" si="135"/>
        <v>151006</v>
      </c>
      <c r="B2884" t="str">
        <f t="shared" si="136"/>
        <v>PUEBLO VIEJO</v>
      </c>
      <c r="C2884" s="23">
        <f t="shared" si="137"/>
        <v>151006</v>
      </c>
      <c r="D2884" s="3">
        <v>15</v>
      </c>
      <c r="E2884" s="2" t="s">
        <v>2618</v>
      </c>
      <c r="F2884" s="2" t="s">
        <v>2618</v>
      </c>
      <c r="G2884" s="2" t="s">
        <v>9581</v>
      </c>
      <c r="H2884" s="3">
        <v>1510</v>
      </c>
      <c r="I2884" s="3">
        <v>1510</v>
      </c>
      <c r="J2884" s="2" t="s">
        <v>9825</v>
      </c>
      <c r="K2884" s="2" t="s">
        <v>9825</v>
      </c>
      <c r="L2884" s="2" t="s">
        <v>9826</v>
      </c>
      <c r="M2884" s="3">
        <v>151006</v>
      </c>
      <c r="N2884" s="2" t="s">
        <v>9837</v>
      </c>
      <c r="O2884" s="2" t="s">
        <v>9837</v>
      </c>
      <c r="P2884" s="2" t="s">
        <v>9838</v>
      </c>
      <c r="Q2884" s="2" t="s">
        <v>2622</v>
      </c>
      <c r="R2884" s="2" t="s">
        <v>1948</v>
      </c>
      <c r="S2884" s="2" t="s">
        <v>574</v>
      </c>
      <c r="T2884" s="4">
        <v>308</v>
      </c>
      <c r="U2884" s="4">
        <v>266</v>
      </c>
      <c r="V2884" s="4">
        <v>270</v>
      </c>
      <c r="W2884" s="2">
        <v>1427.4200800000001</v>
      </c>
    </row>
    <row r="2885" spans="1:23" x14ac:dyDescent="0.25">
      <c r="A2885" s="23">
        <f t="shared" si="135"/>
        <v>151101</v>
      </c>
      <c r="B2885" t="str">
        <f t="shared" si="136"/>
        <v>GUAYAPE</v>
      </c>
      <c r="C2885" s="23">
        <f t="shared" si="137"/>
        <v>151101</v>
      </c>
      <c r="D2885" s="3">
        <v>15</v>
      </c>
      <c r="E2885" s="2" t="s">
        <v>2618</v>
      </c>
      <c r="F2885" s="2" t="s">
        <v>2618</v>
      </c>
      <c r="G2885" s="2" t="s">
        <v>9581</v>
      </c>
      <c r="H2885" s="3">
        <v>1511</v>
      </c>
      <c r="I2885" s="3">
        <v>1511</v>
      </c>
      <c r="J2885" s="2" t="s">
        <v>9839</v>
      </c>
      <c r="K2885" s="2" t="s">
        <v>9839</v>
      </c>
      <c r="L2885" s="2" t="s">
        <v>9840</v>
      </c>
      <c r="M2885" s="3">
        <v>151101</v>
      </c>
      <c r="N2885" s="2" t="s">
        <v>9841</v>
      </c>
      <c r="O2885" s="2" t="s">
        <v>9841</v>
      </c>
      <c r="P2885" s="2" t="s">
        <v>9842</v>
      </c>
      <c r="Q2885" s="2" t="s">
        <v>2622</v>
      </c>
      <c r="R2885" s="2" t="s">
        <v>1951</v>
      </c>
      <c r="S2885" s="2" t="s">
        <v>1951</v>
      </c>
      <c r="T2885" s="4">
        <v>691</v>
      </c>
      <c r="U2885" s="4">
        <v>489</v>
      </c>
      <c r="V2885" s="4">
        <v>491</v>
      </c>
      <c r="W2885" s="2">
        <v>2166.7937000000002</v>
      </c>
    </row>
    <row r="2886" spans="1:23" x14ac:dyDescent="0.25">
      <c r="A2886" s="23">
        <f t="shared" si="135"/>
        <v>151102</v>
      </c>
      <c r="B2886" t="str">
        <f t="shared" si="136"/>
        <v>COYOLES</v>
      </c>
      <c r="C2886" s="23">
        <f t="shared" si="137"/>
        <v>151102</v>
      </c>
      <c r="D2886" s="3">
        <v>15</v>
      </c>
      <c r="E2886" s="2" t="s">
        <v>2618</v>
      </c>
      <c r="F2886" s="2" t="s">
        <v>2618</v>
      </c>
      <c r="G2886" s="2" t="s">
        <v>9581</v>
      </c>
      <c r="H2886" s="3">
        <v>1511</v>
      </c>
      <c r="I2886" s="3">
        <v>1511</v>
      </c>
      <c r="J2886" s="2" t="s">
        <v>9839</v>
      </c>
      <c r="K2886" s="2" t="s">
        <v>9839</v>
      </c>
      <c r="L2886" s="2" t="s">
        <v>9840</v>
      </c>
      <c r="M2886" s="3">
        <v>151102</v>
      </c>
      <c r="N2886" s="2" t="s">
        <v>9843</v>
      </c>
      <c r="O2886" s="2" t="s">
        <v>9843</v>
      </c>
      <c r="P2886" s="2" t="s">
        <v>9844</v>
      </c>
      <c r="Q2886" s="2" t="s">
        <v>2622</v>
      </c>
      <c r="R2886" s="2" t="s">
        <v>1951</v>
      </c>
      <c r="S2886" s="2" t="s">
        <v>1952</v>
      </c>
      <c r="T2886" s="4">
        <v>6</v>
      </c>
      <c r="U2886" s="4">
        <v>6</v>
      </c>
      <c r="V2886" s="4">
        <v>6</v>
      </c>
      <c r="W2886" s="2">
        <v>48</v>
      </c>
    </row>
    <row r="2887" spans="1:23" x14ac:dyDescent="0.25">
      <c r="A2887" s="23">
        <f t="shared" si="135"/>
        <v>151103</v>
      </c>
      <c r="B2887" t="str">
        <f t="shared" si="136"/>
        <v>EL COYOL</v>
      </c>
      <c r="C2887" s="23">
        <f t="shared" si="137"/>
        <v>151103</v>
      </c>
      <c r="D2887" s="3">
        <v>15</v>
      </c>
      <c r="E2887" s="2" t="s">
        <v>2618</v>
      </c>
      <c r="F2887" s="2" t="s">
        <v>2618</v>
      </c>
      <c r="G2887" s="2" t="s">
        <v>9581</v>
      </c>
      <c r="H2887" s="3">
        <v>1511</v>
      </c>
      <c r="I2887" s="3">
        <v>1511</v>
      </c>
      <c r="J2887" s="2" t="s">
        <v>9839</v>
      </c>
      <c r="K2887" s="2" t="s">
        <v>9839</v>
      </c>
      <c r="L2887" s="2" t="s">
        <v>9840</v>
      </c>
      <c r="M2887" s="3">
        <v>151103</v>
      </c>
      <c r="N2887" s="2" t="s">
        <v>9845</v>
      </c>
      <c r="O2887" s="2" t="s">
        <v>9845</v>
      </c>
      <c r="P2887" s="2" t="s">
        <v>9846</v>
      </c>
      <c r="Q2887" s="2" t="s">
        <v>2622</v>
      </c>
      <c r="R2887" s="2" t="s">
        <v>1951</v>
      </c>
      <c r="S2887" s="2" t="s">
        <v>1953</v>
      </c>
      <c r="T2887" s="4">
        <v>331</v>
      </c>
      <c r="U2887" s="4">
        <v>256</v>
      </c>
      <c r="V2887" s="4">
        <v>258</v>
      </c>
      <c r="W2887" s="2">
        <v>1251.9486099999999</v>
      </c>
    </row>
    <row r="2888" spans="1:23" x14ac:dyDescent="0.25">
      <c r="A2888" s="23">
        <f t="shared" si="135"/>
        <v>151104</v>
      </c>
      <c r="B2888" t="str">
        <f t="shared" si="136"/>
        <v>EL COYOLAR</v>
      </c>
      <c r="C2888" s="23">
        <f t="shared" si="137"/>
        <v>151104</v>
      </c>
      <c r="D2888" s="3">
        <v>15</v>
      </c>
      <c r="E2888" s="2" t="s">
        <v>2618</v>
      </c>
      <c r="F2888" s="2" t="s">
        <v>2618</v>
      </c>
      <c r="G2888" s="2" t="s">
        <v>9581</v>
      </c>
      <c r="H2888" s="3">
        <v>1511</v>
      </c>
      <c r="I2888" s="3">
        <v>1511</v>
      </c>
      <c r="J2888" s="2" t="s">
        <v>9839</v>
      </c>
      <c r="K2888" s="2" t="s">
        <v>9839</v>
      </c>
      <c r="L2888" s="2" t="s">
        <v>9840</v>
      </c>
      <c r="M2888" s="3">
        <v>151104</v>
      </c>
      <c r="N2888" s="2" t="s">
        <v>9847</v>
      </c>
      <c r="O2888" s="2" t="s">
        <v>9847</v>
      </c>
      <c r="P2888" s="2" t="s">
        <v>9848</v>
      </c>
      <c r="Q2888" s="2" t="s">
        <v>2622</v>
      </c>
      <c r="R2888" s="2" t="s">
        <v>1951</v>
      </c>
      <c r="S2888" s="2" t="s">
        <v>725</v>
      </c>
      <c r="T2888" s="4">
        <v>161</v>
      </c>
      <c r="U2888" s="4">
        <v>120</v>
      </c>
      <c r="V2888" s="4">
        <v>120</v>
      </c>
      <c r="W2888" s="2">
        <v>568.12225000000001</v>
      </c>
    </row>
    <row r="2889" spans="1:23" x14ac:dyDescent="0.25">
      <c r="A2889" s="23">
        <f t="shared" si="135"/>
        <v>151105</v>
      </c>
      <c r="B2889" t="str">
        <f t="shared" si="136"/>
        <v>EL PARAÍSO</v>
      </c>
      <c r="C2889" s="23">
        <f t="shared" si="137"/>
        <v>151105</v>
      </c>
      <c r="D2889" s="3">
        <v>15</v>
      </c>
      <c r="E2889" s="2" t="s">
        <v>2618</v>
      </c>
      <c r="F2889" s="2" t="s">
        <v>2618</v>
      </c>
      <c r="G2889" s="2" t="s">
        <v>9581</v>
      </c>
      <c r="H2889" s="3">
        <v>1511</v>
      </c>
      <c r="I2889" s="3">
        <v>1511</v>
      </c>
      <c r="J2889" s="2" t="s">
        <v>9839</v>
      </c>
      <c r="K2889" s="2" t="s">
        <v>9839</v>
      </c>
      <c r="L2889" s="2" t="s">
        <v>9840</v>
      </c>
      <c r="M2889" s="3">
        <v>151105</v>
      </c>
      <c r="N2889" s="2" t="s">
        <v>9849</v>
      </c>
      <c r="O2889" s="2" t="s">
        <v>9849</v>
      </c>
      <c r="P2889" s="2" t="s">
        <v>9850</v>
      </c>
      <c r="Q2889" s="2" t="s">
        <v>2622</v>
      </c>
      <c r="R2889" s="2" t="s">
        <v>1951</v>
      </c>
      <c r="S2889" s="2" t="s">
        <v>315</v>
      </c>
      <c r="T2889" s="4">
        <v>83</v>
      </c>
      <c r="U2889" s="4">
        <v>83</v>
      </c>
      <c r="V2889" s="4">
        <v>83</v>
      </c>
      <c r="W2889" s="2">
        <v>388</v>
      </c>
    </row>
    <row r="2890" spans="1:23" x14ac:dyDescent="0.25">
      <c r="A2890" s="23">
        <f t="shared" si="135"/>
        <v>151106</v>
      </c>
      <c r="B2890" t="str">
        <f t="shared" si="136"/>
        <v>EL PASO DE LA HOYA</v>
      </c>
      <c r="C2890" s="23">
        <f t="shared" si="137"/>
        <v>151106</v>
      </c>
      <c r="D2890" s="3">
        <v>15</v>
      </c>
      <c r="E2890" s="2" t="s">
        <v>2618</v>
      </c>
      <c r="F2890" s="2" t="s">
        <v>2618</v>
      </c>
      <c r="G2890" s="2" t="s">
        <v>9581</v>
      </c>
      <c r="H2890" s="3">
        <v>1511</v>
      </c>
      <c r="I2890" s="3">
        <v>1511</v>
      </c>
      <c r="J2890" s="2" t="s">
        <v>9839</v>
      </c>
      <c r="K2890" s="2" t="s">
        <v>9839</v>
      </c>
      <c r="L2890" s="2" t="s">
        <v>9840</v>
      </c>
      <c r="M2890" s="3">
        <v>151106</v>
      </c>
      <c r="N2890" s="2" t="s">
        <v>9851</v>
      </c>
      <c r="O2890" s="2" t="s">
        <v>9851</v>
      </c>
      <c r="P2890" s="2" t="s">
        <v>9852</v>
      </c>
      <c r="Q2890" s="2" t="s">
        <v>2622</v>
      </c>
      <c r="R2890" s="2" t="s">
        <v>1951</v>
      </c>
      <c r="S2890" s="2" t="s">
        <v>1954</v>
      </c>
      <c r="T2890" s="4">
        <v>37</v>
      </c>
      <c r="U2890" s="4">
        <v>27</v>
      </c>
      <c r="V2890" s="4">
        <v>27</v>
      </c>
      <c r="W2890" s="2">
        <v>115</v>
      </c>
    </row>
    <row r="2891" spans="1:23" x14ac:dyDescent="0.25">
      <c r="A2891" s="23">
        <f t="shared" si="135"/>
        <v>151107</v>
      </c>
      <c r="B2891" t="str">
        <f t="shared" si="136"/>
        <v>EL RODEO</v>
      </c>
      <c r="C2891" s="23">
        <f t="shared" si="137"/>
        <v>151107</v>
      </c>
      <c r="D2891" s="3">
        <v>15</v>
      </c>
      <c r="E2891" s="2" t="s">
        <v>2618</v>
      </c>
      <c r="F2891" s="2" t="s">
        <v>2618</v>
      </c>
      <c r="G2891" s="2" t="s">
        <v>9581</v>
      </c>
      <c r="H2891" s="3">
        <v>1511</v>
      </c>
      <c r="I2891" s="3">
        <v>1511</v>
      </c>
      <c r="J2891" s="2" t="s">
        <v>9839</v>
      </c>
      <c r="K2891" s="2" t="s">
        <v>9839</v>
      </c>
      <c r="L2891" s="2" t="s">
        <v>9840</v>
      </c>
      <c r="M2891" s="3">
        <v>151107</v>
      </c>
      <c r="N2891" s="2" t="s">
        <v>9853</v>
      </c>
      <c r="O2891" s="2" t="s">
        <v>9853</v>
      </c>
      <c r="P2891" s="2" t="s">
        <v>9854</v>
      </c>
      <c r="Q2891" s="2" t="s">
        <v>2622</v>
      </c>
      <c r="R2891" s="2" t="s">
        <v>1951</v>
      </c>
      <c r="S2891" s="2" t="s">
        <v>137</v>
      </c>
      <c r="T2891" s="4">
        <v>134</v>
      </c>
      <c r="U2891" s="4">
        <v>117</v>
      </c>
      <c r="V2891" s="4">
        <v>117</v>
      </c>
      <c r="W2891" s="2">
        <v>605</v>
      </c>
    </row>
    <row r="2892" spans="1:23" x14ac:dyDescent="0.25">
      <c r="A2892" s="23">
        <f t="shared" si="135"/>
        <v>151108</v>
      </c>
      <c r="B2892" t="str">
        <f t="shared" si="136"/>
        <v>JUCURUNCA</v>
      </c>
      <c r="C2892" s="23">
        <f t="shared" si="137"/>
        <v>151108</v>
      </c>
      <c r="D2892" s="3">
        <v>15</v>
      </c>
      <c r="E2892" s="2" t="s">
        <v>2618</v>
      </c>
      <c r="F2892" s="2" t="s">
        <v>2618</v>
      </c>
      <c r="G2892" s="2" t="s">
        <v>9581</v>
      </c>
      <c r="H2892" s="3">
        <v>1511</v>
      </c>
      <c r="I2892" s="3">
        <v>1511</v>
      </c>
      <c r="J2892" s="2" t="s">
        <v>9839</v>
      </c>
      <c r="K2892" s="2" t="s">
        <v>9839</v>
      </c>
      <c r="L2892" s="2" t="s">
        <v>9840</v>
      </c>
      <c r="M2892" s="3">
        <v>151108</v>
      </c>
      <c r="N2892" s="2" t="s">
        <v>9855</v>
      </c>
      <c r="O2892" s="2" t="s">
        <v>9855</v>
      </c>
      <c r="P2892" s="2" t="s">
        <v>9856</v>
      </c>
      <c r="Q2892" s="2" t="s">
        <v>2622</v>
      </c>
      <c r="R2892" s="2" t="s">
        <v>1951</v>
      </c>
      <c r="S2892" s="2" t="s">
        <v>1955</v>
      </c>
      <c r="T2892" s="4">
        <v>5</v>
      </c>
      <c r="U2892" s="4">
        <v>5</v>
      </c>
      <c r="V2892" s="4">
        <v>5</v>
      </c>
      <c r="W2892" s="2">
        <v>45</v>
      </c>
    </row>
    <row r="2893" spans="1:23" x14ac:dyDescent="0.25">
      <c r="A2893" s="23">
        <f t="shared" si="135"/>
        <v>151109</v>
      </c>
      <c r="B2893" t="str">
        <f t="shared" si="136"/>
        <v>LA CONCEPCIÓN</v>
      </c>
      <c r="C2893" s="23">
        <f t="shared" si="137"/>
        <v>151109</v>
      </c>
      <c r="D2893" s="3">
        <v>15</v>
      </c>
      <c r="E2893" s="2" t="s">
        <v>2618</v>
      </c>
      <c r="F2893" s="2" t="s">
        <v>2618</v>
      </c>
      <c r="G2893" s="2" t="s">
        <v>9581</v>
      </c>
      <c r="H2893" s="3">
        <v>1511</v>
      </c>
      <c r="I2893" s="3">
        <v>1511</v>
      </c>
      <c r="J2893" s="2" t="s">
        <v>9839</v>
      </c>
      <c r="K2893" s="2" t="s">
        <v>9839</v>
      </c>
      <c r="L2893" s="2" t="s">
        <v>9840</v>
      </c>
      <c r="M2893" s="3">
        <v>151109</v>
      </c>
      <c r="N2893" s="2" t="s">
        <v>9857</v>
      </c>
      <c r="O2893" s="2" t="s">
        <v>9857</v>
      </c>
      <c r="P2893" s="2" t="s">
        <v>9858</v>
      </c>
      <c r="Q2893" s="2" t="s">
        <v>2622</v>
      </c>
      <c r="R2893" s="2" t="s">
        <v>1951</v>
      </c>
      <c r="S2893" s="2" t="s">
        <v>294</v>
      </c>
      <c r="T2893" s="4">
        <v>499</v>
      </c>
      <c r="U2893" s="4">
        <v>446</v>
      </c>
      <c r="V2893" s="4">
        <v>454</v>
      </c>
      <c r="W2893" s="2">
        <v>2278.7312400000001</v>
      </c>
    </row>
    <row r="2894" spans="1:23" x14ac:dyDescent="0.25">
      <c r="A2894" s="23">
        <f t="shared" si="135"/>
        <v>151110</v>
      </c>
      <c r="B2894" t="str">
        <f t="shared" si="136"/>
        <v>MONTE GRANDE</v>
      </c>
      <c r="C2894" s="23">
        <f t="shared" si="137"/>
        <v>151110</v>
      </c>
      <c r="D2894" s="3">
        <v>15</v>
      </c>
      <c r="E2894" s="2" t="s">
        <v>2618</v>
      </c>
      <c r="F2894" s="2" t="s">
        <v>2618</v>
      </c>
      <c r="G2894" s="2" t="s">
        <v>9581</v>
      </c>
      <c r="H2894" s="3">
        <v>1511</v>
      </c>
      <c r="I2894" s="3">
        <v>1511</v>
      </c>
      <c r="J2894" s="2" t="s">
        <v>9839</v>
      </c>
      <c r="K2894" s="2" t="s">
        <v>9839</v>
      </c>
      <c r="L2894" s="2" t="s">
        <v>9840</v>
      </c>
      <c r="M2894" s="3">
        <v>151110</v>
      </c>
      <c r="N2894" s="2" t="s">
        <v>9859</v>
      </c>
      <c r="O2894" s="2" t="s">
        <v>9859</v>
      </c>
      <c r="P2894" s="2" t="s">
        <v>9860</v>
      </c>
      <c r="Q2894" s="2" t="s">
        <v>2622</v>
      </c>
      <c r="R2894" s="2" t="s">
        <v>1951</v>
      </c>
      <c r="S2894" s="2" t="s">
        <v>1002</v>
      </c>
      <c r="T2894" s="4">
        <v>213</v>
      </c>
      <c r="U2894" s="4">
        <v>153</v>
      </c>
      <c r="V2894" s="4">
        <v>153</v>
      </c>
      <c r="W2894" s="2">
        <v>742.49464</v>
      </c>
    </row>
    <row r="2895" spans="1:23" x14ac:dyDescent="0.25">
      <c r="A2895" s="23">
        <f t="shared" si="135"/>
        <v>151111</v>
      </c>
      <c r="B2895" t="str">
        <f t="shared" si="136"/>
        <v>SAN JOSÉ</v>
      </c>
      <c r="C2895" s="23">
        <f t="shared" si="137"/>
        <v>151111</v>
      </c>
      <c r="D2895" s="3">
        <v>15</v>
      </c>
      <c r="E2895" s="2" t="s">
        <v>2618</v>
      </c>
      <c r="F2895" s="2" t="s">
        <v>2618</v>
      </c>
      <c r="G2895" s="2" t="s">
        <v>9581</v>
      </c>
      <c r="H2895" s="3">
        <v>1511</v>
      </c>
      <c r="I2895" s="3">
        <v>1511</v>
      </c>
      <c r="J2895" s="2" t="s">
        <v>9839</v>
      </c>
      <c r="K2895" s="2" t="s">
        <v>9839</v>
      </c>
      <c r="L2895" s="2" t="s">
        <v>9840</v>
      </c>
      <c r="M2895" s="3">
        <v>151111</v>
      </c>
      <c r="N2895" s="2" t="s">
        <v>9861</v>
      </c>
      <c r="O2895" s="2" t="s">
        <v>9861</v>
      </c>
      <c r="P2895" s="2" t="s">
        <v>9862</v>
      </c>
      <c r="Q2895" s="2" t="s">
        <v>2622</v>
      </c>
      <c r="R2895" s="2" t="s">
        <v>1951</v>
      </c>
      <c r="S2895" s="2" t="s">
        <v>51</v>
      </c>
      <c r="T2895" s="4">
        <v>117</v>
      </c>
      <c r="U2895" s="4">
        <v>95</v>
      </c>
      <c r="V2895" s="4">
        <v>99</v>
      </c>
      <c r="W2895" s="2">
        <v>407</v>
      </c>
    </row>
    <row r="2896" spans="1:23" x14ac:dyDescent="0.25">
      <c r="A2896" s="23">
        <f t="shared" si="135"/>
        <v>151112</v>
      </c>
      <c r="B2896" t="str">
        <f t="shared" si="136"/>
        <v>SANTA CRUZ DE GUAYAPE</v>
      </c>
      <c r="C2896" s="23">
        <f t="shared" si="137"/>
        <v>151112</v>
      </c>
      <c r="D2896" s="3">
        <v>15</v>
      </c>
      <c r="E2896" s="2" t="s">
        <v>2618</v>
      </c>
      <c r="F2896" s="2" t="s">
        <v>2618</v>
      </c>
      <c r="G2896" s="2" t="s">
        <v>9581</v>
      </c>
      <c r="H2896" s="3">
        <v>1511</v>
      </c>
      <c r="I2896" s="3">
        <v>1511</v>
      </c>
      <c r="J2896" s="2" t="s">
        <v>9839</v>
      </c>
      <c r="K2896" s="2" t="s">
        <v>9839</v>
      </c>
      <c r="L2896" s="2" t="s">
        <v>9840</v>
      </c>
      <c r="M2896" s="3">
        <v>151112</v>
      </c>
      <c r="N2896" s="2" t="s">
        <v>9863</v>
      </c>
      <c r="O2896" s="2" t="s">
        <v>9863</v>
      </c>
      <c r="P2896" s="2" t="s">
        <v>9864</v>
      </c>
      <c r="Q2896" s="2" t="s">
        <v>2622</v>
      </c>
      <c r="R2896" s="2" t="s">
        <v>1951</v>
      </c>
      <c r="S2896" s="2" t="s">
        <v>1956</v>
      </c>
      <c r="T2896" s="4">
        <v>847</v>
      </c>
      <c r="U2896" s="4">
        <v>641</v>
      </c>
      <c r="V2896" s="4">
        <v>641</v>
      </c>
      <c r="W2896" s="2">
        <v>2565.0384600000002</v>
      </c>
    </row>
    <row r="2897" spans="1:23" x14ac:dyDescent="0.25">
      <c r="A2897" s="23">
        <f t="shared" si="135"/>
        <v>151113</v>
      </c>
      <c r="B2897" t="str">
        <f t="shared" si="136"/>
        <v>SUYAPITA</v>
      </c>
      <c r="C2897" s="23">
        <f t="shared" si="137"/>
        <v>151113</v>
      </c>
      <c r="D2897" s="3">
        <v>15</v>
      </c>
      <c r="E2897" s="2" t="s">
        <v>2618</v>
      </c>
      <c r="F2897" s="2" t="s">
        <v>2618</v>
      </c>
      <c r="G2897" s="2" t="s">
        <v>9581</v>
      </c>
      <c r="H2897" s="3">
        <v>1511</v>
      </c>
      <c r="I2897" s="3">
        <v>1511</v>
      </c>
      <c r="J2897" s="2" t="s">
        <v>9839</v>
      </c>
      <c r="K2897" s="2" t="s">
        <v>9839</v>
      </c>
      <c r="L2897" s="2" t="s">
        <v>9840</v>
      </c>
      <c r="M2897" s="3">
        <v>151113</v>
      </c>
      <c r="N2897" s="2" t="s">
        <v>9865</v>
      </c>
      <c r="O2897" s="2" t="s">
        <v>9865</v>
      </c>
      <c r="P2897" s="2" t="s">
        <v>9866</v>
      </c>
      <c r="Q2897" s="2" t="s">
        <v>2622</v>
      </c>
      <c r="R2897" s="2" t="s">
        <v>1951</v>
      </c>
      <c r="S2897" s="2" t="s">
        <v>1929</v>
      </c>
      <c r="T2897" s="4">
        <v>229</v>
      </c>
      <c r="U2897" s="4">
        <v>188</v>
      </c>
      <c r="V2897" s="4">
        <v>195</v>
      </c>
      <c r="W2897" s="2">
        <v>879.55075000000102</v>
      </c>
    </row>
    <row r="2898" spans="1:23" x14ac:dyDescent="0.25">
      <c r="A2898" s="23">
        <f t="shared" si="135"/>
        <v>151114</v>
      </c>
      <c r="B2898" t="str">
        <f t="shared" si="136"/>
        <v>TABLONCITOS</v>
      </c>
      <c r="C2898" s="23">
        <f t="shared" si="137"/>
        <v>151114</v>
      </c>
      <c r="D2898" s="3">
        <v>15</v>
      </c>
      <c r="E2898" s="2" t="s">
        <v>2618</v>
      </c>
      <c r="F2898" s="2" t="s">
        <v>2618</v>
      </c>
      <c r="G2898" s="2" t="s">
        <v>9581</v>
      </c>
      <c r="H2898" s="3">
        <v>1511</v>
      </c>
      <c r="I2898" s="3">
        <v>1511</v>
      </c>
      <c r="J2898" s="2" t="s">
        <v>9839</v>
      </c>
      <c r="K2898" s="2" t="s">
        <v>9839</v>
      </c>
      <c r="L2898" s="2" t="s">
        <v>9840</v>
      </c>
      <c r="M2898" s="3">
        <v>151114</v>
      </c>
      <c r="N2898" s="2" t="s">
        <v>9867</v>
      </c>
      <c r="O2898" s="2" t="s">
        <v>9867</v>
      </c>
      <c r="P2898" s="2" t="s">
        <v>9868</v>
      </c>
      <c r="Q2898" s="2" t="s">
        <v>2622</v>
      </c>
      <c r="R2898" s="2" t="s">
        <v>1951</v>
      </c>
      <c r="S2898" s="2" t="s">
        <v>1957</v>
      </c>
      <c r="T2898" s="4">
        <v>78</v>
      </c>
      <c r="U2898" s="4">
        <v>65</v>
      </c>
      <c r="V2898" s="4">
        <v>65</v>
      </c>
      <c r="W2898" s="2">
        <v>320.00020000000001</v>
      </c>
    </row>
    <row r="2899" spans="1:23" x14ac:dyDescent="0.25">
      <c r="A2899" s="23">
        <f t="shared" si="135"/>
        <v>151115</v>
      </c>
      <c r="B2899" t="str">
        <f t="shared" si="136"/>
        <v>VALLECITO</v>
      </c>
      <c r="C2899" s="23">
        <f t="shared" si="137"/>
        <v>151115</v>
      </c>
      <c r="D2899" s="3">
        <v>15</v>
      </c>
      <c r="E2899" s="2" t="s">
        <v>2618</v>
      </c>
      <c r="F2899" s="2" t="s">
        <v>2618</v>
      </c>
      <c r="G2899" s="2" t="s">
        <v>9581</v>
      </c>
      <c r="H2899" s="3">
        <v>1511</v>
      </c>
      <c r="I2899" s="3">
        <v>1511</v>
      </c>
      <c r="J2899" s="2" t="s">
        <v>9839</v>
      </c>
      <c r="K2899" s="2" t="s">
        <v>9839</v>
      </c>
      <c r="L2899" s="2" t="s">
        <v>9840</v>
      </c>
      <c r="M2899" s="3">
        <v>151115</v>
      </c>
      <c r="N2899" s="2" t="s">
        <v>9869</v>
      </c>
      <c r="O2899" s="2" t="s">
        <v>9869</v>
      </c>
      <c r="P2899" s="2" t="s">
        <v>9870</v>
      </c>
      <c r="Q2899" s="2" t="s">
        <v>2622</v>
      </c>
      <c r="R2899" s="2" t="s">
        <v>1951</v>
      </c>
      <c r="S2899" s="2" t="s">
        <v>243</v>
      </c>
      <c r="T2899" s="4">
        <v>69</v>
      </c>
      <c r="U2899" s="4">
        <v>55</v>
      </c>
      <c r="V2899" s="4">
        <v>55</v>
      </c>
      <c r="W2899" s="2">
        <v>290.03262000000001</v>
      </c>
    </row>
    <row r="2900" spans="1:23" x14ac:dyDescent="0.25">
      <c r="A2900" s="23">
        <f t="shared" si="135"/>
        <v>151201</v>
      </c>
      <c r="B2900" t="str">
        <f t="shared" si="136"/>
        <v>JANO</v>
      </c>
      <c r="C2900" s="23">
        <f t="shared" si="137"/>
        <v>151201</v>
      </c>
      <c r="D2900" s="3">
        <v>15</v>
      </c>
      <c r="E2900" s="2" t="s">
        <v>2618</v>
      </c>
      <c r="F2900" s="2" t="s">
        <v>2618</v>
      </c>
      <c r="G2900" s="2" t="s">
        <v>9581</v>
      </c>
      <c r="H2900" s="3">
        <v>1512</v>
      </c>
      <c r="I2900" s="3">
        <v>1512</v>
      </c>
      <c r="J2900" s="2" t="s">
        <v>9871</v>
      </c>
      <c r="K2900" s="2" t="s">
        <v>9871</v>
      </c>
      <c r="L2900" s="2" t="s">
        <v>9872</v>
      </c>
      <c r="M2900" s="3">
        <v>151201</v>
      </c>
      <c r="N2900" s="2" t="s">
        <v>9873</v>
      </c>
      <c r="O2900" s="2" t="s">
        <v>9873</v>
      </c>
      <c r="P2900" s="2" t="s">
        <v>9874</v>
      </c>
      <c r="Q2900" s="2" t="s">
        <v>2622</v>
      </c>
      <c r="R2900" s="2" t="s">
        <v>1958</v>
      </c>
      <c r="S2900" s="2" t="s">
        <v>1958</v>
      </c>
      <c r="T2900" s="4">
        <v>489</v>
      </c>
      <c r="U2900" s="4">
        <v>370</v>
      </c>
      <c r="V2900" s="4">
        <v>377</v>
      </c>
      <c r="W2900" s="2">
        <v>1862.7745600000001</v>
      </c>
    </row>
    <row r="2901" spans="1:23" x14ac:dyDescent="0.25">
      <c r="A2901" s="23">
        <f t="shared" si="135"/>
        <v>151202</v>
      </c>
      <c r="B2901" t="str">
        <f t="shared" si="136"/>
        <v>COMAYAGUELA</v>
      </c>
      <c r="C2901" s="23">
        <f t="shared" si="137"/>
        <v>151202</v>
      </c>
      <c r="D2901" s="3">
        <v>15</v>
      </c>
      <c r="E2901" s="2" t="s">
        <v>2618</v>
      </c>
      <c r="F2901" s="2" t="s">
        <v>2618</v>
      </c>
      <c r="G2901" s="2" t="s">
        <v>9581</v>
      </c>
      <c r="H2901" s="3">
        <v>1512</v>
      </c>
      <c r="I2901" s="3">
        <v>1512</v>
      </c>
      <c r="J2901" s="2" t="s">
        <v>9871</v>
      </c>
      <c r="K2901" s="2" t="s">
        <v>9871</v>
      </c>
      <c r="L2901" s="2" t="s">
        <v>9872</v>
      </c>
      <c r="M2901" s="3">
        <v>151202</v>
      </c>
      <c r="N2901" s="2" t="s">
        <v>9875</v>
      </c>
      <c r="O2901" s="2" t="s">
        <v>9875</v>
      </c>
      <c r="P2901" s="2" t="s">
        <v>9876</v>
      </c>
      <c r="Q2901" s="2" t="s">
        <v>2622</v>
      </c>
      <c r="R2901" s="2" t="s">
        <v>1958</v>
      </c>
      <c r="S2901" s="2" t="s">
        <v>1959</v>
      </c>
      <c r="T2901" s="4">
        <v>39</v>
      </c>
      <c r="U2901" s="4">
        <v>28</v>
      </c>
      <c r="V2901" s="4">
        <v>28</v>
      </c>
      <c r="W2901" s="2">
        <v>149.32302999999999</v>
      </c>
    </row>
    <row r="2902" spans="1:23" x14ac:dyDescent="0.25">
      <c r="A2902" s="23">
        <f t="shared" si="135"/>
        <v>151203</v>
      </c>
      <c r="B2902" t="str">
        <f t="shared" si="136"/>
        <v>EL ZAPOTILLO</v>
      </c>
      <c r="C2902" s="23">
        <f t="shared" si="137"/>
        <v>151203</v>
      </c>
      <c r="D2902" s="3">
        <v>15</v>
      </c>
      <c r="E2902" s="2" t="s">
        <v>2618</v>
      </c>
      <c r="F2902" s="2" t="s">
        <v>2618</v>
      </c>
      <c r="G2902" s="2" t="s">
        <v>9581</v>
      </c>
      <c r="H2902" s="3">
        <v>1512</v>
      </c>
      <c r="I2902" s="3">
        <v>1512</v>
      </c>
      <c r="J2902" s="2" t="s">
        <v>9871</v>
      </c>
      <c r="K2902" s="2" t="s">
        <v>9871</v>
      </c>
      <c r="L2902" s="2" t="s">
        <v>9872</v>
      </c>
      <c r="M2902" s="3">
        <v>151203</v>
      </c>
      <c r="N2902" s="2" t="s">
        <v>9877</v>
      </c>
      <c r="O2902" s="2" t="s">
        <v>9877</v>
      </c>
      <c r="P2902" s="2" t="s">
        <v>9878</v>
      </c>
      <c r="Q2902" s="2" t="s">
        <v>2622</v>
      </c>
      <c r="R2902" s="2" t="s">
        <v>1958</v>
      </c>
      <c r="S2902" s="2" t="s">
        <v>1154</v>
      </c>
      <c r="T2902" s="4">
        <v>135</v>
      </c>
      <c r="U2902" s="4">
        <v>115</v>
      </c>
      <c r="V2902" s="4">
        <v>119</v>
      </c>
      <c r="W2902" s="2">
        <v>616.23341000000005</v>
      </c>
    </row>
    <row r="2903" spans="1:23" x14ac:dyDescent="0.25">
      <c r="A2903" s="23">
        <f t="shared" si="135"/>
        <v>151204</v>
      </c>
      <c r="B2903" t="str">
        <f t="shared" si="136"/>
        <v>LA PITA</v>
      </c>
      <c r="C2903" s="23">
        <f t="shared" si="137"/>
        <v>151204</v>
      </c>
      <c r="D2903" s="3">
        <v>15</v>
      </c>
      <c r="E2903" s="2" t="s">
        <v>2618</v>
      </c>
      <c r="F2903" s="2" t="s">
        <v>2618</v>
      </c>
      <c r="G2903" s="2" t="s">
        <v>9581</v>
      </c>
      <c r="H2903" s="3">
        <v>1512</v>
      </c>
      <c r="I2903" s="3">
        <v>1512</v>
      </c>
      <c r="J2903" s="2" t="s">
        <v>9871</v>
      </c>
      <c r="K2903" s="2" t="s">
        <v>9871</v>
      </c>
      <c r="L2903" s="2" t="s">
        <v>9872</v>
      </c>
      <c r="M2903" s="3">
        <v>151204</v>
      </c>
      <c r="N2903" s="2" t="s">
        <v>9879</v>
      </c>
      <c r="O2903" s="2" t="s">
        <v>9879</v>
      </c>
      <c r="P2903" s="2" t="s">
        <v>9880</v>
      </c>
      <c r="Q2903" s="2" t="s">
        <v>2622</v>
      </c>
      <c r="R2903" s="2" t="s">
        <v>1958</v>
      </c>
      <c r="S2903" s="2" t="s">
        <v>378</v>
      </c>
      <c r="T2903" s="4">
        <v>132</v>
      </c>
      <c r="U2903" s="4">
        <v>117</v>
      </c>
      <c r="V2903" s="4">
        <v>117</v>
      </c>
      <c r="W2903" s="2">
        <v>612.98425999999995</v>
      </c>
    </row>
    <row r="2904" spans="1:23" x14ac:dyDescent="0.25">
      <c r="A2904" s="23">
        <f t="shared" si="135"/>
        <v>151205</v>
      </c>
      <c r="B2904" t="str">
        <f t="shared" si="136"/>
        <v>LA VICTORIA</v>
      </c>
      <c r="C2904" s="23">
        <f t="shared" si="137"/>
        <v>151205</v>
      </c>
      <c r="D2904" s="3">
        <v>15</v>
      </c>
      <c r="E2904" s="2" t="s">
        <v>2618</v>
      </c>
      <c r="F2904" s="2" t="s">
        <v>2618</v>
      </c>
      <c r="G2904" s="2" t="s">
        <v>9581</v>
      </c>
      <c r="H2904" s="3">
        <v>1512</v>
      </c>
      <c r="I2904" s="3">
        <v>1512</v>
      </c>
      <c r="J2904" s="2" t="s">
        <v>9871</v>
      </c>
      <c r="K2904" s="2" t="s">
        <v>9871</v>
      </c>
      <c r="L2904" s="2" t="s">
        <v>9872</v>
      </c>
      <c r="M2904" s="3">
        <v>151205</v>
      </c>
      <c r="N2904" s="2" t="s">
        <v>9881</v>
      </c>
      <c r="O2904" s="2" t="s">
        <v>9881</v>
      </c>
      <c r="P2904" s="2" t="s">
        <v>9882</v>
      </c>
      <c r="Q2904" s="2" t="s">
        <v>2622</v>
      </c>
      <c r="R2904" s="2" t="s">
        <v>1958</v>
      </c>
      <c r="S2904" s="2" t="s">
        <v>1220</v>
      </c>
      <c r="T2904" s="4">
        <v>148</v>
      </c>
      <c r="U2904" s="4">
        <v>121</v>
      </c>
      <c r="V2904" s="4">
        <v>125</v>
      </c>
      <c r="W2904" s="2">
        <v>630.43521999999996</v>
      </c>
    </row>
    <row r="2905" spans="1:23" x14ac:dyDescent="0.25">
      <c r="A2905" s="23">
        <f t="shared" si="135"/>
        <v>151206</v>
      </c>
      <c r="B2905" t="str">
        <f t="shared" si="136"/>
        <v>LAS LABRANZAS</v>
      </c>
      <c r="C2905" s="23">
        <f t="shared" si="137"/>
        <v>151206</v>
      </c>
      <c r="D2905" s="3">
        <v>15</v>
      </c>
      <c r="E2905" s="2" t="s">
        <v>2618</v>
      </c>
      <c r="F2905" s="2" t="s">
        <v>2618</v>
      </c>
      <c r="G2905" s="2" t="s">
        <v>9581</v>
      </c>
      <c r="H2905" s="3">
        <v>1512</v>
      </c>
      <c r="I2905" s="3">
        <v>1512</v>
      </c>
      <c r="J2905" s="2" t="s">
        <v>9871</v>
      </c>
      <c r="K2905" s="2" t="s">
        <v>9871</v>
      </c>
      <c r="L2905" s="2" t="s">
        <v>9872</v>
      </c>
      <c r="M2905" s="3">
        <v>151206</v>
      </c>
      <c r="N2905" s="2" t="s">
        <v>9883</v>
      </c>
      <c r="O2905" s="2" t="s">
        <v>9883</v>
      </c>
      <c r="P2905" s="2" t="s">
        <v>9884</v>
      </c>
      <c r="Q2905" s="2" t="s">
        <v>2622</v>
      </c>
      <c r="R2905" s="2" t="s">
        <v>1958</v>
      </c>
      <c r="S2905" s="2" t="s">
        <v>1960</v>
      </c>
      <c r="T2905" s="4">
        <v>97</v>
      </c>
      <c r="U2905" s="4">
        <v>79</v>
      </c>
      <c r="V2905" s="4">
        <v>79</v>
      </c>
      <c r="W2905" s="2">
        <v>447.81533999999999</v>
      </c>
    </row>
    <row r="2906" spans="1:23" x14ac:dyDescent="0.25">
      <c r="A2906" s="23">
        <f t="shared" si="135"/>
        <v>151207</v>
      </c>
      <c r="B2906" t="str">
        <f t="shared" si="136"/>
        <v>PACAYA</v>
      </c>
      <c r="C2906" s="23">
        <f t="shared" si="137"/>
        <v>151207</v>
      </c>
      <c r="D2906" s="3">
        <v>15</v>
      </c>
      <c r="E2906" s="2" t="s">
        <v>2618</v>
      </c>
      <c r="F2906" s="2" t="s">
        <v>2618</v>
      </c>
      <c r="G2906" s="2" t="s">
        <v>9581</v>
      </c>
      <c r="H2906" s="3">
        <v>1512</v>
      </c>
      <c r="I2906" s="3">
        <v>1512</v>
      </c>
      <c r="J2906" s="2" t="s">
        <v>9871</v>
      </c>
      <c r="K2906" s="2" t="s">
        <v>9871</v>
      </c>
      <c r="L2906" s="2" t="s">
        <v>9872</v>
      </c>
      <c r="M2906" s="3">
        <v>151207</v>
      </c>
      <c r="N2906" s="2" t="s">
        <v>9885</v>
      </c>
      <c r="O2906" s="2" t="s">
        <v>9885</v>
      </c>
      <c r="P2906" s="2" t="s">
        <v>9886</v>
      </c>
      <c r="Q2906" s="2" t="s">
        <v>2622</v>
      </c>
      <c r="R2906" s="2" t="s">
        <v>1958</v>
      </c>
      <c r="S2906" s="2" t="s">
        <v>1961</v>
      </c>
      <c r="T2906" s="4">
        <v>19</v>
      </c>
      <c r="U2906" s="4">
        <v>19</v>
      </c>
      <c r="V2906" s="4">
        <v>20</v>
      </c>
      <c r="W2906" s="2">
        <v>135.86079000000001</v>
      </c>
    </row>
    <row r="2907" spans="1:23" x14ac:dyDescent="0.25">
      <c r="A2907" s="23">
        <f t="shared" si="135"/>
        <v>151208</v>
      </c>
      <c r="B2907" t="str">
        <f t="shared" si="136"/>
        <v>PINTORA</v>
      </c>
      <c r="C2907" s="23">
        <f t="shared" si="137"/>
        <v>151208</v>
      </c>
      <c r="D2907" s="3">
        <v>15</v>
      </c>
      <c r="E2907" s="2" t="s">
        <v>2618</v>
      </c>
      <c r="F2907" s="2" t="s">
        <v>2618</v>
      </c>
      <c r="G2907" s="2" t="s">
        <v>9581</v>
      </c>
      <c r="H2907" s="3">
        <v>1512</v>
      </c>
      <c r="I2907" s="3">
        <v>1512</v>
      </c>
      <c r="J2907" s="2" t="s">
        <v>9871</v>
      </c>
      <c r="K2907" s="2" t="s">
        <v>9871</v>
      </c>
      <c r="L2907" s="2" t="s">
        <v>9872</v>
      </c>
      <c r="M2907" s="3">
        <v>151208</v>
      </c>
      <c r="N2907" s="2" t="s">
        <v>9887</v>
      </c>
      <c r="O2907" s="2" t="s">
        <v>9887</v>
      </c>
      <c r="P2907" s="2" t="s">
        <v>9888</v>
      </c>
      <c r="Q2907" s="2" t="s">
        <v>2622</v>
      </c>
      <c r="R2907" s="2" t="s">
        <v>1958</v>
      </c>
      <c r="S2907" s="2" t="s">
        <v>1962</v>
      </c>
      <c r="T2907" s="4">
        <v>23</v>
      </c>
      <c r="U2907" s="4">
        <v>19</v>
      </c>
      <c r="V2907" s="4">
        <v>19</v>
      </c>
      <c r="W2907" s="2">
        <v>98</v>
      </c>
    </row>
    <row r="2908" spans="1:23" x14ac:dyDescent="0.25">
      <c r="A2908" s="23">
        <f t="shared" si="135"/>
        <v>151301</v>
      </c>
      <c r="B2908" t="str">
        <f t="shared" si="136"/>
        <v>LA UNIÓN</v>
      </c>
      <c r="C2908" s="23">
        <f t="shared" si="137"/>
        <v>151301</v>
      </c>
      <c r="D2908" s="3">
        <v>15</v>
      </c>
      <c r="E2908" s="2" t="s">
        <v>2618</v>
      </c>
      <c r="F2908" s="2" t="s">
        <v>2618</v>
      </c>
      <c r="G2908" s="2" t="s">
        <v>9581</v>
      </c>
      <c r="H2908" s="3">
        <v>1513</v>
      </c>
      <c r="I2908" s="3">
        <v>1513</v>
      </c>
      <c r="J2908" s="2" t="s">
        <v>9889</v>
      </c>
      <c r="K2908" s="2" t="s">
        <v>9889</v>
      </c>
      <c r="L2908" s="2" t="s">
        <v>9890</v>
      </c>
      <c r="M2908" s="3">
        <v>151301</v>
      </c>
      <c r="N2908" s="2" t="s">
        <v>9891</v>
      </c>
      <c r="O2908" s="2" t="s">
        <v>9891</v>
      </c>
      <c r="P2908" s="2" t="s">
        <v>9892</v>
      </c>
      <c r="Q2908" s="2" t="s">
        <v>2622</v>
      </c>
      <c r="R2908" s="2" t="s">
        <v>22</v>
      </c>
      <c r="S2908" s="2" t="s">
        <v>22</v>
      </c>
      <c r="T2908" s="4">
        <v>1434</v>
      </c>
      <c r="U2908" s="4">
        <v>1021</v>
      </c>
      <c r="V2908" s="4">
        <v>1032</v>
      </c>
      <c r="W2908" s="2">
        <v>4826.4730099999997</v>
      </c>
    </row>
    <row r="2909" spans="1:23" x14ac:dyDescent="0.25">
      <c r="A2909" s="23">
        <f t="shared" si="135"/>
        <v>151302</v>
      </c>
      <c r="B2909" t="str">
        <f t="shared" si="136"/>
        <v>EL DÍCTAMO</v>
      </c>
      <c r="C2909" s="23">
        <f t="shared" si="137"/>
        <v>151302</v>
      </c>
      <c r="D2909" s="3">
        <v>15</v>
      </c>
      <c r="E2909" s="2" t="s">
        <v>2618</v>
      </c>
      <c r="F2909" s="2" t="s">
        <v>2618</v>
      </c>
      <c r="G2909" s="2" t="s">
        <v>9581</v>
      </c>
      <c r="H2909" s="3">
        <v>1513</v>
      </c>
      <c r="I2909" s="3">
        <v>1513</v>
      </c>
      <c r="J2909" s="2" t="s">
        <v>9889</v>
      </c>
      <c r="K2909" s="2" t="s">
        <v>9889</v>
      </c>
      <c r="L2909" s="2" t="s">
        <v>9890</v>
      </c>
      <c r="M2909" s="3">
        <v>151302</v>
      </c>
      <c r="N2909" s="2" t="s">
        <v>9893</v>
      </c>
      <c r="O2909" s="2" t="s">
        <v>9893</v>
      </c>
      <c r="P2909" s="2" t="s">
        <v>9894</v>
      </c>
      <c r="Q2909" s="2" t="s">
        <v>2622</v>
      </c>
      <c r="R2909" s="2" t="s">
        <v>22</v>
      </c>
      <c r="S2909" s="2" t="s">
        <v>1963</v>
      </c>
      <c r="T2909" s="4">
        <v>345</v>
      </c>
      <c r="U2909" s="4">
        <v>282</v>
      </c>
      <c r="V2909" s="4">
        <v>286</v>
      </c>
      <c r="W2909" s="2">
        <v>1698</v>
      </c>
    </row>
    <row r="2910" spans="1:23" x14ac:dyDescent="0.25">
      <c r="A2910" s="23">
        <f t="shared" si="135"/>
        <v>151303</v>
      </c>
      <c r="B2910" t="str">
        <f t="shared" si="136"/>
        <v>LA PITA</v>
      </c>
      <c r="C2910" s="23">
        <f t="shared" si="137"/>
        <v>151303</v>
      </c>
      <c r="D2910" s="3">
        <v>15</v>
      </c>
      <c r="E2910" s="2" t="s">
        <v>2618</v>
      </c>
      <c r="F2910" s="2" t="s">
        <v>2618</v>
      </c>
      <c r="G2910" s="2" t="s">
        <v>9581</v>
      </c>
      <c r="H2910" s="3">
        <v>1513</v>
      </c>
      <c r="I2910" s="3">
        <v>1513</v>
      </c>
      <c r="J2910" s="2" t="s">
        <v>9889</v>
      </c>
      <c r="K2910" s="2" t="s">
        <v>9889</v>
      </c>
      <c r="L2910" s="2" t="s">
        <v>9890</v>
      </c>
      <c r="M2910" s="3">
        <v>151303</v>
      </c>
      <c r="N2910" s="2" t="s">
        <v>9895</v>
      </c>
      <c r="O2910" s="2" t="s">
        <v>9895</v>
      </c>
      <c r="P2910" s="2" t="s">
        <v>9896</v>
      </c>
      <c r="Q2910" s="2" t="s">
        <v>2622</v>
      </c>
      <c r="R2910" s="2" t="s">
        <v>22</v>
      </c>
      <c r="S2910" s="2" t="s">
        <v>378</v>
      </c>
      <c r="T2910" s="4">
        <v>37</v>
      </c>
      <c r="U2910" s="4">
        <v>27</v>
      </c>
      <c r="V2910" s="4">
        <v>27</v>
      </c>
      <c r="W2910" s="2">
        <v>109</v>
      </c>
    </row>
    <row r="2911" spans="1:23" x14ac:dyDescent="0.25">
      <c r="A2911" s="23">
        <f t="shared" si="135"/>
        <v>151304</v>
      </c>
      <c r="B2911" t="str">
        <f t="shared" si="136"/>
        <v>LOS ENCUENTROS</v>
      </c>
      <c r="C2911" s="23">
        <f t="shared" si="137"/>
        <v>151304</v>
      </c>
      <c r="D2911" s="3">
        <v>15</v>
      </c>
      <c r="E2911" s="2" t="s">
        <v>2618</v>
      </c>
      <c r="F2911" s="2" t="s">
        <v>2618</v>
      </c>
      <c r="G2911" s="2" t="s">
        <v>9581</v>
      </c>
      <c r="H2911" s="3">
        <v>1513</v>
      </c>
      <c r="I2911" s="3">
        <v>1513</v>
      </c>
      <c r="J2911" s="2" t="s">
        <v>9889</v>
      </c>
      <c r="K2911" s="2" t="s">
        <v>9889</v>
      </c>
      <c r="L2911" s="2" t="s">
        <v>9890</v>
      </c>
      <c r="M2911" s="3">
        <v>151304</v>
      </c>
      <c r="N2911" s="2" t="s">
        <v>9897</v>
      </c>
      <c r="O2911" s="2" t="s">
        <v>9897</v>
      </c>
      <c r="P2911" s="2" t="s">
        <v>9898</v>
      </c>
      <c r="Q2911" s="2" t="s">
        <v>2622</v>
      </c>
      <c r="R2911" s="2" t="s">
        <v>22</v>
      </c>
      <c r="S2911" s="2" t="s">
        <v>1107</v>
      </c>
      <c r="T2911" s="4">
        <v>127</v>
      </c>
      <c r="U2911" s="4">
        <v>87</v>
      </c>
      <c r="V2911" s="4">
        <v>87</v>
      </c>
      <c r="W2911" s="2">
        <v>389</v>
      </c>
    </row>
    <row r="2912" spans="1:23" x14ac:dyDescent="0.25">
      <c r="A2912" s="23">
        <f t="shared" si="135"/>
        <v>151305</v>
      </c>
      <c r="B2912" t="str">
        <f t="shared" si="136"/>
        <v>PALALA</v>
      </c>
      <c r="C2912" s="23">
        <f t="shared" si="137"/>
        <v>151305</v>
      </c>
      <c r="D2912" s="3">
        <v>15</v>
      </c>
      <c r="E2912" s="2" t="s">
        <v>2618</v>
      </c>
      <c r="F2912" s="2" t="s">
        <v>2618</v>
      </c>
      <c r="G2912" s="2" t="s">
        <v>9581</v>
      </c>
      <c r="H2912" s="3">
        <v>1513</v>
      </c>
      <c r="I2912" s="3">
        <v>1513</v>
      </c>
      <c r="J2912" s="2" t="s">
        <v>9889</v>
      </c>
      <c r="K2912" s="2" t="s">
        <v>9889</v>
      </c>
      <c r="L2912" s="2" t="s">
        <v>9890</v>
      </c>
      <c r="M2912" s="3">
        <v>151305</v>
      </c>
      <c r="N2912" s="2" t="s">
        <v>9899</v>
      </c>
      <c r="O2912" s="2" t="s">
        <v>9899</v>
      </c>
      <c r="P2912" s="2" t="s">
        <v>9900</v>
      </c>
      <c r="Q2912" s="2" t="s">
        <v>2622</v>
      </c>
      <c r="R2912" s="2" t="s">
        <v>22</v>
      </c>
      <c r="S2912" s="2" t="s">
        <v>1964</v>
      </c>
      <c r="T2912" s="4">
        <v>217</v>
      </c>
      <c r="U2912" s="4">
        <v>145</v>
      </c>
      <c r="V2912" s="4">
        <v>146</v>
      </c>
      <c r="W2912" s="2">
        <v>669</v>
      </c>
    </row>
    <row r="2913" spans="1:23" x14ac:dyDescent="0.25">
      <c r="A2913" s="23">
        <f t="shared" si="135"/>
        <v>151401</v>
      </c>
      <c r="B2913" t="str">
        <f t="shared" si="136"/>
        <v>MANGULILE</v>
      </c>
      <c r="C2913" s="23">
        <f t="shared" si="137"/>
        <v>151401</v>
      </c>
      <c r="D2913" s="3">
        <v>15</v>
      </c>
      <c r="E2913" s="2" t="s">
        <v>2618</v>
      </c>
      <c r="F2913" s="2" t="s">
        <v>2618</v>
      </c>
      <c r="G2913" s="2" t="s">
        <v>9581</v>
      </c>
      <c r="H2913" s="3">
        <v>1514</v>
      </c>
      <c r="I2913" s="3">
        <v>1514</v>
      </c>
      <c r="J2913" s="2" t="s">
        <v>2619</v>
      </c>
      <c r="K2913" s="2" t="s">
        <v>2619</v>
      </c>
      <c r="L2913" s="2" t="s">
        <v>2620</v>
      </c>
      <c r="M2913" s="3">
        <v>151401</v>
      </c>
      <c r="N2913" s="2" t="s">
        <v>9901</v>
      </c>
      <c r="O2913" s="2" t="s">
        <v>9901</v>
      </c>
      <c r="P2913" s="2" t="s">
        <v>9902</v>
      </c>
      <c r="Q2913" s="2" t="s">
        <v>2622</v>
      </c>
      <c r="R2913" s="2" t="s">
        <v>1965</v>
      </c>
      <c r="S2913" s="2" t="s">
        <v>1965</v>
      </c>
      <c r="T2913" s="4">
        <v>516</v>
      </c>
      <c r="U2913" s="4">
        <v>406</v>
      </c>
      <c r="V2913" s="4">
        <v>412</v>
      </c>
      <c r="W2913" s="2">
        <v>1821.63123</v>
      </c>
    </row>
    <row r="2914" spans="1:23" x14ac:dyDescent="0.25">
      <c r="A2914" s="23">
        <f t="shared" si="135"/>
        <v>151402</v>
      </c>
      <c r="B2914" t="str">
        <f t="shared" si="136"/>
        <v>CAMALOTILLO</v>
      </c>
      <c r="C2914" s="23">
        <f t="shared" si="137"/>
        <v>151402</v>
      </c>
      <c r="D2914" s="3">
        <v>15</v>
      </c>
      <c r="E2914" s="2" t="s">
        <v>2618</v>
      </c>
      <c r="F2914" s="2" t="s">
        <v>2618</v>
      </c>
      <c r="G2914" s="2" t="s">
        <v>9581</v>
      </c>
      <c r="H2914" s="3">
        <v>1514</v>
      </c>
      <c r="I2914" s="3">
        <v>1514</v>
      </c>
      <c r="J2914" s="2" t="s">
        <v>2619</v>
      </c>
      <c r="K2914" s="2" t="s">
        <v>2619</v>
      </c>
      <c r="L2914" s="2" t="s">
        <v>2620</v>
      </c>
      <c r="M2914" s="3">
        <v>151402</v>
      </c>
      <c r="N2914" s="2" t="s">
        <v>9903</v>
      </c>
      <c r="O2914" s="2" t="s">
        <v>9903</v>
      </c>
      <c r="P2914" s="2" t="s">
        <v>9904</v>
      </c>
      <c r="Q2914" s="2" t="s">
        <v>2622</v>
      </c>
      <c r="R2914" s="2" t="s">
        <v>1965</v>
      </c>
      <c r="S2914" s="2" t="s">
        <v>1966</v>
      </c>
      <c r="T2914" s="4">
        <v>100</v>
      </c>
      <c r="U2914" s="4">
        <v>83</v>
      </c>
      <c r="V2914" s="4">
        <v>84</v>
      </c>
      <c r="W2914" s="2">
        <v>436.91030000000001</v>
      </c>
    </row>
    <row r="2915" spans="1:23" x14ac:dyDescent="0.25">
      <c r="A2915" s="23">
        <f t="shared" si="135"/>
        <v>151403</v>
      </c>
      <c r="B2915" t="str">
        <f t="shared" si="136"/>
        <v>EL ÁGUILA</v>
      </c>
      <c r="C2915" s="23">
        <f t="shared" si="137"/>
        <v>151403</v>
      </c>
      <c r="D2915" s="3">
        <v>15</v>
      </c>
      <c r="E2915" s="2" t="s">
        <v>2618</v>
      </c>
      <c r="F2915" s="2" t="s">
        <v>2618</v>
      </c>
      <c r="G2915" s="2" t="s">
        <v>9581</v>
      </c>
      <c r="H2915" s="3">
        <v>1514</v>
      </c>
      <c r="I2915" s="3">
        <v>1514</v>
      </c>
      <c r="J2915" s="2" t="s">
        <v>2619</v>
      </c>
      <c r="K2915" s="2" t="s">
        <v>2619</v>
      </c>
      <c r="L2915" s="2" t="s">
        <v>2620</v>
      </c>
      <c r="M2915" s="3">
        <v>151403</v>
      </c>
      <c r="N2915" s="2" t="s">
        <v>9905</v>
      </c>
      <c r="O2915" s="2" t="s">
        <v>9905</v>
      </c>
      <c r="P2915" s="2" t="s">
        <v>9906</v>
      </c>
      <c r="Q2915" s="2" t="s">
        <v>2622</v>
      </c>
      <c r="R2915" s="2" t="s">
        <v>1965</v>
      </c>
      <c r="S2915" s="2" t="s">
        <v>12112</v>
      </c>
      <c r="T2915" s="4">
        <v>145</v>
      </c>
      <c r="U2915" s="4">
        <v>126</v>
      </c>
      <c r="V2915" s="4">
        <v>128</v>
      </c>
      <c r="W2915" s="2">
        <v>721.36416999999994</v>
      </c>
    </row>
    <row r="2916" spans="1:23" x14ac:dyDescent="0.25">
      <c r="A2916" s="23">
        <f t="shared" si="135"/>
        <v>151404</v>
      </c>
      <c r="B2916" t="str">
        <f t="shared" si="136"/>
        <v>EL CERRO</v>
      </c>
      <c r="C2916" s="23">
        <f t="shared" si="137"/>
        <v>151404</v>
      </c>
      <c r="D2916" s="3">
        <v>15</v>
      </c>
      <c r="E2916" s="2" t="s">
        <v>2618</v>
      </c>
      <c r="F2916" s="2" t="s">
        <v>2618</v>
      </c>
      <c r="G2916" s="2" t="s">
        <v>9581</v>
      </c>
      <c r="H2916" s="3">
        <v>1514</v>
      </c>
      <c r="I2916" s="3">
        <v>1514</v>
      </c>
      <c r="J2916" s="2" t="s">
        <v>2619</v>
      </c>
      <c r="K2916" s="2" t="s">
        <v>2619</v>
      </c>
      <c r="L2916" s="2" t="s">
        <v>2620</v>
      </c>
      <c r="M2916" s="3">
        <v>151404</v>
      </c>
      <c r="N2916" s="2" t="s">
        <v>9907</v>
      </c>
      <c r="O2916" s="2" t="s">
        <v>9907</v>
      </c>
      <c r="P2916" s="2" t="s">
        <v>9908</v>
      </c>
      <c r="Q2916" s="2" t="s">
        <v>2622</v>
      </c>
      <c r="R2916" s="2" t="s">
        <v>1965</v>
      </c>
      <c r="S2916" s="2" t="s">
        <v>1113</v>
      </c>
      <c r="T2916" s="4">
        <v>106</v>
      </c>
      <c r="U2916" s="4">
        <v>91</v>
      </c>
      <c r="V2916" s="4">
        <v>94</v>
      </c>
      <c r="W2916" s="2">
        <v>520.73058000000003</v>
      </c>
    </row>
    <row r="2917" spans="1:23" x14ac:dyDescent="0.25">
      <c r="A2917" s="23">
        <f t="shared" si="135"/>
        <v>151405</v>
      </c>
      <c r="B2917" t="str">
        <f t="shared" si="136"/>
        <v>EL POTRERO</v>
      </c>
      <c r="C2917" s="23">
        <f t="shared" si="137"/>
        <v>151405</v>
      </c>
      <c r="D2917" s="3">
        <v>15</v>
      </c>
      <c r="E2917" s="2" t="s">
        <v>2618</v>
      </c>
      <c r="F2917" s="2" t="s">
        <v>2618</v>
      </c>
      <c r="G2917" s="2" t="s">
        <v>9581</v>
      </c>
      <c r="H2917" s="3">
        <v>1514</v>
      </c>
      <c r="I2917" s="3">
        <v>1514</v>
      </c>
      <c r="J2917" s="2" t="s">
        <v>2619</v>
      </c>
      <c r="K2917" s="2" t="s">
        <v>2619</v>
      </c>
      <c r="L2917" s="2" t="s">
        <v>2620</v>
      </c>
      <c r="M2917" s="3">
        <v>151405</v>
      </c>
      <c r="N2917" s="2" t="s">
        <v>9909</v>
      </c>
      <c r="O2917" s="2" t="s">
        <v>9909</v>
      </c>
      <c r="P2917" s="2" t="s">
        <v>9910</v>
      </c>
      <c r="Q2917" s="2" t="s">
        <v>2622</v>
      </c>
      <c r="R2917" s="2" t="s">
        <v>1965</v>
      </c>
      <c r="S2917" s="2" t="s">
        <v>1070</v>
      </c>
      <c r="T2917" s="4">
        <v>61</v>
      </c>
      <c r="U2917" s="4">
        <v>49</v>
      </c>
      <c r="V2917" s="4">
        <v>50</v>
      </c>
      <c r="W2917" s="2">
        <v>255</v>
      </c>
    </row>
    <row r="2918" spans="1:23" x14ac:dyDescent="0.25">
      <c r="A2918" s="23">
        <f t="shared" si="135"/>
        <v>151406</v>
      </c>
      <c r="B2918" t="str">
        <f t="shared" si="136"/>
        <v>EL TERRERO</v>
      </c>
      <c r="C2918" s="23">
        <f t="shared" si="137"/>
        <v>151406</v>
      </c>
      <c r="D2918" s="3">
        <v>15</v>
      </c>
      <c r="E2918" s="2" t="s">
        <v>2618</v>
      </c>
      <c r="F2918" s="2" t="s">
        <v>2618</v>
      </c>
      <c r="G2918" s="2" t="s">
        <v>9581</v>
      </c>
      <c r="H2918" s="3">
        <v>1514</v>
      </c>
      <c r="I2918" s="3">
        <v>1514</v>
      </c>
      <c r="J2918" s="2" t="s">
        <v>2619</v>
      </c>
      <c r="K2918" s="2" t="s">
        <v>2619</v>
      </c>
      <c r="L2918" s="2" t="s">
        <v>2620</v>
      </c>
      <c r="M2918" s="3">
        <v>151406</v>
      </c>
      <c r="N2918" s="2" t="s">
        <v>9911</v>
      </c>
      <c r="O2918" s="2" t="s">
        <v>9911</v>
      </c>
      <c r="P2918" s="2" t="s">
        <v>9912</v>
      </c>
      <c r="Q2918" s="2" t="s">
        <v>2622</v>
      </c>
      <c r="R2918" s="2" t="s">
        <v>1965</v>
      </c>
      <c r="S2918" s="2" t="s">
        <v>1015</v>
      </c>
      <c r="T2918" s="4">
        <v>20</v>
      </c>
      <c r="U2918" s="4">
        <v>20</v>
      </c>
      <c r="V2918" s="4">
        <v>20</v>
      </c>
      <c r="W2918" s="2">
        <v>77</v>
      </c>
    </row>
    <row r="2919" spans="1:23" x14ac:dyDescent="0.25">
      <c r="A2919" s="23">
        <f t="shared" si="135"/>
        <v>151407</v>
      </c>
      <c r="B2919" t="str">
        <f t="shared" si="136"/>
        <v>GUATA</v>
      </c>
      <c r="C2919" s="23">
        <f t="shared" si="137"/>
        <v>151407</v>
      </c>
      <c r="D2919" s="3">
        <v>15</v>
      </c>
      <c r="E2919" s="2" t="s">
        <v>2618</v>
      </c>
      <c r="F2919" s="2" t="s">
        <v>2618</v>
      </c>
      <c r="G2919" s="2" t="s">
        <v>9581</v>
      </c>
      <c r="H2919" s="3">
        <v>1514</v>
      </c>
      <c r="I2919" s="3">
        <v>1514</v>
      </c>
      <c r="J2919" s="2" t="s">
        <v>2619</v>
      </c>
      <c r="K2919" s="2" t="s">
        <v>2619</v>
      </c>
      <c r="L2919" s="2" t="s">
        <v>2620</v>
      </c>
      <c r="M2919" s="3">
        <v>151407</v>
      </c>
      <c r="N2919" s="2" t="s">
        <v>9913</v>
      </c>
      <c r="O2919" s="2" t="s">
        <v>9913</v>
      </c>
      <c r="P2919" s="2" t="s">
        <v>9914</v>
      </c>
      <c r="Q2919" s="2" t="s">
        <v>2622</v>
      </c>
      <c r="R2919" s="2" t="s">
        <v>1965</v>
      </c>
      <c r="S2919" s="2" t="s">
        <v>1948</v>
      </c>
      <c r="T2919" s="4">
        <v>181</v>
      </c>
      <c r="U2919" s="4">
        <v>158</v>
      </c>
      <c r="V2919" s="4">
        <v>159</v>
      </c>
      <c r="W2919" s="2">
        <v>830.99959999999999</v>
      </c>
    </row>
    <row r="2920" spans="1:23" x14ac:dyDescent="0.25">
      <c r="A2920" s="23">
        <f t="shared" si="135"/>
        <v>151408</v>
      </c>
      <c r="B2920" t="str">
        <f t="shared" si="136"/>
        <v>JULIÁN</v>
      </c>
      <c r="C2920" s="23">
        <f t="shared" si="137"/>
        <v>151408</v>
      </c>
      <c r="D2920" s="3">
        <v>15</v>
      </c>
      <c r="E2920" s="2" t="s">
        <v>2618</v>
      </c>
      <c r="F2920" s="2" t="s">
        <v>2618</v>
      </c>
      <c r="G2920" s="2" t="s">
        <v>9581</v>
      </c>
      <c r="H2920" s="3">
        <v>1514</v>
      </c>
      <c r="I2920" s="3">
        <v>1514</v>
      </c>
      <c r="J2920" s="2" t="s">
        <v>2619</v>
      </c>
      <c r="K2920" s="2" t="s">
        <v>2619</v>
      </c>
      <c r="L2920" s="2" t="s">
        <v>2620</v>
      </c>
      <c r="M2920" s="3">
        <v>151408</v>
      </c>
      <c r="N2920" s="2" t="s">
        <v>9915</v>
      </c>
      <c r="O2920" s="2" t="s">
        <v>9915</v>
      </c>
      <c r="P2920" s="2" t="s">
        <v>9916</v>
      </c>
      <c r="Q2920" s="2" t="s">
        <v>2622</v>
      </c>
      <c r="R2920" s="2" t="s">
        <v>1965</v>
      </c>
      <c r="S2920" s="2" t="s">
        <v>1967</v>
      </c>
      <c r="T2920" s="4">
        <v>66</v>
      </c>
      <c r="U2920" s="4">
        <v>56</v>
      </c>
      <c r="V2920" s="4">
        <v>56</v>
      </c>
      <c r="W2920" s="2">
        <v>280</v>
      </c>
    </row>
    <row r="2921" spans="1:23" x14ac:dyDescent="0.25">
      <c r="A2921" s="23">
        <f t="shared" si="135"/>
        <v>151409</v>
      </c>
      <c r="B2921" t="str">
        <f t="shared" si="136"/>
        <v>LA CHINGA</v>
      </c>
      <c r="C2921" s="23">
        <f t="shared" si="137"/>
        <v>151409</v>
      </c>
      <c r="D2921" s="3">
        <v>15</v>
      </c>
      <c r="E2921" s="2" t="s">
        <v>2618</v>
      </c>
      <c r="F2921" s="2" t="s">
        <v>2618</v>
      </c>
      <c r="G2921" s="2" t="s">
        <v>9581</v>
      </c>
      <c r="H2921" s="3">
        <v>1514</v>
      </c>
      <c r="I2921" s="3">
        <v>1514</v>
      </c>
      <c r="J2921" s="2" t="s">
        <v>2619</v>
      </c>
      <c r="K2921" s="2" t="s">
        <v>2619</v>
      </c>
      <c r="L2921" s="2" t="s">
        <v>2620</v>
      </c>
      <c r="M2921" s="3">
        <v>151409</v>
      </c>
      <c r="N2921" s="2" t="s">
        <v>9917</v>
      </c>
      <c r="O2921" s="2" t="s">
        <v>9917</v>
      </c>
      <c r="P2921" s="2" t="s">
        <v>9918</v>
      </c>
      <c r="Q2921" s="2" t="s">
        <v>2622</v>
      </c>
      <c r="R2921" s="2" t="s">
        <v>1965</v>
      </c>
      <c r="S2921" s="2" t="s">
        <v>1968</v>
      </c>
      <c r="T2921" s="4">
        <v>52</v>
      </c>
      <c r="U2921" s="4">
        <v>40</v>
      </c>
      <c r="V2921" s="4">
        <v>41</v>
      </c>
      <c r="W2921" s="2">
        <v>207</v>
      </c>
    </row>
    <row r="2922" spans="1:23" x14ac:dyDescent="0.25">
      <c r="A2922" s="23">
        <f t="shared" si="135"/>
        <v>151410</v>
      </c>
      <c r="B2922" t="str">
        <f t="shared" si="136"/>
        <v>LA PEÑA O PORTILLO DE LA PEÑA</v>
      </c>
      <c r="C2922" s="23">
        <f t="shared" si="137"/>
        <v>151410</v>
      </c>
      <c r="D2922" s="3">
        <v>15</v>
      </c>
      <c r="E2922" s="2" t="s">
        <v>2618</v>
      </c>
      <c r="F2922" s="2" t="s">
        <v>2618</v>
      </c>
      <c r="G2922" s="2" t="s">
        <v>9581</v>
      </c>
      <c r="H2922" s="3">
        <v>1514</v>
      </c>
      <c r="I2922" s="3">
        <v>1514</v>
      </c>
      <c r="J2922" s="2" t="s">
        <v>2619</v>
      </c>
      <c r="K2922" s="2" t="s">
        <v>2619</v>
      </c>
      <c r="L2922" s="2" t="s">
        <v>2620</v>
      </c>
      <c r="M2922" s="3">
        <v>151410</v>
      </c>
      <c r="N2922" s="2" t="s">
        <v>9919</v>
      </c>
      <c r="O2922" s="2" t="s">
        <v>9919</v>
      </c>
      <c r="P2922" s="2" t="s">
        <v>9920</v>
      </c>
      <c r="Q2922" s="2" t="s">
        <v>2622</v>
      </c>
      <c r="R2922" s="2" t="s">
        <v>1965</v>
      </c>
      <c r="S2922" s="2" t="s">
        <v>1969</v>
      </c>
      <c r="T2922" s="4">
        <v>336</v>
      </c>
      <c r="U2922" s="4">
        <v>271</v>
      </c>
      <c r="V2922" s="4">
        <v>272</v>
      </c>
      <c r="W2922" s="2">
        <v>1504.5951299999999</v>
      </c>
    </row>
    <row r="2923" spans="1:23" x14ac:dyDescent="0.25">
      <c r="A2923" s="23">
        <f t="shared" si="135"/>
        <v>151411</v>
      </c>
      <c r="B2923" t="str">
        <f t="shared" si="136"/>
        <v>LOMITAS</v>
      </c>
      <c r="C2923" s="23">
        <f t="shared" si="137"/>
        <v>151411</v>
      </c>
      <c r="D2923" s="3">
        <v>15</v>
      </c>
      <c r="E2923" s="2" t="s">
        <v>2618</v>
      </c>
      <c r="F2923" s="2" t="s">
        <v>2618</v>
      </c>
      <c r="G2923" s="2" t="s">
        <v>9581</v>
      </c>
      <c r="H2923" s="3">
        <v>1514</v>
      </c>
      <c r="I2923" s="3">
        <v>1514</v>
      </c>
      <c r="J2923" s="2" t="s">
        <v>2619</v>
      </c>
      <c r="K2923" s="2" t="s">
        <v>2619</v>
      </c>
      <c r="L2923" s="2" t="s">
        <v>2620</v>
      </c>
      <c r="M2923" s="3">
        <v>151411</v>
      </c>
      <c r="N2923" s="2" t="s">
        <v>9921</v>
      </c>
      <c r="O2923" s="2" t="s">
        <v>9921</v>
      </c>
      <c r="P2923" s="2" t="s">
        <v>9922</v>
      </c>
      <c r="Q2923" s="2" t="s">
        <v>2622</v>
      </c>
      <c r="R2923" s="2" t="s">
        <v>1965</v>
      </c>
      <c r="S2923" s="2" t="s">
        <v>1970</v>
      </c>
      <c r="T2923" s="4">
        <v>78</v>
      </c>
      <c r="U2923" s="4">
        <v>73</v>
      </c>
      <c r="V2923" s="4">
        <v>75</v>
      </c>
      <c r="W2923" s="2">
        <v>380.10539999999997</v>
      </c>
    </row>
    <row r="2924" spans="1:23" x14ac:dyDescent="0.25">
      <c r="A2924" s="23">
        <f t="shared" si="135"/>
        <v>151412</v>
      </c>
      <c r="B2924" t="str">
        <f t="shared" si="136"/>
        <v>LOS BLANCOS</v>
      </c>
      <c r="C2924" s="23">
        <f t="shared" si="137"/>
        <v>151412</v>
      </c>
      <c r="D2924" s="3">
        <v>15</v>
      </c>
      <c r="E2924" s="2" t="s">
        <v>2618</v>
      </c>
      <c r="F2924" s="2" t="s">
        <v>2618</v>
      </c>
      <c r="G2924" s="2" t="s">
        <v>9581</v>
      </c>
      <c r="H2924" s="3">
        <v>1514</v>
      </c>
      <c r="I2924" s="3">
        <v>1514</v>
      </c>
      <c r="J2924" s="2" t="s">
        <v>2619</v>
      </c>
      <c r="K2924" s="2" t="s">
        <v>2619</v>
      </c>
      <c r="L2924" s="2" t="s">
        <v>2620</v>
      </c>
      <c r="M2924" s="3">
        <v>151412</v>
      </c>
      <c r="N2924" s="2" t="s">
        <v>9923</v>
      </c>
      <c r="O2924" s="2" t="s">
        <v>9923</v>
      </c>
      <c r="P2924" s="2" t="s">
        <v>9924</v>
      </c>
      <c r="Q2924" s="2" t="s">
        <v>2622</v>
      </c>
      <c r="R2924" s="2" t="s">
        <v>1965</v>
      </c>
      <c r="S2924" s="2" t="s">
        <v>1971</v>
      </c>
      <c r="T2924" s="4">
        <v>219</v>
      </c>
      <c r="U2924" s="4">
        <v>167</v>
      </c>
      <c r="V2924" s="4">
        <v>170</v>
      </c>
      <c r="W2924" s="2">
        <v>945.71630000000005</v>
      </c>
    </row>
    <row r="2925" spans="1:23" x14ac:dyDescent="0.25">
      <c r="A2925" s="23">
        <f t="shared" si="135"/>
        <v>151413</v>
      </c>
      <c r="B2925" t="str">
        <f t="shared" si="136"/>
        <v>MANGULILITO</v>
      </c>
      <c r="C2925" s="23">
        <f t="shared" si="137"/>
        <v>151413</v>
      </c>
      <c r="D2925" s="3">
        <v>15</v>
      </c>
      <c r="E2925" s="2" t="s">
        <v>2618</v>
      </c>
      <c r="F2925" s="2" t="s">
        <v>2618</v>
      </c>
      <c r="G2925" s="2" t="s">
        <v>9581</v>
      </c>
      <c r="H2925" s="3">
        <v>1514</v>
      </c>
      <c r="I2925" s="3">
        <v>1514</v>
      </c>
      <c r="J2925" s="2" t="s">
        <v>2619</v>
      </c>
      <c r="K2925" s="2" t="s">
        <v>2619</v>
      </c>
      <c r="L2925" s="2" t="s">
        <v>2620</v>
      </c>
      <c r="M2925" s="3">
        <v>151413</v>
      </c>
      <c r="N2925" s="2" t="s">
        <v>9925</v>
      </c>
      <c r="O2925" s="2" t="s">
        <v>9925</v>
      </c>
      <c r="P2925" s="2" t="s">
        <v>9926</v>
      </c>
      <c r="Q2925" s="2" t="s">
        <v>2622</v>
      </c>
      <c r="R2925" s="2" t="s">
        <v>1965</v>
      </c>
      <c r="S2925" s="2" t="s">
        <v>1972</v>
      </c>
      <c r="T2925" s="4">
        <v>84</v>
      </c>
      <c r="U2925" s="4">
        <v>68</v>
      </c>
      <c r="V2925" s="4">
        <v>69</v>
      </c>
      <c r="W2925" s="2">
        <v>366.38175000000001</v>
      </c>
    </row>
    <row r="2926" spans="1:23" x14ac:dyDescent="0.25">
      <c r="A2926" s="23">
        <f t="shared" si="135"/>
        <v>151414</v>
      </c>
      <c r="B2926" t="str">
        <f t="shared" si="136"/>
        <v>SAN ANTONIO</v>
      </c>
      <c r="C2926" s="23">
        <f t="shared" si="137"/>
        <v>151414</v>
      </c>
      <c r="D2926" s="3">
        <v>15</v>
      </c>
      <c r="E2926" s="2" t="s">
        <v>2618</v>
      </c>
      <c r="F2926" s="2" t="s">
        <v>2618</v>
      </c>
      <c r="G2926" s="2" t="s">
        <v>9581</v>
      </c>
      <c r="H2926" s="3">
        <v>1514</v>
      </c>
      <c r="I2926" s="3">
        <v>1514</v>
      </c>
      <c r="J2926" s="2" t="s">
        <v>2619</v>
      </c>
      <c r="K2926" s="2" t="s">
        <v>2619</v>
      </c>
      <c r="L2926" s="2" t="s">
        <v>2620</v>
      </c>
      <c r="M2926" s="3">
        <v>151414</v>
      </c>
      <c r="N2926" s="8">
        <v>151414</v>
      </c>
      <c r="O2926" s="8">
        <v>151414</v>
      </c>
      <c r="P2926" s="2" t="s">
        <v>2621</v>
      </c>
      <c r="Q2926" s="2" t="s">
        <v>2622</v>
      </c>
      <c r="R2926" s="2" t="s">
        <v>1965</v>
      </c>
      <c r="S2926" s="2" t="s">
        <v>93</v>
      </c>
      <c r="T2926" s="4">
        <v>120</v>
      </c>
      <c r="U2926" s="4">
        <v>99</v>
      </c>
      <c r="V2926" s="4">
        <v>101</v>
      </c>
      <c r="W2926" s="2">
        <v>580.05949999999996</v>
      </c>
    </row>
    <row r="2927" spans="1:23" x14ac:dyDescent="0.25">
      <c r="A2927" s="23">
        <f t="shared" si="135"/>
        <v>151415</v>
      </c>
      <c r="B2927" t="str">
        <f t="shared" si="136"/>
        <v>SILACA</v>
      </c>
      <c r="C2927" s="23">
        <f t="shared" si="137"/>
        <v>151415</v>
      </c>
      <c r="D2927" s="3">
        <v>15</v>
      </c>
      <c r="E2927" s="2" t="s">
        <v>2618</v>
      </c>
      <c r="F2927" s="2" t="s">
        <v>2618</v>
      </c>
      <c r="G2927" s="2" t="s">
        <v>9581</v>
      </c>
      <c r="H2927" s="3">
        <v>1514</v>
      </c>
      <c r="I2927" s="3">
        <v>1514</v>
      </c>
      <c r="J2927" s="2" t="s">
        <v>2619</v>
      </c>
      <c r="K2927" s="2" t="s">
        <v>2619</v>
      </c>
      <c r="L2927" s="2" t="s">
        <v>2620</v>
      </c>
      <c r="M2927" s="3">
        <v>151415</v>
      </c>
      <c r="N2927" s="8">
        <v>151415</v>
      </c>
      <c r="O2927" s="8">
        <v>151415</v>
      </c>
      <c r="P2927" s="2" t="s">
        <v>9927</v>
      </c>
      <c r="Q2927" s="2" t="s">
        <v>2622</v>
      </c>
      <c r="R2927" s="2" t="s">
        <v>1965</v>
      </c>
      <c r="S2927" s="2" t="s">
        <v>1973</v>
      </c>
      <c r="T2927" s="4">
        <v>110</v>
      </c>
      <c r="U2927" s="4">
        <v>89</v>
      </c>
      <c r="V2927" s="4">
        <v>90</v>
      </c>
      <c r="W2927" s="2">
        <v>483.13119999999998</v>
      </c>
    </row>
    <row r="2928" spans="1:23" x14ac:dyDescent="0.25">
      <c r="A2928" s="23">
        <f t="shared" si="135"/>
        <v>151501</v>
      </c>
      <c r="B2928" t="str">
        <f t="shared" si="136"/>
        <v>MANTO</v>
      </c>
      <c r="C2928" s="23">
        <f t="shared" si="137"/>
        <v>151501</v>
      </c>
      <c r="D2928" s="3">
        <v>15</v>
      </c>
      <c r="E2928" s="2" t="s">
        <v>2618</v>
      </c>
      <c r="F2928" s="2" t="s">
        <v>2618</v>
      </c>
      <c r="G2928" s="2" t="s">
        <v>9581</v>
      </c>
      <c r="H2928" s="3">
        <v>1515</v>
      </c>
      <c r="I2928" s="3">
        <v>1515</v>
      </c>
      <c r="J2928" s="2" t="s">
        <v>9928</v>
      </c>
      <c r="K2928" s="2" t="s">
        <v>9928</v>
      </c>
      <c r="L2928" s="2" t="s">
        <v>9929</v>
      </c>
      <c r="M2928" s="3">
        <v>151501</v>
      </c>
      <c r="N2928" s="2" t="s">
        <v>9930</v>
      </c>
      <c r="O2928" s="2" t="s">
        <v>9930</v>
      </c>
      <c r="P2928" s="2" t="s">
        <v>9931</v>
      </c>
      <c r="Q2928" s="2" t="s">
        <v>2622</v>
      </c>
      <c r="R2928" s="2" t="s">
        <v>1974</v>
      </c>
      <c r="S2928" s="2" t="s">
        <v>1974</v>
      </c>
      <c r="T2928" s="4">
        <v>617</v>
      </c>
      <c r="U2928" s="4">
        <v>521</v>
      </c>
      <c r="V2928" s="4">
        <v>533</v>
      </c>
      <c r="W2928" s="2">
        <v>2251.7247499999999</v>
      </c>
    </row>
    <row r="2929" spans="1:23" x14ac:dyDescent="0.25">
      <c r="A2929" s="23">
        <f t="shared" si="135"/>
        <v>151502</v>
      </c>
      <c r="B2929" t="str">
        <f t="shared" si="136"/>
        <v>AMACUAPA</v>
      </c>
      <c r="C2929" s="23">
        <f t="shared" si="137"/>
        <v>151502</v>
      </c>
      <c r="D2929" s="3">
        <v>15</v>
      </c>
      <c r="E2929" s="2" t="s">
        <v>2618</v>
      </c>
      <c r="F2929" s="2" t="s">
        <v>2618</v>
      </c>
      <c r="G2929" s="2" t="s">
        <v>9581</v>
      </c>
      <c r="H2929" s="3">
        <v>1515</v>
      </c>
      <c r="I2929" s="3">
        <v>1515</v>
      </c>
      <c r="J2929" s="2" t="s">
        <v>9928</v>
      </c>
      <c r="K2929" s="2" t="s">
        <v>9928</v>
      </c>
      <c r="L2929" s="2" t="s">
        <v>9929</v>
      </c>
      <c r="M2929" s="3">
        <v>151502</v>
      </c>
      <c r="N2929" s="2" t="s">
        <v>9932</v>
      </c>
      <c r="O2929" s="2" t="s">
        <v>9932</v>
      </c>
      <c r="P2929" s="2" t="s">
        <v>9933</v>
      </c>
      <c r="Q2929" s="2" t="s">
        <v>2622</v>
      </c>
      <c r="R2929" s="2" t="s">
        <v>1974</v>
      </c>
      <c r="S2929" s="2" t="s">
        <v>1975</v>
      </c>
      <c r="T2929" s="4">
        <v>445</v>
      </c>
      <c r="U2929" s="4">
        <v>383</v>
      </c>
      <c r="V2929" s="4">
        <v>383</v>
      </c>
      <c r="W2929" s="2">
        <v>1895.7874200000001</v>
      </c>
    </row>
    <row r="2930" spans="1:23" x14ac:dyDescent="0.25">
      <c r="A2930" s="23">
        <f t="shared" si="135"/>
        <v>151503</v>
      </c>
      <c r="B2930" t="str">
        <f t="shared" si="136"/>
        <v>BOCA DEL MONTE</v>
      </c>
      <c r="C2930" s="23">
        <f t="shared" si="137"/>
        <v>151503</v>
      </c>
      <c r="D2930" s="3">
        <v>15</v>
      </c>
      <c r="E2930" s="2" t="s">
        <v>2618</v>
      </c>
      <c r="F2930" s="2" t="s">
        <v>2618</v>
      </c>
      <c r="G2930" s="2" t="s">
        <v>9581</v>
      </c>
      <c r="H2930" s="3">
        <v>1515</v>
      </c>
      <c r="I2930" s="3">
        <v>1515</v>
      </c>
      <c r="J2930" s="2" t="s">
        <v>9928</v>
      </c>
      <c r="K2930" s="2" t="s">
        <v>9928</v>
      </c>
      <c r="L2930" s="2" t="s">
        <v>9929</v>
      </c>
      <c r="M2930" s="3">
        <v>151503</v>
      </c>
      <c r="N2930" s="2" t="s">
        <v>9934</v>
      </c>
      <c r="O2930" s="2" t="s">
        <v>9934</v>
      </c>
      <c r="P2930" s="2" t="s">
        <v>9935</v>
      </c>
      <c r="Q2930" s="2" t="s">
        <v>2622</v>
      </c>
      <c r="R2930" s="2" t="s">
        <v>1974</v>
      </c>
      <c r="S2930" s="2" t="s">
        <v>587</v>
      </c>
      <c r="T2930" s="4">
        <v>241</v>
      </c>
      <c r="U2930" s="4">
        <v>178</v>
      </c>
      <c r="V2930" s="4">
        <v>178</v>
      </c>
      <c r="W2930" s="2">
        <v>844.23528999999996</v>
      </c>
    </row>
    <row r="2931" spans="1:23" x14ac:dyDescent="0.25">
      <c r="A2931" s="23">
        <f t="shared" si="135"/>
        <v>151504</v>
      </c>
      <c r="B2931" t="str">
        <f t="shared" si="136"/>
        <v>EL BEBEDERO</v>
      </c>
      <c r="C2931" s="23">
        <f t="shared" si="137"/>
        <v>151504</v>
      </c>
      <c r="D2931" s="3">
        <v>15</v>
      </c>
      <c r="E2931" s="2" t="s">
        <v>2618</v>
      </c>
      <c r="F2931" s="2" t="s">
        <v>2618</v>
      </c>
      <c r="G2931" s="2" t="s">
        <v>9581</v>
      </c>
      <c r="H2931" s="3">
        <v>1515</v>
      </c>
      <c r="I2931" s="3">
        <v>1515</v>
      </c>
      <c r="J2931" s="2" t="s">
        <v>9928</v>
      </c>
      <c r="K2931" s="2" t="s">
        <v>9928</v>
      </c>
      <c r="L2931" s="2" t="s">
        <v>9929</v>
      </c>
      <c r="M2931" s="3">
        <v>151504</v>
      </c>
      <c r="N2931" s="2" t="s">
        <v>9936</v>
      </c>
      <c r="O2931" s="2" t="s">
        <v>9936</v>
      </c>
      <c r="P2931" s="2" t="s">
        <v>9937</v>
      </c>
      <c r="Q2931" s="2" t="s">
        <v>2622</v>
      </c>
      <c r="R2931" s="2" t="s">
        <v>1974</v>
      </c>
      <c r="S2931" s="2" t="s">
        <v>1976</v>
      </c>
      <c r="T2931" s="4">
        <v>121</v>
      </c>
      <c r="U2931" s="4">
        <v>88</v>
      </c>
      <c r="V2931" s="4">
        <v>88</v>
      </c>
      <c r="W2931" s="2">
        <v>411</v>
      </c>
    </row>
    <row r="2932" spans="1:23" x14ac:dyDescent="0.25">
      <c r="A2932" s="23">
        <f t="shared" si="135"/>
        <v>151505</v>
      </c>
      <c r="B2932" t="str">
        <f t="shared" si="136"/>
        <v>EL CERRO</v>
      </c>
      <c r="C2932" s="23">
        <f t="shared" si="137"/>
        <v>151505</v>
      </c>
      <c r="D2932" s="3">
        <v>15</v>
      </c>
      <c r="E2932" s="2" t="s">
        <v>2618</v>
      </c>
      <c r="F2932" s="2" t="s">
        <v>2618</v>
      </c>
      <c r="G2932" s="2" t="s">
        <v>9581</v>
      </c>
      <c r="H2932" s="3">
        <v>1515</v>
      </c>
      <c r="I2932" s="3">
        <v>1515</v>
      </c>
      <c r="J2932" s="2" t="s">
        <v>9928</v>
      </c>
      <c r="K2932" s="2" t="s">
        <v>9928</v>
      </c>
      <c r="L2932" s="2" t="s">
        <v>9929</v>
      </c>
      <c r="M2932" s="3">
        <v>151505</v>
      </c>
      <c r="N2932" s="2" t="s">
        <v>9938</v>
      </c>
      <c r="O2932" s="2" t="s">
        <v>9938</v>
      </c>
      <c r="P2932" s="2" t="s">
        <v>9939</v>
      </c>
      <c r="Q2932" s="2" t="s">
        <v>2622</v>
      </c>
      <c r="R2932" s="2" t="s">
        <v>1974</v>
      </c>
      <c r="S2932" s="2" t="s">
        <v>1113</v>
      </c>
      <c r="T2932" s="4">
        <v>244</v>
      </c>
      <c r="U2932" s="4">
        <v>176</v>
      </c>
      <c r="V2932" s="4">
        <v>176</v>
      </c>
      <c r="W2932" s="2">
        <v>864.30862999999999</v>
      </c>
    </row>
    <row r="2933" spans="1:23" x14ac:dyDescent="0.25">
      <c r="A2933" s="23">
        <f t="shared" si="135"/>
        <v>151506</v>
      </c>
      <c r="B2933" t="str">
        <f t="shared" si="136"/>
        <v>JIMASQUE</v>
      </c>
      <c r="C2933" s="23">
        <f t="shared" si="137"/>
        <v>151506</v>
      </c>
      <c r="D2933" s="3">
        <v>15</v>
      </c>
      <c r="E2933" s="2" t="s">
        <v>2618</v>
      </c>
      <c r="F2933" s="2" t="s">
        <v>2618</v>
      </c>
      <c r="G2933" s="2" t="s">
        <v>9581</v>
      </c>
      <c r="H2933" s="3">
        <v>1515</v>
      </c>
      <c r="I2933" s="3">
        <v>1515</v>
      </c>
      <c r="J2933" s="2" t="s">
        <v>9928</v>
      </c>
      <c r="K2933" s="2" t="s">
        <v>9928</v>
      </c>
      <c r="L2933" s="2" t="s">
        <v>9929</v>
      </c>
      <c r="M2933" s="3">
        <v>151506</v>
      </c>
      <c r="N2933" s="2" t="s">
        <v>9940</v>
      </c>
      <c r="O2933" s="2" t="s">
        <v>9940</v>
      </c>
      <c r="P2933" s="2" t="s">
        <v>9941</v>
      </c>
      <c r="Q2933" s="2" t="s">
        <v>2622</v>
      </c>
      <c r="R2933" s="2" t="s">
        <v>1974</v>
      </c>
      <c r="S2933" s="2" t="s">
        <v>1977</v>
      </c>
      <c r="T2933" s="4">
        <v>973</v>
      </c>
      <c r="U2933" s="4">
        <v>751</v>
      </c>
      <c r="V2933" s="4">
        <v>753</v>
      </c>
      <c r="W2933" s="2">
        <v>3369.4869899999999</v>
      </c>
    </row>
    <row r="2934" spans="1:23" x14ac:dyDescent="0.25">
      <c r="A2934" s="23">
        <f t="shared" si="135"/>
        <v>151507</v>
      </c>
      <c r="B2934" t="str">
        <f t="shared" si="136"/>
        <v>SABANA LARGA</v>
      </c>
      <c r="C2934" s="23">
        <f t="shared" si="137"/>
        <v>151507</v>
      </c>
      <c r="D2934" s="3">
        <v>15</v>
      </c>
      <c r="E2934" s="2" t="s">
        <v>2618</v>
      </c>
      <c r="F2934" s="2" t="s">
        <v>2618</v>
      </c>
      <c r="G2934" s="2" t="s">
        <v>9581</v>
      </c>
      <c r="H2934" s="3">
        <v>1515</v>
      </c>
      <c r="I2934" s="3">
        <v>1515</v>
      </c>
      <c r="J2934" s="2" t="s">
        <v>9928</v>
      </c>
      <c r="K2934" s="2" t="s">
        <v>9928</v>
      </c>
      <c r="L2934" s="2" t="s">
        <v>9929</v>
      </c>
      <c r="M2934" s="3">
        <v>151507</v>
      </c>
      <c r="N2934" s="2" t="s">
        <v>9942</v>
      </c>
      <c r="O2934" s="2" t="s">
        <v>9942</v>
      </c>
      <c r="P2934" s="2" t="s">
        <v>9943</v>
      </c>
      <c r="Q2934" s="2" t="s">
        <v>2622</v>
      </c>
      <c r="R2934" s="2" t="s">
        <v>1974</v>
      </c>
      <c r="S2934" s="2" t="s">
        <v>1844</v>
      </c>
      <c r="T2934" s="4">
        <v>258</v>
      </c>
      <c r="U2934" s="4">
        <v>187</v>
      </c>
      <c r="V2934" s="4">
        <v>187</v>
      </c>
      <c r="W2934" s="2">
        <v>864.05520000000001</v>
      </c>
    </row>
    <row r="2935" spans="1:23" x14ac:dyDescent="0.25">
      <c r="A2935" s="23">
        <f t="shared" si="135"/>
        <v>151508</v>
      </c>
      <c r="B2935" t="str">
        <f t="shared" si="136"/>
        <v>SAN ANTONIO</v>
      </c>
      <c r="C2935" s="23">
        <f t="shared" si="137"/>
        <v>151508</v>
      </c>
      <c r="D2935" s="3">
        <v>15</v>
      </c>
      <c r="E2935" s="2" t="s">
        <v>2618</v>
      </c>
      <c r="F2935" s="2" t="s">
        <v>2618</v>
      </c>
      <c r="G2935" s="2" t="s">
        <v>9581</v>
      </c>
      <c r="H2935" s="3">
        <v>1515</v>
      </c>
      <c r="I2935" s="3">
        <v>1515</v>
      </c>
      <c r="J2935" s="2" t="s">
        <v>9928</v>
      </c>
      <c r="K2935" s="2" t="s">
        <v>9928</v>
      </c>
      <c r="L2935" s="2" t="s">
        <v>9929</v>
      </c>
      <c r="M2935" s="3">
        <v>151508</v>
      </c>
      <c r="N2935" s="2" t="s">
        <v>9944</v>
      </c>
      <c r="O2935" s="2" t="s">
        <v>9944</v>
      </c>
      <c r="P2935" s="2" t="s">
        <v>9945</v>
      </c>
      <c r="Q2935" s="2" t="s">
        <v>2622</v>
      </c>
      <c r="R2935" s="2" t="s">
        <v>1974</v>
      </c>
      <c r="S2935" s="2" t="s">
        <v>93</v>
      </c>
      <c r="T2935" s="4">
        <v>133</v>
      </c>
      <c r="U2935" s="4">
        <v>108</v>
      </c>
      <c r="V2935" s="4">
        <v>108</v>
      </c>
      <c r="W2935" s="2">
        <v>483.20337000000001</v>
      </c>
    </row>
    <row r="2936" spans="1:23" x14ac:dyDescent="0.25">
      <c r="A2936" s="23">
        <f t="shared" si="135"/>
        <v>151509</v>
      </c>
      <c r="B2936" t="str">
        <f t="shared" si="136"/>
        <v>ULUAPA</v>
      </c>
      <c r="C2936" s="23">
        <f t="shared" si="137"/>
        <v>151509</v>
      </c>
      <c r="D2936" s="3">
        <v>15</v>
      </c>
      <c r="E2936" s="2" t="s">
        <v>2618</v>
      </c>
      <c r="F2936" s="2" t="s">
        <v>2618</v>
      </c>
      <c r="G2936" s="2" t="s">
        <v>9581</v>
      </c>
      <c r="H2936" s="3">
        <v>1515</v>
      </c>
      <c r="I2936" s="3">
        <v>1515</v>
      </c>
      <c r="J2936" s="2" t="s">
        <v>9928</v>
      </c>
      <c r="K2936" s="2" t="s">
        <v>9928</v>
      </c>
      <c r="L2936" s="2" t="s">
        <v>9929</v>
      </c>
      <c r="M2936" s="3">
        <v>151509</v>
      </c>
      <c r="N2936" s="2" t="s">
        <v>9946</v>
      </c>
      <c r="O2936" s="2" t="s">
        <v>9946</v>
      </c>
      <c r="P2936" s="2" t="s">
        <v>9947</v>
      </c>
      <c r="Q2936" s="2" t="s">
        <v>2622</v>
      </c>
      <c r="R2936" s="2" t="s">
        <v>1974</v>
      </c>
      <c r="S2936" s="2" t="s">
        <v>1978</v>
      </c>
      <c r="T2936" s="4">
        <v>169</v>
      </c>
      <c r="U2936" s="4">
        <v>126</v>
      </c>
      <c r="V2936" s="4">
        <v>128</v>
      </c>
      <c r="W2936" s="2">
        <v>534.35395000000005</v>
      </c>
    </row>
    <row r="2937" spans="1:23" x14ac:dyDescent="0.25">
      <c r="A2937" s="23">
        <f t="shared" si="135"/>
        <v>151601</v>
      </c>
      <c r="B2937" t="str">
        <f t="shared" si="136"/>
        <v>SALAMÁ</v>
      </c>
      <c r="C2937" s="23">
        <f t="shared" si="137"/>
        <v>151601</v>
      </c>
      <c r="D2937" s="3">
        <v>15</v>
      </c>
      <c r="E2937" s="2" t="s">
        <v>2618</v>
      </c>
      <c r="F2937" s="2" t="s">
        <v>2618</v>
      </c>
      <c r="G2937" s="2" t="s">
        <v>9581</v>
      </c>
      <c r="H2937" s="3">
        <v>1516</v>
      </c>
      <c r="I2937" s="3">
        <v>1516</v>
      </c>
      <c r="J2937" s="2" t="s">
        <v>9948</v>
      </c>
      <c r="K2937" s="2" t="s">
        <v>9948</v>
      </c>
      <c r="L2937" s="2" t="s">
        <v>9949</v>
      </c>
      <c r="M2937" s="3">
        <v>151601</v>
      </c>
      <c r="N2937" s="2" t="s">
        <v>9950</v>
      </c>
      <c r="O2937" s="2" t="s">
        <v>9950</v>
      </c>
      <c r="P2937" s="2" t="s">
        <v>9951</v>
      </c>
      <c r="Q2937" s="2" t="s">
        <v>2622</v>
      </c>
      <c r="R2937" s="2" t="s">
        <v>1979</v>
      </c>
      <c r="S2937" s="2" t="s">
        <v>1979</v>
      </c>
      <c r="T2937" s="4">
        <v>1043</v>
      </c>
      <c r="U2937" s="4">
        <v>773</v>
      </c>
      <c r="V2937" s="4">
        <v>775</v>
      </c>
      <c r="W2937" s="2">
        <v>3324.34728</v>
      </c>
    </row>
    <row r="2938" spans="1:23" x14ac:dyDescent="0.25">
      <c r="A2938" s="23">
        <f t="shared" si="135"/>
        <v>151602</v>
      </c>
      <c r="B2938" t="str">
        <f t="shared" si="136"/>
        <v>COFRADÍA</v>
      </c>
      <c r="C2938" s="23">
        <f t="shared" si="137"/>
        <v>151602</v>
      </c>
      <c r="D2938" s="3">
        <v>15</v>
      </c>
      <c r="E2938" s="2" t="s">
        <v>2618</v>
      </c>
      <c r="F2938" s="2" t="s">
        <v>2618</v>
      </c>
      <c r="G2938" s="2" t="s">
        <v>9581</v>
      </c>
      <c r="H2938" s="3">
        <v>1516</v>
      </c>
      <c r="I2938" s="3">
        <v>1516</v>
      </c>
      <c r="J2938" s="2" t="s">
        <v>9948</v>
      </c>
      <c r="K2938" s="2" t="s">
        <v>9948</v>
      </c>
      <c r="L2938" s="2" t="s">
        <v>9949</v>
      </c>
      <c r="M2938" s="3">
        <v>151602</v>
      </c>
      <c r="N2938" s="2" t="s">
        <v>9952</v>
      </c>
      <c r="O2938" s="2" t="s">
        <v>9952</v>
      </c>
      <c r="P2938" s="2" t="s">
        <v>9953</v>
      </c>
      <c r="Q2938" s="2" t="s">
        <v>2622</v>
      </c>
      <c r="R2938" s="2" t="s">
        <v>1979</v>
      </c>
      <c r="S2938" s="2" t="s">
        <v>773</v>
      </c>
      <c r="T2938" s="4">
        <v>126</v>
      </c>
      <c r="U2938" s="4">
        <v>92</v>
      </c>
      <c r="V2938" s="4">
        <v>92</v>
      </c>
      <c r="W2938" s="2">
        <v>367</v>
      </c>
    </row>
    <row r="2939" spans="1:23" x14ac:dyDescent="0.25">
      <c r="A2939" s="23">
        <f t="shared" si="135"/>
        <v>151603</v>
      </c>
      <c r="B2939" t="str">
        <f t="shared" si="136"/>
        <v>JUTIAPA</v>
      </c>
      <c r="C2939" s="23">
        <f t="shared" si="137"/>
        <v>151603</v>
      </c>
      <c r="D2939" s="3">
        <v>15</v>
      </c>
      <c r="E2939" s="2" t="s">
        <v>2618</v>
      </c>
      <c r="F2939" s="2" t="s">
        <v>2618</v>
      </c>
      <c r="G2939" s="2" t="s">
        <v>9581</v>
      </c>
      <c r="H2939" s="3">
        <v>1516</v>
      </c>
      <c r="I2939" s="3">
        <v>1516</v>
      </c>
      <c r="J2939" s="2" t="s">
        <v>9948</v>
      </c>
      <c r="K2939" s="2" t="s">
        <v>9948</v>
      </c>
      <c r="L2939" s="2" t="s">
        <v>9949</v>
      </c>
      <c r="M2939" s="3">
        <v>151603</v>
      </c>
      <c r="N2939" s="2" t="s">
        <v>9954</v>
      </c>
      <c r="O2939" s="2" t="s">
        <v>9954</v>
      </c>
      <c r="P2939" s="2" t="s">
        <v>9955</v>
      </c>
      <c r="Q2939" s="2" t="s">
        <v>2622</v>
      </c>
      <c r="R2939" s="2" t="s">
        <v>1979</v>
      </c>
      <c r="S2939" s="2" t="s">
        <v>54</v>
      </c>
      <c r="T2939" s="4">
        <v>100</v>
      </c>
      <c r="U2939" s="4">
        <v>67</v>
      </c>
      <c r="V2939" s="4">
        <v>69</v>
      </c>
      <c r="W2939" s="2">
        <v>315.56571000000002</v>
      </c>
    </row>
    <row r="2940" spans="1:23" x14ac:dyDescent="0.25">
      <c r="A2940" s="23">
        <f t="shared" si="135"/>
        <v>151604</v>
      </c>
      <c r="B2940" t="str">
        <f t="shared" si="136"/>
        <v>LA JAGUA</v>
      </c>
      <c r="C2940" s="23">
        <f t="shared" si="137"/>
        <v>151604</v>
      </c>
      <c r="D2940" s="3">
        <v>15</v>
      </c>
      <c r="E2940" s="2" t="s">
        <v>2618</v>
      </c>
      <c r="F2940" s="2" t="s">
        <v>2618</v>
      </c>
      <c r="G2940" s="2" t="s">
        <v>9581</v>
      </c>
      <c r="H2940" s="3">
        <v>1516</v>
      </c>
      <c r="I2940" s="3">
        <v>1516</v>
      </c>
      <c r="J2940" s="2" t="s">
        <v>9948</v>
      </c>
      <c r="K2940" s="2" t="s">
        <v>9948</v>
      </c>
      <c r="L2940" s="2" t="s">
        <v>9949</v>
      </c>
      <c r="M2940" s="3">
        <v>151604</v>
      </c>
      <c r="N2940" s="2" t="s">
        <v>9956</v>
      </c>
      <c r="O2940" s="2" t="s">
        <v>9956</v>
      </c>
      <c r="P2940" s="2" t="s">
        <v>9957</v>
      </c>
      <c r="Q2940" s="2" t="s">
        <v>2622</v>
      </c>
      <c r="R2940" s="2" t="s">
        <v>1979</v>
      </c>
      <c r="S2940" s="2" t="s">
        <v>1135</v>
      </c>
      <c r="T2940" s="4">
        <v>47</v>
      </c>
      <c r="U2940" s="4">
        <v>34</v>
      </c>
      <c r="V2940" s="4">
        <v>34</v>
      </c>
      <c r="W2940" s="2">
        <v>135</v>
      </c>
    </row>
    <row r="2941" spans="1:23" x14ac:dyDescent="0.25">
      <c r="A2941" s="23">
        <f t="shared" si="135"/>
        <v>151605</v>
      </c>
      <c r="B2941" t="str">
        <f t="shared" si="136"/>
        <v>MÉNDEZ</v>
      </c>
      <c r="C2941" s="23">
        <f t="shared" si="137"/>
        <v>151605</v>
      </c>
      <c r="D2941" s="3">
        <v>15</v>
      </c>
      <c r="E2941" s="2" t="s">
        <v>2618</v>
      </c>
      <c r="F2941" s="2" t="s">
        <v>2618</v>
      </c>
      <c r="G2941" s="2" t="s">
        <v>9581</v>
      </c>
      <c r="H2941" s="3">
        <v>1516</v>
      </c>
      <c r="I2941" s="3">
        <v>1516</v>
      </c>
      <c r="J2941" s="2" t="s">
        <v>9948</v>
      </c>
      <c r="K2941" s="2" t="s">
        <v>9948</v>
      </c>
      <c r="L2941" s="2" t="s">
        <v>9949</v>
      </c>
      <c r="M2941" s="3">
        <v>151605</v>
      </c>
      <c r="N2941" s="2" t="s">
        <v>9958</v>
      </c>
      <c r="O2941" s="2" t="s">
        <v>9958</v>
      </c>
      <c r="P2941" s="2" t="s">
        <v>9959</v>
      </c>
      <c r="Q2941" s="2" t="s">
        <v>2622</v>
      </c>
      <c r="R2941" s="2" t="s">
        <v>1979</v>
      </c>
      <c r="S2941" s="2" t="s">
        <v>1980</v>
      </c>
      <c r="T2941" s="4">
        <v>272</v>
      </c>
      <c r="U2941" s="4">
        <v>183</v>
      </c>
      <c r="V2941" s="4">
        <v>184</v>
      </c>
      <c r="W2941" s="2">
        <v>820</v>
      </c>
    </row>
    <row r="2942" spans="1:23" x14ac:dyDescent="0.25">
      <c r="A2942" s="23">
        <f t="shared" si="135"/>
        <v>151606</v>
      </c>
      <c r="B2942" t="str">
        <f t="shared" si="136"/>
        <v>POZO ZARCO</v>
      </c>
      <c r="C2942" s="23">
        <f t="shared" si="137"/>
        <v>151606</v>
      </c>
      <c r="D2942" s="3">
        <v>15</v>
      </c>
      <c r="E2942" s="2" t="s">
        <v>2618</v>
      </c>
      <c r="F2942" s="2" t="s">
        <v>2618</v>
      </c>
      <c r="G2942" s="2" t="s">
        <v>9581</v>
      </c>
      <c r="H2942" s="3">
        <v>1516</v>
      </c>
      <c r="I2942" s="3">
        <v>1516</v>
      </c>
      <c r="J2942" s="2" t="s">
        <v>9948</v>
      </c>
      <c r="K2942" s="2" t="s">
        <v>9948</v>
      </c>
      <c r="L2942" s="2" t="s">
        <v>9949</v>
      </c>
      <c r="M2942" s="3">
        <v>151606</v>
      </c>
      <c r="N2942" s="2" t="s">
        <v>9960</v>
      </c>
      <c r="O2942" s="2" t="s">
        <v>9960</v>
      </c>
      <c r="P2942" s="2" t="s">
        <v>9961</v>
      </c>
      <c r="Q2942" s="2" t="s">
        <v>2622</v>
      </c>
      <c r="R2942" s="2" t="s">
        <v>1979</v>
      </c>
      <c r="S2942" s="2" t="s">
        <v>1981</v>
      </c>
      <c r="T2942" s="4">
        <v>75</v>
      </c>
      <c r="U2942" s="4">
        <v>54</v>
      </c>
      <c r="V2942" s="4">
        <v>54</v>
      </c>
      <c r="W2942" s="2">
        <v>208</v>
      </c>
    </row>
    <row r="2943" spans="1:23" x14ac:dyDescent="0.25">
      <c r="A2943" s="23">
        <f t="shared" si="135"/>
        <v>151607</v>
      </c>
      <c r="B2943" t="str">
        <f t="shared" si="136"/>
        <v>SABANA GRANDE</v>
      </c>
      <c r="C2943" s="23">
        <f t="shared" si="137"/>
        <v>151607</v>
      </c>
      <c r="D2943" s="3">
        <v>15</v>
      </c>
      <c r="E2943" s="2" t="s">
        <v>2618</v>
      </c>
      <c r="F2943" s="2" t="s">
        <v>2618</v>
      </c>
      <c r="G2943" s="2" t="s">
        <v>9581</v>
      </c>
      <c r="H2943" s="3">
        <v>1516</v>
      </c>
      <c r="I2943" s="3">
        <v>1516</v>
      </c>
      <c r="J2943" s="2" t="s">
        <v>9948</v>
      </c>
      <c r="K2943" s="2" t="s">
        <v>9948</v>
      </c>
      <c r="L2943" s="2" t="s">
        <v>9949</v>
      </c>
      <c r="M2943" s="3">
        <v>151607</v>
      </c>
      <c r="N2943" s="2" t="s">
        <v>9962</v>
      </c>
      <c r="O2943" s="2" t="s">
        <v>9962</v>
      </c>
      <c r="P2943" s="2" t="s">
        <v>9963</v>
      </c>
      <c r="Q2943" s="2" t="s">
        <v>2622</v>
      </c>
      <c r="R2943" s="2" t="s">
        <v>1979</v>
      </c>
      <c r="S2943" s="2" t="s">
        <v>1318</v>
      </c>
      <c r="T2943" s="4">
        <v>48</v>
      </c>
      <c r="U2943" s="4">
        <v>31</v>
      </c>
      <c r="V2943" s="4">
        <v>31</v>
      </c>
      <c r="W2943" s="2">
        <v>122.26439999999999</v>
      </c>
    </row>
    <row r="2944" spans="1:23" x14ac:dyDescent="0.25">
      <c r="A2944" s="23">
        <f t="shared" si="135"/>
        <v>151608</v>
      </c>
      <c r="B2944" t="str">
        <f t="shared" si="136"/>
        <v>TALGUA</v>
      </c>
      <c r="C2944" s="23">
        <f t="shared" si="137"/>
        <v>151608</v>
      </c>
      <c r="D2944" s="3">
        <v>15</v>
      </c>
      <c r="E2944" s="2" t="s">
        <v>2618</v>
      </c>
      <c r="F2944" s="2" t="s">
        <v>2618</v>
      </c>
      <c r="G2944" s="2" t="s">
        <v>9581</v>
      </c>
      <c r="H2944" s="3">
        <v>1516</v>
      </c>
      <c r="I2944" s="3">
        <v>1516</v>
      </c>
      <c r="J2944" s="2" t="s">
        <v>9948</v>
      </c>
      <c r="K2944" s="2" t="s">
        <v>9948</v>
      </c>
      <c r="L2944" s="2" t="s">
        <v>9949</v>
      </c>
      <c r="M2944" s="3">
        <v>151608</v>
      </c>
      <c r="N2944" s="2" t="s">
        <v>9964</v>
      </c>
      <c r="O2944" s="2" t="s">
        <v>9964</v>
      </c>
      <c r="P2944" s="2" t="s">
        <v>9965</v>
      </c>
      <c r="Q2944" s="2" t="s">
        <v>2622</v>
      </c>
      <c r="R2944" s="2" t="s">
        <v>1979</v>
      </c>
      <c r="S2944" s="2" t="s">
        <v>1767</v>
      </c>
      <c r="T2944" s="4">
        <v>662</v>
      </c>
      <c r="U2944" s="4">
        <v>512</v>
      </c>
      <c r="V2944" s="4">
        <v>513</v>
      </c>
      <c r="W2944" s="2">
        <v>2249.3339999999998</v>
      </c>
    </row>
    <row r="2945" spans="1:23" x14ac:dyDescent="0.25">
      <c r="A2945" s="23">
        <f t="shared" si="135"/>
        <v>151701</v>
      </c>
      <c r="B2945" t="str">
        <f t="shared" si="136"/>
        <v>SAN ESTEBAN</v>
      </c>
      <c r="C2945" s="23">
        <f t="shared" si="137"/>
        <v>151701</v>
      </c>
      <c r="D2945" s="3">
        <v>15</v>
      </c>
      <c r="E2945" s="2" t="s">
        <v>2618</v>
      </c>
      <c r="F2945" s="2" t="s">
        <v>2618</v>
      </c>
      <c r="G2945" s="2" t="s">
        <v>9581</v>
      </c>
      <c r="H2945" s="3">
        <v>1517</v>
      </c>
      <c r="I2945" s="3">
        <v>1517</v>
      </c>
      <c r="J2945" s="2" t="s">
        <v>9966</v>
      </c>
      <c r="K2945" s="2" t="s">
        <v>9966</v>
      </c>
      <c r="L2945" s="2" t="s">
        <v>9967</v>
      </c>
      <c r="M2945" s="3">
        <v>151701</v>
      </c>
      <c r="N2945" s="2" t="s">
        <v>9968</v>
      </c>
      <c r="O2945" s="2" t="s">
        <v>9968</v>
      </c>
      <c r="P2945" s="2" t="s">
        <v>9969</v>
      </c>
      <c r="Q2945" s="2" t="s">
        <v>2622</v>
      </c>
      <c r="R2945" s="2" t="s">
        <v>1982</v>
      </c>
      <c r="S2945" s="2" t="s">
        <v>1982</v>
      </c>
      <c r="T2945" s="4">
        <v>1551</v>
      </c>
      <c r="U2945" s="4">
        <v>1193</v>
      </c>
      <c r="V2945" s="4">
        <v>1214</v>
      </c>
      <c r="W2945" s="2">
        <v>5288.5817900000002</v>
      </c>
    </row>
    <row r="2946" spans="1:23" x14ac:dyDescent="0.25">
      <c r="A2946" s="23">
        <f t="shared" si="135"/>
        <v>151702</v>
      </c>
      <c r="B2946" t="str">
        <f t="shared" si="136"/>
        <v>AGUA BLANCA</v>
      </c>
      <c r="C2946" s="23">
        <f t="shared" si="137"/>
        <v>151702</v>
      </c>
      <c r="D2946" s="3">
        <v>15</v>
      </c>
      <c r="E2946" s="2" t="s">
        <v>2618</v>
      </c>
      <c r="F2946" s="2" t="s">
        <v>2618</v>
      </c>
      <c r="G2946" s="2" t="s">
        <v>9581</v>
      </c>
      <c r="H2946" s="3">
        <v>1517</v>
      </c>
      <c r="I2946" s="3">
        <v>1517</v>
      </c>
      <c r="J2946" s="2" t="s">
        <v>9966</v>
      </c>
      <c r="K2946" s="2" t="s">
        <v>9966</v>
      </c>
      <c r="L2946" s="2" t="s">
        <v>9967</v>
      </c>
      <c r="M2946" s="3">
        <v>151702</v>
      </c>
      <c r="N2946" s="2" t="s">
        <v>9970</v>
      </c>
      <c r="O2946" s="2" t="s">
        <v>9970</v>
      </c>
      <c r="P2946" s="2" t="s">
        <v>9971</v>
      </c>
      <c r="Q2946" s="2" t="s">
        <v>2622</v>
      </c>
      <c r="R2946" s="2" t="s">
        <v>1982</v>
      </c>
      <c r="S2946" s="2" t="s">
        <v>114</v>
      </c>
      <c r="T2946" s="4">
        <v>603</v>
      </c>
      <c r="U2946" s="4">
        <v>505</v>
      </c>
      <c r="V2946" s="4">
        <v>506</v>
      </c>
      <c r="W2946" s="2">
        <v>2626.8986300000001</v>
      </c>
    </row>
    <row r="2947" spans="1:23" x14ac:dyDescent="0.25">
      <c r="A2947" s="23">
        <f t="shared" ref="A2947:A3010" si="138">+M2947</f>
        <v>151703</v>
      </c>
      <c r="B2947" t="str">
        <f t="shared" ref="B2947:B3010" si="139">+S2947</f>
        <v>CARNIZUELAR</v>
      </c>
      <c r="C2947" s="23">
        <f t="shared" ref="C2947:C3010" si="140">+A2947</f>
        <v>151703</v>
      </c>
      <c r="D2947" s="3">
        <v>15</v>
      </c>
      <c r="E2947" s="2" t="s">
        <v>2618</v>
      </c>
      <c r="F2947" s="2" t="s">
        <v>2618</v>
      </c>
      <c r="G2947" s="2" t="s">
        <v>9581</v>
      </c>
      <c r="H2947" s="3">
        <v>1517</v>
      </c>
      <c r="I2947" s="3">
        <v>1517</v>
      </c>
      <c r="J2947" s="2" t="s">
        <v>9966</v>
      </c>
      <c r="K2947" s="2" t="s">
        <v>9966</v>
      </c>
      <c r="L2947" s="2" t="s">
        <v>9967</v>
      </c>
      <c r="M2947" s="3">
        <v>151703</v>
      </c>
      <c r="N2947" s="2" t="s">
        <v>9972</v>
      </c>
      <c r="O2947" s="2" t="s">
        <v>9972</v>
      </c>
      <c r="P2947" s="2" t="s">
        <v>9973</v>
      </c>
      <c r="Q2947" s="2" t="s">
        <v>2622</v>
      </c>
      <c r="R2947" s="2" t="s">
        <v>1982</v>
      </c>
      <c r="S2947" s="2" t="s">
        <v>1983</v>
      </c>
      <c r="T2947" s="4">
        <v>45</v>
      </c>
      <c r="U2947" s="4">
        <v>45</v>
      </c>
      <c r="V2947" s="4">
        <v>45</v>
      </c>
      <c r="W2947" s="2">
        <v>221</v>
      </c>
    </row>
    <row r="2948" spans="1:23" x14ac:dyDescent="0.25">
      <c r="A2948" s="23">
        <f t="shared" si="138"/>
        <v>151704</v>
      </c>
      <c r="B2948" t="str">
        <f t="shared" si="139"/>
        <v>CONQUIRE</v>
      </c>
      <c r="C2948" s="23">
        <f t="shared" si="140"/>
        <v>151704</v>
      </c>
      <c r="D2948" s="3">
        <v>15</v>
      </c>
      <c r="E2948" s="2" t="s">
        <v>2618</v>
      </c>
      <c r="F2948" s="2" t="s">
        <v>2618</v>
      </c>
      <c r="G2948" s="2" t="s">
        <v>9581</v>
      </c>
      <c r="H2948" s="3">
        <v>1517</v>
      </c>
      <c r="I2948" s="3">
        <v>1517</v>
      </c>
      <c r="J2948" s="2" t="s">
        <v>9966</v>
      </c>
      <c r="K2948" s="2" t="s">
        <v>9966</v>
      </c>
      <c r="L2948" s="2" t="s">
        <v>9967</v>
      </c>
      <c r="M2948" s="3">
        <v>151704</v>
      </c>
      <c r="N2948" s="2" t="s">
        <v>9974</v>
      </c>
      <c r="O2948" s="2" t="s">
        <v>9974</v>
      </c>
      <c r="P2948" s="2" t="s">
        <v>9975</v>
      </c>
      <c r="Q2948" s="2" t="s">
        <v>2622</v>
      </c>
      <c r="R2948" s="2" t="s">
        <v>1982</v>
      </c>
      <c r="S2948" s="2" t="s">
        <v>1984</v>
      </c>
      <c r="T2948" s="4">
        <v>479</v>
      </c>
      <c r="U2948" s="4">
        <v>352</v>
      </c>
      <c r="V2948" s="4">
        <v>353</v>
      </c>
      <c r="W2948" s="2">
        <v>1793.65102</v>
      </c>
    </row>
    <row r="2949" spans="1:23" x14ac:dyDescent="0.25">
      <c r="A2949" s="23">
        <f t="shared" si="138"/>
        <v>151705</v>
      </c>
      <c r="B2949" t="str">
        <f t="shared" si="139"/>
        <v>CORONADO</v>
      </c>
      <c r="C2949" s="23">
        <f t="shared" si="140"/>
        <v>151705</v>
      </c>
      <c r="D2949" s="3">
        <v>15</v>
      </c>
      <c r="E2949" s="2" t="s">
        <v>2618</v>
      </c>
      <c r="F2949" s="2" t="s">
        <v>2618</v>
      </c>
      <c r="G2949" s="2" t="s">
        <v>9581</v>
      </c>
      <c r="H2949" s="3">
        <v>1517</v>
      </c>
      <c r="I2949" s="3">
        <v>1517</v>
      </c>
      <c r="J2949" s="2" t="s">
        <v>9966</v>
      </c>
      <c r="K2949" s="2" t="s">
        <v>9966</v>
      </c>
      <c r="L2949" s="2" t="s">
        <v>9967</v>
      </c>
      <c r="M2949" s="3">
        <v>151705</v>
      </c>
      <c r="N2949" s="2" t="s">
        <v>9976</v>
      </c>
      <c r="O2949" s="2" t="s">
        <v>9976</v>
      </c>
      <c r="P2949" s="2" t="s">
        <v>9977</v>
      </c>
      <c r="Q2949" s="2" t="s">
        <v>2622</v>
      </c>
      <c r="R2949" s="2" t="s">
        <v>1982</v>
      </c>
      <c r="S2949" s="2" t="s">
        <v>1985</v>
      </c>
      <c r="T2949" s="4">
        <v>186</v>
      </c>
      <c r="U2949" s="4">
        <v>167</v>
      </c>
      <c r="V2949" s="4">
        <v>170</v>
      </c>
      <c r="W2949" s="2">
        <v>798.81735000000003</v>
      </c>
    </row>
    <row r="2950" spans="1:23" x14ac:dyDescent="0.25">
      <c r="A2950" s="23">
        <f t="shared" si="138"/>
        <v>151706</v>
      </c>
      <c r="B2950" t="str">
        <f t="shared" si="139"/>
        <v>CORRAL VIEJO</v>
      </c>
      <c r="C2950" s="23">
        <f t="shared" si="140"/>
        <v>151706</v>
      </c>
      <c r="D2950" s="3">
        <v>15</v>
      </c>
      <c r="E2950" s="2" t="s">
        <v>2618</v>
      </c>
      <c r="F2950" s="2" t="s">
        <v>2618</v>
      </c>
      <c r="G2950" s="2" t="s">
        <v>9581</v>
      </c>
      <c r="H2950" s="3">
        <v>1517</v>
      </c>
      <c r="I2950" s="3">
        <v>1517</v>
      </c>
      <c r="J2950" s="2" t="s">
        <v>9966</v>
      </c>
      <c r="K2950" s="2" t="s">
        <v>9966</v>
      </c>
      <c r="L2950" s="2" t="s">
        <v>9967</v>
      </c>
      <c r="M2950" s="3">
        <v>151706</v>
      </c>
      <c r="N2950" s="2" t="s">
        <v>9978</v>
      </c>
      <c r="O2950" s="2" t="s">
        <v>9978</v>
      </c>
      <c r="P2950" s="2" t="s">
        <v>9979</v>
      </c>
      <c r="Q2950" s="2" t="s">
        <v>2622</v>
      </c>
      <c r="R2950" s="2" t="s">
        <v>1982</v>
      </c>
      <c r="S2950" s="2" t="s">
        <v>1986</v>
      </c>
      <c r="T2950" s="4">
        <v>175</v>
      </c>
      <c r="U2950" s="4">
        <v>134</v>
      </c>
      <c r="V2950" s="4">
        <v>137</v>
      </c>
      <c r="W2950" s="2">
        <v>612.77719999999999</v>
      </c>
    </row>
    <row r="2951" spans="1:23" x14ac:dyDescent="0.25">
      <c r="A2951" s="23">
        <f t="shared" si="138"/>
        <v>151707</v>
      </c>
      <c r="B2951" t="str">
        <f t="shared" si="139"/>
        <v>EL AGUACATE</v>
      </c>
      <c r="C2951" s="23">
        <f t="shared" si="140"/>
        <v>151707</v>
      </c>
      <c r="D2951" s="3">
        <v>15</v>
      </c>
      <c r="E2951" s="2" t="s">
        <v>2618</v>
      </c>
      <c r="F2951" s="2" t="s">
        <v>2618</v>
      </c>
      <c r="G2951" s="2" t="s">
        <v>9581</v>
      </c>
      <c r="H2951" s="3">
        <v>1517</v>
      </c>
      <c r="I2951" s="3">
        <v>1517</v>
      </c>
      <c r="J2951" s="2" t="s">
        <v>9966</v>
      </c>
      <c r="K2951" s="2" t="s">
        <v>9966</v>
      </c>
      <c r="L2951" s="2" t="s">
        <v>9967</v>
      </c>
      <c r="M2951" s="3">
        <v>151707</v>
      </c>
      <c r="N2951" s="2" t="s">
        <v>9980</v>
      </c>
      <c r="O2951" s="2" t="s">
        <v>9980</v>
      </c>
      <c r="P2951" s="2" t="s">
        <v>9981</v>
      </c>
      <c r="Q2951" s="2" t="s">
        <v>2622</v>
      </c>
      <c r="R2951" s="2" t="s">
        <v>1982</v>
      </c>
      <c r="S2951" s="2" t="s">
        <v>901</v>
      </c>
      <c r="T2951" s="4">
        <v>112</v>
      </c>
      <c r="U2951" s="4">
        <v>91</v>
      </c>
      <c r="V2951" s="4">
        <v>93</v>
      </c>
      <c r="W2951" s="2">
        <v>437.75867</v>
      </c>
    </row>
    <row r="2952" spans="1:23" x14ac:dyDescent="0.25">
      <c r="A2952" s="23">
        <f t="shared" si="138"/>
        <v>151708</v>
      </c>
      <c r="B2952" t="str">
        <f t="shared" si="139"/>
        <v>EL CIRUELO</v>
      </c>
      <c r="C2952" s="23">
        <f t="shared" si="140"/>
        <v>151708</v>
      </c>
      <c r="D2952" s="3">
        <v>15</v>
      </c>
      <c r="E2952" s="2" t="s">
        <v>2618</v>
      </c>
      <c r="F2952" s="2" t="s">
        <v>2618</v>
      </c>
      <c r="G2952" s="2" t="s">
        <v>9581</v>
      </c>
      <c r="H2952" s="3">
        <v>1517</v>
      </c>
      <c r="I2952" s="3">
        <v>1517</v>
      </c>
      <c r="J2952" s="2" t="s">
        <v>9966</v>
      </c>
      <c r="K2952" s="2" t="s">
        <v>9966</v>
      </c>
      <c r="L2952" s="2" t="s">
        <v>9967</v>
      </c>
      <c r="M2952" s="3">
        <v>151708</v>
      </c>
      <c r="N2952" s="2" t="s">
        <v>9982</v>
      </c>
      <c r="O2952" s="2" t="s">
        <v>9982</v>
      </c>
      <c r="P2952" s="2" t="s">
        <v>9983</v>
      </c>
      <c r="Q2952" s="2" t="s">
        <v>2622</v>
      </c>
      <c r="R2952" s="2" t="s">
        <v>1982</v>
      </c>
      <c r="S2952" s="2" t="s">
        <v>312</v>
      </c>
      <c r="T2952" s="4">
        <v>175</v>
      </c>
      <c r="U2952" s="4">
        <v>136</v>
      </c>
      <c r="V2952" s="4">
        <v>136</v>
      </c>
      <c r="W2952" s="2">
        <v>573</v>
      </c>
    </row>
    <row r="2953" spans="1:23" x14ac:dyDescent="0.25">
      <c r="A2953" s="23">
        <f t="shared" si="138"/>
        <v>151709</v>
      </c>
      <c r="B2953" t="str">
        <f t="shared" si="139"/>
        <v>EL LIMONAL</v>
      </c>
      <c r="C2953" s="23">
        <f t="shared" si="140"/>
        <v>151709</v>
      </c>
      <c r="D2953" s="3">
        <v>15</v>
      </c>
      <c r="E2953" s="2" t="s">
        <v>2618</v>
      </c>
      <c r="F2953" s="2" t="s">
        <v>2618</v>
      </c>
      <c r="G2953" s="2" t="s">
        <v>9581</v>
      </c>
      <c r="H2953" s="3">
        <v>1517</v>
      </c>
      <c r="I2953" s="3">
        <v>1517</v>
      </c>
      <c r="J2953" s="2" t="s">
        <v>9966</v>
      </c>
      <c r="K2953" s="2" t="s">
        <v>9966</v>
      </c>
      <c r="L2953" s="2" t="s">
        <v>9967</v>
      </c>
      <c r="M2953" s="3">
        <v>151709</v>
      </c>
      <c r="N2953" s="2" t="s">
        <v>9984</v>
      </c>
      <c r="O2953" s="2" t="s">
        <v>9984</v>
      </c>
      <c r="P2953" s="2" t="s">
        <v>9985</v>
      </c>
      <c r="Q2953" s="2" t="s">
        <v>2622</v>
      </c>
      <c r="R2953" s="2" t="s">
        <v>1982</v>
      </c>
      <c r="S2953" s="2" t="s">
        <v>1987</v>
      </c>
      <c r="T2953" s="4">
        <v>97</v>
      </c>
      <c r="U2953" s="4">
        <v>96</v>
      </c>
      <c r="V2953" s="4">
        <v>96</v>
      </c>
      <c r="W2953" s="2">
        <v>431.84215999999998</v>
      </c>
    </row>
    <row r="2954" spans="1:23" x14ac:dyDescent="0.25">
      <c r="A2954" s="23">
        <f t="shared" si="138"/>
        <v>151710</v>
      </c>
      <c r="B2954" t="str">
        <f t="shared" si="139"/>
        <v>EL OCOTE</v>
      </c>
      <c r="C2954" s="23">
        <f t="shared" si="140"/>
        <v>151710</v>
      </c>
      <c r="D2954" s="3">
        <v>15</v>
      </c>
      <c r="E2954" s="2" t="s">
        <v>2618</v>
      </c>
      <c r="F2954" s="2" t="s">
        <v>2618</v>
      </c>
      <c r="G2954" s="2" t="s">
        <v>9581</v>
      </c>
      <c r="H2954" s="3">
        <v>1517</v>
      </c>
      <c r="I2954" s="3">
        <v>1517</v>
      </c>
      <c r="J2954" s="2" t="s">
        <v>9966</v>
      </c>
      <c r="K2954" s="2" t="s">
        <v>9966</v>
      </c>
      <c r="L2954" s="2" t="s">
        <v>9967</v>
      </c>
      <c r="M2954" s="3">
        <v>151710</v>
      </c>
      <c r="N2954" s="2" t="s">
        <v>9986</v>
      </c>
      <c r="O2954" s="2" t="s">
        <v>9986</v>
      </c>
      <c r="P2954" s="2" t="s">
        <v>9987</v>
      </c>
      <c r="Q2954" s="2" t="s">
        <v>2622</v>
      </c>
      <c r="R2954" s="2" t="s">
        <v>1982</v>
      </c>
      <c r="S2954" s="2" t="s">
        <v>598</v>
      </c>
      <c r="T2954" s="4">
        <v>137</v>
      </c>
      <c r="U2954" s="4">
        <v>108</v>
      </c>
      <c r="V2954" s="4">
        <v>108</v>
      </c>
      <c r="W2954" s="2">
        <v>505.49083999999999</v>
      </c>
    </row>
    <row r="2955" spans="1:23" x14ac:dyDescent="0.25">
      <c r="A2955" s="23">
        <f t="shared" si="138"/>
        <v>151711</v>
      </c>
      <c r="B2955" t="str">
        <f t="shared" si="139"/>
        <v>EL QUEBRACHAL</v>
      </c>
      <c r="C2955" s="23">
        <f t="shared" si="140"/>
        <v>151711</v>
      </c>
      <c r="D2955" s="3">
        <v>15</v>
      </c>
      <c r="E2955" s="2" t="s">
        <v>2618</v>
      </c>
      <c r="F2955" s="2" t="s">
        <v>2618</v>
      </c>
      <c r="G2955" s="2" t="s">
        <v>9581</v>
      </c>
      <c r="H2955" s="3">
        <v>1517</v>
      </c>
      <c r="I2955" s="3">
        <v>1517</v>
      </c>
      <c r="J2955" s="2" t="s">
        <v>9966</v>
      </c>
      <c r="K2955" s="2" t="s">
        <v>9966</v>
      </c>
      <c r="L2955" s="2" t="s">
        <v>9967</v>
      </c>
      <c r="M2955" s="3">
        <v>151711</v>
      </c>
      <c r="N2955" s="2" t="s">
        <v>9988</v>
      </c>
      <c r="O2955" s="2" t="s">
        <v>9988</v>
      </c>
      <c r="P2955" s="2" t="s">
        <v>9989</v>
      </c>
      <c r="Q2955" s="2" t="s">
        <v>2622</v>
      </c>
      <c r="R2955" s="2" t="s">
        <v>1982</v>
      </c>
      <c r="S2955" s="2" t="s">
        <v>1587</v>
      </c>
      <c r="T2955" s="4">
        <v>111</v>
      </c>
      <c r="U2955" s="4">
        <v>101</v>
      </c>
      <c r="V2955" s="4">
        <v>101</v>
      </c>
      <c r="W2955" s="2">
        <v>476.02206000000001</v>
      </c>
    </row>
    <row r="2956" spans="1:23" x14ac:dyDescent="0.25">
      <c r="A2956" s="23">
        <f t="shared" si="138"/>
        <v>151712</v>
      </c>
      <c r="B2956" t="str">
        <f t="shared" si="139"/>
        <v>EL TUNAL</v>
      </c>
      <c r="C2956" s="23">
        <f t="shared" si="140"/>
        <v>151712</v>
      </c>
      <c r="D2956" s="3">
        <v>15</v>
      </c>
      <c r="E2956" s="2" t="s">
        <v>2618</v>
      </c>
      <c r="F2956" s="2" t="s">
        <v>2618</v>
      </c>
      <c r="G2956" s="2" t="s">
        <v>9581</v>
      </c>
      <c r="H2956" s="3">
        <v>1517</v>
      </c>
      <c r="I2956" s="3">
        <v>1517</v>
      </c>
      <c r="J2956" s="2" t="s">
        <v>9966</v>
      </c>
      <c r="K2956" s="2" t="s">
        <v>9966</v>
      </c>
      <c r="L2956" s="2" t="s">
        <v>9967</v>
      </c>
      <c r="M2956" s="3">
        <v>151712</v>
      </c>
      <c r="N2956" s="2" t="s">
        <v>9990</v>
      </c>
      <c r="O2956" s="2" t="s">
        <v>9990</v>
      </c>
      <c r="P2956" s="2" t="s">
        <v>9991</v>
      </c>
      <c r="Q2956" s="2" t="s">
        <v>2622</v>
      </c>
      <c r="R2956" s="2" t="s">
        <v>1982</v>
      </c>
      <c r="S2956" s="2" t="s">
        <v>1988</v>
      </c>
      <c r="T2956" s="4">
        <v>149</v>
      </c>
      <c r="U2956" s="4">
        <v>134</v>
      </c>
      <c r="V2956" s="4">
        <v>134</v>
      </c>
      <c r="W2956" s="2">
        <v>566.39918</v>
      </c>
    </row>
    <row r="2957" spans="1:23" x14ac:dyDescent="0.25">
      <c r="A2957" s="23">
        <f t="shared" si="138"/>
        <v>151713</v>
      </c>
      <c r="B2957" t="str">
        <f t="shared" si="139"/>
        <v>LA CONCEPCIÓN</v>
      </c>
      <c r="C2957" s="23">
        <f t="shared" si="140"/>
        <v>151713</v>
      </c>
      <c r="D2957" s="3">
        <v>15</v>
      </c>
      <c r="E2957" s="2" t="s">
        <v>2618</v>
      </c>
      <c r="F2957" s="2" t="s">
        <v>2618</v>
      </c>
      <c r="G2957" s="2" t="s">
        <v>9581</v>
      </c>
      <c r="H2957" s="3">
        <v>1517</v>
      </c>
      <c r="I2957" s="3">
        <v>1517</v>
      </c>
      <c r="J2957" s="2" t="s">
        <v>9966</v>
      </c>
      <c r="K2957" s="2" t="s">
        <v>9966</v>
      </c>
      <c r="L2957" s="2" t="s">
        <v>9967</v>
      </c>
      <c r="M2957" s="3">
        <v>151713</v>
      </c>
      <c r="N2957" s="2" t="s">
        <v>9992</v>
      </c>
      <c r="O2957" s="2" t="s">
        <v>9992</v>
      </c>
      <c r="P2957" s="2" t="s">
        <v>9993</v>
      </c>
      <c r="Q2957" s="2" t="s">
        <v>2622</v>
      </c>
      <c r="R2957" s="2" t="s">
        <v>1982</v>
      </c>
      <c r="S2957" s="2" t="s">
        <v>294</v>
      </c>
      <c r="T2957" s="4">
        <v>73</v>
      </c>
      <c r="U2957" s="4">
        <v>58</v>
      </c>
      <c r="V2957" s="4">
        <v>59</v>
      </c>
      <c r="W2957" s="2">
        <v>277.67971999999997</v>
      </c>
    </row>
    <row r="2958" spans="1:23" x14ac:dyDescent="0.25">
      <c r="A2958" s="23">
        <f t="shared" si="138"/>
        <v>151714</v>
      </c>
      <c r="B2958" t="str">
        <f t="shared" si="139"/>
        <v>LAS MANZANAS</v>
      </c>
      <c r="C2958" s="23">
        <f t="shared" si="140"/>
        <v>151714</v>
      </c>
      <c r="D2958" s="3">
        <v>15</v>
      </c>
      <c r="E2958" s="2" t="s">
        <v>2618</v>
      </c>
      <c r="F2958" s="2" t="s">
        <v>2618</v>
      </c>
      <c r="G2958" s="2" t="s">
        <v>9581</v>
      </c>
      <c r="H2958" s="3">
        <v>1517</v>
      </c>
      <c r="I2958" s="3">
        <v>1517</v>
      </c>
      <c r="J2958" s="2" t="s">
        <v>9966</v>
      </c>
      <c r="K2958" s="2" t="s">
        <v>9966</v>
      </c>
      <c r="L2958" s="2" t="s">
        <v>9967</v>
      </c>
      <c r="M2958" s="3">
        <v>151714</v>
      </c>
      <c r="N2958" s="2" t="s">
        <v>9994</v>
      </c>
      <c r="O2958" s="2" t="s">
        <v>9994</v>
      </c>
      <c r="P2958" s="2" t="s">
        <v>9995</v>
      </c>
      <c r="Q2958" s="2" t="s">
        <v>2622</v>
      </c>
      <c r="R2958" s="2" t="s">
        <v>1982</v>
      </c>
      <c r="S2958" s="2" t="s">
        <v>1989</v>
      </c>
      <c r="T2958" s="4">
        <v>74</v>
      </c>
      <c r="U2958" s="4">
        <v>65</v>
      </c>
      <c r="V2958" s="4">
        <v>65</v>
      </c>
      <c r="W2958" s="2">
        <v>314.34840000000003</v>
      </c>
    </row>
    <row r="2959" spans="1:23" x14ac:dyDescent="0.25">
      <c r="A2959" s="23">
        <f t="shared" si="138"/>
        <v>151715</v>
      </c>
      <c r="B2959" t="str">
        <f t="shared" si="139"/>
        <v>LAS TROJAS</v>
      </c>
      <c r="C2959" s="23">
        <f t="shared" si="140"/>
        <v>151715</v>
      </c>
      <c r="D2959" s="3">
        <v>15</v>
      </c>
      <c r="E2959" s="2" t="s">
        <v>2618</v>
      </c>
      <c r="F2959" s="2" t="s">
        <v>2618</v>
      </c>
      <c r="G2959" s="2" t="s">
        <v>9581</v>
      </c>
      <c r="H2959" s="3">
        <v>1517</v>
      </c>
      <c r="I2959" s="3">
        <v>1517</v>
      </c>
      <c r="J2959" s="2" t="s">
        <v>9966</v>
      </c>
      <c r="K2959" s="2" t="s">
        <v>9966</v>
      </c>
      <c r="L2959" s="2" t="s">
        <v>9967</v>
      </c>
      <c r="M2959" s="3">
        <v>151715</v>
      </c>
      <c r="N2959" s="2" t="s">
        <v>9996</v>
      </c>
      <c r="O2959" s="2" t="s">
        <v>9996</v>
      </c>
      <c r="P2959" s="2" t="s">
        <v>9997</v>
      </c>
      <c r="Q2959" s="2" t="s">
        <v>2622</v>
      </c>
      <c r="R2959" s="2" t="s">
        <v>1982</v>
      </c>
      <c r="S2959" s="2" t="s">
        <v>1093</v>
      </c>
      <c r="T2959" s="4">
        <v>164</v>
      </c>
      <c r="U2959" s="4">
        <v>149</v>
      </c>
      <c r="V2959" s="4">
        <v>150</v>
      </c>
      <c r="W2959" s="2">
        <v>763.92556000000002</v>
      </c>
    </row>
    <row r="2960" spans="1:23" x14ac:dyDescent="0.25">
      <c r="A2960" s="23">
        <f t="shared" si="138"/>
        <v>151716</v>
      </c>
      <c r="B2960" t="str">
        <f t="shared" si="139"/>
        <v>MORENO</v>
      </c>
      <c r="C2960" s="23">
        <f t="shared" si="140"/>
        <v>151716</v>
      </c>
      <c r="D2960" s="3">
        <v>15</v>
      </c>
      <c r="E2960" s="2" t="s">
        <v>2618</v>
      </c>
      <c r="F2960" s="2" t="s">
        <v>2618</v>
      </c>
      <c r="G2960" s="2" t="s">
        <v>9581</v>
      </c>
      <c r="H2960" s="3">
        <v>1517</v>
      </c>
      <c r="I2960" s="3">
        <v>1517</v>
      </c>
      <c r="J2960" s="2" t="s">
        <v>9966</v>
      </c>
      <c r="K2960" s="2" t="s">
        <v>9966</v>
      </c>
      <c r="L2960" s="2" t="s">
        <v>9967</v>
      </c>
      <c r="M2960" s="3">
        <v>151716</v>
      </c>
      <c r="N2960" s="2" t="s">
        <v>9998</v>
      </c>
      <c r="O2960" s="2" t="s">
        <v>9998</v>
      </c>
      <c r="P2960" s="2" t="s">
        <v>9999</v>
      </c>
      <c r="Q2960" s="2" t="s">
        <v>2622</v>
      </c>
      <c r="R2960" s="2" t="s">
        <v>1982</v>
      </c>
      <c r="S2960" s="2" t="s">
        <v>1990</v>
      </c>
      <c r="T2960" s="4">
        <v>98</v>
      </c>
      <c r="U2960" s="4">
        <v>83</v>
      </c>
      <c r="V2960" s="4">
        <v>83</v>
      </c>
      <c r="W2960" s="2">
        <v>358.87885</v>
      </c>
    </row>
    <row r="2961" spans="1:23" x14ac:dyDescent="0.25">
      <c r="A2961" s="23">
        <f t="shared" si="138"/>
        <v>151717</v>
      </c>
      <c r="B2961" t="str">
        <f t="shared" si="139"/>
        <v>RÍO ABAJO</v>
      </c>
      <c r="C2961" s="23">
        <f t="shared" si="140"/>
        <v>151717</v>
      </c>
      <c r="D2961" s="3">
        <v>15</v>
      </c>
      <c r="E2961" s="2" t="s">
        <v>2618</v>
      </c>
      <c r="F2961" s="2" t="s">
        <v>2618</v>
      </c>
      <c r="G2961" s="2" t="s">
        <v>9581</v>
      </c>
      <c r="H2961" s="3">
        <v>1517</v>
      </c>
      <c r="I2961" s="3">
        <v>1517</v>
      </c>
      <c r="J2961" s="2" t="s">
        <v>9966</v>
      </c>
      <c r="K2961" s="2" t="s">
        <v>9966</v>
      </c>
      <c r="L2961" s="2" t="s">
        <v>9967</v>
      </c>
      <c r="M2961" s="3">
        <v>151717</v>
      </c>
      <c r="N2961" s="2" t="s">
        <v>10000</v>
      </c>
      <c r="O2961" s="2" t="s">
        <v>10000</v>
      </c>
      <c r="P2961" s="2" t="s">
        <v>10001</v>
      </c>
      <c r="Q2961" s="2" t="s">
        <v>2622</v>
      </c>
      <c r="R2961" s="2" t="s">
        <v>1982</v>
      </c>
      <c r="S2961" s="2" t="s">
        <v>1279</v>
      </c>
      <c r="T2961" s="4">
        <v>526</v>
      </c>
      <c r="U2961" s="4">
        <v>449</v>
      </c>
      <c r="V2961" s="4">
        <v>451</v>
      </c>
      <c r="W2961" s="2">
        <v>2512.4157700000001</v>
      </c>
    </row>
    <row r="2962" spans="1:23" x14ac:dyDescent="0.25">
      <c r="A2962" s="23">
        <f t="shared" si="138"/>
        <v>151718</v>
      </c>
      <c r="B2962" t="str">
        <f t="shared" si="139"/>
        <v>SAN AGUSTÍN ABAJO</v>
      </c>
      <c r="C2962" s="23">
        <f t="shared" si="140"/>
        <v>151718</v>
      </c>
      <c r="D2962" s="3">
        <v>15</v>
      </c>
      <c r="E2962" s="2" t="s">
        <v>2618</v>
      </c>
      <c r="F2962" s="2" t="s">
        <v>2618</v>
      </c>
      <c r="G2962" s="2" t="s">
        <v>9581</v>
      </c>
      <c r="H2962" s="3">
        <v>1517</v>
      </c>
      <c r="I2962" s="3">
        <v>1517</v>
      </c>
      <c r="J2962" s="2" t="s">
        <v>9966</v>
      </c>
      <c r="K2962" s="2" t="s">
        <v>9966</v>
      </c>
      <c r="L2962" s="2" t="s">
        <v>9967</v>
      </c>
      <c r="M2962" s="3">
        <v>151718</v>
      </c>
      <c r="N2962" s="2" t="s">
        <v>10002</v>
      </c>
      <c r="O2962" s="2" t="s">
        <v>10002</v>
      </c>
      <c r="P2962" s="2" t="s">
        <v>10003</v>
      </c>
      <c r="Q2962" s="2" t="s">
        <v>2622</v>
      </c>
      <c r="R2962" s="2" t="s">
        <v>1982</v>
      </c>
      <c r="S2962" s="2" t="s">
        <v>1991</v>
      </c>
      <c r="T2962" s="4">
        <v>150</v>
      </c>
      <c r="U2962" s="4">
        <v>128</v>
      </c>
      <c r="V2962" s="4">
        <v>128</v>
      </c>
      <c r="W2962" s="2">
        <v>608.1318</v>
      </c>
    </row>
    <row r="2963" spans="1:23" x14ac:dyDescent="0.25">
      <c r="A2963" s="23">
        <f t="shared" si="138"/>
        <v>151719</v>
      </c>
      <c r="B2963" t="str">
        <f t="shared" si="139"/>
        <v>SAN MARTÍN</v>
      </c>
      <c r="C2963" s="23">
        <f t="shared" si="140"/>
        <v>151719</v>
      </c>
      <c r="D2963" s="3">
        <v>15</v>
      </c>
      <c r="E2963" s="2" t="s">
        <v>2618</v>
      </c>
      <c r="F2963" s="2" t="s">
        <v>2618</v>
      </c>
      <c r="G2963" s="2" t="s">
        <v>9581</v>
      </c>
      <c r="H2963" s="3">
        <v>1517</v>
      </c>
      <c r="I2963" s="3">
        <v>1517</v>
      </c>
      <c r="J2963" s="2" t="s">
        <v>9966</v>
      </c>
      <c r="K2963" s="2" t="s">
        <v>9966</v>
      </c>
      <c r="L2963" s="2" t="s">
        <v>9967</v>
      </c>
      <c r="M2963" s="3">
        <v>151719</v>
      </c>
      <c r="N2963" s="2" t="s">
        <v>10004</v>
      </c>
      <c r="O2963" s="2" t="s">
        <v>10004</v>
      </c>
      <c r="P2963" s="2" t="s">
        <v>10005</v>
      </c>
      <c r="Q2963" s="2" t="s">
        <v>2622</v>
      </c>
      <c r="R2963" s="2" t="s">
        <v>1982</v>
      </c>
      <c r="S2963" s="2" t="s">
        <v>802</v>
      </c>
      <c r="T2963" s="4">
        <v>572</v>
      </c>
      <c r="U2963" s="4">
        <v>504</v>
      </c>
      <c r="V2963" s="4">
        <v>505</v>
      </c>
      <c r="W2963" s="2">
        <v>2427.9397199999999</v>
      </c>
    </row>
    <row r="2964" spans="1:23" x14ac:dyDescent="0.25">
      <c r="A2964" s="23">
        <f t="shared" si="138"/>
        <v>151720</v>
      </c>
      <c r="B2964" t="str">
        <f t="shared" si="139"/>
        <v>SANTA MARÍA</v>
      </c>
      <c r="C2964" s="23">
        <f t="shared" si="140"/>
        <v>151720</v>
      </c>
      <c r="D2964" s="3">
        <v>15</v>
      </c>
      <c r="E2964" s="2" t="s">
        <v>2618</v>
      </c>
      <c r="F2964" s="2" t="s">
        <v>2618</v>
      </c>
      <c r="G2964" s="2" t="s">
        <v>9581</v>
      </c>
      <c r="H2964" s="3">
        <v>1517</v>
      </c>
      <c r="I2964" s="3">
        <v>1517</v>
      </c>
      <c r="J2964" s="2" t="s">
        <v>9966</v>
      </c>
      <c r="K2964" s="2" t="s">
        <v>9966</v>
      </c>
      <c r="L2964" s="2" t="s">
        <v>9967</v>
      </c>
      <c r="M2964" s="3">
        <v>151720</v>
      </c>
      <c r="N2964" s="2" t="s">
        <v>10006</v>
      </c>
      <c r="O2964" s="2" t="s">
        <v>10006</v>
      </c>
      <c r="P2964" s="2" t="s">
        <v>10007</v>
      </c>
      <c r="Q2964" s="2" t="s">
        <v>2622</v>
      </c>
      <c r="R2964" s="2" t="s">
        <v>1982</v>
      </c>
      <c r="S2964" s="2" t="s">
        <v>203</v>
      </c>
      <c r="T2964" s="4">
        <v>140</v>
      </c>
      <c r="U2964" s="4">
        <v>137</v>
      </c>
      <c r="V2964" s="4">
        <v>140</v>
      </c>
      <c r="W2964" s="2">
        <v>691.19605000000001</v>
      </c>
    </row>
    <row r="2965" spans="1:23" x14ac:dyDescent="0.25">
      <c r="A2965" s="23">
        <f t="shared" si="138"/>
        <v>151721</v>
      </c>
      <c r="B2965" t="str">
        <f t="shared" si="139"/>
        <v>SANTA MARÍA DEL CARBÓN</v>
      </c>
      <c r="C2965" s="23">
        <f t="shared" si="140"/>
        <v>151721</v>
      </c>
      <c r="D2965" s="3">
        <v>15</v>
      </c>
      <c r="E2965" s="2" t="s">
        <v>2618</v>
      </c>
      <c r="F2965" s="2" t="s">
        <v>2618</v>
      </c>
      <c r="G2965" s="2" t="s">
        <v>9581</v>
      </c>
      <c r="H2965" s="3">
        <v>1517</v>
      </c>
      <c r="I2965" s="3">
        <v>1517</v>
      </c>
      <c r="J2965" s="2" t="s">
        <v>9966</v>
      </c>
      <c r="K2965" s="2" t="s">
        <v>9966</v>
      </c>
      <c r="L2965" s="2" t="s">
        <v>9967</v>
      </c>
      <c r="M2965" s="3">
        <v>151721</v>
      </c>
      <c r="N2965" s="2" t="s">
        <v>10008</v>
      </c>
      <c r="O2965" s="2" t="s">
        <v>10008</v>
      </c>
      <c r="P2965" s="2" t="s">
        <v>10009</v>
      </c>
      <c r="Q2965" s="2" t="s">
        <v>2622</v>
      </c>
      <c r="R2965" s="2" t="s">
        <v>1982</v>
      </c>
      <c r="S2965" s="2" t="s">
        <v>1992</v>
      </c>
      <c r="T2965" s="4">
        <v>511</v>
      </c>
      <c r="U2965" s="4">
        <v>473</v>
      </c>
      <c r="V2965" s="4">
        <v>482</v>
      </c>
      <c r="W2965" s="2">
        <v>2795.0034999999998</v>
      </c>
    </row>
    <row r="2966" spans="1:23" x14ac:dyDescent="0.25">
      <c r="A2966" s="23">
        <f t="shared" si="138"/>
        <v>151722</v>
      </c>
      <c r="B2966" t="str">
        <f t="shared" si="139"/>
        <v>TORO MUERTO</v>
      </c>
      <c r="C2966" s="23">
        <f t="shared" si="140"/>
        <v>151722</v>
      </c>
      <c r="D2966" s="3">
        <v>15</v>
      </c>
      <c r="E2966" s="2" t="s">
        <v>2618</v>
      </c>
      <c r="F2966" s="2" t="s">
        <v>2618</v>
      </c>
      <c r="G2966" s="2" t="s">
        <v>9581</v>
      </c>
      <c r="H2966" s="3">
        <v>1517</v>
      </c>
      <c r="I2966" s="3">
        <v>1517</v>
      </c>
      <c r="J2966" s="2" t="s">
        <v>9966</v>
      </c>
      <c r="K2966" s="2" t="s">
        <v>9966</v>
      </c>
      <c r="L2966" s="2" t="s">
        <v>9967</v>
      </c>
      <c r="M2966" s="3">
        <v>151722</v>
      </c>
      <c r="N2966" s="2" t="s">
        <v>10010</v>
      </c>
      <c r="O2966" s="2" t="s">
        <v>10010</v>
      </c>
      <c r="P2966" s="2" t="s">
        <v>10011</v>
      </c>
      <c r="Q2966" s="2" t="s">
        <v>2622</v>
      </c>
      <c r="R2966" s="2" t="s">
        <v>1982</v>
      </c>
      <c r="S2966" s="2" t="s">
        <v>1993</v>
      </c>
      <c r="T2966" s="4">
        <v>114</v>
      </c>
      <c r="U2966" s="4">
        <v>102</v>
      </c>
      <c r="V2966" s="4">
        <v>105</v>
      </c>
      <c r="W2966" s="2">
        <v>490</v>
      </c>
    </row>
    <row r="2967" spans="1:23" x14ac:dyDescent="0.25">
      <c r="A2967" s="23">
        <f t="shared" si="138"/>
        <v>151801</v>
      </c>
      <c r="B2967" t="str">
        <f t="shared" si="139"/>
        <v>SAN FRANCISCO DE BECERRA</v>
      </c>
      <c r="C2967" s="23">
        <f t="shared" si="140"/>
        <v>151801</v>
      </c>
      <c r="D2967" s="3">
        <v>15</v>
      </c>
      <c r="E2967" s="2" t="s">
        <v>2618</v>
      </c>
      <c r="F2967" s="2" t="s">
        <v>2618</v>
      </c>
      <c r="G2967" s="2" t="s">
        <v>9581</v>
      </c>
      <c r="H2967" s="3">
        <v>1518</v>
      </c>
      <c r="I2967" s="3">
        <v>1518</v>
      </c>
      <c r="J2967" s="2" t="s">
        <v>10012</v>
      </c>
      <c r="K2967" s="2" t="s">
        <v>10012</v>
      </c>
      <c r="L2967" s="2" t="s">
        <v>10013</v>
      </c>
      <c r="M2967" s="3">
        <v>151801</v>
      </c>
      <c r="N2967" s="2" t="s">
        <v>10014</v>
      </c>
      <c r="O2967" s="2" t="s">
        <v>10014</v>
      </c>
      <c r="P2967" s="2" t="s">
        <v>10015</v>
      </c>
      <c r="Q2967" s="2" t="s">
        <v>2622</v>
      </c>
      <c r="R2967" s="2" t="s">
        <v>1994</v>
      </c>
      <c r="S2967" s="2" t="s">
        <v>1994</v>
      </c>
      <c r="T2967" s="4">
        <v>782</v>
      </c>
      <c r="U2967" s="4">
        <v>771</v>
      </c>
      <c r="V2967" s="4">
        <v>787</v>
      </c>
      <c r="W2967" s="2">
        <v>3728.0571300000001</v>
      </c>
    </row>
    <row r="2968" spans="1:23" x14ac:dyDescent="0.25">
      <c r="A2968" s="23">
        <f t="shared" si="138"/>
        <v>151802</v>
      </c>
      <c r="B2968" t="str">
        <f t="shared" si="139"/>
        <v>BELLA VISTA</v>
      </c>
      <c r="C2968" s="23">
        <f t="shared" si="140"/>
        <v>151802</v>
      </c>
      <c r="D2968" s="3">
        <v>15</v>
      </c>
      <c r="E2968" s="2" t="s">
        <v>2618</v>
      </c>
      <c r="F2968" s="2" t="s">
        <v>2618</v>
      </c>
      <c r="G2968" s="2" t="s">
        <v>9581</v>
      </c>
      <c r="H2968" s="3">
        <v>1518</v>
      </c>
      <c r="I2968" s="3">
        <v>1518</v>
      </c>
      <c r="J2968" s="2" t="s">
        <v>10012</v>
      </c>
      <c r="K2968" s="2" t="s">
        <v>10012</v>
      </c>
      <c r="L2968" s="2" t="s">
        <v>10013</v>
      </c>
      <c r="M2968" s="3">
        <v>151802</v>
      </c>
      <c r="N2968" s="2" t="s">
        <v>10016</v>
      </c>
      <c r="O2968" s="2" t="s">
        <v>10016</v>
      </c>
      <c r="P2968" s="2" t="s">
        <v>10017</v>
      </c>
      <c r="Q2968" s="2" t="s">
        <v>2622</v>
      </c>
      <c r="R2968" s="2" t="s">
        <v>1994</v>
      </c>
      <c r="S2968" s="2" t="s">
        <v>1995</v>
      </c>
      <c r="T2968" s="4">
        <v>177</v>
      </c>
      <c r="U2968" s="4">
        <v>176</v>
      </c>
      <c r="V2968" s="4">
        <v>176</v>
      </c>
      <c r="W2968" s="2">
        <v>1015.54233</v>
      </c>
    </row>
    <row r="2969" spans="1:23" x14ac:dyDescent="0.25">
      <c r="A2969" s="23">
        <f t="shared" si="138"/>
        <v>151803</v>
      </c>
      <c r="B2969" t="str">
        <f t="shared" si="139"/>
        <v>EL GUINEO</v>
      </c>
      <c r="C2969" s="23">
        <f t="shared" si="140"/>
        <v>151803</v>
      </c>
      <c r="D2969" s="3">
        <v>15</v>
      </c>
      <c r="E2969" s="2" t="s">
        <v>2618</v>
      </c>
      <c r="F2969" s="2" t="s">
        <v>2618</v>
      </c>
      <c r="G2969" s="2" t="s">
        <v>9581</v>
      </c>
      <c r="H2969" s="3">
        <v>1518</v>
      </c>
      <c r="I2969" s="3">
        <v>1518</v>
      </c>
      <c r="J2969" s="2" t="s">
        <v>10012</v>
      </c>
      <c r="K2969" s="2" t="s">
        <v>10012</v>
      </c>
      <c r="L2969" s="2" t="s">
        <v>10013</v>
      </c>
      <c r="M2969" s="3">
        <v>151803</v>
      </c>
      <c r="N2969" s="2" t="s">
        <v>10018</v>
      </c>
      <c r="O2969" s="2" t="s">
        <v>10018</v>
      </c>
      <c r="P2969" s="2" t="s">
        <v>10019</v>
      </c>
      <c r="Q2969" s="2" t="s">
        <v>2622</v>
      </c>
      <c r="R2969" s="2" t="s">
        <v>1994</v>
      </c>
      <c r="S2969" s="2" t="s">
        <v>1257</v>
      </c>
      <c r="T2969" s="4">
        <v>28</v>
      </c>
      <c r="U2969" s="4">
        <v>24</v>
      </c>
      <c r="V2969" s="4">
        <v>24</v>
      </c>
      <c r="W2969" s="2">
        <v>117.1704</v>
      </c>
    </row>
    <row r="2970" spans="1:23" x14ac:dyDescent="0.25">
      <c r="A2970" s="23">
        <f t="shared" si="138"/>
        <v>151804</v>
      </c>
      <c r="B2970" t="str">
        <f t="shared" si="139"/>
        <v>LAGUNA SECA</v>
      </c>
      <c r="C2970" s="23">
        <f t="shared" si="140"/>
        <v>151804</v>
      </c>
      <c r="D2970" s="3">
        <v>15</v>
      </c>
      <c r="E2970" s="2" t="s">
        <v>2618</v>
      </c>
      <c r="F2970" s="2" t="s">
        <v>2618</v>
      </c>
      <c r="G2970" s="2" t="s">
        <v>9581</v>
      </c>
      <c r="H2970" s="3">
        <v>1518</v>
      </c>
      <c r="I2970" s="3">
        <v>1518</v>
      </c>
      <c r="J2970" s="2" t="s">
        <v>10012</v>
      </c>
      <c r="K2970" s="2" t="s">
        <v>10012</v>
      </c>
      <c r="L2970" s="2" t="s">
        <v>10013</v>
      </c>
      <c r="M2970" s="3">
        <v>151804</v>
      </c>
      <c r="N2970" s="2" t="s">
        <v>10020</v>
      </c>
      <c r="O2970" s="2" t="s">
        <v>10020</v>
      </c>
      <c r="P2970" s="2" t="s">
        <v>10021</v>
      </c>
      <c r="Q2970" s="2" t="s">
        <v>2622</v>
      </c>
      <c r="R2970" s="2" t="s">
        <v>1994</v>
      </c>
      <c r="S2970" s="2" t="s">
        <v>1592</v>
      </c>
      <c r="T2970" s="4">
        <v>571</v>
      </c>
      <c r="U2970" s="4">
        <v>539</v>
      </c>
      <c r="V2970" s="4">
        <v>549</v>
      </c>
      <c r="W2970" s="2">
        <v>2374.1797299999998</v>
      </c>
    </row>
    <row r="2971" spans="1:23" x14ac:dyDescent="0.25">
      <c r="A2971" s="23">
        <f t="shared" si="138"/>
        <v>151805</v>
      </c>
      <c r="B2971" t="str">
        <f t="shared" si="139"/>
        <v>LAS TRES CEIBAS</v>
      </c>
      <c r="C2971" s="23">
        <f t="shared" si="140"/>
        <v>151805</v>
      </c>
      <c r="D2971" s="3">
        <v>15</v>
      </c>
      <c r="E2971" s="2" t="s">
        <v>2618</v>
      </c>
      <c r="F2971" s="2" t="s">
        <v>2618</v>
      </c>
      <c r="G2971" s="2" t="s">
        <v>9581</v>
      </c>
      <c r="H2971" s="3">
        <v>1518</v>
      </c>
      <c r="I2971" s="3">
        <v>1518</v>
      </c>
      <c r="J2971" s="2" t="s">
        <v>10012</v>
      </c>
      <c r="K2971" s="2" t="s">
        <v>10012</v>
      </c>
      <c r="L2971" s="2" t="s">
        <v>10013</v>
      </c>
      <c r="M2971" s="3">
        <v>151805</v>
      </c>
      <c r="N2971" s="2" t="s">
        <v>10022</v>
      </c>
      <c r="O2971" s="2" t="s">
        <v>10022</v>
      </c>
      <c r="P2971" s="2" t="s">
        <v>10023</v>
      </c>
      <c r="Q2971" s="2" t="s">
        <v>2622</v>
      </c>
      <c r="R2971" s="2" t="s">
        <v>1994</v>
      </c>
      <c r="S2971" s="2" t="s">
        <v>1996</v>
      </c>
      <c r="T2971" s="4">
        <v>144</v>
      </c>
      <c r="U2971" s="4">
        <v>127</v>
      </c>
      <c r="V2971" s="4">
        <v>127</v>
      </c>
      <c r="W2971" s="2">
        <v>541.00368000000003</v>
      </c>
    </row>
    <row r="2972" spans="1:23" x14ac:dyDescent="0.25">
      <c r="A2972" s="23">
        <f t="shared" si="138"/>
        <v>151806</v>
      </c>
      <c r="B2972" t="str">
        <f t="shared" si="139"/>
        <v>SAN LUIS</v>
      </c>
      <c r="C2972" s="23">
        <f t="shared" si="140"/>
        <v>151806</v>
      </c>
      <c r="D2972" s="3">
        <v>15</v>
      </c>
      <c r="E2972" s="2" t="s">
        <v>2618</v>
      </c>
      <c r="F2972" s="2" t="s">
        <v>2618</v>
      </c>
      <c r="G2972" s="2" t="s">
        <v>9581</v>
      </c>
      <c r="H2972" s="3">
        <v>1518</v>
      </c>
      <c r="I2972" s="3">
        <v>1518</v>
      </c>
      <c r="J2972" s="2" t="s">
        <v>10012</v>
      </c>
      <c r="K2972" s="2" t="s">
        <v>10012</v>
      </c>
      <c r="L2972" s="2" t="s">
        <v>10013</v>
      </c>
      <c r="M2972" s="3">
        <v>151806</v>
      </c>
      <c r="N2972" s="2" t="s">
        <v>10024</v>
      </c>
      <c r="O2972" s="2" t="s">
        <v>10024</v>
      </c>
      <c r="P2972" s="2" t="s">
        <v>10025</v>
      </c>
      <c r="Q2972" s="2" t="s">
        <v>2622</v>
      </c>
      <c r="R2972" s="2" t="s">
        <v>1994</v>
      </c>
      <c r="S2972" s="2" t="s">
        <v>229</v>
      </c>
      <c r="T2972" s="4">
        <v>393</v>
      </c>
      <c r="U2972" s="4">
        <v>331</v>
      </c>
      <c r="V2972" s="4">
        <v>336</v>
      </c>
      <c r="W2972" s="2">
        <v>1622.96659</v>
      </c>
    </row>
    <row r="2973" spans="1:23" x14ac:dyDescent="0.25">
      <c r="A2973" s="23">
        <f t="shared" si="138"/>
        <v>151807</v>
      </c>
      <c r="B2973" t="str">
        <f t="shared" si="139"/>
        <v>SANTA MARTA</v>
      </c>
      <c r="C2973" s="23">
        <f t="shared" si="140"/>
        <v>151807</v>
      </c>
      <c r="D2973" s="3">
        <v>15</v>
      </c>
      <c r="E2973" s="2" t="s">
        <v>2618</v>
      </c>
      <c r="F2973" s="2" t="s">
        <v>2618</v>
      </c>
      <c r="G2973" s="2" t="s">
        <v>9581</v>
      </c>
      <c r="H2973" s="3">
        <v>1518</v>
      </c>
      <c r="I2973" s="3">
        <v>1518</v>
      </c>
      <c r="J2973" s="2" t="s">
        <v>10012</v>
      </c>
      <c r="K2973" s="2" t="s">
        <v>10012</v>
      </c>
      <c r="L2973" s="2" t="s">
        <v>10013</v>
      </c>
      <c r="M2973" s="3">
        <v>151807</v>
      </c>
      <c r="N2973" s="2" t="s">
        <v>10026</v>
      </c>
      <c r="O2973" s="2" t="s">
        <v>10026</v>
      </c>
      <c r="P2973" s="2" t="s">
        <v>10027</v>
      </c>
      <c r="Q2973" s="2" t="s">
        <v>2622</v>
      </c>
      <c r="R2973" s="2" t="s">
        <v>1994</v>
      </c>
      <c r="S2973" s="2" t="s">
        <v>804</v>
      </c>
      <c r="T2973" s="4">
        <v>33</v>
      </c>
      <c r="U2973" s="4">
        <v>18</v>
      </c>
      <c r="V2973" s="4">
        <v>18</v>
      </c>
      <c r="W2973" s="2">
        <v>75.852000000000004</v>
      </c>
    </row>
    <row r="2974" spans="1:23" x14ac:dyDescent="0.25">
      <c r="A2974" s="23">
        <f t="shared" si="138"/>
        <v>151901</v>
      </c>
      <c r="B2974" t="str">
        <f t="shared" si="139"/>
        <v>SAN FRANCISCO DE LA PAZ</v>
      </c>
      <c r="C2974" s="23">
        <f t="shared" si="140"/>
        <v>151901</v>
      </c>
      <c r="D2974" s="3">
        <v>15</v>
      </c>
      <c r="E2974" s="2" t="s">
        <v>2618</v>
      </c>
      <c r="F2974" s="2" t="s">
        <v>2618</v>
      </c>
      <c r="G2974" s="2" t="s">
        <v>9581</v>
      </c>
      <c r="H2974" s="3">
        <v>1519</v>
      </c>
      <c r="I2974" s="3">
        <v>1519</v>
      </c>
      <c r="J2974" s="2" t="s">
        <v>10028</v>
      </c>
      <c r="K2974" s="2" t="s">
        <v>10028</v>
      </c>
      <c r="L2974" s="2" t="s">
        <v>10029</v>
      </c>
      <c r="M2974" s="3">
        <v>151901</v>
      </c>
      <c r="N2974" s="2" t="s">
        <v>10030</v>
      </c>
      <c r="O2974" s="2" t="s">
        <v>10030</v>
      </c>
      <c r="P2974" s="2" t="s">
        <v>10031</v>
      </c>
      <c r="Q2974" s="2" t="s">
        <v>2622</v>
      </c>
      <c r="R2974" s="2" t="s">
        <v>1997</v>
      </c>
      <c r="S2974" s="2" t="s">
        <v>1997</v>
      </c>
      <c r="T2974" s="4">
        <v>1913</v>
      </c>
      <c r="U2974" s="4">
        <v>1460</v>
      </c>
      <c r="V2974" s="4">
        <v>1475</v>
      </c>
      <c r="W2974" s="2">
        <v>6907.5211600000002</v>
      </c>
    </row>
    <row r="2975" spans="1:23" x14ac:dyDescent="0.25">
      <c r="A2975" s="23">
        <f t="shared" si="138"/>
        <v>151902</v>
      </c>
      <c r="B2975" t="str">
        <f t="shared" si="139"/>
        <v>EL CARRIZAL</v>
      </c>
      <c r="C2975" s="23">
        <f t="shared" si="140"/>
        <v>151902</v>
      </c>
      <c r="D2975" s="3">
        <v>15</v>
      </c>
      <c r="E2975" s="2" t="s">
        <v>2618</v>
      </c>
      <c r="F2975" s="2" t="s">
        <v>2618</v>
      </c>
      <c r="G2975" s="2" t="s">
        <v>9581</v>
      </c>
      <c r="H2975" s="3">
        <v>1519</v>
      </c>
      <c r="I2975" s="3">
        <v>1519</v>
      </c>
      <c r="J2975" s="2" t="s">
        <v>10028</v>
      </c>
      <c r="K2975" s="2" t="s">
        <v>10028</v>
      </c>
      <c r="L2975" s="2" t="s">
        <v>10029</v>
      </c>
      <c r="M2975" s="3">
        <v>151902</v>
      </c>
      <c r="N2975" s="2" t="s">
        <v>10032</v>
      </c>
      <c r="O2975" s="2" t="s">
        <v>10032</v>
      </c>
      <c r="P2975" s="2" t="s">
        <v>10033</v>
      </c>
      <c r="Q2975" s="2" t="s">
        <v>2622</v>
      </c>
      <c r="R2975" s="2" t="s">
        <v>1997</v>
      </c>
      <c r="S2975" s="2" t="s">
        <v>527</v>
      </c>
      <c r="T2975" s="4">
        <v>145</v>
      </c>
      <c r="U2975" s="4">
        <v>97</v>
      </c>
      <c r="V2975" s="4">
        <v>97</v>
      </c>
      <c r="W2975" s="2">
        <v>478.81670000000003</v>
      </c>
    </row>
    <row r="2976" spans="1:23" x14ac:dyDescent="0.25">
      <c r="A2976" s="23">
        <f t="shared" si="138"/>
        <v>151903</v>
      </c>
      <c r="B2976" t="str">
        <f t="shared" si="139"/>
        <v>EL GUAPINOL</v>
      </c>
      <c r="C2976" s="23">
        <f t="shared" si="140"/>
        <v>151903</v>
      </c>
      <c r="D2976" s="3">
        <v>15</v>
      </c>
      <c r="E2976" s="2" t="s">
        <v>2618</v>
      </c>
      <c r="F2976" s="2" t="s">
        <v>2618</v>
      </c>
      <c r="G2976" s="2" t="s">
        <v>9581</v>
      </c>
      <c r="H2976" s="3">
        <v>1519</v>
      </c>
      <c r="I2976" s="3">
        <v>1519</v>
      </c>
      <c r="J2976" s="2" t="s">
        <v>10028</v>
      </c>
      <c r="K2976" s="2" t="s">
        <v>10028</v>
      </c>
      <c r="L2976" s="2" t="s">
        <v>10029</v>
      </c>
      <c r="M2976" s="3">
        <v>151903</v>
      </c>
      <c r="N2976" s="2" t="s">
        <v>10034</v>
      </c>
      <c r="O2976" s="2" t="s">
        <v>10034</v>
      </c>
      <c r="P2976" s="2" t="s">
        <v>10035</v>
      </c>
      <c r="Q2976" s="2" t="s">
        <v>2622</v>
      </c>
      <c r="R2976" s="2" t="s">
        <v>1997</v>
      </c>
      <c r="S2976" s="2" t="s">
        <v>290</v>
      </c>
      <c r="T2976" s="4">
        <v>225</v>
      </c>
      <c r="U2976" s="4">
        <v>200</v>
      </c>
      <c r="V2976" s="4">
        <v>200</v>
      </c>
      <c r="W2976" s="2">
        <v>917.30209000000002</v>
      </c>
    </row>
    <row r="2977" spans="1:23" x14ac:dyDescent="0.25">
      <c r="A2977" s="23">
        <f t="shared" si="138"/>
        <v>151904</v>
      </c>
      <c r="B2977" t="str">
        <f t="shared" si="139"/>
        <v>EL NANCE</v>
      </c>
      <c r="C2977" s="23">
        <f t="shared" si="140"/>
        <v>151904</v>
      </c>
      <c r="D2977" s="3">
        <v>15</v>
      </c>
      <c r="E2977" s="2" t="s">
        <v>2618</v>
      </c>
      <c r="F2977" s="2" t="s">
        <v>2618</v>
      </c>
      <c r="G2977" s="2" t="s">
        <v>9581</v>
      </c>
      <c r="H2977" s="3">
        <v>1519</v>
      </c>
      <c r="I2977" s="3">
        <v>1519</v>
      </c>
      <c r="J2977" s="2" t="s">
        <v>10028</v>
      </c>
      <c r="K2977" s="2" t="s">
        <v>10028</v>
      </c>
      <c r="L2977" s="2" t="s">
        <v>10029</v>
      </c>
      <c r="M2977" s="3">
        <v>151904</v>
      </c>
      <c r="N2977" s="2" t="s">
        <v>10036</v>
      </c>
      <c r="O2977" s="2" t="s">
        <v>10036</v>
      </c>
      <c r="P2977" s="2" t="s">
        <v>10037</v>
      </c>
      <c r="Q2977" s="2" t="s">
        <v>2622</v>
      </c>
      <c r="R2977" s="2" t="s">
        <v>1997</v>
      </c>
      <c r="S2977" s="2" t="s">
        <v>1354</v>
      </c>
      <c r="T2977" s="4">
        <v>209</v>
      </c>
      <c r="U2977" s="4">
        <v>172</v>
      </c>
      <c r="V2977" s="4">
        <v>172</v>
      </c>
      <c r="W2977" s="2">
        <v>870.42899999999997</v>
      </c>
    </row>
    <row r="2978" spans="1:23" x14ac:dyDescent="0.25">
      <c r="A2978" s="23">
        <f t="shared" si="138"/>
        <v>151905</v>
      </c>
      <c r="B2978" t="str">
        <f t="shared" si="139"/>
        <v>EL OCOTAL</v>
      </c>
      <c r="C2978" s="23">
        <f t="shared" si="140"/>
        <v>151905</v>
      </c>
      <c r="D2978" s="3">
        <v>15</v>
      </c>
      <c r="E2978" s="2" t="s">
        <v>2618</v>
      </c>
      <c r="F2978" s="2" t="s">
        <v>2618</v>
      </c>
      <c r="G2978" s="2" t="s">
        <v>9581</v>
      </c>
      <c r="H2978" s="3">
        <v>1519</v>
      </c>
      <c r="I2978" s="3">
        <v>1519</v>
      </c>
      <c r="J2978" s="2" t="s">
        <v>10028</v>
      </c>
      <c r="K2978" s="2" t="s">
        <v>10028</v>
      </c>
      <c r="L2978" s="2" t="s">
        <v>10029</v>
      </c>
      <c r="M2978" s="3">
        <v>151905</v>
      </c>
      <c r="N2978" s="2" t="s">
        <v>10038</v>
      </c>
      <c r="O2978" s="2" t="s">
        <v>10038</v>
      </c>
      <c r="P2978" s="2" t="s">
        <v>10039</v>
      </c>
      <c r="Q2978" s="2" t="s">
        <v>2622</v>
      </c>
      <c r="R2978" s="2" t="s">
        <v>1997</v>
      </c>
      <c r="S2978" s="2" t="s">
        <v>1121</v>
      </c>
      <c r="T2978" s="4">
        <v>221</v>
      </c>
      <c r="U2978" s="4">
        <v>178</v>
      </c>
      <c r="V2978" s="4">
        <v>179</v>
      </c>
      <c r="W2978" s="2">
        <v>897.52225999999996</v>
      </c>
    </row>
    <row r="2979" spans="1:23" x14ac:dyDescent="0.25">
      <c r="A2979" s="23">
        <f t="shared" si="138"/>
        <v>151906</v>
      </c>
      <c r="B2979" t="str">
        <f t="shared" si="139"/>
        <v>EL OCOTE</v>
      </c>
      <c r="C2979" s="23">
        <f t="shared" si="140"/>
        <v>151906</v>
      </c>
      <c r="D2979" s="3">
        <v>15</v>
      </c>
      <c r="E2979" s="2" t="s">
        <v>2618</v>
      </c>
      <c r="F2979" s="2" t="s">
        <v>2618</v>
      </c>
      <c r="G2979" s="2" t="s">
        <v>9581</v>
      </c>
      <c r="H2979" s="3">
        <v>1519</v>
      </c>
      <c r="I2979" s="3">
        <v>1519</v>
      </c>
      <c r="J2979" s="2" t="s">
        <v>10028</v>
      </c>
      <c r="K2979" s="2" t="s">
        <v>10028</v>
      </c>
      <c r="L2979" s="2" t="s">
        <v>10029</v>
      </c>
      <c r="M2979" s="3">
        <v>151906</v>
      </c>
      <c r="N2979" s="2" t="s">
        <v>10040</v>
      </c>
      <c r="O2979" s="2" t="s">
        <v>10040</v>
      </c>
      <c r="P2979" s="2" t="s">
        <v>10041</v>
      </c>
      <c r="Q2979" s="2" t="s">
        <v>2622</v>
      </c>
      <c r="R2979" s="2" t="s">
        <v>1997</v>
      </c>
      <c r="S2979" s="2" t="s">
        <v>598</v>
      </c>
      <c r="T2979" s="4">
        <v>73</v>
      </c>
      <c r="U2979" s="4">
        <v>65</v>
      </c>
      <c r="V2979" s="4">
        <v>66</v>
      </c>
      <c r="W2979" s="2">
        <v>358.33447999999999</v>
      </c>
    </row>
    <row r="2980" spans="1:23" x14ac:dyDescent="0.25">
      <c r="A2980" s="23">
        <f t="shared" si="138"/>
        <v>151907</v>
      </c>
      <c r="B2980" t="str">
        <f t="shared" si="139"/>
        <v>EL PEDREGAL</v>
      </c>
      <c r="C2980" s="23">
        <f t="shared" si="140"/>
        <v>151907</v>
      </c>
      <c r="D2980" s="3">
        <v>15</v>
      </c>
      <c r="E2980" s="2" t="s">
        <v>2618</v>
      </c>
      <c r="F2980" s="2" t="s">
        <v>2618</v>
      </c>
      <c r="G2980" s="2" t="s">
        <v>9581</v>
      </c>
      <c r="H2980" s="3">
        <v>1519</v>
      </c>
      <c r="I2980" s="3">
        <v>1519</v>
      </c>
      <c r="J2980" s="2" t="s">
        <v>10028</v>
      </c>
      <c r="K2980" s="2" t="s">
        <v>10028</v>
      </c>
      <c r="L2980" s="2" t="s">
        <v>10029</v>
      </c>
      <c r="M2980" s="3">
        <v>151907</v>
      </c>
      <c r="N2980" s="2" t="s">
        <v>10042</v>
      </c>
      <c r="O2980" s="2" t="s">
        <v>10042</v>
      </c>
      <c r="P2980" s="2" t="s">
        <v>10043</v>
      </c>
      <c r="Q2980" s="2" t="s">
        <v>2622</v>
      </c>
      <c r="R2980" s="2" t="s">
        <v>1997</v>
      </c>
      <c r="S2980" s="2" t="s">
        <v>1040</v>
      </c>
      <c r="T2980" s="4">
        <v>612</v>
      </c>
      <c r="U2980" s="4">
        <v>475</v>
      </c>
      <c r="V2980" s="4">
        <v>481</v>
      </c>
      <c r="W2980" s="2">
        <v>2247.8497200000002</v>
      </c>
    </row>
    <row r="2981" spans="1:23" x14ac:dyDescent="0.25">
      <c r="A2981" s="23">
        <f t="shared" si="138"/>
        <v>151908</v>
      </c>
      <c r="B2981" t="str">
        <f t="shared" si="139"/>
        <v>GUACOCA</v>
      </c>
      <c r="C2981" s="23">
        <f t="shared" si="140"/>
        <v>151908</v>
      </c>
      <c r="D2981" s="3">
        <v>15</v>
      </c>
      <c r="E2981" s="2" t="s">
        <v>2618</v>
      </c>
      <c r="F2981" s="2" t="s">
        <v>2618</v>
      </c>
      <c r="G2981" s="2" t="s">
        <v>9581</v>
      </c>
      <c r="H2981" s="3">
        <v>1519</v>
      </c>
      <c r="I2981" s="3">
        <v>1519</v>
      </c>
      <c r="J2981" s="2" t="s">
        <v>10028</v>
      </c>
      <c r="K2981" s="2" t="s">
        <v>10028</v>
      </c>
      <c r="L2981" s="2" t="s">
        <v>10029</v>
      </c>
      <c r="M2981" s="3">
        <v>151908</v>
      </c>
      <c r="N2981" s="2" t="s">
        <v>10044</v>
      </c>
      <c r="O2981" s="2" t="s">
        <v>10044</v>
      </c>
      <c r="P2981" s="2" t="s">
        <v>10045</v>
      </c>
      <c r="Q2981" s="2" t="s">
        <v>2622</v>
      </c>
      <c r="R2981" s="2" t="s">
        <v>1997</v>
      </c>
      <c r="S2981" s="2" t="s">
        <v>1998</v>
      </c>
      <c r="T2981" s="4">
        <v>973</v>
      </c>
      <c r="U2981" s="4">
        <v>706</v>
      </c>
      <c r="V2981" s="4">
        <v>707</v>
      </c>
      <c r="W2981" s="2">
        <v>3611.3024399999999</v>
      </c>
    </row>
    <row r="2982" spans="1:23" x14ac:dyDescent="0.25">
      <c r="A2982" s="23">
        <f t="shared" si="138"/>
        <v>151909</v>
      </c>
      <c r="B2982" t="str">
        <f t="shared" si="139"/>
        <v>LA CRUZ</v>
      </c>
      <c r="C2982" s="23">
        <f t="shared" si="140"/>
        <v>151909</v>
      </c>
      <c r="D2982" s="3">
        <v>15</v>
      </c>
      <c r="E2982" s="2" t="s">
        <v>2618</v>
      </c>
      <c r="F2982" s="2" t="s">
        <v>2618</v>
      </c>
      <c r="G2982" s="2" t="s">
        <v>9581</v>
      </c>
      <c r="H2982" s="3">
        <v>1519</v>
      </c>
      <c r="I2982" s="3">
        <v>1519</v>
      </c>
      <c r="J2982" s="2" t="s">
        <v>10028</v>
      </c>
      <c r="K2982" s="2" t="s">
        <v>10028</v>
      </c>
      <c r="L2982" s="2" t="s">
        <v>10029</v>
      </c>
      <c r="M2982" s="3">
        <v>151909</v>
      </c>
      <c r="N2982" s="2" t="s">
        <v>10046</v>
      </c>
      <c r="O2982" s="2" t="s">
        <v>10046</v>
      </c>
      <c r="P2982" s="2" t="s">
        <v>10047</v>
      </c>
      <c r="Q2982" s="2" t="s">
        <v>2622</v>
      </c>
      <c r="R2982" s="2" t="s">
        <v>1997</v>
      </c>
      <c r="S2982" s="2" t="s">
        <v>1907</v>
      </c>
      <c r="T2982" s="4">
        <v>145</v>
      </c>
      <c r="U2982" s="4">
        <v>94</v>
      </c>
      <c r="V2982" s="4">
        <v>96</v>
      </c>
      <c r="W2982" s="2">
        <v>431.89429999999999</v>
      </c>
    </row>
    <row r="2983" spans="1:23" x14ac:dyDescent="0.25">
      <c r="A2983" s="23">
        <f t="shared" si="138"/>
        <v>151910</v>
      </c>
      <c r="B2983" t="str">
        <f t="shared" si="139"/>
        <v>REGADÍO</v>
      </c>
      <c r="C2983" s="23">
        <f t="shared" si="140"/>
        <v>151910</v>
      </c>
      <c r="D2983" s="3">
        <v>15</v>
      </c>
      <c r="E2983" s="2" t="s">
        <v>2618</v>
      </c>
      <c r="F2983" s="2" t="s">
        <v>2618</v>
      </c>
      <c r="G2983" s="2" t="s">
        <v>9581</v>
      </c>
      <c r="H2983" s="3">
        <v>1519</v>
      </c>
      <c r="I2983" s="3">
        <v>1519</v>
      </c>
      <c r="J2983" s="2" t="s">
        <v>10028</v>
      </c>
      <c r="K2983" s="2" t="s">
        <v>10028</v>
      </c>
      <c r="L2983" s="2" t="s">
        <v>10029</v>
      </c>
      <c r="M2983" s="3">
        <v>151910</v>
      </c>
      <c r="N2983" s="2" t="s">
        <v>10048</v>
      </c>
      <c r="O2983" s="2" t="s">
        <v>10048</v>
      </c>
      <c r="P2983" s="2" t="s">
        <v>10049</v>
      </c>
      <c r="Q2983" s="2" t="s">
        <v>2622</v>
      </c>
      <c r="R2983" s="2" t="s">
        <v>1997</v>
      </c>
      <c r="S2983" s="2" t="s">
        <v>1999</v>
      </c>
      <c r="T2983" s="4">
        <v>246</v>
      </c>
      <c r="U2983" s="4">
        <v>206</v>
      </c>
      <c r="V2983" s="4">
        <v>207</v>
      </c>
      <c r="W2983" s="2">
        <v>936.71671000000003</v>
      </c>
    </row>
    <row r="2984" spans="1:23" x14ac:dyDescent="0.25">
      <c r="A2984" s="23">
        <f t="shared" si="138"/>
        <v>151911</v>
      </c>
      <c r="B2984" t="str">
        <f t="shared" si="139"/>
        <v>SAN AGUSTÍN</v>
      </c>
      <c r="C2984" s="23">
        <f t="shared" si="140"/>
        <v>151911</v>
      </c>
      <c r="D2984" s="3">
        <v>15</v>
      </c>
      <c r="E2984" s="2" t="s">
        <v>2618</v>
      </c>
      <c r="F2984" s="2" t="s">
        <v>2618</v>
      </c>
      <c r="G2984" s="2" t="s">
        <v>9581</v>
      </c>
      <c r="H2984" s="3">
        <v>1519</v>
      </c>
      <c r="I2984" s="3">
        <v>1519</v>
      </c>
      <c r="J2984" s="2" t="s">
        <v>10028</v>
      </c>
      <c r="K2984" s="2" t="s">
        <v>10028</v>
      </c>
      <c r="L2984" s="2" t="s">
        <v>10029</v>
      </c>
      <c r="M2984" s="3">
        <v>151911</v>
      </c>
      <c r="N2984" s="2" t="s">
        <v>10050</v>
      </c>
      <c r="O2984" s="2" t="s">
        <v>10050</v>
      </c>
      <c r="P2984" s="2" t="s">
        <v>10051</v>
      </c>
      <c r="Q2984" s="2" t="s">
        <v>2622</v>
      </c>
      <c r="R2984" s="2" t="s">
        <v>1997</v>
      </c>
      <c r="S2984" s="2" t="s">
        <v>706</v>
      </c>
      <c r="T2984" s="4">
        <v>95</v>
      </c>
      <c r="U2984" s="4">
        <v>88</v>
      </c>
      <c r="V2984" s="4">
        <v>88</v>
      </c>
      <c r="W2984" s="2">
        <v>399.19054999999997</v>
      </c>
    </row>
    <row r="2985" spans="1:23" x14ac:dyDescent="0.25">
      <c r="A2985" s="23">
        <f t="shared" si="138"/>
        <v>151912</v>
      </c>
      <c r="B2985" t="str">
        <f t="shared" si="139"/>
        <v>SANTA ANA</v>
      </c>
      <c r="C2985" s="23">
        <f t="shared" si="140"/>
        <v>151912</v>
      </c>
      <c r="D2985" s="3">
        <v>15</v>
      </c>
      <c r="E2985" s="2" t="s">
        <v>2618</v>
      </c>
      <c r="F2985" s="2" t="s">
        <v>2618</v>
      </c>
      <c r="G2985" s="2" t="s">
        <v>9581</v>
      </c>
      <c r="H2985" s="3">
        <v>1519</v>
      </c>
      <c r="I2985" s="3">
        <v>1519</v>
      </c>
      <c r="J2985" s="2" t="s">
        <v>10028</v>
      </c>
      <c r="K2985" s="2" t="s">
        <v>10028</v>
      </c>
      <c r="L2985" s="2" t="s">
        <v>10029</v>
      </c>
      <c r="M2985" s="3">
        <v>151912</v>
      </c>
      <c r="N2985" s="2" t="s">
        <v>10052</v>
      </c>
      <c r="O2985" s="2" t="s">
        <v>10052</v>
      </c>
      <c r="P2985" s="2" t="s">
        <v>10053</v>
      </c>
      <c r="Q2985" s="2" t="s">
        <v>2622</v>
      </c>
      <c r="R2985" s="2" t="s">
        <v>1997</v>
      </c>
      <c r="S2985" s="2" t="s">
        <v>110</v>
      </c>
      <c r="T2985" s="4">
        <v>63</v>
      </c>
      <c r="U2985" s="4">
        <v>57</v>
      </c>
      <c r="V2985" s="4">
        <v>57</v>
      </c>
      <c r="W2985" s="2">
        <v>316.25540999999998</v>
      </c>
    </row>
    <row r="2986" spans="1:23" x14ac:dyDescent="0.25">
      <c r="A2986" s="23">
        <f t="shared" si="138"/>
        <v>151913</v>
      </c>
      <c r="B2986" t="str">
        <f t="shared" si="139"/>
        <v>TILAPA</v>
      </c>
      <c r="C2986" s="23">
        <f t="shared" si="140"/>
        <v>151913</v>
      </c>
      <c r="D2986" s="3">
        <v>15</v>
      </c>
      <c r="E2986" s="2" t="s">
        <v>2618</v>
      </c>
      <c r="F2986" s="2" t="s">
        <v>2618</v>
      </c>
      <c r="G2986" s="2" t="s">
        <v>9581</v>
      </c>
      <c r="H2986" s="3">
        <v>1519</v>
      </c>
      <c r="I2986" s="3">
        <v>1519</v>
      </c>
      <c r="J2986" s="2" t="s">
        <v>10028</v>
      </c>
      <c r="K2986" s="2" t="s">
        <v>10028</v>
      </c>
      <c r="L2986" s="2" t="s">
        <v>10029</v>
      </c>
      <c r="M2986" s="3">
        <v>151913</v>
      </c>
      <c r="N2986" s="2" t="s">
        <v>10054</v>
      </c>
      <c r="O2986" s="2" t="s">
        <v>10054</v>
      </c>
      <c r="P2986" s="2" t="s">
        <v>10055</v>
      </c>
      <c r="Q2986" s="2" t="s">
        <v>2622</v>
      </c>
      <c r="R2986" s="2" t="s">
        <v>1997</v>
      </c>
      <c r="S2986" s="2" t="s">
        <v>2000</v>
      </c>
      <c r="T2986" s="4">
        <v>213</v>
      </c>
      <c r="U2986" s="4">
        <v>166</v>
      </c>
      <c r="V2986" s="4">
        <v>166</v>
      </c>
      <c r="W2986" s="2">
        <v>842.54123000000004</v>
      </c>
    </row>
    <row r="2987" spans="1:23" x14ac:dyDescent="0.25">
      <c r="A2987" s="23">
        <f t="shared" si="138"/>
        <v>152001</v>
      </c>
      <c r="B2987" t="str">
        <f t="shared" si="139"/>
        <v>SANTA MARÍA DEL REAL</v>
      </c>
      <c r="C2987" s="23">
        <f t="shared" si="140"/>
        <v>152001</v>
      </c>
      <c r="D2987" s="3">
        <v>15</v>
      </c>
      <c r="E2987" s="2" t="s">
        <v>2618</v>
      </c>
      <c r="F2987" s="2" t="s">
        <v>2618</v>
      </c>
      <c r="G2987" s="2" t="s">
        <v>9581</v>
      </c>
      <c r="H2987" s="3">
        <v>1520</v>
      </c>
      <c r="I2987" s="3">
        <v>1520</v>
      </c>
      <c r="J2987" s="2" t="s">
        <v>10056</v>
      </c>
      <c r="K2987" s="2" t="s">
        <v>10056</v>
      </c>
      <c r="L2987" s="2" t="s">
        <v>10057</v>
      </c>
      <c r="M2987" s="3">
        <v>152001</v>
      </c>
      <c r="N2987" s="2" t="s">
        <v>10058</v>
      </c>
      <c r="O2987" s="2" t="s">
        <v>10058</v>
      </c>
      <c r="P2987" s="2" t="s">
        <v>10059</v>
      </c>
      <c r="Q2987" s="2" t="s">
        <v>2622</v>
      </c>
      <c r="R2987" s="2" t="s">
        <v>2001</v>
      </c>
      <c r="S2987" s="2" t="s">
        <v>2001</v>
      </c>
      <c r="T2987" s="4">
        <v>1850</v>
      </c>
      <c r="U2987" s="4">
        <v>1326</v>
      </c>
      <c r="V2987" s="4">
        <v>1357</v>
      </c>
      <c r="W2987" s="2">
        <v>5893.1709000000001</v>
      </c>
    </row>
    <row r="2988" spans="1:23" x14ac:dyDescent="0.25">
      <c r="A2988" s="23">
        <f t="shared" si="138"/>
        <v>152002</v>
      </c>
      <c r="B2988" t="str">
        <f t="shared" si="139"/>
        <v>EL GUAYABITO</v>
      </c>
      <c r="C2988" s="23">
        <f t="shared" si="140"/>
        <v>152002</v>
      </c>
      <c r="D2988" s="3">
        <v>15</v>
      </c>
      <c r="E2988" s="2" t="s">
        <v>2618</v>
      </c>
      <c r="F2988" s="2" t="s">
        <v>2618</v>
      </c>
      <c r="G2988" s="2" t="s">
        <v>9581</v>
      </c>
      <c r="H2988" s="3">
        <v>1520</v>
      </c>
      <c r="I2988" s="3">
        <v>1520</v>
      </c>
      <c r="J2988" s="2" t="s">
        <v>10056</v>
      </c>
      <c r="K2988" s="2" t="s">
        <v>10056</v>
      </c>
      <c r="L2988" s="2" t="s">
        <v>10057</v>
      </c>
      <c r="M2988" s="3">
        <v>152002</v>
      </c>
      <c r="N2988" s="2" t="s">
        <v>10060</v>
      </c>
      <c r="O2988" s="2" t="s">
        <v>10060</v>
      </c>
      <c r="P2988" s="2" t="s">
        <v>10061</v>
      </c>
      <c r="Q2988" s="2" t="s">
        <v>2622</v>
      </c>
      <c r="R2988" s="2" t="s">
        <v>2001</v>
      </c>
      <c r="S2988" s="2" t="s">
        <v>2002</v>
      </c>
      <c r="T2988" s="4">
        <v>1291</v>
      </c>
      <c r="U2988" s="4">
        <v>990</v>
      </c>
      <c r="V2988" s="4">
        <v>1009</v>
      </c>
      <c r="W2988" s="2">
        <v>4238.2338</v>
      </c>
    </row>
    <row r="2989" spans="1:23" x14ac:dyDescent="0.25">
      <c r="A2989" s="23">
        <f t="shared" si="138"/>
        <v>152003</v>
      </c>
      <c r="B2989" t="str">
        <f t="shared" si="139"/>
        <v>SAN CARLOS DE LAS FLORES</v>
      </c>
      <c r="C2989" s="23">
        <f t="shared" si="140"/>
        <v>152003</v>
      </c>
      <c r="D2989" s="3">
        <v>15</v>
      </c>
      <c r="E2989" s="2" t="s">
        <v>2618</v>
      </c>
      <c r="F2989" s="2" t="s">
        <v>2618</v>
      </c>
      <c r="G2989" s="2" t="s">
        <v>9581</v>
      </c>
      <c r="H2989" s="3">
        <v>1520</v>
      </c>
      <c r="I2989" s="3">
        <v>1520</v>
      </c>
      <c r="J2989" s="2" t="s">
        <v>10056</v>
      </c>
      <c r="K2989" s="2" t="s">
        <v>10056</v>
      </c>
      <c r="L2989" s="2" t="s">
        <v>10057</v>
      </c>
      <c r="M2989" s="3">
        <v>152003</v>
      </c>
      <c r="N2989" s="2" t="s">
        <v>10062</v>
      </c>
      <c r="O2989" s="2" t="s">
        <v>10062</v>
      </c>
      <c r="P2989" s="2" t="s">
        <v>10063</v>
      </c>
      <c r="Q2989" s="2" t="s">
        <v>2622</v>
      </c>
      <c r="R2989" s="2" t="s">
        <v>2001</v>
      </c>
      <c r="S2989" s="2" t="s">
        <v>2003</v>
      </c>
      <c r="T2989" s="4">
        <v>156</v>
      </c>
      <c r="U2989" s="4">
        <v>120</v>
      </c>
      <c r="V2989" s="4">
        <v>125</v>
      </c>
      <c r="W2989" s="2">
        <v>505</v>
      </c>
    </row>
    <row r="2990" spans="1:23" x14ac:dyDescent="0.25">
      <c r="A2990" s="23">
        <f t="shared" si="138"/>
        <v>152101</v>
      </c>
      <c r="B2990" t="str">
        <f t="shared" si="139"/>
        <v>SILCA</v>
      </c>
      <c r="C2990" s="23">
        <f t="shared" si="140"/>
        <v>152101</v>
      </c>
      <c r="D2990" s="3">
        <v>15</v>
      </c>
      <c r="E2990" s="2" t="s">
        <v>2618</v>
      </c>
      <c r="F2990" s="2" t="s">
        <v>2618</v>
      </c>
      <c r="G2990" s="2" t="s">
        <v>9581</v>
      </c>
      <c r="H2990" s="3">
        <v>1521</v>
      </c>
      <c r="I2990" s="3">
        <v>1521</v>
      </c>
      <c r="J2990" s="2" t="s">
        <v>10064</v>
      </c>
      <c r="K2990" s="2" t="s">
        <v>10064</v>
      </c>
      <c r="L2990" s="2" t="s">
        <v>10065</v>
      </c>
      <c r="M2990" s="3">
        <v>152101</v>
      </c>
      <c r="N2990" s="2" t="s">
        <v>10066</v>
      </c>
      <c r="O2990" s="2" t="s">
        <v>10066</v>
      </c>
      <c r="P2990" s="2" t="s">
        <v>10067</v>
      </c>
      <c r="Q2990" s="2" t="s">
        <v>2622</v>
      </c>
      <c r="R2990" s="2" t="s">
        <v>2004</v>
      </c>
      <c r="S2990" s="2" t="s">
        <v>2004</v>
      </c>
      <c r="T2990" s="4">
        <v>423</v>
      </c>
      <c r="U2990" s="4">
        <v>342</v>
      </c>
      <c r="V2990" s="4">
        <v>343</v>
      </c>
      <c r="W2990" s="2">
        <v>1633.89354</v>
      </c>
    </row>
    <row r="2991" spans="1:23" x14ac:dyDescent="0.25">
      <c r="A2991" s="23">
        <f t="shared" si="138"/>
        <v>152102</v>
      </c>
      <c r="B2991" t="str">
        <f t="shared" si="139"/>
        <v>EL CARBONAL</v>
      </c>
      <c r="C2991" s="23">
        <f t="shared" si="140"/>
        <v>152102</v>
      </c>
      <c r="D2991" s="3">
        <v>15</v>
      </c>
      <c r="E2991" s="2" t="s">
        <v>2618</v>
      </c>
      <c r="F2991" s="2" t="s">
        <v>2618</v>
      </c>
      <c r="G2991" s="2" t="s">
        <v>9581</v>
      </c>
      <c r="H2991" s="3">
        <v>1521</v>
      </c>
      <c r="I2991" s="3">
        <v>1521</v>
      </c>
      <c r="J2991" s="2" t="s">
        <v>10064</v>
      </c>
      <c r="K2991" s="2" t="s">
        <v>10064</v>
      </c>
      <c r="L2991" s="2" t="s">
        <v>10065</v>
      </c>
      <c r="M2991" s="3">
        <v>152102</v>
      </c>
      <c r="N2991" s="2" t="s">
        <v>10068</v>
      </c>
      <c r="O2991" s="2" t="s">
        <v>10068</v>
      </c>
      <c r="P2991" s="2" t="s">
        <v>10069</v>
      </c>
      <c r="Q2991" s="2" t="s">
        <v>2622</v>
      </c>
      <c r="R2991" s="2" t="s">
        <v>2004</v>
      </c>
      <c r="S2991" s="2" t="s">
        <v>1871</v>
      </c>
      <c r="T2991" s="4">
        <v>251</v>
      </c>
      <c r="U2991" s="4">
        <v>191</v>
      </c>
      <c r="V2991" s="4">
        <v>191</v>
      </c>
      <c r="W2991" s="2">
        <v>914.99694999999997</v>
      </c>
    </row>
    <row r="2992" spans="1:23" x14ac:dyDescent="0.25">
      <c r="A2992" s="23">
        <f t="shared" si="138"/>
        <v>152103</v>
      </c>
      <c r="B2992" t="str">
        <f t="shared" si="139"/>
        <v>LA CRUZ</v>
      </c>
      <c r="C2992" s="23">
        <f t="shared" si="140"/>
        <v>152103</v>
      </c>
      <c r="D2992" s="3">
        <v>15</v>
      </c>
      <c r="E2992" s="2" t="s">
        <v>2618</v>
      </c>
      <c r="F2992" s="2" t="s">
        <v>2618</v>
      </c>
      <c r="G2992" s="2" t="s">
        <v>9581</v>
      </c>
      <c r="H2992" s="3">
        <v>1521</v>
      </c>
      <c r="I2992" s="3">
        <v>1521</v>
      </c>
      <c r="J2992" s="2" t="s">
        <v>10064</v>
      </c>
      <c r="K2992" s="2" t="s">
        <v>10064</v>
      </c>
      <c r="L2992" s="2" t="s">
        <v>10065</v>
      </c>
      <c r="M2992" s="3">
        <v>152103</v>
      </c>
      <c r="N2992" s="2" t="s">
        <v>10070</v>
      </c>
      <c r="O2992" s="2" t="s">
        <v>10070</v>
      </c>
      <c r="P2992" s="2" t="s">
        <v>10071</v>
      </c>
      <c r="Q2992" s="2" t="s">
        <v>2622</v>
      </c>
      <c r="R2992" s="2" t="s">
        <v>2004</v>
      </c>
      <c r="S2992" s="2" t="s">
        <v>1907</v>
      </c>
      <c r="T2992" s="4">
        <v>684</v>
      </c>
      <c r="U2992" s="4">
        <v>498</v>
      </c>
      <c r="V2992" s="4">
        <v>508</v>
      </c>
      <c r="W2992" s="2">
        <v>2358.0203499999998</v>
      </c>
    </row>
    <row r="2993" spans="1:23" x14ac:dyDescent="0.25">
      <c r="A2993" s="23">
        <f t="shared" si="138"/>
        <v>152104</v>
      </c>
      <c r="B2993" t="str">
        <f t="shared" si="139"/>
        <v>PANUAYA</v>
      </c>
      <c r="C2993" s="23">
        <f t="shared" si="140"/>
        <v>152104</v>
      </c>
      <c r="D2993" s="3">
        <v>15</v>
      </c>
      <c r="E2993" s="2" t="s">
        <v>2618</v>
      </c>
      <c r="F2993" s="2" t="s">
        <v>2618</v>
      </c>
      <c r="G2993" s="2" t="s">
        <v>9581</v>
      </c>
      <c r="H2993" s="3">
        <v>1521</v>
      </c>
      <c r="I2993" s="3">
        <v>1521</v>
      </c>
      <c r="J2993" s="2" t="s">
        <v>10064</v>
      </c>
      <c r="K2993" s="2" t="s">
        <v>10064</v>
      </c>
      <c r="L2993" s="2" t="s">
        <v>10065</v>
      </c>
      <c r="M2993" s="3">
        <v>152104</v>
      </c>
      <c r="N2993" s="2" t="s">
        <v>10072</v>
      </c>
      <c r="O2993" s="2" t="s">
        <v>10072</v>
      </c>
      <c r="P2993" s="2" t="s">
        <v>10073</v>
      </c>
      <c r="Q2993" s="2" t="s">
        <v>2622</v>
      </c>
      <c r="R2993" s="2" t="s">
        <v>2004</v>
      </c>
      <c r="S2993" s="2" t="s">
        <v>1886</v>
      </c>
      <c r="T2993" s="4">
        <v>307</v>
      </c>
      <c r="U2993" s="4">
        <v>251</v>
      </c>
      <c r="V2993" s="4">
        <v>252</v>
      </c>
      <c r="W2993" s="2">
        <v>1218.64104</v>
      </c>
    </row>
    <row r="2994" spans="1:23" x14ac:dyDescent="0.25">
      <c r="A2994" s="23">
        <f t="shared" si="138"/>
        <v>152105</v>
      </c>
      <c r="B2994" t="str">
        <f t="shared" si="139"/>
        <v>PARUMBLE NUEVO</v>
      </c>
      <c r="C2994" s="23">
        <f t="shared" si="140"/>
        <v>152105</v>
      </c>
      <c r="D2994" s="3">
        <v>15</v>
      </c>
      <c r="E2994" s="2" t="s">
        <v>2618</v>
      </c>
      <c r="F2994" s="2" t="s">
        <v>2618</v>
      </c>
      <c r="G2994" s="2" t="s">
        <v>9581</v>
      </c>
      <c r="H2994" s="3">
        <v>1521</v>
      </c>
      <c r="I2994" s="3">
        <v>1521</v>
      </c>
      <c r="J2994" s="2" t="s">
        <v>10064</v>
      </c>
      <c r="K2994" s="2" t="s">
        <v>10064</v>
      </c>
      <c r="L2994" s="2" t="s">
        <v>10065</v>
      </c>
      <c r="M2994" s="3">
        <v>152105</v>
      </c>
      <c r="N2994" s="2" t="s">
        <v>10074</v>
      </c>
      <c r="O2994" s="2" t="s">
        <v>10074</v>
      </c>
      <c r="P2994" s="2" t="s">
        <v>10075</v>
      </c>
      <c r="Q2994" s="2" t="s">
        <v>2622</v>
      </c>
      <c r="R2994" s="2" t="s">
        <v>2004</v>
      </c>
      <c r="S2994" s="2" t="s">
        <v>2005</v>
      </c>
      <c r="T2994" s="4">
        <v>148</v>
      </c>
      <c r="U2994" s="4">
        <v>110</v>
      </c>
      <c r="V2994" s="4">
        <v>111</v>
      </c>
      <c r="W2994" s="2">
        <v>476.88060999999999</v>
      </c>
    </row>
    <row r="2995" spans="1:23" x14ac:dyDescent="0.25">
      <c r="A2995" s="23">
        <f t="shared" si="138"/>
        <v>152106</v>
      </c>
      <c r="B2995" t="str">
        <f t="shared" si="139"/>
        <v>SANTA ELENA</v>
      </c>
      <c r="C2995" s="23">
        <f t="shared" si="140"/>
        <v>152106</v>
      </c>
      <c r="D2995" s="3">
        <v>15</v>
      </c>
      <c r="E2995" s="2" t="s">
        <v>2618</v>
      </c>
      <c r="F2995" s="2" t="s">
        <v>2618</v>
      </c>
      <c r="G2995" s="2" t="s">
        <v>9581</v>
      </c>
      <c r="H2995" s="3">
        <v>1521</v>
      </c>
      <c r="I2995" s="3">
        <v>1521</v>
      </c>
      <c r="J2995" s="2" t="s">
        <v>10064</v>
      </c>
      <c r="K2995" s="2" t="s">
        <v>10064</v>
      </c>
      <c r="L2995" s="2" t="s">
        <v>10065</v>
      </c>
      <c r="M2995" s="3">
        <v>152106</v>
      </c>
      <c r="N2995" s="2" t="s">
        <v>10076</v>
      </c>
      <c r="O2995" s="2" t="s">
        <v>10076</v>
      </c>
      <c r="P2995" s="2" t="s">
        <v>10077</v>
      </c>
      <c r="Q2995" s="2" t="s">
        <v>2622</v>
      </c>
      <c r="R2995" s="2" t="s">
        <v>2004</v>
      </c>
      <c r="S2995" s="2" t="s">
        <v>420</v>
      </c>
      <c r="T2995" s="4">
        <v>307</v>
      </c>
      <c r="U2995" s="4">
        <v>235</v>
      </c>
      <c r="V2995" s="4">
        <v>237</v>
      </c>
      <c r="W2995" s="2">
        <v>1327.21093</v>
      </c>
    </row>
    <row r="2996" spans="1:23" x14ac:dyDescent="0.25">
      <c r="A2996" s="23">
        <f t="shared" si="138"/>
        <v>152201</v>
      </c>
      <c r="B2996" t="str">
        <f t="shared" si="139"/>
        <v>YOCÓN</v>
      </c>
      <c r="C2996" s="23">
        <f t="shared" si="140"/>
        <v>152201</v>
      </c>
      <c r="D2996" s="3">
        <v>15</v>
      </c>
      <c r="E2996" s="2" t="s">
        <v>2618</v>
      </c>
      <c r="F2996" s="2" t="s">
        <v>2618</v>
      </c>
      <c r="G2996" s="2" t="s">
        <v>9581</v>
      </c>
      <c r="H2996" s="3">
        <v>1522</v>
      </c>
      <c r="I2996" s="3">
        <v>1522</v>
      </c>
      <c r="J2996" s="2" t="s">
        <v>10078</v>
      </c>
      <c r="K2996" s="2" t="s">
        <v>10078</v>
      </c>
      <c r="L2996" s="2" t="s">
        <v>10079</v>
      </c>
      <c r="M2996" s="3">
        <v>152201</v>
      </c>
      <c r="N2996" s="2" t="s">
        <v>10080</v>
      </c>
      <c r="O2996" s="2" t="s">
        <v>10080</v>
      </c>
      <c r="P2996" s="2" t="s">
        <v>10081</v>
      </c>
      <c r="Q2996" s="2" t="s">
        <v>2622</v>
      </c>
      <c r="R2996" s="2" t="s">
        <v>2006</v>
      </c>
      <c r="S2996" s="2" t="s">
        <v>2006</v>
      </c>
      <c r="T2996" s="4">
        <v>691</v>
      </c>
      <c r="U2996" s="4">
        <v>550</v>
      </c>
      <c r="V2996" s="4">
        <v>554</v>
      </c>
      <c r="W2996" s="2">
        <v>2882.98873</v>
      </c>
    </row>
    <row r="2997" spans="1:23" x14ac:dyDescent="0.25">
      <c r="A2997" s="23">
        <f t="shared" si="138"/>
        <v>152202</v>
      </c>
      <c r="B2997" t="str">
        <f t="shared" si="139"/>
        <v>CAÑADA GALANA</v>
      </c>
      <c r="C2997" s="23">
        <f t="shared" si="140"/>
        <v>152202</v>
      </c>
      <c r="D2997" s="3">
        <v>15</v>
      </c>
      <c r="E2997" s="2" t="s">
        <v>2618</v>
      </c>
      <c r="F2997" s="2" t="s">
        <v>2618</v>
      </c>
      <c r="G2997" s="2" t="s">
        <v>9581</v>
      </c>
      <c r="H2997" s="3">
        <v>1522</v>
      </c>
      <c r="I2997" s="3">
        <v>1522</v>
      </c>
      <c r="J2997" s="2" t="s">
        <v>10078</v>
      </c>
      <c r="K2997" s="2" t="s">
        <v>10078</v>
      </c>
      <c r="L2997" s="2" t="s">
        <v>10079</v>
      </c>
      <c r="M2997" s="3">
        <v>152202</v>
      </c>
      <c r="N2997" s="2" t="s">
        <v>10082</v>
      </c>
      <c r="O2997" s="2" t="s">
        <v>10082</v>
      </c>
      <c r="P2997" s="2" t="s">
        <v>10083</v>
      </c>
      <c r="Q2997" s="2" t="s">
        <v>2622</v>
      </c>
      <c r="R2997" s="2" t="s">
        <v>2006</v>
      </c>
      <c r="S2997" s="2" t="s">
        <v>2007</v>
      </c>
      <c r="T2997" s="4">
        <v>242</v>
      </c>
      <c r="U2997" s="4">
        <v>170</v>
      </c>
      <c r="V2997" s="4">
        <v>170</v>
      </c>
      <c r="W2997" s="2">
        <v>983</v>
      </c>
    </row>
    <row r="2998" spans="1:23" x14ac:dyDescent="0.25">
      <c r="A2998" s="23">
        <f t="shared" si="138"/>
        <v>152203</v>
      </c>
      <c r="B2998" t="str">
        <f t="shared" si="139"/>
        <v>EL CUÁBANO</v>
      </c>
      <c r="C2998" s="23">
        <f t="shared" si="140"/>
        <v>152203</v>
      </c>
      <c r="D2998" s="3">
        <v>15</v>
      </c>
      <c r="E2998" s="2" t="s">
        <v>2618</v>
      </c>
      <c r="F2998" s="2" t="s">
        <v>2618</v>
      </c>
      <c r="G2998" s="2" t="s">
        <v>9581</v>
      </c>
      <c r="H2998" s="3">
        <v>1522</v>
      </c>
      <c r="I2998" s="3">
        <v>1522</v>
      </c>
      <c r="J2998" s="2" t="s">
        <v>10078</v>
      </c>
      <c r="K2998" s="2" t="s">
        <v>10078</v>
      </c>
      <c r="L2998" s="2" t="s">
        <v>10079</v>
      </c>
      <c r="M2998" s="3">
        <v>152203</v>
      </c>
      <c r="N2998" s="2" t="s">
        <v>10084</v>
      </c>
      <c r="O2998" s="2" t="s">
        <v>10084</v>
      </c>
      <c r="P2998" s="2" t="s">
        <v>10085</v>
      </c>
      <c r="Q2998" s="2" t="s">
        <v>2622</v>
      </c>
      <c r="R2998" s="2" t="s">
        <v>2006</v>
      </c>
      <c r="S2998" s="2" t="s">
        <v>958</v>
      </c>
      <c r="T2998" s="4">
        <v>313</v>
      </c>
      <c r="U2998" s="4">
        <v>279</v>
      </c>
      <c r="V2998" s="4">
        <v>279</v>
      </c>
      <c r="W2998" s="2">
        <v>1568.70083</v>
      </c>
    </row>
    <row r="2999" spans="1:23" x14ac:dyDescent="0.25">
      <c r="A2999" s="23">
        <f t="shared" si="138"/>
        <v>152204</v>
      </c>
      <c r="B2999" t="str">
        <f t="shared" si="139"/>
        <v>EL POTRERO</v>
      </c>
      <c r="C2999" s="23">
        <f t="shared" si="140"/>
        <v>152204</v>
      </c>
      <c r="D2999" s="3">
        <v>15</v>
      </c>
      <c r="E2999" s="2" t="s">
        <v>2618</v>
      </c>
      <c r="F2999" s="2" t="s">
        <v>2618</v>
      </c>
      <c r="G2999" s="2" t="s">
        <v>9581</v>
      </c>
      <c r="H2999" s="3">
        <v>1522</v>
      </c>
      <c r="I2999" s="3">
        <v>1522</v>
      </c>
      <c r="J2999" s="2" t="s">
        <v>10078</v>
      </c>
      <c r="K2999" s="2" t="s">
        <v>10078</v>
      </c>
      <c r="L2999" s="2" t="s">
        <v>10079</v>
      </c>
      <c r="M2999" s="3">
        <v>152204</v>
      </c>
      <c r="N2999" s="2" t="s">
        <v>10086</v>
      </c>
      <c r="O2999" s="2" t="s">
        <v>10086</v>
      </c>
      <c r="P2999" s="2" t="s">
        <v>10087</v>
      </c>
      <c r="Q2999" s="2" t="s">
        <v>2622</v>
      </c>
      <c r="R2999" s="2" t="s">
        <v>2006</v>
      </c>
      <c r="S2999" s="2" t="s">
        <v>1070</v>
      </c>
      <c r="T2999" s="4">
        <v>299</v>
      </c>
      <c r="U2999" s="4">
        <v>283</v>
      </c>
      <c r="V2999" s="4">
        <v>284</v>
      </c>
      <c r="W2999" s="2">
        <v>1432.8765800000001</v>
      </c>
    </row>
    <row r="3000" spans="1:23" x14ac:dyDescent="0.25">
      <c r="A3000" s="23">
        <f t="shared" si="138"/>
        <v>152205</v>
      </c>
      <c r="B3000" t="str">
        <f t="shared" si="139"/>
        <v>LA EMPALIZADA</v>
      </c>
      <c r="C3000" s="23">
        <f t="shared" si="140"/>
        <v>152205</v>
      </c>
      <c r="D3000" s="3">
        <v>15</v>
      </c>
      <c r="E3000" s="2" t="s">
        <v>2618</v>
      </c>
      <c r="F3000" s="2" t="s">
        <v>2618</v>
      </c>
      <c r="G3000" s="2" t="s">
        <v>9581</v>
      </c>
      <c r="H3000" s="3">
        <v>1522</v>
      </c>
      <c r="I3000" s="3">
        <v>1522</v>
      </c>
      <c r="J3000" s="2" t="s">
        <v>10078</v>
      </c>
      <c r="K3000" s="2" t="s">
        <v>10078</v>
      </c>
      <c r="L3000" s="2" t="s">
        <v>10079</v>
      </c>
      <c r="M3000" s="3">
        <v>152205</v>
      </c>
      <c r="N3000" s="2" t="s">
        <v>10088</v>
      </c>
      <c r="O3000" s="2" t="s">
        <v>10088</v>
      </c>
      <c r="P3000" s="2" t="s">
        <v>10089</v>
      </c>
      <c r="Q3000" s="2" t="s">
        <v>2622</v>
      </c>
      <c r="R3000" s="2" t="s">
        <v>2006</v>
      </c>
      <c r="S3000" s="2" t="s">
        <v>1882</v>
      </c>
      <c r="T3000" s="4">
        <v>136</v>
      </c>
      <c r="U3000" s="4">
        <v>128</v>
      </c>
      <c r="V3000" s="4">
        <v>128</v>
      </c>
      <c r="W3000" s="2">
        <v>754.19780000000003</v>
      </c>
    </row>
    <row r="3001" spans="1:23" x14ac:dyDescent="0.25">
      <c r="A3001" s="23">
        <f t="shared" si="138"/>
        <v>152206</v>
      </c>
      <c r="B3001" t="str">
        <f t="shared" si="139"/>
        <v>OCOTAL DEL NAIPE</v>
      </c>
      <c r="C3001" s="23">
        <f t="shared" si="140"/>
        <v>152206</v>
      </c>
      <c r="D3001" s="3">
        <v>15</v>
      </c>
      <c r="E3001" s="2" t="s">
        <v>2618</v>
      </c>
      <c r="F3001" s="2" t="s">
        <v>2618</v>
      </c>
      <c r="G3001" s="2" t="s">
        <v>9581</v>
      </c>
      <c r="H3001" s="3">
        <v>1522</v>
      </c>
      <c r="I3001" s="3">
        <v>1522</v>
      </c>
      <c r="J3001" s="2" t="s">
        <v>10078</v>
      </c>
      <c r="K3001" s="2" t="s">
        <v>10078</v>
      </c>
      <c r="L3001" s="2" t="s">
        <v>10079</v>
      </c>
      <c r="M3001" s="3">
        <v>152206</v>
      </c>
      <c r="N3001" s="2" t="s">
        <v>10090</v>
      </c>
      <c r="O3001" s="2" t="s">
        <v>10090</v>
      </c>
      <c r="P3001" s="2" t="s">
        <v>10091</v>
      </c>
      <c r="Q3001" s="2" t="s">
        <v>2622</v>
      </c>
      <c r="R3001" s="2" t="s">
        <v>2006</v>
      </c>
      <c r="S3001" s="2" t="s">
        <v>2008</v>
      </c>
      <c r="T3001" s="4">
        <v>156</v>
      </c>
      <c r="U3001" s="4">
        <v>147</v>
      </c>
      <c r="V3001" s="4">
        <v>147</v>
      </c>
      <c r="W3001" s="2">
        <v>851.45128</v>
      </c>
    </row>
    <row r="3002" spans="1:23" x14ac:dyDescent="0.25">
      <c r="A3002" s="23">
        <f t="shared" si="138"/>
        <v>152207</v>
      </c>
      <c r="B3002" t="str">
        <f t="shared" si="139"/>
        <v>SAN ANTONIO ABAJO</v>
      </c>
      <c r="C3002" s="23">
        <f t="shared" si="140"/>
        <v>152207</v>
      </c>
      <c r="D3002" s="3">
        <v>15</v>
      </c>
      <c r="E3002" s="2" t="s">
        <v>2618</v>
      </c>
      <c r="F3002" s="2" t="s">
        <v>2618</v>
      </c>
      <c r="G3002" s="2" t="s">
        <v>9581</v>
      </c>
      <c r="H3002" s="3">
        <v>1522</v>
      </c>
      <c r="I3002" s="3">
        <v>1522</v>
      </c>
      <c r="J3002" s="2" t="s">
        <v>10078</v>
      </c>
      <c r="K3002" s="2" t="s">
        <v>10078</v>
      </c>
      <c r="L3002" s="2" t="s">
        <v>10079</v>
      </c>
      <c r="M3002" s="3">
        <v>152207</v>
      </c>
      <c r="N3002" s="2" t="s">
        <v>10092</v>
      </c>
      <c r="O3002" s="2" t="s">
        <v>10092</v>
      </c>
      <c r="P3002" s="2" t="s">
        <v>10093</v>
      </c>
      <c r="Q3002" s="2" t="s">
        <v>2622</v>
      </c>
      <c r="R3002" s="2" t="s">
        <v>2006</v>
      </c>
      <c r="S3002" s="2" t="s">
        <v>2009</v>
      </c>
      <c r="T3002" s="4">
        <v>372</v>
      </c>
      <c r="U3002" s="4">
        <v>306</v>
      </c>
      <c r="V3002" s="4">
        <v>306</v>
      </c>
      <c r="W3002" s="2">
        <v>1642.3985399999999</v>
      </c>
    </row>
    <row r="3003" spans="1:23" x14ac:dyDescent="0.25">
      <c r="A3003" s="23">
        <f t="shared" si="138"/>
        <v>152208</v>
      </c>
      <c r="B3003" t="str">
        <f t="shared" si="139"/>
        <v>SAN PEDRO</v>
      </c>
      <c r="C3003" s="23">
        <f t="shared" si="140"/>
        <v>152208</v>
      </c>
      <c r="D3003" s="3">
        <v>15</v>
      </c>
      <c r="E3003" s="2" t="s">
        <v>2618</v>
      </c>
      <c r="F3003" s="2" t="s">
        <v>2618</v>
      </c>
      <c r="G3003" s="2" t="s">
        <v>9581</v>
      </c>
      <c r="H3003" s="3">
        <v>1522</v>
      </c>
      <c r="I3003" s="3">
        <v>1522</v>
      </c>
      <c r="J3003" s="2" t="s">
        <v>10078</v>
      </c>
      <c r="K3003" s="2" t="s">
        <v>10078</v>
      </c>
      <c r="L3003" s="2" t="s">
        <v>10079</v>
      </c>
      <c r="M3003" s="3">
        <v>152208</v>
      </c>
      <c r="N3003" s="2" t="s">
        <v>10094</v>
      </c>
      <c r="O3003" s="2" t="s">
        <v>10094</v>
      </c>
      <c r="P3003" s="2" t="s">
        <v>10095</v>
      </c>
      <c r="Q3003" s="2" t="s">
        <v>2622</v>
      </c>
      <c r="R3003" s="2" t="s">
        <v>2006</v>
      </c>
      <c r="S3003" s="2" t="s">
        <v>737</v>
      </c>
      <c r="T3003" s="4">
        <v>272</v>
      </c>
      <c r="U3003" s="4">
        <v>244</v>
      </c>
      <c r="V3003" s="4">
        <v>247</v>
      </c>
      <c r="W3003" s="2">
        <v>1242.1232399999999</v>
      </c>
    </row>
    <row r="3004" spans="1:23" x14ac:dyDescent="0.25">
      <c r="A3004" s="23">
        <f t="shared" si="138"/>
        <v>152209</v>
      </c>
      <c r="B3004" t="str">
        <f t="shared" si="139"/>
        <v>SANTA RITA O PLAN DEL CONEJO</v>
      </c>
      <c r="C3004" s="23">
        <f t="shared" si="140"/>
        <v>152209</v>
      </c>
      <c r="D3004" s="3">
        <v>15</v>
      </c>
      <c r="E3004" s="2" t="s">
        <v>2618</v>
      </c>
      <c r="F3004" s="2" t="s">
        <v>2618</v>
      </c>
      <c r="G3004" s="2" t="s">
        <v>9581</v>
      </c>
      <c r="H3004" s="3">
        <v>1522</v>
      </c>
      <c r="I3004" s="3">
        <v>1522</v>
      </c>
      <c r="J3004" s="2" t="s">
        <v>10078</v>
      </c>
      <c r="K3004" s="2" t="s">
        <v>10078</v>
      </c>
      <c r="L3004" s="2" t="s">
        <v>10079</v>
      </c>
      <c r="M3004" s="3">
        <v>152209</v>
      </c>
      <c r="N3004" s="2" t="s">
        <v>10096</v>
      </c>
      <c r="O3004" s="2" t="s">
        <v>10096</v>
      </c>
      <c r="P3004" s="2" t="s">
        <v>10097</v>
      </c>
      <c r="Q3004" s="2" t="s">
        <v>2622</v>
      </c>
      <c r="R3004" s="2" t="s">
        <v>2006</v>
      </c>
      <c r="S3004" s="2" t="s">
        <v>2010</v>
      </c>
      <c r="T3004" s="4">
        <v>102</v>
      </c>
      <c r="U3004" s="4">
        <v>76</v>
      </c>
      <c r="V3004" s="4">
        <v>76</v>
      </c>
      <c r="W3004" s="2">
        <v>454.61144999999999</v>
      </c>
    </row>
    <row r="3005" spans="1:23" x14ac:dyDescent="0.25">
      <c r="A3005" s="23">
        <f t="shared" si="138"/>
        <v>152301</v>
      </c>
      <c r="B3005" t="str">
        <f t="shared" si="139"/>
        <v>FROYLAN TURCIOS O NUEVA PALESTINA</v>
      </c>
      <c r="C3005" s="23">
        <f t="shared" si="140"/>
        <v>152301</v>
      </c>
      <c r="D3005" s="3">
        <v>15</v>
      </c>
      <c r="E3005" s="2" t="s">
        <v>2618</v>
      </c>
      <c r="F3005" s="2" t="s">
        <v>2618</v>
      </c>
      <c r="G3005" s="2" t="s">
        <v>9581</v>
      </c>
      <c r="H3005" s="3">
        <v>1523</v>
      </c>
      <c r="I3005" s="3">
        <v>1523</v>
      </c>
      <c r="J3005" s="2" t="s">
        <v>10098</v>
      </c>
      <c r="K3005" s="2" t="s">
        <v>10098</v>
      </c>
      <c r="L3005" s="2" t="s">
        <v>10099</v>
      </c>
      <c r="M3005" s="3">
        <v>152301</v>
      </c>
      <c r="N3005" s="2" t="s">
        <v>10100</v>
      </c>
      <c r="O3005" s="2" t="s">
        <v>10100</v>
      </c>
      <c r="P3005" s="2" t="s">
        <v>10101</v>
      </c>
      <c r="Q3005" s="2" t="s">
        <v>2622</v>
      </c>
      <c r="R3005" s="2" t="s">
        <v>10102</v>
      </c>
      <c r="S3005" s="2" t="s">
        <v>2011</v>
      </c>
      <c r="T3005" s="4">
        <v>2188</v>
      </c>
      <c r="U3005" s="4">
        <v>1903</v>
      </c>
      <c r="V3005" s="4">
        <v>1936</v>
      </c>
      <c r="W3005" s="2">
        <v>10254.40364</v>
      </c>
    </row>
    <row r="3006" spans="1:23" x14ac:dyDescent="0.25">
      <c r="A3006" s="23">
        <f t="shared" si="138"/>
        <v>152302</v>
      </c>
      <c r="B3006" t="str">
        <f t="shared" si="139"/>
        <v>ARENAS BLANCAS</v>
      </c>
      <c r="C3006" s="23">
        <f t="shared" si="140"/>
        <v>152302</v>
      </c>
      <c r="D3006" s="3">
        <v>15</v>
      </c>
      <c r="E3006" s="2" t="s">
        <v>2618</v>
      </c>
      <c r="F3006" s="2" t="s">
        <v>2618</v>
      </c>
      <c r="G3006" s="2" t="s">
        <v>9581</v>
      </c>
      <c r="H3006" s="3">
        <v>1523</v>
      </c>
      <c r="I3006" s="3">
        <v>1523</v>
      </c>
      <c r="J3006" s="2" t="s">
        <v>10098</v>
      </c>
      <c r="K3006" s="2" t="s">
        <v>10098</v>
      </c>
      <c r="L3006" s="2" t="s">
        <v>10099</v>
      </c>
      <c r="M3006" s="3">
        <v>152302</v>
      </c>
      <c r="N3006" s="2" t="s">
        <v>10103</v>
      </c>
      <c r="O3006" s="2" t="s">
        <v>10103</v>
      </c>
      <c r="P3006" s="2" t="s">
        <v>10104</v>
      </c>
      <c r="Q3006" s="2" t="s">
        <v>2622</v>
      </c>
      <c r="R3006" s="2" t="s">
        <v>10102</v>
      </c>
      <c r="S3006" s="2" t="s">
        <v>2012</v>
      </c>
      <c r="T3006" s="4">
        <v>59</v>
      </c>
      <c r="U3006" s="4">
        <v>59</v>
      </c>
      <c r="V3006" s="4">
        <v>60</v>
      </c>
      <c r="W3006" s="2">
        <v>334.56344000000001</v>
      </c>
    </row>
    <row r="3007" spans="1:23" x14ac:dyDescent="0.25">
      <c r="A3007" s="23">
        <f t="shared" si="138"/>
        <v>152303</v>
      </c>
      <c r="B3007" t="str">
        <f t="shared" si="139"/>
        <v>EL OCOTILLAL</v>
      </c>
      <c r="C3007" s="23">
        <f t="shared" si="140"/>
        <v>152303</v>
      </c>
      <c r="D3007" s="3">
        <v>15</v>
      </c>
      <c r="E3007" s="2" t="s">
        <v>2618</v>
      </c>
      <c r="F3007" s="2" t="s">
        <v>2618</v>
      </c>
      <c r="G3007" s="2" t="s">
        <v>9581</v>
      </c>
      <c r="H3007" s="3">
        <v>1523</v>
      </c>
      <c r="I3007" s="3">
        <v>1523</v>
      </c>
      <c r="J3007" s="2" t="s">
        <v>10098</v>
      </c>
      <c r="K3007" s="2" t="s">
        <v>10098</v>
      </c>
      <c r="L3007" s="2" t="s">
        <v>10099</v>
      </c>
      <c r="M3007" s="3">
        <v>152303</v>
      </c>
      <c r="N3007" s="2" t="s">
        <v>10105</v>
      </c>
      <c r="O3007" s="2" t="s">
        <v>10105</v>
      </c>
      <c r="P3007" s="2" t="s">
        <v>10106</v>
      </c>
      <c r="Q3007" s="2" t="s">
        <v>2622</v>
      </c>
      <c r="R3007" s="2" t="s">
        <v>10102</v>
      </c>
      <c r="S3007" s="2" t="s">
        <v>2013</v>
      </c>
      <c r="T3007" s="4">
        <v>191</v>
      </c>
      <c r="U3007" s="4">
        <v>162</v>
      </c>
      <c r="V3007" s="4">
        <v>162</v>
      </c>
      <c r="W3007" s="2">
        <v>851</v>
      </c>
    </row>
    <row r="3008" spans="1:23" x14ac:dyDescent="0.25">
      <c r="A3008" s="23">
        <f t="shared" si="138"/>
        <v>152304</v>
      </c>
      <c r="B3008" t="str">
        <f t="shared" si="139"/>
        <v>GUINEO ABAJO</v>
      </c>
      <c r="C3008" s="23">
        <f t="shared" si="140"/>
        <v>152304</v>
      </c>
      <c r="D3008" s="3">
        <v>15</v>
      </c>
      <c r="E3008" s="2" t="s">
        <v>2618</v>
      </c>
      <c r="F3008" s="2" t="s">
        <v>2618</v>
      </c>
      <c r="G3008" s="2" t="s">
        <v>9581</v>
      </c>
      <c r="H3008" s="3">
        <v>1523</v>
      </c>
      <c r="I3008" s="3">
        <v>1523</v>
      </c>
      <c r="J3008" s="2" t="s">
        <v>10098</v>
      </c>
      <c r="K3008" s="2" t="s">
        <v>10098</v>
      </c>
      <c r="L3008" s="2" t="s">
        <v>10099</v>
      </c>
      <c r="M3008" s="3">
        <v>152304</v>
      </c>
      <c r="N3008" s="2" t="s">
        <v>10107</v>
      </c>
      <c r="O3008" s="2" t="s">
        <v>10107</v>
      </c>
      <c r="P3008" s="2" t="s">
        <v>10108</v>
      </c>
      <c r="Q3008" s="2" t="s">
        <v>2622</v>
      </c>
      <c r="R3008" s="2" t="s">
        <v>10102</v>
      </c>
      <c r="S3008" s="2" t="s">
        <v>2014</v>
      </c>
      <c r="T3008" s="4">
        <v>115</v>
      </c>
      <c r="U3008" s="4">
        <v>114</v>
      </c>
      <c r="V3008" s="4">
        <v>115</v>
      </c>
      <c r="W3008" s="2">
        <v>695</v>
      </c>
    </row>
    <row r="3009" spans="1:23" x14ac:dyDescent="0.25">
      <c r="A3009" s="23">
        <f t="shared" si="138"/>
        <v>152305</v>
      </c>
      <c r="B3009" t="str">
        <f t="shared" si="139"/>
        <v>GUINEO ARRIBA</v>
      </c>
      <c r="C3009" s="23">
        <f t="shared" si="140"/>
        <v>152305</v>
      </c>
      <c r="D3009" s="3">
        <v>15</v>
      </c>
      <c r="E3009" s="2" t="s">
        <v>2618</v>
      </c>
      <c r="F3009" s="2" t="s">
        <v>2618</v>
      </c>
      <c r="G3009" s="2" t="s">
        <v>9581</v>
      </c>
      <c r="H3009" s="3">
        <v>1523</v>
      </c>
      <c r="I3009" s="3">
        <v>1523</v>
      </c>
      <c r="J3009" s="2" t="s">
        <v>10098</v>
      </c>
      <c r="K3009" s="2" t="s">
        <v>10098</v>
      </c>
      <c r="L3009" s="2" t="s">
        <v>10099</v>
      </c>
      <c r="M3009" s="3">
        <v>152305</v>
      </c>
      <c r="N3009" s="2" t="s">
        <v>10109</v>
      </c>
      <c r="O3009" s="2" t="s">
        <v>10109</v>
      </c>
      <c r="P3009" s="2" t="s">
        <v>10110</v>
      </c>
      <c r="Q3009" s="2" t="s">
        <v>2622</v>
      </c>
      <c r="R3009" s="2" t="s">
        <v>10102</v>
      </c>
      <c r="S3009" s="2" t="s">
        <v>2015</v>
      </c>
      <c r="T3009" s="4">
        <v>724</v>
      </c>
      <c r="U3009" s="4">
        <v>664</v>
      </c>
      <c r="V3009" s="4">
        <v>666</v>
      </c>
      <c r="W3009" s="2">
        <v>3677.4315299999998</v>
      </c>
    </row>
    <row r="3010" spans="1:23" x14ac:dyDescent="0.25">
      <c r="A3010" s="23">
        <f t="shared" si="138"/>
        <v>152306</v>
      </c>
      <c r="B3010" t="str">
        <f t="shared" si="139"/>
        <v>LA LAGUNA</v>
      </c>
      <c r="C3010" s="23">
        <f t="shared" si="140"/>
        <v>152306</v>
      </c>
      <c r="D3010" s="3">
        <v>15</v>
      </c>
      <c r="E3010" s="2" t="s">
        <v>2618</v>
      </c>
      <c r="F3010" s="2" t="s">
        <v>2618</v>
      </c>
      <c r="G3010" s="2" t="s">
        <v>9581</v>
      </c>
      <c r="H3010" s="3">
        <v>1523</v>
      </c>
      <c r="I3010" s="3">
        <v>1523</v>
      </c>
      <c r="J3010" s="2" t="s">
        <v>10098</v>
      </c>
      <c r="K3010" s="2" t="s">
        <v>10098</v>
      </c>
      <c r="L3010" s="2" t="s">
        <v>10099</v>
      </c>
      <c r="M3010" s="3">
        <v>152306</v>
      </c>
      <c r="N3010" s="2" t="s">
        <v>10111</v>
      </c>
      <c r="O3010" s="2" t="s">
        <v>10111</v>
      </c>
      <c r="P3010" s="2" t="s">
        <v>10112</v>
      </c>
      <c r="Q3010" s="2" t="s">
        <v>2622</v>
      </c>
      <c r="R3010" s="2" t="s">
        <v>10102</v>
      </c>
      <c r="S3010" s="2" t="s">
        <v>328</v>
      </c>
      <c r="T3010" s="4">
        <v>379</v>
      </c>
      <c r="U3010" s="4">
        <v>357</v>
      </c>
      <c r="V3010" s="4">
        <v>358</v>
      </c>
      <c r="W3010" s="2">
        <v>1778.4641200000001</v>
      </c>
    </row>
    <row r="3011" spans="1:23" x14ac:dyDescent="0.25">
      <c r="A3011" s="23">
        <f t="shared" ref="A3011:A3074" si="141">+M3011</f>
        <v>152307</v>
      </c>
      <c r="B3011" t="str">
        <f t="shared" ref="B3011:B3074" si="142">+S3011</f>
        <v>LA LIBERTAD</v>
      </c>
      <c r="C3011" s="23">
        <f t="shared" ref="C3011:C3074" si="143">+A3011</f>
        <v>152307</v>
      </c>
      <c r="D3011" s="3">
        <v>15</v>
      </c>
      <c r="E3011" s="2" t="s">
        <v>2618</v>
      </c>
      <c r="F3011" s="2" t="s">
        <v>2618</v>
      </c>
      <c r="G3011" s="2" t="s">
        <v>9581</v>
      </c>
      <c r="H3011" s="3">
        <v>1523</v>
      </c>
      <c r="I3011" s="3">
        <v>1523</v>
      </c>
      <c r="J3011" s="2" t="s">
        <v>10098</v>
      </c>
      <c r="K3011" s="2" t="s">
        <v>10098</v>
      </c>
      <c r="L3011" s="2" t="s">
        <v>10099</v>
      </c>
      <c r="M3011" s="3">
        <v>152307</v>
      </c>
      <c r="N3011" s="2" t="s">
        <v>10113</v>
      </c>
      <c r="O3011" s="2" t="s">
        <v>10113</v>
      </c>
      <c r="P3011" s="2" t="s">
        <v>10114</v>
      </c>
      <c r="Q3011" s="2" t="s">
        <v>2622</v>
      </c>
      <c r="R3011" s="2" t="s">
        <v>10102</v>
      </c>
      <c r="S3011" s="2" t="s">
        <v>39</v>
      </c>
      <c r="T3011" s="4">
        <v>261</v>
      </c>
      <c r="U3011" s="4">
        <v>245</v>
      </c>
      <c r="V3011" s="4">
        <v>247</v>
      </c>
      <c r="W3011" s="2">
        <v>1343.4070200000001</v>
      </c>
    </row>
    <row r="3012" spans="1:23" x14ac:dyDescent="0.25">
      <c r="A3012" s="23">
        <f t="shared" si="141"/>
        <v>152308</v>
      </c>
      <c r="B3012" t="str">
        <f t="shared" si="142"/>
        <v>LAS PLANCHAS</v>
      </c>
      <c r="C3012" s="23">
        <f t="shared" si="143"/>
        <v>152308</v>
      </c>
      <c r="D3012" s="3">
        <v>15</v>
      </c>
      <c r="E3012" s="2" t="s">
        <v>2618</v>
      </c>
      <c r="F3012" s="2" t="s">
        <v>2618</v>
      </c>
      <c r="G3012" s="2" t="s">
        <v>9581</v>
      </c>
      <c r="H3012" s="3">
        <v>1523</v>
      </c>
      <c r="I3012" s="3">
        <v>1523</v>
      </c>
      <c r="J3012" s="2" t="s">
        <v>10098</v>
      </c>
      <c r="K3012" s="2" t="s">
        <v>10098</v>
      </c>
      <c r="L3012" s="2" t="s">
        <v>10099</v>
      </c>
      <c r="M3012" s="3">
        <v>152308</v>
      </c>
      <c r="N3012" s="2" t="s">
        <v>10115</v>
      </c>
      <c r="O3012" s="2" t="s">
        <v>10115</v>
      </c>
      <c r="P3012" s="2" t="s">
        <v>10116</v>
      </c>
      <c r="Q3012" s="2" t="s">
        <v>2622</v>
      </c>
      <c r="R3012" s="2" t="s">
        <v>10102</v>
      </c>
      <c r="S3012" s="2" t="s">
        <v>2016</v>
      </c>
      <c r="T3012" s="4">
        <v>109</v>
      </c>
      <c r="U3012" s="4">
        <v>84</v>
      </c>
      <c r="V3012" s="4">
        <v>84</v>
      </c>
      <c r="W3012" s="2">
        <v>406.87031999999999</v>
      </c>
    </row>
    <row r="3013" spans="1:23" x14ac:dyDescent="0.25">
      <c r="A3013" s="23">
        <f t="shared" si="141"/>
        <v>152309</v>
      </c>
      <c r="B3013" t="str">
        <f t="shared" si="142"/>
        <v>NUEVA CHOLUTECA</v>
      </c>
      <c r="C3013" s="23">
        <f t="shared" si="143"/>
        <v>152309</v>
      </c>
      <c r="D3013" s="3">
        <v>15</v>
      </c>
      <c r="E3013" s="2" t="s">
        <v>2618</v>
      </c>
      <c r="F3013" s="2" t="s">
        <v>2618</v>
      </c>
      <c r="G3013" s="2" t="s">
        <v>9581</v>
      </c>
      <c r="H3013" s="3">
        <v>1523</v>
      </c>
      <c r="I3013" s="3">
        <v>1523</v>
      </c>
      <c r="J3013" s="2" t="s">
        <v>10098</v>
      </c>
      <c r="K3013" s="2" t="s">
        <v>10098</v>
      </c>
      <c r="L3013" s="2" t="s">
        <v>10099</v>
      </c>
      <c r="M3013" s="3">
        <v>152309</v>
      </c>
      <c r="N3013" s="2" t="s">
        <v>10117</v>
      </c>
      <c r="O3013" s="2" t="s">
        <v>10117</v>
      </c>
      <c r="P3013" s="2" t="s">
        <v>10118</v>
      </c>
      <c r="Q3013" s="2" t="s">
        <v>2622</v>
      </c>
      <c r="R3013" s="2" t="s">
        <v>10102</v>
      </c>
      <c r="S3013" s="2" t="s">
        <v>2017</v>
      </c>
      <c r="T3013" s="4">
        <v>648</v>
      </c>
      <c r="U3013" s="4">
        <v>547</v>
      </c>
      <c r="V3013" s="4">
        <v>552</v>
      </c>
      <c r="W3013" s="2">
        <v>3354.80186</v>
      </c>
    </row>
    <row r="3014" spans="1:23" x14ac:dyDescent="0.25">
      <c r="A3014" s="23">
        <f t="shared" si="141"/>
        <v>152310</v>
      </c>
      <c r="B3014" t="str">
        <f t="shared" si="142"/>
        <v>ONOFIO</v>
      </c>
      <c r="C3014" s="23">
        <f t="shared" si="143"/>
        <v>152310</v>
      </c>
      <c r="D3014" s="3">
        <v>15</v>
      </c>
      <c r="E3014" s="2" t="s">
        <v>2618</v>
      </c>
      <c r="F3014" s="2" t="s">
        <v>2618</v>
      </c>
      <c r="G3014" s="2" t="s">
        <v>9581</v>
      </c>
      <c r="H3014" s="3">
        <v>1523</v>
      </c>
      <c r="I3014" s="3">
        <v>1523</v>
      </c>
      <c r="J3014" s="2" t="s">
        <v>10098</v>
      </c>
      <c r="K3014" s="2" t="s">
        <v>10098</v>
      </c>
      <c r="L3014" s="2" t="s">
        <v>10099</v>
      </c>
      <c r="M3014" s="3">
        <v>152310</v>
      </c>
      <c r="N3014" s="2" t="s">
        <v>10119</v>
      </c>
      <c r="O3014" s="2" t="s">
        <v>10119</v>
      </c>
      <c r="P3014" s="2" t="s">
        <v>10120</v>
      </c>
      <c r="Q3014" s="2" t="s">
        <v>2622</v>
      </c>
      <c r="R3014" s="2" t="s">
        <v>10102</v>
      </c>
      <c r="S3014" s="2" t="s">
        <v>2018</v>
      </c>
      <c r="T3014" s="4">
        <v>78</v>
      </c>
      <c r="U3014" s="4">
        <v>67</v>
      </c>
      <c r="V3014" s="4">
        <v>68</v>
      </c>
      <c r="W3014" s="2">
        <v>368.61320000000001</v>
      </c>
    </row>
    <row r="3015" spans="1:23" x14ac:dyDescent="0.25">
      <c r="A3015" s="23">
        <f t="shared" si="141"/>
        <v>152311</v>
      </c>
      <c r="B3015" t="str">
        <f t="shared" si="142"/>
        <v>SAN FERNANDO</v>
      </c>
      <c r="C3015" s="23">
        <f t="shared" si="143"/>
        <v>152311</v>
      </c>
      <c r="D3015" s="3">
        <v>15</v>
      </c>
      <c r="E3015" s="2" t="s">
        <v>2618</v>
      </c>
      <c r="F3015" s="2" t="s">
        <v>2618</v>
      </c>
      <c r="G3015" s="2" t="s">
        <v>9581</v>
      </c>
      <c r="H3015" s="3">
        <v>1523</v>
      </c>
      <c r="I3015" s="3">
        <v>1523</v>
      </c>
      <c r="J3015" s="2" t="s">
        <v>10098</v>
      </c>
      <c r="K3015" s="2" t="s">
        <v>10098</v>
      </c>
      <c r="L3015" s="2" t="s">
        <v>10099</v>
      </c>
      <c r="M3015" s="3">
        <v>152311</v>
      </c>
      <c r="N3015" s="2" t="s">
        <v>10121</v>
      </c>
      <c r="O3015" s="2" t="s">
        <v>10121</v>
      </c>
      <c r="P3015" s="2" t="s">
        <v>10122</v>
      </c>
      <c r="Q3015" s="2" t="s">
        <v>2622</v>
      </c>
      <c r="R3015" s="2" t="s">
        <v>10102</v>
      </c>
      <c r="S3015" s="2" t="s">
        <v>1828</v>
      </c>
      <c r="T3015" s="4">
        <v>166</v>
      </c>
      <c r="U3015" s="4">
        <v>139</v>
      </c>
      <c r="V3015" s="4">
        <v>139</v>
      </c>
      <c r="W3015" s="2">
        <v>668.71468000000004</v>
      </c>
    </row>
    <row r="3016" spans="1:23" x14ac:dyDescent="0.25">
      <c r="A3016" s="23">
        <f t="shared" si="141"/>
        <v>152312</v>
      </c>
      <c r="B3016" t="str">
        <f t="shared" si="142"/>
        <v>TEPEMECHÍN</v>
      </c>
      <c r="C3016" s="23">
        <f t="shared" si="143"/>
        <v>152312</v>
      </c>
      <c r="D3016" s="3">
        <v>15</v>
      </c>
      <c r="E3016" s="2" t="s">
        <v>2618</v>
      </c>
      <c r="F3016" s="2" t="s">
        <v>2618</v>
      </c>
      <c r="G3016" s="2" t="s">
        <v>9581</v>
      </c>
      <c r="H3016" s="3">
        <v>1523</v>
      </c>
      <c r="I3016" s="3">
        <v>1523</v>
      </c>
      <c r="J3016" s="2" t="s">
        <v>10098</v>
      </c>
      <c r="K3016" s="2" t="s">
        <v>10098</v>
      </c>
      <c r="L3016" s="2" t="s">
        <v>10099</v>
      </c>
      <c r="M3016" s="3">
        <v>152312</v>
      </c>
      <c r="N3016" s="2" t="s">
        <v>10123</v>
      </c>
      <c r="O3016" s="2" t="s">
        <v>10123</v>
      </c>
      <c r="P3016" s="2" t="s">
        <v>10124</v>
      </c>
      <c r="Q3016" s="2" t="s">
        <v>2622</v>
      </c>
      <c r="R3016" s="2" t="s">
        <v>10102</v>
      </c>
      <c r="S3016" s="2" t="s">
        <v>2019</v>
      </c>
      <c r="T3016" s="4">
        <v>344</v>
      </c>
      <c r="U3016" s="4">
        <v>304</v>
      </c>
      <c r="V3016" s="4">
        <v>311</v>
      </c>
      <c r="W3016" s="2">
        <v>1775.03487</v>
      </c>
    </row>
    <row r="3017" spans="1:23" x14ac:dyDescent="0.25">
      <c r="A3017" s="23">
        <f t="shared" si="141"/>
        <v>152313</v>
      </c>
      <c r="B3017" t="str">
        <f t="shared" si="142"/>
        <v>TERRERO BLANCO</v>
      </c>
      <c r="C3017" s="23">
        <f t="shared" si="143"/>
        <v>152313</v>
      </c>
      <c r="D3017" s="3">
        <v>15</v>
      </c>
      <c r="E3017" s="2" t="s">
        <v>2618</v>
      </c>
      <c r="F3017" s="2" t="s">
        <v>2618</v>
      </c>
      <c r="G3017" s="2" t="s">
        <v>9581</v>
      </c>
      <c r="H3017" s="3">
        <v>1523</v>
      </c>
      <c r="I3017" s="3">
        <v>1523</v>
      </c>
      <c r="J3017" s="2" t="s">
        <v>10098</v>
      </c>
      <c r="K3017" s="2" t="s">
        <v>10098</v>
      </c>
      <c r="L3017" s="2" t="s">
        <v>10099</v>
      </c>
      <c r="M3017" s="3">
        <v>152313</v>
      </c>
      <c r="N3017" s="2" t="s">
        <v>10125</v>
      </c>
      <c r="O3017" s="2" t="s">
        <v>10125</v>
      </c>
      <c r="P3017" s="2" t="s">
        <v>10126</v>
      </c>
      <c r="Q3017" s="2" t="s">
        <v>2622</v>
      </c>
      <c r="R3017" s="2" t="s">
        <v>10102</v>
      </c>
      <c r="S3017" s="2" t="s">
        <v>539</v>
      </c>
      <c r="T3017" s="4">
        <v>270</v>
      </c>
      <c r="U3017" s="4">
        <v>231</v>
      </c>
      <c r="V3017" s="4">
        <v>233</v>
      </c>
      <c r="W3017" s="2">
        <v>1159.62229</v>
      </c>
    </row>
    <row r="3018" spans="1:23" x14ac:dyDescent="0.25">
      <c r="A3018" s="23">
        <f t="shared" si="141"/>
        <v>160101</v>
      </c>
      <c r="B3018" t="str">
        <f t="shared" si="142"/>
        <v>SANTA BÁRBARA</v>
      </c>
      <c r="C3018" s="23">
        <f t="shared" si="143"/>
        <v>160101</v>
      </c>
      <c r="D3018" s="3">
        <v>16</v>
      </c>
      <c r="E3018" s="2" t="s">
        <v>2460</v>
      </c>
      <c r="F3018" s="2" t="s">
        <v>2460</v>
      </c>
      <c r="G3018" s="2" t="s">
        <v>6549</v>
      </c>
      <c r="H3018" s="3">
        <v>1601</v>
      </c>
      <c r="I3018" s="3">
        <v>1601</v>
      </c>
      <c r="J3018" s="2" t="s">
        <v>2485</v>
      </c>
      <c r="K3018" s="2" t="s">
        <v>2485</v>
      </c>
      <c r="L3018" s="2" t="s">
        <v>2486</v>
      </c>
      <c r="M3018" s="3">
        <v>160101</v>
      </c>
      <c r="N3018" s="2" t="s">
        <v>6550</v>
      </c>
      <c r="O3018" s="2" t="s">
        <v>6550</v>
      </c>
      <c r="P3018" s="2" t="s">
        <v>6551</v>
      </c>
      <c r="Q3018" s="2" t="s">
        <v>2464</v>
      </c>
      <c r="R3018" s="2" t="s">
        <v>1786</v>
      </c>
      <c r="S3018" s="2" t="s">
        <v>1786</v>
      </c>
      <c r="T3018" s="4">
        <v>8172</v>
      </c>
      <c r="U3018" s="4">
        <v>6141</v>
      </c>
      <c r="V3018" s="4">
        <v>6216</v>
      </c>
      <c r="W3018" s="2">
        <v>25015.397570000001</v>
      </c>
    </row>
    <row r="3019" spans="1:23" x14ac:dyDescent="0.25">
      <c r="A3019" s="23">
        <f t="shared" si="141"/>
        <v>160102</v>
      </c>
      <c r="B3019" t="str">
        <f t="shared" si="142"/>
        <v>AGUA BLANQUITA</v>
      </c>
      <c r="C3019" s="23">
        <f t="shared" si="143"/>
        <v>160102</v>
      </c>
      <c r="D3019" s="3">
        <v>16</v>
      </c>
      <c r="E3019" s="2" t="s">
        <v>2460</v>
      </c>
      <c r="F3019" s="2" t="s">
        <v>2460</v>
      </c>
      <c r="G3019" s="2" t="s">
        <v>6549</v>
      </c>
      <c r="H3019" s="3">
        <v>1601</v>
      </c>
      <c r="I3019" s="3">
        <v>1601</v>
      </c>
      <c r="J3019" s="2" t="s">
        <v>2485</v>
      </c>
      <c r="K3019" s="2" t="s">
        <v>2485</v>
      </c>
      <c r="L3019" s="2" t="s">
        <v>2486</v>
      </c>
      <c r="M3019" s="3">
        <v>160102</v>
      </c>
      <c r="N3019" s="2" t="s">
        <v>6552</v>
      </c>
      <c r="O3019" s="2" t="s">
        <v>6552</v>
      </c>
      <c r="P3019" s="2" t="s">
        <v>6553</v>
      </c>
      <c r="Q3019" s="2" t="s">
        <v>2464</v>
      </c>
      <c r="R3019" s="2" t="s">
        <v>1786</v>
      </c>
      <c r="S3019" s="2" t="s">
        <v>2020</v>
      </c>
      <c r="T3019" s="4">
        <v>138</v>
      </c>
      <c r="U3019" s="4">
        <v>101</v>
      </c>
      <c r="V3019" s="4">
        <v>102</v>
      </c>
      <c r="W3019" s="2">
        <v>429.19394</v>
      </c>
    </row>
    <row r="3020" spans="1:23" x14ac:dyDescent="0.25">
      <c r="A3020" s="23">
        <f t="shared" si="141"/>
        <v>160103</v>
      </c>
      <c r="B3020" t="str">
        <f t="shared" si="142"/>
        <v>CERRO GRANDE</v>
      </c>
      <c r="C3020" s="23">
        <f t="shared" si="143"/>
        <v>160103</v>
      </c>
      <c r="D3020" s="3">
        <v>16</v>
      </c>
      <c r="E3020" s="2" t="s">
        <v>2460</v>
      </c>
      <c r="F3020" s="2" t="s">
        <v>2460</v>
      </c>
      <c r="G3020" s="2" t="s">
        <v>6549</v>
      </c>
      <c r="H3020" s="3">
        <v>1601</v>
      </c>
      <c r="I3020" s="3">
        <v>1601</v>
      </c>
      <c r="J3020" s="2" t="s">
        <v>2485</v>
      </c>
      <c r="K3020" s="2" t="s">
        <v>2485</v>
      </c>
      <c r="L3020" s="2" t="s">
        <v>2486</v>
      </c>
      <c r="M3020" s="3">
        <v>160103</v>
      </c>
      <c r="N3020" s="2" t="s">
        <v>6554</v>
      </c>
      <c r="O3020" s="2" t="s">
        <v>6554</v>
      </c>
      <c r="P3020" s="2" t="s">
        <v>6555</v>
      </c>
      <c r="Q3020" s="2" t="s">
        <v>2464</v>
      </c>
      <c r="R3020" s="2" t="s">
        <v>1786</v>
      </c>
      <c r="S3020" s="2" t="s">
        <v>1263</v>
      </c>
      <c r="T3020" s="4">
        <v>47</v>
      </c>
      <c r="U3020" s="4">
        <v>33</v>
      </c>
      <c r="V3020" s="4">
        <v>33</v>
      </c>
      <c r="W3020" s="2">
        <v>161</v>
      </c>
    </row>
    <row r="3021" spans="1:23" x14ac:dyDescent="0.25">
      <c r="A3021" s="23">
        <f t="shared" si="141"/>
        <v>160104</v>
      </c>
      <c r="B3021" t="str">
        <f t="shared" si="142"/>
        <v>EL DIEZ Y OCHO O MIRAFLORES</v>
      </c>
      <c r="C3021" s="23">
        <f t="shared" si="143"/>
        <v>160104</v>
      </c>
      <c r="D3021" s="3">
        <v>16</v>
      </c>
      <c r="E3021" s="2" t="s">
        <v>2460</v>
      </c>
      <c r="F3021" s="2" t="s">
        <v>2460</v>
      </c>
      <c r="G3021" s="2" t="s">
        <v>6549</v>
      </c>
      <c r="H3021" s="3">
        <v>1601</v>
      </c>
      <c r="I3021" s="3">
        <v>1601</v>
      </c>
      <c r="J3021" s="2" t="s">
        <v>2485</v>
      </c>
      <c r="K3021" s="2" t="s">
        <v>2485</v>
      </c>
      <c r="L3021" s="2" t="s">
        <v>2486</v>
      </c>
      <c r="M3021" s="3">
        <v>160104</v>
      </c>
      <c r="N3021" s="2" t="s">
        <v>6556</v>
      </c>
      <c r="O3021" s="2" t="s">
        <v>6556</v>
      </c>
      <c r="P3021" s="2" t="s">
        <v>6557</v>
      </c>
      <c r="Q3021" s="2" t="s">
        <v>2464</v>
      </c>
      <c r="R3021" s="2" t="s">
        <v>1786</v>
      </c>
      <c r="S3021" s="2" t="s">
        <v>2021</v>
      </c>
      <c r="T3021" s="4">
        <v>258</v>
      </c>
      <c r="U3021" s="4">
        <v>198</v>
      </c>
      <c r="V3021" s="4">
        <v>209</v>
      </c>
      <c r="W3021" s="2">
        <v>935.30386999999996</v>
      </c>
    </row>
    <row r="3022" spans="1:23" x14ac:dyDescent="0.25">
      <c r="A3022" s="23">
        <f t="shared" si="141"/>
        <v>160105</v>
      </c>
      <c r="B3022" t="str">
        <f t="shared" si="142"/>
        <v>EL MOGUETE</v>
      </c>
      <c r="C3022" s="23">
        <f t="shared" si="143"/>
        <v>160105</v>
      </c>
      <c r="D3022" s="3">
        <v>16</v>
      </c>
      <c r="E3022" s="2" t="s">
        <v>2460</v>
      </c>
      <c r="F3022" s="2" t="s">
        <v>2460</v>
      </c>
      <c r="G3022" s="2" t="s">
        <v>6549</v>
      </c>
      <c r="H3022" s="3">
        <v>1601</v>
      </c>
      <c r="I3022" s="3">
        <v>1601</v>
      </c>
      <c r="J3022" s="2" t="s">
        <v>2485</v>
      </c>
      <c r="K3022" s="2" t="s">
        <v>2485</v>
      </c>
      <c r="L3022" s="2" t="s">
        <v>2486</v>
      </c>
      <c r="M3022" s="3">
        <v>160105</v>
      </c>
      <c r="N3022" s="2" t="s">
        <v>6558</v>
      </c>
      <c r="O3022" s="2" t="s">
        <v>6558</v>
      </c>
      <c r="P3022" s="2" t="s">
        <v>6559</v>
      </c>
      <c r="Q3022" s="2" t="s">
        <v>2464</v>
      </c>
      <c r="R3022" s="2" t="s">
        <v>1786</v>
      </c>
      <c r="S3022" s="2" t="s">
        <v>2022</v>
      </c>
      <c r="T3022" s="4">
        <v>172</v>
      </c>
      <c r="U3022" s="4">
        <v>133</v>
      </c>
      <c r="V3022" s="4">
        <v>134</v>
      </c>
      <c r="W3022" s="2">
        <v>551.33618000000001</v>
      </c>
    </row>
    <row r="3023" spans="1:23" x14ac:dyDescent="0.25">
      <c r="A3023" s="23">
        <f t="shared" si="141"/>
        <v>160106</v>
      </c>
      <c r="B3023" t="str">
        <f t="shared" si="142"/>
        <v>LA CEIBITA</v>
      </c>
      <c r="C3023" s="23">
        <f t="shared" si="143"/>
        <v>160106</v>
      </c>
      <c r="D3023" s="3">
        <v>16</v>
      </c>
      <c r="E3023" s="2" t="s">
        <v>2460</v>
      </c>
      <c r="F3023" s="2" t="s">
        <v>2460</v>
      </c>
      <c r="G3023" s="2" t="s">
        <v>6549</v>
      </c>
      <c r="H3023" s="3">
        <v>1601</v>
      </c>
      <c r="I3023" s="3">
        <v>1601</v>
      </c>
      <c r="J3023" s="2" t="s">
        <v>2485</v>
      </c>
      <c r="K3023" s="2" t="s">
        <v>2485</v>
      </c>
      <c r="L3023" s="2" t="s">
        <v>2486</v>
      </c>
      <c r="M3023" s="3">
        <v>160106</v>
      </c>
      <c r="N3023" s="8">
        <v>160106</v>
      </c>
      <c r="O3023" s="8">
        <v>160106</v>
      </c>
      <c r="P3023" s="2" t="s">
        <v>2487</v>
      </c>
      <c r="Q3023" s="2" t="s">
        <v>2464</v>
      </c>
      <c r="R3023" s="2" t="s">
        <v>1786</v>
      </c>
      <c r="S3023" s="2" t="s">
        <v>293</v>
      </c>
      <c r="T3023" s="4">
        <v>295</v>
      </c>
      <c r="U3023" s="4">
        <v>238</v>
      </c>
      <c r="V3023" s="4">
        <v>245</v>
      </c>
      <c r="W3023" s="2">
        <v>1042.7504100000001</v>
      </c>
    </row>
    <row r="3024" spans="1:23" x14ac:dyDescent="0.25">
      <c r="A3024" s="23">
        <f t="shared" si="141"/>
        <v>160107</v>
      </c>
      <c r="B3024" t="str">
        <f t="shared" si="142"/>
        <v>LA CUESTA</v>
      </c>
      <c r="C3024" s="23">
        <f t="shared" si="143"/>
        <v>160107</v>
      </c>
      <c r="D3024" s="3">
        <v>16</v>
      </c>
      <c r="E3024" s="2" t="s">
        <v>2460</v>
      </c>
      <c r="F3024" s="2" t="s">
        <v>2460</v>
      </c>
      <c r="G3024" s="2" t="s">
        <v>6549</v>
      </c>
      <c r="H3024" s="3">
        <v>1601</v>
      </c>
      <c r="I3024" s="3">
        <v>1601</v>
      </c>
      <c r="J3024" s="2" t="s">
        <v>2485</v>
      </c>
      <c r="K3024" s="2" t="s">
        <v>2485</v>
      </c>
      <c r="L3024" s="2" t="s">
        <v>2486</v>
      </c>
      <c r="M3024" s="3">
        <v>160107</v>
      </c>
      <c r="N3024" s="8">
        <v>160107</v>
      </c>
      <c r="O3024" s="8">
        <v>160107</v>
      </c>
      <c r="P3024" s="2" t="s">
        <v>6560</v>
      </c>
      <c r="Q3024" s="2" t="s">
        <v>2464</v>
      </c>
      <c r="R3024" s="2" t="s">
        <v>1786</v>
      </c>
      <c r="S3024" s="2" t="s">
        <v>1699</v>
      </c>
      <c r="T3024" s="4">
        <v>313</v>
      </c>
      <c r="U3024" s="4">
        <v>292</v>
      </c>
      <c r="V3024" s="4">
        <v>292</v>
      </c>
      <c r="W3024" s="2">
        <v>1182.6866500000001</v>
      </c>
    </row>
    <row r="3025" spans="1:23" x14ac:dyDescent="0.25">
      <c r="A3025" s="23">
        <f t="shared" si="141"/>
        <v>160108</v>
      </c>
      <c r="B3025" t="str">
        <f t="shared" si="142"/>
        <v>LA ESTANCIA</v>
      </c>
      <c r="C3025" s="23">
        <f t="shared" si="143"/>
        <v>160108</v>
      </c>
      <c r="D3025" s="3">
        <v>16</v>
      </c>
      <c r="E3025" s="2" t="s">
        <v>2460</v>
      </c>
      <c r="F3025" s="2" t="s">
        <v>2460</v>
      </c>
      <c r="G3025" s="2" t="s">
        <v>6549</v>
      </c>
      <c r="H3025" s="3">
        <v>1601</v>
      </c>
      <c r="I3025" s="3">
        <v>1601</v>
      </c>
      <c r="J3025" s="2" t="s">
        <v>2485</v>
      </c>
      <c r="K3025" s="2" t="s">
        <v>2485</v>
      </c>
      <c r="L3025" s="2" t="s">
        <v>2486</v>
      </c>
      <c r="M3025" s="3">
        <v>160108</v>
      </c>
      <c r="N3025" s="8">
        <v>160108</v>
      </c>
      <c r="O3025" s="8">
        <v>160108</v>
      </c>
      <c r="P3025" s="2" t="s">
        <v>6561</v>
      </c>
      <c r="Q3025" s="2" t="s">
        <v>2464</v>
      </c>
      <c r="R3025" s="2" t="s">
        <v>1786</v>
      </c>
      <c r="S3025" s="2" t="s">
        <v>1950</v>
      </c>
      <c r="T3025" s="4">
        <v>146</v>
      </c>
      <c r="U3025" s="4">
        <v>110</v>
      </c>
      <c r="V3025" s="4">
        <v>111</v>
      </c>
      <c r="W3025" s="2">
        <v>506.65392000000003</v>
      </c>
    </row>
    <row r="3026" spans="1:23" x14ac:dyDescent="0.25">
      <c r="A3026" s="23">
        <f t="shared" si="141"/>
        <v>160109</v>
      </c>
      <c r="B3026" t="str">
        <f t="shared" si="142"/>
        <v>LA UNIÓN DEL DORADO</v>
      </c>
      <c r="C3026" s="23">
        <f t="shared" si="143"/>
        <v>160109</v>
      </c>
      <c r="D3026" s="3">
        <v>16</v>
      </c>
      <c r="E3026" s="2" t="s">
        <v>2460</v>
      </c>
      <c r="F3026" s="2" t="s">
        <v>2460</v>
      </c>
      <c r="G3026" s="2" t="s">
        <v>6549</v>
      </c>
      <c r="H3026" s="3">
        <v>1601</v>
      </c>
      <c r="I3026" s="3">
        <v>1601</v>
      </c>
      <c r="J3026" s="2" t="s">
        <v>2485</v>
      </c>
      <c r="K3026" s="2" t="s">
        <v>2485</v>
      </c>
      <c r="L3026" s="2" t="s">
        <v>2486</v>
      </c>
      <c r="M3026" s="3">
        <v>160109</v>
      </c>
      <c r="N3026" s="8">
        <v>160109</v>
      </c>
      <c r="O3026" s="8">
        <v>160109</v>
      </c>
      <c r="P3026" s="2" t="s">
        <v>6562</v>
      </c>
      <c r="Q3026" s="2" t="s">
        <v>2464</v>
      </c>
      <c r="R3026" s="2" t="s">
        <v>1786</v>
      </c>
      <c r="S3026" s="2" t="s">
        <v>2023</v>
      </c>
      <c r="T3026" s="4">
        <v>295</v>
      </c>
      <c r="U3026" s="4">
        <v>274</v>
      </c>
      <c r="V3026" s="4">
        <v>287</v>
      </c>
      <c r="W3026" s="2">
        <v>1173.8588999999999</v>
      </c>
    </row>
    <row r="3027" spans="1:23" x14ac:dyDescent="0.25">
      <c r="A3027" s="23">
        <f t="shared" si="141"/>
        <v>160110</v>
      </c>
      <c r="B3027" t="str">
        <f t="shared" si="142"/>
        <v>LAS CRUCITAS</v>
      </c>
      <c r="C3027" s="23">
        <f t="shared" si="143"/>
        <v>160110</v>
      </c>
      <c r="D3027" s="3">
        <v>16</v>
      </c>
      <c r="E3027" s="2" t="s">
        <v>2460</v>
      </c>
      <c r="F3027" s="2" t="s">
        <v>2460</v>
      </c>
      <c r="G3027" s="2" t="s">
        <v>6549</v>
      </c>
      <c r="H3027" s="3">
        <v>1601</v>
      </c>
      <c r="I3027" s="3">
        <v>1601</v>
      </c>
      <c r="J3027" s="2" t="s">
        <v>2485</v>
      </c>
      <c r="K3027" s="2" t="s">
        <v>2485</v>
      </c>
      <c r="L3027" s="2" t="s">
        <v>2486</v>
      </c>
      <c r="M3027" s="3">
        <v>160110</v>
      </c>
      <c r="N3027" s="8">
        <v>160110</v>
      </c>
      <c r="O3027" s="8">
        <v>160110</v>
      </c>
      <c r="P3027" s="2" t="s">
        <v>6563</v>
      </c>
      <c r="Q3027" s="2" t="s">
        <v>2464</v>
      </c>
      <c r="R3027" s="2" t="s">
        <v>1786</v>
      </c>
      <c r="S3027" s="2" t="s">
        <v>221</v>
      </c>
      <c r="T3027" s="4">
        <v>485</v>
      </c>
      <c r="U3027" s="4">
        <v>403</v>
      </c>
      <c r="V3027" s="4">
        <v>407</v>
      </c>
      <c r="W3027" s="2">
        <v>1790.0809999999999</v>
      </c>
    </row>
    <row r="3028" spans="1:23" x14ac:dyDescent="0.25">
      <c r="A3028" s="23">
        <f t="shared" si="141"/>
        <v>160111</v>
      </c>
      <c r="B3028" t="str">
        <f t="shared" si="142"/>
        <v>LAS QUEBRADAS</v>
      </c>
      <c r="C3028" s="23">
        <f t="shared" si="143"/>
        <v>160111</v>
      </c>
      <c r="D3028" s="3">
        <v>16</v>
      </c>
      <c r="E3028" s="2" t="s">
        <v>2460</v>
      </c>
      <c r="F3028" s="2" t="s">
        <v>2460</v>
      </c>
      <c r="G3028" s="2" t="s">
        <v>6549</v>
      </c>
      <c r="H3028" s="3">
        <v>1601</v>
      </c>
      <c r="I3028" s="3">
        <v>1601</v>
      </c>
      <c r="J3028" s="2" t="s">
        <v>2485</v>
      </c>
      <c r="K3028" s="2" t="s">
        <v>2485</v>
      </c>
      <c r="L3028" s="2" t="s">
        <v>2486</v>
      </c>
      <c r="M3028" s="3">
        <v>160111</v>
      </c>
      <c r="N3028" s="8">
        <v>160111</v>
      </c>
      <c r="O3028" s="8">
        <v>160111</v>
      </c>
      <c r="P3028" s="2" t="s">
        <v>6564</v>
      </c>
      <c r="Q3028" s="2" t="s">
        <v>2464</v>
      </c>
      <c r="R3028" s="2" t="s">
        <v>1786</v>
      </c>
      <c r="S3028" s="2" t="s">
        <v>155</v>
      </c>
      <c r="T3028" s="4">
        <v>200</v>
      </c>
      <c r="U3028" s="4">
        <v>148</v>
      </c>
      <c r="V3028" s="4">
        <v>152</v>
      </c>
      <c r="W3028" s="2">
        <v>758.25770999999997</v>
      </c>
    </row>
    <row r="3029" spans="1:23" x14ac:dyDescent="0.25">
      <c r="A3029" s="23">
        <f t="shared" si="141"/>
        <v>160112</v>
      </c>
      <c r="B3029" t="str">
        <f t="shared" si="142"/>
        <v>LOS ANISES</v>
      </c>
      <c r="C3029" s="23">
        <f t="shared" si="143"/>
        <v>160112</v>
      </c>
      <c r="D3029" s="3">
        <v>16</v>
      </c>
      <c r="E3029" s="2" t="s">
        <v>2460</v>
      </c>
      <c r="F3029" s="2" t="s">
        <v>2460</v>
      </c>
      <c r="G3029" s="2" t="s">
        <v>6549</v>
      </c>
      <c r="H3029" s="3">
        <v>1601</v>
      </c>
      <c r="I3029" s="3">
        <v>1601</v>
      </c>
      <c r="J3029" s="2" t="s">
        <v>2485</v>
      </c>
      <c r="K3029" s="2" t="s">
        <v>2485</v>
      </c>
      <c r="L3029" s="2" t="s">
        <v>2486</v>
      </c>
      <c r="M3029" s="3">
        <f t="shared" ref="M3029:O3036" si="144">M3028+1</f>
        <v>160112</v>
      </c>
      <c r="N3029" s="8">
        <f t="shared" si="144"/>
        <v>160112</v>
      </c>
      <c r="O3029" s="8">
        <f t="shared" si="144"/>
        <v>160112</v>
      </c>
      <c r="P3029" s="2" t="s">
        <v>6565</v>
      </c>
      <c r="Q3029" s="2" t="s">
        <v>2464</v>
      </c>
      <c r="R3029" s="2" t="s">
        <v>1786</v>
      </c>
      <c r="S3029" s="2" t="s">
        <v>401</v>
      </c>
      <c r="T3029" s="4">
        <v>242</v>
      </c>
      <c r="U3029" s="4">
        <v>206</v>
      </c>
      <c r="V3029" s="4">
        <v>211</v>
      </c>
      <c r="W3029" s="2">
        <v>896.80891999999994</v>
      </c>
    </row>
    <row r="3030" spans="1:23" x14ac:dyDescent="0.25">
      <c r="A3030" s="23">
        <f t="shared" si="141"/>
        <v>160113</v>
      </c>
      <c r="B3030" t="str">
        <f t="shared" si="142"/>
        <v>LOS BANCOS</v>
      </c>
      <c r="C3030" s="23">
        <f t="shared" si="143"/>
        <v>160113</v>
      </c>
      <c r="D3030" s="3">
        <v>16</v>
      </c>
      <c r="E3030" s="2" t="s">
        <v>2460</v>
      </c>
      <c r="F3030" s="2" t="s">
        <v>2460</v>
      </c>
      <c r="G3030" s="2" t="s">
        <v>6549</v>
      </c>
      <c r="H3030" s="3">
        <v>1601</v>
      </c>
      <c r="I3030" s="3">
        <v>1601</v>
      </c>
      <c r="J3030" s="2" t="s">
        <v>2485</v>
      </c>
      <c r="K3030" s="2" t="s">
        <v>2485</v>
      </c>
      <c r="L3030" s="2" t="s">
        <v>2486</v>
      </c>
      <c r="M3030" s="3">
        <f t="shared" si="144"/>
        <v>160113</v>
      </c>
      <c r="N3030" s="8">
        <f t="shared" si="144"/>
        <v>160113</v>
      </c>
      <c r="O3030" s="8">
        <f t="shared" si="144"/>
        <v>160113</v>
      </c>
      <c r="P3030" s="2" t="s">
        <v>6566</v>
      </c>
      <c r="Q3030" s="2" t="s">
        <v>2464</v>
      </c>
      <c r="R3030" s="2" t="s">
        <v>1786</v>
      </c>
      <c r="S3030" s="2" t="s">
        <v>2024</v>
      </c>
      <c r="T3030" s="4">
        <v>264</v>
      </c>
      <c r="U3030" s="4">
        <v>179</v>
      </c>
      <c r="V3030" s="4">
        <v>180</v>
      </c>
      <c r="W3030" s="2">
        <v>751.85717999999997</v>
      </c>
    </row>
    <row r="3031" spans="1:23" x14ac:dyDescent="0.25">
      <c r="A3031" s="23">
        <f t="shared" si="141"/>
        <v>160114</v>
      </c>
      <c r="B3031" t="str">
        <f t="shared" si="142"/>
        <v>LOS LAURELES</v>
      </c>
      <c r="C3031" s="23">
        <f t="shared" si="143"/>
        <v>160114</v>
      </c>
      <c r="D3031" s="3">
        <v>16</v>
      </c>
      <c r="E3031" s="2" t="s">
        <v>2460</v>
      </c>
      <c r="F3031" s="2" t="s">
        <v>2460</v>
      </c>
      <c r="G3031" s="2" t="s">
        <v>6549</v>
      </c>
      <c r="H3031" s="3">
        <v>1601</v>
      </c>
      <c r="I3031" s="3">
        <v>1601</v>
      </c>
      <c r="J3031" s="2" t="s">
        <v>2485</v>
      </c>
      <c r="K3031" s="2" t="s">
        <v>2485</v>
      </c>
      <c r="L3031" s="2" t="s">
        <v>2486</v>
      </c>
      <c r="M3031" s="3">
        <f t="shared" si="144"/>
        <v>160114</v>
      </c>
      <c r="N3031" s="8">
        <f t="shared" si="144"/>
        <v>160114</v>
      </c>
      <c r="O3031" s="8">
        <f t="shared" si="144"/>
        <v>160114</v>
      </c>
      <c r="P3031" s="2" t="s">
        <v>6567</v>
      </c>
      <c r="Q3031" s="2" t="s">
        <v>2464</v>
      </c>
      <c r="R3031" s="2" t="s">
        <v>1786</v>
      </c>
      <c r="S3031" s="2" t="s">
        <v>851</v>
      </c>
      <c r="T3031" s="4">
        <v>250</v>
      </c>
      <c r="U3031" s="4">
        <v>221</v>
      </c>
      <c r="V3031" s="4">
        <v>234</v>
      </c>
      <c r="W3031" s="2">
        <v>980</v>
      </c>
    </row>
    <row r="3032" spans="1:23" x14ac:dyDescent="0.25">
      <c r="A3032" s="23">
        <f t="shared" si="141"/>
        <v>160115</v>
      </c>
      <c r="B3032" t="str">
        <f t="shared" si="142"/>
        <v>MACHOLOA</v>
      </c>
      <c r="C3032" s="23">
        <f t="shared" si="143"/>
        <v>160115</v>
      </c>
      <c r="D3032" s="3">
        <v>16</v>
      </c>
      <c r="E3032" s="2" t="s">
        <v>2460</v>
      </c>
      <c r="F3032" s="2" t="s">
        <v>2460</v>
      </c>
      <c r="G3032" s="2" t="s">
        <v>6549</v>
      </c>
      <c r="H3032" s="3">
        <v>1601</v>
      </c>
      <c r="I3032" s="3">
        <v>1601</v>
      </c>
      <c r="J3032" s="2" t="s">
        <v>2485</v>
      </c>
      <c r="K3032" s="2" t="s">
        <v>2485</v>
      </c>
      <c r="L3032" s="2" t="s">
        <v>2486</v>
      </c>
      <c r="M3032" s="3">
        <f t="shared" si="144"/>
        <v>160115</v>
      </c>
      <c r="N3032" s="8">
        <f t="shared" si="144"/>
        <v>160115</v>
      </c>
      <c r="O3032" s="8">
        <f t="shared" si="144"/>
        <v>160115</v>
      </c>
      <c r="P3032" s="2" t="s">
        <v>6568</v>
      </c>
      <c r="Q3032" s="2" t="s">
        <v>2464</v>
      </c>
      <c r="R3032" s="2" t="s">
        <v>1786</v>
      </c>
      <c r="S3032" s="2" t="s">
        <v>2025</v>
      </c>
      <c r="T3032" s="4">
        <v>533</v>
      </c>
      <c r="U3032" s="4">
        <v>455</v>
      </c>
      <c r="V3032" s="4">
        <v>462</v>
      </c>
      <c r="W3032" s="2">
        <v>1823.3169800000001</v>
      </c>
    </row>
    <row r="3033" spans="1:23" x14ac:dyDescent="0.25">
      <c r="A3033" s="23">
        <f t="shared" si="141"/>
        <v>160116</v>
      </c>
      <c r="B3033" t="str">
        <f t="shared" si="142"/>
        <v>RÍO SECO</v>
      </c>
      <c r="C3033" s="23">
        <f t="shared" si="143"/>
        <v>160116</v>
      </c>
      <c r="D3033" s="3">
        <v>16</v>
      </c>
      <c r="E3033" s="2" t="s">
        <v>2460</v>
      </c>
      <c r="F3033" s="2" t="s">
        <v>2460</v>
      </c>
      <c r="G3033" s="2" t="s">
        <v>6549</v>
      </c>
      <c r="H3033" s="3">
        <v>1601</v>
      </c>
      <c r="I3033" s="3">
        <v>1601</v>
      </c>
      <c r="J3033" s="2" t="s">
        <v>2485</v>
      </c>
      <c r="K3033" s="2" t="s">
        <v>2485</v>
      </c>
      <c r="L3033" s="2" t="s">
        <v>2486</v>
      </c>
      <c r="M3033" s="3">
        <f t="shared" si="144"/>
        <v>160116</v>
      </c>
      <c r="N3033" s="8">
        <f t="shared" si="144"/>
        <v>160116</v>
      </c>
      <c r="O3033" s="8">
        <f t="shared" si="144"/>
        <v>160116</v>
      </c>
      <c r="P3033" s="2" t="s">
        <v>6569</v>
      </c>
      <c r="Q3033" s="2" t="s">
        <v>2464</v>
      </c>
      <c r="R3033" s="2" t="s">
        <v>1786</v>
      </c>
      <c r="S3033" s="2" t="s">
        <v>2026</v>
      </c>
      <c r="T3033" s="4">
        <v>218</v>
      </c>
      <c r="U3033" s="4">
        <v>186</v>
      </c>
      <c r="V3033" s="4">
        <v>189</v>
      </c>
      <c r="W3033" s="2">
        <v>828.37714000000096</v>
      </c>
    </row>
    <row r="3034" spans="1:23" x14ac:dyDescent="0.25">
      <c r="A3034" s="23">
        <f t="shared" si="141"/>
        <v>160117</v>
      </c>
      <c r="B3034" t="str">
        <f t="shared" si="142"/>
        <v>SAN GASPAR DE TABLONES</v>
      </c>
      <c r="C3034" s="23">
        <f t="shared" si="143"/>
        <v>160117</v>
      </c>
      <c r="D3034" s="3">
        <v>16</v>
      </c>
      <c r="E3034" s="2" t="s">
        <v>2460</v>
      </c>
      <c r="F3034" s="2" t="s">
        <v>2460</v>
      </c>
      <c r="G3034" s="2" t="s">
        <v>6549</v>
      </c>
      <c r="H3034" s="3">
        <v>1601</v>
      </c>
      <c r="I3034" s="3">
        <v>1601</v>
      </c>
      <c r="J3034" s="2" t="s">
        <v>2485</v>
      </c>
      <c r="K3034" s="2" t="s">
        <v>2485</v>
      </c>
      <c r="L3034" s="2" t="s">
        <v>2486</v>
      </c>
      <c r="M3034" s="3">
        <f t="shared" si="144"/>
        <v>160117</v>
      </c>
      <c r="N3034" s="8">
        <f t="shared" si="144"/>
        <v>160117</v>
      </c>
      <c r="O3034" s="8">
        <f t="shared" si="144"/>
        <v>160117</v>
      </c>
      <c r="P3034" s="2" t="s">
        <v>6570</v>
      </c>
      <c r="Q3034" s="2" t="s">
        <v>2464</v>
      </c>
      <c r="R3034" s="2" t="s">
        <v>1786</v>
      </c>
      <c r="S3034" s="2" t="s">
        <v>2027</v>
      </c>
      <c r="T3034" s="4">
        <v>179</v>
      </c>
      <c r="U3034" s="4">
        <v>115</v>
      </c>
      <c r="V3034" s="4">
        <v>118</v>
      </c>
      <c r="W3034" s="2">
        <v>451.51717000000002</v>
      </c>
    </row>
    <row r="3035" spans="1:23" x14ac:dyDescent="0.25">
      <c r="A3035" s="23">
        <f t="shared" si="141"/>
        <v>160118</v>
      </c>
      <c r="B3035" t="str">
        <f t="shared" si="142"/>
        <v>SAN LUIS DE PLANES</v>
      </c>
      <c r="C3035" s="23">
        <f t="shared" si="143"/>
        <v>160118</v>
      </c>
      <c r="D3035" s="3">
        <v>16</v>
      </c>
      <c r="E3035" s="2" t="s">
        <v>2460</v>
      </c>
      <c r="F3035" s="2" t="s">
        <v>2460</v>
      </c>
      <c r="G3035" s="2" t="s">
        <v>6549</v>
      </c>
      <c r="H3035" s="3">
        <v>1601</v>
      </c>
      <c r="I3035" s="3">
        <v>1601</v>
      </c>
      <c r="J3035" s="2" t="s">
        <v>2485</v>
      </c>
      <c r="K3035" s="2" t="s">
        <v>2485</v>
      </c>
      <c r="L3035" s="2" t="s">
        <v>2486</v>
      </c>
      <c r="M3035" s="3">
        <f t="shared" si="144"/>
        <v>160118</v>
      </c>
      <c r="N3035" s="8">
        <f t="shared" si="144"/>
        <v>160118</v>
      </c>
      <c r="O3035" s="8">
        <f t="shared" si="144"/>
        <v>160118</v>
      </c>
      <c r="P3035" s="2" t="s">
        <v>6571</v>
      </c>
      <c r="Q3035" s="2" t="s">
        <v>2464</v>
      </c>
      <c r="R3035" s="2" t="s">
        <v>1786</v>
      </c>
      <c r="S3035" s="2" t="s">
        <v>2028</v>
      </c>
      <c r="T3035" s="4">
        <v>477</v>
      </c>
      <c r="U3035" s="4">
        <v>388</v>
      </c>
      <c r="V3035" s="4">
        <v>438</v>
      </c>
      <c r="W3035" s="2">
        <v>1601.1843100000001</v>
      </c>
    </row>
    <row r="3036" spans="1:23" x14ac:dyDescent="0.25">
      <c r="A3036" s="23">
        <f t="shared" si="141"/>
        <v>160119</v>
      </c>
      <c r="B3036" t="str">
        <f t="shared" si="142"/>
        <v>SANTA RITA DE ORIENTE</v>
      </c>
      <c r="C3036" s="23">
        <f t="shared" si="143"/>
        <v>160119</v>
      </c>
      <c r="D3036" s="3">
        <v>16</v>
      </c>
      <c r="E3036" s="2" t="s">
        <v>2460</v>
      </c>
      <c r="F3036" s="2" t="s">
        <v>2460</v>
      </c>
      <c r="G3036" s="2" t="s">
        <v>6549</v>
      </c>
      <c r="H3036" s="3">
        <v>1601</v>
      </c>
      <c r="I3036" s="3">
        <v>1601</v>
      </c>
      <c r="J3036" s="2" t="s">
        <v>2485</v>
      </c>
      <c r="K3036" s="2" t="s">
        <v>2485</v>
      </c>
      <c r="L3036" s="2" t="s">
        <v>2486</v>
      </c>
      <c r="M3036" s="3">
        <f t="shared" si="144"/>
        <v>160119</v>
      </c>
      <c r="N3036" s="8">
        <f t="shared" si="144"/>
        <v>160119</v>
      </c>
      <c r="O3036" s="8">
        <f t="shared" si="144"/>
        <v>160119</v>
      </c>
      <c r="P3036" s="2" t="s">
        <v>6572</v>
      </c>
      <c r="Q3036" s="2" t="s">
        <v>2464</v>
      </c>
      <c r="R3036" s="2" t="s">
        <v>1786</v>
      </c>
      <c r="S3036" s="2" t="s">
        <v>2029</v>
      </c>
      <c r="T3036" s="4">
        <v>301</v>
      </c>
      <c r="U3036" s="4">
        <v>221</v>
      </c>
      <c r="V3036" s="4">
        <v>221</v>
      </c>
      <c r="W3036" s="2">
        <v>856.73631999999998</v>
      </c>
    </row>
    <row r="3037" spans="1:23" x14ac:dyDescent="0.25">
      <c r="A3037" s="23">
        <f t="shared" si="141"/>
        <v>160201</v>
      </c>
      <c r="B3037" t="str">
        <f t="shared" si="142"/>
        <v>ARADA</v>
      </c>
      <c r="C3037" s="23">
        <f t="shared" si="143"/>
        <v>160201</v>
      </c>
      <c r="D3037" s="3">
        <v>16</v>
      </c>
      <c r="E3037" s="2" t="s">
        <v>2460</v>
      </c>
      <c r="F3037" s="2" t="s">
        <v>2460</v>
      </c>
      <c r="G3037" s="2" t="s">
        <v>6549</v>
      </c>
      <c r="H3037" s="3">
        <v>1602</v>
      </c>
      <c r="I3037" s="3">
        <v>1602</v>
      </c>
      <c r="J3037" s="2" t="s">
        <v>6573</v>
      </c>
      <c r="K3037" s="2" t="s">
        <v>6573</v>
      </c>
      <c r="L3037" s="2" t="s">
        <v>6574</v>
      </c>
      <c r="M3037" s="3">
        <v>160201</v>
      </c>
      <c r="N3037" s="2" t="s">
        <v>6575</v>
      </c>
      <c r="O3037" s="2" t="s">
        <v>6575</v>
      </c>
      <c r="P3037" s="2" t="s">
        <v>6576</v>
      </c>
      <c r="Q3037" s="2" t="s">
        <v>2464</v>
      </c>
      <c r="R3037" s="2" t="s">
        <v>2030</v>
      </c>
      <c r="S3037" s="2" t="s">
        <v>2030</v>
      </c>
      <c r="T3037" s="4">
        <v>1076</v>
      </c>
      <c r="U3037" s="4">
        <v>798</v>
      </c>
      <c r="V3037" s="4">
        <v>812</v>
      </c>
      <c r="W3037" s="2">
        <v>3211.2099699999999</v>
      </c>
    </row>
    <row r="3038" spans="1:23" x14ac:dyDescent="0.25">
      <c r="A3038" s="23">
        <f t="shared" si="141"/>
        <v>160202</v>
      </c>
      <c r="B3038" t="str">
        <f t="shared" si="142"/>
        <v>BUENA VISTA</v>
      </c>
      <c r="C3038" s="23">
        <f t="shared" si="143"/>
        <v>160202</v>
      </c>
      <c r="D3038" s="1">
        <v>16</v>
      </c>
      <c r="E3038" s="1" t="s">
        <v>2460</v>
      </c>
      <c r="F3038" s="7" t="s">
        <v>2460</v>
      </c>
      <c r="G3038" s="1" t="s">
        <v>2461</v>
      </c>
      <c r="H3038" s="1">
        <v>1602</v>
      </c>
      <c r="I3038" s="1">
        <v>1602</v>
      </c>
      <c r="J3038" s="1" t="s">
        <v>6573</v>
      </c>
      <c r="K3038" s="7" t="s">
        <v>6573</v>
      </c>
      <c r="L3038" s="1" t="s">
        <v>6574</v>
      </c>
      <c r="M3038" s="5">
        <v>160202</v>
      </c>
      <c r="N3038" s="10">
        <v>160202</v>
      </c>
      <c r="O3038" s="9">
        <v>160202</v>
      </c>
      <c r="P3038" s="1" t="s">
        <v>11818</v>
      </c>
      <c r="Q3038" s="1" t="s">
        <v>2464</v>
      </c>
      <c r="R3038" s="1" t="s">
        <v>2030</v>
      </c>
      <c r="S3038" s="1" t="s">
        <v>117</v>
      </c>
      <c r="T3038" s="6"/>
      <c r="U3038" s="6"/>
      <c r="V3038" s="6"/>
      <c r="W3038" s="1"/>
    </row>
    <row r="3039" spans="1:23" x14ac:dyDescent="0.25">
      <c r="A3039" s="23">
        <f t="shared" si="141"/>
        <v>160203</v>
      </c>
      <c r="B3039" t="str">
        <f t="shared" si="142"/>
        <v>CANDELARIA</v>
      </c>
      <c r="C3039" s="23">
        <f t="shared" si="143"/>
        <v>160203</v>
      </c>
      <c r="D3039" s="3">
        <v>16</v>
      </c>
      <c r="E3039" s="2" t="s">
        <v>2460</v>
      </c>
      <c r="F3039" s="2" t="s">
        <v>2460</v>
      </c>
      <c r="G3039" s="2" t="s">
        <v>6549</v>
      </c>
      <c r="H3039" s="3">
        <v>1602</v>
      </c>
      <c r="I3039" s="3">
        <v>1602</v>
      </c>
      <c r="J3039" s="2" t="s">
        <v>6573</v>
      </c>
      <c r="K3039" s="2" t="s">
        <v>6573</v>
      </c>
      <c r="L3039" s="2" t="s">
        <v>6574</v>
      </c>
      <c r="M3039" s="3">
        <v>160203</v>
      </c>
      <c r="N3039" s="2" t="s">
        <v>6577</v>
      </c>
      <c r="O3039" s="2" t="s">
        <v>6577</v>
      </c>
      <c r="P3039" s="2" t="s">
        <v>6578</v>
      </c>
      <c r="Q3039" s="2" t="s">
        <v>2464</v>
      </c>
      <c r="R3039" s="2" t="s">
        <v>2030</v>
      </c>
      <c r="S3039" s="2" t="s">
        <v>580</v>
      </c>
      <c r="T3039" s="4">
        <v>262</v>
      </c>
      <c r="U3039" s="4">
        <v>166</v>
      </c>
      <c r="V3039" s="4">
        <v>169</v>
      </c>
      <c r="W3039" s="2">
        <v>727.24575000000004</v>
      </c>
    </row>
    <row r="3040" spans="1:23" x14ac:dyDescent="0.25">
      <c r="A3040" s="23">
        <f t="shared" si="141"/>
        <v>160204</v>
      </c>
      <c r="B3040" t="str">
        <f t="shared" si="142"/>
        <v>CAULOTALES</v>
      </c>
      <c r="C3040" s="23">
        <f t="shared" si="143"/>
        <v>160204</v>
      </c>
      <c r="D3040" s="3">
        <v>16</v>
      </c>
      <c r="E3040" s="2" t="s">
        <v>2460</v>
      </c>
      <c r="F3040" s="2" t="s">
        <v>2460</v>
      </c>
      <c r="G3040" s="2" t="s">
        <v>6549</v>
      </c>
      <c r="H3040" s="3">
        <v>1602</v>
      </c>
      <c r="I3040" s="3">
        <v>1602</v>
      </c>
      <c r="J3040" s="2" t="s">
        <v>6573</v>
      </c>
      <c r="K3040" s="2" t="s">
        <v>6573</v>
      </c>
      <c r="L3040" s="2" t="s">
        <v>6574</v>
      </c>
      <c r="M3040" s="3">
        <v>160204</v>
      </c>
      <c r="N3040" s="2" t="s">
        <v>6579</v>
      </c>
      <c r="O3040" s="2" t="s">
        <v>6579</v>
      </c>
      <c r="P3040" s="2" t="s">
        <v>6580</v>
      </c>
      <c r="Q3040" s="2" t="s">
        <v>2464</v>
      </c>
      <c r="R3040" s="2" t="s">
        <v>2030</v>
      </c>
      <c r="S3040" s="2" t="s">
        <v>2031</v>
      </c>
      <c r="T3040" s="4">
        <v>231</v>
      </c>
      <c r="U3040" s="4">
        <v>177</v>
      </c>
      <c r="V3040" s="4">
        <v>185</v>
      </c>
      <c r="W3040" s="2">
        <v>745.81745000000001</v>
      </c>
    </row>
    <row r="3041" spans="1:23" x14ac:dyDescent="0.25">
      <c r="A3041" s="23">
        <f t="shared" si="141"/>
        <v>160205</v>
      </c>
      <c r="B3041" t="str">
        <f t="shared" si="142"/>
        <v>EL OCOTAL</v>
      </c>
      <c r="C3041" s="23">
        <f t="shared" si="143"/>
        <v>160205</v>
      </c>
      <c r="D3041" s="3">
        <v>16</v>
      </c>
      <c r="E3041" s="2" t="s">
        <v>2460</v>
      </c>
      <c r="F3041" s="2" t="s">
        <v>2460</v>
      </c>
      <c r="G3041" s="2" t="s">
        <v>6549</v>
      </c>
      <c r="H3041" s="3">
        <v>1602</v>
      </c>
      <c r="I3041" s="3">
        <v>1602</v>
      </c>
      <c r="J3041" s="2" t="s">
        <v>6573</v>
      </c>
      <c r="K3041" s="2" t="s">
        <v>6573</v>
      </c>
      <c r="L3041" s="2" t="s">
        <v>6574</v>
      </c>
      <c r="M3041" s="3">
        <v>160205</v>
      </c>
      <c r="N3041" s="2" t="s">
        <v>6581</v>
      </c>
      <c r="O3041" s="2" t="s">
        <v>6581</v>
      </c>
      <c r="P3041" s="2" t="s">
        <v>6582</v>
      </c>
      <c r="Q3041" s="2" t="s">
        <v>2464</v>
      </c>
      <c r="R3041" s="2" t="s">
        <v>2030</v>
      </c>
      <c r="S3041" s="2" t="s">
        <v>1121</v>
      </c>
      <c r="T3041" s="4">
        <v>297</v>
      </c>
      <c r="U3041" s="4">
        <v>269</v>
      </c>
      <c r="V3041" s="4">
        <v>271</v>
      </c>
      <c r="W3041" s="2">
        <v>1143.4956099999999</v>
      </c>
    </row>
    <row r="3042" spans="1:23" x14ac:dyDescent="0.25">
      <c r="A3042" s="23">
        <f t="shared" si="141"/>
        <v>160206</v>
      </c>
      <c r="B3042" t="str">
        <f t="shared" si="142"/>
        <v>EL OCOTILLO</v>
      </c>
      <c r="C3042" s="23">
        <f t="shared" si="143"/>
        <v>160206</v>
      </c>
      <c r="D3042" s="3">
        <v>16</v>
      </c>
      <c r="E3042" s="2" t="s">
        <v>2460</v>
      </c>
      <c r="F3042" s="2" t="s">
        <v>2460</v>
      </c>
      <c r="G3042" s="2" t="s">
        <v>6549</v>
      </c>
      <c r="H3042" s="3">
        <v>1602</v>
      </c>
      <c r="I3042" s="3">
        <v>1602</v>
      </c>
      <c r="J3042" s="2" t="s">
        <v>6573</v>
      </c>
      <c r="K3042" s="2" t="s">
        <v>6573</v>
      </c>
      <c r="L3042" s="2" t="s">
        <v>6574</v>
      </c>
      <c r="M3042" s="3">
        <v>160206</v>
      </c>
      <c r="N3042" s="2" t="s">
        <v>6583</v>
      </c>
      <c r="O3042" s="2" t="s">
        <v>6583</v>
      </c>
      <c r="P3042" s="2" t="s">
        <v>6584</v>
      </c>
      <c r="Q3042" s="2" t="s">
        <v>2464</v>
      </c>
      <c r="R3042" s="2" t="s">
        <v>2030</v>
      </c>
      <c r="S3042" s="2" t="s">
        <v>1858</v>
      </c>
      <c r="T3042" s="4">
        <v>171</v>
      </c>
      <c r="U3042" s="4">
        <v>135</v>
      </c>
      <c r="V3042" s="4">
        <v>135</v>
      </c>
      <c r="W3042" s="2">
        <v>570.55234000000098</v>
      </c>
    </row>
    <row r="3043" spans="1:23" x14ac:dyDescent="0.25">
      <c r="A3043" s="23">
        <f t="shared" si="141"/>
        <v>160207</v>
      </c>
      <c r="B3043" t="str">
        <f t="shared" si="142"/>
        <v>EL PALMO</v>
      </c>
      <c r="C3043" s="23">
        <f t="shared" si="143"/>
        <v>160207</v>
      </c>
      <c r="D3043" s="3">
        <v>16</v>
      </c>
      <c r="E3043" s="2" t="s">
        <v>2460</v>
      </c>
      <c r="F3043" s="2" t="s">
        <v>2460</v>
      </c>
      <c r="G3043" s="2" t="s">
        <v>6549</v>
      </c>
      <c r="H3043" s="3">
        <v>1602</v>
      </c>
      <c r="I3043" s="3">
        <v>1602</v>
      </c>
      <c r="J3043" s="2" t="s">
        <v>6573</v>
      </c>
      <c r="K3043" s="2" t="s">
        <v>6573</v>
      </c>
      <c r="L3043" s="2" t="s">
        <v>6574</v>
      </c>
      <c r="M3043" s="3">
        <v>160207</v>
      </c>
      <c r="N3043" s="2" t="s">
        <v>6585</v>
      </c>
      <c r="O3043" s="2" t="s">
        <v>6585</v>
      </c>
      <c r="P3043" s="2" t="s">
        <v>6586</v>
      </c>
      <c r="Q3043" s="2" t="s">
        <v>2464</v>
      </c>
      <c r="R3043" s="2" t="s">
        <v>2030</v>
      </c>
      <c r="S3043" s="2" t="s">
        <v>2032</v>
      </c>
      <c r="T3043" s="4">
        <v>289</v>
      </c>
      <c r="U3043" s="4">
        <v>238</v>
      </c>
      <c r="V3043" s="4">
        <v>239</v>
      </c>
      <c r="W3043" s="2">
        <v>1098.0666000000001</v>
      </c>
    </row>
    <row r="3044" spans="1:23" x14ac:dyDescent="0.25">
      <c r="A3044" s="23">
        <f t="shared" si="141"/>
        <v>160208</v>
      </c>
      <c r="B3044" t="str">
        <f t="shared" si="142"/>
        <v>EL TULAR</v>
      </c>
      <c r="C3044" s="23">
        <f t="shared" si="143"/>
        <v>160208</v>
      </c>
      <c r="D3044" s="3">
        <v>16</v>
      </c>
      <c r="E3044" s="2" t="s">
        <v>2460</v>
      </c>
      <c r="F3044" s="2" t="s">
        <v>2460</v>
      </c>
      <c r="G3044" s="2" t="s">
        <v>6549</v>
      </c>
      <c r="H3044" s="3">
        <v>1602</v>
      </c>
      <c r="I3044" s="3">
        <v>1602</v>
      </c>
      <c r="J3044" s="2" t="s">
        <v>6573</v>
      </c>
      <c r="K3044" s="2" t="s">
        <v>6573</v>
      </c>
      <c r="L3044" s="2" t="s">
        <v>6574</v>
      </c>
      <c r="M3044" s="3">
        <v>160208</v>
      </c>
      <c r="N3044" s="2" t="s">
        <v>6587</v>
      </c>
      <c r="O3044" s="2" t="s">
        <v>6587</v>
      </c>
      <c r="P3044" s="2" t="s">
        <v>6588</v>
      </c>
      <c r="Q3044" s="2" t="s">
        <v>2464</v>
      </c>
      <c r="R3044" s="2" t="s">
        <v>2030</v>
      </c>
      <c r="S3044" s="2" t="s">
        <v>2033</v>
      </c>
      <c r="T3044" s="4">
        <v>44</v>
      </c>
      <c r="U3044" s="4">
        <v>35</v>
      </c>
      <c r="V3044" s="4">
        <v>35</v>
      </c>
      <c r="W3044" s="2">
        <v>121</v>
      </c>
    </row>
    <row r="3045" spans="1:23" x14ac:dyDescent="0.25">
      <c r="A3045" s="23">
        <f t="shared" si="141"/>
        <v>160209</v>
      </c>
      <c r="B3045" t="str">
        <f t="shared" si="142"/>
        <v>LAS BRISAS DE ORO</v>
      </c>
      <c r="C3045" s="23">
        <f t="shared" si="143"/>
        <v>160209</v>
      </c>
      <c r="D3045" s="3">
        <v>16</v>
      </c>
      <c r="E3045" s="2" t="s">
        <v>2460</v>
      </c>
      <c r="F3045" s="2" t="s">
        <v>2460</v>
      </c>
      <c r="G3045" s="2" t="s">
        <v>6549</v>
      </c>
      <c r="H3045" s="3">
        <v>1602</v>
      </c>
      <c r="I3045" s="3">
        <v>1602</v>
      </c>
      <c r="J3045" s="2" t="s">
        <v>6573</v>
      </c>
      <c r="K3045" s="2" t="s">
        <v>6573</v>
      </c>
      <c r="L3045" s="2" t="s">
        <v>6574</v>
      </c>
      <c r="M3045" s="3">
        <v>160209</v>
      </c>
      <c r="N3045" s="2" t="s">
        <v>6589</v>
      </c>
      <c r="O3045" s="2" t="s">
        <v>6589</v>
      </c>
      <c r="P3045" s="2" t="s">
        <v>6590</v>
      </c>
      <c r="Q3045" s="2" t="s">
        <v>2464</v>
      </c>
      <c r="R3045" s="2" t="s">
        <v>2030</v>
      </c>
      <c r="S3045" s="2" t="s">
        <v>2034</v>
      </c>
      <c r="T3045" s="4">
        <v>344</v>
      </c>
      <c r="U3045" s="4">
        <v>291</v>
      </c>
      <c r="V3045" s="4">
        <v>291</v>
      </c>
      <c r="W3045" s="2">
        <v>1180.42803</v>
      </c>
    </row>
    <row r="3046" spans="1:23" x14ac:dyDescent="0.25">
      <c r="A3046" s="23">
        <f t="shared" si="141"/>
        <v>160210</v>
      </c>
      <c r="B3046" t="str">
        <f t="shared" si="142"/>
        <v>LOS PLANES</v>
      </c>
      <c r="C3046" s="23">
        <f t="shared" si="143"/>
        <v>160210</v>
      </c>
      <c r="D3046" s="3">
        <v>16</v>
      </c>
      <c r="E3046" s="2" t="s">
        <v>2460</v>
      </c>
      <c r="F3046" s="2" t="s">
        <v>2460</v>
      </c>
      <c r="G3046" s="2" t="s">
        <v>6549</v>
      </c>
      <c r="H3046" s="3">
        <v>1602</v>
      </c>
      <c r="I3046" s="3">
        <v>1602</v>
      </c>
      <c r="J3046" s="2" t="s">
        <v>6573</v>
      </c>
      <c r="K3046" s="2" t="s">
        <v>6573</v>
      </c>
      <c r="L3046" s="2" t="s">
        <v>6574</v>
      </c>
      <c r="M3046" s="3">
        <v>160210</v>
      </c>
      <c r="N3046" s="2" t="s">
        <v>6591</v>
      </c>
      <c r="O3046" s="2" t="s">
        <v>6591</v>
      </c>
      <c r="P3046" s="2" t="s">
        <v>6592</v>
      </c>
      <c r="Q3046" s="2" t="s">
        <v>2464</v>
      </c>
      <c r="R3046" s="2" t="s">
        <v>2030</v>
      </c>
      <c r="S3046" s="2" t="s">
        <v>261</v>
      </c>
      <c r="T3046" s="4">
        <v>37</v>
      </c>
      <c r="U3046" s="4">
        <v>26</v>
      </c>
      <c r="V3046" s="4">
        <v>26</v>
      </c>
      <c r="W3046" s="2">
        <v>90</v>
      </c>
    </row>
    <row r="3047" spans="1:23" x14ac:dyDescent="0.25">
      <c r="A3047" s="23">
        <f t="shared" si="141"/>
        <v>160211</v>
      </c>
      <c r="B3047" t="str">
        <f t="shared" si="142"/>
        <v>SORCA</v>
      </c>
      <c r="C3047" s="23">
        <f t="shared" si="143"/>
        <v>160211</v>
      </c>
      <c r="D3047" s="3">
        <v>16</v>
      </c>
      <c r="E3047" s="2" t="s">
        <v>2460</v>
      </c>
      <c r="F3047" s="2" t="s">
        <v>2460</v>
      </c>
      <c r="G3047" s="2" t="s">
        <v>6549</v>
      </c>
      <c r="H3047" s="3">
        <v>1602</v>
      </c>
      <c r="I3047" s="3">
        <v>1602</v>
      </c>
      <c r="J3047" s="2" t="s">
        <v>6573</v>
      </c>
      <c r="K3047" s="2" t="s">
        <v>6573</v>
      </c>
      <c r="L3047" s="2" t="s">
        <v>6574</v>
      </c>
      <c r="M3047" s="3">
        <v>160211</v>
      </c>
      <c r="N3047" s="2" t="s">
        <v>6593</v>
      </c>
      <c r="O3047" s="2" t="s">
        <v>6593</v>
      </c>
      <c r="P3047" s="2" t="s">
        <v>6594</v>
      </c>
      <c r="Q3047" s="2" t="s">
        <v>2464</v>
      </c>
      <c r="R3047" s="2" t="s">
        <v>2030</v>
      </c>
      <c r="S3047" s="2" t="s">
        <v>2035</v>
      </c>
      <c r="T3047" s="4">
        <v>183</v>
      </c>
      <c r="U3047" s="4">
        <v>121</v>
      </c>
      <c r="V3047" s="4">
        <v>121</v>
      </c>
      <c r="W3047" s="2">
        <v>485</v>
      </c>
    </row>
    <row r="3048" spans="1:23" x14ac:dyDescent="0.25">
      <c r="A3048" s="23">
        <f t="shared" si="141"/>
        <v>160301</v>
      </c>
      <c r="B3048" t="str">
        <f t="shared" si="142"/>
        <v>ATIMA</v>
      </c>
      <c r="C3048" s="23">
        <f t="shared" si="143"/>
        <v>160301</v>
      </c>
      <c r="D3048" s="3">
        <v>16</v>
      </c>
      <c r="E3048" s="2" t="s">
        <v>2460</v>
      </c>
      <c r="F3048" s="2" t="s">
        <v>2460</v>
      </c>
      <c r="G3048" s="2" t="s">
        <v>6549</v>
      </c>
      <c r="H3048" s="3">
        <v>1603</v>
      </c>
      <c r="I3048" s="3">
        <v>1603</v>
      </c>
      <c r="J3048" s="2" t="s">
        <v>6595</v>
      </c>
      <c r="K3048" s="2" t="s">
        <v>6595</v>
      </c>
      <c r="L3048" s="2" t="s">
        <v>6596</v>
      </c>
      <c r="M3048" s="3">
        <v>160301</v>
      </c>
      <c r="N3048" s="2" t="s">
        <v>6597</v>
      </c>
      <c r="O3048" s="2" t="s">
        <v>6597</v>
      </c>
      <c r="P3048" s="2" t="s">
        <v>6598</v>
      </c>
      <c r="Q3048" s="2" t="s">
        <v>2464</v>
      </c>
      <c r="R3048" s="2" t="s">
        <v>2036</v>
      </c>
      <c r="S3048" s="2" t="s">
        <v>2036</v>
      </c>
      <c r="T3048" s="4">
        <v>1097</v>
      </c>
      <c r="U3048" s="4">
        <v>857</v>
      </c>
      <c r="V3048" s="4">
        <v>877</v>
      </c>
      <c r="W3048" s="2">
        <v>3812.7665000000002</v>
      </c>
    </row>
    <row r="3049" spans="1:23" x14ac:dyDescent="0.25">
      <c r="A3049" s="23">
        <f t="shared" si="141"/>
        <v>160302</v>
      </c>
      <c r="B3049" t="str">
        <f t="shared" si="142"/>
        <v>BERLÍN</v>
      </c>
      <c r="C3049" s="23">
        <f t="shared" si="143"/>
        <v>160302</v>
      </c>
      <c r="D3049" s="3">
        <v>16</v>
      </c>
      <c r="E3049" s="2" t="s">
        <v>2460</v>
      </c>
      <c r="F3049" s="2" t="s">
        <v>2460</v>
      </c>
      <c r="G3049" s="2" t="s">
        <v>6549</v>
      </c>
      <c r="H3049" s="3">
        <v>1603</v>
      </c>
      <c r="I3049" s="3">
        <v>1603</v>
      </c>
      <c r="J3049" s="2" t="s">
        <v>6595</v>
      </c>
      <c r="K3049" s="2" t="s">
        <v>6595</v>
      </c>
      <c r="L3049" s="2" t="s">
        <v>6596</v>
      </c>
      <c r="M3049" s="3">
        <v>160302</v>
      </c>
      <c r="N3049" s="2" t="s">
        <v>6599</v>
      </c>
      <c r="O3049" s="2" t="s">
        <v>6599</v>
      </c>
      <c r="P3049" s="2" t="s">
        <v>6600</v>
      </c>
      <c r="Q3049" s="2" t="s">
        <v>2464</v>
      </c>
      <c r="R3049" s="2" t="s">
        <v>2036</v>
      </c>
      <c r="S3049" s="2" t="s">
        <v>771</v>
      </c>
      <c r="T3049" s="4">
        <v>878</v>
      </c>
      <c r="U3049" s="4">
        <v>681</v>
      </c>
      <c r="V3049" s="4">
        <v>698</v>
      </c>
      <c r="W3049" s="2">
        <v>3218.7536399999999</v>
      </c>
    </row>
    <row r="3050" spans="1:23" x14ac:dyDescent="0.25">
      <c r="A3050" s="23">
        <f t="shared" si="141"/>
        <v>160303</v>
      </c>
      <c r="B3050" t="str">
        <f t="shared" si="142"/>
        <v>LEMPA</v>
      </c>
      <c r="C3050" s="23">
        <f t="shared" si="143"/>
        <v>160303</v>
      </c>
      <c r="D3050" s="3">
        <v>16</v>
      </c>
      <c r="E3050" s="2" t="s">
        <v>2460</v>
      </c>
      <c r="F3050" s="2" t="s">
        <v>2460</v>
      </c>
      <c r="G3050" s="2" t="s">
        <v>6549</v>
      </c>
      <c r="H3050" s="3">
        <v>1603</v>
      </c>
      <c r="I3050" s="3">
        <v>1603</v>
      </c>
      <c r="J3050" s="2" t="s">
        <v>6595</v>
      </c>
      <c r="K3050" s="2" t="s">
        <v>6595</v>
      </c>
      <c r="L3050" s="2" t="s">
        <v>6596</v>
      </c>
      <c r="M3050" s="3">
        <v>160303</v>
      </c>
      <c r="N3050" s="2" t="s">
        <v>6601</v>
      </c>
      <c r="O3050" s="2" t="s">
        <v>6601</v>
      </c>
      <c r="P3050" s="2" t="s">
        <v>6602</v>
      </c>
      <c r="Q3050" s="2" t="s">
        <v>2464</v>
      </c>
      <c r="R3050" s="2" t="s">
        <v>2036</v>
      </c>
      <c r="S3050" s="2" t="s">
        <v>2037</v>
      </c>
      <c r="T3050" s="4">
        <v>289</v>
      </c>
      <c r="U3050" s="4">
        <v>242</v>
      </c>
      <c r="V3050" s="4">
        <v>249</v>
      </c>
      <c r="W3050" s="2">
        <v>1046</v>
      </c>
    </row>
    <row r="3051" spans="1:23" x14ac:dyDescent="0.25">
      <c r="A3051" s="23">
        <f t="shared" si="141"/>
        <v>160304</v>
      </c>
      <c r="B3051" t="str">
        <f t="shared" si="142"/>
        <v>NUEVA VICTORIA</v>
      </c>
      <c r="C3051" s="23">
        <f t="shared" si="143"/>
        <v>160304</v>
      </c>
      <c r="D3051" s="3">
        <v>16</v>
      </c>
      <c r="E3051" s="2" t="s">
        <v>2460</v>
      </c>
      <c r="F3051" s="2" t="s">
        <v>2460</v>
      </c>
      <c r="G3051" s="2" t="s">
        <v>6549</v>
      </c>
      <c r="H3051" s="3">
        <v>1603</v>
      </c>
      <c r="I3051" s="3">
        <v>1603</v>
      </c>
      <c r="J3051" s="2" t="s">
        <v>6595</v>
      </c>
      <c r="K3051" s="2" t="s">
        <v>6595</v>
      </c>
      <c r="L3051" s="2" t="s">
        <v>6596</v>
      </c>
      <c r="M3051" s="3">
        <v>160304</v>
      </c>
      <c r="N3051" s="2" t="s">
        <v>6603</v>
      </c>
      <c r="O3051" s="2" t="s">
        <v>6603</v>
      </c>
      <c r="P3051" s="2" t="s">
        <v>6604</v>
      </c>
      <c r="Q3051" s="2" t="s">
        <v>2464</v>
      </c>
      <c r="R3051" s="2" t="s">
        <v>2036</v>
      </c>
      <c r="S3051" s="2" t="s">
        <v>2038</v>
      </c>
      <c r="T3051" s="4">
        <v>523</v>
      </c>
      <c r="U3051" s="4">
        <v>438</v>
      </c>
      <c r="V3051" s="4">
        <v>442</v>
      </c>
      <c r="W3051" s="2">
        <v>2020.51334</v>
      </c>
    </row>
    <row r="3052" spans="1:23" x14ac:dyDescent="0.25">
      <c r="A3052" s="23">
        <f t="shared" si="141"/>
        <v>160305</v>
      </c>
      <c r="B3052" t="str">
        <f t="shared" si="142"/>
        <v>SAN JOSÉ DE BUENA VISTA</v>
      </c>
      <c r="C3052" s="23">
        <f t="shared" si="143"/>
        <v>160305</v>
      </c>
      <c r="D3052" s="3">
        <v>16</v>
      </c>
      <c r="E3052" s="2" t="s">
        <v>2460</v>
      </c>
      <c r="F3052" s="2" t="s">
        <v>2460</v>
      </c>
      <c r="G3052" s="2" t="s">
        <v>6549</v>
      </c>
      <c r="H3052" s="3">
        <v>1603</v>
      </c>
      <c r="I3052" s="3">
        <v>1603</v>
      </c>
      <c r="J3052" s="2" t="s">
        <v>6595</v>
      </c>
      <c r="K3052" s="2" t="s">
        <v>6595</v>
      </c>
      <c r="L3052" s="2" t="s">
        <v>6596</v>
      </c>
      <c r="M3052" s="3">
        <v>160305</v>
      </c>
      <c r="N3052" s="2" t="s">
        <v>6605</v>
      </c>
      <c r="O3052" s="2" t="s">
        <v>6605</v>
      </c>
      <c r="P3052" s="2" t="s">
        <v>6606</v>
      </c>
      <c r="Q3052" s="2" t="s">
        <v>2464</v>
      </c>
      <c r="R3052" s="2" t="s">
        <v>2036</v>
      </c>
      <c r="S3052" s="2" t="s">
        <v>2039</v>
      </c>
      <c r="T3052" s="4">
        <v>259</v>
      </c>
      <c r="U3052" s="4">
        <v>214</v>
      </c>
      <c r="V3052" s="4">
        <v>222</v>
      </c>
      <c r="W3052" s="2">
        <v>1125</v>
      </c>
    </row>
    <row r="3053" spans="1:23" x14ac:dyDescent="0.25">
      <c r="A3053" s="23">
        <f t="shared" si="141"/>
        <v>160306</v>
      </c>
      <c r="B3053" t="str">
        <f t="shared" si="142"/>
        <v>SAN PEDRITO</v>
      </c>
      <c r="C3053" s="23">
        <f t="shared" si="143"/>
        <v>160306</v>
      </c>
      <c r="D3053" s="3">
        <v>16</v>
      </c>
      <c r="E3053" s="2" t="s">
        <v>2460</v>
      </c>
      <c r="F3053" s="2" t="s">
        <v>2460</v>
      </c>
      <c r="G3053" s="2" t="s">
        <v>6549</v>
      </c>
      <c r="H3053" s="3">
        <v>1603</v>
      </c>
      <c r="I3053" s="3">
        <v>1603</v>
      </c>
      <c r="J3053" s="2" t="s">
        <v>6595</v>
      </c>
      <c r="K3053" s="2" t="s">
        <v>6595</v>
      </c>
      <c r="L3053" s="2" t="s">
        <v>6596</v>
      </c>
      <c r="M3053" s="3">
        <v>160306</v>
      </c>
      <c r="N3053" s="2" t="s">
        <v>6607</v>
      </c>
      <c r="O3053" s="2" t="s">
        <v>6607</v>
      </c>
      <c r="P3053" s="2" t="s">
        <v>6608</v>
      </c>
      <c r="Q3053" s="2" t="s">
        <v>2464</v>
      </c>
      <c r="R3053" s="2" t="s">
        <v>2036</v>
      </c>
      <c r="S3053" s="2" t="s">
        <v>1758</v>
      </c>
      <c r="T3053" s="4">
        <v>638</v>
      </c>
      <c r="U3053" s="4">
        <v>515</v>
      </c>
      <c r="V3053" s="4">
        <v>539</v>
      </c>
      <c r="W3053" s="2">
        <v>2550.2772100000002</v>
      </c>
    </row>
    <row r="3054" spans="1:23" x14ac:dyDescent="0.25">
      <c r="A3054" s="23">
        <f t="shared" si="141"/>
        <v>160307</v>
      </c>
      <c r="B3054" t="str">
        <f t="shared" si="142"/>
        <v>SAN RAFAEL</v>
      </c>
      <c r="C3054" s="23">
        <f t="shared" si="143"/>
        <v>160307</v>
      </c>
      <c r="D3054" s="3">
        <v>16</v>
      </c>
      <c r="E3054" s="2" t="s">
        <v>2460</v>
      </c>
      <c r="F3054" s="2" t="s">
        <v>2460</v>
      </c>
      <c r="G3054" s="2" t="s">
        <v>6549</v>
      </c>
      <c r="H3054" s="3">
        <v>1603</v>
      </c>
      <c r="I3054" s="3">
        <v>1603</v>
      </c>
      <c r="J3054" s="2" t="s">
        <v>6595</v>
      </c>
      <c r="K3054" s="2" t="s">
        <v>6595</v>
      </c>
      <c r="L3054" s="2" t="s">
        <v>6596</v>
      </c>
      <c r="M3054" s="3">
        <v>160307</v>
      </c>
      <c r="N3054" s="2" t="s">
        <v>6609</v>
      </c>
      <c r="O3054" s="2" t="s">
        <v>6609</v>
      </c>
      <c r="P3054" s="2" t="s">
        <v>6610</v>
      </c>
      <c r="Q3054" s="2" t="s">
        <v>2464</v>
      </c>
      <c r="R3054" s="2" t="s">
        <v>2036</v>
      </c>
      <c r="S3054" s="2" t="s">
        <v>444</v>
      </c>
      <c r="T3054" s="4">
        <v>224</v>
      </c>
      <c r="U3054" s="4">
        <v>175</v>
      </c>
      <c r="V3054" s="4">
        <v>184</v>
      </c>
      <c r="W3054" s="2">
        <v>818.16002000000003</v>
      </c>
    </row>
    <row r="3055" spans="1:23" x14ac:dyDescent="0.25">
      <c r="A3055" s="23">
        <f t="shared" si="141"/>
        <v>160308</v>
      </c>
      <c r="B3055" t="str">
        <f t="shared" si="142"/>
        <v>TALANGA</v>
      </c>
      <c r="C3055" s="23">
        <f t="shared" si="143"/>
        <v>160308</v>
      </c>
      <c r="D3055" s="3">
        <v>16</v>
      </c>
      <c r="E3055" s="2" t="s">
        <v>2460</v>
      </c>
      <c r="F3055" s="2" t="s">
        <v>2460</v>
      </c>
      <c r="G3055" s="2" t="s">
        <v>6549</v>
      </c>
      <c r="H3055" s="3">
        <v>1603</v>
      </c>
      <c r="I3055" s="3">
        <v>1603</v>
      </c>
      <c r="J3055" s="2" t="s">
        <v>6595</v>
      </c>
      <c r="K3055" s="2" t="s">
        <v>6595</v>
      </c>
      <c r="L3055" s="2" t="s">
        <v>6596</v>
      </c>
      <c r="M3055" s="3">
        <v>160308</v>
      </c>
      <c r="N3055" s="2" t="s">
        <v>6611</v>
      </c>
      <c r="O3055" s="2" t="s">
        <v>6611</v>
      </c>
      <c r="P3055" s="2" t="s">
        <v>6612</v>
      </c>
      <c r="Q3055" s="2" t="s">
        <v>2464</v>
      </c>
      <c r="R3055" s="2" t="s">
        <v>2036</v>
      </c>
      <c r="S3055" s="2" t="s">
        <v>1401</v>
      </c>
      <c r="T3055" s="4">
        <v>808</v>
      </c>
      <c r="U3055" s="4">
        <v>638</v>
      </c>
      <c r="V3055" s="4">
        <v>646</v>
      </c>
      <c r="W3055" s="2">
        <v>3056.3443900000002</v>
      </c>
    </row>
    <row r="3056" spans="1:23" x14ac:dyDescent="0.25">
      <c r="A3056" s="23">
        <f t="shared" si="141"/>
        <v>160401</v>
      </c>
      <c r="B3056" t="str">
        <f t="shared" si="142"/>
        <v>AZACUALPA</v>
      </c>
      <c r="C3056" s="23">
        <f t="shared" si="143"/>
        <v>160401</v>
      </c>
      <c r="D3056" s="3">
        <v>16</v>
      </c>
      <c r="E3056" s="2" t="s">
        <v>2460</v>
      </c>
      <c r="F3056" s="2" t="s">
        <v>2460</v>
      </c>
      <c r="G3056" s="2" t="s">
        <v>6549</v>
      </c>
      <c r="H3056" s="3">
        <v>1604</v>
      </c>
      <c r="I3056" s="3">
        <v>1604</v>
      </c>
      <c r="J3056" s="2" t="s">
        <v>6613</v>
      </c>
      <c r="K3056" s="2" t="s">
        <v>6613</v>
      </c>
      <c r="L3056" s="2" t="s">
        <v>6614</v>
      </c>
      <c r="M3056" s="3">
        <v>160401</v>
      </c>
      <c r="N3056" s="2" t="s">
        <v>6615</v>
      </c>
      <c r="O3056" s="2" t="s">
        <v>6615</v>
      </c>
      <c r="P3056" s="2" t="s">
        <v>6616</v>
      </c>
      <c r="Q3056" s="2" t="s">
        <v>2464</v>
      </c>
      <c r="R3056" s="2" t="s">
        <v>691</v>
      </c>
      <c r="S3056" s="2" t="s">
        <v>691</v>
      </c>
      <c r="T3056" s="4">
        <v>2526</v>
      </c>
      <c r="U3056" s="4">
        <v>1970</v>
      </c>
      <c r="V3056" s="4">
        <v>2002</v>
      </c>
      <c r="W3056" s="2">
        <v>8082.7717499999999</v>
      </c>
    </row>
    <row r="3057" spans="1:23" x14ac:dyDescent="0.25">
      <c r="A3057" s="23">
        <f t="shared" si="141"/>
        <v>160402</v>
      </c>
      <c r="B3057" t="str">
        <f t="shared" si="142"/>
        <v>AGUALOTE</v>
      </c>
      <c r="C3057" s="23">
        <f t="shared" si="143"/>
        <v>160402</v>
      </c>
      <c r="D3057" s="3">
        <v>16</v>
      </c>
      <c r="E3057" s="2" t="s">
        <v>2460</v>
      </c>
      <c r="F3057" s="2" t="s">
        <v>2460</v>
      </c>
      <c r="G3057" s="2" t="s">
        <v>6549</v>
      </c>
      <c r="H3057" s="3">
        <v>1604</v>
      </c>
      <c r="I3057" s="3">
        <v>1604</v>
      </c>
      <c r="J3057" s="2" t="s">
        <v>6613</v>
      </c>
      <c r="K3057" s="2" t="s">
        <v>6613</v>
      </c>
      <c r="L3057" s="2" t="s">
        <v>6614</v>
      </c>
      <c r="M3057" s="3">
        <v>160402</v>
      </c>
      <c r="N3057" s="2" t="s">
        <v>6617</v>
      </c>
      <c r="O3057" s="2" t="s">
        <v>6617</v>
      </c>
      <c r="P3057" s="2" t="s">
        <v>6618</v>
      </c>
      <c r="Q3057" s="2" t="s">
        <v>2464</v>
      </c>
      <c r="R3057" s="2" t="s">
        <v>691</v>
      </c>
      <c r="S3057" s="2" t="s">
        <v>2040</v>
      </c>
      <c r="T3057" s="4">
        <v>948</v>
      </c>
      <c r="U3057" s="4">
        <v>768</v>
      </c>
      <c r="V3057" s="4">
        <v>781</v>
      </c>
      <c r="W3057" s="2">
        <v>3195.5249099999901</v>
      </c>
    </row>
    <row r="3058" spans="1:23" x14ac:dyDescent="0.25">
      <c r="A3058" s="23">
        <f t="shared" si="141"/>
        <v>160403</v>
      </c>
      <c r="B3058" t="str">
        <f t="shared" si="142"/>
        <v>BUENOS AIRES</v>
      </c>
      <c r="C3058" s="23">
        <f t="shared" si="143"/>
        <v>160403</v>
      </c>
      <c r="D3058" s="3">
        <v>16</v>
      </c>
      <c r="E3058" s="2" t="s">
        <v>2460</v>
      </c>
      <c r="F3058" s="2" t="s">
        <v>2460</v>
      </c>
      <c r="G3058" s="2" t="s">
        <v>6549</v>
      </c>
      <c r="H3058" s="3">
        <v>1604</v>
      </c>
      <c r="I3058" s="3">
        <v>1604</v>
      </c>
      <c r="J3058" s="2" t="s">
        <v>6613</v>
      </c>
      <c r="K3058" s="2" t="s">
        <v>6613</v>
      </c>
      <c r="L3058" s="2" t="s">
        <v>6614</v>
      </c>
      <c r="M3058" s="3">
        <v>160403</v>
      </c>
      <c r="N3058" s="2" t="s">
        <v>6619</v>
      </c>
      <c r="O3058" s="2" t="s">
        <v>6619</v>
      </c>
      <c r="P3058" s="2" t="s">
        <v>6620</v>
      </c>
      <c r="Q3058" s="2" t="s">
        <v>2464</v>
      </c>
      <c r="R3058" s="2" t="s">
        <v>691</v>
      </c>
      <c r="S3058" s="2" t="s">
        <v>29</v>
      </c>
      <c r="T3058" s="4">
        <v>120</v>
      </c>
      <c r="U3058" s="4">
        <v>78</v>
      </c>
      <c r="V3058" s="4">
        <v>78</v>
      </c>
      <c r="W3058" s="2">
        <v>354.81763000000001</v>
      </c>
    </row>
    <row r="3059" spans="1:23" x14ac:dyDescent="0.25">
      <c r="A3059" s="23">
        <f t="shared" si="141"/>
        <v>160404</v>
      </c>
      <c r="B3059" t="str">
        <f t="shared" si="142"/>
        <v>EL NARANJO</v>
      </c>
      <c r="C3059" s="23">
        <f t="shared" si="143"/>
        <v>160404</v>
      </c>
      <c r="D3059" s="3">
        <v>16</v>
      </c>
      <c r="E3059" s="2" t="s">
        <v>2460</v>
      </c>
      <c r="F3059" s="2" t="s">
        <v>2460</v>
      </c>
      <c r="G3059" s="2" t="s">
        <v>6549</v>
      </c>
      <c r="H3059" s="3">
        <v>1604</v>
      </c>
      <c r="I3059" s="3">
        <v>1604</v>
      </c>
      <c r="J3059" s="2" t="s">
        <v>6613</v>
      </c>
      <c r="K3059" s="2" t="s">
        <v>6613</v>
      </c>
      <c r="L3059" s="2" t="s">
        <v>6614</v>
      </c>
      <c r="M3059" s="3">
        <v>160404</v>
      </c>
      <c r="N3059" s="2" t="s">
        <v>6621</v>
      </c>
      <c r="O3059" s="2" t="s">
        <v>6621</v>
      </c>
      <c r="P3059" s="2" t="s">
        <v>6622</v>
      </c>
      <c r="Q3059" s="2" t="s">
        <v>2464</v>
      </c>
      <c r="R3059" s="2" t="s">
        <v>691</v>
      </c>
      <c r="S3059" s="2" t="s">
        <v>64</v>
      </c>
      <c r="T3059" s="4">
        <v>134</v>
      </c>
      <c r="U3059" s="4">
        <v>96</v>
      </c>
      <c r="V3059" s="4">
        <v>98</v>
      </c>
      <c r="W3059" s="2">
        <v>443.65672000000001</v>
      </c>
    </row>
    <row r="3060" spans="1:23" x14ac:dyDescent="0.25">
      <c r="A3060" s="23">
        <f t="shared" si="141"/>
        <v>160405</v>
      </c>
      <c r="B3060" t="str">
        <f t="shared" si="142"/>
        <v>EL PINABETE</v>
      </c>
      <c r="C3060" s="23">
        <f t="shared" si="143"/>
        <v>160405</v>
      </c>
      <c r="D3060" s="3">
        <v>16</v>
      </c>
      <c r="E3060" s="2" t="s">
        <v>2460</v>
      </c>
      <c r="F3060" s="2" t="s">
        <v>2460</v>
      </c>
      <c r="G3060" s="2" t="s">
        <v>6549</v>
      </c>
      <c r="H3060" s="3">
        <v>1604</v>
      </c>
      <c r="I3060" s="3">
        <v>1604</v>
      </c>
      <c r="J3060" s="2" t="s">
        <v>6613</v>
      </c>
      <c r="K3060" s="2" t="s">
        <v>6613</v>
      </c>
      <c r="L3060" s="2" t="s">
        <v>6614</v>
      </c>
      <c r="M3060" s="3">
        <v>160405</v>
      </c>
      <c r="N3060" s="2" t="s">
        <v>6623</v>
      </c>
      <c r="O3060" s="2" t="s">
        <v>6623</v>
      </c>
      <c r="P3060" s="2" t="s">
        <v>6624</v>
      </c>
      <c r="Q3060" s="2" t="s">
        <v>2464</v>
      </c>
      <c r="R3060" s="2" t="s">
        <v>691</v>
      </c>
      <c r="S3060" s="2" t="s">
        <v>2041</v>
      </c>
      <c r="T3060" s="4">
        <v>175</v>
      </c>
      <c r="U3060" s="4">
        <v>129</v>
      </c>
      <c r="V3060" s="4">
        <v>130</v>
      </c>
      <c r="W3060" s="2">
        <v>555</v>
      </c>
    </row>
    <row r="3061" spans="1:23" x14ac:dyDescent="0.25">
      <c r="A3061" s="23">
        <f t="shared" si="141"/>
        <v>160406</v>
      </c>
      <c r="B3061" t="str">
        <f t="shared" si="142"/>
        <v>JOCONAL</v>
      </c>
      <c r="C3061" s="23">
        <f t="shared" si="143"/>
        <v>160406</v>
      </c>
      <c r="D3061" s="3">
        <v>16</v>
      </c>
      <c r="E3061" s="2" t="s">
        <v>2460</v>
      </c>
      <c r="F3061" s="2" t="s">
        <v>2460</v>
      </c>
      <c r="G3061" s="2" t="s">
        <v>6549</v>
      </c>
      <c r="H3061" s="3">
        <v>1604</v>
      </c>
      <c r="I3061" s="3">
        <v>1604</v>
      </c>
      <c r="J3061" s="2" t="s">
        <v>6613</v>
      </c>
      <c r="K3061" s="2" t="s">
        <v>6613</v>
      </c>
      <c r="L3061" s="2" t="s">
        <v>6614</v>
      </c>
      <c r="M3061" s="3">
        <v>160406</v>
      </c>
      <c r="N3061" s="2" t="s">
        <v>6625</v>
      </c>
      <c r="O3061" s="2" t="s">
        <v>6625</v>
      </c>
      <c r="P3061" s="2" t="s">
        <v>6626</v>
      </c>
      <c r="Q3061" s="2" t="s">
        <v>2464</v>
      </c>
      <c r="R3061" s="2" t="s">
        <v>691</v>
      </c>
      <c r="S3061" s="2" t="s">
        <v>2042</v>
      </c>
      <c r="T3061" s="4">
        <v>750</v>
      </c>
      <c r="U3061" s="4">
        <v>543</v>
      </c>
      <c r="V3061" s="4">
        <v>548</v>
      </c>
      <c r="W3061" s="2">
        <v>2339.0473000000002</v>
      </c>
    </row>
    <row r="3062" spans="1:23" x14ac:dyDescent="0.25">
      <c r="A3062" s="23">
        <f t="shared" si="141"/>
        <v>160407</v>
      </c>
      <c r="B3062" t="str">
        <f t="shared" si="142"/>
        <v>LAGUNA VERDE</v>
      </c>
      <c r="C3062" s="23">
        <f t="shared" si="143"/>
        <v>160407</v>
      </c>
      <c r="D3062" s="3">
        <v>16</v>
      </c>
      <c r="E3062" s="2" t="s">
        <v>2460</v>
      </c>
      <c r="F3062" s="2" t="s">
        <v>2460</v>
      </c>
      <c r="G3062" s="2" t="s">
        <v>6549</v>
      </c>
      <c r="H3062" s="3">
        <v>1604</v>
      </c>
      <c r="I3062" s="3">
        <v>1604</v>
      </c>
      <c r="J3062" s="2" t="s">
        <v>6613</v>
      </c>
      <c r="K3062" s="2" t="s">
        <v>6613</v>
      </c>
      <c r="L3062" s="2" t="s">
        <v>6614</v>
      </c>
      <c r="M3062" s="3">
        <v>160407</v>
      </c>
      <c r="N3062" s="2" t="s">
        <v>6627</v>
      </c>
      <c r="O3062" s="2" t="s">
        <v>6627</v>
      </c>
      <c r="P3062" s="2" t="s">
        <v>6628</v>
      </c>
      <c r="Q3062" s="2" t="s">
        <v>2464</v>
      </c>
      <c r="R3062" s="2" t="s">
        <v>691</v>
      </c>
      <c r="S3062" s="2" t="s">
        <v>2043</v>
      </c>
      <c r="T3062" s="4">
        <v>876</v>
      </c>
      <c r="U3062" s="4">
        <v>682</v>
      </c>
      <c r="V3062" s="4">
        <v>686</v>
      </c>
      <c r="W3062" s="2">
        <v>3020.49478</v>
      </c>
    </row>
    <row r="3063" spans="1:23" x14ac:dyDescent="0.25">
      <c r="A3063" s="23">
        <f t="shared" si="141"/>
        <v>160408</v>
      </c>
      <c r="B3063" t="str">
        <f t="shared" si="142"/>
        <v>LA PUERTA</v>
      </c>
      <c r="C3063" s="23">
        <f t="shared" si="143"/>
        <v>160408</v>
      </c>
      <c r="D3063" s="3">
        <v>16</v>
      </c>
      <c r="E3063" s="2" t="s">
        <v>2460</v>
      </c>
      <c r="F3063" s="2" t="s">
        <v>2460</v>
      </c>
      <c r="G3063" s="2" t="s">
        <v>6549</v>
      </c>
      <c r="H3063" s="3">
        <v>1604</v>
      </c>
      <c r="I3063" s="3">
        <v>1604</v>
      </c>
      <c r="J3063" s="2" t="s">
        <v>6613</v>
      </c>
      <c r="K3063" s="2" t="s">
        <v>6613</v>
      </c>
      <c r="L3063" s="2" t="s">
        <v>6614</v>
      </c>
      <c r="M3063" s="3">
        <v>160408</v>
      </c>
      <c r="N3063" s="2" t="s">
        <v>6629</v>
      </c>
      <c r="O3063" s="2" t="s">
        <v>6629</v>
      </c>
      <c r="P3063" s="2" t="s">
        <v>6630</v>
      </c>
      <c r="Q3063" s="2" t="s">
        <v>2464</v>
      </c>
      <c r="R3063" s="2" t="s">
        <v>691</v>
      </c>
      <c r="S3063" s="2" t="s">
        <v>2044</v>
      </c>
      <c r="T3063" s="4">
        <v>48</v>
      </c>
      <c r="U3063" s="4">
        <v>34</v>
      </c>
      <c r="V3063" s="4">
        <v>34</v>
      </c>
      <c r="W3063" s="2">
        <v>159</v>
      </c>
    </row>
    <row r="3064" spans="1:23" x14ac:dyDescent="0.25">
      <c r="A3064" s="23">
        <f t="shared" si="141"/>
        <v>160409</v>
      </c>
      <c r="B3064" t="str">
        <f t="shared" si="142"/>
        <v>LOMA ALTA</v>
      </c>
      <c r="C3064" s="23">
        <f t="shared" si="143"/>
        <v>160409</v>
      </c>
      <c r="D3064" s="3">
        <v>16</v>
      </c>
      <c r="E3064" s="2" t="s">
        <v>2460</v>
      </c>
      <c r="F3064" s="2" t="s">
        <v>2460</v>
      </c>
      <c r="G3064" s="2" t="s">
        <v>6549</v>
      </c>
      <c r="H3064" s="3">
        <v>1604</v>
      </c>
      <c r="I3064" s="3">
        <v>1604</v>
      </c>
      <c r="J3064" s="2" t="s">
        <v>6613</v>
      </c>
      <c r="K3064" s="2" t="s">
        <v>6613</v>
      </c>
      <c r="L3064" s="2" t="s">
        <v>6614</v>
      </c>
      <c r="M3064" s="3">
        <v>160409</v>
      </c>
      <c r="N3064" s="2" t="s">
        <v>6631</v>
      </c>
      <c r="O3064" s="2" t="s">
        <v>6631</v>
      </c>
      <c r="P3064" s="2" t="s">
        <v>6632</v>
      </c>
      <c r="Q3064" s="2" t="s">
        <v>2464</v>
      </c>
      <c r="R3064" s="2" t="s">
        <v>691</v>
      </c>
      <c r="S3064" s="2" t="s">
        <v>379</v>
      </c>
      <c r="T3064" s="4">
        <v>652</v>
      </c>
      <c r="U3064" s="4">
        <v>442</v>
      </c>
      <c r="V3064" s="4">
        <v>451</v>
      </c>
      <c r="W3064" s="2">
        <v>1985.3834099999999</v>
      </c>
    </row>
    <row r="3065" spans="1:23" x14ac:dyDescent="0.25">
      <c r="A3065" s="23">
        <f t="shared" si="141"/>
        <v>160410</v>
      </c>
      <c r="B3065" t="str">
        <f t="shared" si="142"/>
        <v>SAN ANTONIO</v>
      </c>
      <c r="C3065" s="23">
        <f t="shared" si="143"/>
        <v>160410</v>
      </c>
      <c r="D3065" s="3">
        <v>16</v>
      </c>
      <c r="E3065" s="2" t="s">
        <v>2460</v>
      </c>
      <c r="F3065" s="2" t="s">
        <v>2460</v>
      </c>
      <c r="G3065" s="2" t="s">
        <v>6549</v>
      </c>
      <c r="H3065" s="3">
        <v>1604</v>
      </c>
      <c r="I3065" s="3">
        <v>1604</v>
      </c>
      <c r="J3065" s="2" t="s">
        <v>6613</v>
      </c>
      <c r="K3065" s="2" t="s">
        <v>6613</v>
      </c>
      <c r="L3065" s="2" t="s">
        <v>6614</v>
      </c>
      <c r="M3065" s="3">
        <v>160410</v>
      </c>
      <c r="N3065" s="2" t="s">
        <v>6633</v>
      </c>
      <c r="O3065" s="2" t="s">
        <v>6633</v>
      </c>
      <c r="P3065" s="2" t="s">
        <v>6634</v>
      </c>
      <c r="Q3065" s="2" t="s">
        <v>2464</v>
      </c>
      <c r="R3065" s="2" t="s">
        <v>691</v>
      </c>
      <c r="S3065" s="2" t="s">
        <v>93</v>
      </c>
      <c r="T3065" s="4">
        <v>35</v>
      </c>
      <c r="U3065" s="4">
        <v>18</v>
      </c>
      <c r="V3065" s="4">
        <v>18</v>
      </c>
      <c r="W3065" s="2">
        <v>74.717280000000002</v>
      </c>
    </row>
    <row r="3066" spans="1:23" x14ac:dyDescent="0.25">
      <c r="A3066" s="23">
        <f t="shared" si="141"/>
        <v>160501</v>
      </c>
      <c r="B3066" t="str">
        <f t="shared" si="142"/>
        <v>CEGUACA</v>
      </c>
      <c r="C3066" s="23">
        <f t="shared" si="143"/>
        <v>160501</v>
      </c>
      <c r="D3066" s="3">
        <v>16</v>
      </c>
      <c r="E3066" s="2" t="s">
        <v>2460</v>
      </c>
      <c r="F3066" s="2" t="s">
        <v>2460</v>
      </c>
      <c r="G3066" s="2" t="s">
        <v>6549</v>
      </c>
      <c r="H3066" s="3">
        <v>1605</v>
      </c>
      <c r="I3066" s="3">
        <v>1605</v>
      </c>
      <c r="J3066" s="2" t="s">
        <v>6635</v>
      </c>
      <c r="K3066" s="2" t="s">
        <v>6635</v>
      </c>
      <c r="L3066" s="2" t="s">
        <v>6636</v>
      </c>
      <c r="M3066" s="3">
        <v>160501</v>
      </c>
      <c r="N3066" s="2" t="s">
        <v>6637</v>
      </c>
      <c r="O3066" s="2" t="s">
        <v>6637</v>
      </c>
      <c r="P3066" s="2" t="s">
        <v>6638</v>
      </c>
      <c r="Q3066" s="2" t="s">
        <v>2464</v>
      </c>
      <c r="R3066" s="2" t="s">
        <v>2045</v>
      </c>
      <c r="S3066" s="2" t="s">
        <v>2045</v>
      </c>
      <c r="T3066" s="4">
        <v>582</v>
      </c>
      <c r="U3066" s="4">
        <v>457</v>
      </c>
      <c r="V3066" s="4">
        <v>466</v>
      </c>
      <c r="W3066" s="2">
        <v>1898.9585500000001</v>
      </c>
    </row>
    <row r="3067" spans="1:23" x14ac:dyDescent="0.25">
      <c r="A3067" s="23">
        <f t="shared" si="141"/>
        <v>160502</v>
      </c>
      <c r="B3067" t="str">
        <f t="shared" si="142"/>
        <v>EL EDÉN</v>
      </c>
      <c r="C3067" s="23">
        <f t="shared" si="143"/>
        <v>160502</v>
      </c>
      <c r="D3067" s="3">
        <v>16</v>
      </c>
      <c r="E3067" s="2" t="s">
        <v>2460</v>
      </c>
      <c r="F3067" s="2" t="s">
        <v>2460</v>
      </c>
      <c r="G3067" s="2" t="s">
        <v>6549</v>
      </c>
      <c r="H3067" s="3">
        <v>1605</v>
      </c>
      <c r="I3067" s="3">
        <v>1605</v>
      </c>
      <c r="J3067" s="2" t="s">
        <v>6635</v>
      </c>
      <c r="K3067" s="2" t="s">
        <v>6635</v>
      </c>
      <c r="L3067" s="2" t="s">
        <v>6636</v>
      </c>
      <c r="M3067" s="3">
        <v>160502</v>
      </c>
      <c r="N3067" s="2" t="s">
        <v>6639</v>
      </c>
      <c r="O3067" s="2" t="s">
        <v>6639</v>
      </c>
      <c r="P3067" s="2" t="s">
        <v>6640</v>
      </c>
      <c r="Q3067" s="2" t="s">
        <v>2464</v>
      </c>
      <c r="R3067" s="2" t="s">
        <v>2045</v>
      </c>
      <c r="S3067" s="2" t="s">
        <v>936</v>
      </c>
      <c r="T3067" s="4">
        <v>202</v>
      </c>
      <c r="U3067" s="4">
        <v>167</v>
      </c>
      <c r="V3067" s="4">
        <v>169</v>
      </c>
      <c r="W3067" s="2">
        <v>745.11950000000002</v>
      </c>
    </row>
    <row r="3068" spans="1:23" x14ac:dyDescent="0.25">
      <c r="A3068" s="23">
        <f t="shared" si="141"/>
        <v>160503</v>
      </c>
      <c r="B3068" t="str">
        <f t="shared" si="142"/>
        <v>LA LIBERTAD</v>
      </c>
      <c r="C3068" s="23">
        <f t="shared" si="143"/>
        <v>160503</v>
      </c>
      <c r="D3068" s="3">
        <v>16</v>
      </c>
      <c r="E3068" s="2" t="s">
        <v>2460</v>
      </c>
      <c r="F3068" s="2" t="s">
        <v>2460</v>
      </c>
      <c r="G3068" s="2" t="s">
        <v>6549</v>
      </c>
      <c r="H3068" s="3">
        <v>1605</v>
      </c>
      <c r="I3068" s="3">
        <v>1605</v>
      </c>
      <c r="J3068" s="2" t="s">
        <v>6635</v>
      </c>
      <c r="K3068" s="2" t="s">
        <v>6635</v>
      </c>
      <c r="L3068" s="2" t="s">
        <v>6636</v>
      </c>
      <c r="M3068" s="3">
        <v>160503</v>
      </c>
      <c r="N3068" s="2" t="s">
        <v>6641</v>
      </c>
      <c r="O3068" s="2" t="s">
        <v>6641</v>
      </c>
      <c r="P3068" s="2" t="s">
        <v>6642</v>
      </c>
      <c r="Q3068" s="2" t="s">
        <v>2464</v>
      </c>
      <c r="R3068" s="2" t="s">
        <v>2045</v>
      </c>
      <c r="S3068" s="2" t="s">
        <v>39</v>
      </c>
      <c r="T3068" s="4">
        <v>190</v>
      </c>
      <c r="U3068" s="4">
        <v>166</v>
      </c>
      <c r="V3068" s="4">
        <v>171</v>
      </c>
      <c r="W3068" s="2">
        <v>784.70294999999999</v>
      </c>
    </row>
    <row r="3069" spans="1:23" x14ac:dyDescent="0.25">
      <c r="A3069" s="23">
        <f t="shared" si="141"/>
        <v>160504</v>
      </c>
      <c r="B3069" t="str">
        <f t="shared" si="142"/>
        <v>SAN JUAN</v>
      </c>
      <c r="C3069" s="23">
        <f t="shared" si="143"/>
        <v>160504</v>
      </c>
      <c r="D3069" s="3">
        <v>16</v>
      </c>
      <c r="E3069" s="2" t="s">
        <v>2460</v>
      </c>
      <c r="F3069" s="2" t="s">
        <v>2460</v>
      </c>
      <c r="G3069" s="2" t="s">
        <v>6549</v>
      </c>
      <c r="H3069" s="3">
        <v>1605</v>
      </c>
      <c r="I3069" s="3">
        <v>1605</v>
      </c>
      <c r="J3069" s="2" t="s">
        <v>6635</v>
      </c>
      <c r="K3069" s="2" t="s">
        <v>6635</v>
      </c>
      <c r="L3069" s="2" t="s">
        <v>6636</v>
      </c>
      <c r="M3069" s="3">
        <v>160504</v>
      </c>
      <c r="N3069" s="2" t="s">
        <v>6643</v>
      </c>
      <c r="O3069" s="2" t="s">
        <v>6643</v>
      </c>
      <c r="P3069" s="2" t="s">
        <v>6644</v>
      </c>
      <c r="Q3069" s="2" t="s">
        <v>2464</v>
      </c>
      <c r="R3069" s="2" t="s">
        <v>2045</v>
      </c>
      <c r="S3069" s="2" t="s">
        <v>174</v>
      </c>
      <c r="T3069" s="4">
        <v>247</v>
      </c>
      <c r="U3069" s="4">
        <v>186</v>
      </c>
      <c r="V3069" s="4">
        <v>190</v>
      </c>
      <c r="W3069" s="2">
        <v>684.16344000000004</v>
      </c>
    </row>
    <row r="3070" spans="1:23" x14ac:dyDescent="0.25">
      <c r="A3070" s="23">
        <f t="shared" si="141"/>
        <v>160505</v>
      </c>
      <c r="B3070" t="str">
        <f t="shared" si="142"/>
        <v>SANTA ANA O LAS LOMAS</v>
      </c>
      <c r="C3070" s="23">
        <f t="shared" si="143"/>
        <v>160505</v>
      </c>
      <c r="D3070" s="3">
        <v>16</v>
      </c>
      <c r="E3070" s="2" t="s">
        <v>2460</v>
      </c>
      <c r="F3070" s="2" t="s">
        <v>2460</v>
      </c>
      <c r="G3070" s="2" t="s">
        <v>6549</v>
      </c>
      <c r="H3070" s="3">
        <v>1605</v>
      </c>
      <c r="I3070" s="3">
        <v>1605</v>
      </c>
      <c r="J3070" s="2" t="s">
        <v>6635</v>
      </c>
      <c r="K3070" s="2" t="s">
        <v>6635</v>
      </c>
      <c r="L3070" s="2" t="s">
        <v>6636</v>
      </c>
      <c r="M3070" s="3">
        <v>160505</v>
      </c>
      <c r="N3070" s="2" t="s">
        <v>6645</v>
      </c>
      <c r="O3070" s="2" t="s">
        <v>6645</v>
      </c>
      <c r="P3070" s="2" t="s">
        <v>6646</v>
      </c>
      <c r="Q3070" s="2" t="s">
        <v>2464</v>
      </c>
      <c r="R3070" s="2" t="s">
        <v>2045</v>
      </c>
      <c r="S3070" s="2" t="s">
        <v>2046</v>
      </c>
      <c r="T3070" s="4">
        <v>210</v>
      </c>
      <c r="U3070" s="4">
        <v>180</v>
      </c>
      <c r="V3070" s="4">
        <v>181</v>
      </c>
      <c r="W3070" s="2">
        <v>835.37756000000002</v>
      </c>
    </row>
    <row r="3071" spans="1:23" x14ac:dyDescent="0.25">
      <c r="A3071" s="23">
        <f t="shared" si="141"/>
        <v>160601</v>
      </c>
      <c r="B3071" t="str">
        <f t="shared" si="142"/>
        <v>SAN JOSÉ DE COLINAS</v>
      </c>
      <c r="C3071" s="23">
        <f t="shared" si="143"/>
        <v>160601</v>
      </c>
      <c r="D3071" s="3">
        <v>16</v>
      </c>
      <c r="E3071" s="2" t="s">
        <v>2460</v>
      </c>
      <c r="F3071" s="2" t="s">
        <v>2460</v>
      </c>
      <c r="G3071" s="2" t="s">
        <v>6549</v>
      </c>
      <c r="H3071" s="3">
        <v>1606</v>
      </c>
      <c r="I3071" s="3">
        <v>1606</v>
      </c>
      <c r="J3071" s="2" t="s">
        <v>6647</v>
      </c>
      <c r="K3071" s="2" t="s">
        <v>6647</v>
      </c>
      <c r="L3071" s="2" t="s">
        <v>6648</v>
      </c>
      <c r="M3071" s="3">
        <v>160601</v>
      </c>
      <c r="N3071" s="2" t="s">
        <v>6649</v>
      </c>
      <c r="O3071" s="2" t="s">
        <v>6649</v>
      </c>
      <c r="P3071" s="2" t="s">
        <v>6650</v>
      </c>
      <c r="Q3071" s="2" t="s">
        <v>2464</v>
      </c>
      <c r="R3071" s="2" t="s">
        <v>2047</v>
      </c>
      <c r="S3071" s="2" t="s">
        <v>2047</v>
      </c>
      <c r="T3071" s="4">
        <v>1695</v>
      </c>
      <c r="U3071" s="4">
        <v>1447</v>
      </c>
      <c r="V3071" s="4">
        <v>1494</v>
      </c>
      <c r="W3071" s="2">
        <v>5426.5414300000002</v>
      </c>
    </row>
    <row r="3072" spans="1:23" x14ac:dyDescent="0.25">
      <c r="A3072" s="23">
        <f t="shared" si="141"/>
        <v>160602</v>
      </c>
      <c r="B3072" t="str">
        <f t="shared" si="142"/>
        <v>AGUA HELADA</v>
      </c>
      <c r="C3072" s="23">
        <f t="shared" si="143"/>
        <v>160602</v>
      </c>
      <c r="D3072" s="3">
        <v>16</v>
      </c>
      <c r="E3072" s="2" t="s">
        <v>2460</v>
      </c>
      <c r="F3072" s="2" t="s">
        <v>2460</v>
      </c>
      <c r="G3072" s="2" t="s">
        <v>6549</v>
      </c>
      <c r="H3072" s="3">
        <v>1606</v>
      </c>
      <c r="I3072" s="3">
        <v>1606</v>
      </c>
      <c r="J3072" s="2" t="s">
        <v>6647</v>
      </c>
      <c r="K3072" s="2" t="s">
        <v>6647</v>
      </c>
      <c r="L3072" s="2" t="s">
        <v>6648</v>
      </c>
      <c r="M3072" s="3">
        <v>160602</v>
      </c>
      <c r="N3072" s="2" t="s">
        <v>6651</v>
      </c>
      <c r="O3072" s="2" t="s">
        <v>6651</v>
      </c>
      <c r="P3072" s="2" t="s">
        <v>6652</v>
      </c>
      <c r="Q3072" s="2" t="s">
        <v>2464</v>
      </c>
      <c r="R3072" s="2" t="s">
        <v>2047</v>
      </c>
      <c r="S3072" s="2" t="s">
        <v>2048</v>
      </c>
      <c r="T3072" s="4">
        <v>142</v>
      </c>
      <c r="U3072" s="4">
        <v>130</v>
      </c>
      <c r="V3072" s="4">
        <v>132</v>
      </c>
      <c r="W3072" s="2">
        <v>562.10360000000003</v>
      </c>
    </row>
    <row r="3073" spans="1:23" x14ac:dyDescent="0.25">
      <c r="A3073" s="23">
        <f t="shared" si="141"/>
        <v>160603</v>
      </c>
      <c r="B3073" t="str">
        <f t="shared" si="142"/>
        <v>CACAHULAPA</v>
      </c>
      <c r="C3073" s="23">
        <f t="shared" si="143"/>
        <v>160603</v>
      </c>
      <c r="D3073" s="3">
        <v>16</v>
      </c>
      <c r="E3073" s="2" t="s">
        <v>2460</v>
      </c>
      <c r="F3073" s="2" t="s">
        <v>2460</v>
      </c>
      <c r="G3073" s="2" t="s">
        <v>6549</v>
      </c>
      <c r="H3073" s="3">
        <v>1606</v>
      </c>
      <c r="I3073" s="3">
        <v>1606</v>
      </c>
      <c r="J3073" s="2" t="s">
        <v>6647</v>
      </c>
      <c r="K3073" s="2" t="s">
        <v>6647</v>
      </c>
      <c r="L3073" s="2" t="s">
        <v>6648</v>
      </c>
      <c r="M3073" s="3">
        <v>160603</v>
      </c>
      <c r="N3073" s="2" t="s">
        <v>6653</v>
      </c>
      <c r="O3073" s="2" t="s">
        <v>6653</v>
      </c>
      <c r="P3073" s="2" t="s">
        <v>6654</v>
      </c>
      <c r="Q3073" s="2" t="s">
        <v>2464</v>
      </c>
      <c r="R3073" s="2" t="s">
        <v>2047</v>
      </c>
      <c r="S3073" s="2" t="s">
        <v>2049</v>
      </c>
      <c r="T3073" s="4">
        <v>186</v>
      </c>
      <c r="U3073" s="4">
        <v>160</v>
      </c>
      <c r="V3073" s="4">
        <v>160</v>
      </c>
      <c r="W3073" s="2">
        <v>555</v>
      </c>
    </row>
    <row r="3074" spans="1:23" x14ac:dyDescent="0.25">
      <c r="A3074" s="23">
        <f t="shared" si="141"/>
        <v>160604</v>
      </c>
      <c r="B3074" t="str">
        <f t="shared" si="142"/>
        <v>EL CEIBÓN</v>
      </c>
      <c r="C3074" s="23">
        <f t="shared" si="143"/>
        <v>160604</v>
      </c>
      <c r="D3074" s="3">
        <v>16</v>
      </c>
      <c r="E3074" s="2" t="s">
        <v>2460</v>
      </c>
      <c r="F3074" s="2" t="s">
        <v>2460</v>
      </c>
      <c r="G3074" s="2" t="s">
        <v>6549</v>
      </c>
      <c r="H3074" s="3">
        <v>1606</v>
      </c>
      <c r="I3074" s="3">
        <v>1606</v>
      </c>
      <c r="J3074" s="2" t="s">
        <v>6647</v>
      </c>
      <c r="K3074" s="2" t="s">
        <v>6647</v>
      </c>
      <c r="L3074" s="2" t="s">
        <v>6648</v>
      </c>
      <c r="M3074" s="3">
        <v>160604</v>
      </c>
      <c r="N3074" s="2" t="s">
        <v>6655</v>
      </c>
      <c r="O3074" s="2" t="s">
        <v>6655</v>
      </c>
      <c r="P3074" s="2" t="s">
        <v>6656</v>
      </c>
      <c r="Q3074" s="2" t="s">
        <v>2464</v>
      </c>
      <c r="R3074" s="2" t="s">
        <v>2047</v>
      </c>
      <c r="S3074" s="2" t="s">
        <v>2050</v>
      </c>
      <c r="T3074" s="4">
        <v>130</v>
      </c>
      <c r="U3074" s="4">
        <v>105</v>
      </c>
      <c r="V3074" s="4">
        <v>105</v>
      </c>
      <c r="W3074" s="2">
        <v>443.39627999999999</v>
      </c>
    </row>
    <row r="3075" spans="1:23" x14ac:dyDescent="0.25">
      <c r="A3075" s="23">
        <f t="shared" ref="A3075:A3138" si="145">+M3075</f>
        <v>160605</v>
      </c>
      <c r="B3075" t="str">
        <f t="shared" ref="B3075:B3138" si="146">+S3075</f>
        <v>EL ENCANTO</v>
      </c>
      <c r="C3075" s="23">
        <f t="shared" ref="C3075:C3138" si="147">+A3075</f>
        <v>160605</v>
      </c>
      <c r="D3075" s="3">
        <v>16</v>
      </c>
      <c r="E3075" s="2" t="s">
        <v>2460</v>
      </c>
      <c r="F3075" s="2" t="s">
        <v>2460</v>
      </c>
      <c r="G3075" s="2" t="s">
        <v>6549</v>
      </c>
      <c r="H3075" s="3">
        <v>1606</v>
      </c>
      <c r="I3075" s="3">
        <v>1606</v>
      </c>
      <c r="J3075" s="2" t="s">
        <v>6647</v>
      </c>
      <c r="K3075" s="2" t="s">
        <v>6647</v>
      </c>
      <c r="L3075" s="2" t="s">
        <v>6648</v>
      </c>
      <c r="M3075" s="3">
        <v>160605</v>
      </c>
      <c r="N3075" s="2" t="s">
        <v>6657</v>
      </c>
      <c r="O3075" s="2" t="s">
        <v>6657</v>
      </c>
      <c r="P3075" s="2" t="s">
        <v>6658</v>
      </c>
      <c r="Q3075" s="2" t="s">
        <v>2464</v>
      </c>
      <c r="R3075" s="2" t="s">
        <v>2047</v>
      </c>
      <c r="S3075" s="2" t="s">
        <v>132</v>
      </c>
      <c r="T3075" s="4">
        <v>115</v>
      </c>
      <c r="U3075" s="4">
        <v>82</v>
      </c>
      <c r="V3075" s="4">
        <v>84</v>
      </c>
      <c r="W3075" s="2">
        <v>344.59016000000003</v>
      </c>
    </row>
    <row r="3076" spans="1:23" x14ac:dyDescent="0.25">
      <c r="A3076" s="23">
        <f t="shared" si="145"/>
        <v>160606</v>
      </c>
      <c r="B3076" t="str">
        <f t="shared" si="146"/>
        <v>EL JICARAL</v>
      </c>
      <c r="C3076" s="23">
        <f t="shared" si="147"/>
        <v>160606</v>
      </c>
      <c r="D3076" s="3">
        <v>16</v>
      </c>
      <c r="E3076" s="2" t="s">
        <v>2460</v>
      </c>
      <c r="F3076" s="2" t="s">
        <v>2460</v>
      </c>
      <c r="G3076" s="2" t="s">
        <v>6549</v>
      </c>
      <c r="H3076" s="3">
        <v>1606</v>
      </c>
      <c r="I3076" s="3">
        <v>1606</v>
      </c>
      <c r="J3076" s="2" t="s">
        <v>6647</v>
      </c>
      <c r="K3076" s="2" t="s">
        <v>6647</v>
      </c>
      <c r="L3076" s="2" t="s">
        <v>6648</v>
      </c>
      <c r="M3076" s="3">
        <v>160606</v>
      </c>
      <c r="N3076" s="2" t="s">
        <v>6659</v>
      </c>
      <c r="O3076" s="2" t="s">
        <v>6659</v>
      </c>
      <c r="P3076" s="2" t="s">
        <v>6660</v>
      </c>
      <c r="Q3076" s="2" t="s">
        <v>2464</v>
      </c>
      <c r="R3076" s="2" t="s">
        <v>2047</v>
      </c>
      <c r="S3076" s="2" t="s">
        <v>1522</v>
      </c>
      <c r="T3076" s="4">
        <v>85</v>
      </c>
      <c r="U3076" s="4">
        <v>67</v>
      </c>
      <c r="V3076" s="4">
        <v>67</v>
      </c>
      <c r="W3076" s="2">
        <v>270</v>
      </c>
    </row>
    <row r="3077" spans="1:23" x14ac:dyDescent="0.25">
      <c r="A3077" s="23">
        <f t="shared" si="145"/>
        <v>160607</v>
      </c>
      <c r="B3077" t="str">
        <f t="shared" si="146"/>
        <v>EL PACAYALITO</v>
      </c>
      <c r="C3077" s="23">
        <f t="shared" si="147"/>
        <v>160607</v>
      </c>
      <c r="D3077" s="3">
        <v>16</v>
      </c>
      <c r="E3077" s="2" t="s">
        <v>2460</v>
      </c>
      <c r="F3077" s="2" t="s">
        <v>2460</v>
      </c>
      <c r="G3077" s="2" t="s">
        <v>6549</v>
      </c>
      <c r="H3077" s="3">
        <v>1606</v>
      </c>
      <c r="I3077" s="3">
        <v>1606</v>
      </c>
      <c r="J3077" s="2" t="s">
        <v>6647</v>
      </c>
      <c r="K3077" s="2" t="s">
        <v>6647</v>
      </c>
      <c r="L3077" s="2" t="s">
        <v>6648</v>
      </c>
      <c r="M3077" s="3">
        <v>160607</v>
      </c>
      <c r="N3077" s="2" t="s">
        <v>6661</v>
      </c>
      <c r="O3077" s="2" t="s">
        <v>6661</v>
      </c>
      <c r="P3077" s="2" t="s">
        <v>6662</v>
      </c>
      <c r="Q3077" s="2" t="s">
        <v>2464</v>
      </c>
      <c r="R3077" s="2" t="s">
        <v>2047</v>
      </c>
      <c r="S3077" s="2" t="s">
        <v>2051</v>
      </c>
      <c r="T3077" s="4">
        <v>161</v>
      </c>
      <c r="U3077" s="4">
        <v>141</v>
      </c>
      <c r="V3077" s="4">
        <v>141</v>
      </c>
      <c r="W3077" s="2">
        <v>549.03675999999996</v>
      </c>
    </row>
    <row r="3078" spans="1:23" x14ac:dyDescent="0.25">
      <c r="A3078" s="23">
        <f t="shared" si="145"/>
        <v>160608</v>
      </c>
      <c r="B3078" t="str">
        <f t="shared" si="146"/>
        <v>EL PASTORERO</v>
      </c>
      <c r="C3078" s="23">
        <f t="shared" si="147"/>
        <v>160608</v>
      </c>
      <c r="D3078" s="3">
        <v>16</v>
      </c>
      <c r="E3078" s="2" t="s">
        <v>2460</v>
      </c>
      <c r="F3078" s="2" t="s">
        <v>2460</v>
      </c>
      <c r="G3078" s="2" t="s">
        <v>6549</v>
      </c>
      <c r="H3078" s="3">
        <v>1606</v>
      </c>
      <c r="I3078" s="3">
        <v>1606</v>
      </c>
      <c r="J3078" s="2" t="s">
        <v>6647</v>
      </c>
      <c r="K3078" s="2" t="s">
        <v>6647</v>
      </c>
      <c r="L3078" s="2" t="s">
        <v>6648</v>
      </c>
      <c r="M3078" s="3">
        <v>160608</v>
      </c>
      <c r="N3078" s="2" t="s">
        <v>6663</v>
      </c>
      <c r="O3078" s="2" t="s">
        <v>6663</v>
      </c>
      <c r="P3078" s="2" t="s">
        <v>6664</v>
      </c>
      <c r="Q3078" s="2" t="s">
        <v>2464</v>
      </c>
      <c r="R3078" s="2" t="s">
        <v>2047</v>
      </c>
      <c r="S3078" s="2" t="s">
        <v>2052</v>
      </c>
      <c r="T3078" s="4">
        <v>72</v>
      </c>
      <c r="U3078" s="4">
        <v>70</v>
      </c>
      <c r="V3078" s="4">
        <v>70</v>
      </c>
      <c r="W3078" s="2">
        <v>315.91570000000002</v>
      </c>
    </row>
    <row r="3079" spans="1:23" x14ac:dyDescent="0.25">
      <c r="A3079" s="23">
        <f t="shared" si="145"/>
        <v>160609</v>
      </c>
      <c r="B3079" t="str">
        <f t="shared" si="146"/>
        <v>EL PINABETE</v>
      </c>
      <c r="C3079" s="23">
        <f t="shared" si="147"/>
        <v>160609</v>
      </c>
      <c r="D3079" s="3">
        <v>16</v>
      </c>
      <c r="E3079" s="2" t="s">
        <v>2460</v>
      </c>
      <c r="F3079" s="2" t="s">
        <v>2460</v>
      </c>
      <c r="G3079" s="2" t="s">
        <v>6549</v>
      </c>
      <c r="H3079" s="3">
        <v>1606</v>
      </c>
      <c r="I3079" s="3">
        <v>1606</v>
      </c>
      <c r="J3079" s="2" t="s">
        <v>6647</v>
      </c>
      <c r="K3079" s="2" t="s">
        <v>6647</v>
      </c>
      <c r="L3079" s="2" t="s">
        <v>6648</v>
      </c>
      <c r="M3079" s="3">
        <v>160609</v>
      </c>
      <c r="N3079" s="2" t="s">
        <v>6665</v>
      </c>
      <c r="O3079" s="2" t="s">
        <v>6665</v>
      </c>
      <c r="P3079" s="2" t="s">
        <v>6666</v>
      </c>
      <c r="Q3079" s="2" t="s">
        <v>2464</v>
      </c>
      <c r="R3079" s="2" t="s">
        <v>2047</v>
      </c>
      <c r="S3079" s="2" t="s">
        <v>2041</v>
      </c>
      <c r="T3079" s="4">
        <v>137</v>
      </c>
      <c r="U3079" s="4">
        <v>119</v>
      </c>
      <c r="V3079" s="4">
        <v>119</v>
      </c>
      <c r="W3079" s="2">
        <v>486.29514999999998</v>
      </c>
    </row>
    <row r="3080" spans="1:23" x14ac:dyDescent="0.25">
      <c r="A3080" s="23">
        <f t="shared" si="145"/>
        <v>160610</v>
      </c>
      <c r="B3080" t="str">
        <f t="shared" si="146"/>
        <v>EL PORVENIR O EL ZAPOTE</v>
      </c>
      <c r="C3080" s="23">
        <f t="shared" si="147"/>
        <v>160610</v>
      </c>
      <c r="D3080" s="3">
        <v>16</v>
      </c>
      <c r="E3080" s="2" t="s">
        <v>2460</v>
      </c>
      <c r="F3080" s="2" t="s">
        <v>2460</v>
      </c>
      <c r="G3080" s="2" t="s">
        <v>6549</v>
      </c>
      <c r="H3080" s="3">
        <v>1606</v>
      </c>
      <c r="I3080" s="3">
        <v>1606</v>
      </c>
      <c r="J3080" s="2" t="s">
        <v>6647</v>
      </c>
      <c r="K3080" s="2" t="s">
        <v>6647</v>
      </c>
      <c r="L3080" s="2" t="s">
        <v>6648</v>
      </c>
      <c r="M3080" s="3">
        <v>160610</v>
      </c>
      <c r="N3080" s="2" t="s">
        <v>6667</v>
      </c>
      <c r="O3080" s="2" t="s">
        <v>6667</v>
      </c>
      <c r="P3080" s="2" t="s">
        <v>6668</v>
      </c>
      <c r="Q3080" s="2" t="s">
        <v>2464</v>
      </c>
      <c r="R3080" s="2" t="s">
        <v>2047</v>
      </c>
      <c r="S3080" s="2" t="s">
        <v>12105</v>
      </c>
      <c r="T3080" s="4">
        <v>105</v>
      </c>
      <c r="U3080" s="4">
        <v>92</v>
      </c>
      <c r="V3080" s="4">
        <v>95</v>
      </c>
      <c r="W3080" s="2">
        <v>378</v>
      </c>
    </row>
    <row r="3081" spans="1:23" x14ac:dyDescent="0.25">
      <c r="A3081" s="23">
        <f t="shared" si="145"/>
        <v>160611</v>
      </c>
      <c r="B3081" t="str">
        <f t="shared" si="146"/>
        <v>EL TRIUNFO</v>
      </c>
      <c r="C3081" s="23">
        <f t="shared" si="147"/>
        <v>160611</v>
      </c>
      <c r="D3081" s="3">
        <v>16</v>
      </c>
      <c r="E3081" s="2" t="s">
        <v>2460</v>
      </c>
      <c r="F3081" s="2" t="s">
        <v>2460</v>
      </c>
      <c r="G3081" s="2" t="s">
        <v>6549</v>
      </c>
      <c r="H3081" s="3">
        <v>1606</v>
      </c>
      <c r="I3081" s="3">
        <v>1606</v>
      </c>
      <c r="J3081" s="2" t="s">
        <v>6647</v>
      </c>
      <c r="K3081" s="2" t="s">
        <v>6647</v>
      </c>
      <c r="L3081" s="2" t="s">
        <v>6648</v>
      </c>
      <c r="M3081" s="3">
        <v>160611</v>
      </c>
      <c r="N3081" s="2" t="s">
        <v>6669</v>
      </c>
      <c r="O3081" s="2" t="s">
        <v>6669</v>
      </c>
      <c r="P3081" s="2" t="s">
        <v>6670</v>
      </c>
      <c r="Q3081" s="2" t="s">
        <v>2464</v>
      </c>
      <c r="R3081" s="2" t="s">
        <v>2047</v>
      </c>
      <c r="S3081" s="2" t="s">
        <v>604</v>
      </c>
      <c r="T3081" s="4">
        <v>280</v>
      </c>
      <c r="U3081" s="4">
        <v>226</v>
      </c>
      <c r="V3081" s="4">
        <v>229</v>
      </c>
      <c r="W3081" s="2">
        <v>915.71132</v>
      </c>
    </row>
    <row r="3082" spans="1:23" x14ac:dyDescent="0.25">
      <c r="A3082" s="23">
        <f t="shared" si="145"/>
        <v>160612</v>
      </c>
      <c r="B3082" t="str">
        <f t="shared" si="146"/>
        <v>FUNDACIONES</v>
      </c>
      <c r="C3082" s="23">
        <f t="shared" si="147"/>
        <v>160612</v>
      </c>
      <c r="D3082" s="3">
        <v>16</v>
      </c>
      <c r="E3082" s="2" t="s">
        <v>2460</v>
      </c>
      <c r="F3082" s="2" t="s">
        <v>2460</v>
      </c>
      <c r="G3082" s="2" t="s">
        <v>6549</v>
      </c>
      <c r="H3082" s="3">
        <v>1606</v>
      </c>
      <c r="I3082" s="3">
        <v>1606</v>
      </c>
      <c r="J3082" s="2" t="s">
        <v>6647</v>
      </c>
      <c r="K3082" s="2" t="s">
        <v>6647</v>
      </c>
      <c r="L3082" s="2" t="s">
        <v>6648</v>
      </c>
      <c r="M3082" s="3">
        <v>160612</v>
      </c>
      <c r="N3082" s="2" t="s">
        <v>6671</v>
      </c>
      <c r="O3082" s="2" t="s">
        <v>6671</v>
      </c>
      <c r="P3082" s="2" t="s">
        <v>6672</v>
      </c>
      <c r="Q3082" s="2" t="s">
        <v>2464</v>
      </c>
      <c r="R3082" s="2" t="s">
        <v>2047</v>
      </c>
      <c r="S3082" s="2" t="s">
        <v>12106</v>
      </c>
      <c r="T3082" s="4">
        <v>114</v>
      </c>
      <c r="U3082" s="4">
        <v>110</v>
      </c>
      <c r="V3082" s="4">
        <v>111</v>
      </c>
      <c r="W3082" s="2">
        <v>407</v>
      </c>
    </row>
    <row r="3083" spans="1:23" x14ac:dyDescent="0.25">
      <c r="A3083" s="23">
        <f t="shared" si="145"/>
        <v>160613</v>
      </c>
      <c r="B3083" t="str">
        <f t="shared" si="146"/>
        <v>LA ALIANZA</v>
      </c>
      <c r="C3083" s="23">
        <f t="shared" si="147"/>
        <v>160613</v>
      </c>
      <c r="D3083" s="3">
        <v>16</v>
      </c>
      <c r="E3083" s="2" t="s">
        <v>2460</v>
      </c>
      <c r="F3083" s="2" t="s">
        <v>2460</v>
      </c>
      <c r="G3083" s="2" t="s">
        <v>6549</v>
      </c>
      <c r="H3083" s="3">
        <v>1606</v>
      </c>
      <c r="I3083" s="3">
        <v>1606</v>
      </c>
      <c r="J3083" s="2" t="s">
        <v>6647</v>
      </c>
      <c r="K3083" s="2" t="s">
        <v>6647</v>
      </c>
      <c r="L3083" s="2" t="s">
        <v>6648</v>
      </c>
      <c r="M3083" s="3">
        <v>160613</v>
      </c>
      <c r="N3083" s="2" t="s">
        <v>6673</v>
      </c>
      <c r="O3083" s="2" t="s">
        <v>6673</v>
      </c>
      <c r="P3083" s="2" t="s">
        <v>6674</v>
      </c>
      <c r="Q3083" s="2" t="s">
        <v>2464</v>
      </c>
      <c r="R3083" s="2" t="s">
        <v>2047</v>
      </c>
      <c r="S3083" s="2" t="s">
        <v>2053</v>
      </c>
      <c r="T3083" s="4">
        <v>229</v>
      </c>
      <c r="U3083" s="4">
        <v>167</v>
      </c>
      <c r="V3083" s="4">
        <v>167</v>
      </c>
      <c r="W3083" s="2">
        <v>517.69215999999994</v>
      </c>
    </row>
    <row r="3084" spans="1:23" x14ac:dyDescent="0.25">
      <c r="A3084" s="23">
        <f t="shared" si="145"/>
        <v>160614</v>
      </c>
      <c r="B3084" t="str">
        <f t="shared" si="146"/>
        <v>LA COMUNIDAD</v>
      </c>
      <c r="C3084" s="23">
        <f t="shared" si="147"/>
        <v>160614</v>
      </c>
      <c r="D3084" s="1">
        <v>16</v>
      </c>
      <c r="E3084" s="1" t="s">
        <v>2460</v>
      </c>
      <c r="F3084" s="7" t="s">
        <v>2460</v>
      </c>
      <c r="G3084" s="1" t="s">
        <v>2461</v>
      </c>
      <c r="H3084" s="1">
        <v>1606</v>
      </c>
      <c r="I3084" s="1">
        <v>1606</v>
      </c>
      <c r="J3084" s="1" t="s">
        <v>6647</v>
      </c>
      <c r="K3084" s="7" t="s">
        <v>6647</v>
      </c>
      <c r="L3084" s="1" t="s">
        <v>6648</v>
      </c>
      <c r="M3084" s="5">
        <v>160614</v>
      </c>
      <c r="N3084" s="10">
        <v>160614</v>
      </c>
      <c r="O3084" s="9">
        <v>160614</v>
      </c>
      <c r="P3084" s="1" t="s">
        <v>11819</v>
      </c>
      <c r="Q3084" s="1" t="s">
        <v>2464</v>
      </c>
      <c r="R3084" s="1" t="s">
        <v>2047</v>
      </c>
      <c r="S3084" s="1" t="s">
        <v>1229</v>
      </c>
      <c r="T3084" s="6"/>
      <c r="U3084" s="6"/>
      <c r="V3084" s="6"/>
      <c r="W3084" s="1"/>
    </row>
    <row r="3085" spans="1:23" x14ac:dyDescent="0.25">
      <c r="A3085" s="23">
        <f t="shared" si="145"/>
        <v>160615</v>
      </c>
      <c r="B3085" t="str">
        <f t="shared" si="146"/>
        <v>LA ISLA</v>
      </c>
      <c r="C3085" s="23">
        <f t="shared" si="147"/>
        <v>160615</v>
      </c>
      <c r="D3085" s="1">
        <v>16</v>
      </c>
      <c r="E3085" s="1" t="s">
        <v>2460</v>
      </c>
      <c r="F3085" s="7" t="s">
        <v>2460</v>
      </c>
      <c r="G3085" s="1" t="s">
        <v>2461</v>
      </c>
      <c r="H3085" s="1">
        <v>1606</v>
      </c>
      <c r="I3085" s="1">
        <v>1606</v>
      </c>
      <c r="J3085" s="1" t="s">
        <v>6647</v>
      </c>
      <c r="K3085" s="7" t="s">
        <v>6647</v>
      </c>
      <c r="L3085" s="1" t="s">
        <v>6648</v>
      </c>
      <c r="M3085" s="5">
        <v>160615</v>
      </c>
      <c r="N3085" s="10">
        <v>160615</v>
      </c>
      <c r="O3085" s="9">
        <v>160615</v>
      </c>
      <c r="P3085" s="1" t="s">
        <v>11820</v>
      </c>
      <c r="Q3085" s="1" t="s">
        <v>2464</v>
      </c>
      <c r="R3085" s="1" t="s">
        <v>2047</v>
      </c>
      <c r="S3085" s="1" t="s">
        <v>2054</v>
      </c>
      <c r="T3085" s="6"/>
      <c r="U3085" s="6"/>
      <c r="V3085" s="6"/>
      <c r="W3085" s="1"/>
    </row>
    <row r="3086" spans="1:23" x14ac:dyDescent="0.25">
      <c r="A3086" s="23">
        <f t="shared" si="145"/>
        <v>160616</v>
      </c>
      <c r="B3086" t="str">
        <f t="shared" si="146"/>
        <v>LA LIBERTAD</v>
      </c>
      <c r="C3086" s="23">
        <f t="shared" si="147"/>
        <v>160616</v>
      </c>
      <c r="D3086" s="1">
        <v>16</v>
      </c>
      <c r="E3086" s="1" t="s">
        <v>2460</v>
      </c>
      <c r="F3086" s="7" t="s">
        <v>2460</v>
      </c>
      <c r="G3086" s="1" t="s">
        <v>2461</v>
      </c>
      <c r="H3086" s="1">
        <v>1606</v>
      </c>
      <c r="I3086" s="1">
        <v>1606</v>
      </c>
      <c r="J3086" s="1" t="s">
        <v>6647</v>
      </c>
      <c r="K3086" s="7" t="s">
        <v>6647</v>
      </c>
      <c r="L3086" s="1" t="s">
        <v>6648</v>
      </c>
      <c r="M3086" s="5">
        <v>160616</v>
      </c>
      <c r="N3086" s="10">
        <v>160616</v>
      </c>
      <c r="O3086" s="9">
        <v>160616</v>
      </c>
      <c r="P3086" s="1" t="s">
        <v>11821</v>
      </c>
      <c r="Q3086" s="1" t="s">
        <v>2464</v>
      </c>
      <c r="R3086" s="1" t="s">
        <v>2047</v>
      </c>
      <c r="S3086" s="1" t="s">
        <v>39</v>
      </c>
      <c r="T3086" s="6"/>
      <c r="U3086" s="6"/>
      <c r="V3086" s="6"/>
      <c r="W3086" s="1"/>
    </row>
    <row r="3087" spans="1:23" x14ac:dyDescent="0.25">
      <c r="A3087" s="23">
        <f t="shared" si="145"/>
        <v>160617</v>
      </c>
      <c r="B3087" t="str">
        <f t="shared" si="146"/>
        <v>LA NUEVA FLORIDA</v>
      </c>
      <c r="C3087" s="23">
        <f t="shared" si="147"/>
        <v>160617</v>
      </c>
      <c r="D3087" s="1">
        <v>16</v>
      </c>
      <c r="E3087" s="1" t="s">
        <v>2460</v>
      </c>
      <c r="F3087" s="7" t="s">
        <v>2460</v>
      </c>
      <c r="G3087" s="1" t="s">
        <v>2461</v>
      </c>
      <c r="H3087" s="1">
        <v>1606</v>
      </c>
      <c r="I3087" s="1">
        <v>1606</v>
      </c>
      <c r="J3087" s="1" t="s">
        <v>6647</v>
      </c>
      <c r="K3087" s="7" t="s">
        <v>6647</v>
      </c>
      <c r="L3087" s="1" t="s">
        <v>6648</v>
      </c>
      <c r="M3087" s="5">
        <v>160617</v>
      </c>
      <c r="N3087" s="10">
        <v>160617</v>
      </c>
      <c r="O3087" s="9">
        <v>160617</v>
      </c>
      <c r="P3087" s="1" t="s">
        <v>11822</v>
      </c>
      <c r="Q3087" s="1" t="s">
        <v>2464</v>
      </c>
      <c r="R3087" s="1" t="s">
        <v>2047</v>
      </c>
      <c r="S3087" s="1" t="s">
        <v>2055</v>
      </c>
      <c r="T3087" s="6"/>
      <c r="U3087" s="6"/>
      <c r="V3087" s="6"/>
      <c r="W3087" s="1"/>
    </row>
    <row r="3088" spans="1:23" x14ac:dyDescent="0.25">
      <c r="A3088" s="23">
        <f t="shared" si="145"/>
        <v>160618</v>
      </c>
      <c r="B3088" t="str">
        <f t="shared" si="146"/>
        <v>LA UNIÓN</v>
      </c>
      <c r="C3088" s="23">
        <f t="shared" si="147"/>
        <v>160618</v>
      </c>
      <c r="D3088" s="1">
        <v>16</v>
      </c>
      <c r="E3088" s="1" t="s">
        <v>2460</v>
      </c>
      <c r="F3088" s="7" t="s">
        <v>2460</v>
      </c>
      <c r="G3088" s="1" t="s">
        <v>2461</v>
      </c>
      <c r="H3088" s="1">
        <v>1606</v>
      </c>
      <c r="I3088" s="1">
        <v>1606</v>
      </c>
      <c r="J3088" s="1" t="s">
        <v>6647</v>
      </c>
      <c r="K3088" s="7" t="s">
        <v>6647</v>
      </c>
      <c r="L3088" s="1" t="s">
        <v>6648</v>
      </c>
      <c r="M3088" s="5">
        <v>160618</v>
      </c>
      <c r="N3088" s="10">
        <v>160618</v>
      </c>
      <c r="O3088" s="9">
        <v>160618</v>
      </c>
      <c r="P3088" s="1" t="s">
        <v>11823</v>
      </c>
      <c r="Q3088" s="1" t="s">
        <v>2464</v>
      </c>
      <c r="R3088" s="1" t="s">
        <v>2047</v>
      </c>
      <c r="S3088" s="1" t="s">
        <v>22</v>
      </c>
      <c r="T3088" s="6"/>
      <c r="U3088" s="6"/>
      <c r="V3088" s="6"/>
      <c r="W3088" s="1"/>
    </row>
    <row r="3089" spans="1:23" x14ac:dyDescent="0.25">
      <c r="A3089" s="23">
        <f t="shared" si="145"/>
        <v>160619</v>
      </c>
      <c r="B3089" t="str">
        <f t="shared" si="146"/>
        <v>LAGUNA COLORADA</v>
      </c>
      <c r="C3089" s="23">
        <f t="shared" si="147"/>
        <v>160619</v>
      </c>
      <c r="D3089" s="1">
        <v>16</v>
      </c>
      <c r="E3089" s="1" t="s">
        <v>2460</v>
      </c>
      <c r="F3089" s="7" t="s">
        <v>2460</v>
      </c>
      <c r="G3089" s="1" t="s">
        <v>2461</v>
      </c>
      <c r="H3089" s="1">
        <v>1606</v>
      </c>
      <c r="I3089" s="1">
        <v>1606</v>
      </c>
      <c r="J3089" s="1" t="s">
        <v>6647</v>
      </c>
      <c r="K3089" s="7" t="s">
        <v>6647</v>
      </c>
      <c r="L3089" s="1" t="s">
        <v>6648</v>
      </c>
      <c r="M3089" s="5">
        <v>160619</v>
      </c>
      <c r="N3089" s="10">
        <v>160619</v>
      </c>
      <c r="O3089" s="9">
        <v>160619</v>
      </c>
      <c r="P3089" s="1" t="s">
        <v>11824</v>
      </c>
      <c r="Q3089" s="1" t="s">
        <v>2464</v>
      </c>
      <c r="R3089" s="1" t="s">
        <v>2047</v>
      </c>
      <c r="S3089" s="1" t="s">
        <v>2056</v>
      </c>
      <c r="T3089" s="6"/>
      <c r="U3089" s="6"/>
      <c r="V3089" s="6"/>
      <c r="W3089" s="1"/>
    </row>
    <row r="3090" spans="1:23" x14ac:dyDescent="0.25">
      <c r="A3090" s="23">
        <f t="shared" si="145"/>
        <v>160620</v>
      </c>
      <c r="B3090" t="str">
        <f t="shared" si="146"/>
        <v>LAGUNA INEA</v>
      </c>
      <c r="C3090" s="23">
        <f t="shared" si="147"/>
        <v>160620</v>
      </c>
      <c r="D3090" s="1">
        <v>16</v>
      </c>
      <c r="E3090" s="1" t="s">
        <v>2460</v>
      </c>
      <c r="F3090" s="7" t="s">
        <v>2460</v>
      </c>
      <c r="G3090" s="1" t="s">
        <v>2461</v>
      </c>
      <c r="H3090" s="1">
        <v>1606</v>
      </c>
      <c r="I3090" s="1">
        <v>1606</v>
      </c>
      <c r="J3090" s="1" t="s">
        <v>6647</v>
      </c>
      <c r="K3090" s="7" t="s">
        <v>6647</v>
      </c>
      <c r="L3090" s="1" t="s">
        <v>6648</v>
      </c>
      <c r="M3090" s="5">
        <v>160620</v>
      </c>
      <c r="N3090" s="10">
        <v>160620</v>
      </c>
      <c r="O3090" s="9">
        <v>160620</v>
      </c>
      <c r="P3090" s="1" t="s">
        <v>11825</v>
      </c>
      <c r="Q3090" s="1" t="s">
        <v>2464</v>
      </c>
      <c r="R3090" s="1" t="s">
        <v>2047</v>
      </c>
      <c r="S3090" s="1" t="s">
        <v>2057</v>
      </c>
      <c r="T3090" s="6"/>
      <c r="U3090" s="6"/>
      <c r="V3090" s="6"/>
      <c r="W3090" s="1"/>
    </row>
    <row r="3091" spans="1:23" x14ac:dyDescent="0.25">
      <c r="A3091" s="23">
        <f t="shared" si="145"/>
        <v>160621</v>
      </c>
      <c r="B3091" t="str">
        <f t="shared" si="146"/>
        <v>LAS JOYAS</v>
      </c>
      <c r="C3091" s="23">
        <f t="shared" si="147"/>
        <v>160621</v>
      </c>
      <c r="D3091" s="1">
        <v>16</v>
      </c>
      <c r="E3091" s="1" t="s">
        <v>2460</v>
      </c>
      <c r="F3091" s="7" t="s">
        <v>2460</v>
      </c>
      <c r="G3091" s="1" t="s">
        <v>2461</v>
      </c>
      <c r="H3091" s="1">
        <v>1606</v>
      </c>
      <c r="I3091" s="1">
        <v>1606</v>
      </c>
      <c r="J3091" s="1" t="s">
        <v>6647</v>
      </c>
      <c r="K3091" s="7" t="s">
        <v>6647</v>
      </c>
      <c r="L3091" s="1" t="s">
        <v>6648</v>
      </c>
      <c r="M3091" s="5">
        <v>160621</v>
      </c>
      <c r="N3091" s="10">
        <v>160621</v>
      </c>
      <c r="O3091" s="9">
        <v>160621</v>
      </c>
      <c r="P3091" s="1" t="s">
        <v>11826</v>
      </c>
      <c r="Q3091" s="1" t="s">
        <v>2464</v>
      </c>
      <c r="R3091" s="1" t="s">
        <v>2047</v>
      </c>
      <c r="S3091" s="1" t="s">
        <v>2058</v>
      </c>
      <c r="T3091" s="6"/>
      <c r="U3091" s="6"/>
      <c r="V3091" s="6"/>
      <c r="W3091" s="1"/>
    </row>
    <row r="3092" spans="1:23" x14ac:dyDescent="0.25">
      <c r="A3092" s="23">
        <f t="shared" si="145"/>
        <v>160622</v>
      </c>
      <c r="B3092" t="str">
        <f t="shared" si="146"/>
        <v>LOMA LARGA</v>
      </c>
      <c r="C3092" s="23">
        <f t="shared" si="147"/>
        <v>160622</v>
      </c>
      <c r="D3092" s="1">
        <v>16</v>
      </c>
      <c r="E3092" s="1" t="s">
        <v>2460</v>
      </c>
      <c r="F3092" s="7" t="s">
        <v>2460</v>
      </c>
      <c r="G3092" s="1" t="s">
        <v>2461</v>
      </c>
      <c r="H3092" s="1">
        <v>1606</v>
      </c>
      <c r="I3092" s="1">
        <v>1606</v>
      </c>
      <c r="J3092" s="1" t="s">
        <v>6647</v>
      </c>
      <c r="K3092" s="7" t="s">
        <v>6647</v>
      </c>
      <c r="L3092" s="1" t="s">
        <v>6648</v>
      </c>
      <c r="M3092" s="5">
        <v>160622</v>
      </c>
      <c r="N3092" s="10">
        <v>160622</v>
      </c>
      <c r="O3092" s="9">
        <v>160622</v>
      </c>
      <c r="P3092" s="1" t="s">
        <v>11827</v>
      </c>
      <c r="Q3092" s="1" t="s">
        <v>2464</v>
      </c>
      <c r="R3092" s="1" t="s">
        <v>2047</v>
      </c>
      <c r="S3092" s="1" t="s">
        <v>909</v>
      </c>
      <c r="T3092" s="6"/>
      <c r="U3092" s="6"/>
      <c r="V3092" s="6"/>
      <c r="W3092" s="1"/>
    </row>
    <row r="3093" spans="1:23" x14ac:dyDescent="0.25">
      <c r="A3093" s="23">
        <f t="shared" si="145"/>
        <v>160623</v>
      </c>
      <c r="B3093" t="str">
        <f t="shared" si="146"/>
        <v>NUEVA ESPERANZA</v>
      </c>
      <c r="C3093" s="23">
        <f t="shared" si="147"/>
        <v>160623</v>
      </c>
      <c r="D3093" s="1">
        <v>16</v>
      </c>
      <c r="E3093" s="1" t="s">
        <v>2460</v>
      </c>
      <c r="F3093" s="7" t="s">
        <v>2460</v>
      </c>
      <c r="G3093" s="1" t="s">
        <v>2461</v>
      </c>
      <c r="H3093" s="1">
        <v>1606</v>
      </c>
      <c r="I3093" s="1">
        <v>1606</v>
      </c>
      <c r="J3093" s="1" t="s">
        <v>6647</v>
      </c>
      <c r="K3093" s="7" t="s">
        <v>6647</v>
      </c>
      <c r="L3093" s="1" t="s">
        <v>6648</v>
      </c>
      <c r="M3093" s="5">
        <v>160623</v>
      </c>
      <c r="N3093" s="10">
        <v>160623</v>
      </c>
      <c r="O3093" s="9">
        <v>160623</v>
      </c>
      <c r="P3093" s="1" t="s">
        <v>11828</v>
      </c>
      <c r="Q3093" s="1" t="s">
        <v>2464</v>
      </c>
      <c r="R3093" s="1" t="s">
        <v>2047</v>
      </c>
      <c r="S3093" s="1" t="s">
        <v>47</v>
      </c>
      <c r="T3093" s="6"/>
      <c r="U3093" s="6"/>
      <c r="V3093" s="6"/>
      <c r="W3093" s="1"/>
    </row>
    <row r="3094" spans="1:23" x14ac:dyDescent="0.25">
      <c r="A3094" s="23">
        <f t="shared" si="145"/>
        <v>160624</v>
      </c>
      <c r="B3094" t="str">
        <f t="shared" si="146"/>
        <v>PEÑA BLANCA</v>
      </c>
      <c r="C3094" s="23">
        <f t="shared" si="147"/>
        <v>160624</v>
      </c>
      <c r="D3094" s="1">
        <v>16</v>
      </c>
      <c r="E3094" s="1" t="s">
        <v>2460</v>
      </c>
      <c r="F3094" s="7" t="s">
        <v>2460</v>
      </c>
      <c r="G3094" s="1" t="s">
        <v>2461</v>
      </c>
      <c r="H3094" s="1">
        <v>1606</v>
      </c>
      <c r="I3094" s="1">
        <v>1606</v>
      </c>
      <c r="J3094" s="1" t="s">
        <v>6647</v>
      </c>
      <c r="K3094" s="7" t="s">
        <v>6647</v>
      </c>
      <c r="L3094" s="1" t="s">
        <v>6648</v>
      </c>
      <c r="M3094" s="5">
        <v>160624</v>
      </c>
      <c r="N3094" s="10">
        <v>160624</v>
      </c>
      <c r="O3094" s="9">
        <v>160624</v>
      </c>
      <c r="P3094" s="1" t="s">
        <v>11829</v>
      </c>
      <c r="Q3094" s="1" t="s">
        <v>2464</v>
      </c>
      <c r="R3094" s="1" t="s">
        <v>2047</v>
      </c>
      <c r="S3094" s="1" t="s">
        <v>714</v>
      </c>
      <c r="T3094" s="6"/>
      <c r="U3094" s="6"/>
      <c r="V3094" s="6"/>
      <c r="W3094" s="1"/>
    </row>
    <row r="3095" spans="1:23" x14ac:dyDescent="0.25">
      <c r="A3095" s="23">
        <f t="shared" si="145"/>
        <v>160625</v>
      </c>
      <c r="B3095" t="str">
        <f t="shared" si="146"/>
        <v>PIEDRA GRANDE</v>
      </c>
      <c r="C3095" s="23">
        <f t="shared" si="147"/>
        <v>160625</v>
      </c>
      <c r="D3095" s="1">
        <v>16</v>
      </c>
      <c r="E3095" s="1" t="s">
        <v>2460</v>
      </c>
      <c r="F3095" s="7" t="s">
        <v>2460</v>
      </c>
      <c r="G3095" s="1" t="s">
        <v>2461</v>
      </c>
      <c r="H3095" s="1">
        <v>1606</v>
      </c>
      <c r="I3095" s="1">
        <v>1606</v>
      </c>
      <c r="J3095" s="1" t="s">
        <v>6647</v>
      </c>
      <c r="K3095" s="7" t="s">
        <v>6647</v>
      </c>
      <c r="L3095" s="1" t="s">
        <v>6648</v>
      </c>
      <c r="M3095" s="5">
        <v>160625</v>
      </c>
      <c r="N3095" s="10">
        <v>160625</v>
      </c>
      <c r="O3095" s="9">
        <v>160625</v>
      </c>
      <c r="P3095" s="1" t="s">
        <v>11830</v>
      </c>
      <c r="Q3095" s="1" t="s">
        <v>2464</v>
      </c>
      <c r="R3095" s="1" t="s">
        <v>2047</v>
      </c>
      <c r="S3095" s="1" t="s">
        <v>2059</v>
      </c>
      <c r="T3095" s="6"/>
      <c r="U3095" s="6"/>
      <c r="V3095" s="6"/>
      <c r="W3095" s="1"/>
    </row>
    <row r="3096" spans="1:23" x14ac:dyDescent="0.25">
      <c r="A3096" s="23">
        <f t="shared" si="145"/>
        <v>160626</v>
      </c>
      <c r="B3096" t="str">
        <f t="shared" si="146"/>
        <v>SAN FRANCISCO DEL CARRIZAL</v>
      </c>
      <c r="C3096" s="23">
        <f t="shared" si="147"/>
        <v>160626</v>
      </c>
      <c r="D3096" s="1">
        <v>16</v>
      </c>
      <c r="E3096" s="1" t="s">
        <v>2460</v>
      </c>
      <c r="F3096" s="7" t="s">
        <v>2460</v>
      </c>
      <c r="G3096" s="1" t="s">
        <v>2461</v>
      </c>
      <c r="H3096" s="1">
        <v>1606</v>
      </c>
      <c r="I3096" s="1">
        <v>1606</v>
      </c>
      <c r="J3096" s="1" t="s">
        <v>6647</v>
      </c>
      <c r="K3096" s="7" t="s">
        <v>6647</v>
      </c>
      <c r="L3096" s="1" t="s">
        <v>6648</v>
      </c>
      <c r="M3096" s="5">
        <v>160626</v>
      </c>
      <c r="N3096" s="10">
        <v>160626</v>
      </c>
      <c r="O3096" s="9">
        <v>160626</v>
      </c>
      <c r="P3096" s="1" t="s">
        <v>11831</v>
      </c>
      <c r="Q3096" s="1" t="s">
        <v>2464</v>
      </c>
      <c r="R3096" s="1" t="s">
        <v>2047</v>
      </c>
      <c r="S3096" s="1" t="s">
        <v>2060</v>
      </c>
      <c r="T3096" s="6"/>
      <c r="U3096" s="6"/>
      <c r="V3096" s="6"/>
      <c r="W3096" s="1"/>
    </row>
    <row r="3097" spans="1:23" x14ac:dyDescent="0.25">
      <c r="A3097" s="23">
        <f t="shared" si="145"/>
        <v>160627</v>
      </c>
      <c r="B3097" t="str">
        <f t="shared" si="146"/>
        <v>SAN JOSÉ DE COLON</v>
      </c>
      <c r="C3097" s="23">
        <f t="shared" si="147"/>
        <v>160627</v>
      </c>
      <c r="D3097" s="1">
        <v>16</v>
      </c>
      <c r="E3097" s="1" t="s">
        <v>2460</v>
      </c>
      <c r="F3097" s="7" t="s">
        <v>2460</v>
      </c>
      <c r="G3097" s="1" t="s">
        <v>2461</v>
      </c>
      <c r="H3097" s="1">
        <v>1606</v>
      </c>
      <c r="I3097" s="1">
        <v>1606</v>
      </c>
      <c r="J3097" s="1" t="s">
        <v>6647</v>
      </c>
      <c r="K3097" s="7" t="s">
        <v>6647</v>
      </c>
      <c r="L3097" s="1" t="s">
        <v>6648</v>
      </c>
      <c r="M3097" s="5">
        <v>160627</v>
      </c>
      <c r="N3097" s="10">
        <v>160627</v>
      </c>
      <c r="O3097" s="9">
        <v>160627</v>
      </c>
      <c r="P3097" s="1" t="s">
        <v>11832</v>
      </c>
      <c r="Q3097" s="1" t="s">
        <v>2464</v>
      </c>
      <c r="R3097" s="1" t="s">
        <v>2047</v>
      </c>
      <c r="S3097" s="1" t="s">
        <v>12107</v>
      </c>
      <c r="T3097" s="6"/>
      <c r="U3097" s="6"/>
      <c r="V3097" s="6"/>
      <c r="W3097" s="1"/>
    </row>
    <row r="3098" spans="1:23" x14ac:dyDescent="0.25">
      <c r="A3098" s="23">
        <f t="shared" si="145"/>
        <v>160628</v>
      </c>
      <c r="B3098" t="str">
        <f t="shared" si="146"/>
        <v>SAN LUIS DEL PACAYAL</v>
      </c>
      <c r="C3098" s="23">
        <f t="shared" si="147"/>
        <v>160628</v>
      </c>
      <c r="D3098" s="1">
        <v>16</v>
      </c>
      <c r="E3098" s="1" t="s">
        <v>2460</v>
      </c>
      <c r="F3098" s="7" t="s">
        <v>2460</v>
      </c>
      <c r="G3098" s="1" t="s">
        <v>2461</v>
      </c>
      <c r="H3098" s="1">
        <v>1606</v>
      </c>
      <c r="I3098" s="1">
        <v>1606</v>
      </c>
      <c r="J3098" s="1" t="s">
        <v>6647</v>
      </c>
      <c r="K3098" s="7" t="s">
        <v>6647</v>
      </c>
      <c r="L3098" s="1" t="s">
        <v>6648</v>
      </c>
      <c r="M3098" s="5">
        <v>160628</v>
      </c>
      <c r="N3098" s="10">
        <v>160628</v>
      </c>
      <c r="O3098" s="9">
        <v>160628</v>
      </c>
      <c r="P3098" s="1" t="s">
        <v>11833</v>
      </c>
      <c r="Q3098" s="1" t="s">
        <v>2464</v>
      </c>
      <c r="R3098" s="1" t="s">
        <v>2047</v>
      </c>
      <c r="S3098" s="1" t="s">
        <v>2061</v>
      </c>
      <c r="T3098" s="6"/>
      <c r="U3098" s="6"/>
      <c r="V3098" s="6"/>
      <c r="W3098" s="1"/>
    </row>
    <row r="3099" spans="1:23" x14ac:dyDescent="0.25">
      <c r="A3099" s="23">
        <f t="shared" si="145"/>
        <v>160629</v>
      </c>
      <c r="B3099" t="str">
        <f t="shared" si="146"/>
        <v>SAN LUIS PLANES</v>
      </c>
      <c r="C3099" s="23">
        <f t="shared" si="147"/>
        <v>160629</v>
      </c>
      <c r="D3099" s="1">
        <v>16</v>
      </c>
      <c r="E3099" s="1" t="s">
        <v>2460</v>
      </c>
      <c r="F3099" s="7" t="s">
        <v>2460</v>
      </c>
      <c r="G3099" s="1" t="s">
        <v>2461</v>
      </c>
      <c r="H3099" s="1">
        <v>1606</v>
      </c>
      <c r="I3099" s="1">
        <v>1606</v>
      </c>
      <c r="J3099" s="1" t="s">
        <v>6647</v>
      </c>
      <c r="K3099" s="7" t="s">
        <v>6647</v>
      </c>
      <c r="L3099" s="1" t="s">
        <v>6648</v>
      </c>
      <c r="M3099" s="5">
        <v>160629</v>
      </c>
      <c r="N3099" s="10">
        <v>160629</v>
      </c>
      <c r="O3099" s="9">
        <v>160629</v>
      </c>
      <c r="P3099" s="1" t="s">
        <v>11834</v>
      </c>
      <c r="Q3099" s="1" t="s">
        <v>2464</v>
      </c>
      <c r="R3099" s="1" t="s">
        <v>2047</v>
      </c>
      <c r="S3099" s="1" t="s">
        <v>2062</v>
      </c>
      <c r="T3099" s="6"/>
      <c r="U3099" s="6"/>
      <c r="V3099" s="6"/>
      <c r="W3099" s="1"/>
    </row>
    <row r="3100" spans="1:23" x14ac:dyDescent="0.25">
      <c r="A3100" s="23">
        <f t="shared" si="145"/>
        <v>160630</v>
      </c>
      <c r="B3100" t="str">
        <f t="shared" si="146"/>
        <v>SAN MIGUEL DE LAJAS</v>
      </c>
      <c r="C3100" s="23">
        <f t="shared" si="147"/>
        <v>160630</v>
      </c>
      <c r="D3100" s="1">
        <v>16</v>
      </c>
      <c r="E3100" s="1" t="s">
        <v>2460</v>
      </c>
      <c r="F3100" s="7" t="s">
        <v>2460</v>
      </c>
      <c r="G3100" s="1" t="s">
        <v>2461</v>
      </c>
      <c r="H3100" s="1">
        <v>1606</v>
      </c>
      <c r="I3100" s="1">
        <v>1606</v>
      </c>
      <c r="J3100" s="1" t="s">
        <v>6647</v>
      </c>
      <c r="K3100" s="7" t="s">
        <v>6647</v>
      </c>
      <c r="L3100" s="1" t="s">
        <v>6648</v>
      </c>
      <c r="M3100" s="5">
        <v>160630</v>
      </c>
      <c r="N3100" s="10">
        <v>160630</v>
      </c>
      <c r="O3100" s="9">
        <v>160630</v>
      </c>
      <c r="P3100" s="1" t="s">
        <v>11835</v>
      </c>
      <c r="Q3100" s="1" t="s">
        <v>2464</v>
      </c>
      <c r="R3100" s="1" t="s">
        <v>2047</v>
      </c>
      <c r="S3100" s="1" t="s">
        <v>2063</v>
      </c>
      <c r="T3100" s="6"/>
      <c r="U3100" s="6"/>
      <c r="V3100" s="6"/>
      <c r="W3100" s="1"/>
    </row>
    <row r="3101" spans="1:23" x14ac:dyDescent="0.25">
      <c r="A3101" s="23">
        <f t="shared" si="145"/>
        <v>160631</v>
      </c>
      <c r="B3101" t="str">
        <f t="shared" si="146"/>
        <v>SANTA CRUZ CUCHILLA</v>
      </c>
      <c r="C3101" s="23">
        <f t="shared" si="147"/>
        <v>160631</v>
      </c>
      <c r="D3101" s="1">
        <v>16</v>
      </c>
      <c r="E3101" s="1" t="s">
        <v>2460</v>
      </c>
      <c r="F3101" s="7" t="s">
        <v>2460</v>
      </c>
      <c r="G3101" s="1" t="s">
        <v>2461</v>
      </c>
      <c r="H3101" s="1">
        <v>1606</v>
      </c>
      <c r="I3101" s="1">
        <v>1606</v>
      </c>
      <c r="J3101" s="1" t="s">
        <v>6647</v>
      </c>
      <c r="K3101" s="7" t="s">
        <v>6647</v>
      </c>
      <c r="L3101" s="1" t="s">
        <v>6648</v>
      </c>
      <c r="M3101" s="5">
        <v>160631</v>
      </c>
      <c r="N3101" s="10">
        <v>160631</v>
      </c>
      <c r="O3101" s="9">
        <v>160631</v>
      </c>
      <c r="P3101" s="1" t="s">
        <v>11836</v>
      </c>
      <c r="Q3101" s="1" t="s">
        <v>2464</v>
      </c>
      <c r="R3101" s="1" t="s">
        <v>2047</v>
      </c>
      <c r="S3101" s="1" t="s">
        <v>2064</v>
      </c>
      <c r="T3101" s="6"/>
      <c r="U3101" s="6"/>
      <c r="V3101" s="6"/>
      <c r="W3101" s="1"/>
    </row>
    <row r="3102" spans="1:23" x14ac:dyDescent="0.25">
      <c r="A3102" s="23">
        <f t="shared" si="145"/>
        <v>160632</v>
      </c>
      <c r="B3102" t="str">
        <f t="shared" si="146"/>
        <v>VICTORIA</v>
      </c>
      <c r="C3102" s="23">
        <f t="shared" si="147"/>
        <v>160632</v>
      </c>
      <c r="D3102" s="1">
        <v>16</v>
      </c>
      <c r="E3102" s="1" t="s">
        <v>2460</v>
      </c>
      <c r="F3102" s="7" t="s">
        <v>2460</v>
      </c>
      <c r="G3102" s="1" t="s">
        <v>2461</v>
      </c>
      <c r="H3102" s="1">
        <v>1606</v>
      </c>
      <c r="I3102" s="1">
        <v>1606</v>
      </c>
      <c r="J3102" s="1" t="s">
        <v>6647</v>
      </c>
      <c r="K3102" s="7" t="s">
        <v>6647</v>
      </c>
      <c r="L3102" s="1" t="s">
        <v>6648</v>
      </c>
      <c r="M3102" s="5">
        <v>160632</v>
      </c>
      <c r="N3102" s="10">
        <v>160632</v>
      </c>
      <c r="O3102" s="9">
        <v>160632</v>
      </c>
      <c r="P3102" s="1" t="s">
        <v>11837</v>
      </c>
      <c r="Q3102" s="1" t="s">
        <v>2464</v>
      </c>
      <c r="R3102" s="1" t="s">
        <v>2047</v>
      </c>
      <c r="S3102" s="1" t="s">
        <v>954</v>
      </c>
      <c r="T3102" s="6"/>
      <c r="U3102" s="6"/>
      <c r="V3102" s="6"/>
      <c r="W3102" s="1"/>
    </row>
    <row r="3103" spans="1:23" x14ac:dyDescent="0.25">
      <c r="A3103" s="23">
        <f t="shared" si="145"/>
        <v>160701</v>
      </c>
      <c r="B3103" t="str">
        <f t="shared" si="146"/>
        <v>CONCEPCIÓN DEL NORTE</v>
      </c>
      <c r="C3103" s="23">
        <f t="shared" si="147"/>
        <v>160701</v>
      </c>
      <c r="D3103" s="3">
        <v>16</v>
      </c>
      <c r="E3103" s="2" t="s">
        <v>2460</v>
      </c>
      <c r="F3103" s="2" t="s">
        <v>2460</v>
      </c>
      <c r="G3103" s="2" t="s">
        <v>6549</v>
      </c>
      <c r="H3103" s="3">
        <v>1607</v>
      </c>
      <c r="I3103" s="3">
        <v>1607</v>
      </c>
      <c r="J3103" s="2" t="s">
        <v>6675</v>
      </c>
      <c r="K3103" s="2" t="s">
        <v>6675</v>
      </c>
      <c r="L3103" s="2" t="s">
        <v>6676</v>
      </c>
      <c r="M3103" s="3">
        <v>160701</v>
      </c>
      <c r="N3103" s="2" t="s">
        <v>6677</v>
      </c>
      <c r="O3103" s="2" t="s">
        <v>6677</v>
      </c>
      <c r="P3103" s="2" t="s">
        <v>6678</v>
      </c>
      <c r="Q3103" s="2" t="s">
        <v>2464</v>
      </c>
      <c r="R3103" s="2" t="s">
        <v>2065</v>
      </c>
      <c r="S3103" s="2" t="s">
        <v>2065</v>
      </c>
      <c r="T3103" s="4">
        <v>331</v>
      </c>
      <c r="U3103" s="4">
        <v>273</v>
      </c>
      <c r="V3103" s="4">
        <v>273</v>
      </c>
      <c r="W3103" s="2">
        <v>1154.59367</v>
      </c>
    </row>
    <row r="3104" spans="1:23" x14ac:dyDescent="0.25">
      <c r="A3104" s="23">
        <f t="shared" si="145"/>
        <v>160702</v>
      </c>
      <c r="B3104" t="str">
        <f t="shared" si="146"/>
        <v>AGUA DULCE</v>
      </c>
      <c r="C3104" s="23">
        <f t="shared" si="147"/>
        <v>160702</v>
      </c>
      <c r="D3104" s="3">
        <v>16</v>
      </c>
      <c r="E3104" s="2" t="s">
        <v>2460</v>
      </c>
      <c r="F3104" s="2" t="s">
        <v>2460</v>
      </c>
      <c r="G3104" s="2" t="s">
        <v>6549</v>
      </c>
      <c r="H3104" s="3">
        <v>1607</v>
      </c>
      <c r="I3104" s="3">
        <v>1607</v>
      </c>
      <c r="J3104" s="2" t="s">
        <v>6675</v>
      </c>
      <c r="K3104" s="2" t="s">
        <v>6675</v>
      </c>
      <c r="L3104" s="2" t="s">
        <v>6676</v>
      </c>
      <c r="M3104" s="3">
        <v>160702</v>
      </c>
      <c r="N3104" s="2" t="s">
        <v>6679</v>
      </c>
      <c r="O3104" s="2" t="s">
        <v>6679</v>
      </c>
      <c r="P3104" s="2" t="s">
        <v>6680</v>
      </c>
      <c r="Q3104" s="2" t="s">
        <v>2464</v>
      </c>
      <c r="R3104" s="2" t="s">
        <v>2065</v>
      </c>
      <c r="S3104" s="2" t="s">
        <v>491</v>
      </c>
      <c r="T3104" s="4">
        <v>76</v>
      </c>
      <c r="U3104" s="4">
        <v>72</v>
      </c>
      <c r="V3104" s="4">
        <v>72</v>
      </c>
      <c r="W3104" s="2">
        <v>310.50029999999998</v>
      </c>
    </row>
    <row r="3105" spans="1:23" x14ac:dyDescent="0.25">
      <c r="A3105" s="23">
        <f t="shared" si="145"/>
        <v>160703</v>
      </c>
      <c r="B3105" t="str">
        <f t="shared" si="146"/>
        <v>BUENA VISTA</v>
      </c>
      <c r="C3105" s="23">
        <f t="shared" si="147"/>
        <v>160703</v>
      </c>
      <c r="D3105" s="3">
        <v>16</v>
      </c>
      <c r="E3105" s="2" t="s">
        <v>2460</v>
      </c>
      <c r="F3105" s="2" t="s">
        <v>2460</v>
      </c>
      <c r="G3105" s="2" t="s">
        <v>6549</v>
      </c>
      <c r="H3105" s="3">
        <v>1607</v>
      </c>
      <c r="I3105" s="3">
        <v>1607</v>
      </c>
      <c r="J3105" s="2" t="s">
        <v>6675</v>
      </c>
      <c r="K3105" s="2" t="s">
        <v>6675</v>
      </c>
      <c r="L3105" s="2" t="s">
        <v>6676</v>
      </c>
      <c r="M3105" s="3">
        <v>160703</v>
      </c>
      <c r="N3105" s="2" t="s">
        <v>6681</v>
      </c>
      <c r="O3105" s="2" t="s">
        <v>6681</v>
      </c>
      <c r="P3105" s="2" t="s">
        <v>6682</v>
      </c>
      <c r="Q3105" s="2" t="s">
        <v>2464</v>
      </c>
      <c r="R3105" s="2" t="s">
        <v>2065</v>
      </c>
      <c r="S3105" s="2" t="s">
        <v>117</v>
      </c>
      <c r="T3105" s="4">
        <v>42</v>
      </c>
      <c r="U3105" s="4">
        <v>33</v>
      </c>
      <c r="V3105" s="4">
        <v>34</v>
      </c>
      <c r="W3105" s="2">
        <v>167</v>
      </c>
    </row>
    <row r="3106" spans="1:23" x14ac:dyDescent="0.25">
      <c r="A3106" s="23">
        <f t="shared" si="145"/>
        <v>160704</v>
      </c>
      <c r="B3106" t="str">
        <f t="shared" si="146"/>
        <v>CONCORDIA</v>
      </c>
      <c r="C3106" s="23">
        <f t="shared" si="147"/>
        <v>160704</v>
      </c>
      <c r="D3106" s="3">
        <v>16</v>
      </c>
      <c r="E3106" s="2" t="s">
        <v>2460</v>
      </c>
      <c r="F3106" s="2" t="s">
        <v>2460</v>
      </c>
      <c r="G3106" s="2" t="s">
        <v>6549</v>
      </c>
      <c r="H3106" s="3">
        <v>1607</v>
      </c>
      <c r="I3106" s="3">
        <v>1607</v>
      </c>
      <c r="J3106" s="2" t="s">
        <v>6675</v>
      </c>
      <c r="K3106" s="2" t="s">
        <v>6675</v>
      </c>
      <c r="L3106" s="2" t="s">
        <v>6676</v>
      </c>
      <c r="M3106" s="3">
        <v>160704</v>
      </c>
      <c r="N3106" s="2" t="s">
        <v>6683</v>
      </c>
      <c r="O3106" s="2" t="s">
        <v>6683</v>
      </c>
      <c r="P3106" s="2" t="s">
        <v>6684</v>
      </c>
      <c r="Q3106" s="2" t="s">
        <v>2464</v>
      </c>
      <c r="R3106" s="2" t="s">
        <v>2065</v>
      </c>
      <c r="S3106" s="2" t="s">
        <v>877</v>
      </c>
      <c r="T3106" s="4">
        <v>287</v>
      </c>
      <c r="U3106" s="4">
        <v>247</v>
      </c>
      <c r="V3106" s="4">
        <v>255</v>
      </c>
      <c r="W3106" s="2">
        <v>1114.71038</v>
      </c>
    </row>
    <row r="3107" spans="1:23" x14ac:dyDescent="0.25">
      <c r="A3107" s="23">
        <f t="shared" si="145"/>
        <v>160705</v>
      </c>
      <c r="B3107" t="str">
        <f t="shared" si="146"/>
        <v>CUCHILLA ALTA</v>
      </c>
      <c r="C3107" s="23">
        <f t="shared" si="147"/>
        <v>160705</v>
      </c>
      <c r="D3107" s="3">
        <v>16</v>
      </c>
      <c r="E3107" s="2" t="s">
        <v>2460</v>
      </c>
      <c r="F3107" s="2" t="s">
        <v>2460</v>
      </c>
      <c r="G3107" s="2" t="s">
        <v>6549</v>
      </c>
      <c r="H3107" s="3">
        <v>1607</v>
      </c>
      <c r="I3107" s="3">
        <v>1607</v>
      </c>
      <c r="J3107" s="2" t="s">
        <v>6675</v>
      </c>
      <c r="K3107" s="2" t="s">
        <v>6675</v>
      </c>
      <c r="L3107" s="2" t="s">
        <v>6676</v>
      </c>
      <c r="M3107" s="3">
        <v>160705</v>
      </c>
      <c r="N3107" s="2" t="s">
        <v>6685</v>
      </c>
      <c r="O3107" s="2" t="s">
        <v>6685</v>
      </c>
      <c r="P3107" s="2" t="s">
        <v>6686</v>
      </c>
      <c r="Q3107" s="2" t="s">
        <v>2464</v>
      </c>
      <c r="R3107" s="2" t="s">
        <v>2065</v>
      </c>
      <c r="S3107" s="2" t="s">
        <v>2066</v>
      </c>
      <c r="T3107" s="4">
        <v>36</v>
      </c>
      <c r="U3107" s="4">
        <v>28</v>
      </c>
      <c r="V3107" s="4">
        <v>31</v>
      </c>
      <c r="W3107" s="2">
        <v>163.30000000000001</v>
      </c>
    </row>
    <row r="3108" spans="1:23" x14ac:dyDescent="0.25">
      <c r="A3108" s="23">
        <f t="shared" si="145"/>
        <v>160706</v>
      </c>
      <c r="B3108" t="str">
        <f t="shared" si="146"/>
        <v>EL CERRON</v>
      </c>
      <c r="C3108" s="23">
        <f t="shared" si="147"/>
        <v>160706</v>
      </c>
      <c r="D3108" s="1">
        <v>16</v>
      </c>
      <c r="E3108" s="1" t="s">
        <v>2460</v>
      </c>
      <c r="F3108" s="7" t="s">
        <v>2460</v>
      </c>
      <c r="G3108" s="1" t="s">
        <v>2461</v>
      </c>
      <c r="H3108" s="1">
        <v>1607</v>
      </c>
      <c r="I3108" s="1">
        <v>1607</v>
      </c>
      <c r="J3108" s="1" t="s">
        <v>6675</v>
      </c>
      <c r="K3108" s="7" t="s">
        <v>6675</v>
      </c>
      <c r="L3108" s="1" t="s">
        <v>6676</v>
      </c>
      <c r="M3108" s="5">
        <v>160706</v>
      </c>
      <c r="N3108" s="10">
        <v>160706</v>
      </c>
      <c r="O3108" s="9">
        <v>160706</v>
      </c>
      <c r="P3108" s="1" t="s">
        <v>11838</v>
      </c>
      <c r="Q3108" s="1" t="s">
        <v>2464</v>
      </c>
      <c r="R3108" s="1" t="s">
        <v>2065</v>
      </c>
      <c r="S3108" s="1" t="s">
        <v>2429</v>
      </c>
      <c r="T3108" s="6"/>
      <c r="U3108" s="6"/>
      <c r="V3108" s="6"/>
      <c r="W3108" s="1"/>
    </row>
    <row r="3109" spans="1:23" x14ac:dyDescent="0.25">
      <c r="A3109" s="23">
        <f t="shared" si="145"/>
        <v>160707</v>
      </c>
      <c r="B3109" t="str">
        <f t="shared" si="146"/>
        <v>EL MACUELIZO</v>
      </c>
      <c r="C3109" s="23">
        <f t="shared" si="147"/>
        <v>160707</v>
      </c>
      <c r="D3109" s="1">
        <v>16</v>
      </c>
      <c r="E3109" s="1" t="s">
        <v>2460</v>
      </c>
      <c r="F3109" s="7" t="s">
        <v>2460</v>
      </c>
      <c r="G3109" s="1" t="s">
        <v>2461</v>
      </c>
      <c r="H3109" s="1">
        <v>1607</v>
      </c>
      <c r="I3109" s="1">
        <v>1607</v>
      </c>
      <c r="J3109" s="1" t="s">
        <v>6675</v>
      </c>
      <c r="K3109" s="7" t="s">
        <v>6675</v>
      </c>
      <c r="L3109" s="1" t="s">
        <v>6676</v>
      </c>
      <c r="M3109" s="5">
        <v>160707</v>
      </c>
      <c r="N3109" s="10">
        <v>160707</v>
      </c>
      <c r="O3109" s="9">
        <v>160707</v>
      </c>
      <c r="P3109" s="1" t="s">
        <v>11839</v>
      </c>
      <c r="Q3109" s="1" t="s">
        <v>2464</v>
      </c>
      <c r="R3109" s="1" t="s">
        <v>2065</v>
      </c>
      <c r="S3109" s="1" t="s">
        <v>1098</v>
      </c>
      <c r="T3109" s="6"/>
      <c r="U3109" s="6"/>
      <c r="V3109" s="6"/>
      <c r="W3109" s="1"/>
    </row>
    <row r="3110" spans="1:23" x14ac:dyDescent="0.25">
      <c r="A3110" s="23">
        <f t="shared" si="145"/>
        <v>160708</v>
      </c>
      <c r="B3110" t="str">
        <f t="shared" si="146"/>
        <v>EL ROBLEDAL</v>
      </c>
      <c r="C3110" s="23">
        <f t="shared" si="147"/>
        <v>160708</v>
      </c>
      <c r="D3110" s="1">
        <v>16</v>
      </c>
      <c r="E3110" s="1" t="s">
        <v>2460</v>
      </c>
      <c r="F3110" s="7" t="s">
        <v>2460</v>
      </c>
      <c r="G3110" s="1" t="s">
        <v>2461</v>
      </c>
      <c r="H3110" s="1">
        <v>1607</v>
      </c>
      <c r="I3110" s="1">
        <v>1607</v>
      </c>
      <c r="J3110" s="1" t="s">
        <v>6675</v>
      </c>
      <c r="K3110" s="7" t="s">
        <v>6675</v>
      </c>
      <c r="L3110" s="1" t="s">
        <v>6676</v>
      </c>
      <c r="M3110" s="5">
        <v>160708</v>
      </c>
      <c r="N3110" s="10">
        <v>160708</v>
      </c>
      <c r="O3110" s="9">
        <v>160708</v>
      </c>
      <c r="P3110" s="1" t="s">
        <v>11840</v>
      </c>
      <c r="Q3110" s="1" t="s">
        <v>2464</v>
      </c>
      <c r="R3110" s="1" t="s">
        <v>2065</v>
      </c>
      <c r="S3110" s="1" t="s">
        <v>436</v>
      </c>
      <c r="T3110" s="6"/>
      <c r="U3110" s="6"/>
      <c r="V3110" s="6"/>
      <c r="W3110" s="1"/>
    </row>
    <row r="3111" spans="1:23" x14ac:dyDescent="0.25">
      <c r="A3111" s="23">
        <f t="shared" si="145"/>
        <v>160709</v>
      </c>
      <c r="B3111" t="str">
        <f t="shared" si="146"/>
        <v>EL VOLCÁN</v>
      </c>
      <c r="C3111" s="23">
        <f t="shared" si="147"/>
        <v>160709</v>
      </c>
      <c r="D3111" s="1">
        <v>16</v>
      </c>
      <c r="E3111" s="1" t="s">
        <v>2460</v>
      </c>
      <c r="F3111" s="7" t="s">
        <v>2460</v>
      </c>
      <c r="G3111" s="1" t="s">
        <v>2461</v>
      </c>
      <c r="H3111" s="1">
        <v>1607</v>
      </c>
      <c r="I3111" s="1">
        <v>1607</v>
      </c>
      <c r="J3111" s="1" t="s">
        <v>6675</v>
      </c>
      <c r="K3111" s="7" t="s">
        <v>6675</v>
      </c>
      <c r="L3111" s="1" t="s">
        <v>6676</v>
      </c>
      <c r="M3111" s="5">
        <v>160709</v>
      </c>
      <c r="N3111" s="10">
        <v>160709</v>
      </c>
      <c r="O3111" s="9">
        <v>160709</v>
      </c>
      <c r="P3111" s="1" t="s">
        <v>11841</v>
      </c>
      <c r="Q3111" s="1" t="s">
        <v>2464</v>
      </c>
      <c r="R3111" s="1" t="s">
        <v>2065</v>
      </c>
      <c r="S3111" s="1" t="s">
        <v>322</v>
      </c>
      <c r="T3111" s="6"/>
      <c r="U3111" s="6"/>
      <c r="V3111" s="6"/>
      <c r="W3111" s="1"/>
    </row>
    <row r="3112" spans="1:23" x14ac:dyDescent="0.25">
      <c r="A3112" s="23">
        <f t="shared" si="145"/>
        <v>160710</v>
      </c>
      <c r="B3112" t="str">
        <f t="shared" si="146"/>
        <v>LA LAGUNA DE PROTECCIÓN</v>
      </c>
      <c r="C3112" s="23">
        <f t="shared" si="147"/>
        <v>160710</v>
      </c>
      <c r="D3112" s="1">
        <v>16</v>
      </c>
      <c r="E3112" s="1" t="s">
        <v>2460</v>
      </c>
      <c r="F3112" s="7" t="s">
        <v>2460</v>
      </c>
      <c r="G3112" s="1" t="s">
        <v>2461</v>
      </c>
      <c r="H3112" s="1">
        <v>1607</v>
      </c>
      <c r="I3112" s="1">
        <v>1607</v>
      </c>
      <c r="J3112" s="1" t="s">
        <v>6675</v>
      </c>
      <c r="K3112" s="7" t="s">
        <v>6675</v>
      </c>
      <c r="L3112" s="1" t="s">
        <v>6676</v>
      </c>
      <c r="M3112" s="5">
        <v>160710</v>
      </c>
      <c r="N3112" s="10">
        <v>160710</v>
      </c>
      <c r="O3112" s="9">
        <v>160710</v>
      </c>
      <c r="P3112" s="1" t="s">
        <v>11842</v>
      </c>
      <c r="Q3112" s="1" t="s">
        <v>2464</v>
      </c>
      <c r="R3112" s="1" t="s">
        <v>2065</v>
      </c>
      <c r="S3112" s="1" t="s">
        <v>12108</v>
      </c>
      <c r="T3112" s="6"/>
      <c r="U3112" s="6"/>
      <c r="V3112" s="6"/>
      <c r="W3112" s="1"/>
    </row>
    <row r="3113" spans="1:23" x14ac:dyDescent="0.25">
      <c r="A3113" s="23">
        <f t="shared" si="145"/>
        <v>160711</v>
      </c>
      <c r="B3113" t="str">
        <f t="shared" si="146"/>
        <v>LAS FLORES</v>
      </c>
      <c r="C3113" s="23">
        <f t="shared" si="147"/>
        <v>160711</v>
      </c>
      <c r="D3113" s="1">
        <v>16</v>
      </c>
      <c r="E3113" s="1" t="s">
        <v>2460</v>
      </c>
      <c r="F3113" s="7" t="s">
        <v>2460</v>
      </c>
      <c r="G3113" s="1" t="s">
        <v>2461</v>
      </c>
      <c r="H3113" s="1">
        <v>1607</v>
      </c>
      <c r="I3113" s="1">
        <v>1607</v>
      </c>
      <c r="J3113" s="1" t="s">
        <v>6675</v>
      </c>
      <c r="K3113" s="7" t="s">
        <v>6675</v>
      </c>
      <c r="L3113" s="1" t="s">
        <v>6676</v>
      </c>
      <c r="M3113" s="5">
        <v>160711</v>
      </c>
      <c r="N3113" s="10">
        <v>160711</v>
      </c>
      <c r="O3113" s="9">
        <v>160711</v>
      </c>
      <c r="P3113" s="1" t="s">
        <v>11843</v>
      </c>
      <c r="Q3113" s="1" t="s">
        <v>2464</v>
      </c>
      <c r="R3113" s="1" t="s">
        <v>2065</v>
      </c>
      <c r="S3113" s="1" t="s">
        <v>222</v>
      </c>
      <c r="T3113" s="6"/>
      <c r="U3113" s="6"/>
      <c r="V3113" s="6"/>
      <c r="W3113" s="1"/>
    </row>
    <row r="3114" spans="1:23" x14ac:dyDescent="0.25">
      <c r="A3114" s="23">
        <f t="shared" si="145"/>
        <v>160712</v>
      </c>
      <c r="B3114" t="str">
        <f t="shared" si="146"/>
        <v>SANTA ANA</v>
      </c>
      <c r="C3114" s="23">
        <f t="shared" si="147"/>
        <v>160712</v>
      </c>
      <c r="D3114" s="1">
        <v>16</v>
      </c>
      <c r="E3114" s="1" t="s">
        <v>2460</v>
      </c>
      <c r="F3114" s="7" t="s">
        <v>2460</v>
      </c>
      <c r="G3114" s="1" t="s">
        <v>2461</v>
      </c>
      <c r="H3114" s="1">
        <v>1607</v>
      </c>
      <c r="I3114" s="1">
        <v>1607</v>
      </c>
      <c r="J3114" s="1" t="s">
        <v>6675</v>
      </c>
      <c r="K3114" s="7" t="s">
        <v>6675</v>
      </c>
      <c r="L3114" s="1" t="s">
        <v>6676</v>
      </c>
      <c r="M3114" s="5">
        <v>160712</v>
      </c>
      <c r="N3114" s="10">
        <v>160712</v>
      </c>
      <c r="O3114" s="9">
        <v>160712</v>
      </c>
      <c r="P3114" s="1" t="s">
        <v>11844</v>
      </c>
      <c r="Q3114" s="1" t="s">
        <v>2464</v>
      </c>
      <c r="R3114" s="1" t="s">
        <v>2065</v>
      </c>
      <c r="S3114" s="1" t="s">
        <v>110</v>
      </c>
      <c r="T3114" s="6"/>
      <c r="U3114" s="6"/>
      <c r="V3114" s="6"/>
      <c r="W3114" s="1"/>
    </row>
    <row r="3115" spans="1:23" x14ac:dyDescent="0.25">
      <c r="A3115" s="23">
        <f t="shared" si="145"/>
        <v>160713</v>
      </c>
      <c r="B3115" t="str">
        <f t="shared" si="146"/>
        <v>SUYAPA</v>
      </c>
      <c r="C3115" s="23">
        <f t="shared" si="147"/>
        <v>160713</v>
      </c>
      <c r="D3115" s="1">
        <v>16</v>
      </c>
      <c r="E3115" s="1" t="s">
        <v>2460</v>
      </c>
      <c r="F3115" s="7" t="s">
        <v>2460</v>
      </c>
      <c r="G3115" s="1" t="s">
        <v>2461</v>
      </c>
      <c r="H3115" s="1">
        <v>1607</v>
      </c>
      <c r="I3115" s="1">
        <v>1607</v>
      </c>
      <c r="J3115" s="1" t="s">
        <v>6675</v>
      </c>
      <c r="K3115" s="7" t="s">
        <v>6675</v>
      </c>
      <c r="L3115" s="1" t="s">
        <v>6676</v>
      </c>
      <c r="M3115" s="5">
        <v>160713</v>
      </c>
      <c r="N3115" s="10">
        <v>160713</v>
      </c>
      <c r="O3115" s="9">
        <v>160713</v>
      </c>
      <c r="P3115" s="1" t="s">
        <v>11845</v>
      </c>
      <c r="Q3115" s="1" t="s">
        <v>2464</v>
      </c>
      <c r="R3115" s="1" t="s">
        <v>2065</v>
      </c>
      <c r="S3115" s="1" t="s">
        <v>1515</v>
      </c>
      <c r="T3115" s="6"/>
      <c r="U3115" s="6"/>
      <c r="V3115" s="6"/>
      <c r="W3115" s="1"/>
    </row>
    <row r="3116" spans="1:23" x14ac:dyDescent="0.25">
      <c r="A3116" s="23">
        <f t="shared" si="145"/>
        <v>160801</v>
      </c>
      <c r="B3116" t="str">
        <f t="shared" si="146"/>
        <v>CONCEPCIÓN DEL SUR</v>
      </c>
      <c r="C3116" s="23">
        <f t="shared" si="147"/>
        <v>160801</v>
      </c>
      <c r="D3116" s="3">
        <v>16</v>
      </c>
      <c r="E3116" s="2" t="s">
        <v>2460</v>
      </c>
      <c r="F3116" s="2" t="s">
        <v>2460</v>
      </c>
      <c r="G3116" s="2" t="s">
        <v>6549</v>
      </c>
      <c r="H3116" s="3">
        <v>1608</v>
      </c>
      <c r="I3116" s="3">
        <v>1608</v>
      </c>
      <c r="J3116" s="2" t="s">
        <v>2470</v>
      </c>
      <c r="K3116" s="2" t="s">
        <v>2470</v>
      </c>
      <c r="L3116" s="2" t="s">
        <v>2471</v>
      </c>
      <c r="M3116" s="3">
        <v>160801</v>
      </c>
      <c r="N3116" s="2" t="s">
        <v>6687</v>
      </c>
      <c r="O3116" s="2" t="s">
        <v>6687</v>
      </c>
      <c r="P3116" s="2" t="s">
        <v>6688</v>
      </c>
      <c r="Q3116" s="2" t="s">
        <v>2464</v>
      </c>
      <c r="R3116" s="2" t="s">
        <v>2067</v>
      </c>
      <c r="S3116" s="2" t="s">
        <v>2067</v>
      </c>
      <c r="T3116" s="4">
        <v>612</v>
      </c>
      <c r="U3116" s="4">
        <v>494</v>
      </c>
      <c r="V3116" s="4">
        <v>510</v>
      </c>
      <c r="W3116" s="2">
        <v>2098.5305899999998</v>
      </c>
    </row>
    <row r="3117" spans="1:23" x14ac:dyDescent="0.25">
      <c r="A3117" s="23">
        <f t="shared" si="145"/>
        <v>160802</v>
      </c>
      <c r="B3117" t="str">
        <f t="shared" si="146"/>
        <v>EL AGUAJE</v>
      </c>
      <c r="C3117" s="23">
        <f t="shared" si="147"/>
        <v>160802</v>
      </c>
      <c r="D3117" s="3">
        <v>16</v>
      </c>
      <c r="E3117" s="2" t="s">
        <v>2460</v>
      </c>
      <c r="F3117" s="2" t="s">
        <v>2460</v>
      </c>
      <c r="G3117" s="2" t="s">
        <v>6549</v>
      </c>
      <c r="H3117" s="3">
        <v>1608</v>
      </c>
      <c r="I3117" s="3">
        <v>1608</v>
      </c>
      <c r="J3117" s="2" t="s">
        <v>2470</v>
      </c>
      <c r="K3117" s="2" t="s">
        <v>2470</v>
      </c>
      <c r="L3117" s="2" t="s">
        <v>2471</v>
      </c>
      <c r="M3117" s="3">
        <v>160802</v>
      </c>
      <c r="N3117" s="2" t="s">
        <v>6689</v>
      </c>
      <c r="O3117" s="2" t="s">
        <v>6689</v>
      </c>
      <c r="P3117" s="2" t="s">
        <v>6690</v>
      </c>
      <c r="Q3117" s="2" t="s">
        <v>2464</v>
      </c>
      <c r="R3117" s="2" t="s">
        <v>2067</v>
      </c>
      <c r="S3117" s="2" t="s">
        <v>405</v>
      </c>
      <c r="T3117" s="4">
        <v>243</v>
      </c>
      <c r="U3117" s="4">
        <v>166</v>
      </c>
      <c r="V3117" s="4">
        <v>174</v>
      </c>
      <c r="W3117" s="2">
        <v>763.44965000000002</v>
      </c>
    </row>
    <row r="3118" spans="1:23" x14ac:dyDescent="0.25">
      <c r="A3118" s="23">
        <f t="shared" si="145"/>
        <v>160803</v>
      </c>
      <c r="B3118" t="str">
        <f t="shared" si="146"/>
        <v>EL PLAYÓN</v>
      </c>
      <c r="C3118" s="23">
        <f t="shared" si="147"/>
        <v>160803</v>
      </c>
      <c r="D3118" s="3">
        <v>16</v>
      </c>
      <c r="E3118" s="2" t="s">
        <v>2460</v>
      </c>
      <c r="F3118" s="2" t="s">
        <v>2460</v>
      </c>
      <c r="G3118" s="2" t="s">
        <v>6549</v>
      </c>
      <c r="H3118" s="3">
        <v>1608</v>
      </c>
      <c r="I3118" s="3">
        <v>1608</v>
      </c>
      <c r="J3118" s="2" t="s">
        <v>2470</v>
      </c>
      <c r="K3118" s="2" t="s">
        <v>2470</v>
      </c>
      <c r="L3118" s="2" t="s">
        <v>2471</v>
      </c>
      <c r="M3118" s="3">
        <v>160803</v>
      </c>
      <c r="N3118" s="2" t="s">
        <v>6691</v>
      </c>
      <c r="O3118" s="2" t="s">
        <v>6691</v>
      </c>
      <c r="P3118" s="2" t="s">
        <v>6692</v>
      </c>
      <c r="Q3118" s="2" t="s">
        <v>2464</v>
      </c>
      <c r="R3118" s="2" t="s">
        <v>2067</v>
      </c>
      <c r="S3118" s="2" t="s">
        <v>364</v>
      </c>
      <c r="T3118" s="4">
        <v>222</v>
      </c>
      <c r="U3118" s="4">
        <v>166</v>
      </c>
      <c r="V3118" s="4">
        <v>188</v>
      </c>
      <c r="W3118" s="2">
        <v>709.46131000000003</v>
      </c>
    </row>
    <row r="3119" spans="1:23" x14ac:dyDescent="0.25">
      <c r="A3119" s="23">
        <f t="shared" si="145"/>
        <v>160804</v>
      </c>
      <c r="B3119" t="str">
        <f t="shared" si="146"/>
        <v>LA VUELTOSA</v>
      </c>
      <c r="C3119" s="23">
        <f t="shared" si="147"/>
        <v>160804</v>
      </c>
      <c r="D3119" s="3">
        <v>16</v>
      </c>
      <c r="E3119" s="2" t="s">
        <v>2460</v>
      </c>
      <c r="F3119" s="2" t="s">
        <v>2460</v>
      </c>
      <c r="G3119" s="2" t="s">
        <v>6549</v>
      </c>
      <c r="H3119" s="3">
        <v>1608</v>
      </c>
      <c r="I3119" s="3">
        <v>1608</v>
      </c>
      <c r="J3119" s="2" t="s">
        <v>2470</v>
      </c>
      <c r="K3119" s="2" t="s">
        <v>2470</v>
      </c>
      <c r="L3119" s="2" t="s">
        <v>2471</v>
      </c>
      <c r="M3119" s="3">
        <v>160804</v>
      </c>
      <c r="N3119" s="2" t="s">
        <v>6693</v>
      </c>
      <c r="O3119" s="2" t="s">
        <v>6693</v>
      </c>
      <c r="P3119" s="2" t="s">
        <v>6694</v>
      </c>
      <c r="Q3119" s="2" t="s">
        <v>2464</v>
      </c>
      <c r="R3119" s="2" t="s">
        <v>2067</v>
      </c>
      <c r="S3119" s="2" t="s">
        <v>2068</v>
      </c>
      <c r="T3119" s="4">
        <v>283</v>
      </c>
      <c r="U3119" s="4">
        <v>228</v>
      </c>
      <c r="V3119" s="4">
        <v>239</v>
      </c>
      <c r="W3119" s="2">
        <v>948.99677999999994</v>
      </c>
    </row>
    <row r="3120" spans="1:23" x14ac:dyDescent="0.25">
      <c r="A3120" s="23">
        <f t="shared" si="145"/>
        <v>160805</v>
      </c>
      <c r="B3120" t="str">
        <f t="shared" si="146"/>
        <v>NUEVA ESPERANZA</v>
      </c>
      <c r="C3120" s="23">
        <f t="shared" si="147"/>
        <v>160805</v>
      </c>
      <c r="D3120" s="3">
        <v>16</v>
      </c>
      <c r="E3120" s="2" t="s">
        <v>2460</v>
      </c>
      <c r="F3120" s="2" t="s">
        <v>2460</v>
      </c>
      <c r="G3120" s="2" t="s">
        <v>6549</v>
      </c>
      <c r="H3120" s="3">
        <v>1608</v>
      </c>
      <c r="I3120" s="3">
        <v>1608</v>
      </c>
      <c r="J3120" s="2" t="s">
        <v>2470</v>
      </c>
      <c r="K3120" s="2" t="s">
        <v>2470</v>
      </c>
      <c r="L3120" s="2" t="s">
        <v>2471</v>
      </c>
      <c r="M3120" s="3">
        <v>160805</v>
      </c>
      <c r="N3120" s="2" t="s">
        <v>6695</v>
      </c>
      <c r="O3120" s="2" t="s">
        <v>6695</v>
      </c>
      <c r="P3120" s="2" t="s">
        <v>6696</v>
      </c>
      <c r="Q3120" s="2" t="s">
        <v>2464</v>
      </c>
      <c r="R3120" s="2" t="s">
        <v>2067</v>
      </c>
      <c r="S3120" s="2" t="s">
        <v>47</v>
      </c>
      <c r="T3120" s="4">
        <v>306</v>
      </c>
      <c r="U3120" s="4">
        <v>240</v>
      </c>
      <c r="V3120" s="4">
        <v>250</v>
      </c>
      <c r="W3120" s="2">
        <v>965.39409999999896</v>
      </c>
    </row>
    <row r="3121" spans="1:23" x14ac:dyDescent="0.25">
      <c r="A3121" s="23">
        <f t="shared" si="145"/>
        <v>160901</v>
      </c>
      <c r="B3121" t="str">
        <f t="shared" si="146"/>
        <v>CHINDA</v>
      </c>
      <c r="C3121" s="23">
        <f t="shared" si="147"/>
        <v>160901</v>
      </c>
      <c r="D3121" s="3">
        <v>16</v>
      </c>
      <c r="E3121" s="2" t="s">
        <v>2460</v>
      </c>
      <c r="F3121" s="2" t="s">
        <v>2460</v>
      </c>
      <c r="G3121" s="2" t="s">
        <v>6549</v>
      </c>
      <c r="H3121" s="3">
        <v>1609</v>
      </c>
      <c r="I3121" s="3">
        <v>1609</v>
      </c>
      <c r="J3121" s="2" t="s">
        <v>6697</v>
      </c>
      <c r="K3121" s="2" t="s">
        <v>6697</v>
      </c>
      <c r="L3121" s="2" t="s">
        <v>6698</v>
      </c>
      <c r="M3121" s="3">
        <v>160901</v>
      </c>
      <c r="N3121" s="2" t="s">
        <v>6699</v>
      </c>
      <c r="O3121" s="2" t="s">
        <v>6699</v>
      </c>
      <c r="P3121" s="2" t="s">
        <v>6700</v>
      </c>
      <c r="Q3121" s="2" t="s">
        <v>2464</v>
      </c>
      <c r="R3121" s="2" t="s">
        <v>2069</v>
      </c>
      <c r="S3121" s="2" t="s">
        <v>2069</v>
      </c>
      <c r="T3121" s="4">
        <v>278</v>
      </c>
      <c r="U3121" s="4">
        <v>248</v>
      </c>
      <c r="V3121" s="4">
        <v>281</v>
      </c>
      <c r="W3121" s="2">
        <v>1182.86664</v>
      </c>
    </row>
    <row r="3122" spans="1:23" x14ac:dyDescent="0.25">
      <c r="A3122" s="23">
        <f t="shared" si="145"/>
        <v>160902</v>
      </c>
      <c r="B3122" t="str">
        <f t="shared" si="146"/>
        <v>BARRIO NUEVO O CHIQUIGUITE</v>
      </c>
      <c r="C3122" s="23">
        <f t="shared" si="147"/>
        <v>160902</v>
      </c>
      <c r="D3122" s="3">
        <v>16</v>
      </c>
      <c r="E3122" s="2" t="s">
        <v>2460</v>
      </c>
      <c r="F3122" s="2" t="s">
        <v>2460</v>
      </c>
      <c r="G3122" s="2" t="s">
        <v>6549</v>
      </c>
      <c r="H3122" s="3">
        <v>1609</v>
      </c>
      <c r="I3122" s="3">
        <v>1609</v>
      </c>
      <c r="J3122" s="2" t="s">
        <v>6697</v>
      </c>
      <c r="K3122" s="2" t="s">
        <v>6697</v>
      </c>
      <c r="L3122" s="2" t="s">
        <v>6698</v>
      </c>
      <c r="M3122" s="3">
        <v>160902</v>
      </c>
      <c r="N3122" s="2" t="s">
        <v>6701</v>
      </c>
      <c r="O3122" s="2" t="s">
        <v>6701</v>
      </c>
      <c r="P3122" s="2" t="s">
        <v>6702</v>
      </c>
      <c r="Q3122" s="2" t="s">
        <v>2464</v>
      </c>
      <c r="R3122" s="2" t="s">
        <v>2069</v>
      </c>
      <c r="S3122" s="2" t="s">
        <v>2070</v>
      </c>
      <c r="T3122" s="4">
        <v>40</v>
      </c>
      <c r="U3122" s="4">
        <v>40</v>
      </c>
      <c r="V3122" s="4">
        <v>42</v>
      </c>
      <c r="W3122" s="2">
        <v>200</v>
      </c>
    </row>
    <row r="3123" spans="1:23" x14ac:dyDescent="0.25">
      <c r="A3123" s="23">
        <f t="shared" si="145"/>
        <v>160903</v>
      </c>
      <c r="B3123" t="str">
        <f t="shared" si="146"/>
        <v>EL LIMÓN</v>
      </c>
      <c r="C3123" s="23">
        <f t="shared" si="147"/>
        <v>160903</v>
      </c>
      <c r="D3123" s="3">
        <v>16</v>
      </c>
      <c r="E3123" s="2" t="s">
        <v>2460</v>
      </c>
      <c r="F3123" s="2" t="s">
        <v>2460</v>
      </c>
      <c r="G3123" s="2" t="s">
        <v>6549</v>
      </c>
      <c r="H3123" s="3">
        <v>1609</v>
      </c>
      <c r="I3123" s="3">
        <v>1609</v>
      </c>
      <c r="J3123" s="2" t="s">
        <v>6697</v>
      </c>
      <c r="K3123" s="2" t="s">
        <v>6697</v>
      </c>
      <c r="L3123" s="2" t="s">
        <v>6698</v>
      </c>
      <c r="M3123" s="3">
        <v>160903</v>
      </c>
      <c r="N3123" s="2" t="s">
        <v>6703</v>
      </c>
      <c r="O3123" s="2" t="s">
        <v>6703</v>
      </c>
      <c r="P3123" s="2" t="s">
        <v>6704</v>
      </c>
      <c r="Q3123" s="2" t="s">
        <v>2464</v>
      </c>
      <c r="R3123" s="2" t="s">
        <v>2069</v>
      </c>
      <c r="S3123" s="2" t="s">
        <v>249</v>
      </c>
      <c r="T3123" s="4">
        <v>74</v>
      </c>
      <c r="U3123" s="4">
        <v>74</v>
      </c>
      <c r="V3123" s="4">
        <v>79</v>
      </c>
      <c r="W3123" s="2">
        <v>357</v>
      </c>
    </row>
    <row r="3124" spans="1:23" x14ac:dyDescent="0.25">
      <c r="A3124" s="23">
        <f t="shared" si="145"/>
        <v>160904</v>
      </c>
      <c r="B3124" t="str">
        <f t="shared" si="146"/>
        <v>EL RETIRO</v>
      </c>
      <c r="C3124" s="23">
        <f t="shared" si="147"/>
        <v>160904</v>
      </c>
      <c r="D3124" s="3">
        <v>16</v>
      </c>
      <c r="E3124" s="2" t="s">
        <v>2460</v>
      </c>
      <c r="F3124" s="2" t="s">
        <v>2460</v>
      </c>
      <c r="G3124" s="2" t="s">
        <v>6549</v>
      </c>
      <c r="H3124" s="3">
        <v>1609</v>
      </c>
      <c r="I3124" s="3">
        <v>1609</v>
      </c>
      <c r="J3124" s="2" t="s">
        <v>6697</v>
      </c>
      <c r="K3124" s="2" t="s">
        <v>6697</v>
      </c>
      <c r="L3124" s="2" t="s">
        <v>6698</v>
      </c>
      <c r="M3124" s="3">
        <v>160904</v>
      </c>
      <c r="N3124" s="2" t="s">
        <v>6705</v>
      </c>
      <c r="O3124" s="2" t="s">
        <v>6705</v>
      </c>
      <c r="P3124" s="2" t="s">
        <v>6706</v>
      </c>
      <c r="Q3124" s="2" t="s">
        <v>2464</v>
      </c>
      <c r="R3124" s="2" t="s">
        <v>2069</v>
      </c>
      <c r="S3124" s="2" t="s">
        <v>188</v>
      </c>
      <c r="T3124" s="4">
        <v>66</v>
      </c>
      <c r="U3124" s="4">
        <v>54</v>
      </c>
      <c r="V3124" s="4">
        <v>54</v>
      </c>
      <c r="W3124" s="2">
        <v>282</v>
      </c>
    </row>
    <row r="3125" spans="1:23" x14ac:dyDescent="0.25">
      <c r="A3125" s="23">
        <f t="shared" si="145"/>
        <v>160905</v>
      </c>
      <c r="B3125" t="str">
        <f t="shared" si="146"/>
        <v>EL TULE</v>
      </c>
      <c r="C3125" s="23">
        <f t="shared" si="147"/>
        <v>160905</v>
      </c>
      <c r="D3125" s="3">
        <v>16</v>
      </c>
      <c r="E3125" s="2" t="s">
        <v>2460</v>
      </c>
      <c r="F3125" s="2" t="s">
        <v>2460</v>
      </c>
      <c r="G3125" s="2" t="s">
        <v>6549</v>
      </c>
      <c r="H3125" s="3">
        <v>1609</v>
      </c>
      <c r="I3125" s="3">
        <v>1609</v>
      </c>
      <c r="J3125" s="2" t="s">
        <v>6697</v>
      </c>
      <c r="K3125" s="2" t="s">
        <v>6697</v>
      </c>
      <c r="L3125" s="2" t="s">
        <v>6698</v>
      </c>
      <c r="M3125" s="3">
        <v>160905</v>
      </c>
      <c r="N3125" s="2" t="s">
        <v>6707</v>
      </c>
      <c r="O3125" s="2" t="s">
        <v>6707</v>
      </c>
      <c r="P3125" s="2" t="s">
        <v>6708</v>
      </c>
      <c r="Q3125" s="2" t="s">
        <v>2464</v>
      </c>
      <c r="R3125" s="2" t="s">
        <v>2069</v>
      </c>
      <c r="S3125" s="2" t="s">
        <v>477</v>
      </c>
      <c r="T3125" s="4">
        <v>101</v>
      </c>
      <c r="U3125" s="4">
        <v>88</v>
      </c>
      <c r="V3125" s="4">
        <v>91</v>
      </c>
      <c r="W3125" s="2">
        <v>469.30610000000001</v>
      </c>
    </row>
    <row r="3126" spans="1:23" x14ac:dyDescent="0.25">
      <c r="A3126" s="23">
        <f t="shared" si="145"/>
        <v>160906</v>
      </c>
      <c r="B3126" t="str">
        <f t="shared" si="146"/>
        <v>LA BREA</v>
      </c>
      <c r="C3126" s="23">
        <f t="shared" si="147"/>
        <v>160906</v>
      </c>
      <c r="D3126" s="3">
        <v>16</v>
      </c>
      <c r="E3126" s="2" t="s">
        <v>2460</v>
      </c>
      <c r="F3126" s="2" t="s">
        <v>2460</v>
      </c>
      <c r="G3126" s="2" t="s">
        <v>6549</v>
      </c>
      <c r="H3126" s="3">
        <v>1609</v>
      </c>
      <c r="I3126" s="3">
        <v>1609</v>
      </c>
      <c r="J3126" s="2" t="s">
        <v>6697</v>
      </c>
      <c r="K3126" s="2" t="s">
        <v>6697</v>
      </c>
      <c r="L3126" s="2" t="s">
        <v>6698</v>
      </c>
      <c r="M3126" s="3">
        <v>160906</v>
      </c>
      <c r="N3126" s="2" t="s">
        <v>6709</v>
      </c>
      <c r="O3126" s="2" t="s">
        <v>6709</v>
      </c>
      <c r="P3126" s="2" t="s">
        <v>6710</v>
      </c>
      <c r="Q3126" s="2" t="s">
        <v>2464</v>
      </c>
      <c r="R3126" s="2" t="s">
        <v>2069</v>
      </c>
      <c r="S3126" s="2" t="s">
        <v>211</v>
      </c>
      <c r="T3126" s="4">
        <v>263</v>
      </c>
      <c r="U3126" s="4">
        <v>233</v>
      </c>
      <c r="V3126" s="4">
        <v>241</v>
      </c>
      <c r="W3126" s="2">
        <v>992.01646000000005</v>
      </c>
    </row>
    <row r="3127" spans="1:23" x14ac:dyDescent="0.25">
      <c r="A3127" s="23">
        <f t="shared" si="145"/>
        <v>160907</v>
      </c>
      <c r="B3127" t="str">
        <f t="shared" si="146"/>
        <v>LA CUCHILLA</v>
      </c>
      <c r="C3127" s="23">
        <f t="shared" si="147"/>
        <v>160907</v>
      </c>
      <c r="D3127" s="3">
        <v>16</v>
      </c>
      <c r="E3127" s="2" t="s">
        <v>2460</v>
      </c>
      <c r="F3127" s="2" t="s">
        <v>2460</v>
      </c>
      <c r="G3127" s="2" t="s">
        <v>6549</v>
      </c>
      <c r="H3127" s="3">
        <v>1609</v>
      </c>
      <c r="I3127" s="3">
        <v>1609</v>
      </c>
      <c r="J3127" s="2" t="s">
        <v>6697</v>
      </c>
      <c r="K3127" s="2" t="s">
        <v>6697</v>
      </c>
      <c r="L3127" s="2" t="s">
        <v>6698</v>
      </c>
      <c r="M3127" s="3">
        <v>160907</v>
      </c>
      <c r="N3127" s="2" t="s">
        <v>6711</v>
      </c>
      <c r="O3127" s="2" t="s">
        <v>6711</v>
      </c>
      <c r="P3127" s="2" t="s">
        <v>6712</v>
      </c>
      <c r="Q3127" s="2" t="s">
        <v>2464</v>
      </c>
      <c r="R3127" s="2" t="s">
        <v>2069</v>
      </c>
      <c r="S3127" s="2" t="s">
        <v>700</v>
      </c>
      <c r="T3127" s="4">
        <v>41</v>
      </c>
      <c r="U3127" s="4">
        <v>40</v>
      </c>
      <c r="V3127" s="4">
        <v>40</v>
      </c>
      <c r="W3127" s="2">
        <v>182</v>
      </c>
    </row>
    <row r="3128" spans="1:23" x14ac:dyDescent="0.25">
      <c r="A3128" s="23">
        <f t="shared" si="145"/>
        <v>160908</v>
      </c>
      <c r="B3128" t="str">
        <f t="shared" si="146"/>
        <v>PLATANARES</v>
      </c>
      <c r="C3128" s="23">
        <f t="shared" si="147"/>
        <v>160908</v>
      </c>
      <c r="D3128" s="1">
        <v>16</v>
      </c>
      <c r="E3128" s="1" t="s">
        <v>2460</v>
      </c>
      <c r="F3128" s="7" t="s">
        <v>2460</v>
      </c>
      <c r="G3128" s="1" t="s">
        <v>2461</v>
      </c>
      <c r="H3128" s="1">
        <v>1609</v>
      </c>
      <c r="I3128" s="1">
        <v>1609</v>
      </c>
      <c r="J3128" s="1" t="s">
        <v>6697</v>
      </c>
      <c r="K3128" s="7" t="s">
        <v>6697</v>
      </c>
      <c r="L3128" s="1" t="s">
        <v>6698</v>
      </c>
      <c r="M3128" s="5">
        <v>160908</v>
      </c>
      <c r="N3128" s="10">
        <v>160908</v>
      </c>
      <c r="O3128" s="9">
        <v>160908</v>
      </c>
      <c r="P3128" s="1" t="s">
        <v>11846</v>
      </c>
      <c r="Q3128" s="1" t="s">
        <v>2464</v>
      </c>
      <c r="R3128" s="1" t="s">
        <v>2069</v>
      </c>
      <c r="S3128" s="1" t="s">
        <v>573</v>
      </c>
      <c r="T3128" s="6"/>
      <c r="U3128" s="6"/>
      <c r="V3128" s="6"/>
      <c r="W3128" s="1"/>
    </row>
    <row r="3129" spans="1:23" x14ac:dyDescent="0.25">
      <c r="A3129" s="23">
        <f t="shared" si="145"/>
        <v>160909</v>
      </c>
      <c r="B3129" t="str">
        <f t="shared" si="146"/>
        <v>RÍO CAÑAS</v>
      </c>
      <c r="C3129" s="23">
        <f t="shared" si="147"/>
        <v>160909</v>
      </c>
      <c r="D3129" s="1">
        <v>16</v>
      </c>
      <c r="E3129" s="1" t="s">
        <v>2460</v>
      </c>
      <c r="F3129" s="7" t="s">
        <v>2460</v>
      </c>
      <c r="G3129" s="1" t="s">
        <v>2461</v>
      </c>
      <c r="H3129" s="1">
        <v>1609</v>
      </c>
      <c r="I3129" s="1">
        <v>1609</v>
      </c>
      <c r="J3129" s="1" t="s">
        <v>6697</v>
      </c>
      <c r="K3129" s="7" t="s">
        <v>6697</v>
      </c>
      <c r="L3129" s="1" t="s">
        <v>6698</v>
      </c>
      <c r="M3129" s="5">
        <v>160909</v>
      </c>
      <c r="N3129" s="10">
        <v>160909</v>
      </c>
      <c r="O3129" s="9">
        <v>160909</v>
      </c>
      <c r="P3129" s="1" t="s">
        <v>11847</v>
      </c>
      <c r="Q3129" s="1" t="s">
        <v>2464</v>
      </c>
      <c r="R3129" s="1" t="s">
        <v>2069</v>
      </c>
      <c r="S3129" s="1" t="s">
        <v>2477</v>
      </c>
      <c r="T3129" s="6"/>
      <c r="U3129" s="6"/>
      <c r="V3129" s="6"/>
      <c r="W3129" s="1"/>
    </row>
    <row r="3130" spans="1:23" x14ac:dyDescent="0.25">
      <c r="A3130" s="23">
        <f t="shared" si="145"/>
        <v>160910</v>
      </c>
      <c r="B3130" t="str">
        <f t="shared" si="146"/>
        <v>SAN RAFAEL</v>
      </c>
      <c r="C3130" s="23">
        <f t="shared" si="147"/>
        <v>160910</v>
      </c>
      <c r="D3130" s="1">
        <v>16</v>
      </c>
      <c r="E3130" s="1" t="s">
        <v>2460</v>
      </c>
      <c r="F3130" s="7" t="s">
        <v>2460</v>
      </c>
      <c r="G3130" s="1" t="s">
        <v>2461</v>
      </c>
      <c r="H3130" s="1">
        <v>1609</v>
      </c>
      <c r="I3130" s="1">
        <v>1609</v>
      </c>
      <c r="J3130" s="1" t="s">
        <v>6697</v>
      </c>
      <c r="K3130" s="7" t="s">
        <v>6697</v>
      </c>
      <c r="L3130" s="1" t="s">
        <v>6698</v>
      </c>
      <c r="M3130" s="5">
        <v>160910</v>
      </c>
      <c r="N3130" s="10">
        <v>160910</v>
      </c>
      <c r="O3130" s="9">
        <v>160910</v>
      </c>
      <c r="P3130" s="1" t="s">
        <v>11848</v>
      </c>
      <c r="Q3130" s="1" t="s">
        <v>2464</v>
      </c>
      <c r="R3130" s="1" t="s">
        <v>2069</v>
      </c>
      <c r="S3130" s="1" t="s">
        <v>444</v>
      </c>
      <c r="T3130" s="6"/>
      <c r="U3130" s="6"/>
      <c r="V3130" s="6"/>
      <c r="W3130" s="1"/>
    </row>
    <row r="3131" spans="1:23" x14ac:dyDescent="0.25">
      <c r="A3131" s="23">
        <f t="shared" si="145"/>
        <v>161001</v>
      </c>
      <c r="B3131" t="str">
        <f t="shared" si="146"/>
        <v>EL NÍSPERO</v>
      </c>
      <c r="C3131" s="23">
        <f t="shared" si="147"/>
        <v>161001</v>
      </c>
      <c r="D3131" s="3">
        <v>16</v>
      </c>
      <c r="E3131" s="2" t="s">
        <v>2460</v>
      </c>
      <c r="F3131" s="2" t="s">
        <v>2460</v>
      </c>
      <c r="G3131" s="2" t="s">
        <v>6549</v>
      </c>
      <c r="H3131" s="3">
        <v>1610</v>
      </c>
      <c r="I3131" s="3">
        <v>1610</v>
      </c>
      <c r="J3131" s="2" t="s">
        <v>2483</v>
      </c>
      <c r="K3131" s="2" t="s">
        <v>2483</v>
      </c>
      <c r="L3131" s="2" t="s">
        <v>2484</v>
      </c>
      <c r="M3131" s="3">
        <v>161001</v>
      </c>
      <c r="N3131" s="2" t="s">
        <v>6713</v>
      </c>
      <c r="O3131" s="2" t="s">
        <v>6713</v>
      </c>
      <c r="P3131" s="2" t="s">
        <v>6714</v>
      </c>
      <c r="Q3131" s="2" t="s">
        <v>2464</v>
      </c>
      <c r="R3131" s="2" t="s">
        <v>625</v>
      </c>
      <c r="S3131" s="2" t="s">
        <v>625</v>
      </c>
      <c r="T3131" s="4">
        <v>872</v>
      </c>
      <c r="U3131" s="4">
        <v>726</v>
      </c>
      <c r="V3131" s="4">
        <v>737</v>
      </c>
      <c r="W3131" s="2">
        <v>2921.1813099999999</v>
      </c>
    </row>
    <row r="3132" spans="1:23" x14ac:dyDescent="0.25">
      <c r="A3132" s="23">
        <f t="shared" si="145"/>
        <v>161002</v>
      </c>
      <c r="B3132" t="str">
        <f t="shared" si="146"/>
        <v>EL PARAÍSO</v>
      </c>
      <c r="C3132" s="23">
        <f t="shared" si="147"/>
        <v>161002</v>
      </c>
      <c r="D3132" s="3">
        <v>16</v>
      </c>
      <c r="E3132" s="2" t="s">
        <v>2460</v>
      </c>
      <c r="F3132" s="2" t="s">
        <v>2460</v>
      </c>
      <c r="G3132" s="2" t="s">
        <v>6549</v>
      </c>
      <c r="H3132" s="3">
        <v>1610</v>
      </c>
      <c r="I3132" s="3">
        <v>1610</v>
      </c>
      <c r="J3132" s="2" t="s">
        <v>2483</v>
      </c>
      <c r="K3132" s="2" t="s">
        <v>2483</v>
      </c>
      <c r="L3132" s="2" t="s">
        <v>2484</v>
      </c>
      <c r="M3132" s="3">
        <v>161002</v>
      </c>
      <c r="N3132" s="2" t="s">
        <v>6715</v>
      </c>
      <c r="O3132" s="2" t="s">
        <v>6715</v>
      </c>
      <c r="P3132" s="2" t="s">
        <v>6716</v>
      </c>
      <c r="Q3132" s="2" t="s">
        <v>2464</v>
      </c>
      <c r="R3132" s="2" t="s">
        <v>625</v>
      </c>
      <c r="S3132" s="2" t="s">
        <v>315</v>
      </c>
      <c r="T3132" s="4">
        <v>142</v>
      </c>
      <c r="U3132" s="4">
        <v>125</v>
      </c>
      <c r="V3132" s="4">
        <v>125</v>
      </c>
      <c r="W3132" s="2">
        <v>555.40800000000002</v>
      </c>
    </row>
    <row r="3133" spans="1:23" x14ac:dyDescent="0.25">
      <c r="A3133" s="23">
        <f t="shared" si="145"/>
        <v>161003</v>
      </c>
      <c r="B3133" t="str">
        <f t="shared" si="146"/>
        <v>EL TONTOLO</v>
      </c>
      <c r="C3133" s="23">
        <f t="shared" si="147"/>
        <v>161003</v>
      </c>
      <c r="D3133" s="3">
        <v>16</v>
      </c>
      <c r="E3133" s="2" t="s">
        <v>2460</v>
      </c>
      <c r="F3133" s="2" t="s">
        <v>2460</v>
      </c>
      <c r="G3133" s="2" t="s">
        <v>6549</v>
      </c>
      <c r="H3133" s="3">
        <v>1610</v>
      </c>
      <c r="I3133" s="3">
        <v>1610</v>
      </c>
      <c r="J3133" s="2" t="s">
        <v>2483</v>
      </c>
      <c r="K3133" s="2" t="s">
        <v>2483</v>
      </c>
      <c r="L3133" s="2" t="s">
        <v>2484</v>
      </c>
      <c r="M3133" s="3">
        <v>161003</v>
      </c>
      <c r="N3133" s="2" t="s">
        <v>6717</v>
      </c>
      <c r="O3133" s="2" t="s">
        <v>6717</v>
      </c>
      <c r="P3133" s="2" t="s">
        <v>6718</v>
      </c>
      <c r="Q3133" s="2" t="s">
        <v>2464</v>
      </c>
      <c r="R3133" s="2" t="s">
        <v>625</v>
      </c>
      <c r="S3133" s="2" t="s">
        <v>2071</v>
      </c>
      <c r="T3133" s="4">
        <v>154</v>
      </c>
      <c r="U3133" s="4">
        <v>126</v>
      </c>
      <c r="V3133" s="4">
        <v>126</v>
      </c>
      <c r="W3133" s="2">
        <v>532</v>
      </c>
    </row>
    <row r="3134" spans="1:23" x14ac:dyDescent="0.25">
      <c r="A3134" s="23">
        <f t="shared" si="145"/>
        <v>161004</v>
      </c>
      <c r="B3134" t="str">
        <f t="shared" si="146"/>
        <v>NEJAPA</v>
      </c>
      <c r="C3134" s="23">
        <f t="shared" si="147"/>
        <v>161004</v>
      </c>
      <c r="D3134" s="3">
        <v>16</v>
      </c>
      <c r="E3134" s="2" t="s">
        <v>2460</v>
      </c>
      <c r="F3134" s="2" t="s">
        <v>2460</v>
      </c>
      <c r="G3134" s="2" t="s">
        <v>6549</v>
      </c>
      <c r="H3134" s="3">
        <v>1610</v>
      </c>
      <c r="I3134" s="3">
        <v>1610</v>
      </c>
      <c r="J3134" s="2" t="s">
        <v>2483</v>
      </c>
      <c r="K3134" s="2" t="s">
        <v>2483</v>
      </c>
      <c r="L3134" s="2" t="s">
        <v>2484</v>
      </c>
      <c r="M3134" s="3">
        <v>161004</v>
      </c>
      <c r="N3134" s="2" t="s">
        <v>6719</v>
      </c>
      <c r="O3134" s="2" t="s">
        <v>6719</v>
      </c>
      <c r="P3134" s="2" t="s">
        <v>6720</v>
      </c>
      <c r="Q3134" s="2" t="s">
        <v>2464</v>
      </c>
      <c r="R3134" s="2" t="s">
        <v>625</v>
      </c>
      <c r="S3134" s="2" t="s">
        <v>2072</v>
      </c>
      <c r="T3134" s="4">
        <v>121</v>
      </c>
      <c r="U3134" s="4">
        <v>106</v>
      </c>
      <c r="V3134" s="4">
        <v>106</v>
      </c>
      <c r="W3134" s="2">
        <v>460.37446</v>
      </c>
    </row>
    <row r="3135" spans="1:23" x14ac:dyDescent="0.25">
      <c r="A3135" s="23">
        <f t="shared" si="145"/>
        <v>161005</v>
      </c>
      <c r="B3135" t="str">
        <f t="shared" si="146"/>
        <v>NUEVA YORK</v>
      </c>
      <c r="C3135" s="23">
        <f t="shared" si="147"/>
        <v>161005</v>
      </c>
      <c r="D3135" s="3">
        <v>16</v>
      </c>
      <c r="E3135" s="2" t="s">
        <v>2460</v>
      </c>
      <c r="F3135" s="2" t="s">
        <v>2460</v>
      </c>
      <c r="G3135" s="2" t="s">
        <v>6549</v>
      </c>
      <c r="H3135" s="3">
        <v>1610</v>
      </c>
      <c r="I3135" s="3">
        <v>1610</v>
      </c>
      <c r="J3135" s="2" t="s">
        <v>2483</v>
      </c>
      <c r="K3135" s="2" t="s">
        <v>2483</v>
      </c>
      <c r="L3135" s="2" t="s">
        <v>2484</v>
      </c>
      <c r="M3135" s="3">
        <v>161005</v>
      </c>
      <c r="N3135" s="2" t="s">
        <v>6721</v>
      </c>
      <c r="O3135" s="2" t="s">
        <v>6721</v>
      </c>
      <c r="P3135" s="2" t="s">
        <v>6722</v>
      </c>
      <c r="Q3135" s="2" t="s">
        <v>2464</v>
      </c>
      <c r="R3135" s="2" t="s">
        <v>625</v>
      </c>
      <c r="S3135" s="2" t="s">
        <v>2073</v>
      </c>
      <c r="T3135" s="4">
        <v>227</v>
      </c>
      <c r="U3135" s="4">
        <v>180</v>
      </c>
      <c r="V3135" s="4">
        <v>180</v>
      </c>
      <c r="W3135" s="2">
        <v>807</v>
      </c>
    </row>
    <row r="3136" spans="1:23" x14ac:dyDescent="0.25">
      <c r="A3136" s="23">
        <f t="shared" si="145"/>
        <v>161006</v>
      </c>
      <c r="B3136" t="str">
        <f t="shared" si="146"/>
        <v>SAN JERÓNIMO</v>
      </c>
      <c r="C3136" s="23">
        <f t="shared" si="147"/>
        <v>161006</v>
      </c>
      <c r="D3136" s="3">
        <v>16</v>
      </c>
      <c r="E3136" s="2" t="s">
        <v>2460</v>
      </c>
      <c r="F3136" s="2" t="s">
        <v>2460</v>
      </c>
      <c r="G3136" s="2" t="s">
        <v>6549</v>
      </c>
      <c r="H3136" s="3">
        <v>1610</v>
      </c>
      <c r="I3136" s="3">
        <v>1610</v>
      </c>
      <c r="J3136" s="2" t="s">
        <v>2483</v>
      </c>
      <c r="K3136" s="2" t="s">
        <v>2483</v>
      </c>
      <c r="L3136" s="2" t="s">
        <v>2484</v>
      </c>
      <c r="M3136" s="3">
        <v>161006</v>
      </c>
      <c r="N3136" s="2" t="s">
        <v>6723</v>
      </c>
      <c r="O3136" s="2" t="s">
        <v>6723</v>
      </c>
      <c r="P3136" s="2" t="s">
        <v>6724</v>
      </c>
      <c r="Q3136" s="2" t="s">
        <v>2464</v>
      </c>
      <c r="R3136" s="2" t="s">
        <v>625</v>
      </c>
      <c r="S3136" s="2" t="s">
        <v>445</v>
      </c>
      <c r="T3136" s="4">
        <v>411</v>
      </c>
      <c r="U3136" s="4">
        <v>350</v>
      </c>
      <c r="V3136" s="4">
        <v>364</v>
      </c>
      <c r="W3136" s="2">
        <v>1425</v>
      </c>
    </row>
    <row r="3137" spans="1:23" x14ac:dyDescent="0.25">
      <c r="A3137" s="23">
        <f t="shared" si="145"/>
        <v>161007</v>
      </c>
      <c r="B3137" t="str">
        <f t="shared" si="146"/>
        <v>SANTA CRUZ</v>
      </c>
      <c r="C3137" s="23">
        <f t="shared" si="147"/>
        <v>161007</v>
      </c>
      <c r="D3137" s="3">
        <v>16</v>
      </c>
      <c r="E3137" s="2" t="s">
        <v>2460</v>
      </c>
      <c r="F3137" s="2" t="s">
        <v>2460</v>
      </c>
      <c r="G3137" s="2" t="s">
        <v>6549</v>
      </c>
      <c r="H3137" s="3">
        <v>1610</v>
      </c>
      <c r="I3137" s="3">
        <v>1610</v>
      </c>
      <c r="J3137" s="2" t="s">
        <v>2483</v>
      </c>
      <c r="K3137" s="2" t="s">
        <v>2483</v>
      </c>
      <c r="L3137" s="2" t="s">
        <v>2484</v>
      </c>
      <c r="M3137" s="3">
        <v>161007</v>
      </c>
      <c r="N3137" s="2" t="s">
        <v>6725</v>
      </c>
      <c r="O3137" s="2" t="s">
        <v>6725</v>
      </c>
      <c r="P3137" s="2" t="s">
        <v>6726</v>
      </c>
      <c r="Q3137" s="2" t="s">
        <v>2464</v>
      </c>
      <c r="R3137" s="2" t="s">
        <v>625</v>
      </c>
      <c r="S3137" s="2" t="s">
        <v>429</v>
      </c>
      <c r="T3137" s="4">
        <v>405</v>
      </c>
      <c r="U3137" s="4">
        <v>351</v>
      </c>
      <c r="V3137" s="4">
        <v>356</v>
      </c>
      <c r="W3137" s="2">
        <v>1408.3174799999999</v>
      </c>
    </row>
    <row r="3138" spans="1:23" x14ac:dyDescent="0.25">
      <c r="A3138" s="23">
        <f t="shared" si="145"/>
        <v>161101</v>
      </c>
      <c r="B3138" t="str">
        <f t="shared" si="146"/>
        <v>GUALALA</v>
      </c>
      <c r="C3138" s="23">
        <f t="shared" si="147"/>
        <v>161101</v>
      </c>
      <c r="D3138" s="3">
        <v>16</v>
      </c>
      <c r="E3138" s="2" t="s">
        <v>2460</v>
      </c>
      <c r="F3138" s="2" t="s">
        <v>2460</v>
      </c>
      <c r="G3138" s="2" t="s">
        <v>6549</v>
      </c>
      <c r="H3138" s="3">
        <v>1611</v>
      </c>
      <c r="I3138" s="3">
        <v>1611</v>
      </c>
      <c r="J3138" s="2" t="s">
        <v>2478</v>
      </c>
      <c r="K3138" s="2" t="s">
        <v>2478</v>
      </c>
      <c r="L3138" s="2" t="s">
        <v>2479</v>
      </c>
      <c r="M3138" s="3">
        <v>161101</v>
      </c>
      <c r="N3138" s="2" t="s">
        <v>6727</v>
      </c>
      <c r="O3138" s="2" t="s">
        <v>6727</v>
      </c>
      <c r="P3138" s="2" t="s">
        <v>6728</v>
      </c>
      <c r="Q3138" s="2" t="s">
        <v>2464</v>
      </c>
      <c r="R3138" s="2" t="s">
        <v>2074</v>
      </c>
      <c r="S3138" s="2" t="s">
        <v>2074</v>
      </c>
      <c r="T3138" s="4">
        <v>279</v>
      </c>
      <c r="U3138" s="4">
        <v>201</v>
      </c>
      <c r="V3138" s="4">
        <v>203</v>
      </c>
      <c r="W3138" s="2">
        <v>701.08473000000004</v>
      </c>
    </row>
    <row r="3139" spans="1:23" x14ac:dyDescent="0.25">
      <c r="A3139" s="23">
        <f t="shared" ref="A3139:A3202" si="148">+M3139</f>
        <v>161102</v>
      </c>
      <c r="B3139" t="str">
        <f t="shared" ref="B3139:B3202" si="149">+S3139</f>
        <v>ARENALES</v>
      </c>
      <c r="C3139" s="23">
        <f t="shared" ref="C3139:C3202" si="150">+A3139</f>
        <v>161102</v>
      </c>
      <c r="D3139" s="3">
        <v>16</v>
      </c>
      <c r="E3139" s="2" t="s">
        <v>2460</v>
      </c>
      <c r="F3139" s="2" t="s">
        <v>2460</v>
      </c>
      <c r="G3139" s="2" t="s">
        <v>6549</v>
      </c>
      <c r="H3139" s="3">
        <v>1611</v>
      </c>
      <c r="I3139" s="3">
        <v>1611</v>
      </c>
      <c r="J3139" s="2" t="s">
        <v>2478</v>
      </c>
      <c r="K3139" s="2" t="s">
        <v>2478</v>
      </c>
      <c r="L3139" s="2" t="s">
        <v>2479</v>
      </c>
      <c r="M3139" s="3">
        <v>161102</v>
      </c>
      <c r="N3139" s="2" t="s">
        <v>6729</v>
      </c>
      <c r="O3139" s="2" t="s">
        <v>6729</v>
      </c>
      <c r="P3139" s="2" t="s">
        <v>6730</v>
      </c>
      <c r="Q3139" s="2" t="s">
        <v>2464</v>
      </c>
      <c r="R3139" s="2" t="s">
        <v>2074</v>
      </c>
      <c r="S3139" s="2" t="s">
        <v>1254</v>
      </c>
      <c r="T3139" s="4">
        <v>249</v>
      </c>
      <c r="U3139" s="4">
        <v>193</v>
      </c>
      <c r="V3139" s="4">
        <v>193</v>
      </c>
      <c r="W3139" s="2">
        <v>730.05403999999999</v>
      </c>
    </row>
    <row r="3140" spans="1:23" x14ac:dyDescent="0.25">
      <c r="A3140" s="23">
        <f t="shared" si="148"/>
        <v>161103</v>
      </c>
      <c r="B3140" t="str">
        <f t="shared" si="149"/>
        <v>EL CARRIZAL</v>
      </c>
      <c r="C3140" s="23">
        <f t="shared" si="150"/>
        <v>161103</v>
      </c>
      <c r="D3140" s="3">
        <v>16</v>
      </c>
      <c r="E3140" s="2" t="s">
        <v>2460</v>
      </c>
      <c r="F3140" s="2" t="s">
        <v>2460</v>
      </c>
      <c r="G3140" s="2" t="s">
        <v>6549</v>
      </c>
      <c r="H3140" s="3">
        <v>1611</v>
      </c>
      <c r="I3140" s="3">
        <v>1611</v>
      </c>
      <c r="J3140" s="2" t="s">
        <v>2478</v>
      </c>
      <c r="K3140" s="2" t="s">
        <v>2478</v>
      </c>
      <c r="L3140" s="2" t="s">
        <v>2479</v>
      </c>
      <c r="M3140" s="3">
        <v>161103</v>
      </c>
      <c r="N3140" s="2" t="s">
        <v>6731</v>
      </c>
      <c r="O3140" s="2" t="s">
        <v>6731</v>
      </c>
      <c r="P3140" s="2" t="s">
        <v>6732</v>
      </c>
      <c r="Q3140" s="2" t="s">
        <v>2464</v>
      </c>
      <c r="R3140" s="2" t="s">
        <v>2074</v>
      </c>
      <c r="S3140" s="2" t="s">
        <v>527</v>
      </c>
      <c r="T3140" s="4">
        <v>130</v>
      </c>
      <c r="U3140" s="4">
        <v>91</v>
      </c>
      <c r="V3140" s="4">
        <v>92</v>
      </c>
      <c r="W3140" s="2">
        <v>423</v>
      </c>
    </row>
    <row r="3141" spans="1:23" x14ac:dyDescent="0.25">
      <c r="A3141" s="23">
        <f t="shared" si="148"/>
        <v>161104</v>
      </c>
      <c r="B3141" t="str">
        <f t="shared" si="149"/>
        <v>GUACAMAYA</v>
      </c>
      <c r="C3141" s="23">
        <f t="shared" si="150"/>
        <v>161104</v>
      </c>
      <c r="D3141" s="3">
        <v>16</v>
      </c>
      <c r="E3141" s="2" t="s">
        <v>2460</v>
      </c>
      <c r="F3141" s="2" t="s">
        <v>2460</v>
      </c>
      <c r="G3141" s="2" t="s">
        <v>6549</v>
      </c>
      <c r="H3141" s="3">
        <v>1611</v>
      </c>
      <c r="I3141" s="3">
        <v>1611</v>
      </c>
      <c r="J3141" s="2" t="s">
        <v>2478</v>
      </c>
      <c r="K3141" s="2" t="s">
        <v>2478</v>
      </c>
      <c r="L3141" s="2" t="s">
        <v>2479</v>
      </c>
      <c r="M3141" s="3">
        <v>161104</v>
      </c>
      <c r="N3141" s="2" t="s">
        <v>6733</v>
      </c>
      <c r="O3141" s="2" t="s">
        <v>6733</v>
      </c>
      <c r="P3141" s="2" t="s">
        <v>6734</v>
      </c>
      <c r="Q3141" s="2" t="s">
        <v>2464</v>
      </c>
      <c r="R3141" s="2" t="s">
        <v>2074</v>
      </c>
      <c r="S3141" s="2" t="s">
        <v>323</v>
      </c>
      <c r="T3141" s="4">
        <v>600</v>
      </c>
      <c r="U3141" s="4">
        <v>463</v>
      </c>
      <c r="V3141" s="4">
        <v>467</v>
      </c>
      <c r="W3141" s="2">
        <v>2022</v>
      </c>
    </row>
    <row r="3142" spans="1:23" x14ac:dyDescent="0.25">
      <c r="A3142" s="23">
        <f t="shared" si="148"/>
        <v>161105</v>
      </c>
      <c r="B3142" t="str">
        <f t="shared" si="149"/>
        <v>GUALJOQUITO</v>
      </c>
      <c r="C3142" s="23">
        <f t="shared" si="150"/>
        <v>161105</v>
      </c>
      <c r="D3142" s="3">
        <v>16</v>
      </c>
      <c r="E3142" s="2" t="s">
        <v>2460</v>
      </c>
      <c r="F3142" s="2" t="s">
        <v>2460</v>
      </c>
      <c r="G3142" s="2" t="s">
        <v>6549</v>
      </c>
      <c r="H3142" s="3">
        <v>1611</v>
      </c>
      <c r="I3142" s="3">
        <v>1611</v>
      </c>
      <c r="J3142" s="2" t="s">
        <v>2478</v>
      </c>
      <c r="K3142" s="2" t="s">
        <v>2478</v>
      </c>
      <c r="L3142" s="2" t="s">
        <v>2479</v>
      </c>
      <c r="M3142" s="3">
        <v>161105</v>
      </c>
      <c r="N3142" s="2" t="s">
        <v>6735</v>
      </c>
      <c r="O3142" s="2" t="s">
        <v>6735</v>
      </c>
      <c r="P3142" s="2" t="s">
        <v>6736</v>
      </c>
      <c r="Q3142" s="2" t="s">
        <v>2464</v>
      </c>
      <c r="R3142" s="2" t="s">
        <v>2074</v>
      </c>
      <c r="S3142" s="2" t="s">
        <v>2075</v>
      </c>
      <c r="T3142" s="4">
        <v>125</v>
      </c>
      <c r="U3142" s="4">
        <v>89</v>
      </c>
      <c r="V3142" s="4">
        <v>90</v>
      </c>
      <c r="W3142" s="2">
        <v>401.50385</v>
      </c>
    </row>
    <row r="3143" spans="1:23" x14ac:dyDescent="0.25">
      <c r="A3143" s="23">
        <f t="shared" si="148"/>
        <v>161106</v>
      </c>
      <c r="B3143" t="str">
        <f t="shared" si="149"/>
        <v>PLATANARES</v>
      </c>
      <c r="C3143" s="23">
        <f t="shared" si="150"/>
        <v>161106</v>
      </c>
      <c r="D3143" s="3">
        <v>16</v>
      </c>
      <c r="E3143" s="2" t="s">
        <v>2460</v>
      </c>
      <c r="F3143" s="2" t="s">
        <v>2460</v>
      </c>
      <c r="G3143" s="2" t="s">
        <v>6549</v>
      </c>
      <c r="H3143" s="3">
        <v>1611</v>
      </c>
      <c r="I3143" s="3">
        <v>1611</v>
      </c>
      <c r="J3143" s="2" t="s">
        <v>2478</v>
      </c>
      <c r="K3143" s="2" t="s">
        <v>2478</v>
      </c>
      <c r="L3143" s="2" t="s">
        <v>2479</v>
      </c>
      <c r="M3143" s="3">
        <v>161106</v>
      </c>
      <c r="N3143" s="2" t="s">
        <v>6737</v>
      </c>
      <c r="O3143" s="2" t="s">
        <v>6737</v>
      </c>
      <c r="P3143" s="2" t="s">
        <v>6738</v>
      </c>
      <c r="Q3143" s="2" t="s">
        <v>2464</v>
      </c>
      <c r="R3143" s="2" t="s">
        <v>2074</v>
      </c>
      <c r="S3143" s="2" t="s">
        <v>573</v>
      </c>
      <c r="T3143" s="4">
        <v>32</v>
      </c>
      <c r="U3143" s="4">
        <v>24</v>
      </c>
      <c r="V3143" s="4">
        <v>24</v>
      </c>
      <c r="W3143" s="2">
        <v>103</v>
      </c>
    </row>
    <row r="3144" spans="1:23" x14ac:dyDescent="0.25">
      <c r="A3144" s="23">
        <f t="shared" si="148"/>
        <v>161107</v>
      </c>
      <c r="B3144" t="str">
        <f t="shared" si="149"/>
        <v>QUEBRADA ARRIBA</v>
      </c>
      <c r="C3144" s="23">
        <f t="shared" si="150"/>
        <v>161107</v>
      </c>
      <c r="D3144" s="3">
        <v>16</v>
      </c>
      <c r="E3144" s="2" t="s">
        <v>2460</v>
      </c>
      <c r="F3144" s="2" t="s">
        <v>2460</v>
      </c>
      <c r="G3144" s="2" t="s">
        <v>6549</v>
      </c>
      <c r="H3144" s="3">
        <v>1611</v>
      </c>
      <c r="I3144" s="3">
        <v>1611</v>
      </c>
      <c r="J3144" s="2" t="s">
        <v>2478</v>
      </c>
      <c r="K3144" s="2" t="s">
        <v>2478</v>
      </c>
      <c r="L3144" s="2" t="s">
        <v>2479</v>
      </c>
      <c r="M3144" s="3">
        <v>161107</v>
      </c>
      <c r="N3144" s="2" t="s">
        <v>6739</v>
      </c>
      <c r="O3144" s="2" t="s">
        <v>6739</v>
      </c>
      <c r="P3144" s="2" t="s">
        <v>6740</v>
      </c>
      <c r="Q3144" s="2" t="s">
        <v>2464</v>
      </c>
      <c r="R3144" s="2" t="s">
        <v>2074</v>
      </c>
      <c r="S3144" s="2" t="s">
        <v>2076</v>
      </c>
      <c r="T3144" s="4">
        <v>34</v>
      </c>
      <c r="U3144" s="4">
        <v>27</v>
      </c>
      <c r="V3144" s="4">
        <v>27</v>
      </c>
      <c r="W3144" s="2">
        <v>105.40504</v>
      </c>
    </row>
    <row r="3145" spans="1:23" x14ac:dyDescent="0.25">
      <c r="A3145" s="23">
        <f t="shared" si="148"/>
        <v>161108</v>
      </c>
      <c r="B3145" t="str">
        <f t="shared" si="149"/>
        <v>SANTA ROSITA</v>
      </c>
      <c r="C3145" s="23">
        <f t="shared" si="150"/>
        <v>161108</v>
      </c>
      <c r="D3145" s="3">
        <v>16</v>
      </c>
      <c r="E3145" s="2" t="s">
        <v>2460</v>
      </c>
      <c r="F3145" s="2" t="s">
        <v>2460</v>
      </c>
      <c r="G3145" s="2" t="s">
        <v>6549</v>
      </c>
      <c r="H3145" s="3">
        <v>1611</v>
      </c>
      <c r="I3145" s="3">
        <v>1611</v>
      </c>
      <c r="J3145" s="2" t="s">
        <v>2478</v>
      </c>
      <c r="K3145" s="2" t="s">
        <v>2478</v>
      </c>
      <c r="L3145" s="2" t="s">
        <v>2479</v>
      </c>
      <c r="M3145" s="3">
        <v>161108</v>
      </c>
      <c r="N3145" s="2" t="s">
        <v>6741</v>
      </c>
      <c r="O3145" s="2" t="s">
        <v>6741</v>
      </c>
      <c r="P3145" s="2" t="s">
        <v>6742</v>
      </c>
      <c r="Q3145" s="2" t="s">
        <v>2464</v>
      </c>
      <c r="R3145" s="2" t="s">
        <v>2074</v>
      </c>
      <c r="S3145" s="2" t="s">
        <v>508</v>
      </c>
      <c r="T3145" s="4">
        <v>246</v>
      </c>
      <c r="U3145" s="4">
        <v>178</v>
      </c>
      <c r="V3145" s="4">
        <v>179</v>
      </c>
      <c r="W3145" s="2">
        <v>704.74161000000004</v>
      </c>
    </row>
    <row r="3146" spans="1:23" x14ac:dyDescent="0.25">
      <c r="A3146" s="23">
        <f t="shared" si="148"/>
        <v>161201</v>
      </c>
      <c r="B3146" t="str">
        <f t="shared" si="149"/>
        <v>ILAMA</v>
      </c>
      <c r="C3146" s="23">
        <f t="shared" si="150"/>
        <v>161201</v>
      </c>
      <c r="D3146" s="3">
        <v>16</v>
      </c>
      <c r="E3146" s="2" t="s">
        <v>2460</v>
      </c>
      <c r="F3146" s="2" t="s">
        <v>2460</v>
      </c>
      <c r="G3146" s="2" t="s">
        <v>6549</v>
      </c>
      <c r="H3146" s="3">
        <v>1612</v>
      </c>
      <c r="I3146" s="3">
        <v>1612</v>
      </c>
      <c r="J3146" s="2" t="s">
        <v>2474</v>
      </c>
      <c r="K3146" s="2" t="s">
        <v>2474</v>
      </c>
      <c r="L3146" s="2" t="s">
        <v>2475</v>
      </c>
      <c r="M3146" s="3">
        <v>161201</v>
      </c>
      <c r="N3146" s="2" t="s">
        <v>6743</v>
      </c>
      <c r="O3146" s="2" t="s">
        <v>6743</v>
      </c>
      <c r="P3146" s="2" t="s">
        <v>6744</v>
      </c>
      <c r="Q3146" s="2" t="s">
        <v>2464</v>
      </c>
      <c r="R3146" s="2" t="s">
        <v>2077</v>
      </c>
      <c r="S3146" s="2" t="s">
        <v>2077</v>
      </c>
      <c r="T3146" s="4">
        <v>752</v>
      </c>
      <c r="U3146" s="4">
        <v>637</v>
      </c>
      <c r="V3146" s="4">
        <v>645</v>
      </c>
      <c r="W3146" s="2">
        <v>2707.0787999999998</v>
      </c>
    </row>
    <row r="3147" spans="1:23" x14ac:dyDescent="0.25">
      <c r="A3147" s="23">
        <f t="shared" si="148"/>
        <v>161202</v>
      </c>
      <c r="B3147" t="str">
        <f t="shared" si="149"/>
        <v>AGUA ZARCA</v>
      </c>
      <c r="C3147" s="23">
        <f t="shared" si="150"/>
        <v>161202</v>
      </c>
      <c r="D3147" s="3">
        <v>16</v>
      </c>
      <c r="E3147" s="2" t="s">
        <v>2460</v>
      </c>
      <c r="F3147" s="2" t="s">
        <v>2460</v>
      </c>
      <c r="G3147" s="2" t="s">
        <v>6549</v>
      </c>
      <c r="H3147" s="3">
        <v>1612</v>
      </c>
      <c r="I3147" s="3">
        <v>1612</v>
      </c>
      <c r="J3147" s="2" t="s">
        <v>2474</v>
      </c>
      <c r="K3147" s="2" t="s">
        <v>2474</v>
      </c>
      <c r="L3147" s="2" t="s">
        <v>2475</v>
      </c>
      <c r="M3147" s="3">
        <v>161202</v>
      </c>
      <c r="N3147" s="2" t="s">
        <v>6745</v>
      </c>
      <c r="O3147" s="2" t="s">
        <v>6745</v>
      </c>
      <c r="P3147" s="2" t="s">
        <v>6746</v>
      </c>
      <c r="Q3147" s="2" t="s">
        <v>2464</v>
      </c>
      <c r="R3147" s="2" t="s">
        <v>2077</v>
      </c>
      <c r="S3147" s="2" t="s">
        <v>719</v>
      </c>
      <c r="T3147" s="4">
        <v>36</v>
      </c>
      <c r="U3147" s="4">
        <v>30</v>
      </c>
      <c r="V3147" s="4">
        <v>30</v>
      </c>
      <c r="W3147" s="2">
        <v>109</v>
      </c>
    </row>
    <row r="3148" spans="1:23" x14ac:dyDescent="0.25">
      <c r="A3148" s="23">
        <f t="shared" si="148"/>
        <v>161203</v>
      </c>
      <c r="B3148" t="str">
        <f t="shared" si="149"/>
        <v>CECECAPA</v>
      </c>
      <c r="C3148" s="23">
        <f t="shared" si="150"/>
        <v>161203</v>
      </c>
      <c r="D3148" s="3">
        <v>16</v>
      </c>
      <c r="E3148" s="2" t="s">
        <v>2460</v>
      </c>
      <c r="F3148" s="2" t="s">
        <v>2460</v>
      </c>
      <c r="G3148" s="2" t="s">
        <v>6549</v>
      </c>
      <c r="H3148" s="3">
        <v>1612</v>
      </c>
      <c r="I3148" s="3">
        <v>1612</v>
      </c>
      <c r="J3148" s="2" t="s">
        <v>2474</v>
      </c>
      <c r="K3148" s="2" t="s">
        <v>2474</v>
      </c>
      <c r="L3148" s="2" t="s">
        <v>2475</v>
      </c>
      <c r="M3148" s="3">
        <v>161203</v>
      </c>
      <c r="N3148" s="2" t="s">
        <v>6747</v>
      </c>
      <c r="O3148" s="2" t="s">
        <v>6747</v>
      </c>
      <c r="P3148" s="2" t="s">
        <v>6748</v>
      </c>
      <c r="Q3148" s="2" t="s">
        <v>2464</v>
      </c>
      <c r="R3148" s="2" t="s">
        <v>2077</v>
      </c>
      <c r="S3148" s="2" t="s">
        <v>2078</v>
      </c>
      <c r="T3148" s="4">
        <v>76</v>
      </c>
      <c r="U3148" s="4">
        <v>62</v>
      </c>
      <c r="V3148" s="4">
        <v>63</v>
      </c>
      <c r="W3148" s="2">
        <v>240</v>
      </c>
    </row>
    <row r="3149" spans="1:23" x14ac:dyDescent="0.25">
      <c r="A3149" s="23">
        <f t="shared" si="148"/>
        <v>161204</v>
      </c>
      <c r="B3149" t="str">
        <f t="shared" si="149"/>
        <v>LA CAÑADA</v>
      </c>
      <c r="C3149" s="23">
        <f t="shared" si="150"/>
        <v>161204</v>
      </c>
      <c r="D3149" s="3">
        <v>16</v>
      </c>
      <c r="E3149" s="2" t="s">
        <v>2460</v>
      </c>
      <c r="F3149" s="2" t="s">
        <v>2460</v>
      </c>
      <c r="G3149" s="2" t="s">
        <v>6549</v>
      </c>
      <c r="H3149" s="3">
        <v>1612</v>
      </c>
      <c r="I3149" s="3">
        <v>1612</v>
      </c>
      <c r="J3149" s="2" t="s">
        <v>2474</v>
      </c>
      <c r="K3149" s="2" t="s">
        <v>2474</v>
      </c>
      <c r="L3149" s="2" t="s">
        <v>2475</v>
      </c>
      <c r="M3149" s="3">
        <v>161204</v>
      </c>
      <c r="N3149" s="2" t="s">
        <v>6749</v>
      </c>
      <c r="O3149" s="2" t="s">
        <v>6749</v>
      </c>
      <c r="P3149" s="2" t="s">
        <v>6750</v>
      </c>
      <c r="Q3149" s="2" t="s">
        <v>2464</v>
      </c>
      <c r="R3149" s="2" t="s">
        <v>2077</v>
      </c>
      <c r="S3149" s="2" t="s">
        <v>439</v>
      </c>
      <c r="T3149" s="4">
        <v>255</v>
      </c>
      <c r="U3149" s="4">
        <v>209</v>
      </c>
      <c r="V3149" s="4">
        <v>212</v>
      </c>
      <c r="W3149" s="2">
        <v>964.98213999999996</v>
      </c>
    </row>
    <row r="3150" spans="1:23" x14ac:dyDescent="0.25">
      <c r="A3150" s="23">
        <f t="shared" si="148"/>
        <v>161205</v>
      </c>
      <c r="B3150" t="str">
        <f t="shared" si="149"/>
        <v>LA CUCHILLA</v>
      </c>
      <c r="C3150" s="23">
        <f t="shared" si="150"/>
        <v>161205</v>
      </c>
      <c r="D3150" s="3">
        <v>16</v>
      </c>
      <c r="E3150" s="2" t="s">
        <v>2460</v>
      </c>
      <c r="F3150" s="2" t="s">
        <v>2460</v>
      </c>
      <c r="G3150" s="2" t="s">
        <v>6549</v>
      </c>
      <c r="H3150" s="3">
        <v>1612</v>
      </c>
      <c r="I3150" s="3">
        <v>1612</v>
      </c>
      <c r="J3150" s="2" t="s">
        <v>2474</v>
      </c>
      <c r="K3150" s="2" t="s">
        <v>2474</v>
      </c>
      <c r="L3150" s="2" t="s">
        <v>2475</v>
      </c>
      <c r="M3150" s="3">
        <v>161205</v>
      </c>
      <c r="N3150" s="2" t="s">
        <v>6751</v>
      </c>
      <c r="O3150" s="2" t="s">
        <v>6751</v>
      </c>
      <c r="P3150" s="2" t="s">
        <v>6752</v>
      </c>
      <c r="Q3150" s="2" t="s">
        <v>2464</v>
      </c>
      <c r="R3150" s="2" t="s">
        <v>2077</v>
      </c>
      <c r="S3150" s="2" t="s">
        <v>700</v>
      </c>
      <c r="T3150" s="4">
        <v>77</v>
      </c>
      <c r="U3150" s="4">
        <v>66</v>
      </c>
      <c r="V3150" s="4">
        <v>67</v>
      </c>
      <c r="W3150" s="2">
        <v>275</v>
      </c>
    </row>
    <row r="3151" spans="1:23" x14ac:dyDescent="0.25">
      <c r="A3151" s="23">
        <f t="shared" si="148"/>
        <v>161206</v>
      </c>
      <c r="B3151" t="str">
        <f t="shared" si="149"/>
        <v>LA ESTANCIA</v>
      </c>
      <c r="C3151" s="23">
        <f t="shared" si="150"/>
        <v>161206</v>
      </c>
      <c r="D3151" s="3">
        <v>16</v>
      </c>
      <c r="E3151" s="2" t="s">
        <v>2460</v>
      </c>
      <c r="F3151" s="2" t="s">
        <v>2460</v>
      </c>
      <c r="G3151" s="2" t="s">
        <v>6549</v>
      </c>
      <c r="H3151" s="3">
        <v>1612</v>
      </c>
      <c r="I3151" s="3">
        <v>1612</v>
      </c>
      <c r="J3151" s="2" t="s">
        <v>2474</v>
      </c>
      <c r="K3151" s="2" t="s">
        <v>2474</v>
      </c>
      <c r="L3151" s="2" t="s">
        <v>2475</v>
      </c>
      <c r="M3151" s="3">
        <v>161206</v>
      </c>
      <c r="N3151" s="2" t="s">
        <v>6753</v>
      </c>
      <c r="O3151" s="2" t="s">
        <v>6753</v>
      </c>
      <c r="P3151" s="2" t="s">
        <v>6754</v>
      </c>
      <c r="Q3151" s="2" t="s">
        <v>2464</v>
      </c>
      <c r="R3151" s="2" t="s">
        <v>2077</v>
      </c>
      <c r="S3151" s="2" t="s">
        <v>1950</v>
      </c>
      <c r="T3151" s="4">
        <v>211</v>
      </c>
      <c r="U3151" s="4">
        <v>164</v>
      </c>
      <c r="V3151" s="4">
        <v>164</v>
      </c>
      <c r="W3151" s="2">
        <v>647.37276999999995</v>
      </c>
    </row>
    <row r="3152" spans="1:23" x14ac:dyDescent="0.25">
      <c r="A3152" s="23">
        <f t="shared" si="148"/>
        <v>161207</v>
      </c>
      <c r="B3152" t="str">
        <f t="shared" si="149"/>
        <v>LA FE</v>
      </c>
      <c r="C3152" s="23">
        <f t="shared" si="150"/>
        <v>161207</v>
      </c>
      <c r="D3152" s="3">
        <v>16</v>
      </c>
      <c r="E3152" s="2" t="s">
        <v>2460</v>
      </c>
      <c r="F3152" s="2" t="s">
        <v>2460</v>
      </c>
      <c r="G3152" s="2" t="s">
        <v>6549</v>
      </c>
      <c r="H3152" s="3">
        <v>1612</v>
      </c>
      <c r="I3152" s="3">
        <v>1612</v>
      </c>
      <c r="J3152" s="2" t="s">
        <v>2474</v>
      </c>
      <c r="K3152" s="2" t="s">
        <v>2474</v>
      </c>
      <c r="L3152" s="2" t="s">
        <v>2475</v>
      </c>
      <c r="M3152" s="3">
        <v>161207</v>
      </c>
      <c r="N3152" s="2" t="s">
        <v>6755</v>
      </c>
      <c r="O3152" s="2" t="s">
        <v>6755</v>
      </c>
      <c r="P3152" s="2" t="s">
        <v>6756</v>
      </c>
      <c r="Q3152" s="2" t="s">
        <v>2464</v>
      </c>
      <c r="R3152" s="2" t="s">
        <v>2077</v>
      </c>
      <c r="S3152" s="2" t="s">
        <v>2079</v>
      </c>
      <c r="T3152" s="4">
        <v>157</v>
      </c>
      <c r="U3152" s="4">
        <v>134</v>
      </c>
      <c r="V3152" s="4">
        <v>135</v>
      </c>
      <c r="W3152" s="2">
        <v>554.69817999999998</v>
      </c>
    </row>
    <row r="3153" spans="1:23" x14ac:dyDescent="0.25">
      <c r="A3153" s="23">
        <f t="shared" si="148"/>
        <v>161208</v>
      </c>
      <c r="B3153" t="str">
        <f t="shared" si="149"/>
        <v>LA MICA</v>
      </c>
      <c r="C3153" s="23">
        <f t="shared" si="150"/>
        <v>161208</v>
      </c>
      <c r="D3153" s="3">
        <v>16</v>
      </c>
      <c r="E3153" s="2" t="s">
        <v>2460</v>
      </c>
      <c r="F3153" s="2" t="s">
        <v>2460</v>
      </c>
      <c r="G3153" s="2" t="s">
        <v>6549</v>
      </c>
      <c r="H3153" s="3">
        <v>1612</v>
      </c>
      <c r="I3153" s="3">
        <v>1612</v>
      </c>
      <c r="J3153" s="2" t="s">
        <v>2474</v>
      </c>
      <c r="K3153" s="2" t="s">
        <v>2474</v>
      </c>
      <c r="L3153" s="2" t="s">
        <v>2475</v>
      </c>
      <c r="M3153" s="3">
        <v>161208</v>
      </c>
      <c r="N3153" s="2" t="s">
        <v>6757</v>
      </c>
      <c r="O3153" s="2" t="s">
        <v>6757</v>
      </c>
      <c r="P3153" s="2" t="s">
        <v>6758</v>
      </c>
      <c r="Q3153" s="2" t="s">
        <v>2464</v>
      </c>
      <c r="R3153" s="2" t="s">
        <v>2077</v>
      </c>
      <c r="S3153" s="2" t="s">
        <v>2080</v>
      </c>
      <c r="T3153" s="4">
        <v>74</v>
      </c>
      <c r="U3153" s="4">
        <v>58</v>
      </c>
      <c r="V3153" s="4">
        <v>58</v>
      </c>
      <c r="W3153" s="2">
        <v>229.16172</v>
      </c>
    </row>
    <row r="3154" spans="1:23" x14ac:dyDescent="0.25">
      <c r="A3154" s="23">
        <f t="shared" si="148"/>
        <v>161209</v>
      </c>
      <c r="B3154" t="str">
        <f t="shared" si="149"/>
        <v>LA MONTAÑITA</v>
      </c>
      <c r="C3154" s="23">
        <f t="shared" si="150"/>
        <v>161209</v>
      </c>
      <c r="D3154" s="3">
        <v>16</v>
      </c>
      <c r="E3154" s="2" t="s">
        <v>2460</v>
      </c>
      <c r="F3154" s="2" t="s">
        <v>2460</v>
      </c>
      <c r="G3154" s="2" t="s">
        <v>6549</v>
      </c>
      <c r="H3154" s="3">
        <v>1612</v>
      </c>
      <c r="I3154" s="3">
        <v>1612</v>
      </c>
      <c r="J3154" s="2" t="s">
        <v>2474</v>
      </c>
      <c r="K3154" s="2" t="s">
        <v>2474</v>
      </c>
      <c r="L3154" s="2" t="s">
        <v>2475</v>
      </c>
      <c r="M3154" s="3">
        <v>161209</v>
      </c>
      <c r="N3154" s="2" t="s">
        <v>6759</v>
      </c>
      <c r="O3154" s="2" t="s">
        <v>6759</v>
      </c>
      <c r="P3154" s="2" t="s">
        <v>6760</v>
      </c>
      <c r="Q3154" s="2" t="s">
        <v>2464</v>
      </c>
      <c r="R3154" s="2" t="s">
        <v>2077</v>
      </c>
      <c r="S3154" s="2" t="s">
        <v>1208</v>
      </c>
      <c r="T3154" s="4">
        <v>65</v>
      </c>
      <c r="U3154" s="4">
        <v>46</v>
      </c>
      <c r="V3154" s="4">
        <v>47</v>
      </c>
      <c r="W3154" s="2">
        <v>254</v>
      </c>
    </row>
    <row r="3155" spans="1:23" x14ac:dyDescent="0.25">
      <c r="A3155" s="23">
        <f t="shared" si="148"/>
        <v>161210</v>
      </c>
      <c r="B3155" t="str">
        <f t="shared" si="149"/>
        <v>SAN JOSÉ DE ORIENTE</v>
      </c>
      <c r="C3155" s="23">
        <f t="shared" si="150"/>
        <v>161210</v>
      </c>
      <c r="D3155" s="3">
        <v>16</v>
      </c>
      <c r="E3155" s="2" t="s">
        <v>2460</v>
      </c>
      <c r="F3155" s="2" t="s">
        <v>2460</v>
      </c>
      <c r="G3155" s="2" t="s">
        <v>6549</v>
      </c>
      <c r="H3155" s="3">
        <v>1612</v>
      </c>
      <c r="I3155" s="3">
        <v>1612</v>
      </c>
      <c r="J3155" s="2" t="s">
        <v>2474</v>
      </c>
      <c r="K3155" s="2" t="s">
        <v>2474</v>
      </c>
      <c r="L3155" s="2" t="s">
        <v>2475</v>
      </c>
      <c r="M3155" s="3">
        <v>161210</v>
      </c>
      <c r="N3155" s="2" t="s">
        <v>6761</v>
      </c>
      <c r="O3155" s="2" t="s">
        <v>6761</v>
      </c>
      <c r="P3155" s="2" t="s">
        <v>6762</v>
      </c>
      <c r="Q3155" s="2" t="s">
        <v>2464</v>
      </c>
      <c r="R3155" s="2" t="s">
        <v>2077</v>
      </c>
      <c r="S3155" s="2" t="s">
        <v>2081</v>
      </c>
      <c r="T3155" s="4">
        <v>513</v>
      </c>
      <c r="U3155" s="4">
        <v>417</v>
      </c>
      <c r="V3155" s="4">
        <v>426</v>
      </c>
      <c r="W3155" s="2">
        <v>1710.0834199999999</v>
      </c>
    </row>
    <row r="3156" spans="1:23" x14ac:dyDescent="0.25">
      <c r="A3156" s="23">
        <f t="shared" si="148"/>
        <v>161211</v>
      </c>
      <c r="B3156" t="str">
        <f t="shared" si="149"/>
        <v>SAN JUAN DE LA CRUZ</v>
      </c>
      <c r="C3156" s="23">
        <f t="shared" si="150"/>
        <v>161211</v>
      </c>
      <c r="D3156" s="3">
        <v>16</v>
      </c>
      <c r="E3156" s="2" t="s">
        <v>2460</v>
      </c>
      <c r="F3156" s="2" t="s">
        <v>2460</v>
      </c>
      <c r="G3156" s="2" t="s">
        <v>6549</v>
      </c>
      <c r="H3156" s="3">
        <v>1612</v>
      </c>
      <c r="I3156" s="3">
        <v>1612</v>
      </c>
      <c r="J3156" s="2" t="s">
        <v>2474</v>
      </c>
      <c r="K3156" s="2" t="s">
        <v>2474</v>
      </c>
      <c r="L3156" s="2" t="s">
        <v>2475</v>
      </c>
      <c r="M3156" s="3">
        <v>161211</v>
      </c>
      <c r="N3156" s="2" t="s">
        <v>6763</v>
      </c>
      <c r="O3156" s="2" t="s">
        <v>6763</v>
      </c>
      <c r="P3156" s="2" t="s">
        <v>6764</v>
      </c>
      <c r="Q3156" s="2" t="s">
        <v>2464</v>
      </c>
      <c r="R3156" s="2" t="s">
        <v>2077</v>
      </c>
      <c r="S3156" s="2" t="s">
        <v>2082</v>
      </c>
      <c r="T3156" s="4">
        <v>131</v>
      </c>
      <c r="U3156" s="4">
        <v>109</v>
      </c>
      <c r="V3156" s="4">
        <v>109</v>
      </c>
      <c r="W3156" s="2">
        <v>435.84712999999999</v>
      </c>
    </row>
    <row r="3157" spans="1:23" x14ac:dyDescent="0.25">
      <c r="A3157" s="23">
        <f t="shared" si="148"/>
        <v>161212</v>
      </c>
      <c r="B3157" t="str">
        <f t="shared" si="149"/>
        <v>SAN VICENTE DE LAS NIEVES</v>
      </c>
      <c r="C3157" s="23">
        <f t="shared" si="150"/>
        <v>161212</v>
      </c>
      <c r="D3157" s="3">
        <v>16</v>
      </c>
      <c r="E3157" s="2" t="s">
        <v>2460</v>
      </c>
      <c r="F3157" s="2" t="s">
        <v>2460</v>
      </c>
      <c r="G3157" s="2" t="s">
        <v>6549</v>
      </c>
      <c r="H3157" s="3">
        <v>1612</v>
      </c>
      <c r="I3157" s="3">
        <v>1612</v>
      </c>
      <c r="J3157" s="2" t="s">
        <v>2474</v>
      </c>
      <c r="K3157" s="2" t="s">
        <v>2474</v>
      </c>
      <c r="L3157" s="2" t="s">
        <v>2475</v>
      </c>
      <c r="M3157" s="3">
        <v>161212</v>
      </c>
      <c r="N3157" s="2" t="s">
        <v>6765</v>
      </c>
      <c r="O3157" s="2" t="s">
        <v>6765</v>
      </c>
      <c r="P3157" s="2" t="s">
        <v>6766</v>
      </c>
      <c r="Q3157" s="2" t="s">
        <v>2464</v>
      </c>
      <c r="R3157" s="2" t="s">
        <v>2077</v>
      </c>
      <c r="S3157" s="2" t="s">
        <v>2083</v>
      </c>
      <c r="T3157" s="4">
        <v>179</v>
      </c>
      <c r="U3157" s="4">
        <v>159</v>
      </c>
      <c r="V3157" s="4">
        <v>162</v>
      </c>
      <c r="W3157" s="2">
        <v>670.36553000000004</v>
      </c>
    </row>
    <row r="3158" spans="1:23" x14ac:dyDescent="0.25">
      <c r="A3158" s="23">
        <f t="shared" si="148"/>
        <v>161213</v>
      </c>
      <c r="B3158" t="str">
        <f t="shared" si="149"/>
        <v>UNCANA</v>
      </c>
      <c r="C3158" s="23">
        <f t="shared" si="150"/>
        <v>161213</v>
      </c>
      <c r="D3158" s="3">
        <v>16</v>
      </c>
      <c r="E3158" s="2" t="s">
        <v>2460</v>
      </c>
      <c r="F3158" s="2" t="s">
        <v>2460</v>
      </c>
      <c r="G3158" s="2" t="s">
        <v>6549</v>
      </c>
      <c r="H3158" s="3">
        <v>1612</v>
      </c>
      <c r="I3158" s="3">
        <v>1612</v>
      </c>
      <c r="J3158" s="2" t="s">
        <v>2474</v>
      </c>
      <c r="K3158" s="2" t="s">
        <v>2474</v>
      </c>
      <c r="L3158" s="2" t="s">
        <v>2475</v>
      </c>
      <c r="M3158" s="3">
        <v>161213</v>
      </c>
      <c r="N3158" s="2" t="s">
        <v>6767</v>
      </c>
      <c r="O3158" s="2" t="s">
        <v>6767</v>
      </c>
      <c r="P3158" s="2" t="s">
        <v>6768</v>
      </c>
      <c r="Q3158" s="2" t="s">
        <v>2464</v>
      </c>
      <c r="R3158" s="2" t="s">
        <v>2077</v>
      </c>
      <c r="S3158" s="2" t="s">
        <v>2084</v>
      </c>
      <c r="T3158" s="4">
        <v>81</v>
      </c>
      <c r="U3158" s="4">
        <v>65</v>
      </c>
      <c r="V3158" s="4">
        <v>65</v>
      </c>
      <c r="W3158" s="2">
        <v>260.19997999999998</v>
      </c>
    </row>
    <row r="3159" spans="1:23" x14ac:dyDescent="0.25">
      <c r="A3159" s="23">
        <f t="shared" si="148"/>
        <v>161301</v>
      </c>
      <c r="B3159" t="str">
        <f t="shared" si="149"/>
        <v>MACUELIZO</v>
      </c>
      <c r="C3159" s="23">
        <f t="shared" si="150"/>
        <v>161301</v>
      </c>
      <c r="D3159" s="3">
        <v>16</v>
      </c>
      <c r="E3159" s="2" t="s">
        <v>2460</v>
      </c>
      <c r="F3159" s="2" t="s">
        <v>2460</v>
      </c>
      <c r="G3159" s="2" t="s">
        <v>6549</v>
      </c>
      <c r="H3159" s="3">
        <v>1613</v>
      </c>
      <c r="I3159" s="3">
        <v>1613</v>
      </c>
      <c r="J3159" s="2" t="s">
        <v>2488</v>
      </c>
      <c r="K3159" s="2" t="s">
        <v>2488</v>
      </c>
      <c r="L3159" s="2" t="s">
        <v>2489</v>
      </c>
      <c r="M3159" s="3">
        <v>161301</v>
      </c>
      <c r="N3159" s="2" t="s">
        <v>6769</v>
      </c>
      <c r="O3159" s="2" t="s">
        <v>6769</v>
      </c>
      <c r="P3159" s="2" t="s">
        <v>6770</v>
      </c>
      <c r="Q3159" s="2" t="s">
        <v>2464</v>
      </c>
      <c r="R3159" s="2" t="s">
        <v>2085</v>
      </c>
      <c r="S3159" s="2" t="s">
        <v>2085</v>
      </c>
      <c r="T3159" s="4">
        <v>1239</v>
      </c>
      <c r="U3159" s="4">
        <v>915</v>
      </c>
      <c r="V3159" s="4">
        <v>936</v>
      </c>
      <c r="W3159" s="2">
        <v>3741.7412800000002</v>
      </c>
    </row>
    <row r="3160" spans="1:23" x14ac:dyDescent="0.25">
      <c r="A3160" s="23">
        <f t="shared" si="148"/>
        <v>161302</v>
      </c>
      <c r="B3160" t="str">
        <f t="shared" si="149"/>
        <v>AGUA HELADA</v>
      </c>
      <c r="C3160" s="23">
        <f t="shared" si="150"/>
        <v>161302</v>
      </c>
      <c r="D3160" s="3">
        <v>16</v>
      </c>
      <c r="E3160" s="2" t="s">
        <v>2460</v>
      </c>
      <c r="F3160" s="2" t="s">
        <v>2460</v>
      </c>
      <c r="G3160" s="2" t="s">
        <v>6549</v>
      </c>
      <c r="H3160" s="3">
        <v>1613</v>
      </c>
      <c r="I3160" s="3">
        <v>1613</v>
      </c>
      <c r="J3160" s="2" t="s">
        <v>2488</v>
      </c>
      <c r="K3160" s="2" t="s">
        <v>2488</v>
      </c>
      <c r="L3160" s="2" t="s">
        <v>2489</v>
      </c>
      <c r="M3160" s="3">
        <v>161302</v>
      </c>
      <c r="N3160" s="2" t="s">
        <v>6771</v>
      </c>
      <c r="O3160" s="2" t="s">
        <v>6771</v>
      </c>
      <c r="P3160" s="2" t="s">
        <v>6772</v>
      </c>
      <c r="Q3160" s="2" t="s">
        <v>2464</v>
      </c>
      <c r="R3160" s="2" t="s">
        <v>2085</v>
      </c>
      <c r="S3160" s="2" t="s">
        <v>2048</v>
      </c>
      <c r="T3160" s="4">
        <v>70</v>
      </c>
      <c r="U3160" s="4">
        <v>45</v>
      </c>
      <c r="V3160" s="4">
        <v>46</v>
      </c>
      <c r="W3160" s="2">
        <v>227.92074</v>
      </c>
    </row>
    <row r="3161" spans="1:23" x14ac:dyDescent="0.25">
      <c r="A3161" s="23">
        <f t="shared" si="148"/>
        <v>161303</v>
      </c>
      <c r="B3161" t="str">
        <f t="shared" si="149"/>
        <v>ALDEA NUEVA</v>
      </c>
      <c r="C3161" s="23">
        <f t="shared" si="150"/>
        <v>161303</v>
      </c>
      <c r="D3161" s="3">
        <v>16</v>
      </c>
      <c r="E3161" s="2" t="s">
        <v>2460</v>
      </c>
      <c r="F3161" s="2" t="s">
        <v>2460</v>
      </c>
      <c r="G3161" s="2" t="s">
        <v>6549</v>
      </c>
      <c r="H3161" s="3">
        <v>1613</v>
      </c>
      <c r="I3161" s="3">
        <v>1613</v>
      </c>
      <c r="J3161" s="2" t="s">
        <v>2488</v>
      </c>
      <c r="K3161" s="2" t="s">
        <v>2488</v>
      </c>
      <c r="L3161" s="2" t="s">
        <v>2489</v>
      </c>
      <c r="M3161" s="3">
        <v>161303</v>
      </c>
      <c r="N3161" s="2" t="s">
        <v>6773</v>
      </c>
      <c r="O3161" s="2" t="s">
        <v>6773</v>
      </c>
      <c r="P3161" s="2" t="s">
        <v>6774</v>
      </c>
      <c r="Q3161" s="2" t="s">
        <v>2464</v>
      </c>
      <c r="R3161" s="2" t="s">
        <v>2085</v>
      </c>
      <c r="S3161" s="2" t="s">
        <v>577</v>
      </c>
      <c r="T3161" s="4">
        <v>72</v>
      </c>
      <c r="U3161" s="4">
        <v>58</v>
      </c>
      <c r="V3161" s="4">
        <v>58</v>
      </c>
      <c r="W3161" s="2">
        <v>266.80115000000001</v>
      </c>
    </row>
    <row r="3162" spans="1:23" x14ac:dyDescent="0.25">
      <c r="A3162" s="23">
        <f t="shared" si="148"/>
        <v>161304</v>
      </c>
      <c r="B3162" t="str">
        <f t="shared" si="149"/>
        <v>BUENA VISTA</v>
      </c>
      <c r="C3162" s="23">
        <f t="shared" si="150"/>
        <v>161304</v>
      </c>
      <c r="D3162" s="3">
        <v>16</v>
      </c>
      <c r="E3162" s="2" t="s">
        <v>2460</v>
      </c>
      <c r="F3162" s="2" t="s">
        <v>2460</v>
      </c>
      <c r="G3162" s="2" t="s">
        <v>6549</v>
      </c>
      <c r="H3162" s="3">
        <v>1613</v>
      </c>
      <c r="I3162" s="3">
        <v>1613</v>
      </c>
      <c r="J3162" s="2" t="s">
        <v>2488</v>
      </c>
      <c r="K3162" s="2" t="s">
        <v>2488</v>
      </c>
      <c r="L3162" s="2" t="s">
        <v>2489</v>
      </c>
      <c r="M3162" s="3">
        <v>161304</v>
      </c>
      <c r="N3162" s="2" t="s">
        <v>6775</v>
      </c>
      <c r="O3162" s="2" t="s">
        <v>6775</v>
      </c>
      <c r="P3162" s="2" t="s">
        <v>6776</v>
      </c>
      <c r="Q3162" s="2" t="s">
        <v>2464</v>
      </c>
      <c r="R3162" s="2" t="s">
        <v>2085</v>
      </c>
      <c r="S3162" s="2" t="s">
        <v>117</v>
      </c>
      <c r="T3162" s="4">
        <v>157</v>
      </c>
      <c r="U3162" s="4">
        <v>116</v>
      </c>
      <c r="V3162" s="4">
        <v>118</v>
      </c>
      <c r="W3162" s="2">
        <v>521.37890000000004</v>
      </c>
    </row>
    <row r="3163" spans="1:23" x14ac:dyDescent="0.25">
      <c r="A3163" s="23">
        <f t="shared" si="148"/>
        <v>161305</v>
      </c>
      <c r="B3163" t="str">
        <f t="shared" si="149"/>
        <v>CALLEJONES O LA LIBERTAD</v>
      </c>
      <c r="C3163" s="23">
        <f t="shared" si="150"/>
        <v>161305</v>
      </c>
      <c r="D3163" s="3">
        <v>16</v>
      </c>
      <c r="E3163" s="2" t="s">
        <v>2460</v>
      </c>
      <c r="F3163" s="2" t="s">
        <v>2460</v>
      </c>
      <c r="G3163" s="2" t="s">
        <v>6549</v>
      </c>
      <c r="H3163" s="3">
        <v>1613</v>
      </c>
      <c r="I3163" s="3">
        <v>1613</v>
      </c>
      <c r="J3163" s="2" t="s">
        <v>2488</v>
      </c>
      <c r="K3163" s="2" t="s">
        <v>2488</v>
      </c>
      <c r="L3163" s="2" t="s">
        <v>2489</v>
      </c>
      <c r="M3163" s="3">
        <v>161305</v>
      </c>
      <c r="N3163" s="2" t="s">
        <v>6777</v>
      </c>
      <c r="O3163" s="2" t="s">
        <v>6777</v>
      </c>
      <c r="P3163" s="2" t="s">
        <v>6778</v>
      </c>
      <c r="Q3163" s="2" t="s">
        <v>2464</v>
      </c>
      <c r="R3163" s="2" t="s">
        <v>2085</v>
      </c>
      <c r="S3163" s="2" t="s">
        <v>2086</v>
      </c>
      <c r="T3163" s="4">
        <v>792</v>
      </c>
      <c r="U3163" s="4">
        <v>588</v>
      </c>
      <c r="V3163" s="4">
        <v>607</v>
      </c>
      <c r="W3163" s="2">
        <v>2846.9503599999998</v>
      </c>
    </row>
    <row r="3164" spans="1:23" x14ac:dyDescent="0.25">
      <c r="A3164" s="23">
        <f t="shared" si="148"/>
        <v>161306</v>
      </c>
      <c r="B3164" t="str">
        <f t="shared" si="149"/>
        <v>CASA QUEMADA</v>
      </c>
      <c r="C3164" s="23">
        <f t="shared" si="150"/>
        <v>161306</v>
      </c>
      <c r="D3164" s="3">
        <v>16</v>
      </c>
      <c r="E3164" s="2" t="s">
        <v>2460</v>
      </c>
      <c r="F3164" s="2" t="s">
        <v>2460</v>
      </c>
      <c r="G3164" s="2" t="s">
        <v>6549</v>
      </c>
      <c r="H3164" s="3">
        <v>1613</v>
      </c>
      <c r="I3164" s="3">
        <v>1613</v>
      </c>
      <c r="J3164" s="2" t="s">
        <v>2488</v>
      </c>
      <c r="K3164" s="2" t="s">
        <v>2488</v>
      </c>
      <c r="L3164" s="2" t="s">
        <v>2489</v>
      </c>
      <c r="M3164" s="3">
        <v>161306</v>
      </c>
      <c r="N3164" s="2" t="s">
        <v>6779</v>
      </c>
      <c r="O3164" s="2" t="s">
        <v>6779</v>
      </c>
      <c r="P3164" s="2" t="s">
        <v>6780</v>
      </c>
      <c r="Q3164" s="2" t="s">
        <v>2464</v>
      </c>
      <c r="R3164" s="2" t="s">
        <v>2085</v>
      </c>
      <c r="S3164" s="2" t="s">
        <v>2087</v>
      </c>
      <c r="T3164" s="4">
        <v>540</v>
      </c>
      <c r="U3164" s="4">
        <v>372</v>
      </c>
      <c r="V3164" s="4">
        <v>377</v>
      </c>
      <c r="W3164" s="2">
        <v>1715.31746</v>
      </c>
    </row>
    <row r="3165" spans="1:23" x14ac:dyDescent="0.25">
      <c r="A3165" s="23">
        <f t="shared" si="148"/>
        <v>161307</v>
      </c>
      <c r="B3165" t="str">
        <f t="shared" si="149"/>
        <v>CHIQUILA</v>
      </c>
      <c r="C3165" s="23">
        <f t="shared" si="150"/>
        <v>161307</v>
      </c>
      <c r="D3165" s="3">
        <v>16</v>
      </c>
      <c r="E3165" s="2" t="s">
        <v>2460</v>
      </c>
      <c r="F3165" s="2" t="s">
        <v>2460</v>
      </c>
      <c r="G3165" s="2" t="s">
        <v>6549</v>
      </c>
      <c r="H3165" s="3">
        <v>1613</v>
      </c>
      <c r="I3165" s="3">
        <v>1613</v>
      </c>
      <c r="J3165" s="2" t="s">
        <v>2488</v>
      </c>
      <c r="K3165" s="2" t="s">
        <v>2488</v>
      </c>
      <c r="L3165" s="2" t="s">
        <v>2489</v>
      </c>
      <c r="M3165" s="3">
        <v>161307</v>
      </c>
      <c r="N3165" s="2" t="s">
        <v>6781</v>
      </c>
      <c r="O3165" s="2" t="s">
        <v>6781</v>
      </c>
      <c r="P3165" s="2" t="s">
        <v>6782</v>
      </c>
      <c r="Q3165" s="2" t="s">
        <v>2464</v>
      </c>
      <c r="R3165" s="2" t="s">
        <v>2085</v>
      </c>
      <c r="S3165" s="2" t="s">
        <v>2088</v>
      </c>
      <c r="T3165" s="4">
        <v>440</v>
      </c>
      <c r="U3165" s="4">
        <v>341</v>
      </c>
      <c r="V3165" s="4">
        <v>350</v>
      </c>
      <c r="W3165" s="2">
        <v>1565.3529699999999</v>
      </c>
    </row>
    <row r="3166" spans="1:23" x14ac:dyDescent="0.25">
      <c r="A3166" s="23">
        <f t="shared" si="148"/>
        <v>161308</v>
      </c>
      <c r="B3166" t="str">
        <f t="shared" si="149"/>
        <v>EL CIRUELO</v>
      </c>
      <c r="C3166" s="23">
        <f t="shared" si="150"/>
        <v>161308</v>
      </c>
      <c r="D3166" s="3">
        <v>16</v>
      </c>
      <c r="E3166" s="2" t="s">
        <v>2460</v>
      </c>
      <c r="F3166" s="2" t="s">
        <v>2460</v>
      </c>
      <c r="G3166" s="2" t="s">
        <v>6549</v>
      </c>
      <c r="H3166" s="3">
        <v>1613</v>
      </c>
      <c r="I3166" s="3">
        <v>1613</v>
      </c>
      <c r="J3166" s="2" t="s">
        <v>2488</v>
      </c>
      <c r="K3166" s="2" t="s">
        <v>2488</v>
      </c>
      <c r="L3166" s="2" t="s">
        <v>2489</v>
      </c>
      <c r="M3166" s="3">
        <v>161308</v>
      </c>
      <c r="N3166" s="8">
        <v>161308</v>
      </c>
      <c r="O3166" s="8">
        <v>161308</v>
      </c>
      <c r="P3166" s="2" t="s">
        <v>2492</v>
      </c>
      <c r="Q3166" s="2" t="s">
        <v>2464</v>
      </c>
      <c r="R3166" s="2" t="s">
        <v>2085</v>
      </c>
      <c r="S3166" s="2" t="s">
        <v>312</v>
      </c>
      <c r="T3166" s="4">
        <v>1199</v>
      </c>
      <c r="U3166" s="4">
        <v>984</v>
      </c>
      <c r="V3166" s="4">
        <v>1002</v>
      </c>
      <c r="W3166" s="2">
        <v>4448.6499699999904</v>
      </c>
    </row>
    <row r="3167" spans="1:23" x14ac:dyDescent="0.25">
      <c r="A3167" s="23">
        <f t="shared" si="148"/>
        <v>161309</v>
      </c>
      <c r="B3167" t="str">
        <f t="shared" si="149"/>
        <v>EL MANGUITO</v>
      </c>
      <c r="C3167" s="23">
        <f t="shared" si="150"/>
        <v>161309</v>
      </c>
      <c r="D3167" s="3">
        <v>16</v>
      </c>
      <c r="E3167" s="2" t="s">
        <v>2460</v>
      </c>
      <c r="F3167" s="2" t="s">
        <v>2460</v>
      </c>
      <c r="G3167" s="2" t="s">
        <v>6549</v>
      </c>
      <c r="H3167" s="3">
        <v>1613</v>
      </c>
      <c r="I3167" s="3">
        <v>1613</v>
      </c>
      <c r="J3167" s="2" t="s">
        <v>2488</v>
      </c>
      <c r="K3167" s="2" t="s">
        <v>2488</v>
      </c>
      <c r="L3167" s="2" t="s">
        <v>2489</v>
      </c>
      <c r="M3167" s="3">
        <v>161309</v>
      </c>
      <c r="N3167" s="8">
        <v>161309</v>
      </c>
      <c r="O3167" s="8">
        <v>161309</v>
      </c>
      <c r="P3167" s="2" t="s">
        <v>6783</v>
      </c>
      <c r="Q3167" s="2" t="s">
        <v>2464</v>
      </c>
      <c r="R3167" s="2" t="s">
        <v>2085</v>
      </c>
      <c r="S3167" s="2" t="s">
        <v>642</v>
      </c>
      <c r="T3167" s="4">
        <v>89</v>
      </c>
      <c r="U3167" s="4">
        <v>73</v>
      </c>
      <c r="V3167" s="4">
        <v>73</v>
      </c>
      <c r="W3167" s="2">
        <v>352.96854000000002</v>
      </c>
    </row>
    <row r="3168" spans="1:23" x14ac:dyDescent="0.25">
      <c r="A3168" s="23">
        <f t="shared" si="148"/>
        <v>161310</v>
      </c>
      <c r="B3168" t="str">
        <f t="shared" si="149"/>
        <v>EL PITAL</v>
      </c>
      <c r="C3168" s="23">
        <f t="shared" si="150"/>
        <v>161310</v>
      </c>
      <c r="D3168" s="3">
        <v>16</v>
      </c>
      <c r="E3168" s="2" t="s">
        <v>2460</v>
      </c>
      <c r="F3168" s="2" t="s">
        <v>2460</v>
      </c>
      <c r="G3168" s="2" t="s">
        <v>6549</v>
      </c>
      <c r="H3168" s="3">
        <v>1613</v>
      </c>
      <c r="I3168" s="3">
        <v>1613</v>
      </c>
      <c r="J3168" s="2" t="s">
        <v>2488</v>
      </c>
      <c r="K3168" s="2" t="s">
        <v>2488</v>
      </c>
      <c r="L3168" s="2" t="s">
        <v>2489</v>
      </c>
      <c r="M3168" s="3">
        <v>161310</v>
      </c>
      <c r="N3168" s="8">
        <v>161310</v>
      </c>
      <c r="O3168" s="8">
        <v>161310</v>
      </c>
      <c r="P3168" s="2" t="s">
        <v>2491</v>
      </c>
      <c r="Q3168" s="2" t="s">
        <v>2464</v>
      </c>
      <c r="R3168" s="2" t="s">
        <v>2085</v>
      </c>
      <c r="S3168" s="2" t="s">
        <v>4</v>
      </c>
      <c r="T3168" s="4">
        <v>265</v>
      </c>
      <c r="U3168" s="4">
        <v>226</v>
      </c>
      <c r="V3168" s="4">
        <v>237</v>
      </c>
      <c r="W3168" s="2">
        <v>1201.4517699999999</v>
      </c>
    </row>
    <row r="3169" spans="1:23" x14ac:dyDescent="0.25">
      <c r="A3169" s="23">
        <f t="shared" si="148"/>
        <v>161311</v>
      </c>
      <c r="B3169" t="str">
        <f t="shared" si="149"/>
        <v>EL ROSARIO</v>
      </c>
      <c r="C3169" s="23">
        <f t="shared" si="150"/>
        <v>161311</v>
      </c>
      <c r="D3169" s="1">
        <v>16</v>
      </c>
      <c r="E3169" s="1" t="s">
        <v>2460</v>
      </c>
      <c r="F3169" s="7" t="s">
        <v>2460</v>
      </c>
      <c r="G3169" s="1" t="s">
        <v>2461</v>
      </c>
      <c r="H3169" s="1">
        <v>1613</v>
      </c>
      <c r="I3169" s="1">
        <v>1613</v>
      </c>
      <c r="J3169" s="1" t="s">
        <v>2488</v>
      </c>
      <c r="K3169" s="7" t="s">
        <v>2488</v>
      </c>
      <c r="L3169" s="1" t="s">
        <v>2489</v>
      </c>
      <c r="M3169" s="5">
        <v>161311</v>
      </c>
      <c r="N3169" s="10">
        <v>161311</v>
      </c>
      <c r="O3169" s="10">
        <v>161311</v>
      </c>
      <c r="P3169" s="1" t="s">
        <v>6784</v>
      </c>
      <c r="Q3169" s="1" t="s">
        <v>2464</v>
      </c>
      <c r="R3169" s="1" t="s">
        <v>2085</v>
      </c>
      <c r="S3169" s="1" t="s">
        <v>350</v>
      </c>
      <c r="T3169" s="6"/>
      <c r="U3169" s="6"/>
      <c r="V3169" s="6"/>
      <c r="W3169" s="1"/>
    </row>
    <row r="3170" spans="1:23" x14ac:dyDescent="0.25">
      <c r="A3170" s="23">
        <f t="shared" si="148"/>
        <v>161312</v>
      </c>
      <c r="B3170" t="str">
        <f t="shared" si="149"/>
        <v>LA CUMBRE DE PALMICHAL</v>
      </c>
      <c r="C3170" s="23">
        <f t="shared" si="150"/>
        <v>161312</v>
      </c>
      <c r="D3170" s="1">
        <v>16</v>
      </c>
      <c r="E3170" s="1" t="s">
        <v>2460</v>
      </c>
      <c r="F3170" s="7" t="s">
        <v>2460</v>
      </c>
      <c r="G3170" s="1" t="s">
        <v>2461</v>
      </c>
      <c r="H3170" s="1">
        <v>1613</v>
      </c>
      <c r="I3170" s="1">
        <v>1613</v>
      </c>
      <c r="J3170" s="1" t="s">
        <v>2488</v>
      </c>
      <c r="K3170" s="7" t="s">
        <v>2488</v>
      </c>
      <c r="L3170" s="1" t="s">
        <v>2489</v>
      </c>
      <c r="M3170" s="5">
        <v>161312</v>
      </c>
      <c r="N3170" s="10">
        <v>161312</v>
      </c>
      <c r="O3170" s="10">
        <v>161312</v>
      </c>
      <c r="P3170" s="1" t="s">
        <v>2490</v>
      </c>
      <c r="Q3170" s="1" t="s">
        <v>2464</v>
      </c>
      <c r="R3170" s="1" t="s">
        <v>2085</v>
      </c>
      <c r="S3170" s="1" t="s">
        <v>2089</v>
      </c>
      <c r="T3170" s="6"/>
      <c r="U3170" s="6"/>
      <c r="V3170" s="6"/>
      <c r="W3170" s="1"/>
    </row>
    <row r="3171" spans="1:23" x14ac:dyDescent="0.25">
      <c r="A3171" s="23">
        <f t="shared" si="148"/>
        <v>161313</v>
      </c>
      <c r="B3171" t="str">
        <f t="shared" si="149"/>
        <v>LA CUNTA</v>
      </c>
      <c r="C3171" s="23">
        <f t="shared" si="150"/>
        <v>161313</v>
      </c>
      <c r="D3171" s="1">
        <v>16</v>
      </c>
      <c r="E3171" s="1" t="s">
        <v>2460</v>
      </c>
      <c r="F3171" s="7" t="s">
        <v>2460</v>
      </c>
      <c r="G3171" s="1" t="s">
        <v>2461</v>
      </c>
      <c r="H3171" s="1">
        <v>1613</v>
      </c>
      <c r="I3171" s="1">
        <v>1613</v>
      </c>
      <c r="J3171" s="1" t="s">
        <v>2488</v>
      </c>
      <c r="K3171" s="7" t="s">
        <v>2488</v>
      </c>
      <c r="L3171" s="1" t="s">
        <v>2489</v>
      </c>
      <c r="M3171" s="5">
        <v>161313</v>
      </c>
      <c r="N3171" s="10">
        <v>161313</v>
      </c>
      <c r="O3171" s="10">
        <v>161313</v>
      </c>
      <c r="P3171" s="1" t="s">
        <v>6785</v>
      </c>
      <c r="Q3171" s="1" t="s">
        <v>2464</v>
      </c>
      <c r="R3171" s="1" t="s">
        <v>2085</v>
      </c>
      <c r="S3171" s="1" t="s">
        <v>2476</v>
      </c>
      <c r="T3171" s="6"/>
      <c r="U3171" s="6"/>
      <c r="V3171" s="6"/>
      <c r="W3171" s="1"/>
    </row>
    <row r="3172" spans="1:23" x14ac:dyDescent="0.25">
      <c r="A3172" s="23">
        <f t="shared" si="148"/>
        <v>161314</v>
      </c>
      <c r="B3172" t="str">
        <f t="shared" si="149"/>
        <v>LA FLECHA</v>
      </c>
      <c r="C3172" s="23">
        <f t="shared" si="150"/>
        <v>161314</v>
      </c>
      <c r="D3172" s="1">
        <v>16</v>
      </c>
      <c r="E3172" s="1" t="s">
        <v>2460</v>
      </c>
      <c r="F3172" s="7" t="s">
        <v>2460</v>
      </c>
      <c r="G3172" s="1" t="s">
        <v>2461</v>
      </c>
      <c r="H3172" s="1">
        <v>1613</v>
      </c>
      <c r="I3172" s="1">
        <v>1613</v>
      </c>
      <c r="J3172" s="1" t="s">
        <v>2488</v>
      </c>
      <c r="K3172" s="7" t="s">
        <v>2488</v>
      </c>
      <c r="L3172" s="1" t="s">
        <v>2489</v>
      </c>
      <c r="M3172" s="5">
        <v>161314</v>
      </c>
      <c r="N3172" s="10">
        <v>161314</v>
      </c>
      <c r="O3172" s="10">
        <v>161314</v>
      </c>
      <c r="P3172" s="1" t="s">
        <v>11849</v>
      </c>
      <c r="Q3172" s="1" t="s">
        <v>2464</v>
      </c>
      <c r="R3172" s="1" t="s">
        <v>2085</v>
      </c>
      <c r="S3172" s="1" t="s">
        <v>2090</v>
      </c>
      <c r="T3172" s="6"/>
      <c r="U3172" s="6"/>
      <c r="V3172" s="6"/>
      <c r="W3172" s="1"/>
    </row>
    <row r="3173" spans="1:23" x14ac:dyDescent="0.25">
      <c r="A3173" s="23">
        <f t="shared" si="148"/>
        <v>161315</v>
      </c>
      <c r="B3173" t="str">
        <f t="shared" si="149"/>
        <v>LA VEGONA</v>
      </c>
      <c r="C3173" s="23">
        <f t="shared" si="150"/>
        <v>161315</v>
      </c>
      <c r="D3173" s="1">
        <v>16</v>
      </c>
      <c r="E3173" s="1" t="s">
        <v>2460</v>
      </c>
      <c r="F3173" s="7" t="s">
        <v>2460</v>
      </c>
      <c r="G3173" s="1" t="s">
        <v>2461</v>
      </c>
      <c r="H3173" s="1">
        <v>1613</v>
      </c>
      <c r="I3173" s="1">
        <v>1613</v>
      </c>
      <c r="J3173" s="1" t="s">
        <v>2488</v>
      </c>
      <c r="K3173" s="7" t="s">
        <v>2488</v>
      </c>
      <c r="L3173" s="1" t="s">
        <v>2489</v>
      </c>
      <c r="M3173" s="5">
        <v>161315</v>
      </c>
      <c r="N3173" s="10">
        <v>161315</v>
      </c>
      <c r="O3173" s="10">
        <v>161315</v>
      </c>
      <c r="P3173" s="1" t="s">
        <v>11850</v>
      </c>
      <c r="Q3173" s="1" t="s">
        <v>2464</v>
      </c>
      <c r="R3173" s="1" t="s">
        <v>2085</v>
      </c>
      <c r="S3173" s="1" t="s">
        <v>2091</v>
      </c>
      <c r="T3173" s="6"/>
      <c r="U3173" s="6"/>
      <c r="V3173" s="6"/>
      <c r="W3173" s="1"/>
    </row>
    <row r="3174" spans="1:23" x14ac:dyDescent="0.25">
      <c r="A3174" s="23">
        <f t="shared" si="148"/>
        <v>161316</v>
      </c>
      <c r="B3174" t="str">
        <f t="shared" si="149"/>
        <v>LA VIRTUD</v>
      </c>
      <c r="C3174" s="23">
        <f t="shared" si="150"/>
        <v>161316</v>
      </c>
      <c r="D3174" s="1">
        <v>16</v>
      </c>
      <c r="E3174" s="1" t="s">
        <v>2460</v>
      </c>
      <c r="F3174" s="7" t="s">
        <v>2460</v>
      </c>
      <c r="G3174" s="1" t="s">
        <v>2461</v>
      </c>
      <c r="H3174" s="1">
        <v>1613</v>
      </c>
      <c r="I3174" s="1">
        <v>1613</v>
      </c>
      <c r="J3174" s="1" t="s">
        <v>2488</v>
      </c>
      <c r="K3174" s="7" t="s">
        <v>2488</v>
      </c>
      <c r="L3174" s="1" t="s">
        <v>2489</v>
      </c>
      <c r="M3174" s="5">
        <v>161316</v>
      </c>
      <c r="N3174" s="10">
        <v>161316</v>
      </c>
      <c r="O3174" s="10">
        <v>161316</v>
      </c>
      <c r="P3174" s="1" t="s">
        <v>11851</v>
      </c>
      <c r="Q3174" s="1" t="s">
        <v>2464</v>
      </c>
      <c r="R3174" s="1" t="s">
        <v>2085</v>
      </c>
      <c r="S3174" s="1" t="s">
        <v>784</v>
      </c>
      <c r="T3174" s="6"/>
      <c r="U3174" s="6"/>
      <c r="V3174" s="6"/>
      <c r="W3174" s="1"/>
    </row>
    <row r="3175" spans="1:23" x14ac:dyDescent="0.25">
      <c r="A3175" s="23">
        <f t="shared" si="148"/>
        <v>161317</v>
      </c>
      <c r="B3175" t="str">
        <f t="shared" si="149"/>
        <v>LAGUNA SECA</v>
      </c>
      <c r="C3175" s="23">
        <f t="shared" si="150"/>
        <v>161317</v>
      </c>
      <c r="D3175" s="1">
        <v>16</v>
      </c>
      <c r="E3175" s="1" t="s">
        <v>2460</v>
      </c>
      <c r="F3175" s="7" t="s">
        <v>2460</v>
      </c>
      <c r="G3175" s="1" t="s">
        <v>2461</v>
      </c>
      <c r="H3175" s="1">
        <v>1613</v>
      </c>
      <c r="I3175" s="1">
        <v>1613</v>
      </c>
      <c r="J3175" s="1" t="s">
        <v>2488</v>
      </c>
      <c r="K3175" s="7" t="s">
        <v>2488</v>
      </c>
      <c r="L3175" s="1" t="s">
        <v>2489</v>
      </c>
      <c r="M3175" s="5">
        <v>161317</v>
      </c>
      <c r="N3175" s="10">
        <v>161317</v>
      </c>
      <c r="O3175" s="10">
        <v>161317</v>
      </c>
      <c r="P3175" s="1" t="s">
        <v>11852</v>
      </c>
      <c r="Q3175" s="1" t="s">
        <v>2464</v>
      </c>
      <c r="R3175" s="1" t="s">
        <v>2085</v>
      </c>
      <c r="S3175" s="1" t="s">
        <v>1592</v>
      </c>
      <c r="T3175" s="6"/>
      <c r="U3175" s="6"/>
      <c r="V3175" s="6"/>
      <c r="W3175" s="1"/>
    </row>
    <row r="3176" spans="1:23" x14ac:dyDescent="0.25">
      <c r="A3176" s="23">
        <f t="shared" si="148"/>
        <v>161318</v>
      </c>
      <c r="B3176" t="str">
        <f t="shared" si="149"/>
        <v>LAS DELICIAS</v>
      </c>
      <c r="C3176" s="23">
        <f t="shared" si="150"/>
        <v>161318</v>
      </c>
      <c r="D3176" s="1">
        <v>16</v>
      </c>
      <c r="E3176" s="1" t="s">
        <v>2460</v>
      </c>
      <c r="F3176" s="7" t="s">
        <v>2460</v>
      </c>
      <c r="G3176" s="1" t="s">
        <v>2461</v>
      </c>
      <c r="H3176" s="1">
        <v>1613</v>
      </c>
      <c r="I3176" s="1">
        <v>1613</v>
      </c>
      <c r="J3176" s="1" t="s">
        <v>2488</v>
      </c>
      <c r="K3176" s="7" t="s">
        <v>2488</v>
      </c>
      <c r="L3176" s="1" t="s">
        <v>2489</v>
      </c>
      <c r="M3176" s="5">
        <v>161318</v>
      </c>
      <c r="N3176" s="10">
        <v>161318</v>
      </c>
      <c r="O3176" s="10">
        <v>161318</v>
      </c>
      <c r="P3176" s="1" t="s">
        <v>11853</v>
      </c>
      <c r="Q3176" s="1" t="s">
        <v>2464</v>
      </c>
      <c r="R3176" s="1" t="s">
        <v>2085</v>
      </c>
      <c r="S3176" s="1" t="s">
        <v>42</v>
      </c>
      <c r="T3176" s="6"/>
      <c r="U3176" s="6"/>
      <c r="V3176" s="6"/>
      <c r="W3176" s="1"/>
    </row>
    <row r="3177" spans="1:23" x14ac:dyDescent="0.25">
      <c r="A3177" s="23">
        <f t="shared" si="148"/>
        <v>161319</v>
      </c>
      <c r="B3177" t="str">
        <f t="shared" si="149"/>
        <v>LAS FLORES</v>
      </c>
      <c r="C3177" s="23">
        <f t="shared" si="150"/>
        <v>161319</v>
      </c>
      <c r="D3177" s="1">
        <v>16</v>
      </c>
      <c r="E3177" s="1" t="s">
        <v>2460</v>
      </c>
      <c r="F3177" s="7" t="s">
        <v>2460</v>
      </c>
      <c r="G3177" s="1" t="s">
        <v>2461</v>
      </c>
      <c r="H3177" s="1">
        <v>1613</v>
      </c>
      <c r="I3177" s="1">
        <v>1613</v>
      </c>
      <c r="J3177" s="1" t="s">
        <v>2488</v>
      </c>
      <c r="K3177" s="7" t="s">
        <v>2488</v>
      </c>
      <c r="L3177" s="1" t="s">
        <v>2489</v>
      </c>
      <c r="M3177" s="5">
        <v>161319</v>
      </c>
      <c r="N3177" s="10">
        <v>161319</v>
      </c>
      <c r="O3177" s="10">
        <v>161319</v>
      </c>
      <c r="P3177" s="1" t="s">
        <v>11854</v>
      </c>
      <c r="Q3177" s="1" t="s">
        <v>2464</v>
      </c>
      <c r="R3177" s="1" t="s">
        <v>2085</v>
      </c>
      <c r="S3177" s="1" t="s">
        <v>222</v>
      </c>
      <c r="T3177" s="6"/>
      <c r="U3177" s="6"/>
      <c r="V3177" s="6"/>
      <c r="W3177" s="1"/>
    </row>
    <row r="3178" spans="1:23" x14ac:dyDescent="0.25">
      <c r="A3178" s="23">
        <f t="shared" si="148"/>
        <v>161320</v>
      </c>
      <c r="B3178" t="str">
        <f t="shared" si="149"/>
        <v>LAS VARAS</v>
      </c>
      <c r="C3178" s="23">
        <f t="shared" si="150"/>
        <v>161320</v>
      </c>
      <c r="D3178" s="1">
        <v>16</v>
      </c>
      <c r="E3178" s="1" t="s">
        <v>2460</v>
      </c>
      <c r="F3178" s="7" t="s">
        <v>2460</v>
      </c>
      <c r="G3178" s="1" t="s">
        <v>2461</v>
      </c>
      <c r="H3178" s="1">
        <v>1613</v>
      </c>
      <c r="I3178" s="1">
        <v>1613</v>
      </c>
      <c r="J3178" s="1" t="s">
        <v>2488</v>
      </c>
      <c r="K3178" s="7" t="s">
        <v>2488</v>
      </c>
      <c r="L3178" s="1" t="s">
        <v>2489</v>
      </c>
      <c r="M3178" s="5">
        <v>161320</v>
      </c>
      <c r="N3178" s="10">
        <v>161320</v>
      </c>
      <c r="O3178" s="10">
        <v>161320</v>
      </c>
      <c r="P3178" s="1" t="s">
        <v>11855</v>
      </c>
      <c r="Q3178" s="1" t="s">
        <v>2464</v>
      </c>
      <c r="R3178" s="1" t="s">
        <v>2085</v>
      </c>
      <c r="S3178" s="1" t="s">
        <v>2092</v>
      </c>
      <c r="T3178" s="6"/>
      <c r="U3178" s="6"/>
      <c r="V3178" s="6"/>
      <c r="W3178" s="1"/>
    </row>
    <row r="3179" spans="1:23" x14ac:dyDescent="0.25">
      <c r="A3179" s="23">
        <f t="shared" si="148"/>
        <v>161321</v>
      </c>
      <c r="B3179" t="str">
        <f t="shared" si="149"/>
        <v>MATA DE PLÁTANO</v>
      </c>
      <c r="C3179" s="23">
        <f t="shared" si="150"/>
        <v>161321</v>
      </c>
      <c r="D3179" s="1">
        <v>16</v>
      </c>
      <c r="E3179" s="1" t="s">
        <v>2460</v>
      </c>
      <c r="F3179" s="7" t="s">
        <v>2460</v>
      </c>
      <c r="G3179" s="1" t="s">
        <v>2461</v>
      </c>
      <c r="H3179" s="1">
        <v>1613</v>
      </c>
      <c r="I3179" s="1">
        <v>1613</v>
      </c>
      <c r="J3179" s="1" t="s">
        <v>2488</v>
      </c>
      <c r="K3179" s="7" t="s">
        <v>2488</v>
      </c>
      <c r="L3179" s="1" t="s">
        <v>2489</v>
      </c>
      <c r="M3179" s="5">
        <v>161321</v>
      </c>
      <c r="N3179" s="10">
        <v>161321</v>
      </c>
      <c r="O3179" s="10">
        <v>161321</v>
      </c>
      <c r="P3179" s="1" t="s">
        <v>11856</v>
      </c>
      <c r="Q3179" s="1" t="s">
        <v>2464</v>
      </c>
      <c r="R3179" s="1" t="s">
        <v>2085</v>
      </c>
      <c r="S3179" s="1" t="s">
        <v>1191</v>
      </c>
      <c r="T3179" s="6"/>
      <c r="U3179" s="6"/>
      <c r="V3179" s="6"/>
      <c r="W3179" s="1"/>
    </row>
    <row r="3180" spans="1:23" x14ac:dyDescent="0.25">
      <c r="A3180" s="23">
        <f t="shared" si="148"/>
        <v>161322</v>
      </c>
      <c r="B3180" t="str">
        <f t="shared" si="149"/>
        <v>OJOS DE AGUA</v>
      </c>
      <c r="C3180" s="23">
        <f t="shared" si="150"/>
        <v>161322</v>
      </c>
      <c r="D3180" s="1">
        <v>16</v>
      </c>
      <c r="E3180" s="1" t="s">
        <v>2460</v>
      </c>
      <c r="F3180" s="7" t="s">
        <v>2460</v>
      </c>
      <c r="G3180" s="1" t="s">
        <v>2461</v>
      </c>
      <c r="H3180" s="1">
        <v>1613</v>
      </c>
      <c r="I3180" s="1">
        <v>1613</v>
      </c>
      <c r="J3180" s="1" t="s">
        <v>2488</v>
      </c>
      <c r="K3180" s="7" t="s">
        <v>2488</v>
      </c>
      <c r="L3180" s="1" t="s">
        <v>2489</v>
      </c>
      <c r="M3180" s="5">
        <v>161322</v>
      </c>
      <c r="N3180" s="10">
        <v>161322</v>
      </c>
      <c r="O3180" s="10">
        <v>161322</v>
      </c>
      <c r="P3180" s="1" t="s">
        <v>11857</v>
      </c>
      <c r="Q3180" s="1" t="s">
        <v>2464</v>
      </c>
      <c r="R3180" s="1" t="s">
        <v>2085</v>
      </c>
      <c r="S3180" s="1" t="s">
        <v>430</v>
      </c>
      <c r="T3180" s="6"/>
      <c r="U3180" s="6"/>
      <c r="V3180" s="6"/>
      <c r="W3180" s="1"/>
    </row>
    <row r="3181" spans="1:23" x14ac:dyDescent="0.25">
      <c r="A3181" s="23">
        <f t="shared" si="148"/>
        <v>161323</v>
      </c>
      <c r="B3181" t="str">
        <f t="shared" si="149"/>
        <v>PIÑUELAS</v>
      </c>
      <c r="C3181" s="23">
        <f t="shared" si="150"/>
        <v>161323</v>
      </c>
      <c r="D3181" s="1">
        <v>16</v>
      </c>
      <c r="E3181" s="1" t="s">
        <v>2460</v>
      </c>
      <c r="F3181" s="7" t="s">
        <v>2460</v>
      </c>
      <c r="G3181" s="1" t="s">
        <v>2461</v>
      </c>
      <c r="H3181" s="1">
        <v>1613</v>
      </c>
      <c r="I3181" s="1">
        <v>1613</v>
      </c>
      <c r="J3181" s="1" t="s">
        <v>2488</v>
      </c>
      <c r="K3181" s="7" t="s">
        <v>2488</v>
      </c>
      <c r="L3181" s="1" t="s">
        <v>2489</v>
      </c>
      <c r="M3181" s="5">
        <v>161323</v>
      </c>
      <c r="N3181" s="10">
        <v>161323</v>
      </c>
      <c r="O3181" s="10">
        <v>161323</v>
      </c>
      <c r="P3181" s="1" t="s">
        <v>12109</v>
      </c>
      <c r="Q3181" s="1" t="s">
        <v>2464</v>
      </c>
      <c r="R3181" s="1" t="s">
        <v>2085</v>
      </c>
      <c r="S3181" s="1" t="s">
        <v>1848</v>
      </c>
      <c r="T3181" s="6"/>
      <c r="U3181" s="6"/>
      <c r="V3181" s="6"/>
      <c r="W3181" s="1"/>
    </row>
    <row r="3182" spans="1:23" x14ac:dyDescent="0.25">
      <c r="A3182" s="23">
        <f t="shared" si="148"/>
        <v>161324</v>
      </c>
      <c r="B3182" t="str">
        <f t="shared" si="149"/>
        <v>RÍO BLANCO</v>
      </c>
      <c r="C3182" s="23">
        <f t="shared" si="150"/>
        <v>161324</v>
      </c>
      <c r="D3182" s="1">
        <v>16</v>
      </c>
      <c r="E3182" s="1" t="s">
        <v>2460</v>
      </c>
      <c r="F3182" s="7" t="s">
        <v>2460</v>
      </c>
      <c r="G3182" s="1" t="s">
        <v>2461</v>
      </c>
      <c r="H3182" s="1">
        <v>1613</v>
      </c>
      <c r="I3182" s="1">
        <v>1613</v>
      </c>
      <c r="J3182" s="1" t="s">
        <v>2488</v>
      </c>
      <c r="K3182" s="7" t="s">
        <v>2488</v>
      </c>
      <c r="L3182" s="1" t="s">
        <v>2489</v>
      </c>
      <c r="M3182" s="5">
        <v>161324</v>
      </c>
      <c r="N3182" s="10">
        <v>161324</v>
      </c>
      <c r="O3182" s="10">
        <v>161324</v>
      </c>
      <c r="P3182" s="1" t="s">
        <v>11858</v>
      </c>
      <c r="Q3182" s="1" t="s">
        <v>2464</v>
      </c>
      <c r="R3182" s="1" t="s">
        <v>2085</v>
      </c>
      <c r="S3182" s="1" t="s">
        <v>760</v>
      </c>
      <c r="T3182" s="6"/>
      <c r="U3182" s="6"/>
      <c r="V3182" s="6"/>
      <c r="W3182" s="1"/>
    </row>
    <row r="3183" spans="1:23" x14ac:dyDescent="0.25">
      <c r="A3183" s="23">
        <f t="shared" si="148"/>
        <v>161325</v>
      </c>
      <c r="B3183" t="str">
        <f t="shared" si="149"/>
        <v>SABANETAS</v>
      </c>
      <c r="C3183" s="23">
        <f t="shared" si="150"/>
        <v>161325</v>
      </c>
      <c r="D3183" s="1">
        <v>16</v>
      </c>
      <c r="E3183" s="1" t="s">
        <v>2460</v>
      </c>
      <c r="F3183" s="7" t="s">
        <v>2460</v>
      </c>
      <c r="G3183" s="1" t="s">
        <v>2461</v>
      </c>
      <c r="H3183" s="1">
        <v>1613</v>
      </c>
      <c r="I3183" s="1">
        <v>1613</v>
      </c>
      <c r="J3183" s="1" t="s">
        <v>2488</v>
      </c>
      <c r="K3183" s="7" t="s">
        <v>2488</v>
      </c>
      <c r="L3183" s="1" t="s">
        <v>2489</v>
      </c>
      <c r="M3183" s="5">
        <v>161325</v>
      </c>
      <c r="N3183" s="10">
        <v>161325</v>
      </c>
      <c r="O3183" s="10">
        <v>161325</v>
      </c>
      <c r="P3183" s="1" t="s">
        <v>11859</v>
      </c>
      <c r="Q3183" s="1" t="s">
        <v>2464</v>
      </c>
      <c r="R3183" s="1" t="s">
        <v>2085</v>
      </c>
      <c r="S3183" s="1" t="s">
        <v>1360</v>
      </c>
      <c r="T3183" s="6"/>
      <c r="U3183" s="6"/>
      <c r="V3183" s="6"/>
      <c r="W3183" s="1"/>
    </row>
    <row r="3184" spans="1:23" x14ac:dyDescent="0.25">
      <c r="A3184" s="23">
        <f t="shared" si="148"/>
        <v>161326</v>
      </c>
      <c r="B3184" t="str">
        <f t="shared" si="149"/>
        <v>SAN ANTONIO DE LA CUMBRE</v>
      </c>
      <c r="C3184" s="23">
        <f t="shared" si="150"/>
        <v>161326</v>
      </c>
      <c r="D3184" s="1">
        <v>16</v>
      </c>
      <c r="E3184" s="1" t="s">
        <v>2460</v>
      </c>
      <c r="F3184" s="7" t="s">
        <v>2460</v>
      </c>
      <c r="G3184" s="1" t="s">
        <v>2461</v>
      </c>
      <c r="H3184" s="1">
        <v>1613</v>
      </c>
      <c r="I3184" s="1">
        <v>1613</v>
      </c>
      <c r="J3184" s="1" t="s">
        <v>2488</v>
      </c>
      <c r="K3184" s="7" t="s">
        <v>2488</v>
      </c>
      <c r="L3184" s="1" t="s">
        <v>2489</v>
      </c>
      <c r="M3184" s="5">
        <v>161326</v>
      </c>
      <c r="N3184" s="10">
        <v>161326</v>
      </c>
      <c r="O3184" s="10">
        <v>161326</v>
      </c>
      <c r="P3184" s="1" t="s">
        <v>11860</v>
      </c>
      <c r="Q3184" s="1" t="s">
        <v>2464</v>
      </c>
      <c r="R3184" s="1" t="s">
        <v>2085</v>
      </c>
      <c r="S3184" s="1" t="s">
        <v>2093</v>
      </c>
      <c r="T3184" s="6"/>
      <c r="U3184" s="6"/>
      <c r="V3184" s="6"/>
      <c r="W3184" s="1"/>
    </row>
    <row r="3185" spans="1:23" x14ac:dyDescent="0.25">
      <c r="A3185" s="23">
        <f t="shared" si="148"/>
        <v>161327</v>
      </c>
      <c r="B3185" t="str">
        <f t="shared" si="149"/>
        <v>SAN ANTONIO DE MACUELIZO</v>
      </c>
      <c r="C3185" s="23">
        <f t="shared" si="150"/>
        <v>161327</v>
      </c>
      <c r="D3185" s="1">
        <v>16</v>
      </c>
      <c r="E3185" s="1" t="s">
        <v>2460</v>
      </c>
      <c r="F3185" s="7" t="s">
        <v>2460</v>
      </c>
      <c r="G3185" s="1" t="s">
        <v>2461</v>
      </c>
      <c r="H3185" s="1">
        <v>1613</v>
      </c>
      <c r="I3185" s="1">
        <v>1613</v>
      </c>
      <c r="J3185" s="1" t="s">
        <v>2488</v>
      </c>
      <c r="K3185" s="7" t="s">
        <v>2488</v>
      </c>
      <c r="L3185" s="1" t="s">
        <v>2489</v>
      </c>
      <c r="M3185" s="5">
        <v>161327</v>
      </c>
      <c r="N3185" s="10">
        <v>161327</v>
      </c>
      <c r="O3185" s="10">
        <v>161327</v>
      </c>
      <c r="P3185" s="1" t="s">
        <v>12110</v>
      </c>
      <c r="Q3185" s="1" t="s">
        <v>2464</v>
      </c>
      <c r="R3185" s="1" t="s">
        <v>2085</v>
      </c>
      <c r="S3185" s="1" t="s">
        <v>2094</v>
      </c>
      <c r="T3185" s="6"/>
      <c r="U3185" s="6"/>
      <c r="V3185" s="6"/>
      <c r="W3185" s="1"/>
    </row>
    <row r="3186" spans="1:23" x14ac:dyDescent="0.25">
      <c r="A3186" s="23">
        <f t="shared" si="148"/>
        <v>161328</v>
      </c>
      <c r="B3186" t="str">
        <f t="shared" si="149"/>
        <v>SULA</v>
      </c>
      <c r="C3186" s="23">
        <f t="shared" si="150"/>
        <v>161328</v>
      </c>
      <c r="D3186" s="1">
        <v>16</v>
      </c>
      <c r="E3186" s="1" t="s">
        <v>2460</v>
      </c>
      <c r="F3186" s="7" t="s">
        <v>2460</v>
      </c>
      <c r="G3186" s="1" t="s">
        <v>2461</v>
      </c>
      <c r="H3186" s="1">
        <v>1613</v>
      </c>
      <c r="I3186" s="1">
        <v>1613</v>
      </c>
      <c r="J3186" s="1" t="s">
        <v>2488</v>
      </c>
      <c r="K3186" s="7" t="s">
        <v>2488</v>
      </c>
      <c r="L3186" s="1" t="s">
        <v>2489</v>
      </c>
      <c r="M3186" s="5">
        <v>161328</v>
      </c>
      <c r="N3186" s="10">
        <v>161328</v>
      </c>
      <c r="O3186" s="10">
        <v>161328</v>
      </c>
      <c r="P3186" s="1" t="s">
        <v>11861</v>
      </c>
      <c r="Q3186" s="1" t="s">
        <v>2464</v>
      </c>
      <c r="R3186" s="1" t="s">
        <v>2085</v>
      </c>
      <c r="S3186" s="1" t="s">
        <v>2095</v>
      </c>
      <c r="T3186" s="6"/>
      <c r="U3186" s="6"/>
      <c r="V3186" s="6"/>
      <c r="W3186" s="1"/>
    </row>
    <row r="3187" spans="1:23" x14ac:dyDescent="0.25">
      <c r="A3187" s="23">
        <f t="shared" si="148"/>
        <v>161329</v>
      </c>
      <c r="B3187" t="str">
        <f t="shared" si="149"/>
        <v>ZAPOTALITO</v>
      </c>
      <c r="C3187" s="23">
        <f t="shared" si="150"/>
        <v>161329</v>
      </c>
      <c r="D3187" s="1">
        <v>16</v>
      </c>
      <c r="E3187" s="1" t="s">
        <v>2460</v>
      </c>
      <c r="F3187" s="7" t="s">
        <v>2460</v>
      </c>
      <c r="G3187" s="1" t="s">
        <v>2461</v>
      </c>
      <c r="H3187" s="1">
        <v>1613</v>
      </c>
      <c r="I3187" s="1">
        <v>1613</v>
      </c>
      <c r="J3187" s="1" t="s">
        <v>2488</v>
      </c>
      <c r="K3187" s="7" t="s">
        <v>2488</v>
      </c>
      <c r="L3187" s="1" t="s">
        <v>2489</v>
      </c>
      <c r="M3187" s="5">
        <v>161329</v>
      </c>
      <c r="N3187" s="10">
        <v>161329</v>
      </c>
      <c r="O3187" s="10">
        <v>161329</v>
      </c>
      <c r="P3187" s="1" t="s">
        <v>12111</v>
      </c>
      <c r="Q3187" s="1" t="s">
        <v>2464</v>
      </c>
      <c r="R3187" s="1" t="s">
        <v>2085</v>
      </c>
      <c r="S3187" s="1" t="s">
        <v>2430</v>
      </c>
      <c r="T3187" s="6"/>
      <c r="U3187" s="6"/>
      <c r="V3187" s="6"/>
      <c r="W3187" s="1"/>
    </row>
    <row r="3188" spans="1:23" x14ac:dyDescent="0.25">
      <c r="A3188" s="23">
        <f t="shared" si="148"/>
        <v>161401</v>
      </c>
      <c r="B3188" t="str">
        <f t="shared" si="149"/>
        <v>NARANJITO</v>
      </c>
      <c r="C3188" s="23">
        <f t="shared" si="150"/>
        <v>161401</v>
      </c>
      <c r="D3188" s="3">
        <v>16</v>
      </c>
      <c r="E3188" s="2" t="s">
        <v>2460</v>
      </c>
      <c r="F3188" s="2" t="s">
        <v>2460</v>
      </c>
      <c r="G3188" s="2" t="s">
        <v>6549</v>
      </c>
      <c r="H3188" s="3">
        <v>1614</v>
      </c>
      <c r="I3188" s="3">
        <v>1614</v>
      </c>
      <c r="J3188" s="2" t="s">
        <v>2480</v>
      </c>
      <c r="K3188" s="2" t="s">
        <v>2480</v>
      </c>
      <c r="L3188" s="2" t="s">
        <v>2481</v>
      </c>
      <c r="M3188" s="3">
        <v>161401</v>
      </c>
      <c r="N3188" s="2" t="s">
        <v>6786</v>
      </c>
      <c r="O3188" s="2" t="s">
        <v>6786</v>
      </c>
      <c r="P3188" s="2" t="s">
        <v>6787</v>
      </c>
      <c r="Q3188" s="2" t="s">
        <v>2464</v>
      </c>
      <c r="R3188" s="2" t="s">
        <v>651</v>
      </c>
      <c r="S3188" s="2" t="s">
        <v>651</v>
      </c>
      <c r="T3188" s="4">
        <v>1341</v>
      </c>
      <c r="U3188" s="4">
        <v>1181</v>
      </c>
      <c r="V3188" s="4">
        <v>1199</v>
      </c>
      <c r="W3188" s="2">
        <v>4529.0023499999998</v>
      </c>
    </row>
    <row r="3189" spans="1:23" x14ac:dyDescent="0.25">
      <c r="A3189" s="23">
        <f t="shared" si="148"/>
        <v>161402</v>
      </c>
      <c r="B3189" t="str">
        <f t="shared" si="149"/>
        <v>CAMACAL</v>
      </c>
      <c r="C3189" s="23">
        <f t="shared" si="150"/>
        <v>161402</v>
      </c>
      <c r="D3189" s="3">
        <v>16</v>
      </c>
      <c r="E3189" s="2" t="s">
        <v>2460</v>
      </c>
      <c r="F3189" s="2" t="s">
        <v>2460</v>
      </c>
      <c r="G3189" s="2" t="s">
        <v>6549</v>
      </c>
      <c r="H3189" s="3">
        <v>1614</v>
      </c>
      <c r="I3189" s="3">
        <v>1614</v>
      </c>
      <c r="J3189" s="2" t="s">
        <v>2480</v>
      </c>
      <c r="K3189" s="2" t="s">
        <v>2480</v>
      </c>
      <c r="L3189" s="2" t="s">
        <v>2481</v>
      </c>
      <c r="M3189" s="3">
        <v>161402</v>
      </c>
      <c r="N3189" s="2" t="s">
        <v>6788</v>
      </c>
      <c r="O3189" s="2" t="s">
        <v>6788</v>
      </c>
      <c r="P3189" s="2" t="s">
        <v>6789</v>
      </c>
      <c r="Q3189" s="2" t="s">
        <v>2464</v>
      </c>
      <c r="R3189" s="2" t="s">
        <v>651</v>
      </c>
      <c r="S3189" s="2" t="s">
        <v>2096</v>
      </c>
      <c r="T3189" s="4">
        <v>193</v>
      </c>
      <c r="U3189" s="4">
        <v>175</v>
      </c>
      <c r="V3189" s="4">
        <v>175</v>
      </c>
      <c r="W3189" s="2">
        <v>846.82785999999999</v>
      </c>
    </row>
    <row r="3190" spans="1:23" x14ac:dyDescent="0.25">
      <c r="A3190" s="23">
        <f t="shared" si="148"/>
        <v>161403</v>
      </c>
      <c r="B3190" t="str">
        <f t="shared" si="149"/>
        <v>EL NISPERAL</v>
      </c>
      <c r="C3190" s="23">
        <f t="shared" si="150"/>
        <v>161403</v>
      </c>
      <c r="D3190" s="3">
        <v>16</v>
      </c>
      <c r="E3190" s="2" t="s">
        <v>2460</v>
      </c>
      <c r="F3190" s="2" t="s">
        <v>2460</v>
      </c>
      <c r="G3190" s="2" t="s">
        <v>6549</v>
      </c>
      <c r="H3190" s="3">
        <v>1614</v>
      </c>
      <c r="I3190" s="3">
        <v>1614</v>
      </c>
      <c r="J3190" s="2" t="s">
        <v>2480</v>
      </c>
      <c r="K3190" s="2" t="s">
        <v>2480</v>
      </c>
      <c r="L3190" s="2" t="s">
        <v>2481</v>
      </c>
      <c r="M3190" s="3">
        <v>161403</v>
      </c>
      <c r="N3190" s="2" t="s">
        <v>6790</v>
      </c>
      <c r="O3190" s="2" t="s">
        <v>6790</v>
      </c>
      <c r="P3190" s="2" t="s">
        <v>6791</v>
      </c>
      <c r="Q3190" s="2" t="s">
        <v>2464</v>
      </c>
      <c r="R3190" s="2" t="s">
        <v>651</v>
      </c>
      <c r="S3190" s="2" t="s">
        <v>2097</v>
      </c>
      <c r="T3190" s="4">
        <v>124</v>
      </c>
      <c r="U3190" s="4">
        <v>114</v>
      </c>
      <c r="V3190" s="4">
        <v>115</v>
      </c>
      <c r="W3190" s="2">
        <v>480.19373000000002</v>
      </c>
    </row>
    <row r="3191" spans="1:23" x14ac:dyDescent="0.25">
      <c r="A3191" s="23">
        <f t="shared" si="148"/>
        <v>161404</v>
      </c>
      <c r="B3191" t="str">
        <f t="shared" si="149"/>
        <v>EL PORTILLO</v>
      </c>
      <c r="C3191" s="23">
        <f t="shared" si="150"/>
        <v>161404</v>
      </c>
      <c r="D3191" s="3">
        <v>16</v>
      </c>
      <c r="E3191" s="2" t="s">
        <v>2460</v>
      </c>
      <c r="F3191" s="2" t="s">
        <v>2460</v>
      </c>
      <c r="G3191" s="2" t="s">
        <v>6549</v>
      </c>
      <c r="H3191" s="3">
        <v>1614</v>
      </c>
      <c r="I3191" s="3">
        <v>1614</v>
      </c>
      <c r="J3191" s="2" t="s">
        <v>2480</v>
      </c>
      <c r="K3191" s="2" t="s">
        <v>2480</v>
      </c>
      <c r="L3191" s="2" t="s">
        <v>2481</v>
      </c>
      <c r="M3191" s="3">
        <v>161404</v>
      </c>
      <c r="N3191" s="2" t="s">
        <v>6792</v>
      </c>
      <c r="O3191" s="2" t="s">
        <v>6792</v>
      </c>
      <c r="P3191" s="2" t="s">
        <v>6793</v>
      </c>
      <c r="Q3191" s="2" t="s">
        <v>2464</v>
      </c>
      <c r="R3191" s="2" t="s">
        <v>651</v>
      </c>
      <c r="S3191" s="2" t="s">
        <v>626</v>
      </c>
      <c r="T3191" s="4">
        <v>328</v>
      </c>
      <c r="U3191" s="4">
        <v>312</v>
      </c>
      <c r="V3191" s="4">
        <v>312</v>
      </c>
      <c r="W3191" s="2">
        <v>1264.6686999999999</v>
      </c>
    </row>
    <row r="3192" spans="1:23" x14ac:dyDescent="0.25">
      <c r="A3192" s="23">
        <f t="shared" si="148"/>
        <v>161405</v>
      </c>
      <c r="B3192" t="str">
        <f t="shared" si="149"/>
        <v>JIMILILE</v>
      </c>
      <c r="C3192" s="23">
        <f t="shared" si="150"/>
        <v>161405</v>
      </c>
      <c r="D3192" s="3">
        <v>16</v>
      </c>
      <c r="E3192" s="2" t="s">
        <v>2460</v>
      </c>
      <c r="F3192" s="2" t="s">
        <v>2460</v>
      </c>
      <c r="G3192" s="2" t="s">
        <v>6549</v>
      </c>
      <c r="H3192" s="3">
        <v>1614</v>
      </c>
      <c r="I3192" s="3">
        <v>1614</v>
      </c>
      <c r="J3192" s="2" t="s">
        <v>2480</v>
      </c>
      <c r="K3192" s="2" t="s">
        <v>2480</v>
      </c>
      <c r="L3192" s="2" t="s">
        <v>2481</v>
      </c>
      <c r="M3192" s="3">
        <v>161405</v>
      </c>
      <c r="N3192" s="2" t="s">
        <v>6794</v>
      </c>
      <c r="O3192" s="2" t="s">
        <v>6794</v>
      </c>
      <c r="P3192" s="2" t="s">
        <v>6795</v>
      </c>
      <c r="Q3192" s="2" t="s">
        <v>2464</v>
      </c>
      <c r="R3192" s="2" t="s">
        <v>651</v>
      </c>
      <c r="S3192" s="2" t="s">
        <v>622</v>
      </c>
      <c r="T3192" s="4">
        <v>72</v>
      </c>
      <c r="U3192" s="4">
        <v>68</v>
      </c>
      <c r="V3192" s="4">
        <v>68</v>
      </c>
      <c r="W3192" s="2">
        <v>328.60174999999998</v>
      </c>
    </row>
    <row r="3193" spans="1:23" x14ac:dyDescent="0.25">
      <c r="A3193" s="23">
        <f t="shared" si="148"/>
        <v>161406</v>
      </c>
      <c r="B3193" t="str">
        <f t="shared" si="149"/>
        <v>LAS CRUCITAS</v>
      </c>
      <c r="C3193" s="23">
        <f t="shared" si="150"/>
        <v>161406</v>
      </c>
      <c r="D3193" s="3">
        <v>16</v>
      </c>
      <c r="E3193" s="2" t="s">
        <v>2460</v>
      </c>
      <c r="F3193" s="2" t="s">
        <v>2460</v>
      </c>
      <c r="G3193" s="2" t="s">
        <v>6549</v>
      </c>
      <c r="H3193" s="3">
        <v>1614</v>
      </c>
      <c r="I3193" s="3">
        <v>1614</v>
      </c>
      <c r="J3193" s="2" t="s">
        <v>2480</v>
      </c>
      <c r="K3193" s="2" t="s">
        <v>2480</v>
      </c>
      <c r="L3193" s="2" t="s">
        <v>2481</v>
      </c>
      <c r="M3193" s="3">
        <v>161406</v>
      </c>
      <c r="N3193" s="2" t="s">
        <v>6796</v>
      </c>
      <c r="O3193" s="2" t="s">
        <v>6796</v>
      </c>
      <c r="P3193" s="2" t="s">
        <v>6797</v>
      </c>
      <c r="Q3193" s="2" t="s">
        <v>2464</v>
      </c>
      <c r="R3193" s="2" t="s">
        <v>651</v>
      </c>
      <c r="S3193" s="2" t="s">
        <v>221</v>
      </c>
      <c r="T3193" s="4">
        <v>339</v>
      </c>
      <c r="U3193" s="4">
        <v>318</v>
      </c>
      <c r="V3193" s="4">
        <v>318</v>
      </c>
      <c r="W3193" s="2">
        <v>1327.1921199999999</v>
      </c>
    </row>
    <row r="3194" spans="1:23" x14ac:dyDescent="0.25">
      <c r="A3194" s="23">
        <f t="shared" si="148"/>
        <v>161407</v>
      </c>
      <c r="B3194" t="str">
        <f t="shared" si="149"/>
        <v>QUEBRADA DEL RANCHO</v>
      </c>
      <c r="C3194" s="23">
        <f t="shared" si="150"/>
        <v>161407</v>
      </c>
      <c r="D3194" s="1">
        <v>16</v>
      </c>
      <c r="E3194" s="1" t="s">
        <v>2460</v>
      </c>
      <c r="F3194" s="7" t="s">
        <v>2460</v>
      </c>
      <c r="G3194" s="1" t="s">
        <v>2461</v>
      </c>
      <c r="H3194" s="1">
        <v>1614</v>
      </c>
      <c r="I3194" s="1">
        <v>1614</v>
      </c>
      <c r="J3194" s="1" t="s">
        <v>2480</v>
      </c>
      <c r="K3194" s="7" t="s">
        <v>2480</v>
      </c>
      <c r="L3194" s="1" t="s">
        <v>2481</v>
      </c>
      <c r="M3194" s="5">
        <v>161407</v>
      </c>
      <c r="N3194" s="10">
        <v>161407</v>
      </c>
      <c r="O3194" s="10">
        <v>161407</v>
      </c>
      <c r="P3194" s="1" t="s">
        <v>2482</v>
      </c>
      <c r="Q3194" s="1" t="s">
        <v>2464</v>
      </c>
      <c r="R3194" s="1" t="s">
        <v>651</v>
      </c>
      <c r="S3194" s="1" t="s">
        <v>2098</v>
      </c>
      <c r="T3194" s="6"/>
      <c r="U3194" s="6"/>
      <c r="V3194" s="6"/>
      <c r="W3194" s="1"/>
    </row>
    <row r="3195" spans="1:23" x14ac:dyDescent="0.25">
      <c r="A3195" s="23">
        <f t="shared" si="148"/>
        <v>161408</v>
      </c>
      <c r="B3195" t="str">
        <f t="shared" si="149"/>
        <v>SAN ISIDRO</v>
      </c>
      <c r="C3195" s="23">
        <f t="shared" si="150"/>
        <v>161408</v>
      </c>
      <c r="D3195" s="1">
        <v>16</v>
      </c>
      <c r="E3195" s="1" t="s">
        <v>2460</v>
      </c>
      <c r="F3195" s="7" t="s">
        <v>2460</v>
      </c>
      <c r="G3195" s="1" t="s">
        <v>2461</v>
      </c>
      <c r="H3195" s="1">
        <v>1614</v>
      </c>
      <c r="I3195" s="1">
        <v>1614</v>
      </c>
      <c r="J3195" s="1" t="s">
        <v>2480</v>
      </c>
      <c r="K3195" s="7" t="s">
        <v>2480</v>
      </c>
      <c r="L3195" s="1" t="s">
        <v>2481</v>
      </c>
      <c r="M3195" s="5">
        <v>161408</v>
      </c>
      <c r="N3195" s="10">
        <v>161408</v>
      </c>
      <c r="O3195" s="10">
        <v>161408</v>
      </c>
      <c r="P3195" s="1" t="s">
        <v>11862</v>
      </c>
      <c r="Q3195" s="1" t="s">
        <v>2464</v>
      </c>
      <c r="R3195" s="1" t="s">
        <v>651</v>
      </c>
      <c r="S3195" s="1" t="s">
        <v>360</v>
      </c>
      <c r="T3195" s="6"/>
      <c r="U3195" s="6"/>
      <c r="V3195" s="6"/>
      <c r="W3195" s="1"/>
    </row>
    <row r="3196" spans="1:23" x14ac:dyDescent="0.25">
      <c r="A3196" s="23">
        <f t="shared" si="148"/>
        <v>161409</v>
      </c>
      <c r="B3196" t="str">
        <f t="shared" si="149"/>
        <v>SAN JUAN</v>
      </c>
      <c r="C3196" s="23">
        <f t="shared" si="150"/>
        <v>161409</v>
      </c>
      <c r="D3196" s="1">
        <v>16</v>
      </c>
      <c r="E3196" s="1" t="s">
        <v>2460</v>
      </c>
      <c r="F3196" s="7" t="s">
        <v>2460</v>
      </c>
      <c r="G3196" s="1" t="s">
        <v>2461</v>
      </c>
      <c r="H3196" s="1">
        <v>1614</v>
      </c>
      <c r="I3196" s="1">
        <v>1614</v>
      </c>
      <c r="J3196" s="1" t="s">
        <v>2480</v>
      </c>
      <c r="K3196" s="7" t="s">
        <v>2480</v>
      </c>
      <c r="L3196" s="1" t="s">
        <v>2481</v>
      </c>
      <c r="M3196" s="5">
        <v>161409</v>
      </c>
      <c r="N3196" s="10">
        <v>161409</v>
      </c>
      <c r="O3196" s="10">
        <v>161409</v>
      </c>
      <c r="P3196" s="1" t="s">
        <v>11863</v>
      </c>
      <c r="Q3196" s="1" t="s">
        <v>2464</v>
      </c>
      <c r="R3196" s="1" t="s">
        <v>651</v>
      </c>
      <c r="S3196" s="1" t="s">
        <v>174</v>
      </c>
      <c r="T3196" s="6"/>
      <c r="U3196" s="6"/>
      <c r="V3196" s="6"/>
      <c r="W3196" s="1"/>
    </row>
    <row r="3197" spans="1:23" x14ac:dyDescent="0.25">
      <c r="A3197" s="23">
        <f t="shared" si="148"/>
        <v>161410</v>
      </c>
      <c r="B3197" t="str">
        <f t="shared" si="149"/>
        <v>SANTA ANA</v>
      </c>
      <c r="C3197" s="23">
        <f t="shared" si="150"/>
        <v>161410</v>
      </c>
      <c r="D3197" s="1">
        <v>16</v>
      </c>
      <c r="E3197" s="1" t="s">
        <v>2460</v>
      </c>
      <c r="F3197" s="7" t="s">
        <v>2460</v>
      </c>
      <c r="G3197" s="1" t="s">
        <v>2461</v>
      </c>
      <c r="H3197" s="1">
        <v>1614</v>
      </c>
      <c r="I3197" s="1">
        <v>1614</v>
      </c>
      <c r="J3197" s="1" t="s">
        <v>2480</v>
      </c>
      <c r="K3197" s="7" t="s">
        <v>2480</v>
      </c>
      <c r="L3197" s="1" t="s">
        <v>2481</v>
      </c>
      <c r="M3197" s="5">
        <v>161410</v>
      </c>
      <c r="N3197" s="10">
        <v>161410</v>
      </c>
      <c r="O3197" s="10">
        <v>161410</v>
      </c>
      <c r="P3197" s="1" t="s">
        <v>11864</v>
      </c>
      <c r="Q3197" s="1" t="s">
        <v>2464</v>
      </c>
      <c r="R3197" s="1" t="s">
        <v>651</v>
      </c>
      <c r="S3197" s="1" t="s">
        <v>110</v>
      </c>
      <c r="T3197" s="6"/>
      <c r="U3197" s="6"/>
      <c r="V3197" s="6"/>
      <c r="W3197" s="1"/>
    </row>
    <row r="3198" spans="1:23" x14ac:dyDescent="0.25">
      <c r="A3198" s="23">
        <f t="shared" si="148"/>
        <v>161411</v>
      </c>
      <c r="B3198" t="str">
        <f t="shared" si="149"/>
        <v>SANTIAGO DE POSTA</v>
      </c>
      <c r="C3198" s="23">
        <f t="shared" si="150"/>
        <v>161411</v>
      </c>
      <c r="D3198" s="1">
        <v>16</v>
      </c>
      <c r="E3198" s="1" t="s">
        <v>2460</v>
      </c>
      <c r="F3198" s="7" t="s">
        <v>2460</v>
      </c>
      <c r="G3198" s="1" t="s">
        <v>2461</v>
      </c>
      <c r="H3198" s="1">
        <v>1614</v>
      </c>
      <c r="I3198" s="1">
        <v>1614</v>
      </c>
      <c r="J3198" s="1" t="s">
        <v>2480</v>
      </c>
      <c r="K3198" s="7" t="s">
        <v>2480</v>
      </c>
      <c r="L3198" s="1" t="s">
        <v>2481</v>
      </c>
      <c r="M3198" s="5">
        <v>161411</v>
      </c>
      <c r="N3198" s="10">
        <v>161411</v>
      </c>
      <c r="O3198" s="10">
        <v>161411</v>
      </c>
      <c r="P3198" s="1" t="s">
        <v>11865</v>
      </c>
      <c r="Q3198" s="1" t="s">
        <v>2464</v>
      </c>
      <c r="R3198" s="1" t="s">
        <v>651</v>
      </c>
      <c r="S3198" s="1" t="s">
        <v>2099</v>
      </c>
      <c r="T3198" s="6"/>
      <c r="U3198" s="6"/>
      <c r="V3198" s="6"/>
      <c r="W3198" s="1"/>
    </row>
    <row r="3199" spans="1:23" x14ac:dyDescent="0.25">
      <c r="A3199" s="23">
        <f t="shared" si="148"/>
        <v>161412</v>
      </c>
      <c r="B3199" t="str">
        <f t="shared" si="149"/>
        <v>ULAPA</v>
      </c>
      <c r="C3199" s="23">
        <f t="shared" si="150"/>
        <v>161412</v>
      </c>
      <c r="D3199" s="1">
        <v>16</v>
      </c>
      <c r="E3199" s="1" t="s">
        <v>2460</v>
      </c>
      <c r="F3199" s="7" t="s">
        <v>2460</v>
      </c>
      <c r="G3199" s="1" t="s">
        <v>2461</v>
      </c>
      <c r="H3199" s="1">
        <v>1614</v>
      </c>
      <c r="I3199" s="1">
        <v>1614</v>
      </c>
      <c r="J3199" s="1" t="s">
        <v>2480</v>
      </c>
      <c r="K3199" s="7" t="s">
        <v>2480</v>
      </c>
      <c r="L3199" s="1" t="s">
        <v>2481</v>
      </c>
      <c r="M3199" s="5">
        <v>161412</v>
      </c>
      <c r="N3199" s="10">
        <v>161412</v>
      </c>
      <c r="O3199" s="10">
        <v>161412</v>
      </c>
      <c r="P3199" s="1" t="s">
        <v>11866</v>
      </c>
      <c r="Q3199" s="1" t="s">
        <v>2464</v>
      </c>
      <c r="R3199" s="1" t="s">
        <v>651</v>
      </c>
      <c r="S3199" s="1" t="s">
        <v>2431</v>
      </c>
      <c r="T3199" s="6"/>
      <c r="U3199" s="6"/>
      <c r="V3199" s="6"/>
      <c r="W3199" s="1"/>
    </row>
    <row r="3200" spans="1:23" x14ac:dyDescent="0.25">
      <c r="A3200" s="23">
        <f t="shared" si="148"/>
        <v>161501</v>
      </c>
      <c r="B3200" t="str">
        <f t="shared" si="149"/>
        <v>NUEVO CELILAC</v>
      </c>
      <c r="C3200" s="23">
        <f t="shared" si="150"/>
        <v>161501</v>
      </c>
      <c r="D3200" s="3">
        <v>16</v>
      </c>
      <c r="E3200" s="2" t="s">
        <v>2460</v>
      </c>
      <c r="F3200" s="2" t="s">
        <v>2460</v>
      </c>
      <c r="G3200" s="2" t="s">
        <v>6549</v>
      </c>
      <c r="H3200" s="3">
        <v>1615</v>
      </c>
      <c r="I3200" s="3">
        <v>1615</v>
      </c>
      <c r="J3200" s="2" t="s">
        <v>2472</v>
      </c>
      <c r="K3200" s="2" t="s">
        <v>2472</v>
      </c>
      <c r="L3200" s="2" t="s">
        <v>2473</v>
      </c>
      <c r="M3200" s="3">
        <v>161501</v>
      </c>
      <c r="N3200" s="2" t="s">
        <v>6798</v>
      </c>
      <c r="O3200" s="2" t="s">
        <v>6798</v>
      </c>
      <c r="P3200" s="2" t="s">
        <v>6799</v>
      </c>
      <c r="Q3200" s="2" t="s">
        <v>2464</v>
      </c>
      <c r="R3200" s="2" t="s">
        <v>2100</v>
      </c>
      <c r="S3200" s="2" t="s">
        <v>2100</v>
      </c>
      <c r="T3200" s="4">
        <v>473</v>
      </c>
      <c r="U3200" s="4">
        <v>362</v>
      </c>
      <c r="V3200" s="4">
        <v>363</v>
      </c>
      <c r="W3200" s="2">
        <v>1564.00846</v>
      </c>
    </row>
    <row r="3201" spans="1:23" x14ac:dyDescent="0.25">
      <c r="A3201" s="23">
        <f t="shared" si="148"/>
        <v>161502</v>
      </c>
      <c r="B3201" t="str">
        <f t="shared" si="149"/>
        <v>LA ARADITA</v>
      </c>
      <c r="C3201" s="23">
        <f t="shared" si="150"/>
        <v>161502</v>
      </c>
      <c r="D3201" s="3">
        <v>16</v>
      </c>
      <c r="E3201" s="2" t="s">
        <v>2460</v>
      </c>
      <c r="F3201" s="2" t="s">
        <v>2460</v>
      </c>
      <c r="G3201" s="2" t="s">
        <v>6549</v>
      </c>
      <c r="H3201" s="3">
        <v>1615</v>
      </c>
      <c r="I3201" s="3">
        <v>1615</v>
      </c>
      <c r="J3201" s="2" t="s">
        <v>2472</v>
      </c>
      <c r="K3201" s="2" t="s">
        <v>2472</v>
      </c>
      <c r="L3201" s="2" t="s">
        <v>2473</v>
      </c>
      <c r="M3201" s="3">
        <v>161502</v>
      </c>
      <c r="N3201" s="2" t="s">
        <v>6800</v>
      </c>
      <c r="O3201" s="2" t="s">
        <v>6800</v>
      </c>
      <c r="P3201" s="2" t="s">
        <v>6801</v>
      </c>
      <c r="Q3201" s="2" t="s">
        <v>2464</v>
      </c>
      <c r="R3201" s="2" t="s">
        <v>2100</v>
      </c>
      <c r="S3201" s="2" t="s">
        <v>2101</v>
      </c>
      <c r="T3201" s="4">
        <v>108</v>
      </c>
      <c r="U3201" s="4">
        <v>81</v>
      </c>
      <c r="V3201" s="4">
        <v>81</v>
      </c>
      <c r="W3201" s="2">
        <v>330</v>
      </c>
    </row>
    <row r="3202" spans="1:23" x14ac:dyDescent="0.25">
      <c r="A3202" s="23">
        <f t="shared" si="148"/>
        <v>161503</v>
      </c>
      <c r="B3202" t="str">
        <f t="shared" si="149"/>
        <v>LAS CRUCITAS</v>
      </c>
      <c r="C3202" s="23">
        <f t="shared" si="150"/>
        <v>161503</v>
      </c>
      <c r="D3202" s="3">
        <v>16</v>
      </c>
      <c r="E3202" s="2" t="s">
        <v>2460</v>
      </c>
      <c r="F3202" s="2" t="s">
        <v>2460</v>
      </c>
      <c r="G3202" s="2" t="s">
        <v>6549</v>
      </c>
      <c r="H3202" s="3">
        <v>1615</v>
      </c>
      <c r="I3202" s="3">
        <v>1615</v>
      </c>
      <c r="J3202" s="2" t="s">
        <v>2472</v>
      </c>
      <c r="K3202" s="2" t="s">
        <v>2472</v>
      </c>
      <c r="L3202" s="2" t="s">
        <v>2473</v>
      </c>
      <c r="M3202" s="3">
        <v>161503</v>
      </c>
      <c r="N3202" s="2" t="s">
        <v>6802</v>
      </c>
      <c r="O3202" s="2" t="s">
        <v>6802</v>
      </c>
      <c r="P3202" s="2" t="s">
        <v>6803</v>
      </c>
      <c r="Q3202" s="2" t="s">
        <v>2464</v>
      </c>
      <c r="R3202" s="2" t="s">
        <v>2100</v>
      </c>
      <c r="S3202" s="2" t="s">
        <v>221</v>
      </c>
      <c r="T3202" s="4">
        <v>115</v>
      </c>
      <c r="U3202" s="4">
        <v>100</v>
      </c>
      <c r="V3202" s="4">
        <v>101</v>
      </c>
      <c r="W3202" s="2">
        <v>405.05405999999999</v>
      </c>
    </row>
    <row r="3203" spans="1:23" x14ac:dyDescent="0.25">
      <c r="A3203" s="23">
        <f t="shared" ref="A3203:A3266" si="151">+M3203</f>
        <v>161504</v>
      </c>
      <c r="B3203" t="str">
        <f t="shared" ref="B3203:B3266" si="152">+S3203</f>
        <v>NUEVO JALAPA O TIERRA BLANCA</v>
      </c>
      <c r="C3203" s="23">
        <f t="shared" ref="C3203:C3266" si="153">+A3203</f>
        <v>161504</v>
      </c>
      <c r="D3203" s="3">
        <v>16</v>
      </c>
      <c r="E3203" s="2" t="s">
        <v>2460</v>
      </c>
      <c r="F3203" s="2" t="s">
        <v>2460</v>
      </c>
      <c r="G3203" s="2" t="s">
        <v>6549</v>
      </c>
      <c r="H3203" s="3">
        <v>1615</v>
      </c>
      <c r="I3203" s="3">
        <v>1615</v>
      </c>
      <c r="J3203" s="2" t="s">
        <v>2472</v>
      </c>
      <c r="K3203" s="2" t="s">
        <v>2472</v>
      </c>
      <c r="L3203" s="2" t="s">
        <v>2473</v>
      </c>
      <c r="M3203" s="3">
        <v>161504</v>
      </c>
      <c r="N3203" s="2" t="s">
        <v>6804</v>
      </c>
      <c r="O3203" s="2" t="s">
        <v>6804</v>
      </c>
      <c r="P3203" s="2" t="s">
        <v>6805</v>
      </c>
      <c r="Q3203" s="2" t="s">
        <v>2464</v>
      </c>
      <c r="R3203" s="2" t="s">
        <v>2100</v>
      </c>
      <c r="S3203" s="2" t="s">
        <v>2102</v>
      </c>
      <c r="T3203" s="4">
        <v>986</v>
      </c>
      <c r="U3203" s="4">
        <v>782</v>
      </c>
      <c r="V3203" s="4">
        <v>796</v>
      </c>
      <c r="W3203" s="2">
        <v>3469.8656299999998</v>
      </c>
    </row>
    <row r="3204" spans="1:23" x14ac:dyDescent="0.25">
      <c r="A3204" s="23">
        <f t="shared" si="151"/>
        <v>161505</v>
      </c>
      <c r="B3204" t="str">
        <f t="shared" si="152"/>
        <v>SAN JERÓNIMO DEL PINAL</v>
      </c>
      <c r="C3204" s="23">
        <f t="shared" si="153"/>
        <v>161505</v>
      </c>
      <c r="D3204" s="3">
        <v>16</v>
      </c>
      <c r="E3204" s="2" t="s">
        <v>2460</v>
      </c>
      <c r="F3204" s="2" t="s">
        <v>2460</v>
      </c>
      <c r="G3204" s="2" t="s">
        <v>6549</v>
      </c>
      <c r="H3204" s="3">
        <v>1615</v>
      </c>
      <c r="I3204" s="3">
        <v>1615</v>
      </c>
      <c r="J3204" s="2" t="s">
        <v>2472</v>
      </c>
      <c r="K3204" s="2" t="s">
        <v>2472</v>
      </c>
      <c r="L3204" s="2" t="s">
        <v>2473</v>
      </c>
      <c r="M3204" s="3">
        <v>161505</v>
      </c>
      <c r="N3204" s="2" t="s">
        <v>6806</v>
      </c>
      <c r="O3204" s="2" t="s">
        <v>6806</v>
      </c>
      <c r="P3204" s="2" t="s">
        <v>6807</v>
      </c>
      <c r="Q3204" s="2" t="s">
        <v>2464</v>
      </c>
      <c r="R3204" s="2" t="s">
        <v>2100</v>
      </c>
      <c r="S3204" s="2" t="s">
        <v>2103</v>
      </c>
      <c r="T3204" s="4">
        <v>216</v>
      </c>
      <c r="U3204" s="4">
        <v>161</v>
      </c>
      <c r="V3204" s="4">
        <v>161</v>
      </c>
      <c r="W3204" s="2">
        <v>612.01676999999995</v>
      </c>
    </row>
    <row r="3205" spans="1:23" x14ac:dyDescent="0.25">
      <c r="A3205" s="23">
        <f t="shared" si="151"/>
        <v>161506</v>
      </c>
      <c r="B3205" t="str">
        <f t="shared" si="152"/>
        <v>SAN NICOLASITO</v>
      </c>
      <c r="C3205" s="23">
        <f t="shared" si="153"/>
        <v>161506</v>
      </c>
      <c r="D3205" s="3">
        <v>16</v>
      </c>
      <c r="E3205" s="2" t="s">
        <v>2460</v>
      </c>
      <c r="F3205" s="2" t="s">
        <v>2460</v>
      </c>
      <c r="G3205" s="2" t="s">
        <v>6549</v>
      </c>
      <c r="H3205" s="3">
        <v>1615</v>
      </c>
      <c r="I3205" s="3">
        <v>1615</v>
      </c>
      <c r="J3205" s="2" t="s">
        <v>2472</v>
      </c>
      <c r="K3205" s="2" t="s">
        <v>2472</v>
      </c>
      <c r="L3205" s="2" t="s">
        <v>2473</v>
      </c>
      <c r="M3205" s="3">
        <v>161506</v>
      </c>
      <c r="N3205" s="2" t="s">
        <v>6808</v>
      </c>
      <c r="O3205" s="2" t="s">
        <v>6808</v>
      </c>
      <c r="P3205" s="2" t="s">
        <v>6809</v>
      </c>
      <c r="Q3205" s="2" t="s">
        <v>2464</v>
      </c>
      <c r="R3205" s="2" t="s">
        <v>2100</v>
      </c>
      <c r="S3205" s="2" t="s">
        <v>2104</v>
      </c>
      <c r="T3205" s="4">
        <v>128</v>
      </c>
      <c r="U3205" s="4">
        <v>99</v>
      </c>
      <c r="V3205" s="4">
        <v>102</v>
      </c>
      <c r="W3205" s="2">
        <v>542.67600000000004</v>
      </c>
    </row>
    <row r="3206" spans="1:23" x14ac:dyDescent="0.25">
      <c r="A3206" s="23">
        <f t="shared" si="151"/>
        <v>161507</v>
      </c>
      <c r="B3206" t="str">
        <f t="shared" si="152"/>
        <v>VALLE DE LA CRUZ</v>
      </c>
      <c r="C3206" s="23">
        <f t="shared" si="153"/>
        <v>161507</v>
      </c>
      <c r="D3206" s="3">
        <v>16</v>
      </c>
      <c r="E3206" s="2" t="s">
        <v>2460</v>
      </c>
      <c r="F3206" s="2" t="s">
        <v>2460</v>
      </c>
      <c r="G3206" s="2" t="s">
        <v>6549</v>
      </c>
      <c r="H3206" s="3">
        <v>1615</v>
      </c>
      <c r="I3206" s="3">
        <v>1615</v>
      </c>
      <c r="J3206" s="2" t="s">
        <v>2472</v>
      </c>
      <c r="K3206" s="2" t="s">
        <v>2472</v>
      </c>
      <c r="L3206" s="2" t="s">
        <v>2473</v>
      </c>
      <c r="M3206" s="3">
        <v>161507</v>
      </c>
      <c r="N3206" s="2" t="s">
        <v>6810</v>
      </c>
      <c r="O3206" s="2" t="s">
        <v>6810</v>
      </c>
      <c r="P3206" s="2" t="s">
        <v>6811</v>
      </c>
      <c r="Q3206" s="2" t="s">
        <v>2464</v>
      </c>
      <c r="R3206" s="2" t="s">
        <v>2100</v>
      </c>
      <c r="S3206" s="2" t="s">
        <v>1645</v>
      </c>
      <c r="T3206" s="4">
        <v>297</v>
      </c>
      <c r="U3206" s="4">
        <v>237</v>
      </c>
      <c r="V3206" s="4">
        <v>239</v>
      </c>
      <c r="W3206" s="2">
        <v>1162.5765200000001</v>
      </c>
    </row>
    <row r="3207" spans="1:23" x14ac:dyDescent="0.25">
      <c r="A3207" s="23">
        <f t="shared" si="151"/>
        <v>161601</v>
      </c>
      <c r="B3207" t="str">
        <f t="shared" si="152"/>
        <v>PETOA</v>
      </c>
      <c r="C3207" s="23">
        <f t="shared" si="153"/>
        <v>161601</v>
      </c>
      <c r="D3207" s="3">
        <v>16</v>
      </c>
      <c r="E3207" s="2" t="s">
        <v>2460</v>
      </c>
      <c r="F3207" s="2" t="s">
        <v>2460</v>
      </c>
      <c r="G3207" s="2" t="s">
        <v>6549</v>
      </c>
      <c r="H3207" s="3">
        <v>1616</v>
      </c>
      <c r="I3207" s="3">
        <v>1616</v>
      </c>
      <c r="J3207" s="2" t="s">
        <v>6812</v>
      </c>
      <c r="K3207" s="2" t="s">
        <v>6812</v>
      </c>
      <c r="L3207" s="2" t="s">
        <v>6813</v>
      </c>
      <c r="M3207" s="3">
        <v>161601</v>
      </c>
      <c r="N3207" s="2" t="s">
        <v>6814</v>
      </c>
      <c r="O3207" s="2" t="s">
        <v>6814</v>
      </c>
      <c r="P3207" s="2" t="s">
        <v>6815</v>
      </c>
      <c r="Q3207" s="2" t="s">
        <v>2464</v>
      </c>
      <c r="R3207" s="2" t="s">
        <v>2105</v>
      </c>
      <c r="S3207" s="2" t="s">
        <v>2105</v>
      </c>
      <c r="T3207" s="4">
        <v>380</v>
      </c>
      <c r="U3207" s="4">
        <v>328</v>
      </c>
      <c r="V3207" s="4">
        <v>334</v>
      </c>
      <c r="W3207" s="2">
        <v>1556.08869</v>
      </c>
    </row>
    <row r="3208" spans="1:23" x14ac:dyDescent="0.25">
      <c r="A3208" s="23">
        <f t="shared" si="151"/>
        <v>161602</v>
      </c>
      <c r="B3208" t="str">
        <f t="shared" si="152"/>
        <v>BARANDILLALES</v>
      </c>
      <c r="C3208" s="23">
        <f t="shared" si="153"/>
        <v>161602</v>
      </c>
      <c r="D3208" s="3">
        <v>16</v>
      </c>
      <c r="E3208" s="2" t="s">
        <v>2460</v>
      </c>
      <c r="F3208" s="2" t="s">
        <v>2460</v>
      </c>
      <c r="G3208" s="2" t="s">
        <v>6549</v>
      </c>
      <c r="H3208" s="3">
        <v>1616</v>
      </c>
      <c r="I3208" s="3">
        <v>1616</v>
      </c>
      <c r="J3208" s="2" t="s">
        <v>6812</v>
      </c>
      <c r="K3208" s="2" t="s">
        <v>6812</v>
      </c>
      <c r="L3208" s="2" t="s">
        <v>6813</v>
      </c>
      <c r="M3208" s="3">
        <v>161602</v>
      </c>
      <c r="N3208" s="2" t="s">
        <v>6816</v>
      </c>
      <c r="O3208" s="2" t="s">
        <v>6816</v>
      </c>
      <c r="P3208" s="2" t="s">
        <v>6817</v>
      </c>
      <c r="Q3208" s="2" t="s">
        <v>2464</v>
      </c>
      <c r="R3208" s="2" t="s">
        <v>2105</v>
      </c>
      <c r="S3208" s="2" t="s">
        <v>2106</v>
      </c>
      <c r="T3208" s="4">
        <v>175</v>
      </c>
      <c r="U3208" s="4">
        <v>114</v>
      </c>
      <c r="V3208" s="4">
        <v>114</v>
      </c>
      <c r="W3208" s="2">
        <v>452</v>
      </c>
    </row>
    <row r="3209" spans="1:23" x14ac:dyDescent="0.25">
      <c r="A3209" s="23">
        <f t="shared" si="151"/>
        <v>161603</v>
      </c>
      <c r="B3209" t="str">
        <f t="shared" si="152"/>
        <v>CAMALOTALES</v>
      </c>
      <c r="C3209" s="23">
        <f t="shared" si="153"/>
        <v>161603</v>
      </c>
      <c r="D3209" s="3">
        <v>16</v>
      </c>
      <c r="E3209" s="2" t="s">
        <v>2460</v>
      </c>
      <c r="F3209" s="2" t="s">
        <v>2460</v>
      </c>
      <c r="G3209" s="2" t="s">
        <v>6549</v>
      </c>
      <c r="H3209" s="3">
        <v>1616</v>
      </c>
      <c r="I3209" s="3">
        <v>1616</v>
      </c>
      <c r="J3209" s="2" t="s">
        <v>6812</v>
      </c>
      <c r="K3209" s="2" t="s">
        <v>6812</v>
      </c>
      <c r="L3209" s="2" t="s">
        <v>6813</v>
      </c>
      <c r="M3209" s="3">
        <v>161603</v>
      </c>
      <c r="N3209" s="2" t="s">
        <v>6818</v>
      </c>
      <c r="O3209" s="2" t="s">
        <v>6818</v>
      </c>
      <c r="P3209" s="2" t="s">
        <v>6819</v>
      </c>
      <c r="Q3209" s="2" t="s">
        <v>2464</v>
      </c>
      <c r="R3209" s="2" t="s">
        <v>2105</v>
      </c>
      <c r="S3209" s="2" t="s">
        <v>524</v>
      </c>
      <c r="T3209" s="4">
        <v>51</v>
      </c>
      <c r="U3209" s="4">
        <v>45</v>
      </c>
      <c r="V3209" s="4">
        <v>45</v>
      </c>
      <c r="W3209" s="2">
        <v>160.43068</v>
      </c>
    </row>
    <row r="3210" spans="1:23" x14ac:dyDescent="0.25">
      <c r="A3210" s="23">
        <f t="shared" si="151"/>
        <v>161604</v>
      </c>
      <c r="B3210" t="str">
        <f t="shared" si="152"/>
        <v>EL PARAÍSO</v>
      </c>
      <c r="C3210" s="23">
        <f t="shared" si="153"/>
        <v>161604</v>
      </c>
      <c r="D3210" s="3">
        <v>16</v>
      </c>
      <c r="E3210" s="2" t="s">
        <v>2460</v>
      </c>
      <c r="F3210" s="2" t="s">
        <v>2460</v>
      </c>
      <c r="G3210" s="2" t="s">
        <v>6549</v>
      </c>
      <c r="H3210" s="3">
        <v>1616</v>
      </c>
      <c r="I3210" s="3">
        <v>1616</v>
      </c>
      <c r="J3210" s="2" t="s">
        <v>6812</v>
      </c>
      <c r="K3210" s="2" t="s">
        <v>6812</v>
      </c>
      <c r="L3210" s="2" t="s">
        <v>6813</v>
      </c>
      <c r="M3210" s="3">
        <v>161604</v>
      </c>
      <c r="N3210" s="2" t="s">
        <v>6820</v>
      </c>
      <c r="O3210" s="2" t="s">
        <v>6820</v>
      </c>
      <c r="P3210" s="2" t="s">
        <v>6821</v>
      </c>
      <c r="Q3210" s="2" t="s">
        <v>2464</v>
      </c>
      <c r="R3210" s="2" t="s">
        <v>2105</v>
      </c>
      <c r="S3210" s="2" t="s">
        <v>315</v>
      </c>
      <c r="T3210" s="4">
        <v>245</v>
      </c>
      <c r="U3210" s="4">
        <v>180</v>
      </c>
      <c r="V3210" s="4">
        <v>181</v>
      </c>
      <c r="W3210" s="2">
        <v>693.60830999999996</v>
      </c>
    </row>
    <row r="3211" spans="1:23" x14ac:dyDescent="0.25">
      <c r="A3211" s="23">
        <f t="shared" si="151"/>
        <v>161605</v>
      </c>
      <c r="B3211" t="str">
        <f t="shared" si="152"/>
        <v>EL PLAN DE OLOLA</v>
      </c>
      <c r="C3211" s="23">
        <f t="shared" si="153"/>
        <v>161605</v>
      </c>
      <c r="D3211" s="3">
        <v>16</v>
      </c>
      <c r="E3211" s="2" t="s">
        <v>2460</v>
      </c>
      <c r="F3211" s="2" t="s">
        <v>2460</v>
      </c>
      <c r="G3211" s="2" t="s">
        <v>6549</v>
      </c>
      <c r="H3211" s="3">
        <v>1616</v>
      </c>
      <c r="I3211" s="3">
        <v>1616</v>
      </c>
      <c r="J3211" s="2" t="s">
        <v>6812</v>
      </c>
      <c r="K3211" s="2" t="s">
        <v>6812</v>
      </c>
      <c r="L3211" s="2" t="s">
        <v>6813</v>
      </c>
      <c r="M3211" s="3">
        <v>161605</v>
      </c>
      <c r="N3211" s="2" t="s">
        <v>6822</v>
      </c>
      <c r="O3211" s="2" t="s">
        <v>6822</v>
      </c>
      <c r="P3211" s="2" t="s">
        <v>6823</v>
      </c>
      <c r="Q3211" s="2" t="s">
        <v>2464</v>
      </c>
      <c r="R3211" s="2" t="s">
        <v>2105</v>
      </c>
      <c r="S3211" s="2" t="s">
        <v>2107</v>
      </c>
      <c r="T3211" s="4">
        <v>113</v>
      </c>
      <c r="U3211" s="4">
        <v>83</v>
      </c>
      <c r="V3211" s="4">
        <v>86</v>
      </c>
      <c r="W3211" s="2">
        <v>404.54399999999998</v>
      </c>
    </row>
    <row r="3212" spans="1:23" x14ac:dyDescent="0.25">
      <c r="A3212" s="23">
        <f t="shared" si="151"/>
        <v>161606</v>
      </c>
      <c r="B3212" t="str">
        <f t="shared" si="152"/>
        <v>LAS FLORES</v>
      </c>
      <c r="C3212" s="23">
        <f t="shared" si="153"/>
        <v>161606</v>
      </c>
      <c r="D3212" s="3">
        <v>16</v>
      </c>
      <c r="E3212" s="2" t="s">
        <v>2460</v>
      </c>
      <c r="F3212" s="2" t="s">
        <v>2460</v>
      </c>
      <c r="G3212" s="2" t="s">
        <v>6549</v>
      </c>
      <c r="H3212" s="3">
        <v>1616</v>
      </c>
      <c r="I3212" s="3">
        <v>1616</v>
      </c>
      <c r="J3212" s="2" t="s">
        <v>6812</v>
      </c>
      <c r="K3212" s="2" t="s">
        <v>6812</v>
      </c>
      <c r="L3212" s="2" t="s">
        <v>6813</v>
      </c>
      <c r="M3212" s="3">
        <v>161606</v>
      </c>
      <c r="N3212" s="2" t="s">
        <v>6824</v>
      </c>
      <c r="O3212" s="2" t="s">
        <v>6824</v>
      </c>
      <c r="P3212" s="2" t="s">
        <v>6825</v>
      </c>
      <c r="Q3212" s="2" t="s">
        <v>2464</v>
      </c>
      <c r="R3212" s="2" t="s">
        <v>2105</v>
      </c>
      <c r="S3212" s="2" t="s">
        <v>222</v>
      </c>
      <c r="T3212" s="4">
        <v>35</v>
      </c>
      <c r="U3212" s="4">
        <v>26</v>
      </c>
      <c r="V3212" s="4">
        <v>26</v>
      </c>
      <c r="W3212" s="2">
        <v>105.21302</v>
      </c>
    </row>
    <row r="3213" spans="1:23" x14ac:dyDescent="0.25">
      <c r="A3213" s="23">
        <f t="shared" si="151"/>
        <v>161607</v>
      </c>
      <c r="B3213" t="str">
        <f t="shared" si="152"/>
        <v>MEZCALITO</v>
      </c>
      <c r="C3213" s="23">
        <f t="shared" si="153"/>
        <v>161607</v>
      </c>
      <c r="D3213" s="3">
        <v>16</v>
      </c>
      <c r="E3213" s="2" t="s">
        <v>2460</v>
      </c>
      <c r="F3213" s="2" t="s">
        <v>2460</v>
      </c>
      <c r="G3213" s="2" t="s">
        <v>6549</v>
      </c>
      <c r="H3213" s="3">
        <v>1616</v>
      </c>
      <c r="I3213" s="3">
        <v>1616</v>
      </c>
      <c r="J3213" s="2" t="s">
        <v>6812</v>
      </c>
      <c r="K3213" s="2" t="s">
        <v>6812</v>
      </c>
      <c r="L3213" s="2" t="s">
        <v>6813</v>
      </c>
      <c r="M3213" s="3">
        <v>161607</v>
      </c>
      <c r="N3213" s="2" t="s">
        <v>6826</v>
      </c>
      <c r="O3213" s="2" t="s">
        <v>6826</v>
      </c>
      <c r="P3213" s="2" t="s">
        <v>6827</v>
      </c>
      <c r="Q3213" s="2" t="s">
        <v>2464</v>
      </c>
      <c r="R3213" s="2" t="s">
        <v>2105</v>
      </c>
      <c r="S3213" s="2" t="s">
        <v>2108</v>
      </c>
      <c r="T3213" s="4">
        <v>134</v>
      </c>
      <c r="U3213" s="4">
        <v>104</v>
      </c>
      <c r="V3213" s="4">
        <v>112</v>
      </c>
      <c r="W3213" s="2">
        <v>416.26038999999997</v>
      </c>
    </row>
    <row r="3214" spans="1:23" x14ac:dyDescent="0.25">
      <c r="A3214" s="23">
        <f t="shared" si="151"/>
        <v>161608</v>
      </c>
      <c r="B3214" t="str">
        <f t="shared" si="152"/>
        <v>PUEBLO NUEVO</v>
      </c>
      <c r="C3214" s="23">
        <f t="shared" si="153"/>
        <v>161608</v>
      </c>
      <c r="D3214" s="3">
        <v>16</v>
      </c>
      <c r="E3214" s="2" t="s">
        <v>2460</v>
      </c>
      <c r="F3214" s="2" t="s">
        <v>2460</v>
      </c>
      <c r="G3214" s="2" t="s">
        <v>6549</v>
      </c>
      <c r="H3214" s="3">
        <v>1616</v>
      </c>
      <c r="I3214" s="3">
        <v>1616</v>
      </c>
      <c r="J3214" s="2" t="s">
        <v>6812</v>
      </c>
      <c r="K3214" s="2" t="s">
        <v>6812</v>
      </c>
      <c r="L3214" s="2" t="s">
        <v>6813</v>
      </c>
      <c r="M3214" s="3">
        <v>161608</v>
      </c>
      <c r="N3214" s="2" t="s">
        <v>6828</v>
      </c>
      <c r="O3214" s="2" t="s">
        <v>6828</v>
      </c>
      <c r="P3214" s="2" t="s">
        <v>6829</v>
      </c>
      <c r="Q3214" s="2" t="s">
        <v>2464</v>
      </c>
      <c r="R3214" s="2" t="s">
        <v>2105</v>
      </c>
      <c r="S3214" s="2" t="s">
        <v>418</v>
      </c>
      <c r="T3214" s="4">
        <v>682</v>
      </c>
      <c r="U3214" s="4">
        <v>539</v>
      </c>
      <c r="V3214" s="4">
        <v>553</v>
      </c>
      <c r="W3214" s="2">
        <v>2241.5404400000002</v>
      </c>
    </row>
    <row r="3215" spans="1:23" x14ac:dyDescent="0.25">
      <c r="A3215" s="23">
        <f t="shared" si="151"/>
        <v>161609</v>
      </c>
      <c r="B3215" t="str">
        <f t="shared" si="152"/>
        <v>QUEBRADITAS</v>
      </c>
      <c r="C3215" s="23">
        <f t="shared" si="153"/>
        <v>161609</v>
      </c>
      <c r="D3215" s="3">
        <v>16</v>
      </c>
      <c r="E3215" s="2" t="s">
        <v>2460</v>
      </c>
      <c r="F3215" s="2" t="s">
        <v>2460</v>
      </c>
      <c r="G3215" s="2" t="s">
        <v>6549</v>
      </c>
      <c r="H3215" s="3">
        <v>1616</v>
      </c>
      <c r="I3215" s="3">
        <v>1616</v>
      </c>
      <c r="J3215" s="2" t="s">
        <v>6812</v>
      </c>
      <c r="K3215" s="2" t="s">
        <v>6812</v>
      </c>
      <c r="L3215" s="2" t="s">
        <v>6813</v>
      </c>
      <c r="M3215" s="3">
        <v>161609</v>
      </c>
      <c r="N3215" s="2" t="s">
        <v>6830</v>
      </c>
      <c r="O3215" s="2" t="s">
        <v>6830</v>
      </c>
      <c r="P3215" s="2" t="s">
        <v>6831</v>
      </c>
      <c r="Q3215" s="2" t="s">
        <v>2464</v>
      </c>
      <c r="R3215" s="2" t="s">
        <v>2105</v>
      </c>
      <c r="S3215" s="2" t="s">
        <v>537</v>
      </c>
      <c r="T3215" s="4">
        <v>265</v>
      </c>
      <c r="U3215" s="4">
        <v>219</v>
      </c>
      <c r="V3215" s="4">
        <v>223</v>
      </c>
      <c r="W3215" s="2">
        <v>894.05880000000002</v>
      </c>
    </row>
    <row r="3216" spans="1:23" x14ac:dyDescent="0.25">
      <c r="A3216" s="23">
        <f t="shared" si="151"/>
        <v>161610</v>
      </c>
      <c r="B3216" t="str">
        <f t="shared" si="152"/>
        <v>SAN ANTONIO DE LA MAJADA</v>
      </c>
      <c r="C3216" s="23">
        <f t="shared" si="153"/>
        <v>161610</v>
      </c>
      <c r="D3216" s="3">
        <v>16</v>
      </c>
      <c r="E3216" s="2" t="s">
        <v>2460</v>
      </c>
      <c r="F3216" s="2" t="s">
        <v>2460</v>
      </c>
      <c r="G3216" s="2" t="s">
        <v>6549</v>
      </c>
      <c r="H3216" s="3">
        <v>1616</v>
      </c>
      <c r="I3216" s="3">
        <v>1616</v>
      </c>
      <c r="J3216" s="2" t="s">
        <v>6812</v>
      </c>
      <c r="K3216" s="2" t="s">
        <v>6812</v>
      </c>
      <c r="L3216" s="2" t="s">
        <v>6813</v>
      </c>
      <c r="M3216" s="3">
        <v>161610</v>
      </c>
      <c r="N3216" s="2" t="s">
        <v>6832</v>
      </c>
      <c r="O3216" s="2" t="s">
        <v>6832</v>
      </c>
      <c r="P3216" s="2" t="s">
        <v>6833</v>
      </c>
      <c r="Q3216" s="2" t="s">
        <v>2464</v>
      </c>
      <c r="R3216" s="2" t="s">
        <v>2105</v>
      </c>
      <c r="S3216" s="2" t="s">
        <v>2109</v>
      </c>
      <c r="T3216" s="4">
        <v>431</v>
      </c>
      <c r="U3216" s="4">
        <v>391</v>
      </c>
      <c r="V3216" s="4">
        <v>393</v>
      </c>
      <c r="W3216" s="2">
        <v>1750.6967</v>
      </c>
    </row>
    <row r="3217" spans="1:23" x14ac:dyDescent="0.25">
      <c r="A3217" s="23">
        <f t="shared" si="151"/>
        <v>161611</v>
      </c>
      <c r="B3217" t="str">
        <f t="shared" si="152"/>
        <v>SAN JOAQUÍN</v>
      </c>
      <c r="C3217" s="23">
        <f t="shared" si="153"/>
        <v>161611</v>
      </c>
      <c r="D3217" s="3">
        <v>16</v>
      </c>
      <c r="E3217" s="2" t="s">
        <v>2460</v>
      </c>
      <c r="F3217" s="2" t="s">
        <v>2460</v>
      </c>
      <c r="G3217" s="2" t="s">
        <v>6549</v>
      </c>
      <c r="H3217" s="3">
        <v>1616</v>
      </c>
      <c r="I3217" s="3">
        <v>1616</v>
      </c>
      <c r="J3217" s="2" t="s">
        <v>6812</v>
      </c>
      <c r="K3217" s="2" t="s">
        <v>6812</v>
      </c>
      <c r="L3217" s="2" t="s">
        <v>6813</v>
      </c>
      <c r="M3217" s="3">
        <v>161611</v>
      </c>
      <c r="N3217" s="2" t="s">
        <v>6834</v>
      </c>
      <c r="O3217" s="2" t="s">
        <v>6834</v>
      </c>
      <c r="P3217" s="2" t="s">
        <v>6835</v>
      </c>
      <c r="Q3217" s="2" t="s">
        <v>2464</v>
      </c>
      <c r="R3217" s="2" t="s">
        <v>2105</v>
      </c>
      <c r="S3217" s="2" t="s">
        <v>716</v>
      </c>
      <c r="T3217" s="4">
        <v>167</v>
      </c>
      <c r="U3217" s="4">
        <v>127</v>
      </c>
      <c r="V3217" s="4">
        <v>130</v>
      </c>
      <c r="W3217" s="2">
        <v>549.14296000000002</v>
      </c>
    </row>
    <row r="3218" spans="1:23" x14ac:dyDescent="0.25">
      <c r="A3218" s="23">
        <f t="shared" si="151"/>
        <v>161612</v>
      </c>
      <c r="B3218" t="str">
        <f t="shared" si="152"/>
        <v>SAN JOSÉ DE LA MAJADA</v>
      </c>
      <c r="C3218" s="23">
        <f t="shared" si="153"/>
        <v>161612</v>
      </c>
      <c r="D3218" s="3">
        <v>16</v>
      </c>
      <c r="E3218" s="2" t="s">
        <v>2460</v>
      </c>
      <c r="F3218" s="2" t="s">
        <v>2460</v>
      </c>
      <c r="G3218" s="2" t="s">
        <v>6549</v>
      </c>
      <c r="H3218" s="3">
        <v>1616</v>
      </c>
      <c r="I3218" s="3">
        <v>1616</v>
      </c>
      <c r="J3218" s="2" t="s">
        <v>6812</v>
      </c>
      <c r="K3218" s="2" t="s">
        <v>6812</v>
      </c>
      <c r="L3218" s="2" t="s">
        <v>6813</v>
      </c>
      <c r="M3218" s="3">
        <v>161612</v>
      </c>
      <c r="N3218" s="2" t="s">
        <v>6836</v>
      </c>
      <c r="O3218" s="2" t="s">
        <v>6836</v>
      </c>
      <c r="P3218" s="2" t="s">
        <v>6837</v>
      </c>
      <c r="Q3218" s="2" t="s">
        <v>2464</v>
      </c>
      <c r="R3218" s="2" t="s">
        <v>2105</v>
      </c>
      <c r="S3218" s="2" t="s">
        <v>2110</v>
      </c>
      <c r="T3218" s="4">
        <v>409</v>
      </c>
      <c r="U3218" s="4">
        <v>362</v>
      </c>
      <c r="V3218" s="4">
        <v>372</v>
      </c>
      <c r="W3218" s="2">
        <v>1720.92912</v>
      </c>
    </row>
    <row r="3219" spans="1:23" x14ac:dyDescent="0.25">
      <c r="A3219" s="23">
        <f t="shared" si="151"/>
        <v>161613</v>
      </c>
      <c r="B3219" t="str">
        <f t="shared" si="152"/>
        <v>SANTA CLARA</v>
      </c>
      <c r="C3219" s="23">
        <f t="shared" si="153"/>
        <v>161613</v>
      </c>
      <c r="D3219" s="3">
        <v>16</v>
      </c>
      <c r="E3219" s="2" t="s">
        <v>2460</v>
      </c>
      <c r="F3219" s="2" t="s">
        <v>2460</v>
      </c>
      <c r="G3219" s="2" t="s">
        <v>6549</v>
      </c>
      <c r="H3219" s="3">
        <v>1616</v>
      </c>
      <c r="I3219" s="3">
        <v>1616</v>
      </c>
      <c r="J3219" s="2" t="s">
        <v>6812</v>
      </c>
      <c r="K3219" s="2" t="s">
        <v>6812</v>
      </c>
      <c r="L3219" s="2" t="s">
        <v>6813</v>
      </c>
      <c r="M3219" s="3">
        <v>161613</v>
      </c>
      <c r="N3219" s="2" t="s">
        <v>6838</v>
      </c>
      <c r="O3219" s="2" t="s">
        <v>6838</v>
      </c>
      <c r="P3219" s="2" t="s">
        <v>6839</v>
      </c>
      <c r="Q3219" s="2" t="s">
        <v>2464</v>
      </c>
      <c r="R3219" s="2" t="s">
        <v>2105</v>
      </c>
      <c r="S3219" s="2" t="s">
        <v>2111</v>
      </c>
      <c r="T3219" s="4">
        <v>319</v>
      </c>
      <c r="U3219" s="4">
        <v>267</v>
      </c>
      <c r="V3219" s="4">
        <v>269</v>
      </c>
      <c r="W3219" s="2">
        <v>1136.5378900000001</v>
      </c>
    </row>
    <row r="3220" spans="1:23" x14ac:dyDescent="0.25">
      <c r="A3220" s="23">
        <f t="shared" si="151"/>
        <v>161614</v>
      </c>
      <c r="B3220" t="str">
        <f t="shared" si="152"/>
        <v>SANTO DOMINGO</v>
      </c>
      <c r="C3220" s="23">
        <f t="shared" si="153"/>
        <v>161614</v>
      </c>
      <c r="D3220" s="3">
        <v>16</v>
      </c>
      <c r="E3220" s="2" t="s">
        <v>2460</v>
      </c>
      <c r="F3220" s="2" t="s">
        <v>2460</v>
      </c>
      <c r="G3220" s="2" t="s">
        <v>6549</v>
      </c>
      <c r="H3220" s="3">
        <v>1616</v>
      </c>
      <c r="I3220" s="3">
        <v>1616</v>
      </c>
      <c r="J3220" s="2" t="s">
        <v>6812</v>
      </c>
      <c r="K3220" s="2" t="s">
        <v>6812</v>
      </c>
      <c r="L3220" s="2" t="s">
        <v>6813</v>
      </c>
      <c r="M3220" s="3">
        <v>161614</v>
      </c>
      <c r="N3220" s="2" t="s">
        <v>6840</v>
      </c>
      <c r="O3220" s="2" t="s">
        <v>6840</v>
      </c>
      <c r="P3220" s="2" t="s">
        <v>6841</v>
      </c>
      <c r="Q3220" s="2" t="s">
        <v>2464</v>
      </c>
      <c r="R3220" s="2" t="s">
        <v>2105</v>
      </c>
      <c r="S3220" s="2" t="s">
        <v>1222</v>
      </c>
      <c r="T3220" s="4">
        <v>29</v>
      </c>
      <c r="U3220" s="4">
        <v>14</v>
      </c>
      <c r="V3220" s="4">
        <v>15</v>
      </c>
      <c r="W3220" s="2">
        <v>54.177880000000002</v>
      </c>
    </row>
    <row r="3221" spans="1:23" x14ac:dyDescent="0.25">
      <c r="A3221" s="23">
        <f t="shared" si="151"/>
        <v>161701</v>
      </c>
      <c r="B3221" t="str">
        <f t="shared" si="152"/>
        <v>PROTECCIÓN</v>
      </c>
      <c r="C3221" s="23">
        <f t="shared" si="153"/>
        <v>161701</v>
      </c>
      <c r="D3221" s="3">
        <v>16</v>
      </c>
      <c r="E3221" s="2" t="s">
        <v>2460</v>
      </c>
      <c r="F3221" s="2" t="s">
        <v>2460</v>
      </c>
      <c r="G3221" s="2" t="s">
        <v>6549</v>
      </c>
      <c r="H3221" s="3">
        <v>1617</v>
      </c>
      <c r="I3221" s="3">
        <v>1617</v>
      </c>
      <c r="J3221" s="2" t="s">
        <v>2462</v>
      </c>
      <c r="K3221" s="2" t="s">
        <v>2462</v>
      </c>
      <c r="L3221" s="2" t="s">
        <v>2463</v>
      </c>
      <c r="M3221" s="3">
        <v>161701</v>
      </c>
      <c r="N3221" s="2" t="s">
        <v>6842</v>
      </c>
      <c r="O3221" s="2" t="s">
        <v>6842</v>
      </c>
      <c r="P3221" s="2" t="s">
        <v>6843</v>
      </c>
      <c r="Q3221" s="2" t="s">
        <v>2464</v>
      </c>
      <c r="R3221" s="2" t="s">
        <v>515</v>
      </c>
      <c r="S3221" s="2" t="s">
        <v>515</v>
      </c>
      <c r="T3221" s="4">
        <v>1191</v>
      </c>
      <c r="U3221" s="4">
        <v>970</v>
      </c>
      <c r="V3221" s="4">
        <v>990</v>
      </c>
      <c r="W3221" s="2">
        <v>4285.8504700000003</v>
      </c>
    </row>
    <row r="3222" spans="1:23" x14ac:dyDescent="0.25">
      <c r="A3222" s="23">
        <f t="shared" si="151"/>
        <v>161702</v>
      </c>
      <c r="B3222" t="str">
        <f t="shared" si="152"/>
        <v>BUENOS AIRES</v>
      </c>
      <c r="C3222" s="23">
        <f t="shared" si="153"/>
        <v>161702</v>
      </c>
      <c r="D3222" s="3">
        <v>16</v>
      </c>
      <c r="E3222" s="2" t="s">
        <v>2460</v>
      </c>
      <c r="F3222" s="2" t="s">
        <v>2460</v>
      </c>
      <c r="G3222" s="2" t="s">
        <v>6549</v>
      </c>
      <c r="H3222" s="3">
        <v>1617</v>
      </c>
      <c r="I3222" s="3">
        <v>1617</v>
      </c>
      <c r="J3222" s="2" t="s">
        <v>2462</v>
      </c>
      <c r="K3222" s="2" t="s">
        <v>2462</v>
      </c>
      <c r="L3222" s="2" t="s">
        <v>2463</v>
      </c>
      <c r="M3222" s="3">
        <v>161702</v>
      </c>
      <c r="N3222" s="2" t="s">
        <v>6844</v>
      </c>
      <c r="O3222" s="2" t="s">
        <v>6844</v>
      </c>
      <c r="P3222" s="2" t="s">
        <v>6845</v>
      </c>
      <c r="Q3222" s="2" t="s">
        <v>2464</v>
      </c>
      <c r="R3222" s="2" t="s">
        <v>515</v>
      </c>
      <c r="S3222" s="2" t="s">
        <v>29</v>
      </c>
      <c r="T3222" s="4">
        <v>113</v>
      </c>
      <c r="U3222" s="4">
        <v>95</v>
      </c>
      <c r="V3222" s="4">
        <v>98</v>
      </c>
      <c r="W3222" s="2">
        <v>506.62752</v>
      </c>
    </row>
    <row r="3223" spans="1:23" x14ac:dyDescent="0.25">
      <c r="A3223" s="23">
        <f t="shared" si="151"/>
        <v>161703</v>
      </c>
      <c r="B3223" t="str">
        <f t="shared" si="152"/>
        <v>EL CHILE</v>
      </c>
      <c r="C3223" s="23">
        <f t="shared" si="153"/>
        <v>161703</v>
      </c>
      <c r="D3223" s="3">
        <v>16</v>
      </c>
      <c r="E3223" s="2" t="s">
        <v>2460</v>
      </c>
      <c r="F3223" s="2" t="s">
        <v>2460</v>
      </c>
      <c r="G3223" s="2" t="s">
        <v>6549</v>
      </c>
      <c r="H3223" s="3">
        <v>1617</v>
      </c>
      <c r="I3223" s="3">
        <v>1617</v>
      </c>
      <c r="J3223" s="2" t="s">
        <v>2462</v>
      </c>
      <c r="K3223" s="2" t="s">
        <v>2462</v>
      </c>
      <c r="L3223" s="2" t="s">
        <v>2463</v>
      </c>
      <c r="M3223" s="3">
        <v>161703</v>
      </c>
      <c r="N3223" s="2" t="s">
        <v>6846</v>
      </c>
      <c r="O3223" s="2" t="s">
        <v>6846</v>
      </c>
      <c r="P3223" s="2" t="s">
        <v>6847</v>
      </c>
      <c r="Q3223" s="2" t="s">
        <v>2464</v>
      </c>
      <c r="R3223" s="2" t="s">
        <v>515</v>
      </c>
      <c r="S3223" s="2" t="s">
        <v>881</v>
      </c>
      <c r="T3223" s="4">
        <v>234</v>
      </c>
      <c r="U3223" s="4">
        <v>205</v>
      </c>
      <c r="V3223" s="4">
        <v>217</v>
      </c>
      <c r="W3223" s="2">
        <v>1013.05369</v>
      </c>
    </row>
    <row r="3224" spans="1:23" x14ac:dyDescent="0.25">
      <c r="A3224" s="23">
        <f t="shared" si="151"/>
        <v>161704</v>
      </c>
      <c r="B3224" t="str">
        <f t="shared" si="152"/>
        <v>EL ENCANTO</v>
      </c>
      <c r="C3224" s="23">
        <f t="shared" si="153"/>
        <v>161704</v>
      </c>
      <c r="D3224" s="3">
        <v>16</v>
      </c>
      <c r="E3224" s="2" t="s">
        <v>2460</v>
      </c>
      <c r="F3224" s="2" t="s">
        <v>2460</v>
      </c>
      <c r="G3224" s="2" t="s">
        <v>6549</v>
      </c>
      <c r="H3224" s="3">
        <v>1617</v>
      </c>
      <c r="I3224" s="3">
        <v>1617</v>
      </c>
      <c r="J3224" s="2" t="s">
        <v>2462</v>
      </c>
      <c r="K3224" s="2" t="s">
        <v>2462</v>
      </c>
      <c r="L3224" s="2" t="s">
        <v>2463</v>
      </c>
      <c r="M3224" s="3">
        <v>161704</v>
      </c>
      <c r="N3224" s="2" t="s">
        <v>6848</v>
      </c>
      <c r="O3224" s="2" t="s">
        <v>6848</v>
      </c>
      <c r="P3224" s="2" t="s">
        <v>6849</v>
      </c>
      <c r="Q3224" s="2" t="s">
        <v>2464</v>
      </c>
      <c r="R3224" s="2" t="s">
        <v>515</v>
      </c>
      <c r="S3224" s="2" t="s">
        <v>132</v>
      </c>
      <c r="T3224" s="4">
        <v>429</v>
      </c>
      <c r="U3224" s="4">
        <v>334</v>
      </c>
      <c r="V3224" s="4">
        <v>348</v>
      </c>
      <c r="W3224" s="2">
        <v>1677.09185</v>
      </c>
    </row>
    <row r="3225" spans="1:23" x14ac:dyDescent="0.25">
      <c r="A3225" s="23">
        <f t="shared" si="151"/>
        <v>161705</v>
      </c>
      <c r="B3225" t="str">
        <f t="shared" si="152"/>
        <v>EL OCOTE O CERRO EL OCOTE</v>
      </c>
      <c r="C3225" s="23">
        <f t="shared" si="153"/>
        <v>161705</v>
      </c>
      <c r="D3225" s="3">
        <v>16</v>
      </c>
      <c r="E3225" s="2" t="s">
        <v>2460</v>
      </c>
      <c r="F3225" s="2" t="s">
        <v>2460</v>
      </c>
      <c r="G3225" s="2" t="s">
        <v>6549</v>
      </c>
      <c r="H3225" s="3">
        <v>1617</v>
      </c>
      <c r="I3225" s="3">
        <v>1617</v>
      </c>
      <c r="J3225" s="2" t="s">
        <v>2462</v>
      </c>
      <c r="K3225" s="2" t="s">
        <v>2462</v>
      </c>
      <c r="L3225" s="2" t="s">
        <v>2463</v>
      </c>
      <c r="M3225" s="3">
        <v>161705</v>
      </c>
      <c r="N3225" s="2" t="s">
        <v>6850</v>
      </c>
      <c r="O3225" s="2" t="s">
        <v>6850</v>
      </c>
      <c r="P3225" s="2" t="s">
        <v>6851</v>
      </c>
      <c r="Q3225" s="2" t="s">
        <v>2464</v>
      </c>
      <c r="R3225" s="2" t="s">
        <v>515</v>
      </c>
      <c r="S3225" s="2" t="s">
        <v>2112</v>
      </c>
      <c r="T3225" s="4">
        <v>99</v>
      </c>
      <c r="U3225" s="4">
        <v>79</v>
      </c>
      <c r="V3225" s="4">
        <v>84</v>
      </c>
      <c r="W3225" s="2">
        <v>399.29360000000003</v>
      </c>
    </row>
    <row r="3226" spans="1:23" x14ac:dyDescent="0.25">
      <c r="A3226" s="23">
        <f t="shared" si="151"/>
        <v>161706</v>
      </c>
      <c r="B3226" t="str">
        <f t="shared" si="152"/>
        <v>EL TRIUNFO O EL JURCAL</v>
      </c>
      <c r="C3226" s="23">
        <f t="shared" si="153"/>
        <v>161706</v>
      </c>
      <c r="D3226" s="3">
        <v>16</v>
      </c>
      <c r="E3226" s="2" t="s">
        <v>2460</v>
      </c>
      <c r="F3226" s="2" t="s">
        <v>2460</v>
      </c>
      <c r="G3226" s="2" t="s">
        <v>6549</v>
      </c>
      <c r="H3226" s="3">
        <v>1617</v>
      </c>
      <c r="I3226" s="3">
        <v>1617</v>
      </c>
      <c r="J3226" s="2" t="s">
        <v>2462</v>
      </c>
      <c r="K3226" s="2" t="s">
        <v>2462</v>
      </c>
      <c r="L3226" s="2" t="s">
        <v>2463</v>
      </c>
      <c r="M3226" s="3">
        <v>161706</v>
      </c>
      <c r="N3226" s="2" t="s">
        <v>6852</v>
      </c>
      <c r="O3226" s="2" t="s">
        <v>6852</v>
      </c>
      <c r="P3226" s="2" t="s">
        <v>6853</v>
      </c>
      <c r="Q3226" s="2" t="s">
        <v>2464</v>
      </c>
      <c r="R3226" s="2" t="s">
        <v>515</v>
      </c>
      <c r="S3226" s="2" t="s">
        <v>12102</v>
      </c>
      <c r="T3226" s="4">
        <v>117</v>
      </c>
      <c r="U3226" s="4">
        <v>97</v>
      </c>
      <c r="V3226" s="4">
        <v>100</v>
      </c>
      <c r="W3226" s="2">
        <v>439.19994000000003</v>
      </c>
    </row>
    <row r="3227" spans="1:23" x14ac:dyDescent="0.25">
      <c r="A3227" s="23">
        <f t="shared" si="151"/>
        <v>161707</v>
      </c>
      <c r="B3227" t="str">
        <f t="shared" si="152"/>
        <v>LA JAGUILLA O LOMA ENCERRADA</v>
      </c>
      <c r="C3227" s="23">
        <f t="shared" si="153"/>
        <v>161707</v>
      </c>
      <c r="D3227" s="3">
        <v>16</v>
      </c>
      <c r="E3227" s="2" t="s">
        <v>2460</v>
      </c>
      <c r="F3227" s="2" t="s">
        <v>2460</v>
      </c>
      <c r="G3227" s="2" t="s">
        <v>6549</v>
      </c>
      <c r="H3227" s="3">
        <v>1617</v>
      </c>
      <c r="I3227" s="3">
        <v>1617</v>
      </c>
      <c r="J3227" s="2" t="s">
        <v>2462</v>
      </c>
      <c r="K3227" s="2" t="s">
        <v>2462</v>
      </c>
      <c r="L3227" s="2" t="s">
        <v>2463</v>
      </c>
      <c r="M3227" s="3">
        <v>161707</v>
      </c>
      <c r="N3227" s="2" t="s">
        <v>6854</v>
      </c>
      <c r="O3227" s="2" t="s">
        <v>6854</v>
      </c>
      <c r="P3227" s="2" t="s">
        <v>6855</v>
      </c>
      <c r="Q3227" s="2" t="s">
        <v>2464</v>
      </c>
      <c r="R3227" s="2" t="s">
        <v>515</v>
      </c>
      <c r="S3227" s="2" t="s">
        <v>2113</v>
      </c>
      <c r="T3227" s="4">
        <v>70</v>
      </c>
      <c r="U3227" s="4">
        <v>62</v>
      </c>
      <c r="V3227" s="4">
        <v>64</v>
      </c>
      <c r="W3227" s="2">
        <v>284.75135999999998</v>
      </c>
    </row>
    <row r="3228" spans="1:23" x14ac:dyDescent="0.25">
      <c r="A3228" s="23">
        <f t="shared" si="151"/>
        <v>161708</v>
      </c>
      <c r="B3228" t="str">
        <f t="shared" si="152"/>
        <v>LA LAGUNA</v>
      </c>
      <c r="C3228" s="23">
        <f t="shared" si="153"/>
        <v>161708</v>
      </c>
      <c r="D3228" s="3">
        <v>16</v>
      </c>
      <c r="E3228" s="2" t="s">
        <v>2460</v>
      </c>
      <c r="F3228" s="2" t="s">
        <v>2460</v>
      </c>
      <c r="G3228" s="2" t="s">
        <v>6549</v>
      </c>
      <c r="H3228" s="3">
        <v>1617</v>
      </c>
      <c r="I3228" s="3">
        <v>1617</v>
      </c>
      <c r="J3228" s="2" t="s">
        <v>2462</v>
      </c>
      <c r="K3228" s="2" t="s">
        <v>2462</v>
      </c>
      <c r="L3228" s="2" t="s">
        <v>2463</v>
      </c>
      <c r="M3228" s="3">
        <v>161708</v>
      </c>
      <c r="N3228" s="2" t="s">
        <v>6856</v>
      </c>
      <c r="O3228" s="2" t="s">
        <v>6856</v>
      </c>
      <c r="P3228" s="2" t="s">
        <v>6857</v>
      </c>
      <c r="Q3228" s="2" t="s">
        <v>2464</v>
      </c>
      <c r="R3228" s="2" t="s">
        <v>515</v>
      </c>
      <c r="S3228" s="2" t="s">
        <v>328</v>
      </c>
      <c r="T3228" s="4">
        <v>485</v>
      </c>
      <c r="U3228" s="4">
        <v>366</v>
      </c>
      <c r="V3228" s="4">
        <v>391</v>
      </c>
      <c r="W3228" s="2">
        <v>1974.83637</v>
      </c>
    </row>
    <row r="3229" spans="1:23" x14ac:dyDescent="0.25">
      <c r="A3229" s="23">
        <f t="shared" si="151"/>
        <v>161709</v>
      </c>
      <c r="B3229" t="str">
        <f t="shared" si="152"/>
        <v>LA REINA</v>
      </c>
      <c r="C3229" s="23">
        <f t="shared" si="153"/>
        <v>161709</v>
      </c>
      <c r="D3229" s="3">
        <v>16</v>
      </c>
      <c r="E3229" s="2" t="s">
        <v>2460</v>
      </c>
      <c r="F3229" s="2" t="s">
        <v>2460</v>
      </c>
      <c r="G3229" s="2" t="s">
        <v>6549</v>
      </c>
      <c r="H3229" s="3">
        <v>1617</v>
      </c>
      <c r="I3229" s="3">
        <v>1617</v>
      </c>
      <c r="J3229" s="2" t="s">
        <v>2462</v>
      </c>
      <c r="K3229" s="2" t="s">
        <v>2462</v>
      </c>
      <c r="L3229" s="2" t="s">
        <v>2463</v>
      </c>
      <c r="M3229" s="3">
        <v>161709</v>
      </c>
      <c r="N3229" s="2" t="s">
        <v>6858</v>
      </c>
      <c r="O3229" s="2" t="s">
        <v>6858</v>
      </c>
      <c r="P3229" s="2" t="s">
        <v>6859</v>
      </c>
      <c r="Q3229" s="2" t="s">
        <v>2464</v>
      </c>
      <c r="R3229" s="2" t="s">
        <v>515</v>
      </c>
      <c r="S3229" s="2" t="s">
        <v>711</v>
      </c>
      <c r="T3229" s="4">
        <v>265</v>
      </c>
      <c r="U3229" s="4">
        <v>233</v>
      </c>
      <c r="V3229" s="4">
        <v>240</v>
      </c>
      <c r="W3229" s="2">
        <v>1130</v>
      </c>
    </row>
    <row r="3230" spans="1:23" x14ac:dyDescent="0.25">
      <c r="A3230" s="23">
        <f t="shared" si="151"/>
        <v>161710</v>
      </c>
      <c r="B3230" t="str">
        <f t="shared" si="152"/>
        <v>LA RUIDOSA</v>
      </c>
      <c r="C3230" s="23">
        <f t="shared" si="153"/>
        <v>161710</v>
      </c>
      <c r="D3230" s="3">
        <v>16</v>
      </c>
      <c r="E3230" s="2" t="s">
        <v>2460</v>
      </c>
      <c r="F3230" s="2" t="s">
        <v>2460</v>
      </c>
      <c r="G3230" s="2" t="s">
        <v>6549</v>
      </c>
      <c r="H3230" s="3">
        <v>1617</v>
      </c>
      <c r="I3230" s="3">
        <v>1617</v>
      </c>
      <c r="J3230" s="2" t="s">
        <v>2462</v>
      </c>
      <c r="K3230" s="2" t="s">
        <v>2462</v>
      </c>
      <c r="L3230" s="2" t="s">
        <v>2463</v>
      </c>
      <c r="M3230" s="3">
        <v>161710</v>
      </c>
      <c r="N3230" s="2" t="s">
        <v>6860</v>
      </c>
      <c r="O3230" s="2" t="s">
        <v>6860</v>
      </c>
      <c r="P3230" s="2" t="s">
        <v>6861</v>
      </c>
      <c r="Q3230" s="2" t="s">
        <v>2464</v>
      </c>
      <c r="R3230" s="2" t="s">
        <v>515</v>
      </c>
      <c r="S3230" s="2" t="s">
        <v>21</v>
      </c>
      <c r="T3230" s="4">
        <v>112</v>
      </c>
      <c r="U3230" s="4">
        <v>87</v>
      </c>
      <c r="V3230" s="4">
        <v>88</v>
      </c>
      <c r="W3230" s="2">
        <v>433</v>
      </c>
    </row>
    <row r="3231" spans="1:23" x14ac:dyDescent="0.25">
      <c r="A3231" s="23">
        <f t="shared" si="151"/>
        <v>161711</v>
      </c>
      <c r="B3231" t="str">
        <f t="shared" si="152"/>
        <v>LAS DELICIAS O LAS LORAS</v>
      </c>
      <c r="C3231" s="23">
        <f t="shared" si="153"/>
        <v>161711</v>
      </c>
      <c r="D3231" s="3">
        <v>16</v>
      </c>
      <c r="E3231" s="2" t="s">
        <v>2460</v>
      </c>
      <c r="F3231" s="2" t="s">
        <v>2460</v>
      </c>
      <c r="G3231" s="2" t="s">
        <v>6549</v>
      </c>
      <c r="H3231" s="3">
        <v>1617</v>
      </c>
      <c r="I3231" s="3">
        <v>1617</v>
      </c>
      <c r="J3231" s="2" t="s">
        <v>2462</v>
      </c>
      <c r="K3231" s="2" t="s">
        <v>2462</v>
      </c>
      <c r="L3231" s="2" t="s">
        <v>2463</v>
      </c>
      <c r="M3231" s="3">
        <v>161711</v>
      </c>
      <c r="N3231" s="2" t="s">
        <v>6862</v>
      </c>
      <c r="O3231" s="2" t="s">
        <v>6862</v>
      </c>
      <c r="P3231" s="2" t="s">
        <v>6863</v>
      </c>
      <c r="Q3231" s="2" t="s">
        <v>2464</v>
      </c>
      <c r="R3231" s="2" t="s">
        <v>515</v>
      </c>
      <c r="S3231" s="2" t="s">
        <v>2114</v>
      </c>
      <c r="T3231" s="4">
        <v>248</v>
      </c>
      <c r="U3231" s="4">
        <v>211</v>
      </c>
      <c r="V3231" s="4">
        <v>215</v>
      </c>
      <c r="W3231" s="2">
        <v>1141.1699100000001</v>
      </c>
    </row>
    <row r="3232" spans="1:23" x14ac:dyDescent="0.25">
      <c r="A3232" s="23">
        <f t="shared" si="151"/>
        <v>161712</v>
      </c>
      <c r="B3232" t="str">
        <f t="shared" si="152"/>
        <v>LAS VUELTAS</v>
      </c>
      <c r="C3232" s="23">
        <f t="shared" si="153"/>
        <v>161712</v>
      </c>
      <c r="D3232" s="3">
        <v>16</v>
      </c>
      <c r="E3232" s="2" t="s">
        <v>2460</v>
      </c>
      <c r="F3232" s="2" t="s">
        <v>2460</v>
      </c>
      <c r="G3232" s="2" t="s">
        <v>6549</v>
      </c>
      <c r="H3232" s="3">
        <v>1617</v>
      </c>
      <c r="I3232" s="3">
        <v>1617</v>
      </c>
      <c r="J3232" s="2" t="s">
        <v>2462</v>
      </c>
      <c r="K3232" s="2" t="s">
        <v>2462</v>
      </c>
      <c r="L3232" s="2" t="s">
        <v>2463</v>
      </c>
      <c r="M3232" s="3">
        <v>161712</v>
      </c>
      <c r="N3232" s="2" t="s">
        <v>6864</v>
      </c>
      <c r="O3232" s="2" t="s">
        <v>6864</v>
      </c>
      <c r="P3232" s="2" t="s">
        <v>6865</v>
      </c>
      <c r="Q3232" s="2" t="s">
        <v>2464</v>
      </c>
      <c r="R3232" s="2" t="s">
        <v>515</v>
      </c>
      <c r="S3232" s="2" t="s">
        <v>2115</v>
      </c>
      <c r="T3232" s="4">
        <v>333</v>
      </c>
      <c r="U3232" s="4">
        <v>274</v>
      </c>
      <c r="V3232" s="4">
        <v>290</v>
      </c>
      <c r="W3232" s="2">
        <v>1403.47558</v>
      </c>
    </row>
    <row r="3233" spans="1:23" x14ac:dyDescent="0.25">
      <c r="A3233" s="23">
        <f t="shared" si="151"/>
        <v>161713</v>
      </c>
      <c r="B3233" t="str">
        <f t="shared" si="152"/>
        <v>PUEBLO NUEVO</v>
      </c>
      <c r="C3233" s="23">
        <f t="shared" si="153"/>
        <v>161713</v>
      </c>
      <c r="D3233" s="3">
        <v>16</v>
      </c>
      <c r="E3233" s="2" t="s">
        <v>2460</v>
      </c>
      <c r="F3233" s="2" t="s">
        <v>2460</v>
      </c>
      <c r="G3233" s="2" t="s">
        <v>6549</v>
      </c>
      <c r="H3233" s="3">
        <v>1617</v>
      </c>
      <c r="I3233" s="3">
        <v>1617</v>
      </c>
      <c r="J3233" s="2" t="s">
        <v>2462</v>
      </c>
      <c r="K3233" s="2" t="s">
        <v>2462</v>
      </c>
      <c r="L3233" s="2" t="s">
        <v>2463</v>
      </c>
      <c r="M3233" s="3">
        <v>161713</v>
      </c>
      <c r="N3233" s="2" t="s">
        <v>6866</v>
      </c>
      <c r="O3233" s="2" t="s">
        <v>6866</v>
      </c>
      <c r="P3233" s="2" t="s">
        <v>6867</v>
      </c>
      <c r="Q3233" s="2" t="s">
        <v>2464</v>
      </c>
      <c r="R3233" s="2" t="s">
        <v>515</v>
      </c>
      <c r="S3233" s="2" t="s">
        <v>418</v>
      </c>
      <c r="T3233" s="4">
        <v>337</v>
      </c>
      <c r="U3233" s="4">
        <v>286</v>
      </c>
      <c r="V3233" s="4">
        <v>293</v>
      </c>
      <c r="W3233" s="2">
        <v>1398.4442100000001</v>
      </c>
    </row>
    <row r="3234" spans="1:23" x14ac:dyDescent="0.25">
      <c r="A3234" s="23">
        <f t="shared" si="151"/>
        <v>161714</v>
      </c>
      <c r="B3234" t="str">
        <f t="shared" si="152"/>
        <v>ZAMBRANO</v>
      </c>
      <c r="C3234" s="23">
        <f t="shared" si="153"/>
        <v>161714</v>
      </c>
      <c r="D3234" s="3">
        <v>16</v>
      </c>
      <c r="E3234" s="2" t="s">
        <v>2460</v>
      </c>
      <c r="F3234" s="2" t="s">
        <v>2460</v>
      </c>
      <c r="G3234" s="2" t="s">
        <v>6549</v>
      </c>
      <c r="H3234" s="3">
        <v>1617</v>
      </c>
      <c r="I3234" s="3">
        <v>1617</v>
      </c>
      <c r="J3234" s="2" t="s">
        <v>2462</v>
      </c>
      <c r="K3234" s="2" t="s">
        <v>2462</v>
      </c>
      <c r="L3234" s="2" t="s">
        <v>2463</v>
      </c>
      <c r="M3234" s="3">
        <v>161714</v>
      </c>
      <c r="N3234" s="2" t="s">
        <v>6868</v>
      </c>
      <c r="O3234" s="2" t="s">
        <v>6868</v>
      </c>
      <c r="P3234" s="2" t="s">
        <v>6869</v>
      </c>
      <c r="Q3234" s="2" t="s">
        <v>2464</v>
      </c>
      <c r="R3234" s="2" t="s">
        <v>515</v>
      </c>
      <c r="S3234" s="2" t="s">
        <v>1291</v>
      </c>
      <c r="T3234" s="4">
        <v>58</v>
      </c>
      <c r="U3234" s="4">
        <v>57</v>
      </c>
      <c r="V3234" s="4">
        <v>59</v>
      </c>
      <c r="W3234" s="2">
        <v>287.44601999999998</v>
      </c>
    </row>
    <row r="3235" spans="1:23" x14ac:dyDescent="0.25">
      <c r="A3235" s="23">
        <f t="shared" si="151"/>
        <v>161801</v>
      </c>
      <c r="B3235" t="str">
        <f t="shared" si="152"/>
        <v>QUIMISTÁN</v>
      </c>
      <c r="C3235" s="23">
        <f t="shared" si="153"/>
        <v>161801</v>
      </c>
      <c r="D3235" s="3">
        <v>16</v>
      </c>
      <c r="E3235" s="2" t="s">
        <v>2460</v>
      </c>
      <c r="F3235" s="2" t="s">
        <v>2460</v>
      </c>
      <c r="G3235" s="2" t="s">
        <v>6549</v>
      </c>
      <c r="H3235" s="3">
        <v>1618</v>
      </c>
      <c r="I3235" s="3">
        <v>1618</v>
      </c>
      <c r="J3235" s="2" t="s">
        <v>2495</v>
      </c>
      <c r="K3235" s="2" t="s">
        <v>2495</v>
      </c>
      <c r="L3235" s="2" t="s">
        <v>2496</v>
      </c>
      <c r="M3235" s="3">
        <v>161801</v>
      </c>
      <c r="N3235" s="8" t="s">
        <v>6870</v>
      </c>
      <c r="O3235" s="8" t="s">
        <v>6870</v>
      </c>
      <c r="P3235" s="2" t="s">
        <v>6871</v>
      </c>
      <c r="Q3235" s="2" t="s">
        <v>2464</v>
      </c>
      <c r="R3235" s="2" t="s">
        <v>2116</v>
      </c>
      <c r="S3235" s="2" t="s">
        <v>2116</v>
      </c>
      <c r="T3235" s="4">
        <v>1949</v>
      </c>
      <c r="U3235" s="4">
        <v>1582</v>
      </c>
      <c r="V3235" s="4">
        <v>1610</v>
      </c>
      <c r="W3235" s="2">
        <v>6764.7628599999998</v>
      </c>
    </row>
    <row r="3236" spans="1:23" x14ac:dyDescent="0.25">
      <c r="A3236" s="23">
        <f t="shared" si="151"/>
        <v>161802</v>
      </c>
      <c r="B3236" t="str">
        <f t="shared" si="152"/>
        <v>AGUA SUCIA</v>
      </c>
      <c r="C3236" s="23">
        <f t="shared" si="153"/>
        <v>161802</v>
      </c>
      <c r="D3236" s="3">
        <v>16</v>
      </c>
      <c r="E3236" s="2" t="s">
        <v>2460</v>
      </c>
      <c r="F3236" s="2" t="s">
        <v>2460</v>
      </c>
      <c r="G3236" s="2" t="s">
        <v>6549</v>
      </c>
      <c r="H3236" s="3">
        <v>1618</v>
      </c>
      <c r="I3236" s="3">
        <v>1618</v>
      </c>
      <c r="J3236" s="2" t="s">
        <v>2495</v>
      </c>
      <c r="K3236" s="2" t="s">
        <v>2495</v>
      </c>
      <c r="L3236" s="2" t="s">
        <v>2496</v>
      </c>
      <c r="M3236" s="3">
        <v>161802</v>
      </c>
      <c r="N3236" s="8" t="s">
        <v>6872</v>
      </c>
      <c r="O3236" s="8" t="s">
        <v>6872</v>
      </c>
      <c r="P3236" s="2" t="s">
        <v>6873</v>
      </c>
      <c r="Q3236" s="2" t="s">
        <v>2464</v>
      </c>
      <c r="R3236" s="2" t="s">
        <v>2116</v>
      </c>
      <c r="S3236" s="2" t="s">
        <v>1528</v>
      </c>
      <c r="T3236" s="4">
        <v>295</v>
      </c>
      <c r="U3236" s="4">
        <v>215</v>
      </c>
      <c r="V3236" s="4">
        <v>215</v>
      </c>
      <c r="W3236" s="2">
        <v>866.16525999999999</v>
      </c>
    </row>
    <row r="3237" spans="1:23" x14ac:dyDescent="0.25">
      <c r="A3237" s="23">
        <f t="shared" si="151"/>
        <v>161803</v>
      </c>
      <c r="B3237" t="str">
        <f t="shared" si="152"/>
        <v>ALDEA NUEVA O LA DIVISORIA</v>
      </c>
      <c r="C3237" s="23">
        <f t="shared" si="153"/>
        <v>161803</v>
      </c>
      <c r="D3237" s="3">
        <v>16</v>
      </c>
      <c r="E3237" s="2" t="s">
        <v>2460</v>
      </c>
      <c r="F3237" s="2" t="s">
        <v>2460</v>
      </c>
      <c r="G3237" s="2" t="s">
        <v>6549</v>
      </c>
      <c r="H3237" s="3">
        <v>1618</v>
      </c>
      <c r="I3237" s="3">
        <v>1618</v>
      </c>
      <c r="J3237" s="2" t="s">
        <v>2495</v>
      </c>
      <c r="K3237" s="2" t="s">
        <v>2495</v>
      </c>
      <c r="L3237" s="2" t="s">
        <v>2496</v>
      </c>
      <c r="M3237" s="3">
        <v>161803</v>
      </c>
      <c r="N3237" s="8" t="s">
        <v>6874</v>
      </c>
      <c r="O3237" s="8" t="s">
        <v>6874</v>
      </c>
      <c r="P3237" s="2" t="s">
        <v>6875</v>
      </c>
      <c r="Q3237" s="2" t="s">
        <v>2464</v>
      </c>
      <c r="R3237" s="2" t="s">
        <v>2116</v>
      </c>
      <c r="S3237" s="2" t="s">
        <v>2117</v>
      </c>
      <c r="T3237" s="4">
        <v>106</v>
      </c>
      <c r="U3237" s="4">
        <v>91</v>
      </c>
      <c r="V3237" s="4">
        <v>91</v>
      </c>
      <c r="W3237" s="2">
        <v>423</v>
      </c>
    </row>
    <row r="3238" spans="1:23" x14ac:dyDescent="0.25">
      <c r="A3238" s="23">
        <f t="shared" si="151"/>
        <v>161804</v>
      </c>
      <c r="B3238" t="str">
        <f t="shared" si="152"/>
        <v>BUENOS AIRES</v>
      </c>
      <c r="C3238" s="23">
        <f t="shared" si="153"/>
        <v>161804</v>
      </c>
      <c r="D3238" s="3">
        <v>16</v>
      </c>
      <c r="E3238" s="2" t="s">
        <v>2460</v>
      </c>
      <c r="F3238" s="2" t="s">
        <v>2460</v>
      </c>
      <c r="G3238" s="2" t="s">
        <v>6549</v>
      </c>
      <c r="H3238" s="3">
        <v>1618</v>
      </c>
      <c r="I3238" s="3">
        <v>1618</v>
      </c>
      <c r="J3238" s="2" t="s">
        <v>2495</v>
      </c>
      <c r="K3238" s="2" t="s">
        <v>2495</v>
      </c>
      <c r="L3238" s="2" t="s">
        <v>2496</v>
      </c>
      <c r="M3238" s="3">
        <v>161804</v>
      </c>
      <c r="N3238" s="8" t="s">
        <v>6876</v>
      </c>
      <c r="O3238" s="8" t="s">
        <v>6876</v>
      </c>
      <c r="P3238" s="2" t="s">
        <v>6877</v>
      </c>
      <c r="Q3238" s="2" t="s">
        <v>2464</v>
      </c>
      <c r="R3238" s="2" t="s">
        <v>2116</v>
      </c>
      <c r="S3238" s="2" t="s">
        <v>29</v>
      </c>
      <c r="T3238" s="4">
        <v>172</v>
      </c>
      <c r="U3238" s="4">
        <v>144</v>
      </c>
      <c r="V3238" s="4">
        <v>144</v>
      </c>
      <c r="W3238" s="2">
        <v>670.00406999999996</v>
      </c>
    </row>
    <row r="3239" spans="1:23" x14ac:dyDescent="0.25">
      <c r="A3239" s="23">
        <f t="shared" si="151"/>
        <v>161805</v>
      </c>
      <c r="B3239" t="str">
        <f t="shared" si="152"/>
        <v>CAMALOTE</v>
      </c>
      <c r="C3239" s="23">
        <f t="shared" si="153"/>
        <v>161805</v>
      </c>
      <c r="D3239" s="3">
        <v>16</v>
      </c>
      <c r="E3239" s="2" t="s">
        <v>2460</v>
      </c>
      <c r="F3239" s="2" t="s">
        <v>2460</v>
      </c>
      <c r="G3239" s="2" t="s">
        <v>6549</v>
      </c>
      <c r="H3239" s="3">
        <v>1618</v>
      </c>
      <c r="I3239" s="3">
        <v>1618</v>
      </c>
      <c r="J3239" s="2" t="s">
        <v>2495</v>
      </c>
      <c r="K3239" s="2" t="s">
        <v>2495</v>
      </c>
      <c r="L3239" s="2" t="s">
        <v>2496</v>
      </c>
      <c r="M3239" s="3">
        <v>161805</v>
      </c>
      <c r="N3239" s="8" t="s">
        <v>6878</v>
      </c>
      <c r="O3239" s="8" t="s">
        <v>6878</v>
      </c>
      <c r="P3239" s="2" t="s">
        <v>6879</v>
      </c>
      <c r="Q3239" s="2" t="s">
        <v>2464</v>
      </c>
      <c r="R3239" s="2" t="s">
        <v>2116</v>
      </c>
      <c r="S3239" s="2" t="s">
        <v>2118</v>
      </c>
      <c r="T3239" s="4">
        <v>467</v>
      </c>
      <c r="U3239" s="4">
        <v>414</v>
      </c>
      <c r="V3239" s="4">
        <v>473</v>
      </c>
      <c r="W3239" s="2">
        <v>1966</v>
      </c>
    </row>
    <row r="3240" spans="1:23" x14ac:dyDescent="0.25">
      <c r="A3240" s="23">
        <f t="shared" si="151"/>
        <v>161806</v>
      </c>
      <c r="B3240" t="str">
        <f t="shared" si="152"/>
        <v>CORREDEROS</v>
      </c>
      <c r="C3240" s="23">
        <f t="shared" si="153"/>
        <v>161806</v>
      </c>
      <c r="D3240" s="3">
        <v>16</v>
      </c>
      <c r="E3240" s="2" t="s">
        <v>2460</v>
      </c>
      <c r="F3240" s="2" t="s">
        <v>2460</v>
      </c>
      <c r="G3240" s="2" t="s">
        <v>6549</v>
      </c>
      <c r="H3240" s="3">
        <v>1618</v>
      </c>
      <c r="I3240" s="3">
        <v>1618</v>
      </c>
      <c r="J3240" s="2" t="s">
        <v>2495</v>
      </c>
      <c r="K3240" s="2" t="s">
        <v>2495</v>
      </c>
      <c r="L3240" s="2" t="s">
        <v>2496</v>
      </c>
      <c r="M3240" s="3">
        <v>161806</v>
      </c>
      <c r="N3240" s="8" t="s">
        <v>6880</v>
      </c>
      <c r="O3240" s="8" t="s">
        <v>6880</v>
      </c>
      <c r="P3240" s="2" t="s">
        <v>6881</v>
      </c>
      <c r="Q3240" s="2" t="s">
        <v>2464</v>
      </c>
      <c r="R3240" s="2" t="s">
        <v>2116</v>
      </c>
      <c r="S3240" s="2" t="s">
        <v>2119</v>
      </c>
      <c r="T3240" s="4">
        <v>572</v>
      </c>
      <c r="U3240" s="4">
        <v>515</v>
      </c>
      <c r="V3240" s="4">
        <v>522</v>
      </c>
      <c r="W3240" s="2">
        <v>2204.4096800000002</v>
      </c>
    </row>
    <row r="3241" spans="1:23" x14ac:dyDescent="0.25">
      <c r="A3241" s="23">
        <f t="shared" si="151"/>
        <v>161807</v>
      </c>
      <c r="B3241" t="str">
        <f t="shared" si="152"/>
        <v>EL AGUACATE</v>
      </c>
      <c r="C3241" s="23">
        <f t="shared" si="153"/>
        <v>161807</v>
      </c>
      <c r="D3241" s="3">
        <v>16</v>
      </c>
      <c r="E3241" s="2" t="s">
        <v>2460</v>
      </c>
      <c r="F3241" s="2" t="s">
        <v>2460</v>
      </c>
      <c r="G3241" s="2" t="s">
        <v>6549</v>
      </c>
      <c r="H3241" s="3">
        <v>1618</v>
      </c>
      <c r="I3241" s="3">
        <v>1618</v>
      </c>
      <c r="J3241" s="2" t="s">
        <v>2495</v>
      </c>
      <c r="K3241" s="2" t="s">
        <v>2495</v>
      </c>
      <c r="L3241" s="2" t="s">
        <v>2496</v>
      </c>
      <c r="M3241" s="3">
        <v>161807</v>
      </c>
      <c r="N3241" s="8" t="s">
        <v>6882</v>
      </c>
      <c r="O3241" s="8" t="s">
        <v>6882</v>
      </c>
      <c r="P3241" s="2" t="s">
        <v>6883</v>
      </c>
      <c r="Q3241" s="2" t="s">
        <v>2464</v>
      </c>
      <c r="R3241" s="2" t="s">
        <v>2116</v>
      </c>
      <c r="S3241" s="2" t="s">
        <v>901</v>
      </c>
      <c r="T3241" s="4">
        <v>405</v>
      </c>
      <c r="U3241" s="4">
        <v>383</v>
      </c>
      <c r="V3241" s="4">
        <v>384</v>
      </c>
      <c r="W3241" s="2">
        <v>1566.9539199999999</v>
      </c>
    </row>
    <row r="3242" spans="1:23" x14ac:dyDescent="0.25">
      <c r="A3242" s="23">
        <f t="shared" si="151"/>
        <v>161808</v>
      </c>
      <c r="B3242" t="str">
        <f t="shared" si="152"/>
        <v>EL CHAGUITE</v>
      </c>
      <c r="C3242" s="23">
        <f t="shared" si="153"/>
        <v>161808</v>
      </c>
      <c r="D3242" s="3">
        <v>16</v>
      </c>
      <c r="E3242" s="2" t="s">
        <v>2460</v>
      </c>
      <c r="F3242" s="2" t="s">
        <v>2460</v>
      </c>
      <c r="G3242" s="2" t="s">
        <v>6549</v>
      </c>
      <c r="H3242" s="3">
        <v>1618</v>
      </c>
      <c r="I3242" s="3">
        <v>1618</v>
      </c>
      <c r="J3242" s="2" t="s">
        <v>2495</v>
      </c>
      <c r="K3242" s="2" t="s">
        <v>2495</v>
      </c>
      <c r="L3242" s="2" t="s">
        <v>2496</v>
      </c>
      <c r="M3242" s="3">
        <v>161808</v>
      </c>
      <c r="N3242" s="8" t="s">
        <v>6884</v>
      </c>
      <c r="O3242" s="8" t="s">
        <v>6884</v>
      </c>
      <c r="P3242" s="2" t="s">
        <v>6885</v>
      </c>
      <c r="Q3242" s="2" t="s">
        <v>2464</v>
      </c>
      <c r="R3242" s="2" t="s">
        <v>2116</v>
      </c>
      <c r="S3242" s="2" t="s">
        <v>1202</v>
      </c>
      <c r="T3242" s="4">
        <v>74</v>
      </c>
      <c r="U3242" s="4">
        <v>63</v>
      </c>
      <c r="V3242" s="4">
        <v>64</v>
      </c>
      <c r="W3242" s="2">
        <v>292</v>
      </c>
    </row>
    <row r="3243" spans="1:23" x14ac:dyDescent="0.25">
      <c r="A3243" s="23">
        <f t="shared" si="151"/>
        <v>161809</v>
      </c>
      <c r="B3243" t="str">
        <f t="shared" si="152"/>
        <v>EL HIGUERITO</v>
      </c>
      <c r="C3243" s="23">
        <f t="shared" si="153"/>
        <v>161809</v>
      </c>
      <c r="D3243" s="3">
        <v>16</v>
      </c>
      <c r="E3243" s="2" t="s">
        <v>2460</v>
      </c>
      <c r="F3243" s="2" t="s">
        <v>2460</v>
      </c>
      <c r="G3243" s="2" t="s">
        <v>6549</v>
      </c>
      <c r="H3243" s="3">
        <v>1618</v>
      </c>
      <c r="I3243" s="3">
        <v>1618</v>
      </c>
      <c r="J3243" s="2" t="s">
        <v>2495</v>
      </c>
      <c r="K3243" s="2" t="s">
        <v>2495</v>
      </c>
      <c r="L3243" s="2" t="s">
        <v>2496</v>
      </c>
      <c r="M3243" s="3">
        <v>161809</v>
      </c>
      <c r="N3243" s="8" t="s">
        <v>6886</v>
      </c>
      <c r="O3243" s="8" t="s">
        <v>6886</v>
      </c>
      <c r="P3243" s="2" t="s">
        <v>6887</v>
      </c>
      <c r="Q3243" s="2" t="s">
        <v>2464</v>
      </c>
      <c r="R3243" s="2" t="s">
        <v>2116</v>
      </c>
      <c r="S3243" s="2" t="s">
        <v>1875</v>
      </c>
      <c r="T3243" s="4">
        <v>151</v>
      </c>
      <c r="U3243" s="4">
        <v>107</v>
      </c>
      <c r="V3243" s="4">
        <v>116</v>
      </c>
      <c r="W3243" s="2">
        <v>519.03652</v>
      </c>
    </row>
    <row r="3244" spans="1:23" x14ac:dyDescent="0.25">
      <c r="A3244" s="23">
        <f t="shared" si="151"/>
        <v>161810</v>
      </c>
      <c r="B3244" t="str">
        <f t="shared" si="152"/>
        <v>EL TABLÓN</v>
      </c>
      <c r="C3244" s="23">
        <f t="shared" si="153"/>
        <v>161810</v>
      </c>
      <c r="D3244" s="3">
        <v>16</v>
      </c>
      <c r="E3244" s="2" t="s">
        <v>2460</v>
      </c>
      <c r="F3244" s="2" t="s">
        <v>2460</v>
      </c>
      <c r="G3244" s="2" t="s">
        <v>6549</v>
      </c>
      <c r="H3244" s="3">
        <v>1618</v>
      </c>
      <c r="I3244" s="3">
        <v>1618</v>
      </c>
      <c r="J3244" s="2" t="s">
        <v>2495</v>
      </c>
      <c r="K3244" s="2" t="s">
        <v>2495</v>
      </c>
      <c r="L3244" s="2" t="s">
        <v>2496</v>
      </c>
      <c r="M3244" s="3">
        <v>161810</v>
      </c>
      <c r="N3244" s="8" t="s">
        <v>6888</v>
      </c>
      <c r="O3244" s="8" t="s">
        <v>6888</v>
      </c>
      <c r="P3244" s="2" t="s">
        <v>6889</v>
      </c>
      <c r="Q3244" s="2" t="s">
        <v>2464</v>
      </c>
      <c r="R3244" s="2" t="s">
        <v>2116</v>
      </c>
      <c r="S3244" s="2" t="s">
        <v>476</v>
      </c>
      <c r="T3244" s="4">
        <v>186</v>
      </c>
      <c r="U3244" s="4">
        <v>184</v>
      </c>
      <c r="V3244" s="4">
        <v>184</v>
      </c>
      <c r="W3244" s="2">
        <v>826.07317</v>
      </c>
    </row>
    <row r="3245" spans="1:23" x14ac:dyDescent="0.25">
      <c r="A3245" s="23">
        <f t="shared" si="151"/>
        <v>161811</v>
      </c>
      <c r="B3245" t="str">
        <f t="shared" si="152"/>
        <v>LA ACEQUIA</v>
      </c>
      <c r="C3245" s="23">
        <f t="shared" si="153"/>
        <v>161811</v>
      </c>
      <c r="D3245" s="3">
        <v>16</v>
      </c>
      <c r="E3245" s="2" t="s">
        <v>2460</v>
      </c>
      <c r="F3245" s="2" t="s">
        <v>2460</v>
      </c>
      <c r="G3245" s="2" t="s">
        <v>6549</v>
      </c>
      <c r="H3245" s="3">
        <v>1618</v>
      </c>
      <c r="I3245" s="3">
        <v>1618</v>
      </c>
      <c r="J3245" s="2" t="s">
        <v>2495</v>
      </c>
      <c r="K3245" s="2" t="s">
        <v>2495</v>
      </c>
      <c r="L3245" s="2" t="s">
        <v>2496</v>
      </c>
      <c r="M3245" s="3">
        <v>161811</v>
      </c>
      <c r="N3245" s="8" t="s">
        <v>6890</v>
      </c>
      <c r="O3245" s="8" t="s">
        <v>6890</v>
      </c>
      <c r="P3245" s="2" t="s">
        <v>6891</v>
      </c>
      <c r="Q3245" s="2" t="s">
        <v>2464</v>
      </c>
      <c r="R3245" s="2" t="s">
        <v>2116</v>
      </c>
      <c r="S3245" s="2" t="s">
        <v>2120</v>
      </c>
      <c r="T3245" s="4">
        <v>1115</v>
      </c>
      <c r="U3245" s="4">
        <v>940</v>
      </c>
      <c r="V3245" s="4">
        <v>948</v>
      </c>
      <c r="W3245" s="2">
        <v>3986.34319</v>
      </c>
    </row>
    <row r="3246" spans="1:23" x14ac:dyDescent="0.25">
      <c r="A3246" s="23">
        <f t="shared" si="151"/>
        <v>161812</v>
      </c>
      <c r="B3246" t="str">
        <f t="shared" si="152"/>
        <v>LA CEIBITA</v>
      </c>
      <c r="C3246" s="23">
        <f t="shared" si="153"/>
        <v>161812</v>
      </c>
      <c r="D3246" s="3">
        <v>16</v>
      </c>
      <c r="E3246" s="2" t="s">
        <v>2460</v>
      </c>
      <c r="F3246" s="2" t="s">
        <v>2460</v>
      </c>
      <c r="G3246" s="2" t="s">
        <v>6549</v>
      </c>
      <c r="H3246" s="3">
        <v>1618</v>
      </c>
      <c r="I3246" s="3">
        <v>1618</v>
      </c>
      <c r="J3246" s="2" t="s">
        <v>2495</v>
      </c>
      <c r="K3246" s="2" t="s">
        <v>2495</v>
      </c>
      <c r="L3246" s="2" t="s">
        <v>2496</v>
      </c>
      <c r="M3246" s="3">
        <v>161812</v>
      </c>
      <c r="N3246" s="8" t="s">
        <v>6892</v>
      </c>
      <c r="O3246" s="8" t="s">
        <v>6892</v>
      </c>
      <c r="P3246" s="2" t="s">
        <v>6893</v>
      </c>
      <c r="Q3246" s="2" t="s">
        <v>2464</v>
      </c>
      <c r="R3246" s="2" t="s">
        <v>2116</v>
      </c>
      <c r="S3246" s="2" t="s">
        <v>293</v>
      </c>
      <c r="T3246" s="4">
        <v>347</v>
      </c>
      <c r="U3246" s="4">
        <v>328</v>
      </c>
      <c r="V3246" s="4">
        <v>334</v>
      </c>
      <c r="W3246" s="2">
        <v>1535.4334799999999</v>
      </c>
    </row>
    <row r="3247" spans="1:23" x14ac:dyDescent="0.25">
      <c r="A3247" s="23">
        <f t="shared" si="151"/>
        <v>161813</v>
      </c>
      <c r="B3247" t="str">
        <f t="shared" si="152"/>
        <v>LA MINA</v>
      </c>
      <c r="C3247" s="23">
        <f t="shared" si="153"/>
        <v>161813</v>
      </c>
      <c r="D3247" s="1">
        <v>16</v>
      </c>
      <c r="E3247" s="1" t="s">
        <v>2460</v>
      </c>
      <c r="F3247" s="7" t="s">
        <v>2460</v>
      </c>
      <c r="G3247" s="1" t="s">
        <v>2461</v>
      </c>
      <c r="H3247" s="1">
        <v>1618</v>
      </c>
      <c r="I3247" s="1">
        <v>1618</v>
      </c>
      <c r="J3247" s="1" t="s">
        <v>2495</v>
      </c>
      <c r="K3247" s="7" t="s">
        <v>2495</v>
      </c>
      <c r="L3247" s="1" t="s">
        <v>2496</v>
      </c>
      <c r="M3247" s="5">
        <v>161813</v>
      </c>
      <c r="N3247" s="10">
        <v>161813</v>
      </c>
      <c r="O3247" s="10">
        <v>161813</v>
      </c>
      <c r="P3247" s="1" t="s">
        <v>2497</v>
      </c>
      <c r="Q3247" s="1" t="s">
        <v>2464</v>
      </c>
      <c r="R3247" s="1" t="s">
        <v>2116</v>
      </c>
      <c r="S3247" s="1" t="s">
        <v>2121</v>
      </c>
      <c r="T3247" s="6"/>
      <c r="U3247" s="6"/>
      <c r="V3247" s="6"/>
      <c r="W3247" s="1"/>
    </row>
    <row r="3248" spans="1:23" x14ac:dyDescent="0.25">
      <c r="A3248" s="23">
        <f t="shared" si="151"/>
        <v>161814</v>
      </c>
      <c r="B3248" t="str">
        <f t="shared" si="152"/>
        <v>LA MONTAÑITA</v>
      </c>
      <c r="C3248" s="23">
        <f t="shared" si="153"/>
        <v>161814</v>
      </c>
      <c r="D3248" s="1">
        <v>16</v>
      </c>
      <c r="E3248" s="1" t="s">
        <v>2460</v>
      </c>
      <c r="F3248" s="7" t="s">
        <v>2460</v>
      </c>
      <c r="G3248" s="1" t="s">
        <v>2461</v>
      </c>
      <c r="H3248" s="1">
        <v>1618</v>
      </c>
      <c r="I3248" s="1">
        <v>1618</v>
      </c>
      <c r="J3248" s="1" t="s">
        <v>2495</v>
      </c>
      <c r="K3248" s="7" t="s">
        <v>2495</v>
      </c>
      <c r="L3248" s="1" t="s">
        <v>2496</v>
      </c>
      <c r="M3248" s="5">
        <v>161814</v>
      </c>
      <c r="N3248" s="10">
        <v>161814</v>
      </c>
      <c r="O3248" s="10">
        <v>161814</v>
      </c>
      <c r="P3248" s="1" t="s">
        <v>11867</v>
      </c>
      <c r="Q3248" s="1" t="s">
        <v>2464</v>
      </c>
      <c r="R3248" s="1" t="s">
        <v>2116</v>
      </c>
      <c r="S3248" s="1" t="s">
        <v>1208</v>
      </c>
      <c r="T3248" s="6"/>
      <c r="U3248" s="6"/>
      <c r="V3248" s="6"/>
      <c r="W3248" s="1"/>
    </row>
    <row r="3249" spans="1:23" x14ac:dyDescent="0.25">
      <c r="A3249" s="23">
        <f t="shared" si="151"/>
        <v>161815</v>
      </c>
      <c r="B3249" t="str">
        <f t="shared" si="152"/>
        <v>NUEVA ESPERANZA</v>
      </c>
      <c r="C3249" s="23">
        <f t="shared" si="153"/>
        <v>161815</v>
      </c>
      <c r="D3249" s="1">
        <v>16</v>
      </c>
      <c r="E3249" s="1" t="s">
        <v>2460</v>
      </c>
      <c r="F3249" s="7" t="s">
        <v>2460</v>
      </c>
      <c r="G3249" s="1" t="s">
        <v>2461</v>
      </c>
      <c r="H3249" s="1">
        <v>1618</v>
      </c>
      <c r="I3249" s="1">
        <v>1618</v>
      </c>
      <c r="J3249" s="1" t="s">
        <v>2495</v>
      </c>
      <c r="K3249" s="7" t="s">
        <v>2495</v>
      </c>
      <c r="L3249" s="1" t="s">
        <v>2496</v>
      </c>
      <c r="M3249" s="5">
        <v>161815</v>
      </c>
      <c r="N3249" s="10">
        <v>161815</v>
      </c>
      <c r="O3249" s="10">
        <v>161815</v>
      </c>
      <c r="P3249" s="1" t="s">
        <v>11868</v>
      </c>
      <c r="Q3249" s="1" t="s">
        <v>2464</v>
      </c>
      <c r="R3249" s="1" t="s">
        <v>2116</v>
      </c>
      <c r="S3249" s="1" t="s">
        <v>47</v>
      </c>
      <c r="T3249" s="6"/>
      <c r="U3249" s="6"/>
      <c r="V3249" s="6"/>
      <c r="W3249" s="1"/>
    </row>
    <row r="3250" spans="1:23" x14ac:dyDescent="0.25">
      <c r="A3250" s="23">
        <f t="shared" si="151"/>
        <v>161816</v>
      </c>
      <c r="B3250" t="str">
        <f t="shared" si="152"/>
        <v>LAGUNA DEL CARMEN</v>
      </c>
      <c r="C3250" s="23">
        <f t="shared" si="153"/>
        <v>161816</v>
      </c>
      <c r="D3250" s="1">
        <v>16</v>
      </c>
      <c r="E3250" s="1" t="s">
        <v>2460</v>
      </c>
      <c r="F3250" s="7" t="s">
        <v>2460</v>
      </c>
      <c r="G3250" s="1" t="s">
        <v>2461</v>
      </c>
      <c r="H3250" s="1">
        <v>1618</v>
      </c>
      <c r="I3250" s="1">
        <v>1618</v>
      </c>
      <c r="J3250" s="1" t="s">
        <v>2495</v>
      </c>
      <c r="K3250" s="7" t="s">
        <v>2495</v>
      </c>
      <c r="L3250" s="1" t="s">
        <v>2496</v>
      </c>
      <c r="M3250" s="5">
        <v>161816</v>
      </c>
      <c r="N3250" s="10">
        <v>161816</v>
      </c>
      <c r="O3250" s="10">
        <v>161816</v>
      </c>
      <c r="P3250" s="1" t="s">
        <v>11869</v>
      </c>
      <c r="Q3250" s="1" t="s">
        <v>2464</v>
      </c>
      <c r="R3250" s="1" t="s">
        <v>2116</v>
      </c>
      <c r="S3250" s="1" t="s">
        <v>2122</v>
      </c>
      <c r="T3250" s="6"/>
      <c r="U3250" s="6"/>
      <c r="V3250" s="6"/>
      <c r="W3250" s="1"/>
    </row>
    <row r="3251" spans="1:23" x14ac:dyDescent="0.25">
      <c r="A3251" s="23">
        <f t="shared" si="151"/>
        <v>161817</v>
      </c>
      <c r="B3251" t="str">
        <f t="shared" si="152"/>
        <v>LAS CRUCITAS</v>
      </c>
      <c r="C3251" s="23">
        <f t="shared" si="153"/>
        <v>161817</v>
      </c>
      <c r="D3251" s="1">
        <v>16</v>
      </c>
      <c r="E3251" s="1" t="s">
        <v>2460</v>
      </c>
      <c r="F3251" s="7" t="s">
        <v>2460</v>
      </c>
      <c r="G3251" s="1" t="s">
        <v>2461</v>
      </c>
      <c r="H3251" s="1">
        <v>1618</v>
      </c>
      <c r="I3251" s="1">
        <v>1618</v>
      </c>
      <c r="J3251" s="1" t="s">
        <v>2495</v>
      </c>
      <c r="K3251" s="7" t="s">
        <v>2495</v>
      </c>
      <c r="L3251" s="1" t="s">
        <v>2496</v>
      </c>
      <c r="M3251" s="5">
        <v>161817</v>
      </c>
      <c r="N3251" s="10">
        <v>161817</v>
      </c>
      <c r="O3251" s="10">
        <v>161817</v>
      </c>
      <c r="P3251" s="1" t="s">
        <v>11870</v>
      </c>
      <c r="Q3251" s="1" t="s">
        <v>2464</v>
      </c>
      <c r="R3251" s="1" t="s">
        <v>2116</v>
      </c>
      <c r="S3251" s="1" t="s">
        <v>221</v>
      </c>
      <c r="T3251" s="6"/>
      <c r="U3251" s="6"/>
      <c r="V3251" s="6"/>
      <c r="W3251" s="1"/>
    </row>
    <row r="3252" spans="1:23" x14ac:dyDescent="0.25">
      <c r="A3252" s="23">
        <f t="shared" si="151"/>
        <v>161818</v>
      </c>
      <c r="B3252" t="str">
        <f t="shared" si="152"/>
        <v>LAS FLORES DE RÍO CHIQUITO</v>
      </c>
      <c r="C3252" s="23">
        <f t="shared" si="153"/>
        <v>161818</v>
      </c>
      <c r="D3252" s="1">
        <v>16</v>
      </c>
      <c r="E3252" s="1" t="s">
        <v>2460</v>
      </c>
      <c r="F3252" s="7" t="s">
        <v>2460</v>
      </c>
      <c r="G3252" s="1" t="s">
        <v>2461</v>
      </c>
      <c r="H3252" s="1">
        <v>1618</v>
      </c>
      <c r="I3252" s="1">
        <v>1618</v>
      </c>
      <c r="J3252" s="1" t="s">
        <v>2495</v>
      </c>
      <c r="K3252" s="7" t="s">
        <v>2495</v>
      </c>
      <c r="L3252" s="1" t="s">
        <v>2496</v>
      </c>
      <c r="M3252" s="5">
        <v>161818</v>
      </c>
      <c r="N3252" s="10">
        <v>161818</v>
      </c>
      <c r="O3252" s="10">
        <v>161818</v>
      </c>
      <c r="P3252" s="1" t="s">
        <v>11871</v>
      </c>
      <c r="Q3252" s="1" t="s">
        <v>2464</v>
      </c>
      <c r="R3252" s="1" t="s">
        <v>2116</v>
      </c>
      <c r="S3252" s="1" t="s">
        <v>2466</v>
      </c>
      <c r="T3252" s="6"/>
      <c r="U3252" s="6"/>
      <c r="V3252" s="6"/>
      <c r="W3252" s="1"/>
    </row>
    <row r="3253" spans="1:23" x14ac:dyDescent="0.25">
      <c r="A3253" s="23">
        <f t="shared" si="151"/>
        <v>161819</v>
      </c>
      <c r="B3253" t="str">
        <f t="shared" si="152"/>
        <v>MILPA ARADA</v>
      </c>
      <c r="C3253" s="23">
        <f t="shared" si="153"/>
        <v>161819</v>
      </c>
      <c r="D3253" s="1">
        <v>16</v>
      </c>
      <c r="E3253" s="1" t="s">
        <v>2460</v>
      </c>
      <c r="F3253" s="7" t="s">
        <v>2460</v>
      </c>
      <c r="G3253" s="1" t="s">
        <v>2461</v>
      </c>
      <c r="H3253" s="1">
        <v>1618</v>
      </c>
      <c r="I3253" s="1">
        <v>1618</v>
      </c>
      <c r="J3253" s="1" t="s">
        <v>2495</v>
      </c>
      <c r="K3253" s="7" t="s">
        <v>2495</v>
      </c>
      <c r="L3253" s="1" t="s">
        <v>2496</v>
      </c>
      <c r="M3253" s="5">
        <v>161819</v>
      </c>
      <c r="N3253" s="10">
        <v>161819</v>
      </c>
      <c r="O3253" s="10">
        <v>161819</v>
      </c>
      <c r="P3253" s="1" t="s">
        <v>11872</v>
      </c>
      <c r="Q3253" s="1" t="s">
        <v>2464</v>
      </c>
      <c r="R3253" s="1" t="s">
        <v>2116</v>
      </c>
      <c r="S3253" s="1" t="s">
        <v>2123</v>
      </c>
      <c r="T3253" s="6"/>
      <c r="U3253" s="6"/>
      <c r="V3253" s="6"/>
      <c r="W3253" s="1"/>
    </row>
    <row r="3254" spans="1:23" x14ac:dyDescent="0.25">
      <c r="A3254" s="23">
        <f t="shared" si="151"/>
        <v>161820</v>
      </c>
      <c r="B3254" t="str">
        <f t="shared" si="152"/>
        <v>NACO</v>
      </c>
      <c r="C3254" s="23">
        <f t="shared" si="153"/>
        <v>161820</v>
      </c>
      <c r="D3254" s="1">
        <v>16</v>
      </c>
      <c r="E3254" s="1" t="s">
        <v>2460</v>
      </c>
      <c r="F3254" s="7" t="s">
        <v>2460</v>
      </c>
      <c r="G3254" s="1" t="s">
        <v>2461</v>
      </c>
      <c r="H3254" s="1">
        <v>1618</v>
      </c>
      <c r="I3254" s="1">
        <v>1618</v>
      </c>
      <c r="J3254" s="1" t="s">
        <v>2495</v>
      </c>
      <c r="K3254" s="7" t="s">
        <v>2495</v>
      </c>
      <c r="L3254" s="1" t="s">
        <v>2496</v>
      </c>
      <c r="M3254" s="5">
        <v>161820</v>
      </c>
      <c r="N3254" s="10">
        <v>161820</v>
      </c>
      <c r="O3254" s="10">
        <v>161820</v>
      </c>
      <c r="P3254" s="1" t="s">
        <v>11873</v>
      </c>
      <c r="Q3254" s="1" t="s">
        <v>2464</v>
      </c>
      <c r="R3254" s="1" t="s">
        <v>2116</v>
      </c>
      <c r="S3254" s="1" t="s">
        <v>790</v>
      </c>
      <c r="T3254" s="6"/>
      <c r="U3254" s="6"/>
      <c r="V3254" s="6"/>
      <c r="W3254" s="1"/>
    </row>
    <row r="3255" spans="1:23" x14ac:dyDescent="0.25">
      <c r="A3255" s="23">
        <f t="shared" si="151"/>
        <v>161821</v>
      </c>
      <c r="B3255" t="str">
        <f t="shared" si="152"/>
        <v>NUEVA ESPERANZA DE RIO CHIQUITO</v>
      </c>
      <c r="C3255" s="23">
        <f t="shared" si="153"/>
        <v>161821</v>
      </c>
      <c r="D3255" s="1">
        <v>16</v>
      </c>
      <c r="E3255" s="1" t="s">
        <v>2460</v>
      </c>
      <c r="F3255" s="7" t="s">
        <v>2460</v>
      </c>
      <c r="G3255" s="1" t="s">
        <v>2461</v>
      </c>
      <c r="H3255" s="1">
        <v>1618</v>
      </c>
      <c r="I3255" s="1">
        <v>1618</v>
      </c>
      <c r="J3255" s="1" t="s">
        <v>2495</v>
      </c>
      <c r="K3255" s="7" t="s">
        <v>2495</v>
      </c>
      <c r="L3255" s="1" t="s">
        <v>2496</v>
      </c>
      <c r="M3255" s="5">
        <v>161821</v>
      </c>
      <c r="N3255" s="10">
        <v>161821</v>
      </c>
      <c r="O3255" s="10">
        <v>161821</v>
      </c>
      <c r="P3255" s="1" t="s">
        <v>11874</v>
      </c>
      <c r="Q3255" s="1" t="s">
        <v>2464</v>
      </c>
      <c r="R3255" s="1" t="s">
        <v>2116</v>
      </c>
      <c r="S3255" s="1" t="s">
        <v>2432</v>
      </c>
      <c r="T3255" s="6"/>
      <c r="U3255" s="6"/>
      <c r="V3255" s="6"/>
      <c r="W3255" s="1"/>
    </row>
    <row r="3256" spans="1:23" x14ac:dyDescent="0.25">
      <c r="A3256" s="23">
        <f t="shared" si="151"/>
        <v>161822</v>
      </c>
      <c r="B3256" t="str">
        <f t="shared" si="152"/>
        <v>OCOTAL TUPIDO</v>
      </c>
      <c r="C3256" s="23">
        <f t="shared" si="153"/>
        <v>161822</v>
      </c>
      <c r="D3256" s="1">
        <v>16</v>
      </c>
      <c r="E3256" s="1" t="s">
        <v>2460</v>
      </c>
      <c r="F3256" s="7" t="s">
        <v>2460</v>
      </c>
      <c r="G3256" s="1" t="s">
        <v>2461</v>
      </c>
      <c r="H3256" s="1">
        <v>1618</v>
      </c>
      <c r="I3256" s="1">
        <v>1618</v>
      </c>
      <c r="J3256" s="1" t="s">
        <v>2495</v>
      </c>
      <c r="K3256" s="7" t="s">
        <v>2495</v>
      </c>
      <c r="L3256" s="1" t="s">
        <v>2496</v>
      </c>
      <c r="M3256" s="5">
        <v>161822</v>
      </c>
      <c r="N3256" s="10">
        <v>161822</v>
      </c>
      <c r="O3256" s="10">
        <v>161822</v>
      </c>
      <c r="P3256" s="1" t="s">
        <v>11875</v>
      </c>
      <c r="Q3256" s="1" t="s">
        <v>2464</v>
      </c>
      <c r="R3256" s="1" t="s">
        <v>2116</v>
      </c>
      <c r="S3256" s="1" t="s">
        <v>2124</v>
      </c>
      <c r="T3256" s="6"/>
      <c r="U3256" s="6"/>
      <c r="V3256" s="6"/>
      <c r="W3256" s="1"/>
    </row>
    <row r="3257" spans="1:23" x14ac:dyDescent="0.25">
      <c r="A3257" s="23">
        <f t="shared" si="151"/>
        <v>161823</v>
      </c>
      <c r="B3257" t="str">
        <f t="shared" si="152"/>
        <v>PICHINEL</v>
      </c>
      <c r="C3257" s="23">
        <f t="shared" si="153"/>
        <v>161823</v>
      </c>
      <c r="D3257" s="1">
        <v>16</v>
      </c>
      <c r="E3257" s="1" t="s">
        <v>2460</v>
      </c>
      <c r="F3257" s="7" t="s">
        <v>2460</v>
      </c>
      <c r="G3257" s="1" t="s">
        <v>2461</v>
      </c>
      <c r="H3257" s="1">
        <v>1618</v>
      </c>
      <c r="I3257" s="1">
        <v>1618</v>
      </c>
      <c r="J3257" s="1" t="s">
        <v>2495</v>
      </c>
      <c r="K3257" s="7" t="s">
        <v>2495</v>
      </c>
      <c r="L3257" s="1" t="s">
        <v>2496</v>
      </c>
      <c r="M3257" s="5">
        <v>161823</v>
      </c>
      <c r="N3257" s="10">
        <v>161823</v>
      </c>
      <c r="O3257" s="10">
        <v>161823</v>
      </c>
      <c r="P3257" s="1" t="s">
        <v>11876</v>
      </c>
      <c r="Q3257" s="1" t="s">
        <v>2464</v>
      </c>
      <c r="R3257" s="1" t="s">
        <v>2116</v>
      </c>
      <c r="S3257" s="1" t="s">
        <v>2125</v>
      </c>
      <c r="T3257" s="6"/>
      <c r="U3257" s="6"/>
      <c r="V3257" s="6"/>
      <c r="W3257" s="1"/>
    </row>
    <row r="3258" spans="1:23" x14ac:dyDescent="0.25">
      <c r="A3258" s="23">
        <f t="shared" si="151"/>
        <v>161824</v>
      </c>
      <c r="B3258" t="str">
        <f t="shared" si="152"/>
        <v>PINALEJO</v>
      </c>
      <c r="C3258" s="23">
        <f t="shared" si="153"/>
        <v>161824</v>
      </c>
      <c r="D3258" s="1">
        <v>16</v>
      </c>
      <c r="E3258" s="1" t="s">
        <v>2460</v>
      </c>
      <c r="F3258" s="7" t="s">
        <v>2460</v>
      </c>
      <c r="G3258" s="1" t="s">
        <v>2461</v>
      </c>
      <c r="H3258" s="1">
        <v>1618</v>
      </c>
      <c r="I3258" s="1">
        <v>1618</v>
      </c>
      <c r="J3258" s="1" t="s">
        <v>2495</v>
      </c>
      <c r="K3258" s="7" t="s">
        <v>2495</v>
      </c>
      <c r="L3258" s="1" t="s">
        <v>2496</v>
      </c>
      <c r="M3258" s="5">
        <v>161824</v>
      </c>
      <c r="N3258" s="10">
        <v>161824</v>
      </c>
      <c r="O3258" s="10">
        <v>161824</v>
      </c>
      <c r="P3258" s="1" t="s">
        <v>11877</v>
      </c>
      <c r="Q3258" s="1" t="s">
        <v>2464</v>
      </c>
      <c r="R3258" s="1" t="s">
        <v>2116</v>
      </c>
      <c r="S3258" s="1" t="s">
        <v>2126</v>
      </c>
      <c r="T3258" s="6"/>
      <c r="U3258" s="6"/>
      <c r="V3258" s="6"/>
      <c r="W3258" s="1"/>
    </row>
    <row r="3259" spans="1:23" x14ac:dyDescent="0.25">
      <c r="A3259" s="23">
        <f t="shared" si="151"/>
        <v>161825</v>
      </c>
      <c r="B3259" t="str">
        <f t="shared" si="152"/>
        <v>RÍO BLANCO</v>
      </c>
      <c r="C3259" s="23">
        <f t="shared" si="153"/>
        <v>161825</v>
      </c>
      <c r="D3259" s="1">
        <v>16</v>
      </c>
      <c r="E3259" s="1" t="s">
        <v>2460</v>
      </c>
      <c r="F3259" s="7" t="s">
        <v>2460</v>
      </c>
      <c r="G3259" s="1" t="s">
        <v>2461</v>
      </c>
      <c r="H3259" s="1">
        <v>1618</v>
      </c>
      <c r="I3259" s="1">
        <v>1618</v>
      </c>
      <c r="J3259" s="1" t="s">
        <v>2495</v>
      </c>
      <c r="K3259" s="7" t="s">
        <v>2495</v>
      </c>
      <c r="L3259" s="1" t="s">
        <v>2496</v>
      </c>
      <c r="M3259" s="5">
        <v>161825</v>
      </c>
      <c r="N3259" s="10">
        <v>161825</v>
      </c>
      <c r="O3259" s="10">
        <v>161825</v>
      </c>
      <c r="P3259" s="1" t="s">
        <v>11878</v>
      </c>
      <c r="Q3259" s="1" t="s">
        <v>2464</v>
      </c>
      <c r="R3259" s="1" t="s">
        <v>2116</v>
      </c>
      <c r="S3259" s="1" t="s">
        <v>760</v>
      </c>
      <c r="T3259" s="6"/>
      <c r="U3259" s="6"/>
      <c r="V3259" s="6"/>
      <c r="W3259" s="1"/>
    </row>
    <row r="3260" spans="1:23" x14ac:dyDescent="0.25">
      <c r="A3260" s="23">
        <f t="shared" si="151"/>
        <v>161826</v>
      </c>
      <c r="B3260" t="str">
        <f t="shared" si="152"/>
        <v>SAN ISIDRO</v>
      </c>
      <c r="C3260" s="23">
        <f t="shared" si="153"/>
        <v>161826</v>
      </c>
      <c r="D3260" s="1">
        <v>16</v>
      </c>
      <c r="E3260" s="1" t="s">
        <v>2460</v>
      </c>
      <c r="F3260" s="7" t="s">
        <v>2460</v>
      </c>
      <c r="G3260" s="1" t="s">
        <v>2461</v>
      </c>
      <c r="H3260" s="1">
        <v>1618</v>
      </c>
      <c r="I3260" s="1">
        <v>1618</v>
      </c>
      <c r="J3260" s="1" t="s">
        <v>2495</v>
      </c>
      <c r="K3260" s="7" t="s">
        <v>2495</v>
      </c>
      <c r="L3260" s="1" t="s">
        <v>2496</v>
      </c>
      <c r="M3260" s="5">
        <v>161826</v>
      </c>
      <c r="N3260" s="10">
        <v>161826</v>
      </c>
      <c r="O3260" s="10">
        <v>161826</v>
      </c>
      <c r="P3260" s="1" t="s">
        <v>11879</v>
      </c>
      <c r="Q3260" s="1" t="s">
        <v>2464</v>
      </c>
      <c r="R3260" s="1" t="s">
        <v>2116</v>
      </c>
      <c r="S3260" s="1" t="s">
        <v>360</v>
      </c>
      <c r="T3260" s="6"/>
      <c r="U3260" s="6"/>
      <c r="V3260" s="6"/>
      <c r="W3260" s="1"/>
    </row>
    <row r="3261" spans="1:23" x14ac:dyDescent="0.25">
      <c r="A3261" s="23">
        <f t="shared" si="151"/>
        <v>161827</v>
      </c>
      <c r="B3261" t="str">
        <f t="shared" si="152"/>
        <v>SAN JOSÉ DEL CACAO</v>
      </c>
      <c r="C3261" s="23">
        <f t="shared" si="153"/>
        <v>161827</v>
      </c>
      <c r="D3261" s="1">
        <v>16</v>
      </c>
      <c r="E3261" s="1" t="s">
        <v>2460</v>
      </c>
      <c r="F3261" s="7" t="s">
        <v>2460</v>
      </c>
      <c r="G3261" s="1" t="s">
        <v>2461</v>
      </c>
      <c r="H3261" s="1">
        <v>1618</v>
      </c>
      <c r="I3261" s="1">
        <v>1618</v>
      </c>
      <c r="J3261" s="1" t="s">
        <v>2495</v>
      </c>
      <c r="K3261" s="7" t="s">
        <v>2495</v>
      </c>
      <c r="L3261" s="1" t="s">
        <v>2496</v>
      </c>
      <c r="M3261" s="5">
        <v>161827</v>
      </c>
      <c r="N3261" s="10">
        <v>161827</v>
      </c>
      <c r="O3261" s="10">
        <v>161827</v>
      </c>
      <c r="P3261" s="1" t="s">
        <v>11880</v>
      </c>
      <c r="Q3261" s="1" t="s">
        <v>2464</v>
      </c>
      <c r="R3261" s="1" t="s">
        <v>2116</v>
      </c>
      <c r="S3261" s="1" t="s">
        <v>2467</v>
      </c>
      <c r="T3261" s="6"/>
      <c r="U3261" s="6"/>
      <c r="V3261" s="6"/>
      <c r="W3261" s="1"/>
    </row>
    <row r="3262" spans="1:23" x14ac:dyDescent="0.25">
      <c r="A3262" s="23">
        <f t="shared" si="151"/>
        <v>161828</v>
      </c>
      <c r="B3262" t="str">
        <f t="shared" si="152"/>
        <v>SAN JUAN DEL SITIO</v>
      </c>
      <c r="C3262" s="23">
        <f t="shared" si="153"/>
        <v>161828</v>
      </c>
      <c r="D3262" s="1">
        <v>16</v>
      </c>
      <c r="E3262" s="1" t="s">
        <v>2460</v>
      </c>
      <c r="F3262" s="7" t="s">
        <v>2460</v>
      </c>
      <c r="G3262" s="1" t="s">
        <v>2461</v>
      </c>
      <c r="H3262" s="1">
        <v>1618</v>
      </c>
      <c r="I3262" s="1">
        <v>1618</v>
      </c>
      <c r="J3262" s="1" t="s">
        <v>2495</v>
      </c>
      <c r="K3262" s="7" t="s">
        <v>2495</v>
      </c>
      <c r="L3262" s="1" t="s">
        <v>2496</v>
      </c>
      <c r="M3262" s="5">
        <v>161828</v>
      </c>
      <c r="N3262" s="10">
        <v>161828</v>
      </c>
      <c r="O3262" s="10">
        <v>161828</v>
      </c>
      <c r="P3262" s="1" t="s">
        <v>11881</v>
      </c>
      <c r="Q3262" s="1" t="s">
        <v>2464</v>
      </c>
      <c r="R3262" s="1" t="s">
        <v>2116</v>
      </c>
      <c r="S3262" s="1" t="s">
        <v>2127</v>
      </c>
      <c r="T3262" s="6"/>
      <c r="U3262" s="6"/>
      <c r="V3262" s="6"/>
      <c r="W3262" s="1"/>
    </row>
    <row r="3263" spans="1:23" x14ac:dyDescent="0.25">
      <c r="A3263" s="23">
        <f t="shared" si="151"/>
        <v>161829</v>
      </c>
      <c r="B3263" t="str">
        <f t="shared" si="152"/>
        <v>SAN MIGUEL DEL PASO VIEJO</v>
      </c>
      <c r="C3263" s="23">
        <f t="shared" si="153"/>
        <v>161829</v>
      </c>
      <c r="D3263" s="1">
        <v>16</v>
      </c>
      <c r="E3263" s="1" t="s">
        <v>2460</v>
      </c>
      <c r="F3263" s="7" t="s">
        <v>2460</v>
      </c>
      <c r="G3263" s="1" t="s">
        <v>2461</v>
      </c>
      <c r="H3263" s="1">
        <v>1618</v>
      </c>
      <c r="I3263" s="1">
        <v>1618</v>
      </c>
      <c r="J3263" s="1" t="s">
        <v>2495</v>
      </c>
      <c r="K3263" s="7" t="s">
        <v>2495</v>
      </c>
      <c r="L3263" s="1" t="s">
        <v>2496</v>
      </c>
      <c r="M3263" s="5">
        <v>161829</v>
      </c>
      <c r="N3263" s="10">
        <v>161829</v>
      </c>
      <c r="O3263" s="10">
        <v>161829</v>
      </c>
      <c r="P3263" s="1" t="s">
        <v>11882</v>
      </c>
      <c r="Q3263" s="1" t="s">
        <v>2464</v>
      </c>
      <c r="R3263" s="1" t="s">
        <v>2116</v>
      </c>
      <c r="S3263" s="1" t="s">
        <v>2128</v>
      </c>
      <c r="T3263" s="6"/>
      <c r="U3263" s="6"/>
      <c r="V3263" s="6"/>
      <c r="W3263" s="1"/>
    </row>
    <row r="3264" spans="1:23" x14ac:dyDescent="0.25">
      <c r="A3264" s="23">
        <f t="shared" si="151"/>
        <v>161830</v>
      </c>
      <c r="B3264" t="str">
        <f t="shared" si="152"/>
        <v>SANTA CRUZ MINAS</v>
      </c>
      <c r="C3264" s="23">
        <f t="shared" si="153"/>
        <v>161830</v>
      </c>
      <c r="D3264" s="1">
        <v>16</v>
      </c>
      <c r="E3264" s="1" t="s">
        <v>2460</v>
      </c>
      <c r="F3264" s="7" t="s">
        <v>2460</v>
      </c>
      <c r="G3264" s="1" t="s">
        <v>2461</v>
      </c>
      <c r="H3264" s="1">
        <v>1618</v>
      </c>
      <c r="I3264" s="1">
        <v>1618</v>
      </c>
      <c r="J3264" s="1" t="s">
        <v>2495</v>
      </c>
      <c r="K3264" s="7" t="s">
        <v>2495</v>
      </c>
      <c r="L3264" s="1" t="s">
        <v>2496</v>
      </c>
      <c r="M3264" s="5">
        <v>161830</v>
      </c>
      <c r="N3264" s="10">
        <v>161830</v>
      </c>
      <c r="O3264" s="10">
        <v>161830</v>
      </c>
      <c r="P3264" s="1" t="s">
        <v>11883</v>
      </c>
      <c r="Q3264" s="1" t="s">
        <v>2464</v>
      </c>
      <c r="R3264" s="1" t="s">
        <v>2116</v>
      </c>
      <c r="S3264" s="1" t="s">
        <v>2129</v>
      </c>
      <c r="T3264" s="6"/>
      <c r="U3264" s="6"/>
      <c r="V3264" s="6"/>
      <c r="W3264" s="1"/>
    </row>
    <row r="3265" spans="1:23" x14ac:dyDescent="0.25">
      <c r="A3265" s="23">
        <f t="shared" si="151"/>
        <v>161831</v>
      </c>
      <c r="B3265" t="str">
        <f t="shared" si="152"/>
        <v>TIERRA AMARILLA</v>
      </c>
      <c r="C3265" s="23">
        <f t="shared" si="153"/>
        <v>161831</v>
      </c>
      <c r="D3265" s="1">
        <v>16</v>
      </c>
      <c r="E3265" s="1" t="s">
        <v>2460</v>
      </c>
      <c r="F3265" s="7" t="s">
        <v>2460</v>
      </c>
      <c r="G3265" s="1" t="s">
        <v>2461</v>
      </c>
      <c r="H3265" s="1">
        <v>1618</v>
      </c>
      <c r="I3265" s="1">
        <v>1618</v>
      </c>
      <c r="J3265" s="1" t="s">
        <v>2495</v>
      </c>
      <c r="K3265" s="7" t="s">
        <v>2495</v>
      </c>
      <c r="L3265" s="1" t="s">
        <v>2496</v>
      </c>
      <c r="M3265" s="5">
        <v>161831</v>
      </c>
      <c r="N3265" s="10">
        <v>161831</v>
      </c>
      <c r="O3265" s="10">
        <v>161831</v>
      </c>
      <c r="P3265" s="1" t="s">
        <v>11884</v>
      </c>
      <c r="Q3265" s="1" t="s">
        <v>2464</v>
      </c>
      <c r="R3265" s="1" t="s">
        <v>2116</v>
      </c>
      <c r="S3265" s="1" t="s">
        <v>2130</v>
      </c>
      <c r="T3265" s="6"/>
      <c r="U3265" s="6"/>
      <c r="V3265" s="6"/>
      <c r="W3265" s="1"/>
    </row>
    <row r="3266" spans="1:23" x14ac:dyDescent="0.25">
      <c r="A3266" s="23">
        <f t="shared" si="151"/>
        <v>161832</v>
      </c>
      <c r="B3266" t="str">
        <f t="shared" si="152"/>
        <v>CONCEPCIÓN DEL LISTON</v>
      </c>
      <c r="C3266" s="23">
        <f t="shared" si="153"/>
        <v>161832</v>
      </c>
      <c r="D3266" s="1">
        <v>16</v>
      </c>
      <c r="E3266" s="1" t="s">
        <v>2460</v>
      </c>
      <c r="F3266" s="7" t="s">
        <v>2460</v>
      </c>
      <c r="G3266" s="1" t="s">
        <v>2461</v>
      </c>
      <c r="H3266" s="1">
        <v>1618</v>
      </c>
      <c r="I3266" s="1">
        <v>1618</v>
      </c>
      <c r="J3266" s="1" t="s">
        <v>2495</v>
      </c>
      <c r="K3266" s="7" t="s">
        <v>2495</v>
      </c>
      <c r="L3266" s="1" t="s">
        <v>2496</v>
      </c>
      <c r="M3266" s="5">
        <v>161832</v>
      </c>
      <c r="N3266" s="10">
        <v>161832</v>
      </c>
      <c r="O3266" s="10">
        <v>161832</v>
      </c>
      <c r="P3266" s="1" t="s">
        <v>11885</v>
      </c>
      <c r="Q3266" s="1" t="s">
        <v>2464</v>
      </c>
      <c r="R3266" s="1" t="s">
        <v>2116</v>
      </c>
      <c r="S3266" s="1" t="s">
        <v>12103</v>
      </c>
      <c r="T3266" s="6"/>
      <c r="U3266" s="6"/>
      <c r="V3266" s="6"/>
      <c r="W3266" s="1"/>
    </row>
    <row r="3267" spans="1:23" x14ac:dyDescent="0.25">
      <c r="A3267" s="23">
        <f t="shared" ref="A3267:A3330" si="154">+M3267</f>
        <v>161833</v>
      </c>
      <c r="B3267" t="str">
        <f t="shared" ref="B3267:B3330" si="155">+S3267</f>
        <v>EL PINAL</v>
      </c>
      <c r="C3267" s="23">
        <f t="shared" ref="C3267:C3330" si="156">+A3267</f>
        <v>161833</v>
      </c>
      <c r="D3267" s="1">
        <v>16</v>
      </c>
      <c r="E3267" s="1" t="s">
        <v>2460</v>
      </c>
      <c r="F3267" s="7" t="s">
        <v>2460</v>
      </c>
      <c r="G3267" s="1" t="s">
        <v>2461</v>
      </c>
      <c r="H3267" s="1">
        <v>1618</v>
      </c>
      <c r="I3267" s="1">
        <v>1618</v>
      </c>
      <c r="J3267" s="1" t="s">
        <v>2495</v>
      </c>
      <c r="K3267" s="7" t="s">
        <v>2495</v>
      </c>
      <c r="L3267" s="1" t="s">
        <v>2496</v>
      </c>
      <c r="M3267" s="5">
        <v>161833</v>
      </c>
      <c r="N3267" s="10">
        <v>161833</v>
      </c>
      <c r="O3267" s="10">
        <v>161833</v>
      </c>
      <c r="P3267" s="1" t="s">
        <v>11886</v>
      </c>
      <c r="Q3267" s="1" t="s">
        <v>2464</v>
      </c>
      <c r="R3267" s="1" t="s">
        <v>2116</v>
      </c>
      <c r="S3267" s="1" t="s">
        <v>726</v>
      </c>
      <c r="T3267" s="6"/>
      <c r="U3267" s="6"/>
      <c r="V3267" s="6"/>
      <c r="W3267" s="1"/>
    </row>
    <row r="3268" spans="1:23" x14ac:dyDescent="0.25">
      <c r="A3268" s="23">
        <f t="shared" si="154"/>
        <v>161834</v>
      </c>
      <c r="B3268" t="str">
        <f t="shared" si="155"/>
        <v>VISTA HERMOSA</v>
      </c>
      <c r="C3268" s="23">
        <f t="shared" si="156"/>
        <v>161834</v>
      </c>
      <c r="D3268" s="1">
        <v>16</v>
      </c>
      <c r="E3268" s="1" t="s">
        <v>2460</v>
      </c>
      <c r="F3268" s="7" t="s">
        <v>2460</v>
      </c>
      <c r="G3268" s="1" t="s">
        <v>2461</v>
      </c>
      <c r="H3268" s="1">
        <v>1618</v>
      </c>
      <c r="I3268" s="1">
        <v>1618</v>
      </c>
      <c r="J3268" s="1" t="s">
        <v>2495</v>
      </c>
      <c r="K3268" s="7" t="s">
        <v>2495</v>
      </c>
      <c r="L3268" s="1" t="s">
        <v>2496</v>
      </c>
      <c r="M3268" s="5">
        <v>161834</v>
      </c>
      <c r="N3268" s="10">
        <v>161834</v>
      </c>
      <c r="O3268" s="10">
        <v>161834</v>
      </c>
      <c r="P3268" s="1" t="s">
        <v>11887</v>
      </c>
      <c r="Q3268" s="1" t="s">
        <v>2464</v>
      </c>
      <c r="R3268" s="1" t="s">
        <v>2116</v>
      </c>
      <c r="S3268" s="1" t="s">
        <v>2433</v>
      </c>
      <c r="T3268" s="6"/>
      <c r="U3268" s="6"/>
      <c r="V3268" s="6"/>
      <c r="W3268" s="1"/>
    </row>
    <row r="3269" spans="1:23" x14ac:dyDescent="0.25">
      <c r="A3269" s="23">
        <f t="shared" si="154"/>
        <v>161835</v>
      </c>
      <c r="B3269" t="str">
        <f t="shared" si="155"/>
        <v>COL. BRISAS DEL CAMPO</v>
      </c>
      <c r="C3269" s="23">
        <f t="shared" si="156"/>
        <v>161835</v>
      </c>
      <c r="D3269" s="1">
        <v>16</v>
      </c>
      <c r="E3269" s="1" t="s">
        <v>2460</v>
      </c>
      <c r="F3269" s="7" t="s">
        <v>2460</v>
      </c>
      <c r="G3269" s="1" t="s">
        <v>2461</v>
      </c>
      <c r="H3269" s="1">
        <v>1618</v>
      </c>
      <c r="I3269" s="1">
        <v>1618</v>
      </c>
      <c r="J3269" s="1" t="s">
        <v>2495</v>
      </c>
      <c r="K3269" s="7" t="s">
        <v>2495</v>
      </c>
      <c r="L3269" s="1" t="s">
        <v>2496</v>
      </c>
      <c r="M3269" s="5">
        <v>161835</v>
      </c>
      <c r="N3269" s="10">
        <v>161835</v>
      </c>
      <c r="O3269" s="10">
        <v>161835</v>
      </c>
      <c r="P3269" s="1" t="s">
        <v>11888</v>
      </c>
      <c r="Q3269" s="1" t="s">
        <v>2464</v>
      </c>
      <c r="R3269" s="1" t="s">
        <v>2116</v>
      </c>
      <c r="S3269" s="1" t="s">
        <v>2434</v>
      </c>
      <c r="T3269" s="6"/>
      <c r="U3269" s="6"/>
      <c r="V3269" s="6"/>
      <c r="W3269" s="1"/>
    </row>
    <row r="3270" spans="1:23" x14ac:dyDescent="0.25">
      <c r="A3270" s="23">
        <f t="shared" si="154"/>
        <v>161836</v>
      </c>
      <c r="B3270" t="str">
        <f t="shared" si="155"/>
        <v>RÍO CHIQUITO</v>
      </c>
      <c r="C3270" s="23">
        <f t="shared" si="156"/>
        <v>161836</v>
      </c>
      <c r="D3270" s="1">
        <v>16</v>
      </c>
      <c r="E3270" s="1" t="s">
        <v>2460</v>
      </c>
      <c r="F3270" s="7" t="s">
        <v>2460</v>
      </c>
      <c r="G3270" s="1" t="s">
        <v>2461</v>
      </c>
      <c r="H3270" s="1">
        <v>1618</v>
      </c>
      <c r="I3270" s="1">
        <v>1618</v>
      </c>
      <c r="J3270" s="1" t="s">
        <v>2495</v>
      </c>
      <c r="K3270" s="7" t="s">
        <v>2495</v>
      </c>
      <c r="L3270" s="1" t="s">
        <v>2496</v>
      </c>
      <c r="M3270" s="5">
        <v>161836</v>
      </c>
      <c r="N3270" s="10">
        <v>161836</v>
      </c>
      <c r="O3270" s="10">
        <v>161836</v>
      </c>
      <c r="P3270" s="1" t="s">
        <v>11889</v>
      </c>
      <c r="Q3270" s="1" t="s">
        <v>2464</v>
      </c>
      <c r="R3270" s="1" t="s">
        <v>2116</v>
      </c>
      <c r="S3270" s="1" t="s">
        <v>368</v>
      </c>
      <c r="T3270" s="6"/>
      <c r="U3270" s="6"/>
      <c r="V3270" s="6"/>
      <c r="W3270" s="1"/>
    </row>
    <row r="3271" spans="1:23" x14ac:dyDescent="0.25">
      <c r="A3271" s="23">
        <f t="shared" si="154"/>
        <v>161837</v>
      </c>
      <c r="B3271" t="str">
        <f t="shared" si="155"/>
        <v>EL VENADO</v>
      </c>
      <c r="C3271" s="23">
        <f t="shared" si="156"/>
        <v>161837</v>
      </c>
      <c r="D3271" s="1">
        <v>16</v>
      </c>
      <c r="E3271" s="1" t="s">
        <v>2460</v>
      </c>
      <c r="F3271" s="7" t="s">
        <v>2460</v>
      </c>
      <c r="G3271" s="1" t="s">
        <v>2461</v>
      </c>
      <c r="H3271" s="1">
        <v>1618</v>
      </c>
      <c r="I3271" s="1">
        <v>1618</v>
      </c>
      <c r="J3271" s="1" t="s">
        <v>2495</v>
      </c>
      <c r="K3271" s="7" t="s">
        <v>2495</v>
      </c>
      <c r="L3271" s="1" t="s">
        <v>2496</v>
      </c>
      <c r="M3271" s="5">
        <v>161837</v>
      </c>
      <c r="N3271" s="10">
        <v>161837</v>
      </c>
      <c r="O3271" s="10">
        <v>161837</v>
      </c>
      <c r="P3271" s="1" t="s">
        <v>11890</v>
      </c>
      <c r="Q3271" s="1" t="s">
        <v>2464</v>
      </c>
      <c r="R3271" s="1" t="s">
        <v>2116</v>
      </c>
      <c r="S3271" s="1" t="s">
        <v>2435</v>
      </c>
      <c r="T3271" s="6"/>
      <c r="U3271" s="6"/>
      <c r="V3271" s="6"/>
      <c r="W3271" s="1"/>
    </row>
    <row r="3272" spans="1:23" x14ac:dyDescent="0.25">
      <c r="A3272" s="23">
        <f t="shared" si="154"/>
        <v>161838</v>
      </c>
      <c r="B3272" t="str">
        <f t="shared" si="155"/>
        <v>EL POVENIR O EL DESCANSO</v>
      </c>
      <c r="C3272" s="23">
        <f t="shared" si="156"/>
        <v>161838</v>
      </c>
      <c r="D3272" s="1">
        <v>16</v>
      </c>
      <c r="E3272" s="1" t="s">
        <v>2460</v>
      </c>
      <c r="F3272" s="7" t="s">
        <v>2460</v>
      </c>
      <c r="G3272" s="1" t="s">
        <v>2461</v>
      </c>
      <c r="H3272" s="1">
        <v>1618</v>
      </c>
      <c r="I3272" s="1">
        <v>1618</v>
      </c>
      <c r="J3272" s="1" t="s">
        <v>2495</v>
      </c>
      <c r="K3272" s="7" t="s">
        <v>2495</v>
      </c>
      <c r="L3272" s="1" t="s">
        <v>2496</v>
      </c>
      <c r="M3272" s="5">
        <v>161838</v>
      </c>
      <c r="N3272" s="10">
        <v>161838</v>
      </c>
      <c r="O3272" s="10">
        <v>161838</v>
      </c>
      <c r="P3272" s="1" t="s">
        <v>11891</v>
      </c>
      <c r="Q3272" s="1" t="s">
        <v>2464</v>
      </c>
      <c r="R3272" s="1" t="s">
        <v>2116</v>
      </c>
      <c r="S3272" s="1" t="s">
        <v>2436</v>
      </c>
      <c r="T3272" s="6"/>
      <c r="U3272" s="6"/>
      <c r="V3272" s="6"/>
      <c r="W3272" s="1"/>
    </row>
    <row r="3273" spans="1:23" x14ac:dyDescent="0.25">
      <c r="A3273" s="23">
        <f t="shared" si="154"/>
        <v>161839</v>
      </c>
      <c r="B3273" t="str">
        <f t="shared" si="155"/>
        <v>UNIÓN FRONTERA</v>
      </c>
      <c r="C3273" s="23">
        <f t="shared" si="156"/>
        <v>161839</v>
      </c>
      <c r="D3273" s="1">
        <v>16</v>
      </c>
      <c r="E3273" s="1" t="s">
        <v>2460</v>
      </c>
      <c r="F3273" s="7" t="s">
        <v>2460</v>
      </c>
      <c r="G3273" s="1" t="s">
        <v>2461</v>
      </c>
      <c r="H3273" s="1">
        <v>1618</v>
      </c>
      <c r="I3273" s="1">
        <v>1618</v>
      </c>
      <c r="J3273" s="1" t="s">
        <v>2495</v>
      </c>
      <c r="K3273" s="7" t="s">
        <v>2495</v>
      </c>
      <c r="L3273" s="1" t="s">
        <v>2496</v>
      </c>
      <c r="M3273" s="5">
        <v>161839</v>
      </c>
      <c r="N3273" s="10">
        <v>161839</v>
      </c>
      <c r="O3273" s="10">
        <v>161839</v>
      </c>
      <c r="P3273" s="1" t="s">
        <v>11892</v>
      </c>
      <c r="Q3273" s="1" t="s">
        <v>2464</v>
      </c>
      <c r="R3273" s="1" t="s">
        <v>2116</v>
      </c>
      <c r="S3273" s="1" t="s">
        <v>12104</v>
      </c>
      <c r="T3273" s="6"/>
      <c r="U3273" s="6"/>
      <c r="V3273" s="6"/>
      <c r="W3273" s="1"/>
    </row>
    <row r="3274" spans="1:23" x14ac:dyDescent="0.25">
      <c r="A3274" s="23">
        <f t="shared" si="154"/>
        <v>161840</v>
      </c>
      <c r="B3274" t="str">
        <f t="shared" si="155"/>
        <v>BUENA VISTA</v>
      </c>
      <c r="C3274" s="23">
        <f t="shared" si="156"/>
        <v>161840</v>
      </c>
      <c r="D3274" s="1">
        <v>16</v>
      </c>
      <c r="E3274" s="1" t="s">
        <v>2460</v>
      </c>
      <c r="F3274" s="7" t="s">
        <v>2460</v>
      </c>
      <c r="G3274" s="1" t="s">
        <v>2461</v>
      </c>
      <c r="H3274" s="1">
        <v>1618</v>
      </c>
      <c r="I3274" s="1">
        <v>1618</v>
      </c>
      <c r="J3274" s="1" t="s">
        <v>2495</v>
      </c>
      <c r="K3274" s="7" t="s">
        <v>2495</v>
      </c>
      <c r="L3274" s="1" t="s">
        <v>2496</v>
      </c>
      <c r="M3274" s="5">
        <v>161840</v>
      </c>
      <c r="N3274" s="10">
        <v>161840</v>
      </c>
      <c r="O3274" s="10">
        <v>161840</v>
      </c>
      <c r="P3274" s="1" t="s">
        <v>11893</v>
      </c>
      <c r="Q3274" s="1" t="s">
        <v>2464</v>
      </c>
      <c r="R3274" s="1" t="s">
        <v>2116</v>
      </c>
      <c r="S3274" s="1" t="s">
        <v>117</v>
      </c>
      <c r="T3274" s="6"/>
      <c r="U3274" s="6"/>
      <c r="V3274" s="6"/>
      <c r="W3274" s="1"/>
    </row>
    <row r="3275" spans="1:23" x14ac:dyDescent="0.25">
      <c r="A3275" s="23">
        <f t="shared" si="154"/>
        <v>161901</v>
      </c>
      <c r="B3275" t="str">
        <f t="shared" si="155"/>
        <v>SAN FRANCISCO DE OJUERA</v>
      </c>
      <c r="C3275" s="23">
        <f t="shared" si="156"/>
        <v>161901</v>
      </c>
      <c r="D3275" s="3">
        <v>16</v>
      </c>
      <c r="E3275" s="2" t="s">
        <v>2460</v>
      </c>
      <c r="F3275" s="2" t="s">
        <v>2460</v>
      </c>
      <c r="G3275" s="2" t="s">
        <v>6549</v>
      </c>
      <c r="H3275" s="3">
        <v>1619</v>
      </c>
      <c r="I3275" s="3">
        <v>1619</v>
      </c>
      <c r="J3275" s="2" t="s">
        <v>2468</v>
      </c>
      <c r="K3275" s="2" t="s">
        <v>2468</v>
      </c>
      <c r="L3275" s="2" t="s">
        <v>2469</v>
      </c>
      <c r="M3275" s="3">
        <v>161901</v>
      </c>
      <c r="N3275" s="2" t="s">
        <v>6894</v>
      </c>
      <c r="O3275" s="2" t="s">
        <v>6894</v>
      </c>
      <c r="P3275" s="2" t="s">
        <v>6895</v>
      </c>
      <c r="Q3275" s="2" t="s">
        <v>2464</v>
      </c>
      <c r="R3275" s="2" t="s">
        <v>2131</v>
      </c>
      <c r="S3275" s="2" t="s">
        <v>2131</v>
      </c>
      <c r="T3275" s="4">
        <v>439</v>
      </c>
      <c r="U3275" s="4">
        <v>320</v>
      </c>
      <c r="V3275" s="4">
        <v>322</v>
      </c>
      <c r="W3275" s="2">
        <v>1253.35284</v>
      </c>
    </row>
    <row r="3276" spans="1:23" x14ac:dyDescent="0.25">
      <c r="A3276" s="23">
        <f t="shared" si="154"/>
        <v>161902</v>
      </c>
      <c r="B3276" t="str">
        <f t="shared" si="155"/>
        <v>EL DIVISO</v>
      </c>
      <c r="C3276" s="23">
        <f t="shared" si="156"/>
        <v>161902</v>
      </c>
      <c r="D3276" s="3">
        <v>16</v>
      </c>
      <c r="E3276" s="2" t="s">
        <v>2460</v>
      </c>
      <c r="F3276" s="2" t="s">
        <v>2460</v>
      </c>
      <c r="G3276" s="2" t="s">
        <v>6549</v>
      </c>
      <c r="H3276" s="3">
        <v>1619</v>
      </c>
      <c r="I3276" s="3">
        <v>1619</v>
      </c>
      <c r="J3276" s="2" t="s">
        <v>2468</v>
      </c>
      <c r="K3276" s="2" t="s">
        <v>2468</v>
      </c>
      <c r="L3276" s="2" t="s">
        <v>2469</v>
      </c>
      <c r="M3276" s="3">
        <v>161902</v>
      </c>
      <c r="N3276" s="2" t="s">
        <v>6896</v>
      </c>
      <c r="O3276" s="2" t="s">
        <v>6896</v>
      </c>
      <c r="P3276" s="2" t="s">
        <v>6897</v>
      </c>
      <c r="Q3276" s="2" t="s">
        <v>2464</v>
      </c>
      <c r="R3276" s="2" t="s">
        <v>2131</v>
      </c>
      <c r="S3276" s="2" t="s">
        <v>2132</v>
      </c>
      <c r="T3276" s="4">
        <v>71</v>
      </c>
      <c r="U3276" s="4">
        <v>52</v>
      </c>
      <c r="V3276" s="4">
        <v>52</v>
      </c>
      <c r="W3276" s="2">
        <v>239.85253</v>
      </c>
    </row>
    <row r="3277" spans="1:23" x14ac:dyDescent="0.25">
      <c r="A3277" s="23">
        <f t="shared" si="154"/>
        <v>161903</v>
      </c>
      <c r="B3277" t="str">
        <f t="shared" si="155"/>
        <v>EL GAVILÁN</v>
      </c>
      <c r="C3277" s="23">
        <f t="shared" si="156"/>
        <v>161903</v>
      </c>
      <c r="D3277" s="3">
        <v>16</v>
      </c>
      <c r="E3277" s="2" t="s">
        <v>2460</v>
      </c>
      <c r="F3277" s="2" t="s">
        <v>2460</v>
      </c>
      <c r="G3277" s="2" t="s">
        <v>6549</v>
      </c>
      <c r="H3277" s="3">
        <v>1619</v>
      </c>
      <c r="I3277" s="3">
        <v>1619</v>
      </c>
      <c r="J3277" s="2" t="s">
        <v>2468</v>
      </c>
      <c r="K3277" s="2" t="s">
        <v>2468</v>
      </c>
      <c r="L3277" s="2" t="s">
        <v>2469</v>
      </c>
      <c r="M3277" s="3">
        <v>161903</v>
      </c>
      <c r="N3277" s="2" t="s">
        <v>6898</v>
      </c>
      <c r="O3277" s="2" t="s">
        <v>6898</v>
      </c>
      <c r="P3277" s="2" t="s">
        <v>6899</v>
      </c>
      <c r="Q3277" s="2" t="s">
        <v>2464</v>
      </c>
      <c r="R3277" s="2" t="s">
        <v>2131</v>
      </c>
      <c r="S3277" s="2" t="s">
        <v>2133</v>
      </c>
      <c r="T3277" s="4">
        <v>52</v>
      </c>
      <c r="U3277" s="4">
        <v>45</v>
      </c>
      <c r="V3277" s="4">
        <v>47</v>
      </c>
      <c r="W3277" s="2">
        <v>212.4375</v>
      </c>
    </row>
    <row r="3278" spans="1:23" x14ac:dyDescent="0.25">
      <c r="A3278" s="23">
        <f t="shared" si="154"/>
        <v>161904</v>
      </c>
      <c r="B3278" t="str">
        <f t="shared" si="155"/>
        <v>EL PILÓN</v>
      </c>
      <c r="C3278" s="23">
        <f t="shared" si="156"/>
        <v>161904</v>
      </c>
      <c r="D3278" s="3">
        <v>16</v>
      </c>
      <c r="E3278" s="2" t="s">
        <v>2460</v>
      </c>
      <c r="F3278" s="2" t="s">
        <v>2460</v>
      </c>
      <c r="G3278" s="2" t="s">
        <v>6549</v>
      </c>
      <c r="H3278" s="3">
        <v>1619</v>
      </c>
      <c r="I3278" s="3">
        <v>1619</v>
      </c>
      <c r="J3278" s="2" t="s">
        <v>2468</v>
      </c>
      <c r="K3278" s="2" t="s">
        <v>2468</v>
      </c>
      <c r="L3278" s="2" t="s">
        <v>2469</v>
      </c>
      <c r="M3278" s="3">
        <v>161904</v>
      </c>
      <c r="N3278" s="2" t="s">
        <v>6900</v>
      </c>
      <c r="O3278" s="2" t="s">
        <v>6900</v>
      </c>
      <c r="P3278" s="2" t="s">
        <v>6901</v>
      </c>
      <c r="Q3278" s="2" t="s">
        <v>2464</v>
      </c>
      <c r="R3278" s="2" t="s">
        <v>2131</v>
      </c>
      <c r="S3278" s="2" t="s">
        <v>2134</v>
      </c>
      <c r="T3278" s="4">
        <v>44</v>
      </c>
      <c r="U3278" s="4">
        <v>39</v>
      </c>
      <c r="V3278" s="4">
        <v>40</v>
      </c>
      <c r="W3278" s="2">
        <v>188.77848</v>
      </c>
    </row>
    <row r="3279" spans="1:23" x14ac:dyDescent="0.25">
      <c r="A3279" s="23">
        <f t="shared" si="154"/>
        <v>161905</v>
      </c>
      <c r="B3279" t="str">
        <f t="shared" si="155"/>
        <v>LA CHORRERA</v>
      </c>
      <c r="C3279" s="23">
        <f t="shared" si="156"/>
        <v>161905</v>
      </c>
      <c r="D3279" s="3">
        <v>16</v>
      </c>
      <c r="E3279" s="2" t="s">
        <v>2460</v>
      </c>
      <c r="F3279" s="2" t="s">
        <v>2460</v>
      </c>
      <c r="G3279" s="2" t="s">
        <v>6549</v>
      </c>
      <c r="H3279" s="3">
        <v>1619</v>
      </c>
      <c r="I3279" s="3">
        <v>1619</v>
      </c>
      <c r="J3279" s="2" t="s">
        <v>2468</v>
      </c>
      <c r="K3279" s="2" t="s">
        <v>2468</v>
      </c>
      <c r="L3279" s="2" t="s">
        <v>2469</v>
      </c>
      <c r="M3279" s="3">
        <v>161905</v>
      </c>
      <c r="N3279" s="2" t="s">
        <v>6902</v>
      </c>
      <c r="O3279" s="2" t="s">
        <v>6902</v>
      </c>
      <c r="P3279" s="2" t="s">
        <v>6903</v>
      </c>
      <c r="Q3279" s="2" t="s">
        <v>2464</v>
      </c>
      <c r="R3279" s="2" t="s">
        <v>2131</v>
      </c>
      <c r="S3279" s="2" t="s">
        <v>1180</v>
      </c>
      <c r="T3279" s="4">
        <v>40</v>
      </c>
      <c r="U3279" s="4">
        <v>36</v>
      </c>
      <c r="V3279" s="4">
        <v>36</v>
      </c>
      <c r="W3279" s="2">
        <v>184</v>
      </c>
    </row>
    <row r="3280" spans="1:23" x14ac:dyDescent="0.25">
      <c r="A3280" s="23">
        <f t="shared" si="154"/>
        <v>161906</v>
      </c>
      <c r="B3280" t="str">
        <f t="shared" si="155"/>
        <v>LA PALCA</v>
      </c>
      <c r="C3280" s="23">
        <f t="shared" si="156"/>
        <v>161906</v>
      </c>
      <c r="D3280" s="3">
        <v>16</v>
      </c>
      <c r="E3280" s="2" t="s">
        <v>2460</v>
      </c>
      <c r="F3280" s="2" t="s">
        <v>2460</v>
      </c>
      <c r="G3280" s="2" t="s">
        <v>6549</v>
      </c>
      <c r="H3280" s="3">
        <v>1619</v>
      </c>
      <c r="I3280" s="3">
        <v>1619</v>
      </c>
      <c r="J3280" s="2" t="s">
        <v>2468</v>
      </c>
      <c r="K3280" s="2" t="s">
        <v>2468</v>
      </c>
      <c r="L3280" s="2" t="s">
        <v>2469</v>
      </c>
      <c r="M3280" s="3">
        <v>161906</v>
      </c>
      <c r="N3280" s="2" t="s">
        <v>6904</v>
      </c>
      <c r="O3280" s="2" t="s">
        <v>6904</v>
      </c>
      <c r="P3280" s="2" t="s">
        <v>6905</v>
      </c>
      <c r="Q3280" s="2" t="s">
        <v>2464</v>
      </c>
      <c r="R3280" s="2" t="s">
        <v>2131</v>
      </c>
      <c r="S3280" s="2" t="s">
        <v>2135</v>
      </c>
      <c r="T3280" s="4">
        <v>178</v>
      </c>
      <c r="U3280" s="4">
        <v>156</v>
      </c>
      <c r="V3280" s="4">
        <v>156</v>
      </c>
      <c r="W3280" s="2">
        <v>653.5625</v>
      </c>
    </row>
    <row r="3281" spans="1:23" x14ac:dyDescent="0.25">
      <c r="A3281" s="23">
        <f t="shared" si="154"/>
        <v>161907</v>
      </c>
      <c r="B3281" t="str">
        <f t="shared" si="155"/>
        <v>LA VEGA</v>
      </c>
      <c r="C3281" s="23">
        <f t="shared" si="156"/>
        <v>161907</v>
      </c>
      <c r="D3281" s="3">
        <v>16</v>
      </c>
      <c r="E3281" s="2" t="s">
        <v>2460</v>
      </c>
      <c r="F3281" s="2" t="s">
        <v>2460</v>
      </c>
      <c r="G3281" s="2" t="s">
        <v>6549</v>
      </c>
      <c r="H3281" s="3">
        <v>1619</v>
      </c>
      <c r="I3281" s="3">
        <v>1619</v>
      </c>
      <c r="J3281" s="2" t="s">
        <v>2468</v>
      </c>
      <c r="K3281" s="2" t="s">
        <v>2468</v>
      </c>
      <c r="L3281" s="2" t="s">
        <v>2469</v>
      </c>
      <c r="M3281" s="3">
        <v>161907</v>
      </c>
      <c r="N3281" s="2" t="s">
        <v>6906</v>
      </c>
      <c r="O3281" s="2" t="s">
        <v>6906</v>
      </c>
      <c r="P3281" s="2" t="s">
        <v>6907</v>
      </c>
      <c r="Q3281" s="2" t="s">
        <v>2464</v>
      </c>
      <c r="R3281" s="2" t="s">
        <v>2131</v>
      </c>
      <c r="S3281" s="2" t="s">
        <v>2136</v>
      </c>
      <c r="T3281" s="4">
        <v>310</v>
      </c>
      <c r="U3281" s="4">
        <v>268</v>
      </c>
      <c r="V3281" s="4">
        <v>270</v>
      </c>
      <c r="W3281" s="2">
        <v>1163.0638100000001</v>
      </c>
    </row>
    <row r="3282" spans="1:23" x14ac:dyDescent="0.25">
      <c r="A3282" s="23">
        <f t="shared" si="154"/>
        <v>161908</v>
      </c>
      <c r="B3282" t="str">
        <f t="shared" si="155"/>
        <v>PLAN DE LOS CEDROS</v>
      </c>
      <c r="C3282" s="23">
        <f t="shared" si="156"/>
        <v>161908</v>
      </c>
      <c r="D3282" s="3">
        <v>16</v>
      </c>
      <c r="E3282" s="2" t="s">
        <v>2460</v>
      </c>
      <c r="F3282" s="2" t="s">
        <v>2460</v>
      </c>
      <c r="G3282" s="2" t="s">
        <v>6549</v>
      </c>
      <c r="H3282" s="3">
        <v>1619</v>
      </c>
      <c r="I3282" s="3">
        <v>1619</v>
      </c>
      <c r="J3282" s="2" t="s">
        <v>2468</v>
      </c>
      <c r="K3282" s="2" t="s">
        <v>2468</v>
      </c>
      <c r="L3282" s="2" t="s">
        <v>2469</v>
      </c>
      <c r="M3282" s="3">
        <v>161908</v>
      </c>
      <c r="N3282" s="2" t="s">
        <v>6908</v>
      </c>
      <c r="O3282" s="2" t="s">
        <v>6908</v>
      </c>
      <c r="P3282" s="2" t="s">
        <v>6909</v>
      </c>
      <c r="Q3282" s="2" t="s">
        <v>2464</v>
      </c>
      <c r="R3282" s="2" t="s">
        <v>2131</v>
      </c>
      <c r="S3282" s="2" t="s">
        <v>2137</v>
      </c>
      <c r="T3282" s="4">
        <v>84</v>
      </c>
      <c r="U3282" s="4">
        <v>67</v>
      </c>
      <c r="V3282" s="4">
        <v>67</v>
      </c>
      <c r="W3282" s="2">
        <v>318.59620000000001</v>
      </c>
    </row>
    <row r="3283" spans="1:23" x14ac:dyDescent="0.25">
      <c r="A3283" s="23">
        <f t="shared" si="154"/>
        <v>161909</v>
      </c>
      <c r="B3283" t="str">
        <f t="shared" si="155"/>
        <v>PUEBLO NUEVO</v>
      </c>
      <c r="C3283" s="23">
        <f t="shared" si="156"/>
        <v>161909</v>
      </c>
      <c r="D3283" s="3">
        <v>16</v>
      </c>
      <c r="E3283" s="2" t="s">
        <v>2460</v>
      </c>
      <c r="F3283" s="2" t="s">
        <v>2460</v>
      </c>
      <c r="G3283" s="2" t="s">
        <v>6549</v>
      </c>
      <c r="H3283" s="3">
        <v>1619</v>
      </c>
      <c r="I3283" s="3">
        <v>1619</v>
      </c>
      <c r="J3283" s="2" t="s">
        <v>2468</v>
      </c>
      <c r="K3283" s="2" t="s">
        <v>2468</v>
      </c>
      <c r="L3283" s="2" t="s">
        <v>2469</v>
      </c>
      <c r="M3283" s="3">
        <v>161909</v>
      </c>
      <c r="N3283" s="2" t="s">
        <v>6910</v>
      </c>
      <c r="O3283" s="2" t="s">
        <v>6910</v>
      </c>
      <c r="P3283" s="2" t="s">
        <v>6911</v>
      </c>
      <c r="Q3283" s="2" t="s">
        <v>2464</v>
      </c>
      <c r="R3283" s="2" t="s">
        <v>2131</v>
      </c>
      <c r="S3283" s="2" t="s">
        <v>418</v>
      </c>
      <c r="T3283" s="4">
        <v>45</v>
      </c>
      <c r="U3283" s="4">
        <v>34</v>
      </c>
      <c r="V3283" s="4">
        <v>34</v>
      </c>
      <c r="W3283" s="2">
        <v>172.44275999999999</v>
      </c>
    </row>
    <row r="3284" spans="1:23" x14ac:dyDescent="0.25">
      <c r="A3284" s="23">
        <f t="shared" si="154"/>
        <v>161910</v>
      </c>
      <c r="B3284" t="str">
        <f t="shared" si="155"/>
        <v>SAN ISIDRO</v>
      </c>
      <c r="C3284" s="23">
        <f t="shared" si="156"/>
        <v>161910</v>
      </c>
      <c r="D3284" s="3">
        <v>16</v>
      </c>
      <c r="E3284" s="2" t="s">
        <v>2460</v>
      </c>
      <c r="F3284" s="2" t="s">
        <v>2460</v>
      </c>
      <c r="G3284" s="2" t="s">
        <v>6549</v>
      </c>
      <c r="H3284" s="3">
        <v>1619</v>
      </c>
      <c r="I3284" s="3">
        <v>1619</v>
      </c>
      <c r="J3284" s="2" t="s">
        <v>2468</v>
      </c>
      <c r="K3284" s="2" t="s">
        <v>2468</v>
      </c>
      <c r="L3284" s="2" t="s">
        <v>2469</v>
      </c>
      <c r="M3284" s="3">
        <v>161910</v>
      </c>
      <c r="N3284" s="2" t="s">
        <v>6912</v>
      </c>
      <c r="O3284" s="2" t="s">
        <v>6912</v>
      </c>
      <c r="P3284" s="2" t="s">
        <v>6913</v>
      </c>
      <c r="Q3284" s="2" t="s">
        <v>2464</v>
      </c>
      <c r="R3284" s="2" t="s">
        <v>2131</v>
      </c>
      <c r="S3284" s="2" t="s">
        <v>360</v>
      </c>
      <c r="T3284" s="4">
        <v>152</v>
      </c>
      <c r="U3284" s="4">
        <v>98</v>
      </c>
      <c r="V3284" s="4">
        <v>99</v>
      </c>
      <c r="W3284" s="2">
        <v>508.4579</v>
      </c>
    </row>
    <row r="3285" spans="1:23" x14ac:dyDescent="0.25">
      <c r="A3285" s="23">
        <f t="shared" si="154"/>
        <v>161911</v>
      </c>
      <c r="B3285" t="str">
        <f t="shared" si="155"/>
        <v>SAN RAMÓN</v>
      </c>
      <c r="C3285" s="23">
        <f t="shared" si="156"/>
        <v>161911</v>
      </c>
      <c r="D3285" s="3">
        <v>16</v>
      </c>
      <c r="E3285" s="2" t="s">
        <v>2460</v>
      </c>
      <c r="F3285" s="2" t="s">
        <v>2460</v>
      </c>
      <c r="G3285" s="2" t="s">
        <v>6549</v>
      </c>
      <c r="H3285" s="3">
        <v>1619</v>
      </c>
      <c r="I3285" s="3">
        <v>1619</v>
      </c>
      <c r="J3285" s="2" t="s">
        <v>2468</v>
      </c>
      <c r="K3285" s="2" t="s">
        <v>2468</v>
      </c>
      <c r="L3285" s="2" t="s">
        <v>2469</v>
      </c>
      <c r="M3285" s="3">
        <v>161911</v>
      </c>
      <c r="N3285" s="2" t="s">
        <v>6914</v>
      </c>
      <c r="O3285" s="2" t="s">
        <v>6914</v>
      </c>
      <c r="P3285" s="2" t="s">
        <v>6915</v>
      </c>
      <c r="Q3285" s="2" t="s">
        <v>2464</v>
      </c>
      <c r="R3285" s="2" t="s">
        <v>2131</v>
      </c>
      <c r="S3285" s="2" t="s">
        <v>79</v>
      </c>
      <c r="T3285" s="4">
        <v>151</v>
      </c>
      <c r="U3285" s="4">
        <v>133</v>
      </c>
      <c r="V3285" s="4">
        <v>134</v>
      </c>
      <c r="W3285" s="2">
        <v>595.75</v>
      </c>
    </row>
    <row r="3286" spans="1:23" x14ac:dyDescent="0.25">
      <c r="A3286" s="23">
        <f t="shared" si="154"/>
        <v>161912</v>
      </c>
      <c r="B3286" t="str">
        <f t="shared" si="155"/>
        <v>SANTA ANA</v>
      </c>
      <c r="C3286" s="23">
        <f t="shared" si="156"/>
        <v>161912</v>
      </c>
      <c r="D3286" s="3">
        <v>16</v>
      </c>
      <c r="E3286" s="2" t="s">
        <v>2460</v>
      </c>
      <c r="F3286" s="2" t="s">
        <v>2460</v>
      </c>
      <c r="G3286" s="2" t="s">
        <v>6549</v>
      </c>
      <c r="H3286" s="3">
        <v>1619</v>
      </c>
      <c r="I3286" s="3">
        <v>1619</v>
      </c>
      <c r="J3286" s="2" t="s">
        <v>2468</v>
      </c>
      <c r="K3286" s="2" t="s">
        <v>2468</v>
      </c>
      <c r="L3286" s="2" t="s">
        <v>2469</v>
      </c>
      <c r="M3286" s="3">
        <v>161912</v>
      </c>
      <c r="N3286" s="2" t="s">
        <v>6916</v>
      </c>
      <c r="O3286" s="2" t="s">
        <v>6916</v>
      </c>
      <c r="P3286" s="2" t="s">
        <v>6917</v>
      </c>
      <c r="Q3286" s="2" t="s">
        <v>2464</v>
      </c>
      <c r="R3286" s="2" t="s">
        <v>2131</v>
      </c>
      <c r="S3286" s="2" t="s">
        <v>110</v>
      </c>
      <c r="T3286" s="4">
        <v>151</v>
      </c>
      <c r="U3286" s="4">
        <v>140</v>
      </c>
      <c r="V3286" s="4">
        <v>140</v>
      </c>
      <c r="W3286" s="2">
        <v>630.62813000000097</v>
      </c>
    </row>
    <row r="3287" spans="1:23" x14ac:dyDescent="0.25">
      <c r="A3287" s="23">
        <f t="shared" si="154"/>
        <v>161913</v>
      </c>
      <c r="B3287" t="str">
        <f t="shared" si="155"/>
        <v>SANTA FE</v>
      </c>
      <c r="C3287" s="23">
        <f t="shared" si="156"/>
        <v>161913</v>
      </c>
      <c r="D3287" s="3">
        <v>16</v>
      </c>
      <c r="E3287" s="2" t="s">
        <v>2460</v>
      </c>
      <c r="F3287" s="2" t="s">
        <v>2460</v>
      </c>
      <c r="G3287" s="2" t="s">
        <v>6549</v>
      </c>
      <c r="H3287" s="3">
        <v>1619</v>
      </c>
      <c r="I3287" s="3">
        <v>1619</v>
      </c>
      <c r="J3287" s="2" t="s">
        <v>2468</v>
      </c>
      <c r="K3287" s="2" t="s">
        <v>2468</v>
      </c>
      <c r="L3287" s="2" t="s">
        <v>2469</v>
      </c>
      <c r="M3287" s="3">
        <v>161913</v>
      </c>
      <c r="N3287" s="2" t="s">
        <v>6918</v>
      </c>
      <c r="O3287" s="2" t="s">
        <v>6918</v>
      </c>
      <c r="P3287" s="2" t="s">
        <v>6919</v>
      </c>
      <c r="Q3287" s="2" t="s">
        <v>2464</v>
      </c>
      <c r="R3287" s="2" t="s">
        <v>2131</v>
      </c>
      <c r="S3287" s="2" t="s">
        <v>97</v>
      </c>
      <c r="T3287" s="4">
        <v>245</v>
      </c>
      <c r="U3287" s="4">
        <v>213</v>
      </c>
      <c r="V3287" s="4">
        <v>224</v>
      </c>
      <c r="W3287" s="2">
        <v>878.92160999999999</v>
      </c>
    </row>
    <row r="3288" spans="1:23" x14ac:dyDescent="0.25">
      <c r="A3288" s="23">
        <f t="shared" si="154"/>
        <v>162001</v>
      </c>
      <c r="B3288" t="str">
        <f t="shared" si="155"/>
        <v>SAN LUIS</v>
      </c>
      <c r="C3288" s="23">
        <f t="shared" si="156"/>
        <v>162001</v>
      </c>
      <c r="D3288" s="3">
        <v>16</v>
      </c>
      <c r="E3288" s="2" t="s">
        <v>2460</v>
      </c>
      <c r="F3288" s="2" t="s">
        <v>2460</v>
      </c>
      <c r="G3288" s="2" t="s">
        <v>6549</v>
      </c>
      <c r="H3288" s="3">
        <v>1620</v>
      </c>
      <c r="I3288" s="3">
        <v>1620</v>
      </c>
      <c r="J3288" s="2" t="s">
        <v>6920</v>
      </c>
      <c r="K3288" s="2" t="s">
        <v>6920</v>
      </c>
      <c r="L3288" s="2" t="s">
        <v>6921</v>
      </c>
      <c r="M3288" s="3">
        <v>162001</v>
      </c>
      <c r="N3288" s="2" t="s">
        <v>6922</v>
      </c>
      <c r="O3288" s="2" t="s">
        <v>6922</v>
      </c>
      <c r="P3288" s="2" t="s">
        <v>6923</v>
      </c>
      <c r="Q3288" s="2" t="s">
        <v>2464</v>
      </c>
      <c r="R3288" s="2" t="s">
        <v>229</v>
      </c>
      <c r="S3288" s="2" t="s">
        <v>229</v>
      </c>
      <c r="T3288" s="4">
        <v>2164</v>
      </c>
      <c r="U3288" s="4">
        <v>1692</v>
      </c>
      <c r="V3288" s="4">
        <v>1725</v>
      </c>
      <c r="W3288" s="2">
        <v>6929.4964200000004</v>
      </c>
    </row>
    <row r="3289" spans="1:23" x14ac:dyDescent="0.25">
      <c r="A3289" s="23">
        <f t="shared" si="154"/>
        <v>162002</v>
      </c>
      <c r="B3289" t="str">
        <f t="shared" si="155"/>
        <v>CALPULES</v>
      </c>
      <c r="C3289" s="23">
        <f t="shared" si="156"/>
        <v>162002</v>
      </c>
      <c r="D3289" s="3">
        <v>16</v>
      </c>
      <c r="E3289" s="2" t="s">
        <v>2460</v>
      </c>
      <c r="F3289" s="2" t="s">
        <v>2460</v>
      </c>
      <c r="G3289" s="2" t="s">
        <v>6549</v>
      </c>
      <c r="H3289" s="3">
        <v>1620</v>
      </c>
      <c r="I3289" s="3">
        <v>1620</v>
      </c>
      <c r="J3289" s="2" t="s">
        <v>6920</v>
      </c>
      <c r="K3289" s="2" t="s">
        <v>6920</v>
      </c>
      <c r="L3289" s="2" t="s">
        <v>6921</v>
      </c>
      <c r="M3289" s="3">
        <v>162002</v>
      </c>
      <c r="N3289" s="2" t="s">
        <v>6924</v>
      </c>
      <c r="O3289" s="2" t="s">
        <v>6924</v>
      </c>
      <c r="P3289" s="2" t="s">
        <v>6925</v>
      </c>
      <c r="Q3289" s="2" t="s">
        <v>2464</v>
      </c>
      <c r="R3289" s="2" t="s">
        <v>229</v>
      </c>
      <c r="S3289" s="2" t="s">
        <v>2138</v>
      </c>
      <c r="T3289" s="4">
        <v>333</v>
      </c>
      <c r="U3289" s="4">
        <v>253</v>
      </c>
      <c r="V3289" s="4">
        <v>256</v>
      </c>
      <c r="W3289" s="2">
        <v>964.02246000000002</v>
      </c>
    </row>
    <row r="3290" spans="1:23" x14ac:dyDescent="0.25">
      <c r="A3290" s="23">
        <f t="shared" si="154"/>
        <v>162003</v>
      </c>
      <c r="B3290" t="str">
        <f t="shared" si="155"/>
        <v>EL SAUCE</v>
      </c>
      <c r="C3290" s="23">
        <f t="shared" si="156"/>
        <v>162003</v>
      </c>
      <c r="D3290" s="3">
        <v>16</v>
      </c>
      <c r="E3290" s="2" t="s">
        <v>2460</v>
      </c>
      <c r="F3290" s="2" t="s">
        <v>2460</v>
      </c>
      <c r="G3290" s="2" t="s">
        <v>6549</v>
      </c>
      <c r="H3290" s="3">
        <v>1620</v>
      </c>
      <c r="I3290" s="3">
        <v>1620</v>
      </c>
      <c r="J3290" s="2" t="s">
        <v>6920</v>
      </c>
      <c r="K3290" s="2" t="s">
        <v>6920</v>
      </c>
      <c r="L3290" s="2" t="s">
        <v>6921</v>
      </c>
      <c r="M3290" s="3">
        <v>162003</v>
      </c>
      <c r="N3290" s="2" t="s">
        <v>6926</v>
      </c>
      <c r="O3290" s="2" t="s">
        <v>6926</v>
      </c>
      <c r="P3290" s="2" t="s">
        <v>6927</v>
      </c>
      <c r="Q3290" s="2" t="s">
        <v>2464</v>
      </c>
      <c r="R3290" s="2" t="s">
        <v>229</v>
      </c>
      <c r="S3290" s="2" t="s">
        <v>319</v>
      </c>
      <c r="T3290" s="4">
        <v>207</v>
      </c>
      <c r="U3290" s="4">
        <v>164</v>
      </c>
      <c r="V3290" s="4">
        <v>164</v>
      </c>
      <c r="W3290" s="2">
        <v>732.80679999999995</v>
      </c>
    </row>
    <row r="3291" spans="1:23" x14ac:dyDescent="0.25">
      <c r="A3291" s="23">
        <f t="shared" si="154"/>
        <v>162004</v>
      </c>
      <c r="B3291" t="str">
        <f t="shared" si="155"/>
        <v>EL REGADÍO</v>
      </c>
      <c r="C3291" s="23">
        <f t="shared" si="156"/>
        <v>162004</v>
      </c>
      <c r="D3291" s="3">
        <v>16</v>
      </c>
      <c r="E3291" s="2" t="s">
        <v>2460</v>
      </c>
      <c r="F3291" s="2" t="s">
        <v>2460</v>
      </c>
      <c r="G3291" s="2" t="s">
        <v>6549</v>
      </c>
      <c r="H3291" s="3">
        <v>1620</v>
      </c>
      <c r="I3291" s="3">
        <v>1620</v>
      </c>
      <c r="J3291" s="2" t="s">
        <v>6920</v>
      </c>
      <c r="K3291" s="2" t="s">
        <v>6920</v>
      </c>
      <c r="L3291" s="2" t="s">
        <v>6921</v>
      </c>
      <c r="M3291" s="3">
        <v>162004</v>
      </c>
      <c r="N3291" s="2" t="s">
        <v>6928</v>
      </c>
      <c r="O3291" s="2" t="s">
        <v>6928</v>
      </c>
      <c r="P3291" s="2" t="s">
        <v>6929</v>
      </c>
      <c r="Q3291" s="2" t="s">
        <v>2464</v>
      </c>
      <c r="R3291" s="2" t="s">
        <v>229</v>
      </c>
      <c r="S3291" s="2" t="s">
        <v>2139</v>
      </c>
      <c r="T3291" s="4">
        <v>170</v>
      </c>
      <c r="U3291" s="4">
        <v>146</v>
      </c>
      <c r="V3291" s="4">
        <v>146</v>
      </c>
      <c r="W3291" s="2">
        <v>628.88486999999998</v>
      </c>
    </row>
    <row r="3292" spans="1:23" x14ac:dyDescent="0.25">
      <c r="A3292" s="23">
        <f t="shared" si="154"/>
        <v>162005</v>
      </c>
      <c r="B3292" t="str">
        <f t="shared" si="155"/>
        <v>LAS FLORES</v>
      </c>
      <c r="C3292" s="23">
        <f t="shared" si="156"/>
        <v>162005</v>
      </c>
      <c r="D3292" s="3">
        <v>16</v>
      </c>
      <c r="E3292" s="2" t="s">
        <v>2460</v>
      </c>
      <c r="F3292" s="2" t="s">
        <v>2460</v>
      </c>
      <c r="G3292" s="2" t="s">
        <v>6549</v>
      </c>
      <c r="H3292" s="3">
        <v>1620</v>
      </c>
      <c r="I3292" s="3">
        <v>1620</v>
      </c>
      <c r="J3292" s="2" t="s">
        <v>6920</v>
      </c>
      <c r="K3292" s="2" t="s">
        <v>6920</v>
      </c>
      <c r="L3292" s="2" t="s">
        <v>6921</v>
      </c>
      <c r="M3292" s="3">
        <v>162005</v>
      </c>
      <c r="N3292" s="2" t="s">
        <v>6930</v>
      </c>
      <c r="O3292" s="2" t="s">
        <v>6930</v>
      </c>
      <c r="P3292" s="2" t="s">
        <v>6931</v>
      </c>
      <c r="Q3292" s="2" t="s">
        <v>2464</v>
      </c>
      <c r="R3292" s="2" t="s">
        <v>229</v>
      </c>
      <c r="S3292" s="2" t="s">
        <v>222</v>
      </c>
      <c r="T3292" s="4">
        <v>314</v>
      </c>
      <c r="U3292" s="4">
        <v>269</v>
      </c>
      <c r="V3292" s="4">
        <v>270</v>
      </c>
      <c r="W3292" s="2">
        <v>1101.9083700000001</v>
      </c>
    </row>
    <row r="3293" spans="1:23" x14ac:dyDescent="0.25">
      <c r="A3293" s="23">
        <f t="shared" si="154"/>
        <v>162006</v>
      </c>
      <c r="B3293" t="str">
        <f t="shared" si="155"/>
        <v>LAS ROSAS</v>
      </c>
      <c r="C3293" s="23">
        <f t="shared" si="156"/>
        <v>162006</v>
      </c>
      <c r="D3293" s="3">
        <v>16</v>
      </c>
      <c r="E3293" s="2" t="s">
        <v>2460</v>
      </c>
      <c r="F3293" s="2" t="s">
        <v>2460</v>
      </c>
      <c r="G3293" s="2" t="s">
        <v>6549</v>
      </c>
      <c r="H3293" s="3">
        <v>1620</v>
      </c>
      <c r="I3293" s="3">
        <v>1620</v>
      </c>
      <c r="J3293" s="2" t="s">
        <v>6920</v>
      </c>
      <c r="K3293" s="2" t="s">
        <v>6920</v>
      </c>
      <c r="L3293" s="2" t="s">
        <v>6921</v>
      </c>
      <c r="M3293" s="3">
        <v>162006</v>
      </c>
      <c r="N3293" s="2" t="s">
        <v>6932</v>
      </c>
      <c r="O3293" s="2" t="s">
        <v>6932</v>
      </c>
      <c r="P3293" s="2" t="s">
        <v>6933</v>
      </c>
      <c r="Q3293" s="2" t="s">
        <v>2464</v>
      </c>
      <c r="R3293" s="2" t="s">
        <v>229</v>
      </c>
      <c r="S3293" s="2" t="s">
        <v>2140</v>
      </c>
      <c r="T3293" s="4">
        <v>196</v>
      </c>
      <c r="U3293" s="4">
        <v>152</v>
      </c>
      <c r="V3293" s="4">
        <v>154</v>
      </c>
      <c r="W3293" s="2">
        <v>613.89228000000003</v>
      </c>
    </row>
    <row r="3294" spans="1:23" x14ac:dyDescent="0.25">
      <c r="A3294" s="23">
        <f t="shared" si="154"/>
        <v>162007</v>
      </c>
      <c r="B3294" t="str">
        <f t="shared" si="155"/>
        <v>LA UNIÓN O EL PLAYÓN</v>
      </c>
      <c r="C3294" s="23">
        <f t="shared" si="156"/>
        <v>162007</v>
      </c>
      <c r="D3294" s="3">
        <v>16</v>
      </c>
      <c r="E3294" s="2" t="s">
        <v>2460</v>
      </c>
      <c r="F3294" s="2" t="s">
        <v>2460</v>
      </c>
      <c r="G3294" s="2" t="s">
        <v>6549</v>
      </c>
      <c r="H3294" s="3">
        <v>1620</v>
      </c>
      <c r="I3294" s="3">
        <v>1620</v>
      </c>
      <c r="J3294" s="2" t="s">
        <v>6920</v>
      </c>
      <c r="K3294" s="2" t="s">
        <v>6920</v>
      </c>
      <c r="L3294" s="2" t="s">
        <v>6921</v>
      </c>
      <c r="M3294" s="3">
        <v>162007</v>
      </c>
      <c r="N3294" s="2" t="s">
        <v>6934</v>
      </c>
      <c r="O3294" s="2" t="s">
        <v>6934</v>
      </c>
      <c r="P3294" s="2" t="s">
        <v>6935</v>
      </c>
      <c r="Q3294" s="2" t="s">
        <v>2464</v>
      </c>
      <c r="R3294" s="2" t="s">
        <v>229</v>
      </c>
      <c r="S3294" s="2" t="s">
        <v>2141</v>
      </c>
      <c r="T3294" s="4">
        <v>325</v>
      </c>
      <c r="U3294" s="4">
        <v>258</v>
      </c>
      <c r="V3294" s="4">
        <v>258</v>
      </c>
      <c r="W3294" s="2">
        <v>1197.1689699999999</v>
      </c>
    </row>
    <row r="3295" spans="1:23" x14ac:dyDescent="0.25">
      <c r="A3295" s="23">
        <f t="shared" si="154"/>
        <v>162008</v>
      </c>
      <c r="B3295" t="str">
        <f t="shared" si="155"/>
        <v>NISPERALES</v>
      </c>
      <c r="C3295" s="23">
        <f t="shared" si="156"/>
        <v>162008</v>
      </c>
      <c r="D3295" s="3">
        <v>16</v>
      </c>
      <c r="E3295" s="2" t="s">
        <v>2460</v>
      </c>
      <c r="F3295" s="2" t="s">
        <v>2460</v>
      </c>
      <c r="G3295" s="2" t="s">
        <v>6549</v>
      </c>
      <c r="H3295" s="3">
        <v>1620</v>
      </c>
      <c r="I3295" s="3">
        <v>1620</v>
      </c>
      <c r="J3295" s="2" t="s">
        <v>6920</v>
      </c>
      <c r="K3295" s="2" t="s">
        <v>6920</v>
      </c>
      <c r="L3295" s="2" t="s">
        <v>6921</v>
      </c>
      <c r="M3295" s="3">
        <v>162008</v>
      </c>
      <c r="N3295" s="2" t="s">
        <v>6936</v>
      </c>
      <c r="O3295" s="2" t="s">
        <v>6936</v>
      </c>
      <c r="P3295" s="2" t="s">
        <v>6937</v>
      </c>
      <c r="Q3295" s="2" t="s">
        <v>2464</v>
      </c>
      <c r="R3295" s="2" t="s">
        <v>229</v>
      </c>
      <c r="S3295" s="2" t="s">
        <v>891</v>
      </c>
      <c r="T3295" s="4">
        <v>125</v>
      </c>
      <c r="U3295" s="4">
        <v>108</v>
      </c>
      <c r="V3295" s="4">
        <v>109</v>
      </c>
      <c r="W3295" s="2">
        <v>522.33263999999997</v>
      </c>
    </row>
    <row r="3296" spans="1:23" x14ac:dyDescent="0.25">
      <c r="A3296" s="23">
        <f t="shared" si="154"/>
        <v>162009</v>
      </c>
      <c r="B3296" t="str">
        <f t="shared" si="155"/>
        <v>PALMA REAL</v>
      </c>
      <c r="C3296" s="23">
        <f t="shared" si="156"/>
        <v>162009</v>
      </c>
      <c r="D3296" s="3">
        <v>16</v>
      </c>
      <c r="E3296" s="2" t="s">
        <v>2460</v>
      </c>
      <c r="F3296" s="2" t="s">
        <v>2460</v>
      </c>
      <c r="G3296" s="2" t="s">
        <v>6549</v>
      </c>
      <c r="H3296" s="3">
        <v>1620</v>
      </c>
      <c r="I3296" s="3">
        <v>1620</v>
      </c>
      <c r="J3296" s="2" t="s">
        <v>6920</v>
      </c>
      <c r="K3296" s="2" t="s">
        <v>6920</v>
      </c>
      <c r="L3296" s="2" t="s">
        <v>6921</v>
      </c>
      <c r="M3296" s="3">
        <v>162009</v>
      </c>
      <c r="N3296" s="2" t="s">
        <v>6938</v>
      </c>
      <c r="O3296" s="2" t="s">
        <v>6938</v>
      </c>
      <c r="P3296" s="2" t="s">
        <v>6939</v>
      </c>
      <c r="Q3296" s="2" t="s">
        <v>2464</v>
      </c>
      <c r="R3296" s="2" t="s">
        <v>229</v>
      </c>
      <c r="S3296" s="2" t="s">
        <v>2142</v>
      </c>
      <c r="T3296" s="4">
        <v>226</v>
      </c>
      <c r="U3296" s="4">
        <v>205</v>
      </c>
      <c r="V3296" s="4">
        <v>206</v>
      </c>
      <c r="W3296" s="2">
        <v>910</v>
      </c>
    </row>
    <row r="3297" spans="1:23" x14ac:dyDescent="0.25">
      <c r="A3297" s="23">
        <f t="shared" si="154"/>
        <v>162010</v>
      </c>
      <c r="B3297" t="str">
        <f t="shared" si="155"/>
        <v>SAN FRANCISCO</v>
      </c>
      <c r="C3297" s="23">
        <f t="shared" si="156"/>
        <v>162010</v>
      </c>
      <c r="D3297" s="3">
        <v>16</v>
      </c>
      <c r="E3297" s="2" t="s">
        <v>2460</v>
      </c>
      <c r="F3297" s="2" t="s">
        <v>2460</v>
      </c>
      <c r="G3297" s="2" t="s">
        <v>6549</v>
      </c>
      <c r="H3297" s="3">
        <v>1620</v>
      </c>
      <c r="I3297" s="3">
        <v>1620</v>
      </c>
      <c r="J3297" s="2" t="s">
        <v>6920</v>
      </c>
      <c r="K3297" s="2" t="s">
        <v>6920</v>
      </c>
      <c r="L3297" s="2" t="s">
        <v>6921</v>
      </c>
      <c r="M3297" s="3">
        <v>162010</v>
      </c>
      <c r="N3297" s="2" t="s">
        <v>6940</v>
      </c>
      <c r="O3297" s="2" t="s">
        <v>6940</v>
      </c>
      <c r="P3297" s="2" t="s">
        <v>6941</v>
      </c>
      <c r="Q3297" s="2" t="s">
        <v>2464</v>
      </c>
      <c r="R3297" s="2" t="s">
        <v>229</v>
      </c>
      <c r="S3297" s="2" t="s">
        <v>101</v>
      </c>
      <c r="T3297" s="4">
        <v>403</v>
      </c>
      <c r="U3297" s="4">
        <v>350</v>
      </c>
      <c r="V3297" s="4">
        <v>358</v>
      </c>
      <c r="W3297" s="2">
        <v>1867.79386</v>
      </c>
    </row>
    <row r="3298" spans="1:23" x14ac:dyDescent="0.25">
      <c r="A3298" s="23">
        <f t="shared" si="154"/>
        <v>162011</v>
      </c>
      <c r="B3298" t="str">
        <f t="shared" si="155"/>
        <v>SAN ISIDRO</v>
      </c>
      <c r="C3298" s="23">
        <f t="shared" si="156"/>
        <v>162011</v>
      </c>
      <c r="D3298" s="3">
        <v>16</v>
      </c>
      <c r="E3298" s="2" t="s">
        <v>2460</v>
      </c>
      <c r="F3298" s="2" t="s">
        <v>2460</v>
      </c>
      <c r="G3298" s="2" t="s">
        <v>6549</v>
      </c>
      <c r="H3298" s="3">
        <v>1620</v>
      </c>
      <c r="I3298" s="3">
        <v>1620</v>
      </c>
      <c r="J3298" s="2" t="s">
        <v>6920</v>
      </c>
      <c r="K3298" s="2" t="s">
        <v>6920</v>
      </c>
      <c r="L3298" s="2" t="s">
        <v>6921</v>
      </c>
      <c r="M3298" s="3">
        <v>162011</v>
      </c>
      <c r="N3298" s="2" t="s">
        <v>6942</v>
      </c>
      <c r="O3298" s="2" t="s">
        <v>6942</v>
      </c>
      <c r="P3298" s="2" t="s">
        <v>6943</v>
      </c>
      <c r="Q3298" s="2" t="s">
        <v>2464</v>
      </c>
      <c r="R3298" s="2" t="s">
        <v>229</v>
      </c>
      <c r="S3298" s="2" t="s">
        <v>360</v>
      </c>
      <c r="T3298" s="4">
        <v>1124</v>
      </c>
      <c r="U3298" s="4">
        <v>967</v>
      </c>
      <c r="V3298" s="4">
        <v>971</v>
      </c>
      <c r="W3298" s="2">
        <v>4039.5246099999999</v>
      </c>
    </row>
    <row r="3299" spans="1:23" x14ac:dyDescent="0.25">
      <c r="A3299" s="23">
        <f t="shared" si="154"/>
        <v>162012</v>
      </c>
      <c r="B3299" t="str">
        <f t="shared" si="155"/>
        <v>SAN JUAN</v>
      </c>
      <c r="C3299" s="23">
        <f t="shared" si="156"/>
        <v>162012</v>
      </c>
      <c r="D3299" s="3">
        <v>16</v>
      </c>
      <c r="E3299" s="2" t="s">
        <v>2460</v>
      </c>
      <c r="F3299" s="2" t="s">
        <v>2460</v>
      </c>
      <c r="G3299" s="2" t="s">
        <v>6549</v>
      </c>
      <c r="H3299" s="3">
        <v>1620</v>
      </c>
      <c r="I3299" s="3">
        <v>1620</v>
      </c>
      <c r="J3299" s="2" t="s">
        <v>6920</v>
      </c>
      <c r="K3299" s="2" t="s">
        <v>6920</v>
      </c>
      <c r="L3299" s="2" t="s">
        <v>6921</v>
      </c>
      <c r="M3299" s="3">
        <v>162012</v>
      </c>
      <c r="N3299" s="2" t="s">
        <v>6944</v>
      </c>
      <c r="O3299" s="2" t="s">
        <v>6944</v>
      </c>
      <c r="P3299" s="2" t="s">
        <v>6945</v>
      </c>
      <c r="Q3299" s="2" t="s">
        <v>2464</v>
      </c>
      <c r="R3299" s="2" t="s">
        <v>229</v>
      </c>
      <c r="S3299" s="2" t="s">
        <v>174</v>
      </c>
      <c r="T3299" s="4">
        <v>502</v>
      </c>
      <c r="U3299" s="4">
        <v>403</v>
      </c>
      <c r="V3299" s="4">
        <v>406</v>
      </c>
      <c r="W3299" s="2">
        <v>1592.0204200000001</v>
      </c>
    </row>
    <row r="3300" spans="1:23" x14ac:dyDescent="0.25">
      <c r="A3300" s="23">
        <f t="shared" si="154"/>
        <v>162013</v>
      </c>
      <c r="B3300" t="str">
        <f t="shared" si="155"/>
        <v>SAN MIGUEL CUABANALES</v>
      </c>
      <c r="C3300" s="23">
        <f t="shared" si="156"/>
        <v>162013</v>
      </c>
      <c r="D3300" s="3">
        <v>16</v>
      </c>
      <c r="E3300" s="2" t="s">
        <v>2460</v>
      </c>
      <c r="F3300" s="2" t="s">
        <v>2460</v>
      </c>
      <c r="G3300" s="2" t="s">
        <v>6549</v>
      </c>
      <c r="H3300" s="3">
        <v>1620</v>
      </c>
      <c r="I3300" s="3">
        <v>1620</v>
      </c>
      <c r="J3300" s="2" t="s">
        <v>6920</v>
      </c>
      <c r="K3300" s="2" t="s">
        <v>6920</v>
      </c>
      <c r="L3300" s="2" t="s">
        <v>6921</v>
      </c>
      <c r="M3300" s="3">
        <v>162013</v>
      </c>
      <c r="N3300" s="2" t="s">
        <v>6946</v>
      </c>
      <c r="O3300" s="2" t="s">
        <v>6946</v>
      </c>
      <c r="P3300" s="2" t="s">
        <v>6947</v>
      </c>
      <c r="Q3300" s="2" t="s">
        <v>2464</v>
      </c>
      <c r="R3300" s="2" t="s">
        <v>229</v>
      </c>
      <c r="S3300" s="2" t="s">
        <v>2143</v>
      </c>
      <c r="T3300" s="4">
        <v>163</v>
      </c>
      <c r="U3300" s="4">
        <v>141</v>
      </c>
      <c r="V3300" s="4">
        <v>141</v>
      </c>
      <c r="W3300" s="2">
        <v>692.07304999999997</v>
      </c>
    </row>
    <row r="3301" spans="1:23" x14ac:dyDescent="0.25">
      <c r="A3301" s="23">
        <f t="shared" si="154"/>
        <v>162014</v>
      </c>
      <c r="B3301" t="str">
        <f t="shared" si="155"/>
        <v>SANTA ELENA</v>
      </c>
      <c r="C3301" s="23">
        <f t="shared" si="156"/>
        <v>162014</v>
      </c>
      <c r="D3301" s="3">
        <v>16</v>
      </c>
      <c r="E3301" s="2" t="s">
        <v>2460</v>
      </c>
      <c r="F3301" s="2" t="s">
        <v>2460</v>
      </c>
      <c r="G3301" s="2" t="s">
        <v>6549</v>
      </c>
      <c r="H3301" s="3">
        <v>1620</v>
      </c>
      <c r="I3301" s="3">
        <v>1620</v>
      </c>
      <c r="J3301" s="2" t="s">
        <v>6920</v>
      </c>
      <c r="K3301" s="2" t="s">
        <v>6920</v>
      </c>
      <c r="L3301" s="2" t="s">
        <v>6921</v>
      </c>
      <c r="M3301" s="3">
        <v>162014</v>
      </c>
      <c r="N3301" s="2" t="s">
        <v>6948</v>
      </c>
      <c r="O3301" s="2" t="s">
        <v>6948</v>
      </c>
      <c r="P3301" s="2" t="s">
        <v>6949</v>
      </c>
      <c r="Q3301" s="2" t="s">
        <v>2464</v>
      </c>
      <c r="R3301" s="2" t="s">
        <v>229</v>
      </c>
      <c r="S3301" s="2" t="s">
        <v>420</v>
      </c>
      <c r="T3301" s="4">
        <v>94</v>
      </c>
      <c r="U3301" s="4">
        <v>64</v>
      </c>
      <c r="V3301" s="4">
        <v>64</v>
      </c>
      <c r="W3301" s="2">
        <v>283.47845000000001</v>
      </c>
    </row>
    <row r="3302" spans="1:23" x14ac:dyDescent="0.25">
      <c r="A3302" s="23">
        <f t="shared" si="154"/>
        <v>162015</v>
      </c>
      <c r="B3302" t="str">
        <f t="shared" si="155"/>
        <v>TEJUTALES</v>
      </c>
      <c r="C3302" s="23">
        <f t="shared" si="156"/>
        <v>162015</v>
      </c>
      <c r="D3302" s="3">
        <v>16</v>
      </c>
      <c r="E3302" s="2" t="s">
        <v>2460</v>
      </c>
      <c r="F3302" s="2" t="s">
        <v>2460</v>
      </c>
      <c r="G3302" s="2" t="s">
        <v>6549</v>
      </c>
      <c r="H3302" s="3">
        <v>1620</v>
      </c>
      <c r="I3302" s="3">
        <v>1620</v>
      </c>
      <c r="J3302" s="2" t="s">
        <v>6920</v>
      </c>
      <c r="K3302" s="2" t="s">
        <v>6920</v>
      </c>
      <c r="L3302" s="2" t="s">
        <v>6921</v>
      </c>
      <c r="M3302" s="3">
        <v>162015</v>
      </c>
      <c r="N3302" s="2" t="s">
        <v>6950</v>
      </c>
      <c r="O3302" s="2" t="s">
        <v>6950</v>
      </c>
      <c r="P3302" s="2" t="s">
        <v>6951</v>
      </c>
      <c r="Q3302" s="2" t="s">
        <v>2464</v>
      </c>
      <c r="R3302" s="2" t="s">
        <v>229</v>
      </c>
      <c r="S3302" s="2" t="s">
        <v>2144</v>
      </c>
      <c r="T3302" s="4">
        <v>309</v>
      </c>
      <c r="U3302" s="4">
        <v>230</v>
      </c>
      <c r="V3302" s="4">
        <v>235</v>
      </c>
      <c r="W3302" s="2">
        <v>1036.76098</v>
      </c>
    </row>
    <row r="3303" spans="1:23" x14ac:dyDescent="0.25">
      <c r="A3303" s="23">
        <f t="shared" si="154"/>
        <v>162016</v>
      </c>
      <c r="B3303" t="str">
        <f t="shared" si="155"/>
        <v>TATOCA O EL BARRO</v>
      </c>
      <c r="C3303" s="23">
        <f t="shared" si="156"/>
        <v>162016</v>
      </c>
      <c r="D3303" s="3">
        <v>16</v>
      </c>
      <c r="E3303" s="2" t="s">
        <v>2460</v>
      </c>
      <c r="F3303" s="2" t="s">
        <v>2460</v>
      </c>
      <c r="G3303" s="2" t="s">
        <v>6549</v>
      </c>
      <c r="H3303" s="3">
        <v>1620</v>
      </c>
      <c r="I3303" s="3">
        <v>1620</v>
      </c>
      <c r="J3303" s="2" t="s">
        <v>6920</v>
      </c>
      <c r="K3303" s="2" t="s">
        <v>6920</v>
      </c>
      <c r="L3303" s="2" t="s">
        <v>6921</v>
      </c>
      <c r="M3303" s="3">
        <v>162016</v>
      </c>
      <c r="N3303" s="2" t="s">
        <v>6952</v>
      </c>
      <c r="O3303" s="2" t="s">
        <v>6952</v>
      </c>
      <c r="P3303" s="2" t="s">
        <v>6953</v>
      </c>
      <c r="Q3303" s="2" t="s">
        <v>2464</v>
      </c>
      <c r="R3303" s="2" t="s">
        <v>229</v>
      </c>
      <c r="S3303" s="2" t="s">
        <v>2145</v>
      </c>
      <c r="T3303" s="4">
        <v>208</v>
      </c>
      <c r="U3303" s="4">
        <v>182</v>
      </c>
      <c r="V3303" s="4">
        <v>192</v>
      </c>
      <c r="W3303" s="2">
        <v>887</v>
      </c>
    </row>
    <row r="3304" spans="1:23" x14ac:dyDescent="0.25">
      <c r="A3304" s="23">
        <f t="shared" si="154"/>
        <v>162017</v>
      </c>
      <c r="B3304" t="str">
        <f t="shared" si="155"/>
        <v>VILLA LUZ</v>
      </c>
      <c r="C3304" s="23">
        <f t="shared" si="156"/>
        <v>162017</v>
      </c>
      <c r="D3304" s="3">
        <v>16</v>
      </c>
      <c r="E3304" s="2" t="s">
        <v>2460</v>
      </c>
      <c r="F3304" s="2" t="s">
        <v>2460</v>
      </c>
      <c r="G3304" s="2" t="s">
        <v>6549</v>
      </c>
      <c r="H3304" s="3">
        <v>1620</v>
      </c>
      <c r="I3304" s="3">
        <v>1620</v>
      </c>
      <c r="J3304" s="2" t="s">
        <v>6920</v>
      </c>
      <c r="K3304" s="2" t="s">
        <v>6920</v>
      </c>
      <c r="L3304" s="2" t="s">
        <v>6921</v>
      </c>
      <c r="M3304" s="3">
        <v>162017</v>
      </c>
      <c r="N3304" s="2" t="s">
        <v>6954</v>
      </c>
      <c r="O3304" s="2" t="s">
        <v>6954</v>
      </c>
      <c r="P3304" s="2" t="s">
        <v>6955</v>
      </c>
      <c r="Q3304" s="2" t="s">
        <v>2464</v>
      </c>
      <c r="R3304" s="2" t="s">
        <v>229</v>
      </c>
      <c r="S3304" s="2" t="s">
        <v>2146</v>
      </c>
      <c r="T3304" s="4">
        <v>231</v>
      </c>
      <c r="U3304" s="4">
        <v>149</v>
      </c>
      <c r="V3304" s="4">
        <v>150</v>
      </c>
      <c r="W3304" s="2">
        <v>606.84568999999999</v>
      </c>
    </row>
    <row r="3305" spans="1:23" x14ac:dyDescent="0.25">
      <c r="A3305" s="23">
        <f t="shared" si="154"/>
        <v>162101</v>
      </c>
      <c r="B3305" t="str">
        <f t="shared" si="155"/>
        <v>SAN MARCOS</v>
      </c>
      <c r="C3305" s="23">
        <f t="shared" si="156"/>
        <v>162101</v>
      </c>
      <c r="D3305" s="3">
        <v>16</v>
      </c>
      <c r="E3305" s="2" t="s">
        <v>2460</v>
      </c>
      <c r="F3305" s="2" t="s">
        <v>2460</v>
      </c>
      <c r="G3305" s="2" t="s">
        <v>6549</v>
      </c>
      <c r="H3305" s="3">
        <v>1621</v>
      </c>
      <c r="I3305" s="3">
        <v>1621</v>
      </c>
      <c r="J3305" s="2" t="s">
        <v>6956</v>
      </c>
      <c r="K3305" s="2" t="s">
        <v>6956</v>
      </c>
      <c r="L3305" s="2" t="s">
        <v>6957</v>
      </c>
      <c r="M3305" s="3">
        <v>162101</v>
      </c>
      <c r="N3305" s="2" t="s">
        <v>6958</v>
      </c>
      <c r="O3305" s="2" t="s">
        <v>6958</v>
      </c>
      <c r="P3305" s="2" t="s">
        <v>6959</v>
      </c>
      <c r="Q3305" s="2" t="s">
        <v>2464</v>
      </c>
      <c r="R3305" s="2" t="s">
        <v>96</v>
      </c>
      <c r="S3305" s="2" t="s">
        <v>96</v>
      </c>
      <c r="T3305" s="4">
        <v>1720</v>
      </c>
      <c r="U3305" s="4">
        <v>1406</v>
      </c>
      <c r="V3305" s="4">
        <v>1426</v>
      </c>
      <c r="W3305" s="2">
        <v>5800.47552</v>
      </c>
    </row>
    <row r="3306" spans="1:23" x14ac:dyDescent="0.25">
      <c r="A3306" s="23">
        <f t="shared" si="154"/>
        <v>162102</v>
      </c>
      <c r="B3306" t="str">
        <f t="shared" si="155"/>
        <v>AGUA TAPADA</v>
      </c>
      <c r="C3306" s="23">
        <f t="shared" si="156"/>
        <v>162102</v>
      </c>
      <c r="D3306" s="3">
        <v>16</v>
      </c>
      <c r="E3306" s="2" t="s">
        <v>2460</v>
      </c>
      <c r="F3306" s="2" t="s">
        <v>2460</v>
      </c>
      <c r="G3306" s="2" t="s">
        <v>6549</v>
      </c>
      <c r="H3306" s="3">
        <v>1621</v>
      </c>
      <c r="I3306" s="3">
        <v>1621</v>
      </c>
      <c r="J3306" s="2" t="s">
        <v>6956</v>
      </c>
      <c r="K3306" s="2" t="s">
        <v>6956</v>
      </c>
      <c r="L3306" s="2" t="s">
        <v>6957</v>
      </c>
      <c r="M3306" s="3">
        <v>162102</v>
      </c>
      <c r="N3306" s="2" t="s">
        <v>6960</v>
      </c>
      <c r="O3306" s="2" t="s">
        <v>6960</v>
      </c>
      <c r="P3306" s="2" t="s">
        <v>6961</v>
      </c>
      <c r="Q3306" s="2" t="s">
        <v>2464</v>
      </c>
      <c r="R3306" s="2" t="s">
        <v>96</v>
      </c>
      <c r="S3306" s="2" t="s">
        <v>2147</v>
      </c>
      <c r="T3306" s="4">
        <v>87</v>
      </c>
      <c r="U3306" s="4">
        <v>73</v>
      </c>
      <c r="V3306" s="4">
        <v>77</v>
      </c>
      <c r="W3306" s="2">
        <v>359.07535000000001</v>
      </c>
    </row>
    <row r="3307" spans="1:23" x14ac:dyDescent="0.25">
      <c r="A3307" s="23">
        <f t="shared" si="154"/>
        <v>162103</v>
      </c>
      <c r="B3307" t="str">
        <f t="shared" si="155"/>
        <v>BELLA VISTA</v>
      </c>
      <c r="C3307" s="23">
        <f t="shared" si="156"/>
        <v>162103</v>
      </c>
      <c r="D3307" s="3">
        <v>16</v>
      </c>
      <c r="E3307" s="2" t="s">
        <v>2460</v>
      </c>
      <c r="F3307" s="2" t="s">
        <v>2460</v>
      </c>
      <c r="G3307" s="2" t="s">
        <v>6549</v>
      </c>
      <c r="H3307" s="3">
        <v>1621</v>
      </c>
      <c r="I3307" s="3">
        <v>1621</v>
      </c>
      <c r="J3307" s="2" t="s">
        <v>6956</v>
      </c>
      <c r="K3307" s="2" t="s">
        <v>6956</v>
      </c>
      <c r="L3307" s="2" t="s">
        <v>6957</v>
      </c>
      <c r="M3307" s="3">
        <v>162103</v>
      </c>
      <c r="N3307" s="2" t="s">
        <v>6962</v>
      </c>
      <c r="O3307" s="2" t="s">
        <v>6962</v>
      </c>
      <c r="P3307" s="2" t="s">
        <v>6963</v>
      </c>
      <c r="Q3307" s="2" t="s">
        <v>2464</v>
      </c>
      <c r="R3307" s="2" t="s">
        <v>96</v>
      </c>
      <c r="S3307" s="2" t="s">
        <v>1995</v>
      </c>
      <c r="T3307" s="4">
        <v>165</v>
      </c>
      <c r="U3307" s="4">
        <v>148</v>
      </c>
      <c r="V3307" s="4">
        <v>148</v>
      </c>
      <c r="W3307" s="2">
        <v>692.79652999999996</v>
      </c>
    </row>
    <row r="3308" spans="1:23" x14ac:dyDescent="0.25">
      <c r="A3308" s="23">
        <f t="shared" si="154"/>
        <v>162104</v>
      </c>
      <c r="B3308" t="str">
        <f t="shared" si="155"/>
        <v>CAMPO ALEGRE</v>
      </c>
      <c r="C3308" s="23">
        <f t="shared" si="156"/>
        <v>162104</v>
      </c>
      <c r="D3308" s="3">
        <v>16</v>
      </c>
      <c r="E3308" s="2" t="s">
        <v>2460</v>
      </c>
      <c r="F3308" s="2" t="s">
        <v>2460</v>
      </c>
      <c r="G3308" s="2" t="s">
        <v>6549</v>
      </c>
      <c r="H3308" s="3">
        <v>1621</v>
      </c>
      <c r="I3308" s="3">
        <v>1621</v>
      </c>
      <c r="J3308" s="2" t="s">
        <v>6956</v>
      </c>
      <c r="K3308" s="2" t="s">
        <v>6956</v>
      </c>
      <c r="L3308" s="2" t="s">
        <v>6957</v>
      </c>
      <c r="M3308" s="3">
        <v>162104</v>
      </c>
      <c r="N3308" s="2" t="s">
        <v>6964</v>
      </c>
      <c r="O3308" s="2" t="s">
        <v>6964</v>
      </c>
      <c r="P3308" s="2" t="s">
        <v>6965</v>
      </c>
      <c r="Q3308" s="2" t="s">
        <v>2464</v>
      </c>
      <c r="R3308" s="2" t="s">
        <v>96</v>
      </c>
      <c r="S3308" s="2" t="s">
        <v>2148</v>
      </c>
      <c r="T3308" s="4">
        <v>76</v>
      </c>
      <c r="U3308" s="4">
        <v>61</v>
      </c>
      <c r="V3308" s="4">
        <v>63</v>
      </c>
      <c r="W3308" s="2">
        <v>241.93260000000001</v>
      </c>
    </row>
    <row r="3309" spans="1:23" x14ac:dyDescent="0.25">
      <c r="A3309" s="23">
        <f t="shared" si="154"/>
        <v>162105</v>
      </c>
      <c r="B3309" t="str">
        <f t="shared" si="155"/>
        <v>CORRALITO</v>
      </c>
      <c r="C3309" s="23">
        <f t="shared" si="156"/>
        <v>162105</v>
      </c>
      <c r="D3309" s="3">
        <v>16</v>
      </c>
      <c r="E3309" s="2" t="s">
        <v>2460</v>
      </c>
      <c r="F3309" s="2" t="s">
        <v>2460</v>
      </c>
      <c r="G3309" s="2" t="s">
        <v>6549</v>
      </c>
      <c r="H3309" s="3">
        <v>1621</v>
      </c>
      <c r="I3309" s="3">
        <v>1621</v>
      </c>
      <c r="J3309" s="2" t="s">
        <v>6956</v>
      </c>
      <c r="K3309" s="2" t="s">
        <v>6956</v>
      </c>
      <c r="L3309" s="2" t="s">
        <v>6957</v>
      </c>
      <c r="M3309" s="3">
        <v>162105</v>
      </c>
      <c r="N3309" s="2" t="s">
        <v>6966</v>
      </c>
      <c r="O3309" s="2" t="s">
        <v>6966</v>
      </c>
      <c r="P3309" s="2" t="s">
        <v>6967</v>
      </c>
      <c r="Q3309" s="2" t="s">
        <v>2464</v>
      </c>
      <c r="R3309" s="2" t="s">
        <v>96</v>
      </c>
      <c r="S3309" s="2" t="s">
        <v>592</v>
      </c>
      <c r="T3309" s="4">
        <v>94</v>
      </c>
      <c r="U3309" s="4">
        <v>89</v>
      </c>
      <c r="V3309" s="4">
        <v>90</v>
      </c>
      <c r="W3309" s="2">
        <v>436.21596</v>
      </c>
    </row>
    <row r="3310" spans="1:23" x14ac:dyDescent="0.25">
      <c r="A3310" s="23">
        <f t="shared" si="154"/>
        <v>162106</v>
      </c>
      <c r="B3310" t="str">
        <f t="shared" si="155"/>
        <v>CHUMBAGUA</v>
      </c>
      <c r="C3310" s="23">
        <f t="shared" si="156"/>
        <v>162106</v>
      </c>
      <c r="D3310" s="3">
        <v>16</v>
      </c>
      <c r="E3310" s="2" t="s">
        <v>2460</v>
      </c>
      <c r="F3310" s="2" t="s">
        <v>2460</v>
      </c>
      <c r="G3310" s="2" t="s">
        <v>6549</v>
      </c>
      <c r="H3310" s="3">
        <v>1621</v>
      </c>
      <c r="I3310" s="3">
        <v>1621</v>
      </c>
      <c r="J3310" s="2" t="s">
        <v>6956</v>
      </c>
      <c r="K3310" s="2" t="s">
        <v>6956</v>
      </c>
      <c r="L3310" s="2" t="s">
        <v>6957</v>
      </c>
      <c r="M3310" s="3">
        <v>162106</v>
      </c>
      <c r="N3310" s="2" t="s">
        <v>6968</v>
      </c>
      <c r="O3310" s="2" t="s">
        <v>6968</v>
      </c>
      <c r="P3310" s="2" t="s">
        <v>6969</v>
      </c>
      <c r="Q3310" s="2" t="s">
        <v>2464</v>
      </c>
      <c r="R3310" s="2" t="s">
        <v>96</v>
      </c>
      <c r="S3310" s="2" t="s">
        <v>2149</v>
      </c>
      <c r="T3310" s="4">
        <v>49</v>
      </c>
      <c r="U3310" s="4">
        <v>39</v>
      </c>
      <c r="V3310" s="4">
        <v>39</v>
      </c>
      <c r="W3310" s="2">
        <v>157.06052</v>
      </c>
    </row>
    <row r="3311" spans="1:23" x14ac:dyDescent="0.25">
      <c r="A3311" s="23">
        <f t="shared" si="154"/>
        <v>162107</v>
      </c>
      <c r="B3311" t="str">
        <f t="shared" si="155"/>
        <v>EL CHORRO</v>
      </c>
      <c r="C3311" s="23">
        <f t="shared" si="156"/>
        <v>162107</v>
      </c>
      <c r="D3311" s="3">
        <v>16</v>
      </c>
      <c r="E3311" s="2" t="s">
        <v>2460</v>
      </c>
      <c r="F3311" s="2" t="s">
        <v>2460</v>
      </c>
      <c r="G3311" s="2" t="s">
        <v>6549</v>
      </c>
      <c r="H3311" s="3">
        <v>1621</v>
      </c>
      <c r="I3311" s="3">
        <v>1621</v>
      </c>
      <c r="J3311" s="2" t="s">
        <v>6956</v>
      </c>
      <c r="K3311" s="2" t="s">
        <v>6956</v>
      </c>
      <c r="L3311" s="2" t="s">
        <v>6957</v>
      </c>
      <c r="M3311" s="3">
        <v>162107</v>
      </c>
      <c r="N3311" s="2" t="s">
        <v>6970</v>
      </c>
      <c r="O3311" s="2" t="s">
        <v>6970</v>
      </c>
      <c r="P3311" s="2" t="s">
        <v>6971</v>
      </c>
      <c r="Q3311" s="2" t="s">
        <v>2464</v>
      </c>
      <c r="R3311" s="2" t="s">
        <v>96</v>
      </c>
      <c r="S3311" s="2" t="s">
        <v>469</v>
      </c>
      <c r="T3311" s="4">
        <v>32</v>
      </c>
      <c r="U3311" s="4">
        <v>24</v>
      </c>
      <c r="V3311" s="4">
        <v>25</v>
      </c>
      <c r="W3311" s="2">
        <v>121.03019999999999</v>
      </c>
    </row>
    <row r="3312" spans="1:23" x14ac:dyDescent="0.25">
      <c r="A3312" s="23">
        <f t="shared" si="154"/>
        <v>162108</v>
      </c>
      <c r="B3312" t="str">
        <f t="shared" si="155"/>
        <v>LLANO DE LOS PANALES</v>
      </c>
      <c r="C3312" s="23">
        <f t="shared" si="156"/>
        <v>162108</v>
      </c>
      <c r="D3312" s="3">
        <v>16</v>
      </c>
      <c r="E3312" s="2" t="s">
        <v>2460</v>
      </c>
      <c r="F3312" s="2" t="s">
        <v>2460</v>
      </c>
      <c r="G3312" s="2" t="s">
        <v>6549</v>
      </c>
      <c r="H3312" s="3">
        <v>1621</v>
      </c>
      <c r="I3312" s="3">
        <v>1621</v>
      </c>
      <c r="J3312" s="2" t="s">
        <v>6956</v>
      </c>
      <c r="K3312" s="2" t="s">
        <v>6956</v>
      </c>
      <c r="L3312" s="2" t="s">
        <v>6957</v>
      </c>
      <c r="M3312" s="3">
        <v>162108</v>
      </c>
      <c r="N3312" s="2" t="s">
        <v>6972</v>
      </c>
      <c r="O3312" s="2" t="s">
        <v>6972</v>
      </c>
      <c r="P3312" s="2" t="s">
        <v>6973</v>
      </c>
      <c r="Q3312" s="2" t="s">
        <v>2464</v>
      </c>
      <c r="R3312" s="2" t="s">
        <v>96</v>
      </c>
      <c r="S3312" s="2" t="s">
        <v>2150</v>
      </c>
      <c r="T3312" s="4">
        <v>65</v>
      </c>
      <c r="U3312" s="4">
        <v>53</v>
      </c>
      <c r="V3312" s="4">
        <v>56</v>
      </c>
      <c r="W3312" s="2">
        <v>276.79196999999999</v>
      </c>
    </row>
    <row r="3313" spans="1:23" x14ac:dyDescent="0.25">
      <c r="A3313" s="23">
        <f t="shared" si="154"/>
        <v>162109</v>
      </c>
      <c r="B3313" t="str">
        <f t="shared" si="155"/>
        <v>EL ROBLEDAL</v>
      </c>
      <c r="C3313" s="23">
        <f t="shared" si="156"/>
        <v>162109</v>
      </c>
      <c r="D3313" s="3">
        <v>16</v>
      </c>
      <c r="E3313" s="2" t="s">
        <v>2460</v>
      </c>
      <c r="F3313" s="2" t="s">
        <v>2460</v>
      </c>
      <c r="G3313" s="2" t="s">
        <v>6549</v>
      </c>
      <c r="H3313" s="3">
        <v>1621</v>
      </c>
      <c r="I3313" s="3">
        <v>1621</v>
      </c>
      <c r="J3313" s="2" t="s">
        <v>6956</v>
      </c>
      <c r="K3313" s="2" t="s">
        <v>6956</v>
      </c>
      <c r="L3313" s="2" t="s">
        <v>6957</v>
      </c>
      <c r="M3313" s="3">
        <v>162109</v>
      </c>
      <c r="N3313" s="2" t="s">
        <v>6974</v>
      </c>
      <c r="O3313" s="2" t="s">
        <v>6974</v>
      </c>
      <c r="P3313" s="2" t="s">
        <v>6975</v>
      </c>
      <c r="Q3313" s="2" t="s">
        <v>2464</v>
      </c>
      <c r="R3313" s="2" t="s">
        <v>96</v>
      </c>
      <c r="S3313" s="2" t="s">
        <v>436</v>
      </c>
      <c r="T3313" s="4">
        <v>192</v>
      </c>
      <c r="U3313" s="4">
        <v>141</v>
      </c>
      <c r="V3313" s="4">
        <v>141</v>
      </c>
      <c r="W3313" s="2">
        <v>636.39567</v>
      </c>
    </row>
    <row r="3314" spans="1:23" x14ac:dyDescent="0.25">
      <c r="A3314" s="23">
        <f t="shared" si="154"/>
        <v>162110</v>
      </c>
      <c r="B3314" t="str">
        <f t="shared" si="155"/>
        <v>LA PRESA</v>
      </c>
      <c r="C3314" s="23">
        <f t="shared" si="156"/>
        <v>162110</v>
      </c>
      <c r="D3314" s="3">
        <v>16</v>
      </c>
      <c r="E3314" s="2" t="s">
        <v>2460</v>
      </c>
      <c r="F3314" s="2" t="s">
        <v>2460</v>
      </c>
      <c r="G3314" s="2" t="s">
        <v>6549</v>
      </c>
      <c r="H3314" s="3">
        <v>1621</v>
      </c>
      <c r="I3314" s="3">
        <v>1621</v>
      </c>
      <c r="J3314" s="2" t="s">
        <v>6956</v>
      </c>
      <c r="K3314" s="2" t="s">
        <v>6956</v>
      </c>
      <c r="L3314" s="2" t="s">
        <v>6957</v>
      </c>
      <c r="M3314" s="3">
        <v>162110</v>
      </c>
      <c r="N3314" s="2" t="s">
        <v>6976</v>
      </c>
      <c r="O3314" s="2" t="s">
        <v>6976</v>
      </c>
      <c r="P3314" s="2" t="s">
        <v>6977</v>
      </c>
      <c r="Q3314" s="2" t="s">
        <v>2464</v>
      </c>
      <c r="R3314" s="2" t="s">
        <v>96</v>
      </c>
      <c r="S3314" s="2" t="s">
        <v>6</v>
      </c>
      <c r="T3314" s="4">
        <v>78</v>
      </c>
      <c r="U3314" s="4">
        <v>75</v>
      </c>
      <c r="V3314" s="4">
        <v>77</v>
      </c>
      <c r="W3314" s="2">
        <v>306.25098000000003</v>
      </c>
    </row>
    <row r="3315" spans="1:23" x14ac:dyDescent="0.25">
      <c r="A3315" s="23">
        <f t="shared" si="154"/>
        <v>162111</v>
      </c>
      <c r="B3315" t="str">
        <f t="shared" si="155"/>
        <v>LA PUERTA</v>
      </c>
      <c r="C3315" s="23">
        <f t="shared" si="156"/>
        <v>162111</v>
      </c>
      <c r="D3315" s="3">
        <v>16</v>
      </c>
      <c r="E3315" s="2" t="s">
        <v>2460</v>
      </c>
      <c r="F3315" s="2" t="s">
        <v>2460</v>
      </c>
      <c r="G3315" s="2" t="s">
        <v>6549</v>
      </c>
      <c r="H3315" s="3">
        <v>1621</v>
      </c>
      <c r="I3315" s="3">
        <v>1621</v>
      </c>
      <c r="J3315" s="2" t="s">
        <v>6956</v>
      </c>
      <c r="K3315" s="2" t="s">
        <v>6956</v>
      </c>
      <c r="L3315" s="2" t="s">
        <v>6957</v>
      </c>
      <c r="M3315" s="3">
        <v>162111</v>
      </c>
      <c r="N3315" s="2" t="s">
        <v>6978</v>
      </c>
      <c r="O3315" s="2" t="s">
        <v>6978</v>
      </c>
      <c r="P3315" s="2" t="s">
        <v>6979</v>
      </c>
      <c r="Q3315" s="2" t="s">
        <v>2464</v>
      </c>
      <c r="R3315" s="2" t="s">
        <v>96</v>
      </c>
      <c r="S3315" s="2" t="s">
        <v>2044</v>
      </c>
      <c r="T3315" s="4">
        <v>112</v>
      </c>
      <c r="U3315" s="4">
        <v>97</v>
      </c>
      <c r="V3315" s="4">
        <v>97</v>
      </c>
      <c r="W3315" s="2">
        <v>437</v>
      </c>
    </row>
    <row r="3316" spans="1:23" x14ac:dyDescent="0.25">
      <c r="A3316" s="23">
        <f t="shared" si="154"/>
        <v>162112</v>
      </c>
      <c r="B3316" t="str">
        <f t="shared" si="155"/>
        <v>LAS MINITAS</v>
      </c>
      <c r="C3316" s="23">
        <f t="shared" si="156"/>
        <v>162112</v>
      </c>
      <c r="D3316" s="3">
        <v>16</v>
      </c>
      <c r="E3316" s="2" t="s">
        <v>2460</v>
      </c>
      <c r="F3316" s="2" t="s">
        <v>2460</v>
      </c>
      <c r="G3316" s="2" t="s">
        <v>6549</v>
      </c>
      <c r="H3316" s="3">
        <v>1621</v>
      </c>
      <c r="I3316" s="3">
        <v>1621</v>
      </c>
      <c r="J3316" s="2" t="s">
        <v>6956</v>
      </c>
      <c r="K3316" s="2" t="s">
        <v>6956</v>
      </c>
      <c r="L3316" s="2" t="s">
        <v>6957</v>
      </c>
      <c r="M3316" s="3">
        <v>162112</v>
      </c>
      <c r="N3316" s="2" t="s">
        <v>6980</v>
      </c>
      <c r="O3316" s="2" t="s">
        <v>6980</v>
      </c>
      <c r="P3316" s="2" t="s">
        <v>6981</v>
      </c>
      <c r="Q3316" s="2" t="s">
        <v>2464</v>
      </c>
      <c r="R3316" s="2" t="s">
        <v>96</v>
      </c>
      <c r="S3316" s="2" t="s">
        <v>478</v>
      </c>
      <c r="T3316" s="4">
        <v>125</v>
      </c>
      <c r="U3316" s="4">
        <v>101</v>
      </c>
      <c r="V3316" s="4">
        <v>102</v>
      </c>
      <c r="W3316" s="2">
        <v>517.61116000000004</v>
      </c>
    </row>
    <row r="3317" spans="1:23" x14ac:dyDescent="0.25">
      <c r="A3317" s="23">
        <f t="shared" si="154"/>
        <v>162113</v>
      </c>
      <c r="B3317" t="str">
        <f t="shared" si="155"/>
        <v>PILETAS</v>
      </c>
      <c r="C3317" s="23">
        <f t="shared" si="156"/>
        <v>162113</v>
      </c>
      <c r="D3317" s="3">
        <v>16</v>
      </c>
      <c r="E3317" s="2" t="s">
        <v>2460</v>
      </c>
      <c r="F3317" s="2" t="s">
        <v>2460</v>
      </c>
      <c r="G3317" s="2" t="s">
        <v>6549</v>
      </c>
      <c r="H3317" s="3">
        <v>1621</v>
      </c>
      <c r="I3317" s="3">
        <v>1621</v>
      </c>
      <c r="J3317" s="2" t="s">
        <v>6956</v>
      </c>
      <c r="K3317" s="2" t="s">
        <v>6956</v>
      </c>
      <c r="L3317" s="2" t="s">
        <v>6957</v>
      </c>
      <c r="M3317" s="3">
        <v>162113</v>
      </c>
      <c r="N3317" s="2" t="s">
        <v>6982</v>
      </c>
      <c r="O3317" s="2" t="s">
        <v>6982</v>
      </c>
      <c r="P3317" s="2" t="s">
        <v>6983</v>
      </c>
      <c r="Q3317" s="2" t="s">
        <v>2464</v>
      </c>
      <c r="R3317" s="2" t="s">
        <v>96</v>
      </c>
      <c r="S3317" s="2" t="s">
        <v>2151</v>
      </c>
      <c r="T3317" s="4">
        <v>56</v>
      </c>
      <c r="U3317" s="4">
        <v>46</v>
      </c>
      <c r="V3317" s="4">
        <v>46</v>
      </c>
      <c r="W3317" s="2">
        <v>166.8</v>
      </c>
    </row>
    <row r="3318" spans="1:23" x14ac:dyDescent="0.25">
      <c r="A3318" s="23">
        <f t="shared" si="154"/>
        <v>162114</v>
      </c>
      <c r="B3318" t="str">
        <f t="shared" si="155"/>
        <v>PLAN DE OLOLA</v>
      </c>
      <c r="C3318" s="23">
        <f t="shared" si="156"/>
        <v>162114</v>
      </c>
      <c r="D3318" s="3">
        <v>16</v>
      </c>
      <c r="E3318" s="2" t="s">
        <v>2460</v>
      </c>
      <c r="F3318" s="2" t="s">
        <v>2460</v>
      </c>
      <c r="G3318" s="2" t="s">
        <v>6549</v>
      </c>
      <c r="H3318" s="3">
        <v>1621</v>
      </c>
      <c r="I3318" s="3">
        <v>1621</v>
      </c>
      <c r="J3318" s="2" t="s">
        <v>6956</v>
      </c>
      <c r="K3318" s="2" t="s">
        <v>6956</v>
      </c>
      <c r="L3318" s="2" t="s">
        <v>6957</v>
      </c>
      <c r="M3318" s="3">
        <v>162114</v>
      </c>
      <c r="N3318" s="2" t="s">
        <v>6984</v>
      </c>
      <c r="O3318" s="2" t="s">
        <v>6984</v>
      </c>
      <c r="P3318" s="2" t="s">
        <v>6985</v>
      </c>
      <c r="Q3318" s="2" t="s">
        <v>2464</v>
      </c>
      <c r="R3318" s="2" t="s">
        <v>96</v>
      </c>
      <c r="S3318" s="2" t="s">
        <v>2152</v>
      </c>
      <c r="T3318" s="4">
        <v>60</v>
      </c>
      <c r="U3318" s="4">
        <v>45</v>
      </c>
      <c r="V3318" s="4">
        <v>45</v>
      </c>
      <c r="W3318" s="2">
        <v>226</v>
      </c>
    </row>
    <row r="3319" spans="1:23" x14ac:dyDescent="0.25">
      <c r="A3319" s="23">
        <f t="shared" si="154"/>
        <v>162115</v>
      </c>
      <c r="B3319" t="str">
        <f t="shared" si="155"/>
        <v>POTRERILLOS</v>
      </c>
      <c r="C3319" s="23">
        <f t="shared" si="156"/>
        <v>162115</v>
      </c>
      <c r="D3319" s="3">
        <v>16</v>
      </c>
      <c r="E3319" s="2" t="s">
        <v>2460</v>
      </c>
      <c r="F3319" s="2" t="s">
        <v>2460</v>
      </c>
      <c r="G3319" s="2" t="s">
        <v>6549</v>
      </c>
      <c r="H3319" s="3">
        <v>1621</v>
      </c>
      <c r="I3319" s="3">
        <v>1621</v>
      </c>
      <c r="J3319" s="2" t="s">
        <v>6956</v>
      </c>
      <c r="K3319" s="2" t="s">
        <v>6956</v>
      </c>
      <c r="L3319" s="2" t="s">
        <v>6957</v>
      </c>
      <c r="M3319" s="3">
        <v>162115</v>
      </c>
      <c r="N3319" s="2" t="s">
        <v>6986</v>
      </c>
      <c r="O3319" s="2" t="s">
        <v>6986</v>
      </c>
      <c r="P3319" s="2" t="s">
        <v>6987</v>
      </c>
      <c r="Q3319" s="2" t="s">
        <v>2464</v>
      </c>
      <c r="R3319" s="2" t="s">
        <v>96</v>
      </c>
      <c r="S3319" s="2" t="s">
        <v>417</v>
      </c>
      <c r="T3319" s="4">
        <v>373</v>
      </c>
      <c r="U3319" s="4">
        <v>304</v>
      </c>
      <c r="V3319" s="4">
        <v>316</v>
      </c>
      <c r="W3319" s="2">
        <v>1419.00353</v>
      </c>
    </row>
    <row r="3320" spans="1:23" x14ac:dyDescent="0.25">
      <c r="A3320" s="23">
        <f t="shared" si="154"/>
        <v>162116</v>
      </c>
      <c r="B3320" t="str">
        <f t="shared" si="155"/>
        <v>REGADÍO</v>
      </c>
      <c r="C3320" s="23">
        <f t="shared" si="156"/>
        <v>162116</v>
      </c>
      <c r="D3320" s="3">
        <v>16</v>
      </c>
      <c r="E3320" s="2" t="s">
        <v>2460</v>
      </c>
      <c r="F3320" s="2" t="s">
        <v>2460</v>
      </c>
      <c r="G3320" s="2" t="s">
        <v>6549</v>
      </c>
      <c r="H3320" s="3">
        <v>1621</v>
      </c>
      <c r="I3320" s="3">
        <v>1621</v>
      </c>
      <c r="J3320" s="2" t="s">
        <v>6956</v>
      </c>
      <c r="K3320" s="2" t="s">
        <v>6956</v>
      </c>
      <c r="L3320" s="2" t="s">
        <v>6957</v>
      </c>
      <c r="M3320" s="3">
        <v>162116</v>
      </c>
      <c r="N3320" s="2" t="s">
        <v>6988</v>
      </c>
      <c r="O3320" s="2" t="s">
        <v>6988</v>
      </c>
      <c r="P3320" s="2" t="s">
        <v>6989</v>
      </c>
      <c r="Q3320" s="2" t="s">
        <v>2464</v>
      </c>
      <c r="R3320" s="2" t="s">
        <v>96</v>
      </c>
      <c r="S3320" s="2" t="s">
        <v>1999</v>
      </c>
      <c r="T3320" s="4">
        <v>70</v>
      </c>
      <c r="U3320" s="4">
        <v>49</v>
      </c>
      <c r="V3320" s="4">
        <v>49</v>
      </c>
      <c r="W3320" s="2">
        <v>205</v>
      </c>
    </row>
    <row r="3321" spans="1:23" x14ac:dyDescent="0.25">
      <c r="A3321" s="23">
        <f t="shared" si="154"/>
        <v>162117</v>
      </c>
      <c r="B3321" t="str">
        <f t="shared" si="155"/>
        <v>SAN FRANCISCO DE LOS VALLES</v>
      </c>
      <c r="C3321" s="23">
        <f t="shared" si="156"/>
        <v>162117</v>
      </c>
      <c r="D3321" s="3">
        <v>16</v>
      </c>
      <c r="E3321" s="2" t="s">
        <v>2460</v>
      </c>
      <c r="F3321" s="2" t="s">
        <v>2460</v>
      </c>
      <c r="G3321" s="2" t="s">
        <v>6549</v>
      </c>
      <c r="H3321" s="3">
        <v>1621</v>
      </c>
      <c r="I3321" s="3">
        <v>1621</v>
      </c>
      <c r="J3321" s="2" t="s">
        <v>6956</v>
      </c>
      <c r="K3321" s="2" t="s">
        <v>6956</v>
      </c>
      <c r="L3321" s="2" t="s">
        <v>6957</v>
      </c>
      <c r="M3321" s="3">
        <v>162117</v>
      </c>
      <c r="N3321" s="2" t="s">
        <v>6990</v>
      </c>
      <c r="O3321" s="2" t="s">
        <v>6990</v>
      </c>
      <c r="P3321" s="2" t="s">
        <v>6991</v>
      </c>
      <c r="Q3321" s="2" t="s">
        <v>2464</v>
      </c>
      <c r="R3321" s="2" t="s">
        <v>96</v>
      </c>
      <c r="S3321" s="2" t="s">
        <v>2153</v>
      </c>
      <c r="T3321" s="4">
        <v>566</v>
      </c>
      <c r="U3321" s="4">
        <v>482</v>
      </c>
      <c r="V3321" s="4">
        <v>486</v>
      </c>
      <c r="W3321" s="2">
        <v>1922.5653600000001</v>
      </c>
    </row>
    <row r="3322" spans="1:23" x14ac:dyDescent="0.25">
      <c r="A3322" s="23">
        <f t="shared" si="154"/>
        <v>162118</v>
      </c>
      <c r="B3322" t="str">
        <f t="shared" si="155"/>
        <v>SITIO VIEJO</v>
      </c>
      <c r="C3322" s="23">
        <f t="shared" si="156"/>
        <v>162118</v>
      </c>
      <c r="D3322" s="3">
        <v>16</v>
      </c>
      <c r="E3322" s="2" t="s">
        <v>2460</v>
      </c>
      <c r="F3322" s="2" t="s">
        <v>2460</v>
      </c>
      <c r="G3322" s="2" t="s">
        <v>6549</v>
      </c>
      <c r="H3322" s="3">
        <v>1621</v>
      </c>
      <c r="I3322" s="3">
        <v>1621</v>
      </c>
      <c r="J3322" s="2" t="s">
        <v>6956</v>
      </c>
      <c r="K3322" s="2" t="s">
        <v>6956</v>
      </c>
      <c r="L3322" s="2" t="s">
        <v>6957</v>
      </c>
      <c r="M3322" s="3">
        <v>162118</v>
      </c>
      <c r="N3322" s="2" t="s">
        <v>6992</v>
      </c>
      <c r="O3322" s="2" t="s">
        <v>6992</v>
      </c>
      <c r="P3322" s="2" t="s">
        <v>6993</v>
      </c>
      <c r="Q3322" s="2" t="s">
        <v>2464</v>
      </c>
      <c r="R3322" s="2" t="s">
        <v>96</v>
      </c>
      <c r="S3322" s="2" t="s">
        <v>2154</v>
      </c>
      <c r="T3322" s="4">
        <v>243</v>
      </c>
      <c r="U3322" s="4">
        <v>197</v>
      </c>
      <c r="V3322" s="4">
        <v>197</v>
      </c>
      <c r="W3322" s="2">
        <v>732.59393</v>
      </c>
    </row>
    <row r="3323" spans="1:23" x14ac:dyDescent="0.25">
      <c r="A3323" s="23">
        <f t="shared" si="154"/>
        <v>162119</v>
      </c>
      <c r="B3323" t="str">
        <f t="shared" si="155"/>
        <v>ZAPOTE NO.1</v>
      </c>
      <c r="C3323" s="23">
        <f t="shared" si="156"/>
        <v>162119</v>
      </c>
      <c r="D3323" s="3">
        <v>16</v>
      </c>
      <c r="E3323" s="2" t="s">
        <v>2460</v>
      </c>
      <c r="F3323" s="2" t="s">
        <v>2460</v>
      </c>
      <c r="G3323" s="2" t="s">
        <v>6549</v>
      </c>
      <c r="H3323" s="3">
        <v>1621</v>
      </c>
      <c r="I3323" s="3">
        <v>1621</v>
      </c>
      <c r="J3323" s="2" t="s">
        <v>6956</v>
      </c>
      <c r="K3323" s="2" t="s">
        <v>6956</v>
      </c>
      <c r="L3323" s="2" t="s">
        <v>6957</v>
      </c>
      <c r="M3323" s="3">
        <v>162119</v>
      </c>
      <c r="N3323" s="2" t="s">
        <v>6994</v>
      </c>
      <c r="O3323" s="2" t="s">
        <v>6994</v>
      </c>
      <c r="P3323" s="2" t="s">
        <v>6995</v>
      </c>
      <c r="Q3323" s="2" t="s">
        <v>2464</v>
      </c>
      <c r="R3323" s="2" t="s">
        <v>96</v>
      </c>
      <c r="S3323" s="2" t="s">
        <v>2155</v>
      </c>
      <c r="T3323" s="4">
        <v>70</v>
      </c>
      <c r="U3323" s="4">
        <v>62</v>
      </c>
      <c r="V3323" s="4">
        <v>64</v>
      </c>
      <c r="W3323" s="2">
        <v>310.1696</v>
      </c>
    </row>
    <row r="3324" spans="1:23" x14ac:dyDescent="0.25">
      <c r="A3324" s="23">
        <f t="shared" si="154"/>
        <v>162120</v>
      </c>
      <c r="B3324" t="str">
        <f t="shared" si="155"/>
        <v>ZAPOTE NO.2</v>
      </c>
      <c r="C3324" s="23">
        <f t="shared" si="156"/>
        <v>162120</v>
      </c>
      <c r="D3324" s="3">
        <v>16</v>
      </c>
      <c r="E3324" s="2" t="s">
        <v>2460</v>
      </c>
      <c r="F3324" s="2" t="s">
        <v>2460</v>
      </c>
      <c r="G3324" s="2" t="s">
        <v>6549</v>
      </c>
      <c r="H3324" s="3">
        <v>1621</v>
      </c>
      <c r="I3324" s="3">
        <v>1621</v>
      </c>
      <c r="J3324" s="2" t="s">
        <v>6956</v>
      </c>
      <c r="K3324" s="2" t="s">
        <v>6956</v>
      </c>
      <c r="L3324" s="2" t="s">
        <v>6957</v>
      </c>
      <c r="M3324" s="3">
        <v>162120</v>
      </c>
      <c r="N3324" s="2" t="s">
        <v>6996</v>
      </c>
      <c r="O3324" s="2" t="s">
        <v>6996</v>
      </c>
      <c r="P3324" s="2" t="s">
        <v>6997</v>
      </c>
      <c r="Q3324" s="2" t="s">
        <v>2464</v>
      </c>
      <c r="R3324" s="2" t="s">
        <v>96</v>
      </c>
      <c r="S3324" s="2" t="s">
        <v>2156</v>
      </c>
      <c r="T3324" s="4">
        <v>73</v>
      </c>
      <c r="U3324" s="4">
        <v>66</v>
      </c>
      <c r="V3324" s="4">
        <v>66</v>
      </c>
      <c r="W3324" s="2">
        <v>264</v>
      </c>
    </row>
    <row r="3325" spans="1:23" x14ac:dyDescent="0.25">
      <c r="A3325" s="23">
        <f t="shared" si="154"/>
        <v>162201</v>
      </c>
      <c r="B3325" t="str">
        <f t="shared" si="155"/>
        <v>SAN NICOLÁS</v>
      </c>
      <c r="C3325" s="23">
        <f t="shared" si="156"/>
        <v>162201</v>
      </c>
      <c r="D3325" s="3">
        <v>16</v>
      </c>
      <c r="E3325" s="2" t="s">
        <v>2460</v>
      </c>
      <c r="F3325" s="2" t="s">
        <v>2460</v>
      </c>
      <c r="G3325" s="2" t="s">
        <v>6549</v>
      </c>
      <c r="H3325" s="3">
        <v>1622</v>
      </c>
      <c r="I3325" s="3">
        <v>1622</v>
      </c>
      <c r="J3325" s="2" t="s">
        <v>6998</v>
      </c>
      <c r="K3325" s="2" t="s">
        <v>6998</v>
      </c>
      <c r="L3325" s="2" t="s">
        <v>6999</v>
      </c>
      <c r="M3325" s="3">
        <v>162201</v>
      </c>
      <c r="N3325" s="2" t="s">
        <v>7000</v>
      </c>
      <c r="O3325" s="2" t="s">
        <v>7000</v>
      </c>
      <c r="P3325" s="2" t="s">
        <v>7001</v>
      </c>
      <c r="Q3325" s="2" t="s">
        <v>2464</v>
      </c>
      <c r="R3325" s="2" t="s">
        <v>1489</v>
      </c>
      <c r="S3325" s="2" t="s">
        <v>1489</v>
      </c>
      <c r="T3325" s="4">
        <v>1613</v>
      </c>
      <c r="U3325" s="4">
        <v>1268</v>
      </c>
      <c r="V3325" s="4">
        <v>1305</v>
      </c>
      <c r="W3325" s="2">
        <v>4947.3832300000004</v>
      </c>
    </row>
    <row r="3326" spans="1:23" x14ac:dyDescent="0.25">
      <c r="A3326" s="23">
        <f t="shared" si="154"/>
        <v>162202</v>
      </c>
      <c r="B3326" t="str">
        <f t="shared" si="155"/>
        <v>CRUZ GRANDE</v>
      </c>
      <c r="C3326" s="23">
        <f t="shared" si="156"/>
        <v>162202</v>
      </c>
      <c r="D3326" s="3">
        <v>16</v>
      </c>
      <c r="E3326" s="2" t="s">
        <v>2460</v>
      </c>
      <c r="F3326" s="2" t="s">
        <v>2460</v>
      </c>
      <c r="G3326" s="2" t="s">
        <v>6549</v>
      </c>
      <c r="H3326" s="3">
        <v>1622</v>
      </c>
      <c r="I3326" s="3">
        <v>1622</v>
      </c>
      <c r="J3326" s="2" t="s">
        <v>6998</v>
      </c>
      <c r="K3326" s="2" t="s">
        <v>6998</v>
      </c>
      <c r="L3326" s="2" t="s">
        <v>6999</v>
      </c>
      <c r="M3326" s="3">
        <v>162202</v>
      </c>
      <c r="N3326" s="2" t="s">
        <v>7002</v>
      </c>
      <c r="O3326" s="2" t="s">
        <v>7002</v>
      </c>
      <c r="P3326" s="2" t="s">
        <v>7003</v>
      </c>
      <c r="Q3326" s="2" t="s">
        <v>2464</v>
      </c>
      <c r="R3326" s="2" t="s">
        <v>1489</v>
      </c>
      <c r="S3326" s="2" t="s">
        <v>2157</v>
      </c>
      <c r="T3326" s="4">
        <v>508</v>
      </c>
      <c r="U3326" s="4">
        <v>420</v>
      </c>
      <c r="V3326" s="4">
        <v>426</v>
      </c>
      <c r="W3326" s="2">
        <v>1724.8025</v>
      </c>
    </row>
    <row r="3327" spans="1:23" x14ac:dyDescent="0.25">
      <c r="A3327" s="23">
        <f t="shared" si="154"/>
        <v>162203</v>
      </c>
      <c r="B3327" t="str">
        <f t="shared" si="155"/>
        <v>CHOLOMA O HACIENDA LAS MINITAS</v>
      </c>
      <c r="C3327" s="23">
        <f t="shared" si="156"/>
        <v>162203</v>
      </c>
      <c r="D3327" s="3">
        <v>16</v>
      </c>
      <c r="E3327" s="2" t="s">
        <v>2460</v>
      </c>
      <c r="F3327" s="2" t="s">
        <v>2460</v>
      </c>
      <c r="G3327" s="2" t="s">
        <v>6549</v>
      </c>
      <c r="H3327" s="3">
        <v>1622</v>
      </c>
      <c r="I3327" s="3">
        <v>1622</v>
      </c>
      <c r="J3327" s="2" t="s">
        <v>6998</v>
      </c>
      <c r="K3327" s="2" t="s">
        <v>6998</v>
      </c>
      <c r="L3327" s="2" t="s">
        <v>6999</v>
      </c>
      <c r="M3327" s="3">
        <v>162203</v>
      </c>
      <c r="N3327" s="2" t="s">
        <v>7004</v>
      </c>
      <c r="O3327" s="2" t="s">
        <v>7004</v>
      </c>
      <c r="P3327" s="2" t="s">
        <v>7005</v>
      </c>
      <c r="Q3327" s="2" t="s">
        <v>2464</v>
      </c>
      <c r="R3327" s="2" t="s">
        <v>1489</v>
      </c>
      <c r="S3327" s="2" t="s">
        <v>2158</v>
      </c>
      <c r="T3327" s="4">
        <v>381</v>
      </c>
      <c r="U3327" s="4">
        <v>276</v>
      </c>
      <c r="V3327" s="4">
        <v>279</v>
      </c>
      <c r="W3327" s="2">
        <v>1114.87455</v>
      </c>
    </row>
    <row r="3328" spans="1:23" x14ac:dyDescent="0.25">
      <c r="A3328" s="23">
        <f t="shared" si="154"/>
        <v>162204</v>
      </c>
      <c r="B3328" t="str">
        <f t="shared" si="155"/>
        <v>EL DESCANSADERO</v>
      </c>
      <c r="C3328" s="23">
        <f t="shared" si="156"/>
        <v>162204</v>
      </c>
      <c r="D3328" s="3">
        <v>16</v>
      </c>
      <c r="E3328" s="2" t="s">
        <v>2460</v>
      </c>
      <c r="F3328" s="2" t="s">
        <v>2460</v>
      </c>
      <c r="G3328" s="2" t="s">
        <v>6549</v>
      </c>
      <c r="H3328" s="3">
        <v>1622</v>
      </c>
      <c r="I3328" s="3">
        <v>1622</v>
      </c>
      <c r="J3328" s="2" t="s">
        <v>6998</v>
      </c>
      <c r="K3328" s="2" t="s">
        <v>6998</v>
      </c>
      <c r="L3328" s="2" t="s">
        <v>6999</v>
      </c>
      <c r="M3328" s="3">
        <v>162204</v>
      </c>
      <c r="N3328" s="2" t="s">
        <v>7006</v>
      </c>
      <c r="O3328" s="2" t="s">
        <v>7006</v>
      </c>
      <c r="P3328" s="2" t="s">
        <v>7007</v>
      </c>
      <c r="Q3328" s="2" t="s">
        <v>2464</v>
      </c>
      <c r="R3328" s="2" t="s">
        <v>1489</v>
      </c>
      <c r="S3328" s="2" t="s">
        <v>2159</v>
      </c>
      <c r="T3328" s="4">
        <v>64</v>
      </c>
      <c r="U3328" s="4">
        <v>37</v>
      </c>
      <c r="V3328" s="4">
        <v>38</v>
      </c>
      <c r="W3328" s="2">
        <v>153</v>
      </c>
    </row>
    <row r="3329" spans="1:23" x14ac:dyDescent="0.25">
      <c r="A3329" s="23">
        <f t="shared" si="154"/>
        <v>162205</v>
      </c>
      <c r="B3329" t="str">
        <f t="shared" si="155"/>
        <v>EL PINALEJO</v>
      </c>
      <c r="C3329" s="23">
        <f t="shared" si="156"/>
        <v>162205</v>
      </c>
      <c r="D3329" s="3">
        <v>16</v>
      </c>
      <c r="E3329" s="2" t="s">
        <v>2460</v>
      </c>
      <c r="F3329" s="2" t="s">
        <v>2460</v>
      </c>
      <c r="G3329" s="2" t="s">
        <v>6549</v>
      </c>
      <c r="H3329" s="3">
        <v>1622</v>
      </c>
      <c r="I3329" s="3">
        <v>1622</v>
      </c>
      <c r="J3329" s="2" t="s">
        <v>6998</v>
      </c>
      <c r="K3329" s="2" t="s">
        <v>6998</v>
      </c>
      <c r="L3329" s="2" t="s">
        <v>6999</v>
      </c>
      <c r="M3329" s="3">
        <v>162205</v>
      </c>
      <c r="N3329" s="2" t="s">
        <v>7008</v>
      </c>
      <c r="O3329" s="2" t="s">
        <v>7008</v>
      </c>
      <c r="P3329" s="2" t="s">
        <v>7009</v>
      </c>
      <c r="Q3329" s="2" t="s">
        <v>2464</v>
      </c>
      <c r="R3329" s="2" t="s">
        <v>1489</v>
      </c>
      <c r="S3329" s="2" t="s">
        <v>2160</v>
      </c>
      <c r="T3329" s="4">
        <v>71</v>
      </c>
      <c r="U3329" s="4">
        <v>47</v>
      </c>
      <c r="V3329" s="4">
        <v>48</v>
      </c>
      <c r="W3329" s="2">
        <v>198</v>
      </c>
    </row>
    <row r="3330" spans="1:23" x14ac:dyDescent="0.25">
      <c r="A3330" s="23">
        <f t="shared" si="154"/>
        <v>162206</v>
      </c>
      <c r="B3330" t="str">
        <f t="shared" si="155"/>
        <v>EL PORVENIR</v>
      </c>
      <c r="C3330" s="23">
        <f t="shared" si="156"/>
        <v>162206</v>
      </c>
      <c r="D3330" s="3">
        <v>16</v>
      </c>
      <c r="E3330" s="2" t="s">
        <v>2460</v>
      </c>
      <c r="F3330" s="2" t="s">
        <v>2460</v>
      </c>
      <c r="G3330" s="2" t="s">
        <v>6549</v>
      </c>
      <c r="H3330" s="3">
        <v>1622</v>
      </c>
      <c r="I3330" s="3">
        <v>1622</v>
      </c>
      <c r="J3330" s="2" t="s">
        <v>6998</v>
      </c>
      <c r="K3330" s="2" t="s">
        <v>6998</v>
      </c>
      <c r="L3330" s="2" t="s">
        <v>6999</v>
      </c>
      <c r="M3330" s="3">
        <v>162206</v>
      </c>
      <c r="N3330" s="2" t="s">
        <v>7010</v>
      </c>
      <c r="O3330" s="2" t="s">
        <v>7010</v>
      </c>
      <c r="P3330" s="2" t="s">
        <v>7011</v>
      </c>
      <c r="Q3330" s="2" t="s">
        <v>2464</v>
      </c>
      <c r="R3330" s="2" t="s">
        <v>1489</v>
      </c>
      <c r="S3330" s="2" t="s">
        <v>15</v>
      </c>
      <c r="T3330" s="4">
        <v>1012</v>
      </c>
      <c r="U3330" s="4">
        <v>827</v>
      </c>
      <c r="V3330" s="4">
        <v>894</v>
      </c>
      <c r="W3330" s="2">
        <v>3991.29169</v>
      </c>
    </row>
    <row r="3331" spans="1:23" x14ac:dyDescent="0.25">
      <c r="A3331" s="23">
        <f t="shared" ref="A3331:A3394" si="157">+M3331</f>
        <v>162207</v>
      </c>
      <c r="B3331" t="str">
        <f t="shared" ref="B3331:B3394" si="158">+S3331</f>
        <v>EL RESUMIDERO</v>
      </c>
      <c r="C3331" s="23">
        <f t="shared" ref="C3331:C3394" si="159">+A3331</f>
        <v>162207</v>
      </c>
      <c r="D3331" s="3">
        <v>16</v>
      </c>
      <c r="E3331" s="2" t="s">
        <v>2460</v>
      </c>
      <c r="F3331" s="2" t="s">
        <v>2460</v>
      </c>
      <c r="G3331" s="2" t="s">
        <v>6549</v>
      </c>
      <c r="H3331" s="3">
        <v>1622</v>
      </c>
      <c r="I3331" s="3">
        <v>1622</v>
      </c>
      <c r="J3331" s="2" t="s">
        <v>6998</v>
      </c>
      <c r="K3331" s="2" t="s">
        <v>6998</v>
      </c>
      <c r="L3331" s="2" t="s">
        <v>6999</v>
      </c>
      <c r="M3331" s="3">
        <v>162207</v>
      </c>
      <c r="N3331" s="2" t="s">
        <v>7012</v>
      </c>
      <c r="O3331" s="2" t="s">
        <v>7012</v>
      </c>
      <c r="P3331" s="2" t="s">
        <v>7013</v>
      </c>
      <c r="Q3331" s="2" t="s">
        <v>2464</v>
      </c>
      <c r="R3331" s="2" t="s">
        <v>1489</v>
      </c>
      <c r="S3331" s="2" t="s">
        <v>318</v>
      </c>
      <c r="T3331" s="4">
        <v>157</v>
      </c>
      <c r="U3331" s="4">
        <v>102</v>
      </c>
      <c r="V3331" s="4">
        <v>104</v>
      </c>
      <c r="W3331" s="2">
        <v>429.79358000000002</v>
      </c>
    </row>
    <row r="3332" spans="1:23" x14ac:dyDescent="0.25">
      <c r="A3332" s="23">
        <f t="shared" si="157"/>
        <v>162208</v>
      </c>
      <c r="B3332" t="str">
        <f t="shared" si="158"/>
        <v>LA CUCHILLA</v>
      </c>
      <c r="C3332" s="23">
        <f t="shared" si="159"/>
        <v>162208</v>
      </c>
      <c r="D3332" s="3">
        <v>16</v>
      </c>
      <c r="E3332" s="2" t="s">
        <v>2460</v>
      </c>
      <c r="F3332" s="2" t="s">
        <v>2460</v>
      </c>
      <c r="G3332" s="2" t="s">
        <v>6549</v>
      </c>
      <c r="H3332" s="3">
        <v>1622</v>
      </c>
      <c r="I3332" s="3">
        <v>1622</v>
      </c>
      <c r="J3332" s="2" t="s">
        <v>6998</v>
      </c>
      <c r="K3332" s="2" t="s">
        <v>6998</v>
      </c>
      <c r="L3332" s="2" t="s">
        <v>6999</v>
      </c>
      <c r="M3332" s="3">
        <v>162208</v>
      </c>
      <c r="N3332" s="2" t="s">
        <v>7014</v>
      </c>
      <c r="O3332" s="2" t="s">
        <v>7014</v>
      </c>
      <c r="P3332" s="2" t="s">
        <v>7015</v>
      </c>
      <c r="Q3332" s="2" t="s">
        <v>2464</v>
      </c>
      <c r="R3332" s="2" t="s">
        <v>1489</v>
      </c>
      <c r="S3332" s="2" t="s">
        <v>700</v>
      </c>
      <c r="T3332" s="4">
        <v>157</v>
      </c>
      <c r="U3332" s="4">
        <v>136</v>
      </c>
      <c r="V3332" s="4">
        <v>137</v>
      </c>
      <c r="W3332" s="2">
        <v>573.10204999999996</v>
      </c>
    </row>
    <row r="3333" spans="1:23" x14ac:dyDescent="0.25">
      <c r="A3333" s="23">
        <f t="shared" si="157"/>
        <v>162209</v>
      </c>
      <c r="B3333" t="str">
        <f t="shared" si="158"/>
        <v>SAN MANUEL DEL TRIUNFO</v>
      </c>
      <c r="C3333" s="23">
        <f t="shared" si="159"/>
        <v>162209</v>
      </c>
      <c r="D3333" s="3">
        <v>16</v>
      </c>
      <c r="E3333" s="2" t="s">
        <v>2460</v>
      </c>
      <c r="F3333" s="2" t="s">
        <v>2460</v>
      </c>
      <c r="G3333" s="2" t="s">
        <v>6549</v>
      </c>
      <c r="H3333" s="3">
        <v>1622</v>
      </c>
      <c r="I3333" s="3">
        <v>1622</v>
      </c>
      <c r="J3333" s="2" t="s">
        <v>6998</v>
      </c>
      <c r="K3333" s="2" t="s">
        <v>6998</v>
      </c>
      <c r="L3333" s="2" t="s">
        <v>6999</v>
      </c>
      <c r="M3333" s="3">
        <v>162209</v>
      </c>
      <c r="N3333" s="2" t="s">
        <v>7016</v>
      </c>
      <c r="O3333" s="2" t="s">
        <v>7016</v>
      </c>
      <c r="P3333" s="2" t="s">
        <v>7017</v>
      </c>
      <c r="Q3333" s="2" t="s">
        <v>2464</v>
      </c>
      <c r="R3333" s="2" t="s">
        <v>1489</v>
      </c>
      <c r="S3333" s="2" t="s">
        <v>2161</v>
      </c>
      <c r="T3333" s="4">
        <v>169</v>
      </c>
      <c r="U3333" s="4">
        <v>142</v>
      </c>
      <c r="V3333" s="4">
        <v>144</v>
      </c>
      <c r="W3333" s="2">
        <v>617.79097000000002</v>
      </c>
    </row>
    <row r="3334" spans="1:23" x14ac:dyDescent="0.25">
      <c r="A3334" s="23">
        <f t="shared" si="157"/>
        <v>162210</v>
      </c>
      <c r="B3334" t="str">
        <f t="shared" si="158"/>
        <v>SANTA CRUZ</v>
      </c>
      <c r="C3334" s="23">
        <f t="shared" si="159"/>
        <v>162210</v>
      </c>
      <c r="D3334" s="3">
        <v>16</v>
      </c>
      <c r="E3334" s="2" t="s">
        <v>2460</v>
      </c>
      <c r="F3334" s="2" t="s">
        <v>2460</v>
      </c>
      <c r="G3334" s="2" t="s">
        <v>6549</v>
      </c>
      <c r="H3334" s="3">
        <v>1622</v>
      </c>
      <c r="I3334" s="3">
        <v>1622</v>
      </c>
      <c r="J3334" s="2" t="s">
        <v>6998</v>
      </c>
      <c r="K3334" s="2" t="s">
        <v>6998</v>
      </c>
      <c r="L3334" s="2" t="s">
        <v>6999</v>
      </c>
      <c r="M3334" s="3">
        <v>162210</v>
      </c>
      <c r="N3334" s="2" t="s">
        <v>7018</v>
      </c>
      <c r="O3334" s="2" t="s">
        <v>7018</v>
      </c>
      <c r="P3334" s="2" t="s">
        <v>7019</v>
      </c>
      <c r="Q3334" s="2" t="s">
        <v>2464</v>
      </c>
      <c r="R3334" s="2" t="s">
        <v>1489</v>
      </c>
      <c r="S3334" s="2" t="s">
        <v>429</v>
      </c>
      <c r="T3334" s="4">
        <v>173</v>
      </c>
      <c r="U3334" s="4">
        <v>158</v>
      </c>
      <c r="V3334" s="4">
        <v>168</v>
      </c>
      <c r="W3334" s="2">
        <v>618.29049999999904</v>
      </c>
    </row>
    <row r="3335" spans="1:23" x14ac:dyDescent="0.25">
      <c r="A3335" s="23">
        <f t="shared" si="157"/>
        <v>162301</v>
      </c>
      <c r="B3335" t="str">
        <f t="shared" si="158"/>
        <v>SAN PEDRO ZACAPA</v>
      </c>
      <c r="C3335" s="23">
        <f t="shared" si="159"/>
        <v>162301</v>
      </c>
      <c r="D3335" s="3">
        <v>16</v>
      </c>
      <c r="E3335" s="2" t="s">
        <v>2460</v>
      </c>
      <c r="F3335" s="2" t="s">
        <v>2460</v>
      </c>
      <c r="G3335" s="2" t="s">
        <v>6549</v>
      </c>
      <c r="H3335" s="3">
        <v>1623</v>
      </c>
      <c r="I3335" s="3">
        <v>1623</v>
      </c>
      <c r="J3335" s="2" t="s">
        <v>7020</v>
      </c>
      <c r="K3335" s="2" t="s">
        <v>7020</v>
      </c>
      <c r="L3335" s="2" t="s">
        <v>7021</v>
      </c>
      <c r="M3335" s="3">
        <v>162301</v>
      </c>
      <c r="N3335" s="2" t="s">
        <v>7022</v>
      </c>
      <c r="O3335" s="2" t="s">
        <v>7022</v>
      </c>
      <c r="P3335" s="2" t="s">
        <v>7023</v>
      </c>
      <c r="Q3335" s="2" t="s">
        <v>2464</v>
      </c>
      <c r="R3335" s="2" t="s">
        <v>2162</v>
      </c>
      <c r="S3335" s="2" t="s">
        <v>2162</v>
      </c>
      <c r="T3335" s="4">
        <v>627</v>
      </c>
      <c r="U3335" s="4">
        <v>465</v>
      </c>
      <c r="V3335" s="4">
        <v>474</v>
      </c>
      <c r="W3335" s="2">
        <v>2077.7681200000002</v>
      </c>
    </row>
    <row r="3336" spans="1:23" x14ac:dyDescent="0.25">
      <c r="A3336" s="23">
        <f t="shared" si="157"/>
        <v>162302</v>
      </c>
      <c r="B3336" t="str">
        <f t="shared" si="158"/>
        <v>AGUA CALIENTE</v>
      </c>
      <c r="C3336" s="23">
        <f t="shared" si="159"/>
        <v>162302</v>
      </c>
      <c r="D3336" s="3">
        <v>16</v>
      </c>
      <c r="E3336" s="2" t="s">
        <v>2460</v>
      </c>
      <c r="F3336" s="2" t="s">
        <v>2460</v>
      </c>
      <c r="G3336" s="2" t="s">
        <v>6549</v>
      </c>
      <c r="H3336" s="3">
        <v>1623</v>
      </c>
      <c r="I3336" s="3">
        <v>1623</v>
      </c>
      <c r="J3336" s="2" t="s">
        <v>7020</v>
      </c>
      <c r="K3336" s="2" t="s">
        <v>7020</v>
      </c>
      <c r="L3336" s="2" t="s">
        <v>7021</v>
      </c>
      <c r="M3336" s="3">
        <v>162302</v>
      </c>
      <c r="N3336" s="2" t="s">
        <v>7024</v>
      </c>
      <c r="O3336" s="2" t="s">
        <v>7024</v>
      </c>
      <c r="P3336" s="2" t="s">
        <v>7025</v>
      </c>
      <c r="Q3336" s="2" t="s">
        <v>2464</v>
      </c>
      <c r="R3336" s="2" t="s">
        <v>2162</v>
      </c>
      <c r="S3336" s="2" t="s">
        <v>27</v>
      </c>
      <c r="T3336" s="4">
        <v>244</v>
      </c>
      <c r="U3336" s="4">
        <v>202</v>
      </c>
      <c r="V3336" s="4">
        <v>206</v>
      </c>
      <c r="W3336" s="2">
        <v>1031</v>
      </c>
    </row>
    <row r="3337" spans="1:23" x14ac:dyDescent="0.25">
      <c r="A3337" s="23">
        <f t="shared" si="157"/>
        <v>162303</v>
      </c>
      <c r="B3337" t="str">
        <f t="shared" si="158"/>
        <v>AZACUALPA</v>
      </c>
      <c r="C3337" s="23">
        <f t="shared" si="159"/>
        <v>162303</v>
      </c>
      <c r="D3337" s="3">
        <v>16</v>
      </c>
      <c r="E3337" s="2" t="s">
        <v>2460</v>
      </c>
      <c r="F3337" s="2" t="s">
        <v>2460</v>
      </c>
      <c r="G3337" s="2" t="s">
        <v>6549</v>
      </c>
      <c r="H3337" s="3">
        <v>1623</v>
      </c>
      <c r="I3337" s="3">
        <v>1623</v>
      </c>
      <c r="J3337" s="2" t="s">
        <v>7020</v>
      </c>
      <c r="K3337" s="2" t="s">
        <v>7020</v>
      </c>
      <c r="L3337" s="2" t="s">
        <v>7021</v>
      </c>
      <c r="M3337" s="3">
        <v>162303</v>
      </c>
      <c r="N3337" s="2" t="s">
        <v>7026</v>
      </c>
      <c r="O3337" s="2" t="s">
        <v>7026</v>
      </c>
      <c r="P3337" s="2" t="s">
        <v>7027</v>
      </c>
      <c r="Q3337" s="2" t="s">
        <v>2464</v>
      </c>
      <c r="R3337" s="2" t="s">
        <v>2162</v>
      </c>
      <c r="S3337" s="2" t="s">
        <v>691</v>
      </c>
      <c r="T3337" s="4">
        <v>453</v>
      </c>
      <c r="U3337" s="4">
        <v>411</v>
      </c>
      <c r="V3337" s="4">
        <v>422</v>
      </c>
      <c r="W3337" s="2">
        <v>1974.3389299999999</v>
      </c>
    </row>
    <row r="3338" spans="1:23" x14ac:dyDescent="0.25">
      <c r="A3338" s="23">
        <f t="shared" si="157"/>
        <v>162304</v>
      </c>
      <c r="B3338" t="str">
        <f t="shared" si="158"/>
        <v>CANCULUNCOS</v>
      </c>
      <c r="C3338" s="23">
        <f t="shared" si="159"/>
        <v>162304</v>
      </c>
      <c r="D3338" s="3">
        <v>16</v>
      </c>
      <c r="E3338" s="2" t="s">
        <v>2460</v>
      </c>
      <c r="F3338" s="2" t="s">
        <v>2460</v>
      </c>
      <c r="G3338" s="2" t="s">
        <v>6549</v>
      </c>
      <c r="H3338" s="3">
        <v>1623</v>
      </c>
      <c r="I3338" s="3">
        <v>1623</v>
      </c>
      <c r="J3338" s="2" t="s">
        <v>7020</v>
      </c>
      <c r="K3338" s="2" t="s">
        <v>7020</v>
      </c>
      <c r="L3338" s="2" t="s">
        <v>7021</v>
      </c>
      <c r="M3338" s="3">
        <v>162304</v>
      </c>
      <c r="N3338" s="2" t="s">
        <v>7028</v>
      </c>
      <c r="O3338" s="2" t="s">
        <v>7028</v>
      </c>
      <c r="P3338" s="2" t="s">
        <v>7029</v>
      </c>
      <c r="Q3338" s="2" t="s">
        <v>2464</v>
      </c>
      <c r="R3338" s="2" t="s">
        <v>2162</v>
      </c>
      <c r="S3338" s="2" t="s">
        <v>2163</v>
      </c>
      <c r="T3338" s="4">
        <v>169</v>
      </c>
      <c r="U3338" s="4">
        <v>149</v>
      </c>
      <c r="V3338" s="4">
        <v>156</v>
      </c>
      <c r="W3338" s="2">
        <v>672.41181999999901</v>
      </c>
    </row>
    <row r="3339" spans="1:23" x14ac:dyDescent="0.25">
      <c r="A3339" s="23">
        <f t="shared" si="157"/>
        <v>162305</v>
      </c>
      <c r="B3339" t="str">
        <f t="shared" si="158"/>
        <v>EL MOGOTE</v>
      </c>
      <c r="C3339" s="23">
        <f t="shared" si="159"/>
        <v>162305</v>
      </c>
      <c r="D3339" s="3">
        <v>16</v>
      </c>
      <c r="E3339" s="2" t="s">
        <v>2460</v>
      </c>
      <c r="F3339" s="2" t="s">
        <v>2460</v>
      </c>
      <c r="G3339" s="2" t="s">
        <v>6549</v>
      </c>
      <c r="H3339" s="3">
        <v>1623</v>
      </c>
      <c r="I3339" s="3">
        <v>1623</v>
      </c>
      <c r="J3339" s="2" t="s">
        <v>7020</v>
      </c>
      <c r="K3339" s="2" t="s">
        <v>7020</v>
      </c>
      <c r="L3339" s="2" t="s">
        <v>7021</v>
      </c>
      <c r="M3339" s="3">
        <v>162305</v>
      </c>
      <c r="N3339" s="2" t="s">
        <v>7030</v>
      </c>
      <c r="O3339" s="2" t="s">
        <v>7030</v>
      </c>
      <c r="P3339" s="2" t="s">
        <v>7031</v>
      </c>
      <c r="Q3339" s="2" t="s">
        <v>2464</v>
      </c>
      <c r="R3339" s="2" t="s">
        <v>2162</v>
      </c>
      <c r="S3339" s="2" t="s">
        <v>2164</v>
      </c>
      <c r="T3339" s="4">
        <v>152</v>
      </c>
      <c r="U3339" s="4">
        <v>117</v>
      </c>
      <c r="V3339" s="4">
        <v>117</v>
      </c>
      <c r="W3339" s="2">
        <v>489.13265000000001</v>
      </c>
    </row>
    <row r="3340" spans="1:23" x14ac:dyDescent="0.25">
      <c r="A3340" s="23">
        <f t="shared" si="157"/>
        <v>162306</v>
      </c>
      <c r="B3340" t="str">
        <f t="shared" si="158"/>
        <v>EL OCOTE</v>
      </c>
      <c r="C3340" s="23">
        <f t="shared" si="159"/>
        <v>162306</v>
      </c>
      <c r="D3340" s="3">
        <v>16</v>
      </c>
      <c r="E3340" s="2" t="s">
        <v>2460</v>
      </c>
      <c r="F3340" s="2" t="s">
        <v>2460</v>
      </c>
      <c r="G3340" s="2" t="s">
        <v>6549</v>
      </c>
      <c r="H3340" s="3">
        <v>1623</v>
      </c>
      <c r="I3340" s="3">
        <v>1623</v>
      </c>
      <c r="J3340" s="2" t="s">
        <v>7020</v>
      </c>
      <c r="K3340" s="2" t="s">
        <v>7020</v>
      </c>
      <c r="L3340" s="2" t="s">
        <v>7021</v>
      </c>
      <c r="M3340" s="3">
        <v>162306</v>
      </c>
      <c r="N3340" s="2" t="s">
        <v>7032</v>
      </c>
      <c r="O3340" s="2" t="s">
        <v>7032</v>
      </c>
      <c r="P3340" s="2" t="s">
        <v>7033</v>
      </c>
      <c r="Q3340" s="2" t="s">
        <v>2464</v>
      </c>
      <c r="R3340" s="2" t="s">
        <v>2162</v>
      </c>
      <c r="S3340" s="2" t="s">
        <v>598</v>
      </c>
      <c r="T3340" s="4">
        <v>219</v>
      </c>
      <c r="U3340" s="4">
        <v>171</v>
      </c>
      <c r="V3340" s="4">
        <v>173</v>
      </c>
      <c r="W3340" s="2">
        <v>746.68985999999995</v>
      </c>
    </row>
    <row r="3341" spans="1:23" x14ac:dyDescent="0.25">
      <c r="A3341" s="23">
        <f t="shared" si="157"/>
        <v>162307</v>
      </c>
      <c r="B3341" t="str">
        <f t="shared" si="158"/>
        <v>HORCONCITOS</v>
      </c>
      <c r="C3341" s="23">
        <f t="shared" si="159"/>
        <v>162307</v>
      </c>
      <c r="D3341" s="3">
        <v>16</v>
      </c>
      <c r="E3341" s="2" t="s">
        <v>2460</v>
      </c>
      <c r="F3341" s="2" t="s">
        <v>2460</v>
      </c>
      <c r="G3341" s="2" t="s">
        <v>6549</v>
      </c>
      <c r="H3341" s="3">
        <v>1623</v>
      </c>
      <c r="I3341" s="3">
        <v>1623</v>
      </c>
      <c r="J3341" s="2" t="s">
        <v>7020</v>
      </c>
      <c r="K3341" s="2" t="s">
        <v>7020</v>
      </c>
      <c r="L3341" s="2" t="s">
        <v>7021</v>
      </c>
      <c r="M3341" s="3">
        <v>162307</v>
      </c>
      <c r="N3341" s="2" t="s">
        <v>7034</v>
      </c>
      <c r="O3341" s="2" t="s">
        <v>7034</v>
      </c>
      <c r="P3341" s="2" t="s">
        <v>7035</v>
      </c>
      <c r="Q3341" s="2" t="s">
        <v>2464</v>
      </c>
      <c r="R3341" s="2" t="s">
        <v>2162</v>
      </c>
      <c r="S3341" s="2" t="s">
        <v>2165</v>
      </c>
      <c r="T3341" s="4">
        <v>498</v>
      </c>
      <c r="U3341" s="4">
        <v>381</v>
      </c>
      <c r="V3341" s="4">
        <v>382</v>
      </c>
      <c r="W3341" s="2">
        <v>1681.3090400000001</v>
      </c>
    </row>
    <row r="3342" spans="1:23" x14ac:dyDescent="0.25">
      <c r="A3342" s="23">
        <f t="shared" si="157"/>
        <v>162308</v>
      </c>
      <c r="B3342" t="str">
        <f t="shared" si="158"/>
        <v>LA BOQUITA</v>
      </c>
      <c r="C3342" s="23">
        <f t="shared" si="159"/>
        <v>162308</v>
      </c>
      <c r="D3342" s="3">
        <v>16</v>
      </c>
      <c r="E3342" s="2" t="s">
        <v>2460</v>
      </c>
      <c r="F3342" s="2" t="s">
        <v>2460</v>
      </c>
      <c r="G3342" s="2" t="s">
        <v>6549</v>
      </c>
      <c r="H3342" s="3">
        <v>1623</v>
      </c>
      <c r="I3342" s="3">
        <v>1623</v>
      </c>
      <c r="J3342" s="2" t="s">
        <v>7020</v>
      </c>
      <c r="K3342" s="2" t="s">
        <v>7020</v>
      </c>
      <c r="L3342" s="2" t="s">
        <v>7021</v>
      </c>
      <c r="M3342" s="3">
        <v>162308</v>
      </c>
      <c r="N3342" s="2" t="s">
        <v>7036</v>
      </c>
      <c r="O3342" s="2" t="s">
        <v>7036</v>
      </c>
      <c r="P3342" s="2" t="s">
        <v>7037</v>
      </c>
      <c r="Q3342" s="2" t="s">
        <v>2464</v>
      </c>
      <c r="R3342" s="2" t="s">
        <v>2162</v>
      </c>
      <c r="S3342" s="2" t="s">
        <v>2166</v>
      </c>
      <c r="T3342" s="4">
        <v>159</v>
      </c>
      <c r="U3342" s="4">
        <v>127</v>
      </c>
      <c r="V3342" s="4">
        <v>128</v>
      </c>
      <c r="W3342" s="2">
        <v>688.99996999999996</v>
      </c>
    </row>
    <row r="3343" spans="1:23" x14ac:dyDescent="0.25">
      <c r="A3343" s="23">
        <f t="shared" si="157"/>
        <v>162309</v>
      </c>
      <c r="B3343" t="str">
        <f t="shared" si="158"/>
        <v>MOJARRAS</v>
      </c>
      <c r="C3343" s="23">
        <f t="shared" si="159"/>
        <v>162309</v>
      </c>
      <c r="D3343" s="3">
        <v>16</v>
      </c>
      <c r="E3343" s="2" t="s">
        <v>2460</v>
      </c>
      <c r="F3343" s="2" t="s">
        <v>2460</v>
      </c>
      <c r="G3343" s="2" t="s">
        <v>6549</v>
      </c>
      <c r="H3343" s="3">
        <v>1623</v>
      </c>
      <c r="I3343" s="3">
        <v>1623</v>
      </c>
      <c r="J3343" s="2" t="s">
        <v>7020</v>
      </c>
      <c r="K3343" s="2" t="s">
        <v>7020</v>
      </c>
      <c r="L3343" s="2" t="s">
        <v>7021</v>
      </c>
      <c r="M3343" s="3">
        <v>162309</v>
      </c>
      <c r="N3343" s="2" t="s">
        <v>7038</v>
      </c>
      <c r="O3343" s="2" t="s">
        <v>7038</v>
      </c>
      <c r="P3343" s="2" t="s">
        <v>7039</v>
      </c>
      <c r="Q3343" s="2" t="s">
        <v>2464</v>
      </c>
      <c r="R3343" s="2" t="s">
        <v>2162</v>
      </c>
      <c r="S3343" s="2" t="s">
        <v>2167</v>
      </c>
      <c r="T3343" s="4">
        <v>105</v>
      </c>
      <c r="U3343" s="4">
        <v>81</v>
      </c>
      <c r="V3343" s="4">
        <v>90</v>
      </c>
      <c r="W3343" s="2">
        <v>427</v>
      </c>
    </row>
    <row r="3344" spans="1:23" x14ac:dyDescent="0.25">
      <c r="A3344" s="23">
        <f t="shared" si="157"/>
        <v>162310</v>
      </c>
      <c r="B3344" t="str">
        <f t="shared" si="158"/>
        <v>SAN ANTONIO DE CHUCHEPEQUE</v>
      </c>
      <c r="C3344" s="23">
        <f t="shared" si="159"/>
        <v>162310</v>
      </c>
      <c r="D3344" s="3">
        <v>16</v>
      </c>
      <c r="E3344" s="2" t="s">
        <v>2460</v>
      </c>
      <c r="F3344" s="2" t="s">
        <v>2460</v>
      </c>
      <c r="G3344" s="2" t="s">
        <v>6549</v>
      </c>
      <c r="H3344" s="3">
        <v>1623</v>
      </c>
      <c r="I3344" s="3">
        <v>1623</v>
      </c>
      <c r="J3344" s="2" t="s">
        <v>7020</v>
      </c>
      <c r="K3344" s="2" t="s">
        <v>7020</v>
      </c>
      <c r="L3344" s="2" t="s">
        <v>7021</v>
      </c>
      <c r="M3344" s="3">
        <v>162310</v>
      </c>
      <c r="N3344" s="2" t="s">
        <v>7040</v>
      </c>
      <c r="O3344" s="2" t="s">
        <v>7040</v>
      </c>
      <c r="P3344" s="2" t="s">
        <v>7041</v>
      </c>
      <c r="Q3344" s="2" t="s">
        <v>2464</v>
      </c>
      <c r="R3344" s="2" t="s">
        <v>2162</v>
      </c>
      <c r="S3344" s="2" t="s">
        <v>2168</v>
      </c>
      <c r="T3344" s="4">
        <v>190</v>
      </c>
      <c r="U3344" s="4">
        <v>161</v>
      </c>
      <c r="V3344" s="4">
        <v>167</v>
      </c>
      <c r="W3344" s="2">
        <v>746</v>
      </c>
    </row>
    <row r="3345" spans="1:23" x14ac:dyDescent="0.25">
      <c r="A3345" s="23">
        <f t="shared" si="157"/>
        <v>162401</v>
      </c>
      <c r="B3345" t="str">
        <f t="shared" si="158"/>
        <v>SANTA RITA</v>
      </c>
      <c r="C3345" s="23">
        <f t="shared" si="159"/>
        <v>162401</v>
      </c>
      <c r="D3345" s="3">
        <v>16</v>
      </c>
      <c r="E3345" s="2" t="s">
        <v>2460</v>
      </c>
      <c r="F3345" s="2" t="s">
        <v>2460</v>
      </c>
      <c r="G3345" s="2" t="s">
        <v>2461</v>
      </c>
      <c r="H3345" s="3">
        <v>1624</v>
      </c>
      <c r="I3345" s="3">
        <v>1624</v>
      </c>
      <c r="J3345" s="2" t="s">
        <v>7042</v>
      </c>
      <c r="K3345" s="2" t="s">
        <v>7042</v>
      </c>
      <c r="L3345" s="2" t="s">
        <v>7043</v>
      </c>
      <c r="M3345" s="3">
        <v>162401</v>
      </c>
      <c r="N3345" s="2" t="s">
        <v>7044</v>
      </c>
      <c r="O3345" s="2" t="s">
        <v>7044</v>
      </c>
      <c r="P3345" s="2" t="s">
        <v>7045</v>
      </c>
      <c r="Q3345" s="2" t="s">
        <v>2464</v>
      </c>
      <c r="R3345" s="2" t="s">
        <v>740</v>
      </c>
      <c r="S3345" s="2" t="s">
        <v>740</v>
      </c>
      <c r="T3345" s="4">
        <v>702</v>
      </c>
      <c r="U3345" s="4">
        <v>583</v>
      </c>
      <c r="V3345" s="4">
        <v>586</v>
      </c>
      <c r="W3345" s="2">
        <v>2619.2690600000001</v>
      </c>
    </row>
    <row r="3346" spans="1:23" x14ac:dyDescent="0.25">
      <c r="A3346" s="23">
        <f t="shared" si="157"/>
        <v>162402</v>
      </c>
      <c r="B3346" t="str">
        <f t="shared" si="158"/>
        <v>EL AGUAJE</v>
      </c>
      <c r="C3346" s="23">
        <f t="shared" si="159"/>
        <v>162402</v>
      </c>
      <c r="D3346" s="3">
        <v>16</v>
      </c>
      <c r="E3346" s="2" t="s">
        <v>2460</v>
      </c>
      <c r="F3346" s="2" t="s">
        <v>2460</v>
      </c>
      <c r="G3346" s="2" t="s">
        <v>2461</v>
      </c>
      <c r="H3346" s="3">
        <v>1624</v>
      </c>
      <c r="I3346" s="3">
        <v>1624</v>
      </c>
      <c r="J3346" s="2" t="s">
        <v>7042</v>
      </c>
      <c r="K3346" s="2" t="s">
        <v>7042</v>
      </c>
      <c r="L3346" s="2" t="s">
        <v>7043</v>
      </c>
      <c r="M3346" s="3">
        <v>162402</v>
      </c>
      <c r="N3346" s="8">
        <v>162402</v>
      </c>
      <c r="O3346" s="8">
        <v>162402</v>
      </c>
      <c r="P3346" s="2" t="s">
        <v>12100</v>
      </c>
      <c r="Q3346" s="2" t="s">
        <v>2464</v>
      </c>
      <c r="R3346" s="2" t="s">
        <v>740</v>
      </c>
      <c r="S3346" s="2" t="s">
        <v>405</v>
      </c>
      <c r="T3346" s="4" t="s">
        <v>2465</v>
      </c>
      <c r="U3346" s="4" t="s">
        <v>2465</v>
      </c>
      <c r="V3346" s="4" t="s">
        <v>2465</v>
      </c>
      <c r="W3346" s="2" t="s">
        <v>2465</v>
      </c>
    </row>
    <row r="3347" spans="1:23" x14ac:dyDescent="0.25">
      <c r="A3347" s="23">
        <f t="shared" si="157"/>
        <v>162403</v>
      </c>
      <c r="B3347" t="str">
        <f t="shared" si="158"/>
        <v>EL JENGIBRAL</v>
      </c>
      <c r="C3347" s="23">
        <f t="shared" si="159"/>
        <v>162403</v>
      </c>
      <c r="D3347" s="3">
        <v>16</v>
      </c>
      <c r="E3347" s="2" t="s">
        <v>2460</v>
      </c>
      <c r="F3347" s="2" t="s">
        <v>2460</v>
      </c>
      <c r="G3347" s="2" t="s">
        <v>2461</v>
      </c>
      <c r="H3347" s="3">
        <v>1624</v>
      </c>
      <c r="I3347" s="3">
        <v>1624</v>
      </c>
      <c r="J3347" s="2" t="s">
        <v>7042</v>
      </c>
      <c r="K3347" s="2" t="s">
        <v>7042</v>
      </c>
      <c r="L3347" s="2" t="s">
        <v>7043</v>
      </c>
      <c r="M3347" s="3">
        <v>162403</v>
      </c>
      <c r="N3347" s="8">
        <v>162403</v>
      </c>
      <c r="O3347" s="8">
        <v>162403</v>
      </c>
      <c r="P3347" s="2" t="s">
        <v>12099</v>
      </c>
      <c r="Q3347" s="2" t="s">
        <v>2464</v>
      </c>
      <c r="R3347" s="2" t="s">
        <v>740</v>
      </c>
      <c r="S3347" s="2" t="s">
        <v>2169</v>
      </c>
      <c r="T3347" s="4" t="s">
        <v>2465</v>
      </c>
      <c r="U3347" s="4" t="s">
        <v>2465</v>
      </c>
      <c r="V3347" s="4" t="s">
        <v>2465</v>
      </c>
      <c r="W3347" s="2" t="s">
        <v>2465</v>
      </c>
    </row>
    <row r="3348" spans="1:23" x14ac:dyDescent="0.25">
      <c r="A3348" s="23">
        <f t="shared" si="157"/>
        <v>162404</v>
      </c>
      <c r="B3348" t="str">
        <f t="shared" si="158"/>
        <v>EL TEUXINTE</v>
      </c>
      <c r="C3348" s="23">
        <f t="shared" si="159"/>
        <v>162404</v>
      </c>
      <c r="D3348" s="3">
        <v>16</v>
      </c>
      <c r="E3348" s="2" t="s">
        <v>2460</v>
      </c>
      <c r="F3348" s="2" t="s">
        <v>2460</v>
      </c>
      <c r="G3348" s="2" t="s">
        <v>2461</v>
      </c>
      <c r="H3348" s="3">
        <v>1624</v>
      </c>
      <c r="I3348" s="3">
        <v>1624</v>
      </c>
      <c r="J3348" s="2" t="s">
        <v>7042</v>
      </c>
      <c r="K3348" s="2" t="s">
        <v>7042</v>
      </c>
      <c r="L3348" s="2" t="s">
        <v>7043</v>
      </c>
      <c r="M3348" s="3">
        <v>162404</v>
      </c>
      <c r="N3348" s="8">
        <v>162404</v>
      </c>
      <c r="O3348" s="8">
        <v>162404</v>
      </c>
      <c r="P3348" s="2" t="s">
        <v>12098</v>
      </c>
      <c r="Q3348" s="2" t="s">
        <v>2464</v>
      </c>
      <c r="R3348" s="2" t="s">
        <v>740</v>
      </c>
      <c r="S3348" s="2" t="s">
        <v>2170</v>
      </c>
      <c r="T3348" s="4" t="s">
        <v>2465</v>
      </c>
      <c r="U3348" s="4" t="s">
        <v>2465</v>
      </c>
      <c r="V3348" s="4" t="s">
        <v>2465</v>
      </c>
      <c r="W3348" s="2" t="s">
        <v>2465</v>
      </c>
    </row>
    <row r="3349" spans="1:23" x14ac:dyDescent="0.25">
      <c r="A3349" s="23">
        <f t="shared" si="157"/>
        <v>162405</v>
      </c>
      <c r="B3349" t="str">
        <f t="shared" si="158"/>
        <v>SAN FERNANDO</v>
      </c>
      <c r="C3349" s="23">
        <f t="shared" si="159"/>
        <v>162405</v>
      </c>
      <c r="D3349" s="3">
        <v>16</v>
      </c>
      <c r="E3349" s="2" t="s">
        <v>2460</v>
      </c>
      <c r="F3349" s="2" t="s">
        <v>2460</v>
      </c>
      <c r="G3349" s="2" t="s">
        <v>2461</v>
      </c>
      <c r="H3349" s="3">
        <v>1624</v>
      </c>
      <c r="I3349" s="3">
        <v>1624</v>
      </c>
      <c r="J3349" s="2" t="s">
        <v>7042</v>
      </c>
      <c r="K3349" s="2" t="s">
        <v>7042</v>
      </c>
      <c r="L3349" s="2" t="s">
        <v>7043</v>
      </c>
      <c r="M3349" s="3">
        <v>162405</v>
      </c>
      <c r="N3349" s="8">
        <v>162405</v>
      </c>
      <c r="O3349" s="8">
        <v>162405</v>
      </c>
      <c r="P3349" s="2" t="s">
        <v>12101</v>
      </c>
      <c r="Q3349" s="2" t="s">
        <v>2464</v>
      </c>
      <c r="R3349" s="2" t="s">
        <v>740</v>
      </c>
      <c r="S3349" s="2" t="s">
        <v>1828</v>
      </c>
      <c r="T3349" s="4" t="s">
        <v>2465</v>
      </c>
      <c r="U3349" s="4" t="s">
        <v>2465</v>
      </c>
      <c r="V3349" s="4" t="s">
        <v>2465</v>
      </c>
      <c r="W3349" s="2" t="s">
        <v>2465</v>
      </c>
    </row>
    <row r="3350" spans="1:23" x14ac:dyDescent="0.25">
      <c r="A3350" s="23">
        <f t="shared" si="157"/>
        <v>162501</v>
      </c>
      <c r="B3350" t="str">
        <f t="shared" si="158"/>
        <v>SAN VICENTE CENTENARIO</v>
      </c>
      <c r="C3350" s="23">
        <f t="shared" si="159"/>
        <v>162501</v>
      </c>
      <c r="D3350" s="3">
        <v>16</v>
      </c>
      <c r="E3350" s="2" t="s">
        <v>2460</v>
      </c>
      <c r="F3350" s="2" t="s">
        <v>2460</v>
      </c>
      <c r="G3350" s="2" t="s">
        <v>6549</v>
      </c>
      <c r="H3350" s="3">
        <v>1625</v>
      </c>
      <c r="I3350" s="3">
        <v>1625</v>
      </c>
      <c r="J3350" s="2" t="s">
        <v>2493</v>
      </c>
      <c r="K3350" s="2" t="s">
        <v>2493</v>
      </c>
      <c r="L3350" s="2" t="s">
        <v>2494</v>
      </c>
      <c r="M3350" s="3">
        <v>162501</v>
      </c>
      <c r="N3350" s="2" t="s">
        <v>7046</v>
      </c>
      <c r="O3350" s="2" t="s">
        <v>7046</v>
      </c>
      <c r="P3350" s="2" t="s">
        <v>7047</v>
      </c>
      <c r="Q3350" s="2" t="s">
        <v>2464</v>
      </c>
      <c r="R3350" s="2" t="s">
        <v>2171</v>
      </c>
      <c r="S3350" s="2" t="s">
        <v>2171</v>
      </c>
      <c r="T3350" s="4">
        <v>1149</v>
      </c>
      <c r="U3350" s="4">
        <v>914</v>
      </c>
      <c r="V3350" s="4">
        <v>926</v>
      </c>
      <c r="W3350" s="2">
        <v>3601.0971800000002</v>
      </c>
    </row>
    <row r="3351" spans="1:23" x14ac:dyDescent="0.25">
      <c r="A3351" s="23">
        <f t="shared" si="157"/>
        <v>162601</v>
      </c>
      <c r="B3351" t="str">
        <f t="shared" si="158"/>
        <v>TRINIDAD</v>
      </c>
      <c r="C3351" s="23">
        <f t="shared" si="159"/>
        <v>162601</v>
      </c>
      <c r="D3351" s="3">
        <v>16</v>
      </c>
      <c r="E3351" s="2" t="s">
        <v>2460</v>
      </c>
      <c r="F3351" s="2" t="s">
        <v>2460</v>
      </c>
      <c r="G3351" s="2" t="s">
        <v>6549</v>
      </c>
      <c r="H3351" s="3">
        <v>1626</v>
      </c>
      <c r="I3351" s="3">
        <v>1626</v>
      </c>
      <c r="J3351" s="2" t="s">
        <v>7048</v>
      </c>
      <c r="K3351" s="2" t="s">
        <v>7048</v>
      </c>
      <c r="L3351" s="2" t="s">
        <v>7049</v>
      </c>
      <c r="M3351" s="3">
        <v>162601</v>
      </c>
      <c r="N3351" s="2" t="s">
        <v>7050</v>
      </c>
      <c r="O3351" s="2" t="s">
        <v>7050</v>
      </c>
      <c r="P3351" s="2" t="s">
        <v>7051</v>
      </c>
      <c r="Q3351" s="2" t="s">
        <v>2464</v>
      </c>
      <c r="R3351" s="2" t="s">
        <v>1947</v>
      </c>
      <c r="S3351" s="2" t="s">
        <v>1947</v>
      </c>
      <c r="T3351" s="4">
        <v>1664</v>
      </c>
      <c r="U3351" s="4">
        <v>1349</v>
      </c>
      <c r="V3351" s="4">
        <v>1376</v>
      </c>
      <c r="W3351" s="2">
        <v>5566.7954799999998</v>
      </c>
    </row>
    <row r="3352" spans="1:23" x14ac:dyDescent="0.25">
      <c r="A3352" s="23">
        <f t="shared" si="157"/>
        <v>162602</v>
      </c>
      <c r="B3352" t="str">
        <f t="shared" si="158"/>
        <v>CEBADILLA</v>
      </c>
      <c r="C3352" s="23">
        <f t="shared" si="159"/>
        <v>162602</v>
      </c>
      <c r="D3352" s="3">
        <v>16</v>
      </c>
      <c r="E3352" s="2" t="s">
        <v>2460</v>
      </c>
      <c r="F3352" s="2" t="s">
        <v>2460</v>
      </c>
      <c r="G3352" s="2" t="s">
        <v>6549</v>
      </c>
      <c r="H3352" s="3">
        <v>1626</v>
      </c>
      <c r="I3352" s="3">
        <v>1626</v>
      </c>
      <c r="J3352" s="2" t="s">
        <v>7048</v>
      </c>
      <c r="K3352" s="2" t="s">
        <v>7048</v>
      </c>
      <c r="L3352" s="2" t="s">
        <v>7049</v>
      </c>
      <c r="M3352" s="3">
        <v>162602</v>
      </c>
      <c r="N3352" s="2" t="s">
        <v>7052</v>
      </c>
      <c r="O3352" s="2" t="s">
        <v>7052</v>
      </c>
      <c r="P3352" s="2" t="s">
        <v>7053</v>
      </c>
      <c r="Q3352" s="2" t="s">
        <v>2464</v>
      </c>
      <c r="R3352" s="2" t="s">
        <v>1947</v>
      </c>
      <c r="S3352" s="2" t="s">
        <v>2172</v>
      </c>
      <c r="T3352" s="4">
        <v>173</v>
      </c>
      <c r="U3352" s="4">
        <v>147</v>
      </c>
      <c r="V3352" s="4">
        <v>149</v>
      </c>
      <c r="W3352" s="2">
        <v>672</v>
      </c>
    </row>
    <row r="3353" spans="1:23" x14ac:dyDescent="0.25">
      <c r="A3353" s="23">
        <f t="shared" si="157"/>
        <v>162603</v>
      </c>
      <c r="B3353" t="str">
        <f t="shared" si="158"/>
        <v>CHIMIZALES</v>
      </c>
      <c r="C3353" s="23">
        <f t="shared" si="159"/>
        <v>162603</v>
      </c>
      <c r="D3353" s="3">
        <v>16</v>
      </c>
      <c r="E3353" s="2" t="s">
        <v>2460</v>
      </c>
      <c r="F3353" s="2" t="s">
        <v>2460</v>
      </c>
      <c r="G3353" s="2" t="s">
        <v>6549</v>
      </c>
      <c r="H3353" s="3">
        <v>1626</v>
      </c>
      <c r="I3353" s="3">
        <v>1626</v>
      </c>
      <c r="J3353" s="2" t="s">
        <v>7048</v>
      </c>
      <c r="K3353" s="2" t="s">
        <v>7048</v>
      </c>
      <c r="L3353" s="2" t="s">
        <v>7049</v>
      </c>
      <c r="M3353" s="3">
        <v>162603</v>
      </c>
      <c r="N3353" s="2" t="s">
        <v>7054</v>
      </c>
      <c r="O3353" s="2" t="s">
        <v>7054</v>
      </c>
      <c r="P3353" s="2" t="s">
        <v>7055</v>
      </c>
      <c r="Q3353" s="2" t="s">
        <v>2464</v>
      </c>
      <c r="R3353" s="2" t="s">
        <v>1947</v>
      </c>
      <c r="S3353" s="2" t="s">
        <v>2173</v>
      </c>
      <c r="T3353" s="4">
        <v>136</v>
      </c>
      <c r="U3353" s="4">
        <v>89</v>
      </c>
      <c r="V3353" s="4">
        <v>89</v>
      </c>
      <c r="W3353" s="2">
        <v>432.23052999999999</v>
      </c>
    </row>
    <row r="3354" spans="1:23" x14ac:dyDescent="0.25">
      <c r="A3354" s="23">
        <f t="shared" si="157"/>
        <v>162604</v>
      </c>
      <c r="B3354" t="str">
        <f t="shared" si="158"/>
        <v>EL CARMEN</v>
      </c>
      <c r="C3354" s="23">
        <f t="shared" si="159"/>
        <v>162604</v>
      </c>
      <c r="D3354" s="3">
        <v>16</v>
      </c>
      <c r="E3354" s="2" t="s">
        <v>2460</v>
      </c>
      <c r="F3354" s="2" t="s">
        <v>2460</v>
      </c>
      <c r="G3354" s="2" t="s">
        <v>6549</v>
      </c>
      <c r="H3354" s="3">
        <v>1626</v>
      </c>
      <c r="I3354" s="3">
        <v>1626</v>
      </c>
      <c r="J3354" s="2" t="s">
        <v>7048</v>
      </c>
      <c r="K3354" s="2" t="s">
        <v>7048</v>
      </c>
      <c r="L3354" s="2" t="s">
        <v>7049</v>
      </c>
      <c r="M3354" s="3">
        <v>162604</v>
      </c>
      <c r="N3354" s="2" t="s">
        <v>7056</v>
      </c>
      <c r="O3354" s="2" t="s">
        <v>7056</v>
      </c>
      <c r="P3354" s="2" t="s">
        <v>7057</v>
      </c>
      <c r="Q3354" s="2" t="s">
        <v>2464</v>
      </c>
      <c r="R3354" s="2" t="s">
        <v>1947</v>
      </c>
      <c r="S3354" s="2" t="s">
        <v>1475</v>
      </c>
      <c r="T3354" s="4">
        <v>68</v>
      </c>
      <c r="U3354" s="4">
        <v>49</v>
      </c>
      <c r="V3354" s="4">
        <v>49</v>
      </c>
      <c r="W3354" s="2">
        <v>227.57023000000001</v>
      </c>
    </row>
    <row r="3355" spans="1:23" x14ac:dyDescent="0.25">
      <c r="A3355" s="23">
        <f t="shared" si="157"/>
        <v>162605</v>
      </c>
      <c r="B3355" t="str">
        <f t="shared" si="158"/>
        <v>EL COROZAL</v>
      </c>
      <c r="C3355" s="23">
        <f t="shared" si="159"/>
        <v>162605</v>
      </c>
      <c r="D3355" s="3">
        <v>16</v>
      </c>
      <c r="E3355" s="2" t="s">
        <v>2460</v>
      </c>
      <c r="F3355" s="2" t="s">
        <v>2460</v>
      </c>
      <c r="G3355" s="2" t="s">
        <v>6549</v>
      </c>
      <c r="H3355" s="3">
        <v>1626</v>
      </c>
      <c r="I3355" s="3">
        <v>1626</v>
      </c>
      <c r="J3355" s="2" t="s">
        <v>7048</v>
      </c>
      <c r="K3355" s="2" t="s">
        <v>7048</v>
      </c>
      <c r="L3355" s="2" t="s">
        <v>7049</v>
      </c>
      <c r="M3355" s="3">
        <v>162605</v>
      </c>
      <c r="N3355" s="2" t="s">
        <v>7058</v>
      </c>
      <c r="O3355" s="2" t="s">
        <v>7058</v>
      </c>
      <c r="P3355" s="2" t="s">
        <v>7059</v>
      </c>
      <c r="Q3355" s="2" t="s">
        <v>2464</v>
      </c>
      <c r="R3355" s="2" t="s">
        <v>1947</v>
      </c>
      <c r="S3355" s="2" t="s">
        <v>2174</v>
      </c>
      <c r="T3355" s="4">
        <v>430</v>
      </c>
      <c r="U3355" s="4">
        <v>394</v>
      </c>
      <c r="V3355" s="4">
        <v>399</v>
      </c>
      <c r="W3355" s="2">
        <v>1770.94021</v>
      </c>
    </row>
    <row r="3356" spans="1:23" x14ac:dyDescent="0.25">
      <c r="A3356" s="23">
        <f t="shared" si="157"/>
        <v>162606</v>
      </c>
      <c r="B3356" t="str">
        <f t="shared" si="158"/>
        <v>EL DIVISO</v>
      </c>
      <c r="C3356" s="23">
        <f t="shared" si="159"/>
        <v>162606</v>
      </c>
      <c r="D3356" s="3">
        <v>16</v>
      </c>
      <c r="E3356" s="2" t="s">
        <v>2460</v>
      </c>
      <c r="F3356" s="2" t="s">
        <v>2460</v>
      </c>
      <c r="G3356" s="2" t="s">
        <v>6549</v>
      </c>
      <c r="H3356" s="3">
        <v>1626</v>
      </c>
      <c r="I3356" s="3">
        <v>1626</v>
      </c>
      <c r="J3356" s="2" t="s">
        <v>7048</v>
      </c>
      <c r="K3356" s="2" t="s">
        <v>7048</v>
      </c>
      <c r="L3356" s="2" t="s">
        <v>7049</v>
      </c>
      <c r="M3356" s="3">
        <v>162606</v>
      </c>
      <c r="N3356" s="2" t="s">
        <v>7060</v>
      </c>
      <c r="O3356" s="2" t="s">
        <v>7060</v>
      </c>
      <c r="P3356" s="2" t="s">
        <v>7061</v>
      </c>
      <c r="Q3356" s="2" t="s">
        <v>2464</v>
      </c>
      <c r="R3356" s="2" t="s">
        <v>1947</v>
      </c>
      <c r="S3356" s="2" t="s">
        <v>2132</v>
      </c>
      <c r="T3356" s="4">
        <v>211</v>
      </c>
      <c r="U3356" s="4">
        <v>182</v>
      </c>
      <c r="V3356" s="4">
        <v>182</v>
      </c>
      <c r="W3356" s="2">
        <v>739.90490999999997</v>
      </c>
    </row>
    <row r="3357" spans="1:23" x14ac:dyDescent="0.25">
      <c r="A3357" s="23">
        <f t="shared" si="157"/>
        <v>162607</v>
      </c>
      <c r="B3357" t="str">
        <f t="shared" si="158"/>
        <v>EL GUINEAL</v>
      </c>
      <c r="C3357" s="23">
        <f t="shared" si="159"/>
        <v>162607</v>
      </c>
      <c r="D3357" s="3">
        <v>16</v>
      </c>
      <c r="E3357" s="2" t="s">
        <v>2460</v>
      </c>
      <c r="F3357" s="2" t="s">
        <v>2460</v>
      </c>
      <c r="G3357" s="2" t="s">
        <v>6549</v>
      </c>
      <c r="H3357" s="3">
        <v>1626</v>
      </c>
      <c r="I3357" s="3">
        <v>1626</v>
      </c>
      <c r="J3357" s="2" t="s">
        <v>7048</v>
      </c>
      <c r="K3357" s="2" t="s">
        <v>7048</v>
      </c>
      <c r="L3357" s="2" t="s">
        <v>7049</v>
      </c>
      <c r="M3357" s="3">
        <v>162607</v>
      </c>
      <c r="N3357" s="2" t="s">
        <v>7062</v>
      </c>
      <c r="O3357" s="2" t="s">
        <v>7062</v>
      </c>
      <c r="P3357" s="2" t="s">
        <v>7063</v>
      </c>
      <c r="Q3357" s="2" t="s">
        <v>2464</v>
      </c>
      <c r="R3357" s="2" t="s">
        <v>1947</v>
      </c>
      <c r="S3357" s="2" t="s">
        <v>2175</v>
      </c>
      <c r="T3357" s="4">
        <v>68</v>
      </c>
      <c r="U3357" s="4">
        <v>54</v>
      </c>
      <c r="V3357" s="4">
        <v>54</v>
      </c>
      <c r="W3357" s="2">
        <v>256.00783999999999</v>
      </c>
    </row>
    <row r="3358" spans="1:23" x14ac:dyDescent="0.25">
      <c r="A3358" s="23">
        <f t="shared" si="157"/>
        <v>162608</v>
      </c>
      <c r="B3358" t="str">
        <f t="shared" si="158"/>
        <v>EL HIGUITO</v>
      </c>
      <c r="C3358" s="23">
        <f t="shared" si="159"/>
        <v>162608</v>
      </c>
      <c r="D3358" s="3">
        <v>16</v>
      </c>
      <c r="E3358" s="2" t="s">
        <v>2460</v>
      </c>
      <c r="F3358" s="2" t="s">
        <v>2460</v>
      </c>
      <c r="G3358" s="2" t="s">
        <v>6549</v>
      </c>
      <c r="H3358" s="3">
        <v>1626</v>
      </c>
      <c r="I3358" s="3">
        <v>1626</v>
      </c>
      <c r="J3358" s="2" t="s">
        <v>7048</v>
      </c>
      <c r="K3358" s="2" t="s">
        <v>7048</v>
      </c>
      <c r="L3358" s="2" t="s">
        <v>7049</v>
      </c>
      <c r="M3358" s="3">
        <v>162608</v>
      </c>
      <c r="N3358" s="2" t="s">
        <v>7064</v>
      </c>
      <c r="O3358" s="2" t="s">
        <v>7064</v>
      </c>
      <c r="P3358" s="2" t="s">
        <v>7065</v>
      </c>
      <c r="Q3358" s="2" t="s">
        <v>2464</v>
      </c>
      <c r="R3358" s="2" t="s">
        <v>1947</v>
      </c>
      <c r="S3358" s="2" t="s">
        <v>1606</v>
      </c>
      <c r="T3358" s="4">
        <v>103</v>
      </c>
      <c r="U3358" s="4">
        <v>91</v>
      </c>
      <c r="V3358" s="4">
        <v>91</v>
      </c>
      <c r="W3358" s="2">
        <v>347.94738000000001</v>
      </c>
    </row>
    <row r="3359" spans="1:23" x14ac:dyDescent="0.25">
      <c r="A3359" s="23">
        <f t="shared" si="157"/>
        <v>162609</v>
      </c>
      <c r="B3359" t="str">
        <f t="shared" si="158"/>
        <v>EL RODEO</v>
      </c>
      <c r="C3359" s="23">
        <f t="shared" si="159"/>
        <v>162609</v>
      </c>
      <c r="D3359" s="3">
        <v>16</v>
      </c>
      <c r="E3359" s="2" t="s">
        <v>2460</v>
      </c>
      <c r="F3359" s="2" t="s">
        <v>2460</v>
      </c>
      <c r="G3359" s="2" t="s">
        <v>6549</v>
      </c>
      <c r="H3359" s="3">
        <v>1626</v>
      </c>
      <c r="I3359" s="3">
        <v>1626</v>
      </c>
      <c r="J3359" s="2" t="s">
        <v>7048</v>
      </c>
      <c r="K3359" s="2" t="s">
        <v>7048</v>
      </c>
      <c r="L3359" s="2" t="s">
        <v>7049</v>
      </c>
      <c r="M3359" s="3">
        <v>162609</v>
      </c>
      <c r="N3359" s="2" t="s">
        <v>7066</v>
      </c>
      <c r="O3359" s="2" t="s">
        <v>7066</v>
      </c>
      <c r="P3359" s="2" t="s">
        <v>7067</v>
      </c>
      <c r="Q3359" s="2" t="s">
        <v>2464</v>
      </c>
      <c r="R3359" s="2" t="s">
        <v>1947</v>
      </c>
      <c r="S3359" s="2" t="s">
        <v>137</v>
      </c>
      <c r="T3359" s="4">
        <v>223</v>
      </c>
      <c r="U3359" s="4">
        <v>194</v>
      </c>
      <c r="V3359" s="4">
        <v>195</v>
      </c>
      <c r="W3359" s="2">
        <v>905.63617999999997</v>
      </c>
    </row>
    <row r="3360" spans="1:23" x14ac:dyDescent="0.25">
      <c r="A3360" s="23">
        <f t="shared" si="157"/>
        <v>162610</v>
      </c>
      <c r="B3360" t="str">
        <f t="shared" si="158"/>
        <v>EL TIGRE</v>
      </c>
      <c r="C3360" s="23">
        <f t="shared" si="159"/>
        <v>162610</v>
      </c>
      <c r="D3360" s="3">
        <v>16</v>
      </c>
      <c r="E3360" s="2" t="s">
        <v>2460</v>
      </c>
      <c r="F3360" s="2" t="s">
        <v>2460</v>
      </c>
      <c r="G3360" s="2" t="s">
        <v>6549</v>
      </c>
      <c r="H3360" s="3">
        <v>1626</v>
      </c>
      <c r="I3360" s="3">
        <v>1626</v>
      </c>
      <c r="J3360" s="2" t="s">
        <v>7048</v>
      </c>
      <c r="K3360" s="2" t="s">
        <v>7048</v>
      </c>
      <c r="L3360" s="2" t="s">
        <v>7049</v>
      </c>
      <c r="M3360" s="3">
        <v>162610</v>
      </c>
      <c r="N3360" s="2" t="s">
        <v>7068</v>
      </c>
      <c r="O3360" s="2" t="s">
        <v>7068</v>
      </c>
      <c r="P3360" s="2" t="s">
        <v>7069</v>
      </c>
      <c r="Q3360" s="2" t="s">
        <v>2464</v>
      </c>
      <c r="R3360" s="2" t="s">
        <v>1947</v>
      </c>
      <c r="S3360" s="2" t="s">
        <v>138</v>
      </c>
      <c r="T3360" s="4">
        <v>178</v>
      </c>
      <c r="U3360" s="4">
        <v>144</v>
      </c>
      <c r="V3360" s="4">
        <v>144</v>
      </c>
      <c r="W3360" s="2">
        <v>558</v>
      </c>
    </row>
    <row r="3361" spans="1:23" x14ac:dyDescent="0.25">
      <c r="A3361" s="23">
        <f t="shared" si="157"/>
        <v>162611</v>
      </c>
      <c r="B3361" t="str">
        <f t="shared" si="158"/>
        <v>EL TUMBO</v>
      </c>
      <c r="C3361" s="23">
        <f t="shared" si="159"/>
        <v>162611</v>
      </c>
      <c r="D3361" s="3">
        <v>16</v>
      </c>
      <c r="E3361" s="2" t="s">
        <v>2460</v>
      </c>
      <c r="F3361" s="2" t="s">
        <v>2460</v>
      </c>
      <c r="G3361" s="2" t="s">
        <v>6549</v>
      </c>
      <c r="H3361" s="3">
        <v>1626</v>
      </c>
      <c r="I3361" s="3">
        <v>1626</v>
      </c>
      <c r="J3361" s="2" t="s">
        <v>7048</v>
      </c>
      <c r="K3361" s="2" t="s">
        <v>7048</v>
      </c>
      <c r="L3361" s="2" t="s">
        <v>7049</v>
      </c>
      <c r="M3361" s="3">
        <v>162611</v>
      </c>
      <c r="N3361" s="2" t="s">
        <v>7070</v>
      </c>
      <c r="O3361" s="2" t="s">
        <v>7070</v>
      </c>
      <c r="P3361" s="2" t="s">
        <v>7071</v>
      </c>
      <c r="Q3361" s="2" t="s">
        <v>2464</v>
      </c>
      <c r="R3361" s="2" t="s">
        <v>1947</v>
      </c>
      <c r="S3361" s="2" t="s">
        <v>2176</v>
      </c>
      <c r="T3361" s="4">
        <v>117</v>
      </c>
      <c r="U3361" s="4">
        <v>108</v>
      </c>
      <c r="V3361" s="4">
        <v>108</v>
      </c>
      <c r="W3361" s="2">
        <v>433.41950000000003</v>
      </c>
    </row>
    <row r="3362" spans="1:23" x14ac:dyDescent="0.25">
      <c r="A3362" s="23">
        <f t="shared" si="157"/>
        <v>162612</v>
      </c>
      <c r="B3362" t="str">
        <f t="shared" si="158"/>
        <v>LA ALEGRÍA</v>
      </c>
      <c r="C3362" s="23">
        <f t="shared" si="159"/>
        <v>162612</v>
      </c>
      <c r="D3362" s="3">
        <v>16</v>
      </c>
      <c r="E3362" s="2" t="s">
        <v>2460</v>
      </c>
      <c r="F3362" s="2" t="s">
        <v>2460</v>
      </c>
      <c r="G3362" s="2" t="s">
        <v>6549</v>
      </c>
      <c r="H3362" s="3">
        <v>1626</v>
      </c>
      <c r="I3362" s="3">
        <v>1626</v>
      </c>
      <c r="J3362" s="2" t="s">
        <v>7048</v>
      </c>
      <c r="K3362" s="2" t="s">
        <v>7048</v>
      </c>
      <c r="L3362" s="2" t="s">
        <v>7049</v>
      </c>
      <c r="M3362" s="3">
        <v>162612</v>
      </c>
      <c r="N3362" s="2" t="s">
        <v>7072</v>
      </c>
      <c r="O3362" s="2" t="s">
        <v>7072</v>
      </c>
      <c r="P3362" s="2" t="s">
        <v>7073</v>
      </c>
      <c r="Q3362" s="2" t="s">
        <v>2464</v>
      </c>
      <c r="R3362" s="2" t="s">
        <v>1947</v>
      </c>
      <c r="S3362" s="2" t="s">
        <v>2177</v>
      </c>
      <c r="T3362" s="4">
        <v>62</v>
      </c>
      <c r="U3362" s="4">
        <v>56</v>
      </c>
      <c r="V3362" s="4">
        <v>56</v>
      </c>
      <c r="W3362" s="2">
        <v>269.30165</v>
      </c>
    </row>
    <row r="3363" spans="1:23" x14ac:dyDescent="0.25">
      <c r="A3363" s="23">
        <f t="shared" si="157"/>
        <v>162613</v>
      </c>
      <c r="B3363" t="str">
        <f t="shared" si="158"/>
        <v>LA ANGOSTURA</v>
      </c>
      <c r="C3363" s="23">
        <f t="shared" si="159"/>
        <v>162613</v>
      </c>
      <c r="D3363" s="3">
        <v>16</v>
      </c>
      <c r="E3363" s="2" t="s">
        <v>2460</v>
      </c>
      <c r="F3363" s="2" t="s">
        <v>2460</v>
      </c>
      <c r="G3363" s="2" t="s">
        <v>6549</v>
      </c>
      <c r="H3363" s="3">
        <v>1626</v>
      </c>
      <c r="I3363" s="3">
        <v>1626</v>
      </c>
      <c r="J3363" s="2" t="s">
        <v>7048</v>
      </c>
      <c r="K3363" s="2" t="s">
        <v>7048</v>
      </c>
      <c r="L3363" s="2" t="s">
        <v>7049</v>
      </c>
      <c r="M3363" s="3">
        <v>162613</v>
      </c>
      <c r="N3363" s="2" t="s">
        <v>7074</v>
      </c>
      <c r="O3363" s="2" t="s">
        <v>7074</v>
      </c>
      <c r="P3363" s="2" t="s">
        <v>7075</v>
      </c>
      <c r="Q3363" s="2" t="s">
        <v>2464</v>
      </c>
      <c r="R3363" s="2" t="s">
        <v>1947</v>
      </c>
      <c r="S3363" s="2" t="s">
        <v>531</v>
      </c>
      <c r="T3363" s="4">
        <v>251</v>
      </c>
      <c r="U3363" s="4">
        <v>204</v>
      </c>
      <c r="V3363" s="4">
        <v>206</v>
      </c>
      <c r="W3363" s="2">
        <v>874.85141999999996</v>
      </c>
    </row>
    <row r="3364" spans="1:23" x14ac:dyDescent="0.25">
      <c r="A3364" s="23">
        <f t="shared" si="157"/>
        <v>162614</v>
      </c>
      <c r="B3364" t="str">
        <f t="shared" si="158"/>
        <v>LA HUERTA</v>
      </c>
      <c r="C3364" s="23">
        <f t="shared" si="159"/>
        <v>162614</v>
      </c>
      <c r="D3364" s="3">
        <v>16</v>
      </c>
      <c r="E3364" s="2" t="s">
        <v>2460</v>
      </c>
      <c r="F3364" s="2" t="s">
        <v>2460</v>
      </c>
      <c r="G3364" s="2" t="s">
        <v>6549</v>
      </c>
      <c r="H3364" s="3">
        <v>1626</v>
      </c>
      <c r="I3364" s="3">
        <v>1626</v>
      </c>
      <c r="J3364" s="2" t="s">
        <v>7048</v>
      </c>
      <c r="K3364" s="2" t="s">
        <v>7048</v>
      </c>
      <c r="L3364" s="2" t="s">
        <v>7049</v>
      </c>
      <c r="M3364" s="3">
        <v>162614</v>
      </c>
      <c r="N3364" s="2" t="s">
        <v>7076</v>
      </c>
      <c r="O3364" s="2" t="s">
        <v>7076</v>
      </c>
      <c r="P3364" s="2" t="s">
        <v>7077</v>
      </c>
      <c r="Q3364" s="2" t="s">
        <v>2464</v>
      </c>
      <c r="R3364" s="2" t="s">
        <v>1947</v>
      </c>
      <c r="S3364" s="2" t="s">
        <v>2178</v>
      </c>
      <c r="T3364" s="4">
        <v>471</v>
      </c>
      <c r="U3364" s="4">
        <v>401</v>
      </c>
      <c r="V3364" s="4">
        <v>406</v>
      </c>
      <c r="W3364" s="2">
        <v>1850.5147099999999</v>
      </c>
    </row>
    <row r="3365" spans="1:23" x14ac:dyDescent="0.25">
      <c r="A3365" s="23">
        <f t="shared" si="157"/>
        <v>162615</v>
      </c>
      <c r="B3365" t="str">
        <f t="shared" si="158"/>
        <v>LA UNIÓN</v>
      </c>
      <c r="C3365" s="23">
        <f t="shared" si="159"/>
        <v>162615</v>
      </c>
      <c r="D3365" s="3">
        <v>16</v>
      </c>
      <c r="E3365" s="2" t="s">
        <v>2460</v>
      </c>
      <c r="F3365" s="2" t="s">
        <v>2460</v>
      </c>
      <c r="G3365" s="2" t="s">
        <v>6549</v>
      </c>
      <c r="H3365" s="3">
        <v>1626</v>
      </c>
      <c r="I3365" s="3">
        <v>1626</v>
      </c>
      <c r="J3365" s="2" t="s">
        <v>7048</v>
      </c>
      <c r="K3365" s="2" t="s">
        <v>7048</v>
      </c>
      <c r="L3365" s="2" t="s">
        <v>7049</v>
      </c>
      <c r="M3365" s="3">
        <v>162615</v>
      </c>
      <c r="N3365" s="2" t="s">
        <v>7078</v>
      </c>
      <c r="O3365" s="2" t="s">
        <v>7078</v>
      </c>
      <c r="P3365" s="2" t="s">
        <v>7079</v>
      </c>
      <c r="Q3365" s="2" t="s">
        <v>2464</v>
      </c>
      <c r="R3365" s="2" t="s">
        <v>1947</v>
      </c>
      <c r="S3365" s="2" t="s">
        <v>22</v>
      </c>
      <c r="T3365" s="4">
        <v>598</v>
      </c>
      <c r="U3365" s="4">
        <v>555</v>
      </c>
      <c r="V3365" s="4">
        <v>565</v>
      </c>
      <c r="W3365" s="2">
        <v>2140.95200999999</v>
      </c>
    </row>
    <row r="3366" spans="1:23" x14ac:dyDescent="0.25">
      <c r="A3366" s="23">
        <f t="shared" si="157"/>
        <v>162616</v>
      </c>
      <c r="B3366" t="str">
        <f t="shared" si="158"/>
        <v>LAS DELICIAS</v>
      </c>
      <c r="C3366" s="23">
        <f t="shared" si="159"/>
        <v>162616</v>
      </c>
      <c r="D3366" s="3">
        <v>16</v>
      </c>
      <c r="E3366" s="2" t="s">
        <v>2460</v>
      </c>
      <c r="F3366" s="2" t="s">
        <v>2460</v>
      </c>
      <c r="G3366" s="2" t="s">
        <v>6549</v>
      </c>
      <c r="H3366" s="3">
        <v>1626</v>
      </c>
      <c r="I3366" s="3">
        <v>1626</v>
      </c>
      <c r="J3366" s="2" t="s">
        <v>7048</v>
      </c>
      <c r="K3366" s="2" t="s">
        <v>7048</v>
      </c>
      <c r="L3366" s="2" t="s">
        <v>7049</v>
      </c>
      <c r="M3366" s="3">
        <v>162616</v>
      </c>
      <c r="N3366" s="2" t="s">
        <v>7080</v>
      </c>
      <c r="O3366" s="2" t="s">
        <v>7080</v>
      </c>
      <c r="P3366" s="2" t="s">
        <v>7081</v>
      </c>
      <c r="Q3366" s="2" t="s">
        <v>2464</v>
      </c>
      <c r="R3366" s="2" t="s">
        <v>1947</v>
      </c>
      <c r="S3366" s="2" t="s">
        <v>42</v>
      </c>
      <c r="T3366" s="4">
        <v>83</v>
      </c>
      <c r="U3366" s="4">
        <v>73</v>
      </c>
      <c r="V3366" s="4">
        <v>78</v>
      </c>
      <c r="W3366" s="2">
        <v>302.1764</v>
      </c>
    </row>
    <row r="3367" spans="1:23" x14ac:dyDescent="0.25">
      <c r="A3367" s="23">
        <f t="shared" si="157"/>
        <v>162617</v>
      </c>
      <c r="B3367" t="str">
        <f t="shared" si="158"/>
        <v>LAS TROJES</v>
      </c>
      <c r="C3367" s="23">
        <f t="shared" si="159"/>
        <v>162617</v>
      </c>
      <c r="D3367" s="3">
        <v>16</v>
      </c>
      <c r="E3367" s="2" t="s">
        <v>2460</v>
      </c>
      <c r="F3367" s="2" t="s">
        <v>2460</v>
      </c>
      <c r="G3367" s="2" t="s">
        <v>6549</v>
      </c>
      <c r="H3367" s="3">
        <v>1626</v>
      </c>
      <c r="I3367" s="3">
        <v>1626</v>
      </c>
      <c r="J3367" s="2" t="s">
        <v>7048</v>
      </c>
      <c r="K3367" s="2" t="s">
        <v>7048</v>
      </c>
      <c r="L3367" s="2" t="s">
        <v>7049</v>
      </c>
      <c r="M3367" s="3">
        <v>162617</v>
      </c>
      <c r="N3367" s="2" t="s">
        <v>7082</v>
      </c>
      <c r="O3367" s="2" t="s">
        <v>7082</v>
      </c>
      <c r="P3367" s="2" t="s">
        <v>7083</v>
      </c>
      <c r="Q3367" s="2" t="s">
        <v>2464</v>
      </c>
      <c r="R3367" s="2" t="s">
        <v>1947</v>
      </c>
      <c r="S3367" s="2" t="s">
        <v>2179</v>
      </c>
      <c r="T3367" s="4">
        <v>57</v>
      </c>
      <c r="U3367" s="4">
        <v>50</v>
      </c>
      <c r="V3367" s="4">
        <v>50</v>
      </c>
      <c r="W3367" s="2">
        <v>202</v>
      </c>
    </row>
    <row r="3368" spans="1:23" x14ac:dyDescent="0.25">
      <c r="A3368" s="23">
        <f t="shared" si="157"/>
        <v>162618</v>
      </c>
      <c r="B3368" t="str">
        <f t="shared" si="158"/>
        <v>MATASANALES</v>
      </c>
      <c r="C3368" s="23">
        <f t="shared" si="159"/>
        <v>162618</v>
      </c>
      <c r="D3368" s="3">
        <v>16</v>
      </c>
      <c r="E3368" s="2" t="s">
        <v>2460</v>
      </c>
      <c r="F3368" s="2" t="s">
        <v>2460</v>
      </c>
      <c r="G3368" s="2" t="s">
        <v>6549</v>
      </c>
      <c r="H3368" s="3">
        <v>1626</v>
      </c>
      <c r="I3368" s="3">
        <v>1626</v>
      </c>
      <c r="J3368" s="2" t="s">
        <v>7048</v>
      </c>
      <c r="K3368" s="2" t="s">
        <v>7048</v>
      </c>
      <c r="L3368" s="2" t="s">
        <v>7049</v>
      </c>
      <c r="M3368" s="3">
        <v>162618</v>
      </c>
      <c r="N3368" s="2" t="s">
        <v>7084</v>
      </c>
      <c r="O3368" s="2" t="s">
        <v>7084</v>
      </c>
      <c r="P3368" s="2" t="s">
        <v>7085</v>
      </c>
      <c r="Q3368" s="2" t="s">
        <v>2464</v>
      </c>
      <c r="R3368" s="2" t="s">
        <v>1947</v>
      </c>
      <c r="S3368" s="2" t="s">
        <v>2180</v>
      </c>
      <c r="T3368" s="4">
        <v>93</v>
      </c>
      <c r="U3368" s="4">
        <v>71</v>
      </c>
      <c r="V3368" s="4">
        <v>71</v>
      </c>
      <c r="W3368" s="2">
        <v>334.51972000000001</v>
      </c>
    </row>
    <row r="3369" spans="1:23" x14ac:dyDescent="0.25">
      <c r="A3369" s="23">
        <f t="shared" si="157"/>
        <v>162619</v>
      </c>
      <c r="B3369" t="str">
        <f t="shared" si="158"/>
        <v>PINABETE O LOMA LIMPIA</v>
      </c>
      <c r="C3369" s="23">
        <f t="shared" si="159"/>
        <v>162619</v>
      </c>
      <c r="D3369" s="3">
        <v>16</v>
      </c>
      <c r="E3369" s="2" t="s">
        <v>2460</v>
      </c>
      <c r="F3369" s="2" t="s">
        <v>2460</v>
      </c>
      <c r="G3369" s="2" t="s">
        <v>6549</v>
      </c>
      <c r="H3369" s="3">
        <v>1626</v>
      </c>
      <c r="I3369" s="3">
        <v>1626</v>
      </c>
      <c r="J3369" s="2" t="s">
        <v>7048</v>
      </c>
      <c r="K3369" s="2" t="s">
        <v>7048</v>
      </c>
      <c r="L3369" s="2" t="s">
        <v>7049</v>
      </c>
      <c r="M3369" s="3">
        <v>162619</v>
      </c>
      <c r="N3369" s="2" t="s">
        <v>7086</v>
      </c>
      <c r="O3369" s="2" t="s">
        <v>7086</v>
      </c>
      <c r="P3369" s="2" t="s">
        <v>7087</v>
      </c>
      <c r="Q3369" s="2" t="s">
        <v>2464</v>
      </c>
      <c r="R3369" s="2" t="s">
        <v>1947</v>
      </c>
      <c r="S3369" s="2" t="s">
        <v>2181</v>
      </c>
      <c r="T3369" s="4">
        <v>86</v>
      </c>
      <c r="U3369" s="4">
        <v>72</v>
      </c>
      <c r="V3369" s="4">
        <v>72</v>
      </c>
      <c r="W3369" s="2">
        <v>319.55671999999998</v>
      </c>
    </row>
    <row r="3370" spans="1:23" x14ac:dyDescent="0.25">
      <c r="A3370" s="23">
        <f t="shared" si="157"/>
        <v>162620</v>
      </c>
      <c r="B3370" t="str">
        <f t="shared" si="158"/>
        <v>SAN FRANCISCO</v>
      </c>
      <c r="C3370" s="23">
        <f t="shared" si="159"/>
        <v>162620</v>
      </c>
      <c r="D3370" s="3">
        <v>16</v>
      </c>
      <c r="E3370" s="2" t="s">
        <v>2460</v>
      </c>
      <c r="F3370" s="2" t="s">
        <v>2460</v>
      </c>
      <c r="G3370" s="2" t="s">
        <v>6549</v>
      </c>
      <c r="H3370" s="3">
        <v>1626</v>
      </c>
      <c r="I3370" s="3">
        <v>1626</v>
      </c>
      <c r="J3370" s="2" t="s">
        <v>7048</v>
      </c>
      <c r="K3370" s="2" t="s">
        <v>7048</v>
      </c>
      <c r="L3370" s="2" t="s">
        <v>7049</v>
      </c>
      <c r="M3370" s="3">
        <v>162620</v>
      </c>
      <c r="N3370" s="2" t="s">
        <v>7088</v>
      </c>
      <c r="O3370" s="2" t="s">
        <v>7088</v>
      </c>
      <c r="P3370" s="2" t="s">
        <v>7089</v>
      </c>
      <c r="Q3370" s="2" t="s">
        <v>2464</v>
      </c>
      <c r="R3370" s="2" t="s">
        <v>1947</v>
      </c>
      <c r="S3370" s="2" t="s">
        <v>101</v>
      </c>
      <c r="T3370" s="4">
        <v>112</v>
      </c>
      <c r="U3370" s="4">
        <v>102</v>
      </c>
      <c r="V3370" s="4">
        <v>106</v>
      </c>
      <c r="W3370" s="2">
        <v>461.09303999999997</v>
      </c>
    </row>
    <row r="3371" spans="1:23" x14ac:dyDescent="0.25">
      <c r="A3371" s="23">
        <f t="shared" si="157"/>
        <v>162621</v>
      </c>
      <c r="B3371" t="str">
        <f t="shared" si="158"/>
        <v>SANTA ROSITA</v>
      </c>
      <c r="C3371" s="23">
        <f t="shared" si="159"/>
        <v>162621</v>
      </c>
      <c r="D3371" s="3">
        <v>16</v>
      </c>
      <c r="E3371" s="2" t="s">
        <v>2460</v>
      </c>
      <c r="F3371" s="2" t="s">
        <v>2460</v>
      </c>
      <c r="G3371" s="2" t="s">
        <v>6549</v>
      </c>
      <c r="H3371" s="3">
        <v>1626</v>
      </c>
      <c r="I3371" s="3">
        <v>1626</v>
      </c>
      <c r="J3371" s="2" t="s">
        <v>7048</v>
      </c>
      <c r="K3371" s="2" t="s">
        <v>7048</v>
      </c>
      <c r="L3371" s="2" t="s">
        <v>7049</v>
      </c>
      <c r="M3371" s="3">
        <v>162621</v>
      </c>
      <c r="N3371" s="2" t="s">
        <v>7090</v>
      </c>
      <c r="O3371" s="2" t="s">
        <v>7090</v>
      </c>
      <c r="P3371" s="2" t="s">
        <v>7091</v>
      </c>
      <c r="Q3371" s="2" t="s">
        <v>2464</v>
      </c>
      <c r="R3371" s="2" t="s">
        <v>1947</v>
      </c>
      <c r="S3371" s="2" t="s">
        <v>508</v>
      </c>
      <c r="T3371" s="4">
        <v>141</v>
      </c>
      <c r="U3371" s="4">
        <v>126</v>
      </c>
      <c r="V3371" s="4">
        <v>126</v>
      </c>
      <c r="W3371" s="2">
        <v>603.01205000000004</v>
      </c>
    </row>
    <row r="3372" spans="1:23" x14ac:dyDescent="0.25">
      <c r="A3372" s="23">
        <f t="shared" si="157"/>
        <v>162622</v>
      </c>
      <c r="B3372" t="str">
        <f t="shared" si="158"/>
        <v>TASCALAPA</v>
      </c>
      <c r="C3372" s="23">
        <f t="shared" si="159"/>
        <v>162622</v>
      </c>
      <c r="D3372" s="3">
        <v>16</v>
      </c>
      <c r="E3372" s="2" t="s">
        <v>2460</v>
      </c>
      <c r="F3372" s="2" t="s">
        <v>2460</v>
      </c>
      <c r="G3372" s="2" t="s">
        <v>6549</v>
      </c>
      <c r="H3372" s="3">
        <v>1626</v>
      </c>
      <c r="I3372" s="3">
        <v>1626</v>
      </c>
      <c r="J3372" s="2" t="s">
        <v>7048</v>
      </c>
      <c r="K3372" s="2" t="s">
        <v>7048</v>
      </c>
      <c r="L3372" s="2" t="s">
        <v>7049</v>
      </c>
      <c r="M3372" s="3">
        <v>162622</v>
      </c>
      <c r="N3372" s="2" t="s">
        <v>7092</v>
      </c>
      <c r="O3372" s="2" t="s">
        <v>7092</v>
      </c>
      <c r="P3372" s="2" t="s">
        <v>7093</v>
      </c>
      <c r="Q3372" s="2" t="s">
        <v>2464</v>
      </c>
      <c r="R3372" s="2" t="s">
        <v>1947</v>
      </c>
      <c r="S3372" s="2" t="s">
        <v>2182</v>
      </c>
      <c r="T3372" s="4">
        <v>97</v>
      </c>
      <c r="U3372" s="4">
        <v>78</v>
      </c>
      <c r="V3372" s="4">
        <v>78</v>
      </c>
      <c r="W3372" s="2">
        <v>324.79009000000002</v>
      </c>
    </row>
    <row r="3373" spans="1:23" x14ac:dyDescent="0.25">
      <c r="A3373" s="23">
        <f t="shared" si="157"/>
        <v>162701</v>
      </c>
      <c r="B3373" t="str">
        <f t="shared" si="158"/>
        <v>LAS VEGAS</v>
      </c>
      <c r="C3373" s="23">
        <f t="shared" si="159"/>
        <v>162701</v>
      </c>
      <c r="D3373" s="3">
        <v>16</v>
      </c>
      <c r="E3373" s="2" t="s">
        <v>2460</v>
      </c>
      <c r="F3373" s="2" t="s">
        <v>2460</v>
      </c>
      <c r="G3373" s="2" t="s">
        <v>6549</v>
      </c>
      <c r="H3373" s="3">
        <v>1627</v>
      </c>
      <c r="I3373" s="3">
        <v>1627</v>
      </c>
      <c r="J3373" s="2" t="s">
        <v>7094</v>
      </c>
      <c r="K3373" s="2" t="s">
        <v>7094</v>
      </c>
      <c r="L3373" s="2" t="s">
        <v>7095</v>
      </c>
      <c r="M3373" s="3">
        <v>162701</v>
      </c>
      <c r="N3373" s="2" t="s">
        <v>7096</v>
      </c>
      <c r="O3373" s="2" t="s">
        <v>7096</v>
      </c>
      <c r="P3373" s="2" t="s">
        <v>7097</v>
      </c>
      <c r="Q3373" s="2" t="s">
        <v>2464</v>
      </c>
      <c r="R3373" s="2" t="s">
        <v>1675</v>
      </c>
      <c r="S3373" s="2" t="s">
        <v>1675</v>
      </c>
      <c r="T3373" s="4">
        <v>2839</v>
      </c>
      <c r="U3373" s="4">
        <v>2332</v>
      </c>
      <c r="V3373" s="4">
        <v>2363</v>
      </c>
      <c r="W3373" s="2">
        <v>9663.4498600000006</v>
      </c>
    </row>
    <row r="3374" spans="1:23" x14ac:dyDescent="0.25">
      <c r="A3374" s="23">
        <f t="shared" si="157"/>
        <v>162702</v>
      </c>
      <c r="B3374" t="str">
        <f t="shared" si="158"/>
        <v>EL CARRETO</v>
      </c>
      <c r="C3374" s="23">
        <f t="shared" si="159"/>
        <v>162702</v>
      </c>
      <c r="D3374" s="3">
        <v>16</v>
      </c>
      <c r="E3374" s="2" t="s">
        <v>2460</v>
      </c>
      <c r="F3374" s="2" t="s">
        <v>2460</v>
      </c>
      <c r="G3374" s="2" t="s">
        <v>6549</v>
      </c>
      <c r="H3374" s="3">
        <v>1627</v>
      </c>
      <c r="I3374" s="3">
        <v>1627</v>
      </c>
      <c r="J3374" s="2" t="s">
        <v>7094</v>
      </c>
      <c r="K3374" s="2" t="s">
        <v>7094</v>
      </c>
      <c r="L3374" s="2" t="s">
        <v>7095</v>
      </c>
      <c r="M3374" s="3">
        <v>162702</v>
      </c>
      <c r="N3374" s="2" t="s">
        <v>7098</v>
      </c>
      <c r="O3374" s="2" t="s">
        <v>7098</v>
      </c>
      <c r="P3374" s="2" t="s">
        <v>7099</v>
      </c>
      <c r="Q3374" s="2" t="s">
        <v>2464</v>
      </c>
      <c r="R3374" s="2" t="s">
        <v>1675</v>
      </c>
      <c r="S3374" s="2" t="s">
        <v>2183</v>
      </c>
      <c r="T3374" s="4">
        <v>378</v>
      </c>
      <c r="U3374" s="4">
        <v>326</v>
      </c>
      <c r="V3374" s="4">
        <v>336</v>
      </c>
      <c r="W3374" s="2">
        <v>1491.6371099999999</v>
      </c>
    </row>
    <row r="3375" spans="1:23" x14ac:dyDescent="0.25">
      <c r="A3375" s="23">
        <f t="shared" si="157"/>
        <v>162703</v>
      </c>
      <c r="B3375" t="str">
        <f t="shared" si="158"/>
        <v>EL MOCHITO O MOCHO ARRIBA</v>
      </c>
      <c r="C3375" s="23">
        <f t="shared" si="159"/>
        <v>162703</v>
      </c>
      <c r="D3375" s="3">
        <v>16</v>
      </c>
      <c r="E3375" s="2" t="s">
        <v>2460</v>
      </c>
      <c r="F3375" s="2" t="s">
        <v>2460</v>
      </c>
      <c r="G3375" s="2" t="s">
        <v>6549</v>
      </c>
      <c r="H3375" s="3">
        <v>1627</v>
      </c>
      <c r="I3375" s="3">
        <v>1627</v>
      </c>
      <c r="J3375" s="2" t="s">
        <v>7094</v>
      </c>
      <c r="K3375" s="2" t="s">
        <v>7094</v>
      </c>
      <c r="L3375" s="2" t="s">
        <v>7095</v>
      </c>
      <c r="M3375" s="3">
        <v>162703</v>
      </c>
      <c r="N3375" s="2" t="s">
        <v>7100</v>
      </c>
      <c r="O3375" s="2" t="s">
        <v>7100</v>
      </c>
      <c r="P3375" s="2" t="s">
        <v>7101</v>
      </c>
      <c r="Q3375" s="2" t="s">
        <v>2464</v>
      </c>
      <c r="R3375" s="2" t="s">
        <v>1675</v>
      </c>
      <c r="S3375" s="2" t="s">
        <v>2184</v>
      </c>
      <c r="T3375" s="4">
        <v>1425</v>
      </c>
      <c r="U3375" s="4">
        <v>1185</v>
      </c>
      <c r="V3375" s="4">
        <v>1207</v>
      </c>
      <c r="W3375" s="2">
        <v>5319.0906800000002</v>
      </c>
    </row>
    <row r="3376" spans="1:23" x14ac:dyDescent="0.25">
      <c r="A3376" s="23">
        <f t="shared" si="157"/>
        <v>162704</v>
      </c>
      <c r="B3376" t="str">
        <f t="shared" si="158"/>
        <v>EL SAUCE</v>
      </c>
      <c r="C3376" s="23">
        <f t="shared" si="159"/>
        <v>162704</v>
      </c>
      <c r="D3376" s="3">
        <v>16</v>
      </c>
      <c r="E3376" s="2" t="s">
        <v>2460</v>
      </c>
      <c r="F3376" s="2" t="s">
        <v>2460</v>
      </c>
      <c r="G3376" s="2" t="s">
        <v>6549</v>
      </c>
      <c r="H3376" s="3">
        <v>1627</v>
      </c>
      <c r="I3376" s="3">
        <v>1627</v>
      </c>
      <c r="J3376" s="2" t="s">
        <v>7094</v>
      </c>
      <c r="K3376" s="2" t="s">
        <v>7094</v>
      </c>
      <c r="L3376" s="2" t="s">
        <v>7095</v>
      </c>
      <c r="M3376" s="3">
        <v>162704</v>
      </c>
      <c r="N3376" s="2" t="s">
        <v>7102</v>
      </c>
      <c r="O3376" s="2" t="s">
        <v>7102</v>
      </c>
      <c r="P3376" s="2" t="s">
        <v>7103</v>
      </c>
      <c r="Q3376" s="2" t="s">
        <v>2464</v>
      </c>
      <c r="R3376" s="2" t="s">
        <v>1675</v>
      </c>
      <c r="S3376" s="2" t="s">
        <v>319</v>
      </c>
      <c r="T3376" s="4">
        <v>676</v>
      </c>
      <c r="U3376" s="4">
        <v>537</v>
      </c>
      <c r="V3376" s="4">
        <v>539</v>
      </c>
      <c r="W3376" s="2">
        <v>2509.63078</v>
      </c>
    </row>
    <row r="3377" spans="1:23" x14ac:dyDescent="0.25">
      <c r="A3377" s="23">
        <f t="shared" si="157"/>
        <v>162705</v>
      </c>
      <c r="B3377" t="str">
        <f t="shared" si="158"/>
        <v>FLORES DE BIJAO</v>
      </c>
      <c r="C3377" s="23">
        <f t="shared" si="159"/>
        <v>162705</v>
      </c>
      <c r="D3377" s="3">
        <v>16</v>
      </c>
      <c r="E3377" s="2" t="s">
        <v>2460</v>
      </c>
      <c r="F3377" s="2" t="s">
        <v>2460</v>
      </c>
      <c r="G3377" s="2" t="s">
        <v>6549</v>
      </c>
      <c r="H3377" s="3">
        <v>1627</v>
      </c>
      <c r="I3377" s="3">
        <v>1627</v>
      </c>
      <c r="J3377" s="2" t="s">
        <v>7094</v>
      </c>
      <c r="K3377" s="2" t="s">
        <v>7094</v>
      </c>
      <c r="L3377" s="2" t="s">
        <v>7095</v>
      </c>
      <c r="M3377" s="3">
        <v>162705</v>
      </c>
      <c r="N3377" s="2" t="s">
        <v>7104</v>
      </c>
      <c r="O3377" s="2" t="s">
        <v>7104</v>
      </c>
      <c r="P3377" s="2" t="s">
        <v>7105</v>
      </c>
      <c r="Q3377" s="2" t="s">
        <v>2464</v>
      </c>
      <c r="R3377" s="2" t="s">
        <v>1675</v>
      </c>
      <c r="S3377" s="2" t="s">
        <v>2185</v>
      </c>
      <c r="T3377" s="4">
        <v>208</v>
      </c>
      <c r="U3377" s="4">
        <v>169</v>
      </c>
      <c r="V3377" s="4">
        <v>172</v>
      </c>
      <c r="W3377" s="2">
        <v>820.02175999999997</v>
      </c>
    </row>
    <row r="3378" spans="1:23" x14ac:dyDescent="0.25">
      <c r="A3378" s="23">
        <f t="shared" si="157"/>
        <v>162706</v>
      </c>
      <c r="B3378" t="str">
        <f t="shared" si="158"/>
        <v>LA UNIÓN SUYAPA</v>
      </c>
      <c r="C3378" s="23">
        <f t="shared" si="159"/>
        <v>162706</v>
      </c>
      <c r="D3378" s="3">
        <v>16</v>
      </c>
      <c r="E3378" s="2" t="s">
        <v>2460</v>
      </c>
      <c r="F3378" s="2" t="s">
        <v>2460</v>
      </c>
      <c r="G3378" s="2" t="s">
        <v>6549</v>
      </c>
      <c r="H3378" s="3">
        <v>1627</v>
      </c>
      <c r="I3378" s="3">
        <v>1627</v>
      </c>
      <c r="J3378" s="2" t="s">
        <v>7094</v>
      </c>
      <c r="K3378" s="2" t="s">
        <v>7094</v>
      </c>
      <c r="L3378" s="2" t="s">
        <v>7095</v>
      </c>
      <c r="M3378" s="3">
        <v>162706</v>
      </c>
      <c r="N3378" s="2" t="s">
        <v>7106</v>
      </c>
      <c r="O3378" s="2" t="s">
        <v>7106</v>
      </c>
      <c r="P3378" s="2" t="s">
        <v>7107</v>
      </c>
      <c r="Q3378" s="2" t="s">
        <v>2464</v>
      </c>
      <c r="R3378" s="2" t="s">
        <v>1675</v>
      </c>
      <c r="S3378" s="2" t="s">
        <v>2186</v>
      </c>
      <c r="T3378" s="4">
        <v>113</v>
      </c>
      <c r="U3378" s="4">
        <v>106</v>
      </c>
      <c r="V3378" s="4">
        <v>106</v>
      </c>
      <c r="W3378" s="2">
        <v>531.86202000000003</v>
      </c>
    </row>
    <row r="3379" spans="1:23" x14ac:dyDescent="0.25">
      <c r="A3379" s="23">
        <f t="shared" si="157"/>
        <v>162707</v>
      </c>
      <c r="B3379" t="str">
        <f t="shared" si="158"/>
        <v>SAN JOSÉ DE LOS ANDES</v>
      </c>
      <c r="C3379" s="23">
        <f t="shared" si="159"/>
        <v>162707</v>
      </c>
      <c r="D3379" s="3">
        <v>16</v>
      </c>
      <c r="E3379" s="2" t="s">
        <v>2460</v>
      </c>
      <c r="F3379" s="2" t="s">
        <v>2460</v>
      </c>
      <c r="G3379" s="2" t="s">
        <v>6549</v>
      </c>
      <c r="H3379" s="3">
        <v>1627</v>
      </c>
      <c r="I3379" s="3">
        <v>1627</v>
      </c>
      <c r="J3379" s="2" t="s">
        <v>7094</v>
      </c>
      <c r="K3379" s="2" t="s">
        <v>7094</v>
      </c>
      <c r="L3379" s="2" t="s">
        <v>7095</v>
      </c>
      <c r="M3379" s="3">
        <v>162707</v>
      </c>
      <c r="N3379" s="2" t="s">
        <v>7108</v>
      </c>
      <c r="O3379" s="2" t="s">
        <v>7108</v>
      </c>
      <c r="P3379" s="2" t="s">
        <v>7109</v>
      </c>
      <c r="Q3379" s="2" t="s">
        <v>2464</v>
      </c>
      <c r="R3379" s="2" t="s">
        <v>1675</v>
      </c>
      <c r="S3379" s="2" t="s">
        <v>2187</v>
      </c>
      <c r="T3379" s="4">
        <v>821</v>
      </c>
      <c r="U3379" s="4">
        <v>693</v>
      </c>
      <c r="V3379" s="4">
        <v>699</v>
      </c>
      <c r="W3379" s="2">
        <v>3644.7672600000001</v>
      </c>
    </row>
    <row r="3380" spans="1:23" x14ac:dyDescent="0.25">
      <c r="A3380" s="23">
        <f t="shared" si="157"/>
        <v>162801</v>
      </c>
      <c r="B3380" t="str">
        <f t="shared" si="158"/>
        <v>TRASCERROS</v>
      </c>
      <c r="C3380" s="23">
        <f t="shared" si="159"/>
        <v>162801</v>
      </c>
      <c r="D3380" s="1">
        <v>16</v>
      </c>
      <c r="E3380" s="1" t="s">
        <v>2460</v>
      </c>
      <c r="F3380" s="7" t="s">
        <v>2460</v>
      </c>
      <c r="G3380" s="1" t="s">
        <v>2461</v>
      </c>
      <c r="H3380" s="1">
        <v>1628</v>
      </c>
      <c r="I3380" s="1">
        <v>1628</v>
      </c>
      <c r="J3380" s="1" t="s">
        <v>11894</v>
      </c>
      <c r="K3380" s="7" t="s">
        <v>11894</v>
      </c>
      <c r="L3380" s="1" t="s">
        <v>11895</v>
      </c>
      <c r="M3380" s="5">
        <v>162801</v>
      </c>
      <c r="N3380" s="10">
        <v>162801</v>
      </c>
      <c r="O3380" s="9">
        <v>162801</v>
      </c>
      <c r="P3380" s="1" t="s">
        <v>11896</v>
      </c>
      <c r="Q3380" s="1" t="s">
        <v>2464</v>
      </c>
      <c r="R3380" s="1" t="s">
        <v>11897</v>
      </c>
      <c r="S3380" s="1" t="s">
        <v>2188</v>
      </c>
      <c r="T3380" s="6"/>
      <c r="U3380" s="6"/>
      <c r="V3380" s="6"/>
      <c r="W3380" s="1"/>
    </row>
    <row r="3381" spans="1:23" x14ac:dyDescent="0.25">
      <c r="A3381" s="23">
        <f t="shared" si="157"/>
        <v>162802</v>
      </c>
      <c r="B3381" t="str">
        <f t="shared" si="158"/>
        <v>EL BARRANCO</v>
      </c>
      <c r="C3381" s="23">
        <f t="shared" si="159"/>
        <v>162802</v>
      </c>
      <c r="D3381" s="1">
        <v>16</v>
      </c>
      <c r="E3381" s="1" t="s">
        <v>2460</v>
      </c>
      <c r="F3381" s="7" t="s">
        <v>2460</v>
      </c>
      <c r="G3381" s="1" t="s">
        <v>2461</v>
      </c>
      <c r="H3381" s="1">
        <v>1628</v>
      </c>
      <c r="I3381" s="1">
        <v>1628</v>
      </c>
      <c r="J3381" s="1" t="s">
        <v>11894</v>
      </c>
      <c r="K3381" s="7" t="s">
        <v>11894</v>
      </c>
      <c r="L3381" s="1" t="s">
        <v>11895</v>
      </c>
      <c r="M3381" s="5">
        <v>162802</v>
      </c>
      <c r="N3381" s="10">
        <v>162802</v>
      </c>
      <c r="O3381" s="9">
        <v>162802</v>
      </c>
      <c r="P3381" s="1" t="s">
        <v>11898</v>
      </c>
      <c r="Q3381" s="1" t="s">
        <v>2464</v>
      </c>
      <c r="R3381" s="1" t="s">
        <v>11897</v>
      </c>
      <c r="S3381" s="1" t="s">
        <v>2437</v>
      </c>
      <c r="T3381" s="6"/>
      <c r="U3381" s="6"/>
      <c r="V3381" s="6"/>
      <c r="W3381" s="1"/>
    </row>
    <row r="3382" spans="1:23" x14ac:dyDescent="0.25">
      <c r="A3382" s="23">
        <f t="shared" si="157"/>
        <v>162803</v>
      </c>
      <c r="B3382" t="str">
        <f t="shared" si="158"/>
        <v>EL ERMITAÑO</v>
      </c>
      <c r="C3382" s="23">
        <f t="shared" si="159"/>
        <v>162803</v>
      </c>
      <c r="D3382" s="1">
        <v>16</v>
      </c>
      <c r="E3382" s="1" t="s">
        <v>2460</v>
      </c>
      <c r="F3382" s="7" t="s">
        <v>2460</v>
      </c>
      <c r="G3382" s="1" t="s">
        <v>2461</v>
      </c>
      <c r="H3382" s="1">
        <v>1628</v>
      </c>
      <c r="I3382" s="1">
        <v>1628</v>
      </c>
      <c r="J3382" s="1" t="s">
        <v>11894</v>
      </c>
      <c r="K3382" s="7" t="s">
        <v>11894</v>
      </c>
      <c r="L3382" s="1" t="s">
        <v>11895</v>
      </c>
      <c r="M3382" s="5">
        <v>162803</v>
      </c>
      <c r="N3382" s="10">
        <v>162803</v>
      </c>
      <c r="O3382" s="9">
        <v>162803</v>
      </c>
      <c r="P3382" s="1" t="s">
        <v>11899</v>
      </c>
      <c r="Q3382" s="1" t="s">
        <v>2464</v>
      </c>
      <c r="R3382" s="1" t="s">
        <v>11897</v>
      </c>
      <c r="S3382" s="1" t="s">
        <v>2438</v>
      </c>
      <c r="T3382" s="6"/>
      <c r="U3382" s="6"/>
      <c r="V3382" s="6"/>
      <c r="W3382" s="1"/>
    </row>
    <row r="3383" spans="1:23" x14ac:dyDescent="0.25">
      <c r="A3383" s="23">
        <f t="shared" si="157"/>
        <v>162804</v>
      </c>
      <c r="B3383" t="str">
        <f t="shared" si="158"/>
        <v>EL ORO</v>
      </c>
      <c r="C3383" s="23">
        <f t="shared" si="159"/>
        <v>162804</v>
      </c>
      <c r="D3383" s="1">
        <v>16</v>
      </c>
      <c r="E3383" s="1" t="s">
        <v>2460</v>
      </c>
      <c r="F3383" s="7" t="s">
        <v>2460</v>
      </c>
      <c r="G3383" s="1" t="s">
        <v>2461</v>
      </c>
      <c r="H3383" s="1">
        <v>1628</v>
      </c>
      <c r="I3383" s="1">
        <v>1628</v>
      </c>
      <c r="J3383" s="1" t="s">
        <v>11894</v>
      </c>
      <c r="K3383" s="7" t="s">
        <v>11894</v>
      </c>
      <c r="L3383" s="1" t="s">
        <v>11895</v>
      </c>
      <c r="M3383" s="5">
        <v>162804</v>
      </c>
      <c r="N3383" s="10">
        <v>162804</v>
      </c>
      <c r="O3383" s="9">
        <v>162804</v>
      </c>
      <c r="P3383" s="1" t="s">
        <v>11900</v>
      </c>
      <c r="Q3383" s="1" t="s">
        <v>2464</v>
      </c>
      <c r="R3383" s="1" t="s">
        <v>11897</v>
      </c>
      <c r="S3383" s="1" t="s">
        <v>89</v>
      </c>
      <c r="T3383" s="6"/>
      <c r="U3383" s="6"/>
      <c r="V3383" s="6"/>
      <c r="W3383" s="1"/>
    </row>
    <row r="3384" spans="1:23" x14ac:dyDescent="0.25">
      <c r="A3384" s="23">
        <f t="shared" si="157"/>
        <v>162805</v>
      </c>
      <c r="B3384" t="str">
        <f t="shared" si="158"/>
        <v>PILADEROS</v>
      </c>
      <c r="C3384" s="23">
        <f t="shared" si="159"/>
        <v>162805</v>
      </c>
      <c r="D3384" s="1">
        <v>16</v>
      </c>
      <c r="E3384" s="1" t="s">
        <v>2460</v>
      </c>
      <c r="F3384" s="7" t="s">
        <v>2460</v>
      </c>
      <c r="G3384" s="1" t="s">
        <v>2461</v>
      </c>
      <c r="H3384" s="1">
        <v>1628</v>
      </c>
      <c r="I3384" s="1">
        <v>1628</v>
      </c>
      <c r="J3384" s="1" t="s">
        <v>11894</v>
      </c>
      <c r="K3384" s="7" t="s">
        <v>11894</v>
      </c>
      <c r="L3384" s="1" t="s">
        <v>11895</v>
      </c>
      <c r="M3384" s="5">
        <v>162805</v>
      </c>
      <c r="N3384" s="10">
        <v>162805</v>
      </c>
      <c r="O3384" s="9">
        <v>162805</v>
      </c>
      <c r="P3384" s="1" t="s">
        <v>11901</v>
      </c>
      <c r="Q3384" s="1" t="s">
        <v>2464</v>
      </c>
      <c r="R3384" s="1" t="s">
        <v>11897</v>
      </c>
      <c r="S3384" s="1" t="s">
        <v>2189</v>
      </c>
      <c r="T3384" s="6"/>
      <c r="U3384" s="6"/>
      <c r="V3384" s="6"/>
      <c r="W3384" s="1"/>
    </row>
    <row r="3385" spans="1:23" x14ac:dyDescent="0.25">
      <c r="A3385" s="23">
        <f t="shared" si="157"/>
        <v>162806</v>
      </c>
      <c r="B3385" t="str">
        <f t="shared" si="158"/>
        <v>PUEBLO NUEVO</v>
      </c>
      <c r="C3385" s="23">
        <f t="shared" si="159"/>
        <v>162806</v>
      </c>
      <c r="D3385" s="1">
        <v>16</v>
      </c>
      <c r="E3385" s="1" t="s">
        <v>2460</v>
      </c>
      <c r="F3385" s="7" t="s">
        <v>2460</v>
      </c>
      <c r="G3385" s="1" t="s">
        <v>2461</v>
      </c>
      <c r="H3385" s="1">
        <v>1628</v>
      </c>
      <c r="I3385" s="1">
        <v>1628</v>
      </c>
      <c r="J3385" s="1" t="s">
        <v>11894</v>
      </c>
      <c r="K3385" s="7" t="s">
        <v>11894</v>
      </c>
      <c r="L3385" s="1" t="s">
        <v>11895</v>
      </c>
      <c r="M3385" s="5">
        <v>162806</v>
      </c>
      <c r="N3385" s="10">
        <v>162806</v>
      </c>
      <c r="O3385" s="9">
        <v>162806</v>
      </c>
      <c r="P3385" s="1" t="s">
        <v>11902</v>
      </c>
      <c r="Q3385" s="1" t="s">
        <v>2464</v>
      </c>
      <c r="R3385" s="1" t="s">
        <v>11897</v>
      </c>
      <c r="S3385" s="1" t="s">
        <v>418</v>
      </c>
      <c r="T3385" s="6"/>
      <c r="U3385" s="6"/>
      <c r="V3385" s="6"/>
      <c r="W3385" s="1"/>
    </row>
    <row r="3386" spans="1:23" x14ac:dyDescent="0.25">
      <c r="A3386" s="23">
        <f t="shared" si="157"/>
        <v>162807</v>
      </c>
      <c r="B3386" t="str">
        <f t="shared" si="158"/>
        <v>SAN JOSE DE TARROS</v>
      </c>
      <c r="C3386" s="23">
        <f t="shared" si="159"/>
        <v>162807</v>
      </c>
      <c r="D3386" s="1">
        <v>16</v>
      </c>
      <c r="E3386" s="1" t="s">
        <v>2460</v>
      </c>
      <c r="F3386" s="7" t="s">
        <v>2460</v>
      </c>
      <c r="G3386" s="1" t="s">
        <v>2461</v>
      </c>
      <c r="H3386" s="1">
        <v>1628</v>
      </c>
      <c r="I3386" s="1">
        <v>1628</v>
      </c>
      <c r="J3386" s="1" t="s">
        <v>11894</v>
      </c>
      <c r="K3386" s="7" t="s">
        <v>11894</v>
      </c>
      <c r="L3386" s="1" t="s">
        <v>11895</v>
      </c>
      <c r="M3386" s="5">
        <v>162807</v>
      </c>
      <c r="N3386" s="10">
        <v>162807</v>
      </c>
      <c r="O3386" s="9">
        <v>162807</v>
      </c>
      <c r="P3386" s="1" t="s">
        <v>11903</v>
      </c>
      <c r="Q3386" s="1" t="s">
        <v>2464</v>
      </c>
      <c r="R3386" s="1" t="s">
        <v>11897</v>
      </c>
      <c r="S3386" s="1" t="s">
        <v>2439</v>
      </c>
      <c r="T3386" s="6"/>
      <c r="U3386" s="6"/>
      <c r="V3386" s="6"/>
      <c r="W3386" s="1"/>
    </row>
    <row r="3387" spans="1:23" x14ac:dyDescent="0.25">
      <c r="A3387" s="23">
        <f t="shared" si="157"/>
        <v>162808</v>
      </c>
      <c r="B3387" t="str">
        <f t="shared" si="158"/>
        <v>SAN MIGUELITO</v>
      </c>
      <c r="C3387" s="23">
        <f t="shared" si="159"/>
        <v>162808</v>
      </c>
      <c r="D3387" s="1">
        <v>16</v>
      </c>
      <c r="E3387" s="1" t="s">
        <v>2460</v>
      </c>
      <c r="F3387" s="7" t="s">
        <v>2460</v>
      </c>
      <c r="G3387" s="1" t="s">
        <v>2461</v>
      </c>
      <c r="H3387" s="1">
        <v>1628</v>
      </c>
      <c r="I3387" s="1">
        <v>1628</v>
      </c>
      <c r="J3387" s="1" t="s">
        <v>11894</v>
      </c>
      <c r="K3387" s="7" t="s">
        <v>11894</v>
      </c>
      <c r="L3387" s="1" t="s">
        <v>11895</v>
      </c>
      <c r="M3387" s="5">
        <v>162808</v>
      </c>
      <c r="N3387" s="10">
        <v>162808</v>
      </c>
      <c r="O3387" s="9">
        <v>162808</v>
      </c>
      <c r="P3387" s="1" t="s">
        <v>11904</v>
      </c>
      <c r="Q3387" s="1" t="s">
        <v>2464</v>
      </c>
      <c r="R3387" s="1" t="s">
        <v>11897</v>
      </c>
      <c r="S3387" s="1" t="s">
        <v>1393</v>
      </c>
      <c r="T3387" s="6"/>
      <c r="U3387" s="6"/>
      <c r="V3387" s="6"/>
      <c r="W3387" s="1"/>
    </row>
    <row r="3388" spans="1:23" x14ac:dyDescent="0.25">
      <c r="A3388" s="23">
        <f t="shared" si="157"/>
        <v>170101</v>
      </c>
      <c r="B3388" t="str">
        <f t="shared" si="158"/>
        <v>NACAOME</v>
      </c>
      <c r="C3388" s="23">
        <f t="shared" si="159"/>
        <v>170101</v>
      </c>
      <c r="D3388" s="3">
        <v>17</v>
      </c>
      <c r="E3388" s="2" t="s">
        <v>2832</v>
      </c>
      <c r="F3388" s="2" t="s">
        <v>2832</v>
      </c>
      <c r="G3388" s="2" t="s">
        <v>2833</v>
      </c>
      <c r="H3388" s="3">
        <v>1701</v>
      </c>
      <c r="I3388" s="3">
        <v>1701</v>
      </c>
      <c r="J3388" s="2" t="s">
        <v>2834</v>
      </c>
      <c r="K3388" s="2" t="s">
        <v>2834</v>
      </c>
      <c r="L3388" s="2" t="s">
        <v>2835</v>
      </c>
      <c r="M3388" s="3">
        <v>170101</v>
      </c>
      <c r="N3388" s="2" t="s">
        <v>2836</v>
      </c>
      <c r="O3388" s="2" t="s">
        <v>2836</v>
      </c>
      <c r="P3388" s="2" t="s">
        <v>2837</v>
      </c>
      <c r="Q3388" s="2" t="s">
        <v>2838</v>
      </c>
      <c r="R3388" s="2" t="s">
        <v>2190</v>
      </c>
      <c r="S3388" s="2" t="s">
        <v>2190</v>
      </c>
      <c r="T3388" s="4">
        <v>4754</v>
      </c>
      <c r="U3388" s="4">
        <v>4019</v>
      </c>
      <c r="V3388" s="4">
        <v>4179</v>
      </c>
      <c r="W3388" s="2">
        <v>18213.024280000001</v>
      </c>
    </row>
    <row r="3389" spans="1:23" x14ac:dyDescent="0.25">
      <c r="A3389" s="23">
        <f t="shared" si="157"/>
        <v>170102</v>
      </c>
      <c r="B3389" t="str">
        <f t="shared" si="158"/>
        <v>AGUA CALIENTE</v>
      </c>
      <c r="C3389" s="23">
        <f t="shared" si="159"/>
        <v>170102</v>
      </c>
      <c r="D3389" s="3">
        <v>17</v>
      </c>
      <c r="E3389" s="2" t="s">
        <v>2832</v>
      </c>
      <c r="F3389" s="2" t="s">
        <v>2832</v>
      </c>
      <c r="G3389" s="2" t="s">
        <v>2833</v>
      </c>
      <c r="H3389" s="3">
        <v>1701</v>
      </c>
      <c r="I3389" s="3">
        <v>1701</v>
      </c>
      <c r="J3389" s="2" t="s">
        <v>2834</v>
      </c>
      <c r="K3389" s="2" t="s">
        <v>2834</v>
      </c>
      <c r="L3389" s="2" t="s">
        <v>2835</v>
      </c>
      <c r="M3389" s="3">
        <v>170102</v>
      </c>
      <c r="N3389" s="2" t="s">
        <v>2839</v>
      </c>
      <c r="O3389" s="2" t="s">
        <v>2839</v>
      </c>
      <c r="P3389" s="2" t="s">
        <v>2840</v>
      </c>
      <c r="Q3389" s="2" t="s">
        <v>2838</v>
      </c>
      <c r="R3389" s="2" t="s">
        <v>2190</v>
      </c>
      <c r="S3389" s="2" t="s">
        <v>27</v>
      </c>
      <c r="T3389" s="4">
        <v>1795</v>
      </c>
      <c r="U3389" s="4">
        <v>1519</v>
      </c>
      <c r="V3389" s="4">
        <v>1556</v>
      </c>
      <c r="W3389" s="2">
        <v>6957.6232200000004</v>
      </c>
    </row>
    <row r="3390" spans="1:23" x14ac:dyDescent="0.25">
      <c r="A3390" s="23">
        <f t="shared" si="157"/>
        <v>170103</v>
      </c>
      <c r="B3390" t="str">
        <f t="shared" si="158"/>
        <v>EL ROSARIO</v>
      </c>
      <c r="C3390" s="23">
        <f t="shared" si="159"/>
        <v>170103</v>
      </c>
      <c r="D3390" s="3">
        <v>17</v>
      </c>
      <c r="E3390" s="2" t="s">
        <v>2832</v>
      </c>
      <c r="F3390" s="2" t="s">
        <v>2832</v>
      </c>
      <c r="G3390" s="2" t="s">
        <v>2833</v>
      </c>
      <c r="H3390" s="3">
        <v>1701</v>
      </c>
      <c r="I3390" s="3">
        <v>1701</v>
      </c>
      <c r="J3390" s="2" t="s">
        <v>2834</v>
      </c>
      <c r="K3390" s="2" t="s">
        <v>2834</v>
      </c>
      <c r="L3390" s="2" t="s">
        <v>2835</v>
      </c>
      <c r="M3390" s="3">
        <v>170103</v>
      </c>
      <c r="N3390" s="2" t="s">
        <v>2841</v>
      </c>
      <c r="O3390" s="2" t="s">
        <v>2841</v>
      </c>
      <c r="P3390" s="2" t="s">
        <v>2842</v>
      </c>
      <c r="Q3390" s="2" t="s">
        <v>2838</v>
      </c>
      <c r="R3390" s="2" t="s">
        <v>2190</v>
      </c>
      <c r="S3390" s="2" t="s">
        <v>350</v>
      </c>
      <c r="T3390" s="4">
        <v>1854</v>
      </c>
      <c r="U3390" s="4">
        <v>1621</v>
      </c>
      <c r="V3390" s="4">
        <v>1700</v>
      </c>
      <c r="W3390" s="2">
        <v>7233.0833300000004</v>
      </c>
    </row>
    <row r="3391" spans="1:23" x14ac:dyDescent="0.25">
      <c r="A3391" s="23">
        <f t="shared" si="157"/>
        <v>170104</v>
      </c>
      <c r="B3391" t="str">
        <f t="shared" si="158"/>
        <v>EL TABACAL</v>
      </c>
      <c r="C3391" s="23">
        <f t="shared" si="159"/>
        <v>170104</v>
      </c>
      <c r="D3391" s="3">
        <v>17</v>
      </c>
      <c r="E3391" s="2" t="s">
        <v>2832</v>
      </c>
      <c r="F3391" s="2" t="s">
        <v>2832</v>
      </c>
      <c r="G3391" s="2" t="s">
        <v>2833</v>
      </c>
      <c r="H3391" s="3">
        <v>1701</v>
      </c>
      <c r="I3391" s="3">
        <v>1701</v>
      </c>
      <c r="J3391" s="2" t="s">
        <v>2834</v>
      </c>
      <c r="K3391" s="2" t="s">
        <v>2834</v>
      </c>
      <c r="L3391" s="2" t="s">
        <v>2835</v>
      </c>
      <c r="M3391" s="3">
        <v>170104</v>
      </c>
      <c r="N3391" s="2" t="s">
        <v>2843</v>
      </c>
      <c r="O3391" s="2" t="s">
        <v>2843</v>
      </c>
      <c r="P3391" s="2" t="s">
        <v>2844</v>
      </c>
      <c r="Q3391" s="2" t="s">
        <v>2838</v>
      </c>
      <c r="R3391" s="2" t="s">
        <v>2190</v>
      </c>
      <c r="S3391" s="2" t="s">
        <v>2191</v>
      </c>
      <c r="T3391" s="4">
        <v>364</v>
      </c>
      <c r="U3391" s="4">
        <v>359</v>
      </c>
      <c r="V3391" s="4">
        <v>381</v>
      </c>
      <c r="W3391" s="2">
        <v>1700.23964</v>
      </c>
    </row>
    <row r="3392" spans="1:23" x14ac:dyDescent="0.25">
      <c r="A3392" s="23">
        <f t="shared" si="157"/>
        <v>170105</v>
      </c>
      <c r="B3392" t="str">
        <f t="shared" si="158"/>
        <v>EL TULAR</v>
      </c>
      <c r="C3392" s="23">
        <f t="shared" si="159"/>
        <v>170105</v>
      </c>
      <c r="D3392" s="3">
        <v>17</v>
      </c>
      <c r="E3392" s="2" t="s">
        <v>2832</v>
      </c>
      <c r="F3392" s="2" t="s">
        <v>2832</v>
      </c>
      <c r="G3392" s="2" t="s">
        <v>2833</v>
      </c>
      <c r="H3392" s="3">
        <v>1701</v>
      </c>
      <c r="I3392" s="3">
        <v>1701</v>
      </c>
      <c r="J3392" s="2" t="s">
        <v>2834</v>
      </c>
      <c r="K3392" s="2" t="s">
        <v>2834</v>
      </c>
      <c r="L3392" s="2" t="s">
        <v>2835</v>
      </c>
      <c r="M3392" s="3">
        <v>170105</v>
      </c>
      <c r="N3392" s="2" t="s">
        <v>2845</v>
      </c>
      <c r="O3392" s="2" t="s">
        <v>2845</v>
      </c>
      <c r="P3392" s="2" t="s">
        <v>2846</v>
      </c>
      <c r="Q3392" s="2" t="s">
        <v>2838</v>
      </c>
      <c r="R3392" s="2" t="s">
        <v>2190</v>
      </c>
      <c r="S3392" s="2" t="s">
        <v>2033</v>
      </c>
      <c r="T3392" s="4">
        <v>1685</v>
      </c>
      <c r="U3392" s="4">
        <v>1550</v>
      </c>
      <c r="V3392" s="4">
        <v>1657</v>
      </c>
      <c r="W3392" s="2">
        <v>7071.8836300000003</v>
      </c>
    </row>
    <row r="3393" spans="1:23" x14ac:dyDescent="0.25">
      <c r="A3393" s="23">
        <f t="shared" si="157"/>
        <v>170106</v>
      </c>
      <c r="B3393" t="str">
        <f t="shared" si="158"/>
        <v>GUACIROPE</v>
      </c>
      <c r="C3393" s="23">
        <f t="shared" si="159"/>
        <v>170106</v>
      </c>
      <c r="D3393" s="3">
        <v>17</v>
      </c>
      <c r="E3393" s="2" t="s">
        <v>2832</v>
      </c>
      <c r="F3393" s="2" t="s">
        <v>2832</v>
      </c>
      <c r="G3393" s="2" t="s">
        <v>2833</v>
      </c>
      <c r="H3393" s="3">
        <v>1701</v>
      </c>
      <c r="I3393" s="3">
        <v>1701</v>
      </c>
      <c r="J3393" s="2" t="s">
        <v>2834</v>
      </c>
      <c r="K3393" s="2" t="s">
        <v>2834</v>
      </c>
      <c r="L3393" s="2" t="s">
        <v>2835</v>
      </c>
      <c r="M3393" s="3">
        <v>170106</v>
      </c>
      <c r="N3393" s="2" t="s">
        <v>2847</v>
      </c>
      <c r="O3393" s="2" t="s">
        <v>2847</v>
      </c>
      <c r="P3393" s="2" t="s">
        <v>2848</v>
      </c>
      <c r="Q3393" s="2" t="s">
        <v>2838</v>
      </c>
      <c r="R3393" s="2" t="s">
        <v>2190</v>
      </c>
      <c r="S3393" s="2" t="s">
        <v>2192</v>
      </c>
      <c r="T3393" s="4">
        <v>279</v>
      </c>
      <c r="U3393" s="4">
        <v>265</v>
      </c>
      <c r="V3393" s="4">
        <v>274</v>
      </c>
      <c r="W3393" s="2">
        <v>1344.6561099999999</v>
      </c>
    </row>
    <row r="3394" spans="1:23" x14ac:dyDescent="0.25">
      <c r="A3394" s="23">
        <f t="shared" si="157"/>
        <v>170107</v>
      </c>
      <c r="B3394" t="str">
        <f t="shared" si="158"/>
        <v>MOROPOCAY</v>
      </c>
      <c r="C3394" s="23">
        <f t="shared" si="159"/>
        <v>170107</v>
      </c>
      <c r="D3394" s="3">
        <v>17</v>
      </c>
      <c r="E3394" s="2" t="s">
        <v>2832</v>
      </c>
      <c r="F3394" s="2" t="s">
        <v>2832</v>
      </c>
      <c r="G3394" s="2" t="s">
        <v>2833</v>
      </c>
      <c r="H3394" s="3">
        <v>1701</v>
      </c>
      <c r="I3394" s="3">
        <v>1701</v>
      </c>
      <c r="J3394" s="2" t="s">
        <v>2834</v>
      </c>
      <c r="K3394" s="2" t="s">
        <v>2834</v>
      </c>
      <c r="L3394" s="2" t="s">
        <v>2835</v>
      </c>
      <c r="M3394" s="3">
        <v>170107</v>
      </c>
      <c r="N3394" s="2" t="s">
        <v>2849</v>
      </c>
      <c r="O3394" s="2" t="s">
        <v>2849</v>
      </c>
      <c r="P3394" s="2" t="s">
        <v>2850</v>
      </c>
      <c r="Q3394" s="2" t="s">
        <v>2838</v>
      </c>
      <c r="R3394" s="2" t="s">
        <v>2190</v>
      </c>
      <c r="S3394" s="2" t="s">
        <v>2193</v>
      </c>
      <c r="T3394" s="4">
        <v>1265</v>
      </c>
      <c r="U3394" s="4">
        <v>1213</v>
      </c>
      <c r="V3394" s="4">
        <v>1235</v>
      </c>
      <c r="W3394" s="2">
        <v>5724.7450500000004</v>
      </c>
    </row>
    <row r="3395" spans="1:23" x14ac:dyDescent="0.25">
      <c r="A3395" s="23">
        <f t="shared" ref="A3395:A3458" si="160">+M3395</f>
        <v>170108</v>
      </c>
      <c r="B3395" t="str">
        <f t="shared" ref="B3395:B3458" si="161">+S3395</f>
        <v>SAN ANTONIO</v>
      </c>
      <c r="C3395" s="23">
        <f t="shared" ref="C3395:C3458" si="162">+A3395</f>
        <v>170108</v>
      </c>
      <c r="D3395" s="3">
        <v>17</v>
      </c>
      <c r="E3395" s="2" t="s">
        <v>2832</v>
      </c>
      <c r="F3395" s="2" t="s">
        <v>2832</v>
      </c>
      <c r="G3395" s="2" t="s">
        <v>2833</v>
      </c>
      <c r="H3395" s="3">
        <v>1701</v>
      </c>
      <c r="I3395" s="3">
        <v>1701</v>
      </c>
      <c r="J3395" s="2" t="s">
        <v>2834</v>
      </c>
      <c r="K3395" s="2" t="s">
        <v>2834</v>
      </c>
      <c r="L3395" s="2" t="s">
        <v>2835</v>
      </c>
      <c r="M3395" s="3">
        <v>170108</v>
      </c>
      <c r="N3395" s="2" t="s">
        <v>2851</v>
      </c>
      <c r="O3395" s="2" t="s">
        <v>2851</v>
      </c>
      <c r="P3395" s="2" t="s">
        <v>2852</v>
      </c>
      <c r="Q3395" s="2" t="s">
        <v>2838</v>
      </c>
      <c r="R3395" s="2" t="s">
        <v>2190</v>
      </c>
      <c r="S3395" s="2" t="s">
        <v>93</v>
      </c>
      <c r="T3395" s="4">
        <v>351</v>
      </c>
      <c r="U3395" s="4">
        <v>295</v>
      </c>
      <c r="V3395" s="4">
        <v>298</v>
      </c>
      <c r="W3395" s="2">
        <v>1474.98254</v>
      </c>
    </row>
    <row r="3396" spans="1:23" x14ac:dyDescent="0.25">
      <c r="A3396" s="23">
        <f t="shared" si="160"/>
        <v>170109</v>
      </c>
      <c r="B3396" t="str">
        <f t="shared" si="161"/>
        <v>SAN NICOLÁS ARRIBA</v>
      </c>
      <c r="C3396" s="23">
        <f t="shared" si="162"/>
        <v>170109</v>
      </c>
      <c r="D3396" s="3">
        <v>17</v>
      </c>
      <c r="E3396" s="2" t="s">
        <v>2832</v>
      </c>
      <c r="F3396" s="2" t="s">
        <v>2832</v>
      </c>
      <c r="G3396" s="2" t="s">
        <v>2833</v>
      </c>
      <c r="H3396" s="3">
        <v>1701</v>
      </c>
      <c r="I3396" s="3">
        <v>1701</v>
      </c>
      <c r="J3396" s="2" t="s">
        <v>2834</v>
      </c>
      <c r="K3396" s="2" t="s">
        <v>2834</v>
      </c>
      <c r="L3396" s="2" t="s">
        <v>2835</v>
      </c>
      <c r="M3396" s="3">
        <v>170109</v>
      </c>
      <c r="N3396" s="2" t="s">
        <v>2853</v>
      </c>
      <c r="O3396" s="2" t="s">
        <v>2853</v>
      </c>
      <c r="P3396" s="2" t="s">
        <v>2854</v>
      </c>
      <c r="Q3396" s="2" t="s">
        <v>2838</v>
      </c>
      <c r="R3396" s="2" t="s">
        <v>2190</v>
      </c>
      <c r="S3396" s="2" t="s">
        <v>2194</v>
      </c>
      <c r="T3396" s="4">
        <v>143</v>
      </c>
      <c r="U3396" s="4">
        <v>109</v>
      </c>
      <c r="V3396" s="4">
        <v>111</v>
      </c>
      <c r="W3396" s="2">
        <v>575</v>
      </c>
    </row>
    <row r="3397" spans="1:23" x14ac:dyDescent="0.25">
      <c r="A3397" s="23">
        <f t="shared" si="160"/>
        <v>170110</v>
      </c>
      <c r="B3397" t="str">
        <f t="shared" si="161"/>
        <v>SAN RAFAEL</v>
      </c>
      <c r="C3397" s="23">
        <f t="shared" si="162"/>
        <v>170110</v>
      </c>
      <c r="D3397" s="3">
        <v>17</v>
      </c>
      <c r="E3397" s="2" t="s">
        <v>2832</v>
      </c>
      <c r="F3397" s="2" t="s">
        <v>2832</v>
      </c>
      <c r="G3397" s="2" t="s">
        <v>2833</v>
      </c>
      <c r="H3397" s="3">
        <v>1701</v>
      </c>
      <c r="I3397" s="3">
        <v>1701</v>
      </c>
      <c r="J3397" s="2" t="s">
        <v>2834</v>
      </c>
      <c r="K3397" s="2" t="s">
        <v>2834</v>
      </c>
      <c r="L3397" s="2" t="s">
        <v>2835</v>
      </c>
      <c r="M3397" s="3">
        <v>170110</v>
      </c>
      <c r="N3397" s="2" t="s">
        <v>2855</v>
      </c>
      <c r="O3397" s="2" t="s">
        <v>2855</v>
      </c>
      <c r="P3397" s="2" t="s">
        <v>2856</v>
      </c>
      <c r="Q3397" s="2" t="s">
        <v>2838</v>
      </c>
      <c r="R3397" s="2" t="s">
        <v>2190</v>
      </c>
      <c r="S3397" s="2" t="s">
        <v>444</v>
      </c>
      <c r="T3397" s="4">
        <v>1668</v>
      </c>
      <c r="U3397" s="4">
        <v>1402</v>
      </c>
      <c r="V3397" s="4">
        <v>1421</v>
      </c>
      <c r="W3397" s="2">
        <v>7049.7870000000003</v>
      </c>
    </row>
    <row r="3398" spans="1:23" x14ac:dyDescent="0.25">
      <c r="A3398" s="23">
        <f t="shared" si="160"/>
        <v>170201</v>
      </c>
      <c r="B3398" t="str">
        <f t="shared" si="161"/>
        <v>ALIANZA</v>
      </c>
      <c r="C3398" s="23">
        <f t="shared" si="162"/>
        <v>170201</v>
      </c>
      <c r="D3398" s="3">
        <v>17</v>
      </c>
      <c r="E3398" s="2" t="s">
        <v>2832</v>
      </c>
      <c r="F3398" s="2" t="s">
        <v>2832</v>
      </c>
      <c r="G3398" s="2" t="s">
        <v>2833</v>
      </c>
      <c r="H3398" s="3">
        <v>1702</v>
      </c>
      <c r="I3398" s="3">
        <v>1702</v>
      </c>
      <c r="J3398" s="2" t="s">
        <v>2857</v>
      </c>
      <c r="K3398" s="2" t="s">
        <v>2857</v>
      </c>
      <c r="L3398" s="2" t="s">
        <v>2858</v>
      </c>
      <c r="M3398" s="3">
        <v>170201</v>
      </c>
      <c r="N3398" s="2" t="s">
        <v>2859</v>
      </c>
      <c r="O3398" s="2" t="s">
        <v>2859</v>
      </c>
      <c r="P3398" s="2" t="s">
        <v>2860</v>
      </c>
      <c r="Q3398" s="2" t="s">
        <v>2838</v>
      </c>
      <c r="R3398" s="2" t="s">
        <v>2195</v>
      </c>
      <c r="S3398" s="2" t="s">
        <v>2195</v>
      </c>
      <c r="T3398" s="4">
        <v>275</v>
      </c>
      <c r="U3398" s="4">
        <v>206</v>
      </c>
      <c r="V3398" s="4">
        <v>211</v>
      </c>
      <c r="W3398" s="2">
        <v>849.69139999999902</v>
      </c>
    </row>
    <row r="3399" spans="1:23" x14ac:dyDescent="0.25">
      <c r="A3399" s="23">
        <f t="shared" si="160"/>
        <v>170202</v>
      </c>
      <c r="B3399" t="str">
        <f t="shared" si="161"/>
        <v>ALTO DE JESÚS</v>
      </c>
      <c r="C3399" s="23">
        <f t="shared" si="162"/>
        <v>170202</v>
      </c>
      <c r="D3399" s="3">
        <v>17</v>
      </c>
      <c r="E3399" s="2" t="s">
        <v>2832</v>
      </c>
      <c r="F3399" s="2" t="s">
        <v>2832</v>
      </c>
      <c r="G3399" s="2" t="s">
        <v>2833</v>
      </c>
      <c r="H3399" s="3">
        <v>1702</v>
      </c>
      <c r="I3399" s="3">
        <v>1702</v>
      </c>
      <c r="J3399" s="2" t="s">
        <v>2857</v>
      </c>
      <c r="K3399" s="2" t="s">
        <v>2857</v>
      </c>
      <c r="L3399" s="2" t="s">
        <v>2858</v>
      </c>
      <c r="M3399" s="3">
        <v>170202</v>
      </c>
      <c r="N3399" s="2" t="s">
        <v>2861</v>
      </c>
      <c r="O3399" s="2" t="s">
        <v>2861</v>
      </c>
      <c r="P3399" s="2" t="s">
        <v>2862</v>
      </c>
      <c r="Q3399" s="2" t="s">
        <v>2838</v>
      </c>
      <c r="R3399" s="2" t="s">
        <v>2195</v>
      </c>
      <c r="S3399" s="2" t="s">
        <v>2196</v>
      </c>
      <c r="T3399" s="4">
        <v>107</v>
      </c>
      <c r="U3399" s="4">
        <v>84</v>
      </c>
      <c r="V3399" s="4">
        <v>86</v>
      </c>
      <c r="W3399" s="2">
        <v>345.60547000000003</v>
      </c>
    </row>
    <row r="3400" spans="1:23" x14ac:dyDescent="0.25">
      <c r="A3400" s="23">
        <f t="shared" si="160"/>
        <v>170203</v>
      </c>
      <c r="B3400" t="str">
        <f t="shared" si="161"/>
        <v>LOS AMATES</v>
      </c>
      <c r="C3400" s="23">
        <f t="shared" si="162"/>
        <v>170203</v>
      </c>
      <c r="D3400" s="3">
        <v>17</v>
      </c>
      <c r="E3400" s="2" t="s">
        <v>2832</v>
      </c>
      <c r="F3400" s="2" t="s">
        <v>2832</v>
      </c>
      <c r="G3400" s="2" t="s">
        <v>2833</v>
      </c>
      <c r="H3400" s="3">
        <v>1702</v>
      </c>
      <c r="I3400" s="3">
        <v>1702</v>
      </c>
      <c r="J3400" s="2" t="s">
        <v>2857</v>
      </c>
      <c r="K3400" s="2" t="s">
        <v>2857</v>
      </c>
      <c r="L3400" s="2" t="s">
        <v>2858</v>
      </c>
      <c r="M3400" s="3">
        <v>170203</v>
      </c>
      <c r="N3400" s="2" t="s">
        <v>2863</v>
      </c>
      <c r="O3400" s="2" t="s">
        <v>2863</v>
      </c>
      <c r="P3400" s="2" t="s">
        <v>2864</v>
      </c>
      <c r="Q3400" s="2" t="s">
        <v>2838</v>
      </c>
      <c r="R3400" s="2" t="s">
        <v>2195</v>
      </c>
      <c r="S3400" s="2" t="s">
        <v>1481</v>
      </c>
      <c r="T3400" s="4">
        <v>691</v>
      </c>
      <c r="U3400" s="4">
        <v>551</v>
      </c>
      <c r="V3400" s="4">
        <v>567</v>
      </c>
      <c r="W3400" s="2">
        <v>2266.9506200000001</v>
      </c>
    </row>
    <row r="3401" spans="1:23" x14ac:dyDescent="0.25">
      <c r="A3401" s="23">
        <f t="shared" si="160"/>
        <v>170204</v>
      </c>
      <c r="B3401" t="str">
        <f t="shared" si="161"/>
        <v>SAN JERÓNIMO</v>
      </c>
      <c r="C3401" s="23">
        <f t="shared" si="162"/>
        <v>170204</v>
      </c>
      <c r="D3401" s="3">
        <v>17</v>
      </c>
      <c r="E3401" s="2" t="s">
        <v>2832</v>
      </c>
      <c r="F3401" s="2" t="s">
        <v>2832</v>
      </c>
      <c r="G3401" s="2" t="s">
        <v>2833</v>
      </c>
      <c r="H3401" s="3">
        <v>1702</v>
      </c>
      <c r="I3401" s="3">
        <v>1702</v>
      </c>
      <c r="J3401" s="2" t="s">
        <v>2857</v>
      </c>
      <c r="K3401" s="2" t="s">
        <v>2857</v>
      </c>
      <c r="L3401" s="2" t="s">
        <v>2858</v>
      </c>
      <c r="M3401" s="3">
        <v>170204</v>
      </c>
      <c r="N3401" s="2" t="s">
        <v>2865</v>
      </c>
      <c r="O3401" s="2" t="s">
        <v>2865</v>
      </c>
      <c r="P3401" s="2" t="s">
        <v>2866</v>
      </c>
      <c r="Q3401" s="2" t="s">
        <v>2838</v>
      </c>
      <c r="R3401" s="2" t="s">
        <v>2195</v>
      </c>
      <c r="S3401" s="2" t="s">
        <v>445</v>
      </c>
      <c r="T3401" s="4">
        <v>63</v>
      </c>
      <c r="U3401" s="4">
        <v>44</v>
      </c>
      <c r="V3401" s="4">
        <v>46</v>
      </c>
      <c r="W3401" s="2">
        <v>200.34816000000001</v>
      </c>
    </row>
    <row r="3402" spans="1:23" x14ac:dyDescent="0.25">
      <c r="A3402" s="23">
        <f t="shared" si="160"/>
        <v>170205</v>
      </c>
      <c r="B3402" t="str">
        <f t="shared" si="161"/>
        <v>SAN PEDRO CALERO</v>
      </c>
      <c r="C3402" s="23">
        <f t="shared" si="162"/>
        <v>170205</v>
      </c>
      <c r="D3402" s="3">
        <v>17</v>
      </c>
      <c r="E3402" s="2" t="s">
        <v>2832</v>
      </c>
      <c r="F3402" s="2" t="s">
        <v>2832</v>
      </c>
      <c r="G3402" s="2" t="s">
        <v>2833</v>
      </c>
      <c r="H3402" s="3">
        <v>1702</v>
      </c>
      <c r="I3402" s="3">
        <v>1702</v>
      </c>
      <c r="J3402" s="2" t="s">
        <v>2857</v>
      </c>
      <c r="K3402" s="2" t="s">
        <v>2857</v>
      </c>
      <c r="L3402" s="2" t="s">
        <v>2858</v>
      </c>
      <c r="M3402" s="3">
        <v>170205</v>
      </c>
      <c r="N3402" s="2" t="s">
        <v>2867</v>
      </c>
      <c r="O3402" s="2" t="s">
        <v>2867</v>
      </c>
      <c r="P3402" s="2" t="s">
        <v>2868</v>
      </c>
      <c r="Q3402" s="2" t="s">
        <v>2838</v>
      </c>
      <c r="R3402" s="2" t="s">
        <v>2195</v>
      </c>
      <c r="S3402" s="2" t="s">
        <v>2197</v>
      </c>
      <c r="T3402" s="4">
        <v>195</v>
      </c>
      <c r="U3402" s="4">
        <v>156</v>
      </c>
      <c r="V3402" s="4">
        <v>156</v>
      </c>
      <c r="W3402" s="2">
        <v>596.38714000000004</v>
      </c>
    </row>
    <row r="3403" spans="1:23" x14ac:dyDescent="0.25">
      <c r="A3403" s="23">
        <f t="shared" si="160"/>
        <v>170206</v>
      </c>
      <c r="B3403" t="str">
        <f t="shared" si="161"/>
        <v>SONORA</v>
      </c>
      <c r="C3403" s="23">
        <f t="shared" si="162"/>
        <v>170206</v>
      </c>
      <c r="D3403" s="3">
        <v>17</v>
      </c>
      <c r="E3403" s="2" t="s">
        <v>2832</v>
      </c>
      <c r="F3403" s="2" t="s">
        <v>2832</v>
      </c>
      <c r="G3403" s="2" t="s">
        <v>2833</v>
      </c>
      <c r="H3403" s="3">
        <v>1702</v>
      </c>
      <c r="I3403" s="3">
        <v>1702</v>
      </c>
      <c r="J3403" s="2" t="s">
        <v>2857</v>
      </c>
      <c r="K3403" s="2" t="s">
        <v>2857</v>
      </c>
      <c r="L3403" s="2" t="s">
        <v>2858</v>
      </c>
      <c r="M3403" s="3">
        <v>170206</v>
      </c>
      <c r="N3403" s="2" t="s">
        <v>2869</v>
      </c>
      <c r="O3403" s="2" t="s">
        <v>2869</v>
      </c>
      <c r="P3403" s="2" t="s">
        <v>2870</v>
      </c>
      <c r="Q3403" s="2" t="s">
        <v>2838</v>
      </c>
      <c r="R3403" s="2" t="s">
        <v>2195</v>
      </c>
      <c r="S3403" s="2" t="s">
        <v>2198</v>
      </c>
      <c r="T3403" s="4">
        <v>1081</v>
      </c>
      <c r="U3403" s="4">
        <v>857</v>
      </c>
      <c r="V3403" s="4">
        <v>873</v>
      </c>
      <c r="W3403" s="2">
        <v>3231.9755599999999</v>
      </c>
    </row>
    <row r="3404" spans="1:23" x14ac:dyDescent="0.25">
      <c r="A3404" s="23">
        <f t="shared" si="160"/>
        <v>170301</v>
      </c>
      <c r="B3404" t="str">
        <f t="shared" si="161"/>
        <v>AMAPALA</v>
      </c>
      <c r="C3404" s="23">
        <f t="shared" si="162"/>
        <v>170301</v>
      </c>
      <c r="D3404" s="3">
        <v>17</v>
      </c>
      <c r="E3404" s="2" t="s">
        <v>2832</v>
      </c>
      <c r="F3404" s="2" t="s">
        <v>2832</v>
      </c>
      <c r="G3404" s="2" t="s">
        <v>2833</v>
      </c>
      <c r="H3404" s="3">
        <v>1703</v>
      </c>
      <c r="I3404" s="3">
        <v>1703</v>
      </c>
      <c r="J3404" s="2" t="s">
        <v>2871</v>
      </c>
      <c r="K3404" s="2" t="s">
        <v>2871</v>
      </c>
      <c r="L3404" s="2" t="s">
        <v>2872</v>
      </c>
      <c r="M3404" s="3">
        <v>170301</v>
      </c>
      <c r="N3404" s="2" t="s">
        <v>2873</v>
      </c>
      <c r="O3404" s="2" t="s">
        <v>2873</v>
      </c>
      <c r="P3404" s="2" t="s">
        <v>2874</v>
      </c>
      <c r="Q3404" s="2" t="s">
        <v>2838</v>
      </c>
      <c r="R3404" s="2" t="s">
        <v>2199</v>
      </c>
      <c r="S3404" s="2" t="s">
        <v>2199</v>
      </c>
      <c r="T3404" s="4">
        <v>828</v>
      </c>
      <c r="U3404" s="4">
        <v>645</v>
      </c>
      <c r="V3404" s="4">
        <v>651</v>
      </c>
      <c r="W3404" s="2">
        <v>2814.3939</v>
      </c>
    </row>
    <row r="3405" spans="1:23" x14ac:dyDescent="0.25">
      <c r="A3405" s="23">
        <f t="shared" si="160"/>
        <v>170302</v>
      </c>
      <c r="B3405" t="str">
        <f t="shared" si="161"/>
        <v>COYOLITO</v>
      </c>
      <c r="C3405" s="23">
        <f t="shared" si="162"/>
        <v>170302</v>
      </c>
      <c r="D3405" s="3">
        <v>17</v>
      </c>
      <c r="E3405" s="2" t="s">
        <v>2832</v>
      </c>
      <c r="F3405" s="2" t="s">
        <v>2832</v>
      </c>
      <c r="G3405" s="2" t="s">
        <v>2833</v>
      </c>
      <c r="H3405" s="3">
        <v>1703</v>
      </c>
      <c r="I3405" s="3">
        <v>1703</v>
      </c>
      <c r="J3405" s="2" t="s">
        <v>2871</v>
      </c>
      <c r="K3405" s="2" t="s">
        <v>2871</v>
      </c>
      <c r="L3405" s="2" t="s">
        <v>2872</v>
      </c>
      <c r="M3405" s="3">
        <v>170302</v>
      </c>
      <c r="N3405" s="2" t="s">
        <v>2875</v>
      </c>
      <c r="O3405" s="2" t="s">
        <v>2875</v>
      </c>
      <c r="P3405" s="2" t="s">
        <v>2876</v>
      </c>
      <c r="Q3405" s="2" t="s">
        <v>2838</v>
      </c>
      <c r="R3405" s="2" t="s">
        <v>2199</v>
      </c>
      <c r="S3405" s="2" t="s">
        <v>2200</v>
      </c>
      <c r="T3405" s="4">
        <v>224</v>
      </c>
      <c r="U3405" s="4">
        <v>176</v>
      </c>
      <c r="V3405" s="4">
        <v>182</v>
      </c>
      <c r="W3405" s="2">
        <v>817.59191999999996</v>
      </c>
    </row>
    <row r="3406" spans="1:23" x14ac:dyDescent="0.25">
      <c r="A3406" s="23">
        <f t="shared" si="160"/>
        <v>170303</v>
      </c>
      <c r="B3406" t="str">
        <f t="shared" si="161"/>
        <v>EL ZOPE</v>
      </c>
      <c r="C3406" s="23">
        <f t="shared" si="162"/>
        <v>170303</v>
      </c>
      <c r="D3406" s="3">
        <v>17</v>
      </c>
      <c r="E3406" s="2" t="s">
        <v>2832</v>
      </c>
      <c r="F3406" s="2" t="s">
        <v>2832</v>
      </c>
      <c r="G3406" s="2" t="s">
        <v>2833</v>
      </c>
      <c r="H3406" s="3">
        <v>1703</v>
      </c>
      <c r="I3406" s="3">
        <v>1703</v>
      </c>
      <c r="J3406" s="2" t="s">
        <v>2871</v>
      </c>
      <c r="K3406" s="2" t="s">
        <v>2871</v>
      </c>
      <c r="L3406" s="2" t="s">
        <v>2872</v>
      </c>
      <c r="M3406" s="3">
        <v>170303</v>
      </c>
      <c r="N3406" s="2" t="s">
        <v>2877</v>
      </c>
      <c r="O3406" s="2" t="s">
        <v>2877</v>
      </c>
      <c r="P3406" s="2" t="s">
        <v>2878</v>
      </c>
      <c r="Q3406" s="2" t="s">
        <v>2838</v>
      </c>
      <c r="R3406" s="2" t="s">
        <v>2199</v>
      </c>
      <c r="S3406" s="2" t="s">
        <v>2201</v>
      </c>
      <c r="T3406" s="4">
        <v>153</v>
      </c>
      <c r="U3406" s="4">
        <v>127</v>
      </c>
      <c r="V3406" s="4">
        <v>128</v>
      </c>
      <c r="W3406" s="2">
        <v>564</v>
      </c>
    </row>
    <row r="3407" spans="1:23" x14ac:dyDescent="0.25">
      <c r="A3407" s="23">
        <f t="shared" si="160"/>
        <v>170304</v>
      </c>
      <c r="B3407" t="str">
        <f t="shared" si="161"/>
        <v>GUALORITA</v>
      </c>
      <c r="C3407" s="23">
        <f t="shared" si="162"/>
        <v>170304</v>
      </c>
      <c r="D3407" s="3">
        <v>17</v>
      </c>
      <c r="E3407" s="2" t="s">
        <v>2832</v>
      </c>
      <c r="F3407" s="2" t="s">
        <v>2832</v>
      </c>
      <c r="G3407" s="2" t="s">
        <v>2833</v>
      </c>
      <c r="H3407" s="3">
        <v>1703</v>
      </c>
      <c r="I3407" s="3">
        <v>1703</v>
      </c>
      <c r="J3407" s="2" t="s">
        <v>2871</v>
      </c>
      <c r="K3407" s="2" t="s">
        <v>2871</v>
      </c>
      <c r="L3407" s="2" t="s">
        <v>2872</v>
      </c>
      <c r="M3407" s="3">
        <v>170304</v>
      </c>
      <c r="N3407" s="2" t="s">
        <v>2879</v>
      </c>
      <c r="O3407" s="2" t="s">
        <v>2879</v>
      </c>
      <c r="P3407" s="2" t="s">
        <v>2880</v>
      </c>
      <c r="Q3407" s="2" t="s">
        <v>2838</v>
      </c>
      <c r="R3407" s="2" t="s">
        <v>2199</v>
      </c>
      <c r="S3407" s="2" t="s">
        <v>2202</v>
      </c>
      <c r="T3407" s="4">
        <v>491</v>
      </c>
      <c r="U3407" s="4">
        <v>438</v>
      </c>
      <c r="V3407" s="4">
        <v>448</v>
      </c>
      <c r="W3407" s="2">
        <v>1969.3690099999999</v>
      </c>
    </row>
    <row r="3408" spans="1:23" x14ac:dyDescent="0.25">
      <c r="A3408" s="23">
        <f t="shared" si="160"/>
        <v>170305</v>
      </c>
      <c r="B3408" t="str">
        <f t="shared" si="161"/>
        <v>LA FLOR</v>
      </c>
      <c r="C3408" s="23">
        <f t="shared" si="162"/>
        <v>170305</v>
      </c>
      <c r="D3408" s="3">
        <v>17</v>
      </c>
      <c r="E3408" s="2" t="s">
        <v>2832</v>
      </c>
      <c r="F3408" s="2" t="s">
        <v>2832</v>
      </c>
      <c r="G3408" s="2" t="s">
        <v>2833</v>
      </c>
      <c r="H3408" s="3">
        <v>1703</v>
      </c>
      <c r="I3408" s="3">
        <v>1703</v>
      </c>
      <c r="J3408" s="2" t="s">
        <v>2871</v>
      </c>
      <c r="K3408" s="2" t="s">
        <v>2871</v>
      </c>
      <c r="L3408" s="2" t="s">
        <v>2872</v>
      </c>
      <c r="M3408" s="3">
        <v>170305</v>
      </c>
      <c r="N3408" s="2" t="s">
        <v>2881</v>
      </c>
      <c r="O3408" s="2" t="s">
        <v>2881</v>
      </c>
      <c r="P3408" s="2" t="s">
        <v>2882</v>
      </c>
      <c r="Q3408" s="2" t="s">
        <v>2838</v>
      </c>
      <c r="R3408" s="2" t="s">
        <v>2199</v>
      </c>
      <c r="S3408" s="2" t="s">
        <v>2203</v>
      </c>
      <c r="T3408" s="4">
        <v>124</v>
      </c>
      <c r="U3408" s="4">
        <v>103</v>
      </c>
      <c r="V3408" s="4">
        <v>103</v>
      </c>
      <c r="W3408" s="2">
        <v>488.21181999999999</v>
      </c>
    </row>
    <row r="3409" spans="1:23" x14ac:dyDescent="0.25">
      <c r="A3409" s="23">
        <f t="shared" si="160"/>
        <v>170306</v>
      </c>
      <c r="B3409" t="str">
        <f t="shared" si="161"/>
        <v>LA PINTADILLERA</v>
      </c>
      <c r="C3409" s="23">
        <f t="shared" si="162"/>
        <v>170306</v>
      </c>
      <c r="D3409" s="3">
        <v>17</v>
      </c>
      <c r="E3409" s="2" t="s">
        <v>2832</v>
      </c>
      <c r="F3409" s="2" t="s">
        <v>2832</v>
      </c>
      <c r="G3409" s="2" t="s">
        <v>2833</v>
      </c>
      <c r="H3409" s="3">
        <v>1703</v>
      </c>
      <c r="I3409" s="3">
        <v>1703</v>
      </c>
      <c r="J3409" s="2" t="s">
        <v>2871</v>
      </c>
      <c r="K3409" s="2" t="s">
        <v>2871</v>
      </c>
      <c r="L3409" s="2" t="s">
        <v>2872</v>
      </c>
      <c r="M3409" s="3">
        <v>170306</v>
      </c>
      <c r="N3409" s="2" t="s">
        <v>2883</v>
      </c>
      <c r="O3409" s="2" t="s">
        <v>2883</v>
      </c>
      <c r="P3409" s="2" t="s">
        <v>2884</v>
      </c>
      <c r="Q3409" s="2" t="s">
        <v>2838</v>
      </c>
      <c r="R3409" s="2" t="s">
        <v>2199</v>
      </c>
      <c r="S3409" s="2" t="s">
        <v>2204</v>
      </c>
      <c r="T3409" s="4">
        <v>215</v>
      </c>
      <c r="U3409" s="4">
        <v>200</v>
      </c>
      <c r="V3409" s="4">
        <v>201</v>
      </c>
      <c r="W3409" s="2">
        <v>957.75153999999998</v>
      </c>
    </row>
    <row r="3410" spans="1:23" x14ac:dyDescent="0.25">
      <c r="A3410" s="23">
        <f t="shared" si="160"/>
        <v>170307</v>
      </c>
      <c r="B3410" t="str">
        <f t="shared" si="161"/>
        <v>LOS LANGUES</v>
      </c>
      <c r="C3410" s="23">
        <f t="shared" si="162"/>
        <v>170307</v>
      </c>
      <c r="D3410" s="3">
        <v>17</v>
      </c>
      <c r="E3410" s="2" t="s">
        <v>2832</v>
      </c>
      <c r="F3410" s="2" t="s">
        <v>2832</v>
      </c>
      <c r="G3410" s="2" t="s">
        <v>2833</v>
      </c>
      <c r="H3410" s="3">
        <v>1703</v>
      </c>
      <c r="I3410" s="3">
        <v>1703</v>
      </c>
      <c r="J3410" s="2" t="s">
        <v>2871</v>
      </c>
      <c r="K3410" s="2" t="s">
        <v>2871</v>
      </c>
      <c r="L3410" s="2" t="s">
        <v>2872</v>
      </c>
      <c r="M3410" s="3">
        <v>170307</v>
      </c>
      <c r="N3410" s="2" t="s">
        <v>2885</v>
      </c>
      <c r="O3410" s="2" t="s">
        <v>2885</v>
      </c>
      <c r="P3410" s="2" t="s">
        <v>2886</v>
      </c>
      <c r="Q3410" s="2" t="s">
        <v>2838</v>
      </c>
      <c r="R3410" s="2" t="s">
        <v>2199</v>
      </c>
      <c r="S3410" s="2" t="s">
        <v>2205</v>
      </c>
      <c r="T3410" s="4">
        <v>97</v>
      </c>
      <c r="U3410" s="4">
        <v>93</v>
      </c>
      <c r="V3410" s="4">
        <v>97</v>
      </c>
      <c r="W3410" s="2">
        <v>389.95031999999998</v>
      </c>
    </row>
    <row r="3411" spans="1:23" x14ac:dyDescent="0.25">
      <c r="A3411" s="23">
        <f t="shared" si="160"/>
        <v>170308</v>
      </c>
      <c r="B3411" t="str">
        <f t="shared" si="161"/>
        <v>PLAYA GRANDE</v>
      </c>
      <c r="C3411" s="23">
        <f t="shared" si="162"/>
        <v>170308</v>
      </c>
      <c r="D3411" s="3">
        <v>17</v>
      </c>
      <c r="E3411" s="2" t="s">
        <v>2832</v>
      </c>
      <c r="F3411" s="2" t="s">
        <v>2832</v>
      </c>
      <c r="G3411" s="2" t="s">
        <v>2833</v>
      </c>
      <c r="H3411" s="3">
        <v>1703</v>
      </c>
      <c r="I3411" s="3">
        <v>1703</v>
      </c>
      <c r="J3411" s="2" t="s">
        <v>2871</v>
      </c>
      <c r="K3411" s="2" t="s">
        <v>2871</v>
      </c>
      <c r="L3411" s="2" t="s">
        <v>2872</v>
      </c>
      <c r="M3411" s="3">
        <v>170308</v>
      </c>
      <c r="N3411" s="2" t="s">
        <v>2887</v>
      </c>
      <c r="O3411" s="2" t="s">
        <v>2887</v>
      </c>
      <c r="P3411" s="2" t="s">
        <v>2888</v>
      </c>
      <c r="Q3411" s="2" t="s">
        <v>2838</v>
      </c>
      <c r="R3411" s="2" t="s">
        <v>2199</v>
      </c>
      <c r="S3411" s="2" t="s">
        <v>2206</v>
      </c>
      <c r="T3411" s="4">
        <v>205</v>
      </c>
      <c r="U3411" s="4">
        <v>186</v>
      </c>
      <c r="V3411" s="4">
        <v>197</v>
      </c>
      <c r="W3411" s="2">
        <v>881.33878000000004</v>
      </c>
    </row>
    <row r="3412" spans="1:23" x14ac:dyDescent="0.25">
      <c r="A3412" s="23">
        <f t="shared" si="160"/>
        <v>170309</v>
      </c>
      <c r="B3412" t="str">
        <f t="shared" si="161"/>
        <v>PLAYA NEGRA</v>
      </c>
      <c r="C3412" s="23">
        <f t="shared" si="162"/>
        <v>170309</v>
      </c>
      <c r="D3412" s="3">
        <v>17</v>
      </c>
      <c r="E3412" s="2" t="s">
        <v>2832</v>
      </c>
      <c r="F3412" s="2" t="s">
        <v>2832</v>
      </c>
      <c r="G3412" s="2" t="s">
        <v>2833</v>
      </c>
      <c r="H3412" s="3">
        <v>1703</v>
      </c>
      <c r="I3412" s="3">
        <v>1703</v>
      </c>
      <c r="J3412" s="2" t="s">
        <v>2871</v>
      </c>
      <c r="K3412" s="2" t="s">
        <v>2871</v>
      </c>
      <c r="L3412" s="2" t="s">
        <v>2872</v>
      </c>
      <c r="M3412" s="3">
        <v>170309</v>
      </c>
      <c r="N3412" s="2" t="s">
        <v>2889</v>
      </c>
      <c r="O3412" s="2" t="s">
        <v>2889</v>
      </c>
      <c r="P3412" s="2" t="s">
        <v>2890</v>
      </c>
      <c r="Q3412" s="2" t="s">
        <v>2838</v>
      </c>
      <c r="R3412" s="2" t="s">
        <v>2199</v>
      </c>
      <c r="S3412" s="2" t="s">
        <v>2207</v>
      </c>
      <c r="T3412" s="4">
        <v>186</v>
      </c>
      <c r="U3412" s="4">
        <v>174</v>
      </c>
      <c r="V3412" s="4">
        <v>177</v>
      </c>
      <c r="W3412" s="2">
        <v>903.18611999999905</v>
      </c>
    </row>
    <row r="3413" spans="1:23" x14ac:dyDescent="0.25">
      <c r="A3413" s="23">
        <f t="shared" si="160"/>
        <v>170310</v>
      </c>
      <c r="B3413" t="str">
        <f t="shared" si="161"/>
        <v>PUNTA NOVILLO</v>
      </c>
      <c r="C3413" s="23">
        <f t="shared" si="162"/>
        <v>170310</v>
      </c>
      <c r="D3413" s="3">
        <v>17</v>
      </c>
      <c r="E3413" s="2" t="s">
        <v>2832</v>
      </c>
      <c r="F3413" s="2" t="s">
        <v>2832</v>
      </c>
      <c r="G3413" s="2" t="s">
        <v>2833</v>
      </c>
      <c r="H3413" s="3">
        <v>1703</v>
      </c>
      <c r="I3413" s="3">
        <v>1703</v>
      </c>
      <c r="J3413" s="2" t="s">
        <v>2871</v>
      </c>
      <c r="K3413" s="2" t="s">
        <v>2871</v>
      </c>
      <c r="L3413" s="2" t="s">
        <v>2872</v>
      </c>
      <c r="M3413" s="3">
        <v>170310</v>
      </c>
      <c r="N3413" s="2" t="s">
        <v>2891</v>
      </c>
      <c r="O3413" s="2" t="s">
        <v>2891</v>
      </c>
      <c r="P3413" s="2" t="s">
        <v>2892</v>
      </c>
      <c r="Q3413" s="2" t="s">
        <v>2838</v>
      </c>
      <c r="R3413" s="2" t="s">
        <v>2199</v>
      </c>
      <c r="S3413" s="2" t="s">
        <v>2208</v>
      </c>
      <c r="T3413" s="4">
        <v>134</v>
      </c>
      <c r="U3413" s="4">
        <v>110</v>
      </c>
      <c r="V3413" s="4">
        <v>112</v>
      </c>
      <c r="W3413" s="2">
        <v>527.12923999999998</v>
      </c>
    </row>
    <row r="3414" spans="1:23" x14ac:dyDescent="0.25">
      <c r="A3414" s="23">
        <f t="shared" si="160"/>
        <v>170311</v>
      </c>
      <c r="B3414" t="str">
        <f t="shared" si="161"/>
        <v>PUERTO GRANDE</v>
      </c>
      <c r="C3414" s="23">
        <f t="shared" si="162"/>
        <v>170311</v>
      </c>
      <c r="D3414" s="3">
        <v>17</v>
      </c>
      <c r="E3414" s="2" t="s">
        <v>2832</v>
      </c>
      <c r="F3414" s="2" t="s">
        <v>2832</v>
      </c>
      <c r="G3414" s="2" t="s">
        <v>2833</v>
      </c>
      <c r="H3414" s="3">
        <v>1703</v>
      </c>
      <c r="I3414" s="3">
        <v>1703</v>
      </c>
      <c r="J3414" s="2" t="s">
        <v>2871</v>
      </c>
      <c r="K3414" s="2" t="s">
        <v>2871</v>
      </c>
      <c r="L3414" s="2" t="s">
        <v>2872</v>
      </c>
      <c r="M3414" s="3">
        <v>170311</v>
      </c>
      <c r="N3414" s="2" t="s">
        <v>2893</v>
      </c>
      <c r="O3414" s="2" t="s">
        <v>2893</v>
      </c>
      <c r="P3414" s="2" t="s">
        <v>2894</v>
      </c>
      <c r="Q3414" s="2" t="s">
        <v>2838</v>
      </c>
      <c r="R3414" s="2" t="s">
        <v>2199</v>
      </c>
      <c r="S3414" s="2" t="s">
        <v>2209</v>
      </c>
      <c r="T3414" s="4">
        <v>291</v>
      </c>
      <c r="U3414" s="4">
        <v>235</v>
      </c>
      <c r="V3414" s="4">
        <v>237</v>
      </c>
      <c r="W3414" s="2">
        <v>1120.3337200000001</v>
      </c>
    </row>
    <row r="3415" spans="1:23" x14ac:dyDescent="0.25">
      <c r="A3415" s="23">
        <f t="shared" si="160"/>
        <v>170312</v>
      </c>
      <c r="B3415" t="str">
        <f t="shared" si="161"/>
        <v>SAN CARLOS O EL GARROBO</v>
      </c>
      <c r="C3415" s="23">
        <f t="shared" si="162"/>
        <v>170312</v>
      </c>
      <c r="D3415" s="3">
        <v>17</v>
      </c>
      <c r="E3415" s="2" t="s">
        <v>2832</v>
      </c>
      <c r="F3415" s="2" t="s">
        <v>2832</v>
      </c>
      <c r="G3415" s="2" t="s">
        <v>2833</v>
      </c>
      <c r="H3415" s="3">
        <v>1703</v>
      </c>
      <c r="I3415" s="3">
        <v>1703</v>
      </c>
      <c r="J3415" s="2" t="s">
        <v>2871</v>
      </c>
      <c r="K3415" s="2" t="s">
        <v>2871</v>
      </c>
      <c r="L3415" s="2" t="s">
        <v>2872</v>
      </c>
      <c r="M3415" s="3">
        <v>170312</v>
      </c>
      <c r="N3415" s="2" t="s">
        <v>2895</v>
      </c>
      <c r="O3415" s="2" t="s">
        <v>2895</v>
      </c>
      <c r="P3415" s="2" t="s">
        <v>2896</v>
      </c>
      <c r="Q3415" s="2" t="s">
        <v>2838</v>
      </c>
      <c r="R3415" s="2" t="s">
        <v>2199</v>
      </c>
      <c r="S3415" s="2" t="s">
        <v>2210</v>
      </c>
      <c r="T3415" s="4">
        <v>100</v>
      </c>
      <c r="U3415" s="4">
        <v>72</v>
      </c>
      <c r="V3415" s="4">
        <v>74</v>
      </c>
      <c r="W3415" s="2">
        <v>283</v>
      </c>
    </row>
    <row r="3416" spans="1:23" x14ac:dyDescent="0.25">
      <c r="A3416" s="23">
        <f t="shared" si="160"/>
        <v>170313</v>
      </c>
      <c r="B3416" t="str">
        <f t="shared" si="161"/>
        <v>SAN PABLO</v>
      </c>
      <c r="C3416" s="23">
        <f t="shared" si="162"/>
        <v>170313</v>
      </c>
      <c r="D3416" s="3">
        <v>17</v>
      </c>
      <c r="E3416" s="2" t="s">
        <v>2832</v>
      </c>
      <c r="F3416" s="2" t="s">
        <v>2832</v>
      </c>
      <c r="G3416" s="2" t="s">
        <v>2833</v>
      </c>
      <c r="H3416" s="3">
        <v>1703</v>
      </c>
      <c r="I3416" s="3">
        <v>1703</v>
      </c>
      <c r="J3416" s="2" t="s">
        <v>2871</v>
      </c>
      <c r="K3416" s="2" t="s">
        <v>2871</v>
      </c>
      <c r="L3416" s="2" t="s">
        <v>2872</v>
      </c>
      <c r="M3416" s="3">
        <v>170313</v>
      </c>
      <c r="N3416" s="2" t="s">
        <v>2897</v>
      </c>
      <c r="O3416" s="2" t="s">
        <v>2897</v>
      </c>
      <c r="P3416" s="2" t="s">
        <v>2898</v>
      </c>
      <c r="Q3416" s="2" t="s">
        <v>2838</v>
      </c>
      <c r="R3416" s="2" t="s">
        <v>2199</v>
      </c>
      <c r="S3416" s="2" t="s">
        <v>1661</v>
      </c>
      <c r="T3416" s="4">
        <v>161</v>
      </c>
      <c r="U3416" s="4">
        <v>126</v>
      </c>
      <c r="V3416" s="4">
        <v>132</v>
      </c>
      <c r="W3416" s="2">
        <v>533.42001000000005</v>
      </c>
    </row>
    <row r="3417" spans="1:23" x14ac:dyDescent="0.25">
      <c r="A3417" s="23">
        <f t="shared" si="160"/>
        <v>170401</v>
      </c>
      <c r="B3417" t="str">
        <f t="shared" si="161"/>
        <v>ARAMECINA</v>
      </c>
      <c r="C3417" s="23">
        <f t="shared" si="162"/>
        <v>170401</v>
      </c>
      <c r="D3417" s="3">
        <v>17</v>
      </c>
      <c r="E3417" s="2" t="s">
        <v>2832</v>
      </c>
      <c r="F3417" s="2" t="s">
        <v>2832</v>
      </c>
      <c r="G3417" s="2" t="s">
        <v>2833</v>
      </c>
      <c r="H3417" s="3">
        <v>1704</v>
      </c>
      <c r="I3417" s="3">
        <v>1704</v>
      </c>
      <c r="J3417" s="2" t="s">
        <v>2899</v>
      </c>
      <c r="K3417" s="2" t="s">
        <v>2899</v>
      </c>
      <c r="L3417" s="2" t="s">
        <v>2900</v>
      </c>
      <c r="M3417" s="3">
        <v>170401</v>
      </c>
      <c r="N3417" s="2" t="s">
        <v>2901</v>
      </c>
      <c r="O3417" s="2" t="s">
        <v>2901</v>
      </c>
      <c r="P3417" s="2" t="s">
        <v>2902</v>
      </c>
      <c r="Q3417" s="2" t="s">
        <v>2838</v>
      </c>
      <c r="R3417" s="2" t="s">
        <v>2211</v>
      </c>
      <c r="S3417" s="2" t="s">
        <v>2211</v>
      </c>
      <c r="T3417" s="4">
        <v>369</v>
      </c>
      <c r="U3417" s="4">
        <v>299</v>
      </c>
      <c r="V3417" s="4">
        <v>303</v>
      </c>
      <c r="W3417" s="2">
        <v>1217.9580599999999</v>
      </c>
    </row>
    <row r="3418" spans="1:23" x14ac:dyDescent="0.25">
      <c r="A3418" s="23">
        <f t="shared" si="160"/>
        <v>170402</v>
      </c>
      <c r="B3418" t="str">
        <f t="shared" si="161"/>
        <v>EL CANTÍL</v>
      </c>
      <c r="C3418" s="23">
        <f t="shared" si="162"/>
        <v>170402</v>
      </c>
      <c r="D3418" s="3">
        <v>17</v>
      </c>
      <c r="E3418" s="2" t="s">
        <v>2832</v>
      </c>
      <c r="F3418" s="2" t="s">
        <v>2832</v>
      </c>
      <c r="G3418" s="2" t="s">
        <v>2833</v>
      </c>
      <c r="H3418" s="3">
        <v>1704</v>
      </c>
      <c r="I3418" s="3">
        <v>1704</v>
      </c>
      <c r="J3418" s="2" t="s">
        <v>2899</v>
      </c>
      <c r="K3418" s="2" t="s">
        <v>2899</v>
      </c>
      <c r="L3418" s="2" t="s">
        <v>2900</v>
      </c>
      <c r="M3418" s="3">
        <v>170402</v>
      </c>
      <c r="N3418" s="2" t="s">
        <v>2903</v>
      </c>
      <c r="O3418" s="2" t="s">
        <v>2903</v>
      </c>
      <c r="P3418" s="2" t="s">
        <v>2904</v>
      </c>
      <c r="Q3418" s="2" t="s">
        <v>2838</v>
      </c>
      <c r="R3418" s="2" t="s">
        <v>2211</v>
      </c>
      <c r="S3418" s="2" t="s">
        <v>2212</v>
      </c>
      <c r="T3418" s="4">
        <v>59</v>
      </c>
      <c r="U3418" s="4">
        <v>54</v>
      </c>
      <c r="V3418" s="4">
        <v>56</v>
      </c>
      <c r="W3418" s="2">
        <v>270</v>
      </c>
    </row>
    <row r="3419" spans="1:23" x14ac:dyDescent="0.25">
      <c r="A3419" s="23">
        <f t="shared" si="160"/>
        <v>170403</v>
      </c>
      <c r="B3419" t="str">
        <f t="shared" si="161"/>
        <v>EL PEDREGAL</v>
      </c>
      <c r="C3419" s="23">
        <f t="shared" si="162"/>
        <v>170403</v>
      </c>
      <c r="D3419" s="3">
        <v>17</v>
      </c>
      <c r="E3419" s="2" t="s">
        <v>2832</v>
      </c>
      <c r="F3419" s="2" t="s">
        <v>2832</v>
      </c>
      <c r="G3419" s="2" t="s">
        <v>2833</v>
      </c>
      <c r="H3419" s="3">
        <v>1704</v>
      </c>
      <c r="I3419" s="3">
        <v>1704</v>
      </c>
      <c r="J3419" s="2" t="s">
        <v>2899</v>
      </c>
      <c r="K3419" s="2" t="s">
        <v>2899</v>
      </c>
      <c r="L3419" s="2" t="s">
        <v>2900</v>
      </c>
      <c r="M3419" s="3">
        <v>170403</v>
      </c>
      <c r="N3419" s="2" t="s">
        <v>2905</v>
      </c>
      <c r="O3419" s="2" t="s">
        <v>2905</v>
      </c>
      <c r="P3419" s="2" t="s">
        <v>2906</v>
      </c>
      <c r="Q3419" s="2" t="s">
        <v>2838</v>
      </c>
      <c r="R3419" s="2" t="s">
        <v>2211</v>
      </c>
      <c r="S3419" s="2" t="s">
        <v>1040</v>
      </c>
      <c r="T3419" s="4">
        <v>87</v>
      </c>
      <c r="U3419" s="4">
        <v>84</v>
      </c>
      <c r="V3419" s="4">
        <v>93</v>
      </c>
      <c r="W3419" s="2">
        <v>501</v>
      </c>
    </row>
    <row r="3420" spans="1:23" x14ac:dyDescent="0.25">
      <c r="A3420" s="23">
        <f t="shared" si="160"/>
        <v>170404</v>
      </c>
      <c r="B3420" t="str">
        <f t="shared" si="161"/>
        <v>EL TABLÓN</v>
      </c>
      <c r="C3420" s="23">
        <f t="shared" si="162"/>
        <v>170404</v>
      </c>
      <c r="D3420" s="3">
        <v>17</v>
      </c>
      <c r="E3420" s="2" t="s">
        <v>2832</v>
      </c>
      <c r="F3420" s="2" t="s">
        <v>2832</v>
      </c>
      <c r="G3420" s="2" t="s">
        <v>2833</v>
      </c>
      <c r="H3420" s="3">
        <v>1704</v>
      </c>
      <c r="I3420" s="3">
        <v>1704</v>
      </c>
      <c r="J3420" s="2" t="s">
        <v>2899</v>
      </c>
      <c r="K3420" s="2" t="s">
        <v>2899</v>
      </c>
      <c r="L3420" s="2" t="s">
        <v>2900</v>
      </c>
      <c r="M3420" s="3">
        <v>170404</v>
      </c>
      <c r="N3420" s="2" t="s">
        <v>2907</v>
      </c>
      <c r="O3420" s="2" t="s">
        <v>2907</v>
      </c>
      <c r="P3420" s="2" t="s">
        <v>2908</v>
      </c>
      <c r="Q3420" s="2" t="s">
        <v>2838</v>
      </c>
      <c r="R3420" s="2" t="s">
        <v>2211</v>
      </c>
      <c r="S3420" s="2" t="s">
        <v>476</v>
      </c>
      <c r="T3420" s="4">
        <v>33</v>
      </c>
      <c r="U3420" s="4">
        <v>24</v>
      </c>
      <c r="V3420" s="4">
        <v>24</v>
      </c>
      <c r="W3420" s="2">
        <v>94</v>
      </c>
    </row>
    <row r="3421" spans="1:23" x14ac:dyDescent="0.25">
      <c r="A3421" s="23">
        <f t="shared" si="160"/>
        <v>170405</v>
      </c>
      <c r="B3421" t="str">
        <f t="shared" si="161"/>
        <v>LA PEÑA</v>
      </c>
      <c r="C3421" s="23">
        <f t="shared" si="162"/>
        <v>170405</v>
      </c>
      <c r="D3421" s="3">
        <v>17</v>
      </c>
      <c r="E3421" s="2" t="s">
        <v>2832</v>
      </c>
      <c r="F3421" s="2" t="s">
        <v>2832</v>
      </c>
      <c r="G3421" s="2" t="s">
        <v>2833</v>
      </c>
      <c r="H3421" s="3">
        <v>1704</v>
      </c>
      <c r="I3421" s="3">
        <v>1704</v>
      </c>
      <c r="J3421" s="2" t="s">
        <v>2899</v>
      </c>
      <c r="K3421" s="2" t="s">
        <v>2899</v>
      </c>
      <c r="L3421" s="2" t="s">
        <v>2900</v>
      </c>
      <c r="M3421" s="3">
        <v>170405</v>
      </c>
      <c r="N3421" s="2" t="s">
        <v>2909</v>
      </c>
      <c r="O3421" s="2" t="s">
        <v>2909</v>
      </c>
      <c r="P3421" s="2" t="s">
        <v>2910</v>
      </c>
      <c r="Q3421" s="2" t="s">
        <v>2838</v>
      </c>
      <c r="R3421" s="2" t="s">
        <v>2211</v>
      </c>
      <c r="S3421" s="2" t="s">
        <v>644</v>
      </c>
      <c r="T3421" s="4">
        <v>103</v>
      </c>
      <c r="U3421" s="4">
        <v>76</v>
      </c>
      <c r="V3421" s="4">
        <v>76</v>
      </c>
      <c r="W3421" s="2">
        <v>346.96280999999999</v>
      </c>
    </row>
    <row r="3422" spans="1:23" x14ac:dyDescent="0.25">
      <c r="A3422" s="23">
        <f t="shared" si="160"/>
        <v>170406</v>
      </c>
      <c r="B3422" t="str">
        <f t="shared" si="161"/>
        <v>LAS POZAS</v>
      </c>
      <c r="C3422" s="23">
        <f t="shared" si="162"/>
        <v>170406</v>
      </c>
      <c r="D3422" s="3">
        <v>17</v>
      </c>
      <c r="E3422" s="2" t="s">
        <v>2832</v>
      </c>
      <c r="F3422" s="2" t="s">
        <v>2832</v>
      </c>
      <c r="G3422" s="2" t="s">
        <v>2833</v>
      </c>
      <c r="H3422" s="3">
        <v>1704</v>
      </c>
      <c r="I3422" s="3">
        <v>1704</v>
      </c>
      <c r="J3422" s="2" t="s">
        <v>2899</v>
      </c>
      <c r="K3422" s="2" t="s">
        <v>2899</v>
      </c>
      <c r="L3422" s="2" t="s">
        <v>2900</v>
      </c>
      <c r="M3422" s="3">
        <v>170406</v>
      </c>
      <c r="N3422" s="2" t="s">
        <v>2911</v>
      </c>
      <c r="O3422" s="2" t="s">
        <v>2911</v>
      </c>
      <c r="P3422" s="2" t="s">
        <v>2912</v>
      </c>
      <c r="Q3422" s="2" t="s">
        <v>2838</v>
      </c>
      <c r="R3422" s="2" t="s">
        <v>2211</v>
      </c>
      <c r="S3422" s="2" t="s">
        <v>1059</v>
      </c>
      <c r="T3422" s="4">
        <v>201</v>
      </c>
      <c r="U3422" s="4">
        <v>167</v>
      </c>
      <c r="V3422" s="4">
        <v>178</v>
      </c>
      <c r="W3422" s="2">
        <v>887</v>
      </c>
    </row>
    <row r="3423" spans="1:23" x14ac:dyDescent="0.25">
      <c r="A3423" s="23">
        <f t="shared" si="160"/>
        <v>170407</v>
      </c>
      <c r="B3423" t="str">
        <f t="shared" si="161"/>
        <v>LOS TERREROS</v>
      </c>
      <c r="C3423" s="23">
        <f t="shared" si="162"/>
        <v>170407</v>
      </c>
      <c r="D3423" s="3">
        <v>17</v>
      </c>
      <c r="E3423" s="2" t="s">
        <v>2832</v>
      </c>
      <c r="F3423" s="2" t="s">
        <v>2832</v>
      </c>
      <c r="G3423" s="2" t="s">
        <v>2833</v>
      </c>
      <c r="H3423" s="3">
        <v>1704</v>
      </c>
      <c r="I3423" s="3">
        <v>1704</v>
      </c>
      <c r="J3423" s="2" t="s">
        <v>2899</v>
      </c>
      <c r="K3423" s="2" t="s">
        <v>2899</v>
      </c>
      <c r="L3423" s="2" t="s">
        <v>2900</v>
      </c>
      <c r="M3423" s="3">
        <v>170407</v>
      </c>
      <c r="N3423" s="2" t="s">
        <v>2913</v>
      </c>
      <c r="O3423" s="2" t="s">
        <v>2913</v>
      </c>
      <c r="P3423" s="2" t="s">
        <v>2914</v>
      </c>
      <c r="Q3423" s="2" t="s">
        <v>2838</v>
      </c>
      <c r="R3423" s="2" t="s">
        <v>2211</v>
      </c>
      <c r="S3423" s="2" t="s">
        <v>2213</v>
      </c>
      <c r="T3423" s="4">
        <v>148</v>
      </c>
      <c r="U3423" s="4">
        <v>126</v>
      </c>
      <c r="V3423" s="4">
        <v>126</v>
      </c>
      <c r="W3423" s="2">
        <v>580</v>
      </c>
    </row>
    <row r="3424" spans="1:23" x14ac:dyDescent="0.25">
      <c r="A3424" s="23">
        <f t="shared" si="160"/>
        <v>170408</v>
      </c>
      <c r="B3424" t="str">
        <f t="shared" si="161"/>
        <v>MACUELIZO</v>
      </c>
      <c r="C3424" s="23">
        <f t="shared" si="162"/>
        <v>170408</v>
      </c>
      <c r="D3424" s="3">
        <v>17</v>
      </c>
      <c r="E3424" s="2" t="s">
        <v>2832</v>
      </c>
      <c r="F3424" s="2" t="s">
        <v>2832</v>
      </c>
      <c r="G3424" s="2" t="s">
        <v>2833</v>
      </c>
      <c r="H3424" s="3">
        <v>1704</v>
      </c>
      <c r="I3424" s="3">
        <v>1704</v>
      </c>
      <c r="J3424" s="2" t="s">
        <v>2899</v>
      </c>
      <c r="K3424" s="2" t="s">
        <v>2899</v>
      </c>
      <c r="L3424" s="2" t="s">
        <v>2900</v>
      </c>
      <c r="M3424" s="3">
        <v>170408</v>
      </c>
      <c r="N3424" s="2" t="s">
        <v>2915</v>
      </c>
      <c r="O3424" s="2" t="s">
        <v>2915</v>
      </c>
      <c r="P3424" s="2" t="s">
        <v>2916</v>
      </c>
      <c r="Q3424" s="2" t="s">
        <v>2838</v>
      </c>
      <c r="R3424" s="2" t="s">
        <v>2211</v>
      </c>
      <c r="S3424" s="2" t="s">
        <v>2085</v>
      </c>
      <c r="T3424" s="4">
        <v>70</v>
      </c>
      <c r="U3424" s="4">
        <v>62</v>
      </c>
      <c r="V3424" s="4">
        <v>64</v>
      </c>
      <c r="W3424" s="2">
        <v>320</v>
      </c>
    </row>
    <row r="3425" spans="1:23" x14ac:dyDescent="0.25">
      <c r="A3425" s="23">
        <f t="shared" si="160"/>
        <v>170409</v>
      </c>
      <c r="B3425" t="str">
        <f t="shared" si="161"/>
        <v>SAMPITO</v>
      </c>
      <c r="C3425" s="23">
        <f t="shared" si="162"/>
        <v>170409</v>
      </c>
      <c r="D3425" s="3">
        <v>17</v>
      </c>
      <c r="E3425" s="2" t="s">
        <v>2832</v>
      </c>
      <c r="F3425" s="2" t="s">
        <v>2832</v>
      </c>
      <c r="G3425" s="2" t="s">
        <v>2833</v>
      </c>
      <c r="H3425" s="3">
        <v>1704</v>
      </c>
      <c r="I3425" s="3">
        <v>1704</v>
      </c>
      <c r="J3425" s="2" t="s">
        <v>2899</v>
      </c>
      <c r="K3425" s="2" t="s">
        <v>2899</v>
      </c>
      <c r="L3425" s="2" t="s">
        <v>2900</v>
      </c>
      <c r="M3425" s="3">
        <v>170409</v>
      </c>
      <c r="N3425" s="2" t="s">
        <v>2917</v>
      </c>
      <c r="O3425" s="2" t="s">
        <v>2917</v>
      </c>
      <c r="P3425" s="2" t="s">
        <v>2918</v>
      </c>
      <c r="Q3425" s="2" t="s">
        <v>2838</v>
      </c>
      <c r="R3425" s="2" t="s">
        <v>2211</v>
      </c>
      <c r="S3425" s="2" t="s">
        <v>2214</v>
      </c>
      <c r="T3425" s="4">
        <v>185</v>
      </c>
      <c r="U3425" s="4">
        <v>146</v>
      </c>
      <c r="V3425" s="4">
        <v>147</v>
      </c>
      <c r="W3425" s="2">
        <v>674</v>
      </c>
    </row>
    <row r="3426" spans="1:23" x14ac:dyDescent="0.25">
      <c r="A3426" s="23">
        <f t="shared" si="160"/>
        <v>170410</v>
      </c>
      <c r="B3426" t="str">
        <f t="shared" si="161"/>
        <v>SANTA LUCÍA</v>
      </c>
      <c r="C3426" s="23">
        <f t="shared" si="162"/>
        <v>170410</v>
      </c>
      <c r="D3426" s="3">
        <v>17</v>
      </c>
      <c r="E3426" s="2" t="s">
        <v>2832</v>
      </c>
      <c r="F3426" s="2" t="s">
        <v>2832</v>
      </c>
      <c r="G3426" s="2" t="s">
        <v>2833</v>
      </c>
      <c r="H3426" s="3">
        <v>1704</v>
      </c>
      <c r="I3426" s="3">
        <v>1704</v>
      </c>
      <c r="J3426" s="2" t="s">
        <v>2899</v>
      </c>
      <c r="K3426" s="2" t="s">
        <v>2899</v>
      </c>
      <c r="L3426" s="2" t="s">
        <v>2900</v>
      </c>
      <c r="M3426" s="3">
        <v>170410</v>
      </c>
      <c r="N3426" s="2" t="s">
        <v>2919</v>
      </c>
      <c r="O3426" s="2" t="s">
        <v>2919</v>
      </c>
      <c r="P3426" s="2" t="s">
        <v>2920</v>
      </c>
      <c r="Q3426" s="2" t="s">
        <v>2838</v>
      </c>
      <c r="R3426" s="2" t="s">
        <v>2211</v>
      </c>
      <c r="S3426" s="2" t="s">
        <v>654</v>
      </c>
      <c r="T3426" s="4">
        <v>157</v>
      </c>
      <c r="U3426" s="4">
        <v>137</v>
      </c>
      <c r="V3426" s="4">
        <v>151</v>
      </c>
      <c r="W3426" s="2">
        <v>682</v>
      </c>
    </row>
    <row r="3427" spans="1:23" x14ac:dyDescent="0.25">
      <c r="A3427" s="23">
        <f t="shared" si="160"/>
        <v>170411</v>
      </c>
      <c r="B3427" t="str">
        <f t="shared" si="161"/>
        <v>SOLUBRE</v>
      </c>
      <c r="C3427" s="23">
        <f t="shared" si="162"/>
        <v>170411</v>
      </c>
      <c r="D3427" s="3">
        <v>17</v>
      </c>
      <c r="E3427" s="2" t="s">
        <v>2832</v>
      </c>
      <c r="F3427" s="2" t="s">
        <v>2832</v>
      </c>
      <c r="G3427" s="2" t="s">
        <v>2833</v>
      </c>
      <c r="H3427" s="3">
        <v>1704</v>
      </c>
      <c r="I3427" s="3">
        <v>1704</v>
      </c>
      <c r="J3427" s="2" t="s">
        <v>2899</v>
      </c>
      <c r="K3427" s="2" t="s">
        <v>2899</v>
      </c>
      <c r="L3427" s="2" t="s">
        <v>2900</v>
      </c>
      <c r="M3427" s="3">
        <v>170411</v>
      </c>
      <c r="N3427" s="2" t="s">
        <v>2921</v>
      </c>
      <c r="O3427" s="2" t="s">
        <v>2921</v>
      </c>
      <c r="P3427" s="2" t="s">
        <v>2922</v>
      </c>
      <c r="Q3427" s="2" t="s">
        <v>2838</v>
      </c>
      <c r="R3427" s="2" t="s">
        <v>2211</v>
      </c>
      <c r="S3427" s="2" t="s">
        <v>2215</v>
      </c>
      <c r="T3427" s="4">
        <v>293</v>
      </c>
      <c r="U3427" s="4">
        <v>233</v>
      </c>
      <c r="V3427" s="4">
        <v>239</v>
      </c>
      <c r="W3427" s="2">
        <v>1160</v>
      </c>
    </row>
    <row r="3428" spans="1:23" x14ac:dyDescent="0.25">
      <c r="A3428" s="23">
        <f t="shared" si="160"/>
        <v>170412</v>
      </c>
      <c r="B3428" t="str">
        <f t="shared" si="161"/>
        <v>TIERRA BLANCA</v>
      </c>
      <c r="C3428" s="23">
        <f t="shared" si="162"/>
        <v>170412</v>
      </c>
      <c r="D3428" s="3">
        <v>17</v>
      </c>
      <c r="E3428" s="2" t="s">
        <v>2832</v>
      </c>
      <c r="F3428" s="2" t="s">
        <v>2832</v>
      </c>
      <c r="G3428" s="2" t="s">
        <v>2833</v>
      </c>
      <c r="H3428" s="3">
        <v>1704</v>
      </c>
      <c r="I3428" s="3">
        <v>1704</v>
      </c>
      <c r="J3428" s="2" t="s">
        <v>2899</v>
      </c>
      <c r="K3428" s="2" t="s">
        <v>2899</v>
      </c>
      <c r="L3428" s="2" t="s">
        <v>2900</v>
      </c>
      <c r="M3428" s="3">
        <v>170412</v>
      </c>
      <c r="N3428" s="2" t="s">
        <v>2923</v>
      </c>
      <c r="O3428" s="2" t="s">
        <v>2923</v>
      </c>
      <c r="P3428" s="2" t="s">
        <v>2924</v>
      </c>
      <c r="Q3428" s="2" t="s">
        <v>2838</v>
      </c>
      <c r="R3428" s="2" t="s">
        <v>2211</v>
      </c>
      <c r="S3428" s="2" t="s">
        <v>402</v>
      </c>
      <c r="T3428" s="4">
        <v>137</v>
      </c>
      <c r="U3428" s="4">
        <v>108</v>
      </c>
      <c r="V3428" s="4">
        <v>109</v>
      </c>
      <c r="W3428" s="2">
        <v>440.07659999999998</v>
      </c>
    </row>
    <row r="3429" spans="1:23" x14ac:dyDescent="0.25">
      <c r="A3429" s="23">
        <f t="shared" si="160"/>
        <v>170501</v>
      </c>
      <c r="B3429" t="str">
        <f t="shared" si="161"/>
        <v>CARIDAD</v>
      </c>
      <c r="C3429" s="23">
        <f t="shared" si="162"/>
        <v>170501</v>
      </c>
      <c r="D3429" s="3">
        <v>17</v>
      </c>
      <c r="E3429" s="2" t="s">
        <v>2832</v>
      </c>
      <c r="F3429" s="2" t="s">
        <v>2832</v>
      </c>
      <c r="G3429" s="2" t="s">
        <v>2833</v>
      </c>
      <c r="H3429" s="3">
        <v>1705</v>
      </c>
      <c r="I3429" s="3">
        <v>1705</v>
      </c>
      <c r="J3429" s="2" t="s">
        <v>2925</v>
      </c>
      <c r="K3429" s="2" t="s">
        <v>2925</v>
      </c>
      <c r="L3429" s="2" t="s">
        <v>2926</v>
      </c>
      <c r="M3429" s="3">
        <v>170501</v>
      </c>
      <c r="N3429" s="2" t="s">
        <v>2927</v>
      </c>
      <c r="O3429" s="2" t="s">
        <v>2927</v>
      </c>
      <c r="P3429" s="2" t="s">
        <v>2928</v>
      </c>
      <c r="Q3429" s="2" t="s">
        <v>2838</v>
      </c>
      <c r="R3429" s="2" t="s">
        <v>2216</v>
      </c>
      <c r="S3429" s="2" t="s">
        <v>2216</v>
      </c>
      <c r="T3429" s="4">
        <v>327</v>
      </c>
      <c r="U3429" s="4">
        <v>283</v>
      </c>
      <c r="V3429" s="4">
        <v>287</v>
      </c>
      <c r="W3429" s="2">
        <v>1246.5605499999999</v>
      </c>
    </row>
    <row r="3430" spans="1:23" x14ac:dyDescent="0.25">
      <c r="A3430" s="23">
        <f t="shared" si="160"/>
        <v>170502</v>
      </c>
      <c r="B3430" t="str">
        <f t="shared" si="161"/>
        <v>HONDABLE NO.1</v>
      </c>
      <c r="C3430" s="23">
        <f t="shared" si="162"/>
        <v>170502</v>
      </c>
      <c r="D3430" s="3">
        <v>17</v>
      </c>
      <c r="E3430" s="2" t="s">
        <v>2832</v>
      </c>
      <c r="F3430" s="2" t="s">
        <v>2832</v>
      </c>
      <c r="G3430" s="2" t="s">
        <v>2833</v>
      </c>
      <c r="H3430" s="3">
        <v>1705</v>
      </c>
      <c r="I3430" s="3">
        <v>1705</v>
      </c>
      <c r="J3430" s="2" t="s">
        <v>2925</v>
      </c>
      <c r="K3430" s="2" t="s">
        <v>2925</v>
      </c>
      <c r="L3430" s="2" t="s">
        <v>2926</v>
      </c>
      <c r="M3430" s="3">
        <v>170502</v>
      </c>
      <c r="N3430" s="2" t="s">
        <v>2929</v>
      </c>
      <c r="O3430" s="2" t="s">
        <v>2929</v>
      </c>
      <c r="P3430" s="2" t="s">
        <v>2930</v>
      </c>
      <c r="Q3430" s="2" t="s">
        <v>2838</v>
      </c>
      <c r="R3430" s="2" t="s">
        <v>2216</v>
      </c>
      <c r="S3430" s="2" t="s">
        <v>2217</v>
      </c>
      <c r="T3430" s="4">
        <v>48</v>
      </c>
      <c r="U3430" s="4">
        <v>38</v>
      </c>
      <c r="V3430" s="4">
        <v>40</v>
      </c>
      <c r="W3430" s="2">
        <v>187.98405</v>
      </c>
    </row>
    <row r="3431" spans="1:23" x14ac:dyDescent="0.25">
      <c r="A3431" s="23">
        <f t="shared" si="160"/>
        <v>170503</v>
      </c>
      <c r="B3431" t="str">
        <f t="shared" si="161"/>
        <v>LA ESPERANZA</v>
      </c>
      <c r="C3431" s="23">
        <f t="shared" si="162"/>
        <v>170503</v>
      </c>
      <c r="D3431" s="3">
        <v>17</v>
      </c>
      <c r="E3431" s="2" t="s">
        <v>2832</v>
      </c>
      <c r="F3431" s="2" t="s">
        <v>2832</v>
      </c>
      <c r="G3431" s="2" t="s">
        <v>2833</v>
      </c>
      <c r="H3431" s="3">
        <v>1705</v>
      </c>
      <c r="I3431" s="3">
        <v>1705</v>
      </c>
      <c r="J3431" s="2" t="s">
        <v>2925</v>
      </c>
      <c r="K3431" s="2" t="s">
        <v>2925</v>
      </c>
      <c r="L3431" s="2" t="s">
        <v>2926</v>
      </c>
      <c r="M3431" s="3">
        <v>170503</v>
      </c>
      <c r="N3431" s="2" t="s">
        <v>2931</v>
      </c>
      <c r="O3431" s="2" t="s">
        <v>2931</v>
      </c>
      <c r="P3431" s="2" t="s">
        <v>2932</v>
      </c>
      <c r="Q3431" s="2" t="s">
        <v>2838</v>
      </c>
      <c r="R3431" s="2" t="s">
        <v>2216</v>
      </c>
      <c r="S3431" s="2" t="s">
        <v>144</v>
      </c>
      <c r="T3431" s="4">
        <v>271</v>
      </c>
      <c r="U3431" s="4">
        <v>244</v>
      </c>
      <c r="V3431" s="4">
        <v>247</v>
      </c>
      <c r="W3431" s="2">
        <v>1083.58788</v>
      </c>
    </row>
    <row r="3432" spans="1:23" x14ac:dyDescent="0.25">
      <c r="A3432" s="23">
        <f t="shared" si="160"/>
        <v>170504</v>
      </c>
      <c r="B3432" t="str">
        <f t="shared" si="161"/>
        <v>LAS DELICIAS</v>
      </c>
      <c r="C3432" s="23">
        <f t="shared" si="162"/>
        <v>170504</v>
      </c>
      <c r="D3432" s="3">
        <v>17</v>
      </c>
      <c r="E3432" s="2" t="s">
        <v>2832</v>
      </c>
      <c r="F3432" s="2" t="s">
        <v>2832</v>
      </c>
      <c r="G3432" s="2" t="s">
        <v>2833</v>
      </c>
      <c r="H3432" s="3">
        <v>1705</v>
      </c>
      <c r="I3432" s="3">
        <v>1705</v>
      </c>
      <c r="J3432" s="2" t="s">
        <v>2925</v>
      </c>
      <c r="K3432" s="2" t="s">
        <v>2925</v>
      </c>
      <c r="L3432" s="2" t="s">
        <v>2926</v>
      </c>
      <c r="M3432" s="3">
        <v>170504</v>
      </c>
      <c r="N3432" s="2" t="s">
        <v>2933</v>
      </c>
      <c r="O3432" s="2" t="s">
        <v>2933</v>
      </c>
      <c r="P3432" s="2" t="s">
        <v>2934</v>
      </c>
      <c r="Q3432" s="2" t="s">
        <v>2838</v>
      </c>
      <c r="R3432" s="2" t="s">
        <v>2216</v>
      </c>
      <c r="S3432" s="2" t="s">
        <v>42</v>
      </c>
      <c r="T3432" s="4">
        <v>205</v>
      </c>
      <c r="U3432" s="4">
        <v>166</v>
      </c>
      <c r="V3432" s="4">
        <v>174</v>
      </c>
      <c r="W3432" s="2">
        <v>768.68700000000001</v>
      </c>
    </row>
    <row r="3433" spans="1:23" x14ac:dyDescent="0.25">
      <c r="A3433" s="23">
        <f t="shared" si="160"/>
        <v>170505</v>
      </c>
      <c r="B3433" t="str">
        <f t="shared" si="161"/>
        <v>SAN ANTONIO</v>
      </c>
      <c r="C3433" s="23">
        <f t="shared" si="162"/>
        <v>170505</v>
      </c>
      <c r="D3433" s="3">
        <v>17</v>
      </c>
      <c r="E3433" s="2" t="s">
        <v>2832</v>
      </c>
      <c r="F3433" s="2" t="s">
        <v>2832</v>
      </c>
      <c r="G3433" s="2" t="s">
        <v>2833</v>
      </c>
      <c r="H3433" s="3">
        <v>1705</v>
      </c>
      <c r="I3433" s="3">
        <v>1705</v>
      </c>
      <c r="J3433" s="2" t="s">
        <v>2925</v>
      </c>
      <c r="K3433" s="2" t="s">
        <v>2925</v>
      </c>
      <c r="L3433" s="2" t="s">
        <v>2926</v>
      </c>
      <c r="M3433" s="3">
        <v>170505</v>
      </c>
      <c r="N3433" s="2" t="s">
        <v>2935</v>
      </c>
      <c r="O3433" s="2" t="s">
        <v>2935</v>
      </c>
      <c r="P3433" s="2" t="s">
        <v>2936</v>
      </c>
      <c r="Q3433" s="2" t="s">
        <v>2838</v>
      </c>
      <c r="R3433" s="2" t="s">
        <v>2216</v>
      </c>
      <c r="S3433" s="2" t="s">
        <v>93</v>
      </c>
      <c r="T3433" s="4">
        <v>188</v>
      </c>
      <c r="U3433" s="4">
        <v>143</v>
      </c>
      <c r="V3433" s="4">
        <v>148</v>
      </c>
      <c r="W3433" s="2">
        <v>640.64652000000001</v>
      </c>
    </row>
    <row r="3434" spans="1:23" x14ac:dyDescent="0.25">
      <c r="A3434" s="23">
        <f t="shared" si="160"/>
        <v>170601</v>
      </c>
      <c r="B3434" t="str">
        <f t="shared" si="161"/>
        <v>GOASCORÁN</v>
      </c>
      <c r="C3434" s="23">
        <f t="shared" si="162"/>
        <v>170601</v>
      </c>
      <c r="D3434" s="3">
        <v>17</v>
      </c>
      <c r="E3434" s="2" t="s">
        <v>2832</v>
      </c>
      <c r="F3434" s="2" t="s">
        <v>2832</v>
      </c>
      <c r="G3434" s="2" t="s">
        <v>2833</v>
      </c>
      <c r="H3434" s="3">
        <v>1706</v>
      </c>
      <c r="I3434" s="3">
        <v>1706</v>
      </c>
      <c r="J3434" s="2" t="s">
        <v>2937</v>
      </c>
      <c r="K3434" s="2" t="s">
        <v>2937</v>
      </c>
      <c r="L3434" s="2" t="s">
        <v>2938</v>
      </c>
      <c r="M3434" s="3">
        <v>170601</v>
      </c>
      <c r="N3434" s="2" t="s">
        <v>2939</v>
      </c>
      <c r="O3434" s="2" t="s">
        <v>2939</v>
      </c>
      <c r="P3434" s="2" t="s">
        <v>2940</v>
      </c>
      <c r="Q3434" s="2" t="s">
        <v>2838</v>
      </c>
      <c r="R3434" s="2" t="s">
        <v>2218</v>
      </c>
      <c r="S3434" s="2" t="s">
        <v>2218</v>
      </c>
      <c r="T3434" s="4">
        <v>836</v>
      </c>
      <c r="U3434" s="4">
        <v>657</v>
      </c>
      <c r="V3434" s="4">
        <v>671</v>
      </c>
      <c r="W3434" s="2">
        <v>2662.9918200000002</v>
      </c>
    </row>
    <row r="3435" spans="1:23" x14ac:dyDescent="0.25">
      <c r="A3435" s="23">
        <f t="shared" si="160"/>
        <v>170602</v>
      </c>
      <c r="B3435" t="str">
        <f t="shared" si="161"/>
        <v>EL PICACHO</v>
      </c>
      <c r="C3435" s="23">
        <f t="shared" si="162"/>
        <v>170602</v>
      </c>
      <c r="D3435" s="3">
        <v>17</v>
      </c>
      <c r="E3435" s="2" t="s">
        <v>2832</v>
      </c>
      <c r="F3435" s="2" t="s">
        <v>2832</v>
      </c>
      <c r="G3435" s="2" t="s">
        <v>2833</v>
      </c>
      <c r="H3435" s="3">
        <v>1706</v>
      </c>
      <c r="I3435" s="3">
        <v>1706</v>
      </c>
      <c r="J3435" s="2" t="s">
        <v>2937</v>
      </c>
      <c r="K3435" s="2" t="s">
        <v>2937</v>
      </c>
      <c r="L3435" s="2" t="s">
        <v>2938</v>
      </c>
      <c r="M3435" s="3">
        <v>170602</v>
      </c>
      <c r="N3435" s="2" t="s">
        <v>2941</v>
      </c>
      <c r="O3435" s="2" t="s">
        <v>2941</v>
      </c>
      <c r="P3435" s="2" t="s">
        <v>2942</v>
      </c>
      <c r="Q3435" s="2" t="s">
        <v>2838</v>
      </c>
      <c r="R3435" s="2" t="s">
        <v>2218</v>
      </c>
      <c r="S3435" s="2" t="s">
        <v>902</v>
      </c>
      <c r="T3435" s="4">
        <v>386</v>
      </c>
      <c r="U3435" s="4">
        <v>324</v>
      </c>
      <c r="V3435" s="4">
        <v>325</v>
      </c>
      <c r="W3435" s="2">
        <v>1417.8225</v>
      </c>
    </row>
    <row r="3436" spans="1:23" x14ac:dyDescent="0.25">
      <c r="A3436" s="23">
        <f t="shared" si="160"/>
        <v>170603</v>
      </c>
      <c r="B3436" t="str">
        <f t="shared" si="161"/>
        <v>LA ARADA</v>
      </c>
      <c r="C3436" s="23">
        <f t="shared" si="162"/>
        <v>170603</v>
      </c>
      <c r="D3436" s="3">
        <v>17</v>
      </c>
      <c r="E3436" s="2" t="s">
        <v>2832</v>
      </c>
      <c r="F3436" s="2" t="s">
        <v>2832</v>
      </c>
      <c r="G3436" s="2" t="s">
        <v>2833</v>
      </c>
      <c r="H3436" s="3">
        <v>1706</v>
      </c>
      <c r="I3436" s="3">
        <v>1706</v>
      </c>
      <c r="J3436" s="2" t="s">
        <v>2937</v>
      </c>
      <c r="K3436" s="2" t="s">
        <v>2937</v>
      </c>
      <c r="L3436" s="2" t="s">
        <v>2938</v>
      </c>
      <c r="M3436" s="3">
        <v>170603</v>
      </c>
      <c r="N3436" s="2" t="s">
        <v>2943</v>
      </c>
      <c r="O3436" s="2" t="s">
        <v>2943</v>
      </c>
      <c r="P3436" s="2" t="s">
        <v>2944</v>
      </c>
      <c r="Q3436" s="2" t="s">
        <v>2838</v>
      </c>
      <c r="R3436" s="2" t="s">
        <v>2218</v>
      </c>
      <c r="S3436" s="2" t="s">
        <v>1632</v>
      </c>
      <c r="T3436" s="4">
        <v>1088</v>
      </c>
      <c r="U3436" s="4">
        <v>931</v>
      </c>
      <c r="V3436" s="4">
        <v>943</v>
      </c>
      <c r="W3436" s="2">
        <v>4037.1597999999999</v>
      </c>
    </row>
    <row r="3437" spans="1:23" x14ac:dyDescent="0.25">
      <c r="A3437" s="23">
        <f t="shared" si="160"/>
        <v>170604</v>
      </c>
      <c r="B3437" t="str">
        <f t="shared" si="161"/>
        <v>LLANO DE JESÚS</v>
      </c>
      <c r="C3437" s="23">
        <f t="shared" si="162"/>
        <v>170604</v>
      </c>
      <c r="D3437" s="3">
        <v>17</v>
      </c>
      <c r="E3437" s="2" t="s">
        <v>2832</v>
      </c>
      <c r="F3437" s="2" t="s">
        <v>2832</v>
      </c>
      <c r="G3437" s="2" t="s">
        <v>2833</v>
      </c>
      <c r="H3437" s="3">
        <v>1706</v>
      </c>
      <c r="I3437" s="3">
        <v>1706</v>
      </c>
      <c r="J3437" s="2" t="s">
        <v>2937</v>
      </c>
      <c r="K3437" s="2" t="s">
        <v>2937</v>
      </c>
      <c r="L3437" s="2" t="s">
        <v>2938</v>
      </c>
      <c r="M3437" s="3">
        <v>170604</v>
      </c>
      <c r="N3437" s="2" t="s">
        <v>2945</v>
      </c>
      <c r="O3437" s="2" t="s">
        <v>2945</v>
      </c>
      <c r="P3437" s="2" t="s">
        <v>2946</v>
      </c>
      <c r="Q3437" s="2" t="s">
        <v>2838</v>
      </c>
      <c r="R3437" s="2" t="s">
        <v>2218</v>
      </c>
      <c r="S3437" s="2" t="s">
        <v>2219</v>
      </c>
      <c r="T3437" s="4">
        <v>390</v>
      </c>
      <c r="U3437" s="4">
        <v>296</v>
      </c>
      <c r="V3437" s="4">
        <v>298</v>
      </c>
      <c r="W3437" s="2">
        <v>1152.1356000000001</v>
      </c>
    </row>
    <row r="3438" spans="1:23" x14ac:dyDescent="0.25">
      <c r="A3438" s="23">
        <f t="shared" si="160"/>
        <v>170605</v>
      </c>
      <c r="B3438" t="str">
        <f t="shared" si="161"/>
        <v>PIEDRAS BLANCAS</v>
      </c>
      <c r="C3438" s="23">
        <f t="shared" si="162"/>
        <v>170605</v>
      </c>
      <c r="D3438" s="3">
        <v>17</v>
      </c>
      <c r="E3438" s="2" t="s">
        <v>2832</v>
      </c>
      <c r="F3438" s="2" t="s">
        <v>2832</v>
      </c>
      <c r="G3438" s="2" t="s">
        <v>2833</v>
      </c>
      <c r="H3438" s="3">
        <v>1706</v>
      </c>
      <c r="I3438" s="3">
        <v>1706</v>
      </c>
      <c r="J3438" s="2" t="s">
        <v>2937</v>
      </c>
      <c r="K3438" s="2" t="s">
        <v>2937</v>
      </c>
      <c r="L3438" s="2" t="s">
        <v>2938</v>
      </c>
      <c r="M3438" s="3">
        <v>170605</v>
      </c>
      <c r="N3438" s="2" t="s">
        <v>2947</v>
      </c>
      <c r="O3438" s="2" t="s">
        <v>2947</v>
      </c>
      <c r="P3438" s="2" t="s">
        <v>2948</v>
      </c>
      <c r="Q3438" s="2" t="s">
        <v>2838</v>
      </c>
      <c r="R3438" s="2" t="s">
        <v>2218</v>
      </c>
      <c r="S3438" s="2" t="s">
        <v>2220</v>
      </c>
      <c r="T3438" s="4">
        <v>353</v>
      </c>
      <c r="U3438" s="4">
        <v>316</v>
      </c>
      <c r="V3438" s="4">
        <v>317</v>
      </c>
      <c r="W3438" s="2">
        <v>1323.99324</v>
      </c>
    </row>
    <row r="3439" spans="1:23" x14ac:dyDescent="0.25">
      <c r="A3439" s="23">
        <f t="shared" si="160"/>
        <v>170606</v>
      </c>
      <c r="B3439" t="str">
        <f t="shared" si="161"/>
        <v>SAN ANDRÉS</v>
      </c>
      <c r="C3439" s="23">
        <f t="shared" si="162"/>
        <v>170606</v>
      </c>
      <c r="D3439" s="3">
        <v>17</v>
      </c>
      <c r="E3439" s="2" t="s">
        <v>2832</v>
      </c>
      <c r="F3439" s="2" t="s">
        <v>2832</v>
      </c>
      <c r="G3439" s="2" t="s">
        <v>2833</v>
      </c>
      <c r="H3439" s="3">
        <v>1706</v>
      </c>
      <c r="I3439" s="3">
        <v>1706</v>
      </c>
      <c r="J3439" s="2" t="s">
        <v>2937</v>
      </c>
      <c r="K3439" s="2" t="s">
        <v>2937</v>
      </c>
      <c r="L3439" s="2" t="s">
        <v>2938</v>
      </c>
      <c r="M3439" s="3">
        <v>170606</v>
      </c>
      <c r="N3439" s="2" t="s">
        <v>2949</v>
      </c>
      <c r="O3439" s="2" t="s">
        <v>2949</v>
      </c>
      <c r="P3439" s="2" t="s">
        <v>2950</v>
      </c>
      <c r="Q3439" s="2" t="s">
        <v>2838</v>
      </c>
      <c r="R3439" s="2" t="s">
        <v>2218</v>
      </c>
      <c r="S3439" s="2" t="s">
        <v>383</v>
      </c>
      <c r="T3439" s="4">
        <v>680</v>
      </c>
      <c r="U3439" s="4">
        <v>554</v>
      </c>
      <c r="V3439" s="4">
        <v>578</v>
      </c>
      <c r="W3439" s="2">
        <v>2366.74386</v>
      </c>
    </row>
    <row r="3440" spans="1:23" x14ac:dyDescent="0.25">
      <c r="A3440" s="23">
        <f t="shared" si="160"/>
        <v>170607</v>
      </c>
      <c r="B3440" t="str">
        <f t="shared" si="161"/>
        <v>SANTA INÉS</v>
      </c>
      <c r="C3440" s="23">
        <f t="shared" si="162"/>
        <v>170607</v>
      </c>
      <c r="D3440" s="3">
        <v>17</v>
      </c>
      <c r="E3440" s="2" t="s">
        <v>2832</v>
      </c>
      <c r="F3440" s="2" t="s">
        <v>2832</v>
      </c>
      <c r="G3440" s="2" t="s">
        <v>2833</v>
      </c>
      <c r="H3440" s="3">
        <v>1706</v>
      </c>
      <c r="I3440" s="3">
        <v>1706</v>
      </c>
      <c r="J3440" s="2" t="s">
        <v>2937</v>
      </c>
      <c r="K3440" s="2" t="s">
        <v>2937</v>
      </c>
      <c r="L3440" s="2" t="s">
        <v>2938</v>
      </c>
      <c r="M3440" s="3">
        <v>170607</v>
      </c>
      <c r="N3440" s="2" t="s">
        <v>2951</v>
      </c>
      <c r="O3440" s="2" t="s">
        <v>2951</v>
      </c>
      <c r="P3440" s="2" t="s">
        <v>2952</v>
      </c>
      <c r="Q3440" s="2" t="s">
        <v>2838</v>
      </c>
      <c r="R3440" s="2" t="s">
        <v>2218</v>
      </c>
      <c r="S3440" s="2" t="s">
        <v>897</v>
      </c>
      <c r="T3440" s="4">
        <v>270</v>
      </c>
      <c r="U3440" s="4">
        <v>214</v>
      </c>
      <c r="V3440" s="4">
        <v>217</v>
      </c>
      <c r="W3440" s="2">
        <v>963.41908999999998</v>
      </c>
    </row>
    <row r="3441" spans="1:23" x14ac:dyDescent="0.25">
      <c r="A3441" s="23">
        <f t="shared" si="160"/>
        <v>170608</v>
      </c>
      <c r="B3441" t="str">
        <f t="shared" si="161"/>
        <v>SANTA RITA</v>
      </c>
      <c r="C3441" s="23">
        <f t="shared" si="162"/>
        <v>170608</v>
      </c>
      <c r="D3441" s="3">
        <v>17</v>
      </c>
      <c r="E3441" s="2" t="s">
        <v>2832</v>
      </c>
      <c r="F3441" s="2" t="s">
        <v>2832</v>
      </c>
      <c r="G3441" s="2" t="s">
        <v>2833</v>
      </c>
      <c r="H3441" s="3">
        <v>1706</v>
      </c>
      <c r="I3441" s="3">
        <v>1706</v>
      </c>
      <c r="J3441" s="2" t="s">
        <v>2937</v>
      </c>
      <c r="K3441" s="2" t="s">
        <v>2937</v>
      </c>
      <c r="L3441" s="2" t="s">
        <v>2938</v>
      </c>
      <c r="M3441" s="3">
        <v>170608</v>
      </c>
      <c r="N3441" s="2" t="s">
        <v>2953</v>
      </c>
      <c r="O3441" s="2" t="s">
        <v>2953</v>
      </c>
      <c r="P3441" s="2" t="s">
        <v>2954</v>
      </c>
      <c r="Q3441" s="2" t="s">
        <v>2838</v>
      </c>
      <c r="R3441" s="2" t="s">
        <v>2218</v>
      </c>
      <c r="S3441" s="2" t="s">
        <v>740</v>
      </c>
      <c r="T3441" s="4">
        <v>147</v>
      </c>
      <c r="U3441" s="4">
        <v>117</v>
      </c>
      <c r="V3441" s="4">
        <v>117</v>
      </c>
      <c r="W3441" s="2">
        <v>417.66109999999998</v>
      </c>
    </row>
    <row r="3442" spans="1:23" x14ac:dyDescent="0.25">
      <c r="A3442" s="23">
        <f t="shared" si="160"/>
        <v>170701</v>
      </c>
      <c r="B3442" t="str">
        <f t="shared" si="161"/>
        <v>LANGUE</v>
      </c>
      <c r="C3442" s="23">
        <f t="shared" si="162"/>
        <v>170701</v>
      </c>
      <c r="D3442" s="3">
        <v>17</v>
      </c>
      <c r="E3442" s="2" t="s">
        <v>2832</v>
      </c>
      <c r="F3442" s="2" t="s">
        <v>2832</v>
      </c>
      <c r="G3442" s="2" t="s">
        <v>2833</v>
      </c>
      <c r="H3442" s="3">
        <v>1707</v>
      </c>
      <c r="I3442" s="3">
        <v>1707</v>
      </c>
      <c r="J3442" s="2" t="s">
        <v>2955</v>
      </c>
      <c r="K3442" s="2" t="s">
        <v>2955</v>
      </c>
      <c r="L3442" s="2" t="s">
        <v>2956</v>
      </c>
      <c r="M3442" s="3">
        <v>170701</v>
      </c>
      <c r="N3442" s="2" t="s">
        <v>2957</v>
      </c>
      <c r="O3442" s="2" t="s">
        <v>2957</v>
      </c>
      <c r="P3442" s="2" t="s">
        <v>2958</v>
      </c>
      <c r="Q3442" s="2" t="s">
        <v>2838</v>
      </c>
      <c r="R3442" s="2" t="s">
        <v>2221</v>
      </c>
      <c r="S3442" s="2" t="s">
        <v>2221</v>
      </c>
      <c r="T3442" s="4">
        <v>1884</v>
      </c>
      <c r="U3442" s="4">
        <v>1561</v>
      </c>
      <c r="V3442" s="4">
        <v>1590</v>
      </c>
      <c r="W3442" s="2">
        <v>7093.1489700000002</v>
      </c>
    </row>
    <row r="3443" spans="1:23" x14ac:dyDescent="0.25">
      <c r="A3443" s="23">
        <f t="shared" si="160"/>
        <v>170702</v>
      </c>
      <c r="B3443" t="str">
        <f t="shared" si="161"/>
        <v>CANDELARIA</v>
      </c>
      <c r="C3443" s="23">
        <f t="shared" si="162"/>
        <v>170702</v>
      </c>
      <c r="D3443" s="3">
        <v>17</v>
      </c>
      <c r="E3443" s="2" t="s">
        <v>2832</v>
      </c>
      <c r="F3443" s="2" t="s">
        <v>2832</v>
      </c>
      <c r="G3443" s="2" t="s">
        <v>2833</v>
      </c>
      <c r="H3443" s="3">
        <v>1707</v>
      </c>
      <c r="I3443" s="3">
        <v>1707</v>
      </c>
      <c r="J3443" s="2" t="s">
        <v>2955</v>
      </c>
      <c r="K3443" s="2" t="s">
        <v>2955</v>
      </c>
      <c r="L3443" s="2" t="s">
        <v>2956</v>
      </c>
      <c r="M3443" s="3">
        <v>170702</v>
      </c>
      <c r="N3443" s="2" t="s">
        <v>2959</v>
      </c>
      <c r="O3443" s="2" t="s">
        <v>2959</v>
      </c>
      <c r="P3443" s="2" t="s">
        <v>2960</v>
      </c>
      <c r="Q3443" s="2" t="s">
        <v>2838</v>
      </c>
      <c r="R3443" s="2" t="s">
        <v>2221</v>
      </c>
      <c r="S3443" s="2" t="s">
        <v>580</v>
      </c>
      <c r="T3443" s="4">
        <v>626</v>
      </c>
      <c r="U3443" s="4">
        <v>596</v>
      </c>
      <c r="V3443" s="4">
        <v>604</v>
      </c>
      <c r="W3443" s="2">
        <v>2653.4013799999998</v>
      </c>
    </row>
    <row r="3444" spans="1:23" x14ac:dyDescent="0.25">
      <c r="A3444" s="23">
        <f t="shared" si="160"/>
        <v>170703</v>
      </c>
      <c r="B3444" t="str">
        <f t="shared" si="161"/>
        <v>CONCEPCIÓN DE MARÍA O POTRERO GRANDE</v>
      </c>
      <c r="C3444" s="23">
        <f t="shared" si="162"/>
        <v>170703</v>
      </c>
      <c r="D3444" s="3">
        <v>17</v>
      </c>
      <c r="E3444" s="2" t="s">
        <v>2832</v>
      </c>
      <c r="F3444" s="2" t="s">
        <v>2832</v>
      </c>
      <c r="G3444" s="2" t="s">
        <v>2833</v>
      </c>
      <c r="H3444" s="3">
        <v>1707</v>
      </c>
      <c r="I3444" s="3">
        <v>1707</v>
      </c>
      <c r="J3444" s="2" t="s">
        <v>2955</v>
      </c>
      <c r="K3444" s="2" t="s">
        <v>2955</v>
      </c>
      <c r="L3444" s="2" t="s">
        <v>2956</v>
      </c>
      <c r="M3444" s="3">
        <v>170703</v>
      </c>
      <c r="N3444" s="2" t="s">
        <v>2961</v>
      </c>
      <c r="O3444" s="2" t="s">
        <v>2961</v>
      </c>
      <c r="P3444" s="2" t="s">
        <v>2962</v>
      </c>
      <c r="Q3444" s="2" t="s">
        <v>2838</v>
      </c>
      <c r="R3444" s="2" t="s">
        <v>2221</v>
      </c>
      <c r="S3444" s="2" t="s">
        <v>2222</v>
      </c>
      <c r="T3444" s="4">
        <v>666</v>
      </c>
      <c r="U3444" s="4">
        <v>607</v>
      </c>
      <c r="V3444" s="4">
        <v>615</v>
      </c>
      <c r="W3444" s="2">
        <v>3106.5154299999999</v>
      </c>
    </row>
    <row r="3445" spans="1:23" x14ac:dyDescent="0.25">
      <c r="A3445" s="23">
        <f t="shared" si="160"/>
        <v>170704</v>
      </c>
      <c r="B3445" t="str">
        <f t="shared" si="161"/>
        <v>LOS LLANOS</v>
      </c>
      <c r="C3445" s="23">
        <f t="shared" si="162"/>
        <v>170704</v>
      </c>
      <c r="D3445" s="3">
        <v>17</v>
      </c>
      <c r="E3445" s="2" t="s">
        <v>2832</v>
      </c>
      <c r="F3445" s="2" t="s">
        <v>2832</v>
      </c>
      <c r="G3445" s="2" t="s">
        <v>2833</v>
      </c>
      <c r="H3445" s="3">
        <v>1707</v>
      </c>
      <c r="I3445" s="3">
        <v>1707</v>
      </c>
      <c r="J3445" s="2" t="s">
        <v>2955</v>
      </c>
      <c r="K3445" s="2" t="s">
        <v>2955</v>
      </c>
      <c r="L3445" s="2" t="s">
        <v>2956</v>
      </c>
      <c r="M3445" s="3">
        <v>170704</v>
      </c>
      <c r="N3445" s="2" t="s">
        <v>2963</v>
      </c>
      <c r="O3445" s="2" t="s">
        <v>2963</v>
      </c>
      <c r="P3445" s="2" t="s">
        <v>2964</v>
      </c>
      <c r="Q3445" s="2" t="s">
        <v>2838</v>
      </c>
      <c r="R3445" s="2" t="s">
        <v>2221</v>
      </c>
      <c r="S3445" s="2" t="s">
        <v>1676</v>
      </c>
      <c r="T3445" s="4">
        <v>382</v>
      </c>
      <c r="U3445" s="4">
        <v>323</v>
      </c>
      <c r="V3445" s="4">
        <v>324</v>
      </c>
      <c r="W3445" s="2">
        <v>1631.1014500000001</v>
      </c>
    </row>
    <row r="3446" spans="1:23" x14ac:dyDescent="0.25">
      <c r="A3446" s="23">
        <f t="shared" si="160"/>
        <v>170705</v>
      </c>
      <c r="B3446" t="str">
        <f t="shared" si="161"/>
        <v>SAN FRANCISCO NO.2</v>
      </c>
      <c r="C3446" s="23">
        <f t="shared" si="162"/>
        <v>170705</v>
      </c>
      <c r="D3446" s="3">
        <v>17</v>
      </c>
      <c r="E3446" s="2" t="s">
        <v>2832</v>
      </c>
      <c r="F3446" s="2" t="s">
        <v>2832</v>
      </c>
      <c r="G3446" s="2" t="s">
        <v>2833</v>
      </c>
      <c r="H3446" s="3">
        <v>1707</v>
      </c>
      <c r="I3446" s="3">
        <v>1707</v>
      </c>
      <c r="J3446" s="2" t="s">
        <v>2955</v>
      </c>
      <c r="K3446" s="2" t="s">
        <v>2955</v>
      </c>
      <c r="L3446" s="2" t="s">
        <v>2956</v>
      </c>
      <c r="M3446" s="3">
        <v>170705</v>
      </c>
      <c r="N3446" s="2" t="s">
        <v>2965</v>
      </c>
      <c r="O3446" s="2" t="s">
        <v>2965</v>
      </c>
      <c r="P3446" s="2" t="s">
        <v>2966</v>
      </c>
      <c r="Q3446" s="2" t="s">
        <v>2838</v>
      </c>
      <c r="R3446" s="2" t="s">
        <v>2221</v>
      </c>
      <c r="S3446" s="2" t="s">
        <v>2223</v>
      </c>
      <c r="T3446" s="4">
        <v>452</v>
      </c>
      <c r="U3446" s="4">
        <v>376</v>
      </c>
      <c r="V3446" s="4">
        <v>391</v>
      </c>
      <c r="W3446" s="2">
        <v>1809.36995</v>
      </c>
    </row>
    <row r="3447" spans="1:23" x14ac:dyDescent="0.25">
      <c r="A3447" s="23">
        <f t="shared" si="160"/>
        <v>170706</v>
      </c>
      <c r="B3447" t="str">
        <f t="shared" si="161"/>
        <v>SAN MARCOS O TAMAYO</v>
      </c>
      <c r="C3447" s="23">
        <f t="shared" si="162"/>
        <v>170706</v>
      </c>
      <c r="D3447" s="3">
        <v>17</v>
      </c>
      <c r="E3447" s="2" t="s">
        <v>2832</v>
      </c>
      <c r="F3447" s="2" t="s">
        <v>2832</v>
      </c>
      <c r="G3447" s="2" t="s">
        <v>2833</v>
      </c>
      <c r="H3447" s="3">
        <v>1707</v>
      </c>
      <c r="I3447" s="3">
        <v>1707</v>
      </c>
      <c r="J3447" s="2" t="s">
        <v>2955</v>
      </c>
      <c r="K3447" s="2" t="s">
        <v>2955</v>
      </c>
      <c r="L3447" s="2" t="s">
        <v>2956</v>
      </c>
      <c r="M3447" s="3">
        <v>170706</v>
      </c>
      <c r="N3447" s="2" t="s">
        <v>2967</v>
      </c>
      <c r="O3447" s="2" t="s">
        <v>2967</v>
      </c>
      <c r="P3447" s="2" t="s">
        <v>2968</v>
      </c>
      <c r="Q3447" s="2" t="s">
        <v>2838</v>
      </c>
      <c r="R3447" s="2" t="s">
        <v>2221</v>
      </c>
      <c r="S3447" s="2" t="s">
        <v>2224</v>
      </c>
      <c r="T3447" s="4">
        <v>949</v>
      </c>
      <c r="U3447" s="4">
        <v>872</v>
      </c>
      <c r="V3447" s="4">
        <v>911</v>
      </c>
      <c r="W3447" s="2">
        <v>4650</v>
      </c>
    </row>
    <row r="3448" spans="1:23" x14ac:dyDescent="0.25">
      <c r="A3448" s="23">
        <f t="shared" si="160"/>
        <v>170801</v>
      </c>
      <c r="B3448" t="str">
        <f t="shared" si="161"/>
        <v>SAN FRANCISCO DE CORAY</v>
      </c>
      <c r="C3448" s="23">
        <f t="shared" si="162"/>
        <v>170801</v>
      </c>
      <c r="D3448" s="3">
        <v>17</v>
      </c>
      <c r="E3448" s="2" t="s">
        <v>2832</v>
      </c>
      <c r="F3448" s="2" t="s">
        <v>2832</v>
      </c>
      <c r="G3448" s="2" t="s">
        <v>2833</v>
      </c>
      <c r="H3448" s="3">
        <v>1708</v>
      </c>
      <c r="I3448" s="3">
        <v>1708</v>
      </c>
      <c r="J3448" s="2" t="s">
        <v>2969</v>
      </c>
      <c r="K3448" s="2" t="s">
        <v>2969</v>
      </c>
      <c r="L3448" s="2" t="s">
        <v>2970</v>
      </c>
      <c r="M3448" s="3">
        <v>170801</v>
      </c>
      <c r="N3448" s="2" t="s">
        <v>2971</v>
      </c>
      <c r="O3448" s="2" t="s">
        <v>2971</v>
      </c>
      <c r="P3448" s="2" t="s">
        <v>2972</v>
      </c>
      <c r="Q3448" s="2" t="s">
        <v>2838</v>
      </c>
      <c r="R3448" s="2" t="s">
        <v>2225</v>
      </c>
      <c r="S3448" s="2" t="s">
        <v>2225</v>
      </c>
      <c r="T3448" s="4">
        <v>488</v>
      </c>
      <c r="U3448" s="4">
        <v>472</v>
      </c>
      <c r="V3448" s="4">
        <v>485</v>
      </c>
      <c r="W3448" s="2">
        <v>2098.4550199999999</v>
      </c>
    </row>
    <row r="3449" spans="1:23" x14ac:dyDescent="0.25">
      <c r="A3449" s="23">
        <f t="shared" si="160"/>
        <v>170802</v>
      </c>
      <c r="B3449" t="str">
        <f t="shared" si="161"/>
        <v>CALEAS NO.2</v>
      </c>
      <c r="C3449" s="23">
        <f t="shared" si="162"/>
        <v>170802</v>
      </c>
      <c r="D3449" s="3">
        <v>17</v>
      </c>
      <c r="E3449" s="2" t="s">
        <v>2832</v>
      </c>
      <c r="F3449" s="2" t="s">
        <v>2832</v>
      </c>
      <c r="G3449" s="2" t="s">
        <v>2833</v>
      </c>
      <c r="H3449" s="3">
        <v>1708</v>
      </c>
      <c r="I3449" s="3">
        <v>1708</v>
      </c>
      <c r="J3449" s="2" t="s">
        <v>2969</v>
      </c>
      <c r="K3449" s="2" t="s">
        <v>2969</v>
      </c>
      <c r="L3449" s="2" t="s">
        <v>2970</v>
      </c>
      <c r="M3449" s="3">
        <v>170802</v>
      </c>
      <c r="N3449" s="2" t="s">
        <v>2973</v>
      </c>
      <c r="O3449" s="2" t="s">
        <v>2973</v>
      </c>
      <c r="P3449" s="2" t="s">
        <v>2974</v>
      </c>
      <c r="Q3449" s="2" t="s">
        <v>2838</v>
      </c>
      <c r="R3449" s="2" t="s">
        <v>2225</v>
      </c>
      <c r="S3449" s="2" t="s">
        <v>2226</v>
      </c>
      <c r="T3449" s="4">
        <v>171</v>
      </c>
      <c r="U3449" s="4">
        <v>163</v>
      </c>
      <c r="V3449" s="4">
        <v>163</v>
      </c>
      <c r="W3449" s="2">
        <v>619.32178999999996</v>
      </c>
    </row>
    <row r="3450" spans="1:23" x14ac:dyDescent="0.25">
      <c r="A3450" s="23">
        <f t="shared" si="160"/>
        <v>170803</v>
      </c>
      <c r="B3450" t="str">
        <f t="shared" si="161"/>
        <v>CERRO GRANDE</v>
      </c>
      <c r="C3450" s="23">
        <f t="shared" si="162"/>
        <v>170803</v>
      </c>
      <c r="D3450" s="3">
        <v>17</v>
      </c>
      <c r="E3450" s="2" t="s">
        <v>2832</v>
      </c>
      <c r="F3450" s="2" t="s">
        <v>2832</v>
      </c>
      <c r="G3450" s="2" t="s">
        <v>2833</v>
      </c>
      <c r="H3450" s="3">
        <v>1708</v>
      </c>
      <c r="I3450" s="3">
        <v>1708</v>
      </c>
      <c r="J3450" s="2" t="s">
        <v>2969</v>
      </c>
      <c r="K3450" s="2" t="s">
        <v>2969</v>
      </c>
      <c r="L3450" s="2" t="s">
        <v>2970</v>
      </c>
      <c r="M3450" s="3">
        <v>170803</v>
      </c>
      <c r="N3450" s="2" t="s">
        <v>2975</v>
      </c>
      <c r="O3450" s="2" t="s">
        <v>2975</v>
      </c>
      <c r="P3450" s="2" t="s">
        <v>2976</v>
      </c>
      <c r="Q3450" s="2" t="s">
        <v>2838</v>
      </c>
      <c r="R3450" s="2" t="s">
        <v>2225</v>
      </c>
      <c r="S3450" s="2" t="s">
        <v>1263</v>
      </c>
      <c r="T3450" s="4">
        <v>108</v>
      </c>
      <c r="U3450" s="4">
        <v>91</v>
      </c>
      <c r="V3450" s="4">
        <v>97</v>
      </c>
      <c r="W3450" s="2">
        <v>373.30649</v>
      </c>
    </row>
    <row r="3451" spans="1:23" x14ac:dyDescent="0.25">
      <c r="A3451" s="23">
        <f t="shared" si="160"/>
        <v>170804</v>
      </c>
      <c r="B3451" t="str">
        <f t="shared" si="161"/>
        <v>EL ESPINO</v>
      </c>
      <c r="C3451" s="23">
        <f t="shared" si="162"/>
        <v>170804</v>
      </c>
      <c r="D3451" s="3">
        <v>17</v>
      </c>
      <c r="E3451" s="2" t="s">
        <v>2832</v>
      </c>
      <c r="F3451" s="2" t="s">
        <v>2832</v>
      </c>
      <c r="G3451" s="2" t="s">
        <v>2833</v>
      </c>
      <c r="H3451" s="3">
        <v>1708</v>
      </c>
      <c r="I3451" s="3">
        <v>1708</v>
      </c>
      <c r="J3451" s="2" t="s">
        <v>2969</v>
      </c>
      <c r="K3451" s="2" t="s">
        <v>2969</v>
      </c>
      <c r="L3451" s="2" t="s">
        <v>2970</v>
      </c>
      <c r="M3451" s="3">
        <v>170804</v>
      </c>
      <c r="N3451" s="2" t="s">
        <v>2977</v>
      </c>
      <c r="O3451" s="2" t="s">
        <v>2977</v>
      </c>
      <c r="P3451" s="2" t="s">
        <v>2978</v>
      </c>
      <c r="Q3451" s="2" t="s">
        <v>2838</v>
      </c>
      <c r="R3451" s="2" t="s">
        <v>2225</v>
      </c>
      <c r="S3451" s="2" t="s">
        <v>1326</v>
      </c>
      <c r="T3451" s="4">
        <v>33</v>
      </c>
      <c r="U3451" s="4">
        <v>29</v>
      </c>
      <c r="V3451" s="4">
        <v>29</v>
      </c>
      <c r="W3451" s="2">
        <v>110.09</v>
      </c>
    </row>
    <row r="3452" spans="1:23" x14ac:dyDescent="0.25">
      <c r="A3452" s="23">
        <f t="shared" si="160"/>
        <v>170805</v>
      </c>
      <c r="B3452" t="str">
        <f t="shared" si="161"/>
        <v>EL GUAYABO</v>
      </c>
      <c r="C3452" s="23">
        <f t="shared" si="162"/>
        <v>170805</v>
      </c>
      <c r="D3452" s="3">
        <v>17</v>
      </c>
      <c r="E3452" s="2" t="s">
        <v>2832</v>
      </c>
      <c r="F3452" s="2" t="s">
        <v>2832</v>
      </c>
      <c r="G3452" s="2" t="s">
        <v>2833</v>
      </c>
      <c r="H3452" s="3">
        <v>1708</v>
      </c>
      <c r="I3452" s="3">
        <v>1708</v>
      </c>
      <c r="J3452" s="2" t="s">
        <v>2969</v>
      </c>
      <c r="K3452" s="2" t="s">
        <v>2969</v>
      </c>
      <c r="L3452" s="2" t="s">
        <v>2970</v>
      </c>
      <c r="M3452" s="3">
        <v>170805</v>
      </c>
      <c r="N3452" s="2" t="s">
        <v>2979</v>
      </c>
      <c r="O3452" s="2" t="s">
        <v>2979</v>
      </c>
      <c r="P3452" s="2" t="s">
        <v>2980</v>
      </c>
      <c r="Q3452" s="2" t="s">
        <v>2838</v>
      </c>
      <c r="R3452" s="2" t="s">
        <v>2225</v>
      </c>
      <c r="S3452" s="2" t="s">
        <v>559</v>
      </c>
      <c r="T3452" s="4">
        <v>52</v>
      </c>
      <c r="U3452" s="4">
        <v>47</v>
      </c>
      <c r="V3452" s="4">
        <v>47</v>
      </c>
      <c r="W3452" s="2">
        <v>201.65</v>
      </c>
    </row>
    <row r="3453" spans="1:23" x14ac:dyDescent="0.25">
      <c r="A3453" s="23">
        <f t="shared" si="160"/>
        <v>170806</v>
      </c>
      <c r="B3453" t="str">
        <f t="shared" si="161"/>
        <v>EL RODEO</v>
      </c>
      <c r="C3453" s="23">
        <f t="shared" si="162"/>
        <v>170806</v>
      </c>
      <c r="D3453" s="3">
        <v>17</v>
      </c>
      <c r="E3453" s="2" t="s">
        <v>2832</v>
      </c>
      <c r="F3453" s="2" t="s">
        <v>2832</v>
      </c>
      <c r="G3453" s="2" t="s">
        <v>2833</v>
      </c>
      <c r="H3453" s="3">
        <v>1708</v>
      </c>
      <c r="I3453" s="3">
        <v>1708</v>
      </c>
      <c r="J3453" s="2" t="s">
        <v>2969</v>
      </c>
      <c r="K3453" s="2" t="s">
        <v>2969</v>
      </c>
      <c r="L3453" s="2" t="s">
        <v>2970</v>
      </c>
      <c r="M3453" s="3">
        <v>170806</v>
      </c>
      <c r="N3453" s="2" t="s">
        <v>2981</v>
      </c>
      <c r="O3453" s="2" t="s">
        <v>2981</v>
      </c>
      <c r="P3453" s="2" t="s">
        <v>2982</v>
      </c>
      <c r="Q3453" s="2" t="s">
        <v>2838</v>
      </c>
      <c r="R3453" s="2" t="s">
        <v>2225</v>
      </c>
      <c r="S3453" s="2" t="s">
        <v>137</v>
      </c>
      <c r="T3453" s="4">
        <v>97</v>
      </c>
      <c r="U3453" s="4">
        <v>97</v>
      </c>
      <c r="V3453" s="4">
        <v>97</v>
      </c>
      <c r="W3453" s="2">
        <v>442.36095</v>
      </c>
    </row>
    <row r="3454" spans="1:23" x14ac:dyDescent="0.25">
      <c r="A3454" s="23">
        <f t="shared" si="160"/>
        <v>170807</v>
      </c>
      <c r="B3454" t="str">
        <f t="shared" si="161"/>
        <v>EL SALITRE</v>
      </c>
      <c r="C3454" s="23">
        <f t="shared" si="162"/>
        <v>170807</v>
      </c>
      <c r="D3454" s="3">
        <v>17</v>
      </c>
      <c r="E3454" s="2" t="s">
        <v>2832</v>
      </c>
      <c r="F3454" s="2" t="s">
        <v>2832</v>
      </c>
      <c r="G3454" s="2" t="s">
        <v>2833</v>
      </c>
      <c r="H3454" s="3">
        <v>1708</v>
      </c>
      <c r="I3454" s="3">
        <v>1708</v>
      </c>
      <c r="J3454" s="2" t="s">
        <v>2969</v>
      </c>
      <c r="K3454" s="2" t="s">
        <v>2969</v>
      </c>
      <c r="L3454" s="2" t="s">
        <v>2970</v>
      </c>
      <c r="M3454" s="3">
        <v>170807</v>
      </c>
      <c r="N3454" s="2" t="s">
        <v>2983</v>
      </c>
      <c r="O3454" s="2" t="s">
        <v>2983</v>
      </c>
      <c r="P3454" s="2" t="s">
        <v>2984</v>
      </c>
      <c r="Q3454" s="2" t="s">
        <v>2838</v>
      </c>
      <c r="R3454" s="2" t="s">
        <v>2225</v>
      </c>
      <c r="S3454" s="2" t="s">
        <v>1931</v>
      </c>
      <c r="T3454" s="4">
        <v>34</v>
      </c>
      <c r="U3454" s="4">
        <v>33</v>
      </c>
      <c r="V3454" s="4">
        <v>33</v>
      </c>
      <c r="W3454" s="2">
        <v>126.44</v>
      </c>
    </row>
    <row r="3455" spans="1:23" x14ac:dyDescent="0.25">
      <c r="A3455" s="23">
        <f t="shared" si="160"/>
        <v>170808</v>
      </c>
      <c r="B3455" t="str">
        <f t="shared" si="161"/>
        <v>LA CAÑADA O CALEA NO.1</v>
      </c>
      <c r="C3455" s="23">
        <f t="shared" si="162"/>
        <v>170808</v>
      </c>
      <c r="D3455" s="3">
        <v>17</v>
      </c>
      <c r="E3455" s="2" t="s">
        <v>2832</v>
      </c>
      <c r="F3455" s="2" t="s">
        <v>2832</v>
      </c>
      <c r="G3455" s="2" t="s">
        <v>2833</v>
      </c>
      <c r="H3455" s="3">
        <v>1708</v>
      </c>
      <c r="I3455" s="3">
        <v>1708</v>
      </c>
      <c r="J3455" s="2" t="s">
        <v>2969</v>
      </c>
      <c r="K3455" s="2" t="s">
        <v>2969</v>
      </c>
      <c r="L3455" s="2" t="s">
        <v>2970</v>
      </c>
      <c r="M3455" s="3">
        <v>170808</v>
      </c>
      <c r="N3455" s="2" t="s">
        <v>2985</v>
      </c>
      <c r="O3455" s="2" t="s">
        <v>2985</v>
      </c>
      <c r="P3455" s="2" t="s">
        <v>2986</v>
      </c>
      <c r="Q3455" s="2" t="s">
        <v>2838</v>
      </c>
      <c r="R3455" s="2" t="s">
        <v>2225</v>
      </c>
      <c r="S3455" s="2" t="s">
        <v>2227</v>
      </c>
      <c r="T3455" s="4">
        <v>51</v>
      </c>
      <c r="U3455" s="4">
        <v>42</v>
      </c>
      <c r="V3455" s="4">
        <v>42</v>
      </c>
      <c r="W3455" s="2">
        <v>178.5</v>
      </c>
    </row>
    <row r="3456" spans="1:23" x14ac:dyDescent="0.25">
      <c r="A3456" s="23">
        <f t="shared" si="160"/>
        <v>170809</v>
      </c>
      <c r="B3456" t="str">
        <f t="shared" si="161"/>
        <v>LA LAGUNA NO.1</v>
      </c>
      <c r="C3456" s="23">
        <f t="shared" si="162"/>
        <v>170809</v>
      </c>
      <c r="D3456" s="3">
        <v>17</v>
      </c>
      <c r="E3456" s="2" t="s">
        <v>2832</v>
      </c>
      <c r="F3456" s="2" t="s">
        <v>2832</v>
      </c>
      <c r="G3456" s="2" t="s">
        <v>2833</v>
      </c>
      <c r="H3456" s="3">
        <v>1708</v>
      </c>
      <c r="I3456" s="3">
        <v>1708</v>
      </c>
      <c r="J3456" s="2" t="s">
        <v>2969</v>
      </c>
      <c r="K3456" s="2" t="s">
        <v>2969</v>
      </c>
      <c r="L3456" s="2" t="s">
        <v>2970</v>
      </c>
      <c r="M3456" s="3">
        <v>170809</v>
      </c>
      <c r="N3456" s="2" t="s">
        <v>2987</v>
      </c>
      <c r="O3456" s="2" t="s">
        <v>2987</v>
      </c>
      <c r="P3456" s="2" t="s">
        <v>2988</v>
      </c>
      <c r="Q3456" s="2" t="s">
        <v>2838</v>
      </c>
      <c r="R3456" s="2" t="s">
        <v>2225</v>
      </c>
      <c r="S3456" s="2" t="s">
        <v>1231</v>
      </c>
      <c r="T3456" s="4">
        <v>85</v>
      </c>
      <c r="U3456" s="4">
        <v>67</v>
      </c>
      <c r="V3456" s="4">
        <v>67</v>
      </c>
      <c r="W3456" s="2">
        <v>379</v>
      </c>
    </row>
    <row r="3457" spans="1:23" x14ac:dyDescent="0.25">
      <c r="A3457" s="23">
        <f t="shared" si="160"/>
        <v>170810</v>
      </c>
      <c r="B3457" t="str">
        <f t="shared" si="161"/>
        <v>LA LAGUNA NO.2 O LAS FLORES</v>
      </c>
      <c r="C3457" s="23">
        <f t="shared" si="162"/>
        <v>170810</v>
      </c>
      <c r="D3457" s="3">
        <v>17</v>
      </c>
      <c r="E3457" s="2" t="s">
        <v>2832</v>
      </c>
      <c r="F3457" s="2" t="s">
        <v>2832</v>
      </c>
      <c r="G3457" s="2" t="s">
        <v>2833</v>
      </c>
      <c r="H3457" s="3">
        <v>1708</v>
      </c>
      <c r="I3457" s="3">
        <v>1708</v>
      </c>
      <c r="J3457" s="2" t="s">
        <v>2969</v>
      </c>
      <c r="K3457" s="2" t="s">
        <v>2969</v>
      </c>
      <c r="L3457" s="2" t="s">
        <v>2970</v>
      </c>
      <c r="M3457" s="3">
        <v>170810</v>
      </c>
      <c r="N3457" s="2" t="s">
        <v>2989</v>
      </c>
      <c r="O3457" s="2" t="s">
        <v>2989</v>
      </c>
      <c r="P3457" s="2" t="s">
        <v>2990</v>
      </c>
      <c r="Q3457" s="2" t="s">
        <v>2838</v>
      </c>
      <c r="R3457" s="2" t="s">
        <v>2225</v>
      </c>
      <c r="S3457" s="2" t="s">
        <v>2228</v>
      </c>
      <c r="T3457" s="4">
        <v>76</v>
      </c>
      <c r="U3457" s="4">
        <v>63</v>
      </c>
      <c r="V3457" s="4">
        <v>71</v>
      </c>
      <c r="W3457" s="2">
        <v>371</v>
      </c>
    </row>
    <row r="3458" spans="1:23" x14ac:dyDescent="0.25">
      <c r="A3458" s="23">
        <f t="shared" si="160"/>
        <v>170811</v>
      </c>
      <c r="B3458" t="str">
        <f t="shared" si="161"/>
        <v>LAS DELICIAS</v>
      </c>
      <c r="C3458" s="23">
        <f t="shared" si="162"/>
        <v>170811</v>
      </c>
      <c r="D3458" s="3">
        <v>17</v>
      </c>
      <c r="E3458" s="2" t="s">
        <v>2832</v>
      </c>
      <c r="F3458" s="2" t="s">
        <v>2832</v>
      </c>
      <c r="G3458" s="2" t="s">
        <v>2833</v>
      </c>
      <c r="H3458" s="3">
        <v>1708</v>
      </c>
      <c r="I3458" s="3">
        <v>1708</v>
      </c>
      <c r="J3458" s="2" t="s">
        <v>2969</v>
      </c>
      <c r="K3458" s="2" t="s">
        <v>2969</v>
      </c>
      <c r="L3458" s="2" t="s">
        <v>2970</v>
      </c>
      <c r="M3458" s="3">
        <v>170811</v>
      </c>
      <c r="N3458" s="2" t="s">
        <v>2991</v>
      </c>
      <c r="O3458" s="2" t="s">
        <v>2991</v>
      </c>
      <c r="P3458" s="2" t="s">
        <v>2992</v>
      </c>
      <c r="Q3458" s="2" t="s">
        <v>2838</v>
      </c>
      <c r="R3458" s="2" t="s">
        <v>2225</v>
      </c>
      <c r="S3458" s="2" t="s">
        <v>42</v>
      </c>
      <c r="T3458" s="4">
        <v>197</v>
      </c>
      <c r="U3458" s="4">
        <v>179</v>
      </c>
      <c r="V3458" s="4">
        <v>179</v>
      </c>
      <c r="W3458" s="2">
        <v>953.26175000000001</v>
      </c>
    </row>
    <row r="3459" spans="1:23" x14ac:dyDescent="0.25">
      <c r="A3459" s="23">
        <f t="shared" ref="A3459:A3522" si="163">+M3459</f>
        <v>170812</v>
      </c>
      <c r="B3459" t="str">
        <f t="shared" ref="B3459:B3522" si="164">+S3459</f>
        <v>LAS MESAS</v>
      </c>
      <c r="C3459" s="23">
        <f t="shared" ref="C3459:C3522" si="165">+A3459</f>
        <v>170812</v>
      </c>
      <c r="D3459" s="3">
        <v>17</v>
      </c>
      <c r="E3459" s="2" t="s">
        <v>2832</v>
      </c>
      <c r="F3459" s="2" t="s">
        <v>2832</v>
      </c>
      <c r="G3459" s="2" t="s">
        <v>2833</v>
      </c>
      <c r="H3459" s="3">
        <v>1708</v>
      </c>
      <c r="I3459" s="3">
        <v>1708</v>
      </c>
      <c r="J3459" s="2" t="s">
        <v>2969</v>
      </c>
      <c r="K3459" s="2" t="s">
        <v>2969</v>
      </c>
      <c r="L3459" s="2" t="s">
        <v>2970</v>
      </c>
      <c r="M3459" s="3">
        <v>170812</v>
      </c>
      <c r="N3459" s="2" t="s">
        <v>2993</v>
      </c>
      <c r="O3459" s="2" t="s">
        <v>2993</v>
      </c>
      <c r="P3459" s="2" t="s">
        <v>2994</v>
      </c>
      <c r="Q3459" s="2" t="s">
        <v>2838</v>
      </c>
      <c r="R3459" s="2" t="s">
        <v>2225</v>
      </c>
      <c r="S3459" s="2" t="s">
        <v>333</v>
      </c>
      <c r="T3459" s="4">
        <v>157</v>
      </c>
      <c r="U3459" s="4">
        <v>139</v>
      </c>
      <c r="V3459" s="4">
        <v>139</v>
      </c>
      <c r="W3459" s="2">
        <v>713</v>
      </c>
    </row>
    <row r="3460" spans="1:23" x14ac:dyDescent="0.25">
      <c r="A3460" s="23">
        <f t="shared" si="163"/>
        <v>170813</v>
      </c>
      <c r="B3460" t="str">
        <f t="shared" si="164"/>
        <v>LOS AMATES</v>
      </c>
      <c r="C3460" s="23">
        <f t="shared" si="165"/>
        <v>170813</v>
      </c>
      <c r="D3460" s="3">
        <v>17</v>
      </c>
      <c r="E3460" s="2" t="s">
        <v>2832</v>
      </c>
      <c r="F3460" s="2" t="s">
        <v>2832</v>
      </c>
      <c r="G3460" s="2" t="s">
        <v>2833</v>
      </c>
      <c r="H3460" s="3">
        <v>1708</v>
      </c>
      <c r="I3460" s="3">
        <v>1708</v>
      </c>
      <c r="J3460" s="2" t="s">
        <v>2969</v>
      </c>
      <c r="K3460" s="2" t="s">
        <v>2969</v>
      </c>
      <c r="L3460" s="2" t="s">
        <v>2970</v>
      </c>
      <c r="M3460" s="3">
        <v>170813</v>
      </c>
      <c r="N3460" s="2" t="s">
        <v>2995</v>
      </c>
      <c r="O3460" s="2" t="s">
        <v>2995</v>
      </c>
      <c r="P3460" s="2" t="s">
        <v>2996</v>
      </c>
      <c r="Q3460" s="2" t="s">
        <v>2838</v>
      </c>
      <c r="R3460" s="2" t="s">
        <v>2225</v>
      </c>
      <c r="S3460" s="2" t="s">
        <v>1481</v>
      </c>
      <c r="T3460" s="4">
        <v>256</v>
      </c>
      <c r="U3460" s="4">
        <v>245</v>
      </c>
      <c r="V3460" s="4">
        <v>245</v>
      </c>
      <c r="W3460" s="2">
        <v>1131.26424</v>
      </c>
    </row>
    <row r="3461" spans="1:23" x14ac:dyDescent="0.25">
      <c r="A3461" s="23">
        <f t="shared" si="163"/>
        <v>170814</v>
      </c>
      <c r="B3461" t="str">
        <f t="shared" si="164"/>
        <v>MONTECRISTO</v>
      </c>
      <c r="C3461" s="23">
        <f t="shared" si="165"/>
        <v>170814</v>
      </c>
      <c r="D3461" s="3">
        <v>17</v>
      </c>
      <c r="E3461" s="2" t="s">
        <v>2832</v>
      </c>
      <c r="F3461" s="2" t="s">
        <v>2832</v>
      </c>
      <c r="G3461" s="2" t="s">
        <v>2833</v>
      </c>
      <c r="H3461" s="3">
        <v>1708</v>
      </c>
      <c r="I3461" s="3">
        <v>1708</v>
      </c>
      <c r="J3461" s="2" t="s">
        <v>2969</v>
      </c>
      <c r="K3461" s="2" t="s">
        <v>2969</v>
      </c>
      <c r="L3461" s="2" t="s">
        <v>2970</v>
      </c>
      <c r="M3461" s="3">
        <v>170814</v>
      </c>
      <c r="N3461" s="2" t="s">
        <v>2997</v>
      </c>
      <c r="O3461" s="2" t="s">
        <v>2997</v>
      </c>
      <c r="P3461" s="2" t="s">
        <v>2998</v>
      </c>
      <c r="Q3461" s="2" t="s">
        <v>2838</v>
      </c>
      <c r="R3461" s="2" t="s">
        <v>2225</v>
      </c>
      <c r="S3461" s="2" t="s">
        <v>611</v>
      </c>
      <c r="T3461" s="4">
        <v>181</v>
      </c>
      <c r="U3461" s="4">
        <v>165</v>
      </c>
      <c r="V3461" s="4">
        <v>166</v>
      </c>
      <c r="W3461" s="2">
        <v>864.85415</v>
      </c>
    </row>
    <row r="3462" spans="1:23" x14ac:dyDescent="0.25">
      <c r="A3462" s="23">
        <f t="shared" si="163"/>
        <v>170815</v>
      </c>
      <c r="B3462" t="str">
        <f t="shared" si="164"/>
        <v>PANASACARÁN</v>
      </c>
      <c r="C3462" s="23">
        <f t="shared" si="165"/>
        <v>170815</v>
      </c>
      <c r="D3462" s="3">
        <v>17</v>
      </c>
      <c r="E3462" s="2" t="s">
        <v>2832</v>
      </c>
      <c r="F3462" s="2" t="s">
        <v>2832</v>
      </c>
      <c r="G3462" s="2" t="s">
        <v>2833</v>
      </c>
      <c r="H3462" s="3">
        <v>1708</v>
      </c>
      <c r="I3462" s="3">
        <v>1708</v>
      </c>
      <c r="J3462" s="2" t="s">
        <v>2969</v>
      </c>
      <c r="K3462" s="2" t="s">
        <v>2969</v>
      </c>
      <c r="L3462" s="2" t="s">
        <v>2970</v>
      </c>
      <c r="M3462" s="3">
        <v>170815</v>
      </c>
      <c r="N3462" s="2" t="s">
        <v>2999</v>
      </c>
      <c r="O3462" s="2" t="s">
        <v>2999</v>
      </c>
      <c r="P3462" s="2" t="s">
        <v>3000</v>
      </c>
      <c r="Q3462" s="2" t="s">
        <v>2838</v>
      </c>
      <c r="R3462" s="2" t="s">
        <v>2225</v>
      </c>
      <c r="S3462" s="2" t="s">
        <v>2229</v>
      </c>
      <c r="T3462" s="4">
        <v>76</v>
      </c>
      <c r="U3462" s="4">
        <v>71</v>
      </c>
      <c r="V3462" s="4">
        <v>71</v>
      </c>
      <c r="W3462" s="2">
        <v>281</v>
      </c>
    </row>
    <row r="3463" spans="1:23" x14ac:dyDescent="0.25">
      <c r="A3463" s="23">
        <f t="shared" si="163"/>
        <v>170816</v>
      </c>
      <c r="B3463" t="str">
        <f t="shared" si="164"/>
        <v>TALPETATES</v>
      </c>
      <c r="C3463" s="23">
        <f t="shared" si="165"/>
        <v>170816</v>
      </c>
      <c r="D3463" s="3">
        <v>17</v>
      </c>
      <c r="E3463" s="2" t="s">
        <v>2832</v>
      </c>
      <c r="F3463" s="2" t="s">
        <v>2832</v>
      </c>
      <c r="G3463" s="2" t="s">
        <v>2833</v>
      </c>
      <c r="H3463" s="3">
        <v>1708</v>
      </c>
      <c r="I3463" s="3">
        <v>1708</v>
      </c>
      <c r="J3463" s="2" t="s">
        <v>2969</v>
      </c>
      <c r="K3463" s="2" t="s">
        <v>2969</v>
      </c>
      <c r="L3463" s="2" t="s">
        <v>2970</v>
      </c>
      <c r="M3463" s="3">
        <v>170816</v>
      </c>
      <c r="N3463" s="2" t="s">
        <v>3001</v>
      </c>
      <c r="O3463" s="2" t="s">
        <v>3001</v>
      </c>
      <c r="P3463" s="2" t="s">
        <v>3002</v>
      </c>
      <c r="Q3463" s="2" t="s">
        <v>2838</v>
      </c>
      <c r="R3463" s="2" t="s">
        <v>2225</v>
      </c>
      <c r="S3463" s="2" t="s">
        <v>2230</v>
      </c>
      <c r="T3463" s="4">
        <v>182</v>
      </c>
      <c r="U3463" s="4">
        <v>175</v>
      </c>
      <c r="V3463" s="4">
        <v>175</v>
      </c>
      <c r="W3463" s="2">
        <v>899</v>
      </c>
    </row>
    <row r="3464" spans="1:23" x14ac:dyDescent="0.25">
      <c r="A3464" s="23">
        <f t="shared" si="163"/>
        <v>170901</v>
      </c>
      <c r="B3464" t="str">
        <f t="shared" si="164"/>
        <v>SAN LORENZO</v>
      </c>
      <c r="C3464" s="23">
        <f t="shared" si="165"/>
        <v>170901</v>
      </c>
      <c r="D3464" s="3">
        <v>17</v>
      </c>
      <c r="E3464" s="2" t="s">
        <v>2832</v>
      </c>
      <c r="F3464" s="2" t="s">
        <v>2832</v>
      </c>
      <c r="G3464" s="2" t="s">
        <v>2833</v>
      </c>
      <c r="H3464" s="3">
        <v>1709</v>
      </c>
      <c r="I3464" s="3">
        <v>1709</v>
      </c>
      <c r="J3464" s="2" t="s">
        <v>3003</v>
      </c>
      <c r="K3464" s="2" t="s">
        <v>3003</v>
      </c>
      <c r="L3464" s="2" t="s">
        <v>3004</v>
      </c>
      <c r="M3464" s="3">
        <v>170901</v>
      </c>
      <c r="N3464" s="2" t="s">
        <v>3005</v>
      </c>
      <c r="O3464" s="2" t="s">
        <v>3005</v>
      </c>
      <c r="P3464" s="2" t="s">
        <v>3006</v>
      </c>
      <c r="Q3464" s="2" t="s">
        <v>2838</v>
      </c>
      <c r="R3464" s="2" t="s">
        <v>801</v>
      </c>
      <c r="S3464" s="2" t="s">
        <v>801</v>
      </c>
      <c r="T3464" s="4">
        <v>7727</v>
      </c>
      <c r="U3464" s="4">
        <v>6555</v>
      </c>
      <c r="V3464" s="4">
        <v>6651</v>
      </c>
      <c r="W3464" s="2">
        <v>30401.279790000001</v>
      </c>
    </row>
    <row r="3465" spans="1:23" x14ac:dyDescent="0.25">
      <c r="A3465" s="23">
        <f t="shared" si="163"/>
        <v>170902</v>
      </c>
      <c r="B3465" t="str">
        <f t="shared" si="164"/>
        <v>EL CAIMITO</v>
      </c>
      <c r="C3465" s="23">
        <f t="shared" si="165"/>
        <v>170902</v>
      </c>
      <c r="D3465" s="3">
        <v>17</v>
      </c>
      <c r="E3465" s="2" t="s">
        <v>2832</v>
      </c>
      <c r="F3465" s="2" t="s">
        <v>2832</v>
      </c>
      <c r="G3465" s="2" t="s">
        <v>2833</v>
      </c>
      <c r="H3465" s="3">
        <v>1709</v>
      </c>
      <c r="I3465" s="3">
        <v>1709</v>
      </c>
      <c r="J3465" s="2" t="s">
        <v>3003</v>
      </c>
      <c r="K3465" s="2" t="s">
        <v>3003</v>
      </c>
      <c r="L3465" s="2" t="s">
        <v>3004</v>
      </c>
      <c r="M3465" s="3">
        <v>170902</v>
      </c>
      <c r="N3465" s="2" t="s">
        <v>3007</v>
      </c>
      <c r="O3465" s="2" t="s">
        <v>3007</v>
      </c>
      <c r="P3465" s="2" t="s">
        <v>3008</v>
      </c>
      <c r="Q3465" s="2" t="s">
        <v>2838</v>
      </c>
      <c r="R3465" s="2" t="s">
        <v>801</v>
      </c>
      <c r="S3465" s="2" t="s">
        <v>2231</v>
      </c>
      <c r="T3465" s="4">
        <v>672</v>
      </c>
      <c r="U3465" s="4">
        <v>558</v>
      </c>
      <c r="V3465" s="4">
        <v>575</v>
      </c>
      <c r="W3465" s="2">
        <v>2546.8328700000002</v>
      </c>
    </row>
    <row r="3466" spans="1:23" x14ac:dyDescent="0.25">
      <c r="A3466" s="23">
        <f t="shared" si="163"/>
        <v>170903</v>
      </c>
      <c r="B3466" t="str">
        <f t="shared" si="164"/>
        <v>EL COMERCIO</v>
      </c>
      <c r="C3466" s="23">
        <f t="shared" si="165"/>
        <v>170903</v>
      </c>
      <c r="D3466" s="3">
        <v>17</v>
      </c>
      <c r="E3466" s="2" t="s">
        <v>2832</v>
      </c>
      <c r="F3466" s="2" t="s">
        <v>2832</v>
      </c>
      <c r="G3466" s="2" t="s">
        <v>2833</v>
      </c>
      <c r="H3466" s="3">
        <v>1709</v>
      </c>
      <c r="I3466" s="3">
        <v>1709</v>
      </c>
      <c r="J3466" s="2" t="s">
        <v>3003</v>
      </c>
      <c r="K3466" s="2" t="s">
        <v>3003</v>
      </c>
      <c r="L3466" s="2" t="s">
        <v>3004</v>
      </c>
      <c r="M3466" s="3">
        <v>170903</v>
      </c>
      <c r="N3466" s="2" t="s">
        <v>3009</v>
      </c>
      <c r="O3466" s="2" t="s">
        <v>3009</v>
      </c>
      <c r="P3466" s="2" t="s">
        <v>3010</v>
      </c>
      <c r="Q3466" s="2" t="s">
        <v>2838</v>
      </c>
      <c r="R3466" s="2" t="s">
        <v>801</v>
      </c>
      <c r="S3466" s="2" t="s">
        <v>2232</v>
      </c>
      <c r="T3466" s="4">
        <v>485</v>
      </c>
      <c r="U3466" s="4">
        <v>456</v>
      </c>
      <c r="V3466" s="4">
        <v>470</v>
      </c>
      <c r="W3466" s="2">
        <v>2046.4716699999999</v>
      </c>
    </row>
    <row r="3467" spans="1:23" x14ac:dyDescent="0.25">
      <c r="A3467" s="23">
        <f t="shared" si="163"/>
        <v>170904</v>
      </c>
      <c r="B3467" t="str">
        <f t="shared" si="164"/>
        <v>EL MATIARAL</v>
      </c>
      <c r="C3467" s="23">
        <f t="shared" si="165"/>
        <v>170904</v>
      </c>
      <c r="D3467" s="3">
        <v>17</v>
      </c>
      <c r="E3467" s="2" t="s">
        <v>2832</v>
      </c>
      <c r="F3467" s="2" t="s">
        <v>2832</v>
      </c>
      <c r="G3467" s="2" t="s">
        <v>2833</v>
      </c>
      <c r="H3467" s="3">
        <v>1709</v>
      </c>
      <c r="I3467" s="3">
        <v>1709</v>
      </c>
      <c r="J3467" s="2" t="s">
        <v>3003</v>
      </c>
      <c r="K3467" s="2" t="s">
        <v>3003</v>
      </c>
      <c r="L3467" s="2" t="s">
        <v>3004</v>
      </c>
      <c r="M3467" s="3">
        <v>170904</v>
      </c>
      <c r="N3467" s="2" t="s">
        <v>3011</v>
      </c>
      <c r="O3467" s="2" t="s">
        <v>3011</v>
      </c>
      <c r="P3467" s="2" t="s">
        <v>3012</v>
      </c>
      <c r="Q3467" s="2" t="s">
        <v>2838</v>
      </c>
      <c r="R3467" s="2" t="s">
        <v>801</v>
      </c>
      <c r="S3467" s="2" t="s">
        <v>2233</v>
      </c>
      <c r="T3467" s="4">
        <v>140</v>
      </c>
      <c r="U3467" s="4">
        <v>116</v>
      </c>
      <c r="V3467" s="4">
        <v>116</v>
      </c>
      <c r="W3467" s="2">
        <v>550.489139999999</v>
      </c>
    </row>
    <row r="3468" spans="1:23" x14ac:dyDescent="0.25">
      <c r="A3468" s="23">
        <f t="shared" si="163"/>
        <v>170905</v>
      </c>
      <c r="B3468" t="str">
        <f t="shared" si="164"/>
        <v>GUANACASTALES</v>
      </c>
      <c r="C3468" s="23">
        <f t="shared" si="165"/>
        <v>170905</v>
      </c>
      <c r="D3468" s="3">
        <v>17</v>
      </c>
      <c r="E3468" s="2" t="s">
        <v>2832</v>
      </c>
      <c r="F3468" s="2" t="s">
        <v>2832</v>
      </c>
      <c r="G3468" s="2" t="s">
        <v>2833</v>
      </c>
      <c r="H3468" s="3">
        <v>1709</v>
      </c>
      <c r="I3468" s="3">
        <v>1709</v>
      </c>
      <c r="J3468" s="2" t="s">
        <v>3003</v>
      </c>
      <c r="K3468" s="2" t="s">
        <v>3003</v>
      </c>
      <c r="L3468" s="2" t="s">
        <v>3004</v>
      </c>
      <c r="M3468" s="3">
        <v>170905</v>
      </c>
      <c r="N3468" s="2" t="s">
        <v>3013</v>
      </c>
      <c r="O3468" s="2" t="s">
        <v>3013</v>
      </c>
      <c r="P3468" s="2" t="s">
        <v>3014</v>
      </c>
      <c r="Q3468" s="2" t="s">
        <v>2838</v>
      </c>
      <c r="R3468" s="2" t="s">
        <v>801</v>
      </c>
      <c r="S3468" s="2" t="s">
        <v>883</v>
      </c>
      <c r="T3468" s="4">
        <v>36</v>
      </c>
      <c r="U3468" s="4">
        <v>33</v>
      </c>
      <c r="V3468" s="4">
        <v>33</v>
      </c>
      <c r="W3468" s="2">
        <v>155.53</v>
      </c>
    </row>
    <row r="3469" spans="1:23" x14ac:dyDescent="0.25">
      <c r="A3469" s="23">
        <f t="shared" si="163"/>
        <v>170906</v>
      </c>
      <c r="B3469" t="str">
        <f t="shared" si="164"/>
        <v>LA CRIBA</v>
      </c>
      <c r="C3469" s="23">
        <f t="shared" si="165"/>
        <v>170906</v>
      </c>
      <c r="D3469" s="3">
        <v>17</v>
      </c>
      <c r="E3469" s="2" t="s">
        <v>2832</v>
      </c>
      <c r="F3469" s="2" t="s">
        <v>2832</v>
      </c>
      <c r="G3469" s="2" t="s">
        <v>2833</v>
      </c>
      <c r="H3469" s="3">
        <v>1709</v>
      </c>
      <c r="I3469" s="3">
        <v>1709</v>
      </c>
      <c r="J3469" s="2" t="s">
        <v>3003</v>
      </c>
      <c r="K3469" s="2" t="s">
        <v>3003</v>
      </c>
      <c r="L3469" s="2" t="s">
        <v>3004</v>
      </c>
      <c r="M3469" s="3">
        <v>170906</v>
      </c>
      <c r="N3469" s="2" t="s">
        <v>3015</v>
      </c>
      <c r="O3469" s="2" t="s">
        <v>3015</v>
      </c>
      <c r="P3469" s="2" t="s">
        <v>3016</v>
      </c>
      <c r="Q3469" s="2" t="s">
        <v>2838</v>
      </c>
      <c r="R3469" s="2" t="s">
        <v>801</v>
      </c>
      <c r="S3469" s="2" t="s">
        <v>2234</v>
      </c>
      <c r="T3469" s="4">
        <v>361</v>
      </c>
      <c r="U3469" s="4">
        <v>324</v>
      </c>
      <c r="V3469" s="4">
        <v>339</v>
      </c>
      <c r="W3469" s="2">
        <v>1615.2045599999999</v>
      </c>
    </row>
    <row r="3470" spans="1:23" x14ac:dyDescent="0.25">
      <c r="A3470" s="23">
        <f t="shared" si="163"/>
        <v>170907</v>
      </c>
      <c r="B3470" t="str">
        <f t="shared" si="164"/>
        <v>LA CUESTA</v>
      </c>
      <c r="C3470" s="23">
        <f t="shared" si="165"/>
        <v>170907</v>
      </c>
      <c r="D3470" s="3">
        <v>17</v>
      </c>
      <c r="E3470" s="2" t="s">
        <v>2832</v>
      </c>
      <c r="F3470" s="2" t="s">
        <v>2832</v>
      </c>
      <c r="G3470" s="2" t="s">
        <v>2833</v>
      </c>
      <c r="H3470" s="3">
        <v>1709</v>
      </c>
      <c r="I3470" s="3">
        <v>1709</v>
      </c>
      <c r="J3470" s="2" t="s">
        <v>3003</v>
      </c>
      <c r="K3470" s="2" t="s">
        <v>3003</v>
      </c>
      <c r="L3470" s="2" t="s">
        <v>3004</v>
      </c>
      <c r="M3470" s="3">
        <v>170907</v>
      </c>
      <c r="N3470" s="2" t="s">
        <v>3017</v>
      </c>
      <c r="O3470" s="2" t="s">
        <v>3017</v>
      </c>
      <c r="P3470" s="2" t="s">
        <v>3018</v>
      </c>
      <c r="Q3470" s="2" t="s">
        <v>2838</v>
      </c>
      <c r="R3470" s="2" t="s">
        <v>801</v>
      </c>
      <c r="S3470" s="2" t="s">
        <v>1699</v>
      </c>
      <c r="T3470" s="4">
        <v>89</v>
      </c>
      <c r="U3470" s="4">
        <v>83</v>
      </c>
      <c r="V3470" s="4">
        <v>83</v>
      </c>
      <c r="W3470" s="2">
        <v>346.52499999999998</v>
      </c>
    </row>
    <row r="3471" spans="1:23" x14ac:dyDescent="0.25">
      <c r="A3471" s="23">
        <f t="shared" si="163"/>
        <v>170908</v>
      </c>
      <c r="B3471" t="str">
        <f t="shared" si="164"/>
        <v>LAURE ABAJO</v>
      </c>
      <c r="C3471" s="23">
        <f t="shared" si="165"/>
        <v>170908</v>
      </c>
      <c r="D3471" s="3">
        <v>17</v>
      </c>
      <c r="E3471" s="2" t="s">
        <v>2832</v>
      </c>
      <c r="F3471" s="2" t="s">
        <v>2832</v>
      </c>
      <c r="G3471" s="2" t="s">
        <v>2833</v>
      </c>
      <c r="H3471" s="3">
        <v>1709</v>
      </c>
      <c r="I3471" s="3">
        <v>1709</v>
      </c>
      <c r="J3471" s="2" t="s">
        <v>3003</v>
      </c>
      <c r="K3471" s="2" t="s">
        <v>3003</v>
      </c>
      <c r="L3471" s="2" t="s">
        <v>3004</v>
      </c>
      <c r="M3471" s="3">
        <v>170908</v>
      </c>
      <c r="N3471" s="2" t="s">
        <v>3019</v>
      </c>
      <c r="O3471" s="2" t="s">
        <v>3019</v>
      </c>
      <c r="P3471" s="2" t="s">
        <v>3020</v>
      </c>
      <c r="Q3471" s="2" t="s">
        <v>2838</v>
      </c>
      <c r="R3471" s="2" t="s">
        <v>801</v>
      </c>
      <c r="S3471" s="2" t="s">
        <v>2235</v>
      </c>
      <c r="T3471" s="4">
        <v>373</v>
      </c>
      <c r="U3471" s="4">
        <v>359</v>
      </c>
      <c r="V3471" s="4">
        <v>361</v>
      </c>
      <c r="W3471" s="2">
        <v>1748</v>
      </c>
    </row>
    <row r="3472" spans="1:23" x14ac:dyDescent="0.25">
      <c r="A3472" s="23">
        <f t="shared" si="163"/>
        <v>170909</v>
      </c>
      <c r="B3472" t="str">
        <f t="shared" si="164"/>
        <v>LAURE ARRIBA</v>
      </c>
      <c r="C3472" s="23">
        <f t="shared" si="165"/>
        <v>170909</v>
      </c>
      <c r="D3472" s="3">
        <v>17</v>
      </c>
      <c r="E3472" s="2" t="s">
        <v>2832</v>
      </c>
      <c r="F3472" s="2" t="s">
        <v>2832</v>
      </c>
      <c r="G3472" s="2" t="s">
        <v>2833</v>
      </c>
      <c r="H3472" s="3">
        <v>1709</v>
      </c>
      <c r="I3472" s="3">
        <v>1709</v>
      </c>
      <c r="J3472" s="2" t="s">
        <v>3003</v>
      </c>
      <c r="K3472" s="2" t="s">
        <v>3003</v>
      </c>
      <c r="L3472" s="2" t="s">
        <v>3004</v>
      </c>
      <c r="M3472" s="3">
        <v>170909</v>
      </c>
      <c r="N3472" s="2" t="s">
        <v>3021</v>
      </c>
      <c r="O3472" s="2" t="s">
        <v>3021</v>
      </c>
      <c r="P3472" s="2" t="s">
        <v>3022</v>
      </c>
      <c r="Q3472" s="2" t="s">
        <v>2838</v>
      </c>
      <c r="R3472" s="2" t="s">
        <v>801</v>
      </c>
      <c r="S3472" s="2" t="s">
        <v>2236</v>
      </c>
      <c r="T3472" s="4">
        <v>89</v>
      </c>
      <c r="U3472" s="4">
        <v>73</v>
      </c>
      <c r="V3472" s="4">
        <v>73</v>
      </c>
      <c r="W3472" s="2">
        <v>368.08485999999999</v>
      </c>
    </row>
    <row r="3473" spans="1:23" x14ac:dyDescent="0.25">
      <c r="A3473" s="23">
        <f t="shared" si="163"/>
        <v>170910</v>
      </c>
      <c r="B3473" t="str">
        <f t="shared" si="164"/>
        <v>SAN JERÓNIMO</v>
      </c>
      <c r="C3473" s="23">
        <f t="shared" si="165"/>
        <v>170910</v>
      </c>
      <c r="D3473" s="3">
        <v>17</v>
      </c>
      <c r="E3473" s="2" t="s">
        <v>2832</v>
      </c>
      <c r="F3473" s="2" t="s">
        <v>2832</v>
      </c>
      <c r="G3473" s="2" t="s">
        <v>2833</v>
      </c>
      <c r="H3473" s="3">
        <v>1709</v>
      </c>
      <c r="I3473" s="3">
        <v>1709</v>
      </c>
      <c r="J3473" s="2" t="s">
        <v>3003</v>
      </c>
      <c r="K3473" s="2" t="s">
        <v>3003</v>
      </c>
      <c r="L3473" s="2" t="s">
        <v>3004</v>
      </c>
      <c r="M3473" s="3">
        <v>170910</v>
      </c>
      <c r="N3473" s="2" t="s">
        <v>3023</v>
      </c>
      <c r="O3473" s="2" t="s">
        <v>3023</v>
      </c>
      <c r="P3473" s="2" t="s">
        <v>3024</v>
      </c>
      <c r="Q3473" s="2" t="s">
        <v>2838</v>
      </c>
      <c r="R3473" s="2" t="s">
        <v>801</v>
      </c>
      <c r="S3473" s="2" t="s">
        <v>445</v>
      </c>
      <c r="T3473" s="4">
        <v>333</v>
      </c>
      <c r="U3473" s="4">
        <v>313</v>
      </c>
      <c r="V3473" s="4">
        <v>317</v>
      </c>
      <c r="W3473" s="2">
        <v>1518.8677700000001</v>
      </c>
    </row>
    <row r="3474" spans="1:23" x14ac:dyDescent="0.25">
      <c r="A3474" s="23">
        <f t="shared" si="163"/>
        <v>180101</v>
      </c>
      <c r="B3474" t="str">
        <f t="shared" si="164"/>
        <v>YORO</v>
      </c>
      <c r="C3474" s="23">
        <f t="shared" si="165"/>
        <v>180101</v>
      </c>
      <c r="D3474" s="3">
        <v>18</v>
      </c>
      <c r="E3474" s="2" t="s">
        <v>2589</v>
      </c>
      <c r="F3474" s="2" t="s">
        <v>2589</v>
      </c>
      <c r="G3474" s="2" t="s">
        <v>6177</v>
      </c>
      <c r="H3474" s="3">
        <v>1801</v>
      </c>
      <c r="I3474" s="3">
        <v>1801</v>
      </c>
      <c r="J3474" s="2" t="s">
        <v>6178</v>
      </c>
      <c r="K3474" s="2" t="s">
        <v>6178</v>
      </c>
      <c r="L3474" s="2" t="s">
        <v>6179</v>
      </c>
      <c r="M3474" s="3">
        <v>180101</v>
      </c>
      <c r="N3474" s="2" t="s">
        <v>6180</v>
      </c>
      <c r="O3474" s="2" t="s">
        <v>6180</v>
      </c>
      <c r="P3474" s="2" t="s">
        <v>6181</v>
      </c>
      <c r="Q3474" s="2" t="s">
        <v>2237</v>
      </c>
      <c r="R3474" s="2" t="s">
        <v>2237</v>
      </c>
      <c r="S3474" s="2" t="s">
        <v>2237</v>
      </c>
      <c r="T3474" s="4">
        <v>5211</v>
      </c>
      <c r="U3474" s="4">
        <v>4334</v>
      </c>
      <c r="V3474" s="4">
        <v>4446</v>
      </c>
      <c r="W3474" s="2">
        <v>21108.202150000001</v>
      </c>
    </row>
    <row r="3475" spans="1:23" x14ac:dyDescent="0.25">
      <c r="A3475" s="23">
        <f t="shared" si="163"/>
        <v>180102</v>
      </c>
      <c r="B3475" t="str">
        <f t="shared" si="164"/>
        <v>AYAPA</v>
      </c>
      <c r="C3475" s="23">
        <f t="shared" si="165"/>
        <v>180102</v>
      </c>
      <c r="D3475" s="3">
        <v>18</v>
      </c>
      <c r="E3475" s="2" t="s">
        <v>2589</v>
      </c>
      <c r="F3475" s="2" t="s">
        <v>2589</v>
      </c>
      <c r="G3475" s="2" t="s">
        <v>6177</v>
      </c>
      <c r="H3475" s="3">
        <v>1801</v>
      </c>
      <c r="I3475" s="3">
        <v>1801</v>
      </c>
      <c r="J3475" s="2" t="s">
        <v>6178</v>
      </c>
      <c r="K3475" s="2" t="s">
        <v>6178</v>
      </c>
      <c r="L3475" s="2" t="s">
        <v>6179</v>
      </c>
      <c r="M3475" s="3">
        <v>180102</v>
      </c>
      <c r="N3475" s="2" t="s">
        <v>6182</v>
      </c>
      <c r="O3475" s="2" t="s">
        <v>6182</v>
      </c>
      <c r="P3475" s="2" t="s">
        <v>6183</v>
      </c>
      <c r="Q3475" s="2" t="s">
        <v>2237</v>
      </c>
      <c r="R3475" s="2" t="s">
        <v>2237</v>
      </c>
      <c r="S3475" s="2" t="s">
        <v>2238</v>
      </c>
      <c r="T3475" s="4">
        <v>1026</v>
      </c>
      <c r="U3475" s="4">
        <v>821</v>
      </c>
      <c r="V3475" s="4">
        <v>828</v>
      </c>
      <c r="W3475" s="2">
        <v>3941.4644699999999</v>
      </c>
    </row>
    <row r="3476" spans="1:23" x14ac:dyDescent="0.25">
      <c r="A3476" s="23">
        <f t="shared" si="163"/>
        <v>180103</v>
      </c>
      <c r="B3476" t="str">
        <f t="shared" si="164"/>
        <v>CHALMECA</v>
      </c>
      <c r="C3476" s="23">
        <f t="shared" si="165"/>
        <v>180103</v>
      </c>
      <c r="D3476" s="3">
        <v>18</v>
      </c>
      <c r="E3476" s="2" t="s">
        <v>2589</v>
      </c>
      <c r="F3476" s="2" t="s">
        <v>2589</v>
      </c>
      <c r="G3476" s="2" t="s">
        <v>6177</v>
      </c>
      <c r="H3476" s="3">
        <v>1801</v>
      </c>
      <c r="I3476" s="3">
        <v>1801</v>
      </c>
      <c r="J3476" s="2" t="s">
        <v>6178</v>
      </c>
      <c r="K3476" s="2" t="s">
        <v>6178</v>
      </c>
      <c r="L3476" s="2" t="s">
        <v>6179</v>
      </c>
      <c r="M3476" s="3">
        <v>180103</v>
      </c>
      <c r="N3476" s="2" t="s">
        <v>6184</v>
      </c>
      <c r="O3476" s="2" t="s">
        <v>6184</v>
      </c>
      <c r="P3476" s="2" t="s">
        <v>6185</v>
      </c>
      <c r="Q3476" s="2" t="s">
        <v>2237</v>
      </c>
      <c r="R3476" s="2" t="s">
        <v>2237</v>
      </c>
      <c r="S3476" s="2" t="s">
        <v>698</v>
      </c>
      <c r="T3476" s="4">
        <v>128</v>
      </c>
      <c r="U3476" s="4">
        <v>120</v>
      </c>
      <c r="V3476" s="4">
        <v>121</v>
      </c>
      <c r="W3476" s="2">
        <v>619.58175000000006</v>
      </c>
    </row>
    <row r="3477" spans="1:23" x14ac:dyDescent="0.25">
      <c r="A3477" s="23">
        <f t="shared" si="163"/>
        <v>180104</v>
      </c>
      <c r="B3477" t="str">
        <f t="shared" si="164"/>
        <v>GUARE</v>
      </c>
      <c r="C3477" s="23">
        <f t="shared" si="165"/>
        <v>180104</v>
      </c>
      <c r="D3477" s="3">
        <v>18</v>
      </c>
      <c r="E3477" s="2" t="s">
        <v>2589</v>
      </c>
      <c r="F3477" s="2" t="s">
        <v>2589</v>
      </c>
      <c r="G3477" s="2" t="s">
        <v>6177</v>
      </c>
      <c r="H3477" s="3">
        <v>1801</v>
      </c>
      <c r="I3477" s="3">
        <v>1801</v>
      </c>
      <c r="J3477" s="2" t="s">
        <v>6178</v>
      </c>
      <c r="K3477" s="2" t="s">
        <v>6178</v>
      </c>
      <c r="L3477" s="2" t="s">
        <v>6179</v>
      </c>
      <c r="M3477" s="3">
        <v>180104</v>
      </c>
      <c r="N3477" s="2" t="s">
        <v>6186</v>
      </c>
      <c r="O3477" s="2" t="s">
        <v>6186</v>
      </c>
      <c r="P3477" s="2" t="s">
        <v>6187</v>
      </c>
      <c r="Q3477" s="2" t="s">
        <v>2237</v>
      </c>
      <c r="R3477" s="2" t="s">
        <v>2237</v>
      </c>
      <c r="S3477" s="2" t="s">
        <v>2239</v>
      </c>
      <c r="T3477" s="4">
        <v>2382</v>
      </c>
      <c r="U3477" s="4">
        <v>1993</v>
      </c>
      <c r="V3477" s="4">
        <v>2045</v>
      </c>
      <c r="W3477" s="2">
        <v>9331.0652900000005</v>
      </c>
    </row>
    <row r="3478" spans="1:23" x14ac:dyDescent="0.25">
      <c r="A3478" s="23">
        <f t="shared" si="163"/>
        <v>180105</v>
      </c>
      <c r="B3478" t="str">
        <f t="shared" si="164"/>
        <v>LA CAPA</v>
      </c>
      <c r="C3478" s="23">
        <f t="shared" si="165"/>
        <v>180105</v>
      </c>
      <c r="D3478" s="3">
        <v>18</v>
      </c>
      <c r="E3478" s="2" t="s">
        <v>2589</v>
      </c>
      <c r="F3478" s="2" t="s">
        <v>2589</v>
      </c>
      <c r="G3478" s="2" t="s">
        <v>6177</v>
      </c>
      <c r="H3478" s="3">
        <v>1801</v>
      </c>
      <c r="I3478" s="3">
        <v>1801</v>
      </c>
      <c r="J3478" s="2" t="s">
        <v>6178</v>
      </c>
      <c r="K3478" s="2" t="s">
        <v>6178</v>
      </c>
      <c r="L3478" s="2" t="s">
        <v>6179</v>
      </c>
      <c r="M3478" s="3">
        <v>180105</v>
      </c>
      <c r="N3478" s="2" t="s">
        <v>6188</v>
      </c>
      <c r="O3478" s="2" t="s">
        <v>6188</v>
      </c>
      <c r="P3478" s="2" t="s">
        <v>6189</v>
      </c>
      <c r="Q3478" s="2" t="s">
        <v>2237</v>
      </c>
      <c r="R3478" s="2" t="s">
        <v>2237</v>
      </c>
      <c r="S3478" s="2" t="s">
        <v>2240</v>
      </c>
      <c r="T3478" s="4">
        <v>188</v>
      </c>
      <c r="U3478" s="4">
        <v>170</v>
      </c>
      <c r="V3478" s="4">
        <v>172</v>
      </c>
      <c r="W3478" s="2">
        <v>938.08559000000002</v>
      </c>
    </row>
    <row r="3479" spans="1:23" x14ac:dyDescent="0.25">
      <c r="A3479" s="23">
        <f t="shared" si="163"/>
        <v>180106</v>
      </c>
      <c r="B3479" t="str">
        <f t="shared" si="164"/>
        <v>LA GUATA</v>
      </c>
      <c r="C3479" s="23">
        <f t="shared" si="165"/>
        <v>180106</v>
      </c>
      <c r="D3479" s="3">
        <v>18</v>
      </c>
      <c r="E3479" s="2" t="s">
        <v>2589</v>
      </c>
      <c r="F3479" s="2" t="s">
        <v>2589</v>
      </c>
      <c r="G3479" s="2" t="s">
        <v>6177</v>
      </c>
      <c r="H3479" s="3">
        <v>1801</v>
      </c>
      <c r="I3479" s="3">
        <v>1801</v>
      </c>
      <c r="J3479" s="2" t="s">
        <v>6178</v>
      </c>
      <c r="K3479" s="2" t="s">
        <v>6178</v>
      </c>
      <c r="L3479" s="2" t="s">
        <v>6179</v>
      </c>
      <c r="M3479" s="3">
        <v>180106</v>
      </c>
      <c r="N3479" s="2" t="s">
        <v>6190</v>
      </c>
      <c r="O3479" s="2" t="s">
        <v>6190</v>
      </c>
      <c r="P3479" s="2" t="s">
        <v>6191</v>
      </c>
      <c r="Q3479" s="2" t="s">
        <v>2237</v>
      </c>
      <c r="R3479" s="2" t="s">
        <v>2237</v>
      </c>
      <c r="S3479" s="2" t="s">
        <v>2241</v>
      </c>
      <c r="T3479" s="4">
        <v>1126</v>
      </c>
      <c r="U3479" s="4">
        <v>952</v>
      </c>
      <c r="V3479" s="4">
        <v>959</v>
      </c>
      <c r="W3479" s="2">
        <v>5018.9924799999999</v>
      </c>
    </row>
    <row r="3480" spans="1:23" x14ac:dyDescent="0.25">
      <c r="A3480" s="23">
        <f t="shared" si="163"/>
        <v>180107</v>
      </c>
      <c r="B3480" t="str">
        <f t="shared" si="164"/>
        <v>LA LAGUNA DEL NARANJO</v>
      </c>
      <c r="C3480" s="23">
        <f t="shared" si="165"/>
        <v>180107</v>
      </c>
      <c r="D3480" s="3">
        <v>18</v>
      </c>
      <c r="E3480" s="2" t="s">
        <v>2589</v>
      </c>
      <c r="F3480" s="2" t="s">
        <v>2589</v>
      </c>
      <c r="G3480" s="2" t="s">
        <v>6177</v>
      </c>
      <c r="H3480" s="3">
        <v>1801</v>
      </c>
      <c r="I3480" s="3">
        <v>1801</v>
      </c>
      <c r="J3480" s="2" t="s">
        <v>6178</v>
      </c>
      <c r="K3480" s="2" t="s">
        <v>6178</v>
      </c>
      <c r="L3480" s="2" t="s">
        <v>6179</v>
      </c>
      <c r="M3480" s="3">
        <v>180107</v>
      </c>
      <c r="N3480" s="2" t="s">
        <v>6192</v>
      </c>
      <c r="O3480" s="2" t="s">
        <v>6192</v>
      </c>
      <c r="P3480" s="2" t="s">
        <v>6193</v>
      </c>
      <c r="Q3480" s="2" t="s">
        <v>2237</v>
      </c>
      <c r="R3480" s="2" t="s">
        <v>2237</v>
      </c>
      <c r="S3480" s="2" t="s">
        <v>2242</v>
      </c>
      <c r="T3480" s="4">
        <v>103</v>
      </c>
      <c r="U3480" s="4">
        <v>98</v>
      </c>
      <c r="V3480" s="4">
        <v>98</v>
      </c>
      <c r="W3480" s="2">
        <v>507.66041000000001</v>
      </c>
    </row>
    <row r="3481" spans="1:23" x14ac:dyDescent="0.25">
      <c r="A3481" s="23">
        <f t="shared" si="163"/>
        <v>180108</v>
      </c>
      <c r="B3481" t="str">
        <f t="shared" si="164"/>
        <v>LA LAGUNA DE LA CAPA</v>
      </c>
      <c r="C3481" s="23">
        <f t="shared" si="165"/>
        <v>180108</v>
      </c>
      <c r="D3481" s="3">
        <v>18</v>
      </c>
      <c r="E3481" s="2" t="s">
        <v>2589</v>
      </c>
      <c r="F3481" s="2" t="s">
        <v>2589</v>
      </c>
      <c r="G3481" s="2" t="s">
        <v>6177</v>
      </c>
      <c r="H3481" s="3">
        <v>1801</v>
      </c>
      <c r="I3481" s="3">
        <v>1801</v>
      </c>
      <c r="J3481" s="2" t="s">
        <v>6178</v>
      </c>
      <c r="K3481" s="2" t="s">
        <v>6178</v>
      </c>
      <c r="L3481" s="2" t="s">
        <v>6179</v>
      </c>
      <c r="M3481" s="3">
        <v>180108</v>
      </c>
      <c r="N3481" s="2" t="s">
        <v>6194</v>
      </c>
      <c r="O3481" s="2" t="s">
        <v>6194</v>
      </c>
      <c r="P3481" s="2" t="s">
        <v>6195</v>
      </c>
      <c r="Q3481" s="2" t="s">
        <v>2237</v>
      </c>
      <c r="R3481" s="2" t="s">
        <v>2237</v>
      </c>
      <c r="S3481" s="2" t="s">
        <v>2243</v>
      </c>
      <c r="T3481" s="4">
        <v>434</v>
      </c>
      <c r="U3481" s="4">
        <v>342</v>
      </c>
      <c r="V3481" s="4">
        <v>346</v>
      </c>
      <c r="W3481" s="2">
        <v>1751.32737</v>
      </c>
    </row>
    <row r="3482" spans="1:23" x14ac:dyDescent="0.25">
      <c r="A3482" s="23">
        <f t="shared" si="163"/>
        <v>180109</v>
      </c>
      <c r="B3482" t="str">
        <f t="shared" si="164"/>
        <v>LA ROSA</v>
      </c>
      <c r="C3482" s="23">
        <f t="shared" si="165"/>
        <v>180109</v>
      </c>
      <c r="D3482" s="3">
        <v>18</v>
      </c>
      <c r="E3482" s="2" t="s">
        <v>2589</v>
      </c>
      <c r="F3482" s="2" t="s">
        <v>2589</v>
      </c>
      <c r="G3482" s="2" t="s">
        <v>6177</v>
      </c>
      <c r="H3482" s="3">
        <v>1801</v>
      </c>
      <c r="I3482" s="3">
        <v>1801</v>
      </c>
      <c r="J3482" s="2" t="s">
        <v>6178</v>
      </c>
      <c r="K3482" s="2" t="s">
        <v>6178</v>
      </c>
      <c r="L3482" s="2" t="s">
        <v>6179</v>
      </c>
      <c r="M3482" s="3">
        <v>180109</v>
      </c>
      <c r="N3482" s="2" t="s">
        <v>6196</v>
      </c>
      <c r="O3482" s="2" t="s">
        <v>6196</v>
      </c>
      <c r="P3482" s="2" t="s">
        <v>6197</v>
      </c>
      <c r="Q3482" s="2" t="s">
        <v>2237</v>
      </c>
      <c r="R3482" s="2" t="s">
        <v>2237</v>
      </c>
      <c r="S3482" s="2" t="s">
        <v>2244</v>
      </c>
      <c r="T3482" s="4">
        <v>799</v>
      </c>
      <c r="U3482" s="4">
        <v>613</v>
      </c>
      <c r="V3482" s="4">
        <v>613</v>
      </c>
      <c r="W3482" s="2">
        <v>2823.6780600000002</v>
      </c>
    </row>
    <row r="3483" spans="1:23" x14ac:dyDescent="0.25">
      <c r="A3483" s="23">
        <f t="shared" si="163"/>
        <v>180110</v>
      </c>
      <c r="B3483" t="str">
        <f t="shared" si="164"/>
        <v>LA TRINIDAD</v>
      </c>
      <c r="C3483" s="23">
        <f t="shared" si="165"/>
        <v>180110</v>
      </c>
      <c r="D3483" s="3">
        <v>18</v>
      </c>
      <c r="E3483" s="2" t="s">
        <v>2589</v>
      </c>
      <c r="F3483" s="2" t="s">
        <v>2589</v>
      </c>
      <c r="G3483" s="2" t="s">
        <v>6177</v>
      </c>
      <c r="H3483" s="3">
        <v>1801</v>
      </c>
      <c r="I3483" s="3">
        <v>1801</v>
      </c>
      <c r="J3483" s="2" t="s">
        <v>6178</v>
      </c>
      <c r="K3483" s="2" t="s">
        <v>6178</v>
      </c>
      <c r="L3483" s="2" t="s">
        <v>6179</v>
      </c>
      <c r="M3483" s="3">
        <v>180110</v>
      </c>
      <c r="N3483" s="2" t="s">
        <v>6198</v>
      </c>
      <c r="O3483" s="2" t="s">
        <v>6198</v>
      </c>
      <c r="P3483" s="2" t="s">
        <v>6199</v>
      </c>
      <c r="Q3483" s="2" t="s">
        <v>2237</v>
      </c>
      <c r="R3483" s="2" t="s">
        <v>2237</v>
      </c>
      <c r="S3483" s="2" t="s">
        <v>396</v>
      </c>
      <c r="T3483" s="4">
        <v>1391</v>
      </c>
      <c r="U3483" s="4">
        <v>1161</v>
      </c>
      <c r="V3483" s="4">
        <v>1169</v>
      </c>
      <c r="W3483" s="2">
        <v>5733.1397900000002</v>
      </c>
    </row>
    <row r="3484" spans="1:23" x14ac:dyDescent="0.25">
      <c r="A3484" s="23">
        <f t="shared" si="163"/>
        <v>180111</v>
      </c>
      <c r="B3484" t="str">
        <f t="shared" si="164"/>
        <v>LAS QUEBRADAS</v>
      </c>
      <c r="C3484" s="23">
        <f t="shared" si="165"/>
        <v>180111</v>
      </c>
      <c r="D3484" s="3">
        <v>18</v>
      </c>
      <c r="E3484" s="2" t="s">
        <v>2589</v>
      </c>
      <c r="F3484" s="2" t="s">
        <v>2589</v>
      </c>
      <c r="G3484" s="2" t="s">
        <v>6177</v>
      </c>
      <c r="H3484" s="3">
        <v>1801</v>
      </c>
      <c r="I3484" s="3">
        <v>1801</v>
      </c>
      <c r="J3484" s="2" t="s">
        <v>6178</v>
      </c>
      <c r="K3484" s="2" t="s">
        <v>6178</v>
      </c>
      <c r="L3484" s="2" t="s">
        <v>6179</v>
      </c>
      <c r="M3484" s="3">
        <v>180111</v>
      </c>
      <c r="N3484" s="2" t="s">
        <v>6200</v>
      </c>
      <c r="O3484" s="2" t="s">
        <v>6200</v>
      </c>
      <c r="P3484" s="2" t="s">
        <v>6201</v>
      </c>
      <c r="Q3484" s="2" t="s">
        <v>2237</v>
      </c>
      <c r="R3484" s="2" t="s">
        <v>2237</v>
      </c>
      <c r="S3484" s="2" t="s">
        <v>155</v>
      </c>
      <c r="T3484" s="4">
        <v>294</v>
      </c>
      <c r="U3484" s="4">
        <v>275</v>
      </c>
      <c r="V3484" s="4">
        <v>275</v>
      </c>
      <c r="W3484" s="2">
        <v>1373.75998</v>
      </c>
    </row>
    <row r="3485" spans="1:23" x14ac:dyDescent="0.25">
      <c r="A3485" s="23">
        <f t="shared" si="163"/>
        <v>180112</v>
      </c>
      <c r="B3485" t="str">
        <f t="shared" si="164"/>
        <v>LOCOMAPA NO.1</v>
      </c>
      <c r="C3485" s="23">
        <f t="shared" si="165"/>
        <v>180112</v>
      </c>
      <c r="D3485" s="3">
        <v>18</v>
      </c>
      <c r="E3485" s="2" t="s">
        <v>2589</v>
      </c>
      <c r="F3485" s="2" t="s">
        <v>2589</v>
      </c>
      <c r="G3485" s="2" t="s">
        <v>6177</v>
      </c>
      <c r="H3485" s="3">
        <v>1801</v>
      </c>
      <c r="I3485" s="3">
        <v>1801</v>
      </c>
      <c r="J3485" s="2" t="s">
        <v>6178</v>
      </c>
      <c r="K3485" s="2" t="s">
        <v>6178</v>
      </c>
      <c r="L3485" s="2" t="s">
        <v>6179</v>
      </c>
      <c r="M3485" s="3">
        <v>180112</v>
      </c>
      <c r="N3485" s="2" t="s">
        <v>6202</v>
      </c>
      <c r="O3485" s="2" t="s">
        <v>6202</v>
      </c>
      <c r="P3485" s="2" t="s">
        <v>6203</v>
      </c>
      <c r="Q3485" s="2" t="s">
        <v>2237</v>
      </c>
      <c r="R3485" s="2" t="s">
        <v>2237</v>
      </c>
      <c r="S3485" s="2" t="s">
        <v>2245</v>
      </c>
      <c r="T3485" s="4">
        <v>1826</v>
      </c>
      <c r="U3485" s="4">
        <v>1618</v>
      </c>
      <c r="V3485" s="4">
        <v>1635</v>
      </c>
      <c r="W3485" s="2">
        <v>8356.5585300000002</v>
      </c>
    </row>
    <row r="3486" spans="1:23" x14ac:dyDescent="0.25">
      <c r="A3486" s="23">
        <f t="shared" si="163"/>
        <v>180113</v>
      </c>
      <c r="B3486" t="str">
        <f t="shared" si="164"/>
        <v>LOCOMAPA NO.2</v>
      </c>
      <c r="C3486" s="23">
        <f t="shared" si="165"/>
        <v>180113</v>
      </c>
      <c r="D3486" s="3">
        <v>18</v>
      </c>
      <c r="E3486" s="2" t="s">
        <v>2589</v>
      </c>
      <c r="F3486" s="2" t="s">
        <v>2589</v>
      </c>
      <c r="G3486" s="2" t="s">
        <v>6177</v>
      </c>
      <c r="H3486" s="3">
        <v>1801</v>
      </c>
      <c r="I3486" s="3">
        <v>1801</v>
      </c>
      <c r="J3486" s="2" t="s">
        <v>6178</v>
      </c>
      <c r="K3486" s="2" t="s">
        <v>6178</v>
      </c>
      <c r="L3486" s="2" t="s">
        <v>6179</v>
      </c>
      <c r="M3486" s="3">
        <v>180113</v>
      </c>
      <c r="N3486" s="2" t="s">
        <v>6204</v>
      </c>
      <c r="O3486" s="2" t="s">
        <v>6204</v>
      </c>
      <c r="P3486" s="2" t="s">
        <v>6205</v>
      </c>
      <c r="Q3486" s="2" t="s">
        <v>2237</v>
      </c>
      <c r="R3486" s="2" t="s">
        <v>2237</v>
      </c>
      <c r="S3486" s="2" t="s">
        <v>2246</v>
      </c>
      <c r="T3486" s="4">
        <v>1868</v>
      </c>
      <c r="U3486" s="4">
        <v>1631</v>
      </c>
      <c r="V3486" s="4">
        <v>1659</v>
      </c>
      <c r="W3486" s="2">
        <v>8013.8401899999999</v>
      </c>
    </row>
    <row r="3487" spans="1:23" x14ac:dyDescent="0.25">
      <c r="A3487" s="23">
        <f t="shared" si="163"/>
        <v>180114</v>
      </c>
      <c r="B3487" t="str">
        <f t="shared" si="164"/>
        <v>MEJÍA</v>
      </c>
      <c r="C3487" s="23">
        <f t="shared" si="165"/>
        <v>180114</v>
      </c>
      <c r="D3487" s="3">
        <v>18</v>
      </c>
      <c r="E3487" s="2" t="s">
        <v>2589</v>
      </c>
      <c r="F3487" s="2" t="s">
        <v>2589</v>
      </c>
      <c r="G3487" s="2" t="s">
        <v>6177</v>
      </c>
      <c r="H3487" s="3">
        <v>1801</v>
      </c>
      <c r="I3487" s="3">
        <v>1801</v>
      </c>
      <c r="J3487" s="2" t="s">
        <v>6178</v>
      </c>
      <c r="K3487" s="2" t="s">
        <v>6178</v>
      </c>
      <c r="L3487" s="2" t="s">
        <v>6179</v>
      </c>
      <c r="M3487" s="3">
        <v>180114</v>
      </c>
      <c r="N3487" s="2" t="s">
        <v>6206</v>
      </c>
      <c r="O3487" s="2" t="s">
        <v>6206</v>
      </c>
      <c r="P3487" s="2" t="s">
        <v>6207</v>
      </c>
      <c r="Q3487" s="2" t="s">
        <v>2237</v>
      </c>
      <c r="R3487" s="2" t="s">
        <v>2237</v>
      </c>
      <c r="S3487" s="2" t="s">
        <v>2247</v>
      </c>
      <c r="T3487" s="4">
        <v>378</v>
      </c>
      <c r="U3487" s="4">
        <v>355</v>
      </c>
      <c r="V3487" s="4">
        <v>375</v>
      </c>
      <c r="W3487" s="2">
        <v>2080.1991400000002</v>
      </c>
    </row>
    <row r="3488" spans="1:23" x14ac:dyDescent="0.25">
      <c r="A3488" s="23">
        <f t="shared" si="163"/>
        <v>180115</v>
      </c>
      <c r="B3488" t="str">
        <f t="shared" si="164"/>
        <v>NUEVA FLORIDA</v>
      </c>
      <c r="C3488" s="23">
        <f t="shared" si="165"/>
        <v>180115</v>
      </c>
      <c r="D3488" s="3">
        <v>18</v>
      </c>
      <c r="E3488" s="2" t="s">
        <v>2589</v>
      </c>
      <c r="F3488" s="2" t="s">
        <v>2589</v>
      </c>
      <c r="G3488" s="2" t="s">
        <v>6177</v>
      </c>
      <c r="H3488" s="3">
        <v>1801</v>
      </c>
      <c r="I3488" s="3">
        <v>1801</v>
      </c>
      <c r="J3488" s="2" t="s">
        <v>6178</v>
      </c>
      <c r="K3488" s="2" t="s">
        <v>6178</v>
      </c>
      <c r="L3488" s="2" t="s">
        <v>6179</v>
      </c>
      <c r="M3488" s="3">
        <v>180115</v>
      </c>
      <c r="N3488" s="2" t="s">
        <v>6208</v>
      </c>
      <c r="O3488" s="2" t="s">
        <v>6208</v>
      </c>
      <c r="P3488" s="2" t="s">
        <v>6209</v>
      </c>
      <c r="Q3488" s="2" t="s">
        <v>2237</v>
      </c>
      <c r="R3488" s="2" t="s">
        <v>2237</v>
      </c>
      <c r="S3488" s="2" t="s">
        <v>831</v>
      </c>
      <c r="T3488" s="4">
        <v>219</v>
      </c>
      <c r="U3488" s="4">
        <v>166</v>
      </c>
      <c r="V3488" s="4">
        <v>167</v>
      </c>
      <c r="W3488" s="2">
        <v>758.48537999999996</v>
      </c>
    </row>
    <row r="3489" spans="1:23" x14ac:dyDescent="0.25">
      <c r="A3489" s="23">
        <f t="shared" si="163"/>
        <v>180116</v>
      </c>
      <c r="B3489" t="str">
        <f t="shared" si="164"/>
        <v>SAN DIEGO</v>
      </c>
      <c r="C3489" s="23">
        <f t="shared" si="165"/>
        <v>180116</v>
      </c>
      <c r="D3489" s="3">
        <v>18</v>
      </c>
      <c r="E3489" s="2" t="s">
        <v>2589</v>
      </c>
      <c r="F3489" s="2" t="s">
        <v>2589</v>
      </c>
      <c r="G3489" s="2" t="s">
        <v>6177</v>
      </c>
      <c r="H3489" s="3">
        <v>1801</v>
      </c>
      <c r="I3489" s="3">
        <v>1801</v>
      </c>
      <c r="J3489" s="2" t="s">
        <v>6178</v>
      </c>
      <c r="K3489" s="2" t="s">
        <v>6178</v>
      </c>
      <c r="L3489" s="2" t="s">
        <v>6179</v>
      </c>
      <c r="M3489" s="3">
        <v>180116</v>
      </c>
      <c r="N3489" s="2" t="s">
        <v>6210</v>
      </c>
      <c r="O3489" s="2" t="s">
        <v>6210</v>
      </c>
      <c r="P3489" s="2" t="s">
        <v>6211</v>
      </c>
      <c r="Q3489" s="2" t="s">
        <v>2237</v>
      </c>
      <c r="R3489" s="2" t="s">
        <v>2237</v>
      </c>
      <c r="S3489" s="2" t="s">
        <v>1110</v>
      </c>
      <c r="T3489" s="4">
        <v>534</v>
      </c>
      <c r="U3489" s="4">
        <v>449</v>
      </c>
      <c r="V3489" s="4">
        <v>457</v>
      </c>
      <c r="W3489" s="2">
        <v>2309.8516500000001</v>
      </c>
    </row>
    <row r="3490" spans="1:23" x14ac:dyDescent="0.25">
      <c r="A3490" s="23">
        <f t="shared" si="163"/>
        <v>180117</v>
      </c>
      <c r="B3490" t="str">
        <f t="shared" si="164"/>
        <v>SAN JOSÉ DE TEXIGUAT</v>
      </c>
      <c r="C3490" s="23">
        <f t="shared" si="165"/>
        <v>180117</v>
      </c>
      <c r="D3490" s="3">
        <v>18</v>
      </c>
      <c r="E3490" s="2" t="s">
        <v>2589</v>
      </c>
      <c r="F3490" s="2" t="s">
        <v>2589</v>
      </c>
      <c r="G3490" s="2" t="s">
        <v>6177</v>
      </c>
      <c r="H3490" s="3">
        <v>1801</v>
      </c>
      <c r="I3490" s="3">
        <v>1801</v>
      </c>
      <c r="J3490" s="2" t="s">
        <v>6178</v>
      </c>
      <c r="K3490" s="2" t="s">
        <v>6178</v>
      </c>
      <c r="L3490" s="2" t="s">
        <v>6179</v>
      </c>
      <c r="M3490" s="3">
        <v>180117</v>
      </c>
      <c r="N3490" s="2" t="s">
        <v>6212</v>
      </c>
      <c r="O3490" s="2" t="s">
        <v>6212</v>
      </c>
      <c r="P3490" s="2" t="s">
        <v>6213</v>
      </c>
      <c r="Q3490" s="2" t="s">
        <v>2237</v>
      </c>
      <c r="R3490" s="2" t="s">
        <v>2237</v>
      </c>
      <c r="S3490" s="2" t="s">
        <v>2248</v>
      </c>
      <c r="T3490" s="4">
        <v>102</v>
      </c>
      <c r="U3490" s="4">
        <v>83</v>
      </c>
      <c r="V3490" s="4">
        <v>83</v>
      </c>
      <c r="W3490" s="2">
        <v>424.76531999999997</v>
      </c>
    </row>
    <row r="3491" spans="1:23" x14ac:dyDescent="0.25">
      <c r="A3491" s="23">
        <f t="shared" si="163"/>
        <v>180118</v>
      </c>
      <c r="B3491" t="str">
        <f t="shared" si="164"/>
        <v>SUBIRANA</v>
      </c>
      <c r="C3491" s="23">
        <f t="shared" si="165"/>
        <v>180118</v>
      </c>
      <c r="D3491" s="3">
        <v>18</v>
      </c>
      <c r="E3491" s="2" t="s">
        <v>2589</v>
      </c>
      <c r="F3491" s="2" t="s">
        <v>2589</v>
      </c>
      <c r="G3491" s="2" t="s">
        <v>6177</v>
      </c>
      <c r="H3491" s="3">
        <v>1801</v>
      </c>
      <c r="I3491" s="3">
        <v>1801</v>
      </c>
      <c r="J3491" s="2" t="s">
        <v>6178</v>
      </c>
      <c r="K3491" s="2" t="s">
        <v>6178</v>
      </c>
      <c r="L3491" s="2" t="s">
        <v>6179</v>
      </c>
      <c r="M3491" s="3">
        <v>180118</v>
      </c>
      <c r="N3491" s="2" t="s">
        <v>6214</v>
      </c>
      <c r="O3491" s="2" t="s">
        <v>6214</v>
      </c>
      <c r="P3491" s="2" t="s">
        <v>6215</v>
      </c>
      <c r="Q3491" s="2" t="s">
        <v>2237</v>
      </c>
      <c r="R3491" s="2" t="s">
        <v>2237</v>
      </c>
      <c r="S3491" s="2" t="s">
        <v>81</v>
      </c>
      <c r="T3491" s="4">
        <v>1960</v>
      </c>
      <c r="U3491" s="4">
        <v>1682</v>
      </c>
      <c r="V3491" s="4">
        <v>1695</v>
      </c>
      <c r="W3491" s="2">
        <v>7913.8252899999998</v>
      </c>
    </row>
    <row r="3492" spans="1:23" x14ac:dyDescent="0.25">
      <c r="A3492" s="23">
        <f t="shared" si="163"/>
        <v>180119</v>
      </c>
      <c r="B3492" t="str">
        <f t="shared" si="164"/>
        <v>TULANGUARE</v>
      </c>
      <c r="C3492" s="23">
        <f t="shared" si="165"/>
        <v>180119</v>
      </c>
      <c r="D3492" s="3">
        <v>18</v>
      </c>
      <c r="E3492" s="2" t="s">
        <v>2589</v>
      </c>
      <c r="F3492" s="2" t="s">
        <v>2589</v>
      </c>
      <c r="G3492" s="2" t="s">
        <v>6177</v>
      </c>
      <c r="H3492" s="3">
        <v>1801</v>
      </c>
      <c r="I3492" s="3">
        <v>1801</v>
      </c>
      <c r="J3492" s="2" t="s">
        <v>6178</v>
      </c>
      <c r="K3492" s="2" t="s">
        <v>6178</v>
      </c>
      <c r="L3492" s="2" t="s">
        <v>6179</v>
      </c>
      <c r="M3492" s="3">
        <v>180119</v>
      </c>
      <c r="N3492" s="2" t="s">
        <v>6216</v>
      </c>
      <c r="O3492" s="2" t="s">
        <v>6216</v>
      </c>
      <c r="P3492" s="2" t="s">
        <v>6217</v>
      </c>
      <c r="Q3492" s="2" t="s">
        <v>2237</v>
      </c>
      <c r="R3492" s="2" t="s">
        <v>2237</v>
      </c>
      <c r="S3492" s="2" t="s">
        <v>2249</v>
      </c>
      <c r="T3492" s="4">
        <v>768</v>
      </c>
      <c r="U3492" s="4">
        <v>684</v>
      </c>
      <c r="V3492" s="4">
        <v>692</v>
      </c>
      <c r="W3492" s="2">
        <v>3660.0657999999999</v>
      </c>
    </row>
    <row r="3493" spans="1:23" x14ac:dyDescent="0.25">
      <c r="A3493" s="23">
        <f t="shared" si="163"/>
        <v>180201</v>
      </c>
      <c r="B3493" t="str">
        <f t="shared" si="164"/>
        <v>ARENAL</v>
      </c>
      <c r="C3493" s="23">
        <f t="shared" si="165"/>
        <v>180201</v>
      </c>
      <c r="D3493" s="3">
        <v>18</v>
      </c>
      <c r="E3493" s="2" t="s">
        <v>2589</v>
      </c>
      <c r="F3493" s="2" t="s">
        <v>2589</v>
      </c>
      <c r="G3493" s="2" t="s">
        <v>6177</v>
      </c>
      <c r="H3493" s="3">
        <v>1802</v>
      </c>
      <c r="I3493" s="3">
        <v>1802</v>
      </c>
      <c r="J3493" s="2" t="s">
        <v>6218</v>
      </c>
      <c r="K3493" s="2" t="s">
        <v>6218</v>
      </c>
      <c r="L3493" s="2" t="s">
        <v>6219</v>
      </c>
      <c r="M3493" s="3">
        <v>180201</v>
      </c>
      <c r="N3493" s="2" t="s">
        <v>6220</v>
      </c>
      <c r="O3493" s="2" t="s">
        <v>6220</v>
      </c>
      <c r="P3493" s="2" t="s">
        <v>6221</v>
      </c>
      <c r="Q3493" s="2" t="s">
        <v>2237</v>
      </c>
      <c r="R3493" s="2" t="s">
        <v>2250</v>
      </c>
      <c r="S3493" s="2" t="s">
        <v>2250</v>
      </c>
      <c r="T3493" s="4">
        <v>577</v>
      </c>
      <c r="U3493" s="4">
        <v>513</v>
      </c>
      <c r="V3493" s="4">
        <v>525</v>
      </c>
      <c r="W3493" s="2">
        <v>2526.3022299999998</v>
      </c>
    </row>
    <row r="3494" spans="1:23" x14ac:dyDescent="0.25">
      <c r="A3494" s="23">
        <f t="shared" si="163"/>
        <v>180202</v>
      </c>
      <c r="B3494" t="str">
        <f t="shared" si="164"/>
        <v>CAMPO EL CAYO</v>
      </c>
      <c r="C3494" s="23">
        <f t="shared" si="165"/>
        <v>180202</v>
      </c>
      <c r="D3494" s="3">
        <v>18</v>
      </c>
      <c r="E3494" s="2" t="s">
        <v>2589</v>
      </c>
      <c r="F3494" s="2" t="s">
        <v>2589</v>
      </c>
      <c r="G3494" s="2" t="s">
        <v>6177</v>
      </c>
      <c r="H3494" s="3">
        <v>1802</v>
      </c>
      <c r="I3494" s="3">
        <v>1802</v>
      </c>
      <c r="J3494" s="2" t="s">
        <v>6218</v>
      </c>
      <c r="K3494" s="2" t="s">
        <v>6218</v>
      </c>
      <c r="L3494" s="2" t="s">
        <v>6219</v>
      </c>
      <c r="M3494" s="3">
        <v>180202</v>
      </c>
      <c r="N3494" s="2" t="s">
        <v>6222</v>
      </c>
      <c r="O3494" s="2" t="s">
        <v>6222</v>
      </c>
      <c r="P3494" s="2" t="s">
        <v>6223</v>
      </c>
      <c r="Q3494" s="2" t="s">
        <v>2237</v>
      </c>
      <c r="R3494" s="2" t="s">
        <v>2250</v>
      </c>
      <c r="S3494" s="2" t="s">
        <v>2251</v>
      </c>
      <c r="T3494" s="4">
        <v>160</v>
      </c>
      <c r="U3494" s="4">
        <v>157</v>
      </c>
      <c r="V3494" s="4">
        <v>158</v>
      </c>
      <c r="W3494" s="2">
        <v>702.45151999999996</v>
      </c>
    </row>
    <row r="3495" spans="1:23" x14ac:dyDescent="0.25">
      <c r="A3495" s="23">
        <f t="shared" si="163"/>
        <v>180203</v>
      </c>
      <c r="B3495" t="str">
        <f t="shared" si="164"/>
        <v>CHAMPERÍO EL CAYO</v>
      </c>
      <c r="C3495" s="23">
        <f t="shared" si="165"/>
        <v>180203</v>
      </c>
      <c r="D3495" s="3">
        <v>18</v>
      </c>
      <c r="E3495" s="2" t="s">
        <v>2589</v>
      </c>
      <c r="F3495" s="2" t="s">
        <v>2589</v>
      </c>
      <c r="G3495" s="2" t="s">
        <v>6177</v>
      </c>
      <c r="H3495" s="3">
        <v>1802</v>
      </c>
      <c r="I3495" s="3">
        <v>1802</v>
      </c>
      <c r="J3495" s="2" t="s">
        <v>6218</v>
      </c>
      <c r="K3495" s="2" t="s">
        <v>6218</v>
      </c>
      <c r="L3495" s="2" t="s">
        <v>6219</v>
      </c>
      <c r="M3495" s="3">
        <v>180203</v>
      </c>
      <c r="N3495" s="2" t="s">
        <v>6224</v>
      </c>
      <c r="O3495" s="2" t="s">
        <v>6224</v>
      </c>
      <c r="P3495" s="2" t="s">
        <v>6225</v>
      </c>
      <c r="Q3495" s="2" t="s">
        <v>2237</v>
      </c>
      <c r="R3495" s="2" t="s">
        <v>2250</v>
      </c>
      <c r="S3495" s="2" t="s">
        <v>2252</v>
      </c>
      <c r="T3495" s="4">
        <v>19</v>
      </c>
      <c r="U3495" s="4">
        <v>19</v>
      </c>
      <c r="V3495" s="4">
        <v>19</v>
      </c>
      <c r="W3495" s="2">
        <v>97.658879999999996</v>
      </c>
    </row>
    <row r="3496" spans="1:23" x14ac:dyDescent="0.25">
      <c r="A3496" s="23">
        <f t="shared" si="163"/>
        <v>180204</v>
      </c>
      <c r="B3496" t="str">
        <f t="shared" si="164"/>
        <v>EL RETIRO</v>
      </c>
      <c r="C3496" s="23">
        <f t="shared" si="165"/>
        <v>180204</v>
      </c>
      <c r="D3496" s="3">
        <v>18</v>
      </c>
      <c r="E3496" s="2" t="s">
        <v>2589</v>
      </c>
      <c r="F3496" s="2" t="s">
        <v>2589</v>
      </c>
      <c r="G3496" s="2" t="s">
        <v>6177</v>
      </c>
      <c r="H3496" s="3">
        <v>1802</v>
      </c>
      <c r="I3496" s="3">
        <v>1802</v>
      </c>
      <c r="J3496" s="2" t="s">
        <v>6218</v>
      </c>
      <c r="K3496" s="2" t="s">
        <v>6218</v>
      </c>
      <c r="L3496" s="2" t="s">
        <v>6219</v>
      </c>
      <c r="M3496" s="3">
        <v>180204</v>
      </c>
      <c r="N3496" s="2" t="s">
        <v>6226</v>
      </c>
      <c r="O3496" s="2" t="s">
        <v>6226</v>
      </c>
      <c r="P3496" s="2" t="s">
        <v>6227</v>
      </c>
      <c r="Q3496" s="2" t="s">
        <v>2237</v>
      </c>
      <c r="R3496" s="2" t="s">
        <v>2250</v>
      </c>
      <c r="S3496" s="2" t="s">
        <v>188</v>
      </c>
      <c r="T3496" s="4">
        <v>121</v>
      </c>
      <c r="U3496" s="4">
        <v>92</v>
      </c>
      <c r="V3496" s="4">
        <v>92</v>
      </c>
      <c r="W3496" s="2">
        <v>449.27355999999997</v>
      </c>
    </row>
    <row r="3497" spans="1:23" x14ac:dyDescent="0.25">
      <c r="A3497" s="23">
        <f t="shared" si="163"/>
        <v>180205</v>
      </c>
      <c r="B3497" t="str">
        <f t="shared" si="164"/>
        <v>SANTA CRUZ</v>
      </c>
      <c r="C3497" s="23">
        <f t="shared" si="165"/>
        <v>180205</v>
      </c>
      <c r="D3497" s="3">
        <v>18</v>
      </c>
      <c r="E3497" s="2" t="s">
        <v>2589</v>
      </c>
      <c r="F3497" s="2" t="s">
        <v>2589</v>
      </c>
      <c r="G3497" s="2" t="s">
        <v>6177</v>
      </c>
      <c r="H3497" s="3">
        <v>1802</v>
      </c>
      <c r="I3497" s="3">
        <v>1802</v>
      </c>
      <c r="J3497" s="2" t="s">
        <v>6218</v>
      </c>
      <c r="K3497" s="2" t="s">
        <v>6218</v>
      </c>
      <c r="L3497" s="2" t="s">
        <v>6219</v>
      </c>
      <c r="M3497" s="3">
        <v>180205</v>
      </c>
      <c r="N3497" s="2" t="s">
        <v>6228</v>
      </c>
      <c r="O3497" s="2" t="s">
        <v>6228</v>
      </c>
      <c r="P3497" s="2" t="s">
        <v>6229</v>
      </c>
      <c r="Q3497" s="2" t="s">
        <v>2237</v>
      </c>
      <c r="R3497" s="2" t="s">
        <v>2250</v>
      </c>
      <c r="S3497" s="2" t="s">
        <v>429</v>
      </c>
      <c r="T3497" s="4">
        <v>101</v>
      </c>
      <c r="U3497" s="4">
        <v>82</v>
      </c>
      <c r="V3497" s="4">
        <v>83</v>
      </c>
      <c r="W3497" s="2">
        <v>297.66372000000001</v>
      </c>
    </row>
    <row r="3498" spans="1:23" x14ac:dyDescent="0.25">
      <c r="A3498" s="23">
        <f t="shared" si="163"/>
        <v>180206</v>
      </c>
      <c r="B3498" t="str">
        <f t="shared" si="164"/>
        <v>TEGUAJAL</v>
      </c>
      <c r="C3498" s="23">
        <f t="shared" si="165"/>
        <v>180206</v>
      </c>
      <c r="D3498" s="3">
        <v>18</v>
      </c>
      <c r="E3498" s="2" t="s">
        <v>2589</v>
      </c>
      <c r="F3498" s="2" t="s">
        <v>2589</v>
      </c>
      <c r="G3498" s="2" t="s">
        <v>6177</v>
      </c>
      <c r="H3498" s="3">
        <v>1802</v>
      </c>
      <c r="I3498" s="3">
        <v>1802</v>
      </c>
      <c r="J3498" s="2" t="s">
        <v>6218</v>
      </c>
      <c r="K3498" s="2" t="s">
        <v>6218</v>
      </c>
      <c r="L3498" s="2" t="s">
        <v>6219</v>
      </c>
      <c r="M3498" s="3">
        <v>180206</v>
      </c>
      <c r="N3498" s="2" t="s">
        <v>6230</v>
      </c>
      <c r="O3498" s="2" t="s">
        <v>6230</v>
      </c>
      <c r="P3498" s="2" t="s">
        <v>6231</v>
      </c>
      <c r="Q3498" s="2" t="s">
        <v>2237</v>
      </c>
      <c r="R3498" s="2" t="s">
        <v>2250</v>
      </c>
      <c r="S3498" s="2" t="s">
        <v>2253</v>
      </c>
      <c r="T3498" s="4">
        <v>230</v>
      </c>
      <c r="U3498" s="4">
        <v>203</v>
      </c>
      <c r="V3498" s="4">
        <v>203</v>
      </c>
      <c r="W3498" s="2">
        <v>956.47693000000004</v>
      </c>
    </row>
    <row r="3499" spans="1:23" x14ac:dyDescent="0.25">
      <c r="A3499" s="23">
        <f t="shared" si="163"/>
        <v>180207</v>
      </c>
      <c r="B3499" t="str">
        <f t="shared" si="164"/>
        <v>TIERRA BLANCA</v>
      </c>
      <c r="C3499" s="23">
        <f t="shared" si="165"/>
        <v>180207</v>
      </c>
      <c r="D3499" s="3">
        <v>18</v>
      </c>
      <c r="E3499" s="2" t="s">
        <v>2589</v>
      </c>
      <c r="F3499" s="2" t="s">
        <v>2589</v>
      </c>
      <c r="G3499" s="2" t="s">
        <v>6177</v>
      </c>
      <c r="H3499" s="3">
        <v>1802</v>
      </c>
      <c r="I3499" s="3">
        <v>1802</v>
      </c>
      <c r="J3499" s="2" t="s">
        <v>6218</v>
      </c>
      <c r="K3499" s="2" t="s">
        <v>6218</v>
      </c>
      <c r="L3499" s="2" t="s">
        <v>6219</v>
      </c>
      <c r="M3499" s="3">
        <v>180207</v>
      </c>
      <c r="N3499" s="2" t="s">
        <v>6232</v>
      </c>
      <c r="O3499" s="2" t="s">
        <v>6232</v>
      </c>
      <c r="P3499" s="2" t="s">
        <v>6233</v>
      </c>
      <c r="Q3499" s="2" t="s">
        <v>2237</v>
      </c>
      <c r="R3499" s="2" t="s">
        <v>2250</v>
      </c>
      <c r="S3499" s="2" t="s">
        <v>402</v>
      </c>
      <c r="T3499" s="4">
        <v>219</v>
      </c>
      <c r="U3499" s="4">
        <v>191</v>
      </c>
      <c r="V3499" s="4">
        <v>194</v>
      </c>
      <c r="W3499" s="2">
        <v>918.74333999999999</v>
      </c>
    </row>
    <row r="3500" spans="1:23" x14ac:dyDescent="0.25">
      <c r="A3500" s="23">
        <f t="shared" si="163"/>
        <v>180301</v>
      </c>
      <c r="B3500" t="str">
        <f t="shared" si="164"/>
        <v>EL NEGRITO</v>
      </c>
      <c r="C3500" s="23">
        <f t="shared" si="165"/>
        <v>180301</v>
      </c>
      <c r="D3500" s="3">
        <v>18</v>
      </c>
      <c r="E3500" s="2" t="s">
        <v>2589</v>
      </c>
      <c r="F3500" s="2" t="s">
        <v>2589</v>
      </c>
      <c r="G3500" s="2" t="s">
        <v>6177</v>
      </c>
      <c r="H3500" s="3">
        <v>1803</v>
      </c>
      <c r="I3500" s="3">
        <v>1803</v>
      </c>
      <c r="J3500" s="2" t="s">
        <v>6234</v>
      </c>
      <c r="K3500" s="2" t="s">
        <v>6234</v>
      </c>
      <c r="L3500" s="2" t="s">
        <v>6235</v>
      </c>
      <c r="M3500" s="3">
        <v>180301</v>
      </c>
      <c r="N3500" s="2" t="s">
        <v>6236</v>
      </c>
      <c r="O3500" s="2" t="s">
        <v>6236</v>
      </c>
      <c r="P3500" s="2" t="s">
        <v>6237</v>
      </c>
      <c r="Q3500" s="2" t="s">
        <v>2237</v>
      </c>
      <c r="R3500" s="2" t="s">
        <v>2254</v>
      </c>
      <c r="S3500" s="2" t="s">
        <v>2254</v>
      </c>
      <c r="T3500" s="4">
        <v>3823</v>
      </c>
      <c r="U3500" s="4">
        <v>3124</v>
      </c>
      <c r="V3500" s="4">
        <v>3186</v>
      </c>
      <c r="W3500" s="2">
        <v>14327.746499999999</v>
      </c>
    </row>
    <row r="3501" spans="1:23" x14ac:dyDescent="0.25">
      <c r="A3501" s="23">
        <f t="shared" si="163"/>
        <v>180302</v>
      </c>
      <c r="B3501" t="str">
        <f t="shared" si="164"/>
        <v>BATTÁN</v>
      </c>
      <c r="C3501" s="23">
        <f t="shared" si="165"/>
        <v>180302</v>
      </c>
      <c r="D3501" s="3">
        <v>18</v>
      </c>
      <c r="E3501" s="2" t="s">
        <v>2589</v>
      </c>
      <c r="F3501" s="2" t="s">
        <v>2589</v>
      </c>
      <c r="G3501" s="2" t="s">
        <v>6177</v>
      </c>
      <c r="H3501" s="3">
        <v>1803</v>
      </c>
      <c r="I3501" s="3">
        <v>1803</v>
      </c>
      <c r="J3501" s="2" t="s">
        <v>6234</v>
      </c>
      <c r="K3501" s="2" t="s">
        <v>6234</v>
      </c>
      <c r="L3501" s="2" t="s">
        <v>6235</v>
      </c>
      <c r="M3501" s="3">
        <v>180302</v>
      </c>
      <c r="N3501" s="2" t="s">
        <v>6238</v>
      </c>
      <c r="O3501" s="2" t="s">
        <v>6238</v>
      </c>
      <c r="P3501" s="2" t="s">
        <v>6239</v>
      </c>
      <c r="Q3501" s="2" t="s">
        <v>2237</v>
      </c>
      <c r="R3501" s="2" t="s">
        <v>2254</v>
      </c>
      <c r="S3501" s="2" t="s">
        <v>2255</v>
      </c>
      <c r="T3501" s="4">
        <v>292</v>
      </c>
      <c r="U3501" s="4">
        <v>249</v>
      </c>
      <c r="V3501" s="4">
        <v>251</v>
      </c>
      <c r="W3501" s="2">
        <v>1170.81585</v>
      </c>
    </row>
    <row r="3502" spans="1:23" x14ac:dyDescent="0.25">
      <c r="A3502" s="23">
        <f t="shared" si="163"/>
        <v>180303</v>
      </c>
      <c r="B3502" t="str">
        <f t="shared" si="164"/>
        <v>CAMPO PAUJIL</v>
      </c>
      <c r="C3502" s="23">
        <f t="shared" si="165"/>
        <v>180303</v>
      </c>
      <c r="D3502" s="3">
        <v>18</v>
      </c>
      <c r="E3502" s="2" t="s">
        <v>2589</v>
      </c>
      <c r="F3502" s="2" t="s">
        <v>2589</v>
      </c>
      <c r="G3502" s="2" t="s">
        <v>6177</v>
      </c>
      <c r="H3502" s="3">
        <v>1803</v>
      </c>
      <c r="I3502" s="3">
        <v>1803</v>
      </c>
      <c r="J3502" s="2" t="s">
        <v>6234</v>
      </c>
      <c r="K3502" s="2" t="s">
        <v>6234</v>
      </c>
      <c r="L3502" s="2" t="s">
        <v>6235</v>
      </c>
      <c r="M3502" s="3">
        <v>180303</v>
      </c>
      <c r="N3502" s="2" t="s">
        <v>6240</v>
      </c>
      <c r="O3502" s="2" t="s">
        <v>6240</v>
      </c>
      <c r="P3502" s="2" t="s">
        <v>6241</v>
      </c>
      <c r="Q3502" s="2" t="s">
        <v>2237</v>
      </c>
      <c r="R3502" s="2" t="s">
        <v>2254</v>
      </c>
      <c r="S3502" s="2" t="s">
        <v>2256</v>
      </c>
      <c r="T3502" s="4">
        <v>279</v>
      </c>
      <c r="U3502" s="4">
        <v>235</v>
      </c>
      <c r="V3502" s="4">
        <v>239</v>
      </c>
      <c r="W3502" s="2">
        <v>1095.85968</v>
      </c>
    </row>
    <row r="3503" spans="1:23" x14ac:dyDescent="0.25">
      <c r="A3503" s="23">
        <f t="shared" si="163"/>
        <v>180304</v>
      </c>
      <c r="B3503" t="str">
        <f t="shared" si="164"/>
        <v>CAMPO PERDÍZ</v>
      </c>
      <c r="C3503" s="23">
        <f t="shared" si="165"/>
        <v>180304</v>
      </c>
      <c r="D3503" s="3">
        <v>18</v>
      </c>
      <c r="E3503" s="2" t="s">
        <v>2589</v>
      </c>
      <c r="F3503" s="2" t="s">
        <v>2589</v>
      </c>
      <c r="G3503" s="2" t="s">
        <v>6177</v>
      </c>
      <c r="H3503" s="3">
        <v>1803</v>
      </c>
      <c r="I3503" s="3">
        <v>1803</v>
      </c>
      <c r="J3503" s="2" t="s">
        <v>6234</v>
      </c>
      <c r="K3503" s="2" t="s">
        <v>6234</v>
      </c>
      <c r="L3503" s="2" t="s">
        <v>6235</v>
      </c>
      <c r="M3503" s="3">
        <v>180304</v>
      </c>
      <c r="N3503" s="2" t="s">
        <v>6242</v>
      </c>
      <c r="O3503" s="2" t="s">
        <v>6242</v>
      </c>
      <c r="P3503" s="2" t="s">
        <v>6243</v>
      </c>
      <c r="Q3503" s="2" t="s">
        <v>2237</v>
      </c>
      <c r="R3503" s="2" t="s">
        <v>2254</v>
      </c>
      <c r="S3503" s="2" t="s">
        <v>2257</v>
      </c>
      <c r="T3503" s="4">
        <v>96</v>
      </c>
      <c r="U3503" s="4">
        <v>84</v>
      </c>
      <c r="V3503" s="4">
        <v>86</v>
      </c>
      <c r="W3503" s="2">
        <v>390.76832000000002</v>
      </c>
    </row>
    <row r="3504" spans="1:23" x14ac:dyDescent="0.25">
      <c r="A3504" s="23">
        <f t="shared" si="163"/>
        <v>180305</v>
      </c>
      <c r="B3504" t="str">
        <f t="shared" si="164"/>
        <v>CERRO PRIETO NO.1</v>
      </c>
      <c r="C3504" s="23">
        <f t="shared" si="165"/>
        <v>180305</v>
      </c>
      <c r="D3504" s="3">
        <v>18</v>
      </c>
      <c r="E3504" s="2" t="s">
        <v>2589</v>
      </c>
      <c r="F3504" s="2" t="s">
        <v>2589</v>
      </c>
      <c r="G3504" s="2" t="s">
        <v>6177</v>
      </c>
      <c r="H3504" s="3">
        <v>1803</v>
      </c>
      <c r="I3504" s="3">
        <v>1803</v>
      </c>
      <c r="J3504" s="2" t="s">
        <v>6234</v>
      </c>
      <c r="K3504" s="2" t="s">
        <v>6234</v>
      </c>
      <c r="L3504" s="2" t="s">
        <v>6235</v>
      </c>
      <c r="M3504" s="3">
        <v>180305</v>
      </c>
      <c r="N3504" s="2" t="s">
        <v>6244</v>
      </c>
      <c r="O3504" s="2" t="s">
        <v>6244</v>
      </c>
      <c r="P3504" s="2" t="s">
        <v>6245</v>
      </c>
      <c r="Q3504" s="2" t="s">
        <v>2237</v>
      </c>
      <c r="R3504" s="2" t="s">
        <v>2254</v>
      </c>
      <c r="S3504" s="2" t="s">
        <v>2258</v>
      </c>
      <c r="T3504" s="4">
        <v>198</v>
      </c>
      <c r="U3504" s="4">
        <v>171</v>
      </c>
      <c r="V3504" s="4">
        <v>171</v>
      </c>
      <c r="W3504" s="2">
        <v>859.04071999999996</v>
      </c>
    </row>
    <row r="3505" spans="1:23" x14ac:dyDescent="0.25">
      <c r="A3505" s="23">
        <f t="shared" si="163"/>
        <v>180306</v>
      </c>
      <c r="B3505" t="str">
        <f t="shared" si="164"/>
        <v>CERRO PRIETO NO.2</v>
      </c>
      <c r="C3505" s="23">
        <f t="shared" si="165"/>
        <v>180306</v>
      </c>
      <c r="D3505" s="3">
        <v>18</v>
      </c>
      <c r="E3505" s="2" t="s">
        <v>2589</v>
      </c>
      <c r="F3505" s="2" t="s">
        <v>2589</v>
      </c>
      <c r="G3505" s="2" t="s">
        <v>6177</v>
      </c>
      <c r="H3505" s="3">
        <v>1803</v>
      </c>
      <c r="I3505" s="3">
        <v>1803</v>
      </c>
      <c r="J3505" s="2" t="s">
        <v>6234</v>
      </c>
      <c r="K3505" s="2" t="s">
        <v>6234</v>
      </c>
      <c r="L3505" s="2" t="s">
        <v>6235</v>
      </c>
      <c r="M3505" s="3">
        <v>180306</v>
      </c>
      <c r="N3505" s="2" t="s">
        <v>6246</v>
      </c>
      <c r="O3505" s="2" t="s">
        <v>6246</v>
      </c>
      <c r="P3505" s="2" t="s">
        <v>6247</v>
      </c>
      <c r="Q3505" s="2" t="s">
        <v>2237</v>
      </c>
      <c r="R3505" s="2" t="s">
        <v>2254</v>
      </c>
      <c r="S3505" s="2" t="s">
        <v>2259</v>
      </c>
      <c r="T3505" s="4">
        <v>121</v>
      </c>
      <c r="U3505" s="4">
        <v>102</v>
      </c>
      <c r="V3505" s="4">
        <v>103</v>
      </c>
      <c r="W3505" s="2">
        <v>572.61329999999998</v>
      </c>
    </row>
    <row r="3506" spans="1:23" x14ac:dyDescent="0.25">
      <c r="A3506" s="23">
        <f t="shared" si="163"/>
        <v>180307</v>
      </c>
      <c r="B3506" t="str">
        <f t="shared" si="164"/>
        <v>EL JOCOMICO</v>
      </c>
      <c r="C3506" s="23">
        <f t="shared" si="165"/>
        <v>180307</v>
      </c>
      <c r="D3506" s="3">
        <v>18</v>
      </c>
      <c r="E3506" s="2" t="s">
        <v>2589</v>
      </c>
      <c r="F3506" s="2" t="s">
        <v>2589</v>
      </c>
      <c r="G3506" s="2" t="s">
        <v>6177</v>
      </c>
      <c r="H3506" s="3">
        <v>1803</v>
      </c>
      <c r="I3506" s="3">
        <v>1803</v>
      </c>
      <c r="J3506" s="2" t="s">
        <v>6234</v>
      </c>
      <c r="K3506" s="2" t="s">
        <v>6234</v>
      </c>
      <c r="L3506" s="2" t="s">
        <v>6235</v>
      </c>
      <c r="M3506" s="3">
        <v>180307</v>
      </c>
      <c r="N3506" s="2" t="s">
        <v>6248</v>
      </c>
      <c r="O3506" s="2" t="s">
        <v>6248</v>
      </c>
      <c r="P3506" s="2" t="s">
        <v>6249</v>
      </c>
      <c r="Q3506" s="2" t="s">
        <v>2237</v>
      </c>
      <c r="R3506" s="2" t="s">
        <v>2254</v>
      </c>
      <c r="S3506" s="2" t="s">
        <v>2260</v>
      </c>
      <c r="T3506" s="4">
        <v>376</v>
      </c>
      <c r="U3506" s="4">
        <v>313</v>
      </c>
      <c r="V3506" s="4">
        <v>318</v>
      </c>
      <c r="W3506" s="2">
        <v>1421.09456</v>
      </c>
    </row>
    <row r="3507" spans="1:23" x14ac:dyDescent="0.25">
      <c r="A3507" s="23">
        <f t="shared" si="163"/>
        <v>180308</v>
      </c>
      <c r="B3507" t="str">
        <f t="shared" si="164"/>
        <v>EL JUNCO</v>
      </c>
      <c r="C3507" s="23">
        <f t="shared" si="165"/>
        <v>180308</v>
      </c>
      <c r="D3507" s="3">
        <v>18</v>
      </c>
      <c r="E3507" s="2" t="s">
        <v>2589</v>
      </c>
      <c r="F3507" s="2" t="s">
        <v>2589</v>
      </c>
      <c r="G3507" s="2" t="s">
        <v>6177</v>
      </c>
      <c r="H3507" s="3">
        <v>1803</v>
      </c>
      <c r="I3507" s="3">
        <v>1803</v>
      </c>
      <c r="J3507" s="2" t="s">
        <v>6234</v>
      </c>
      <c r="K3507" s="2" t="s">
        <v>6234</v>
      </c>
      <c r="L3507" s="2" t="s">
        <v>6235</v>
      </c>
      <c r="M3507" s="3">
        <v>180308</v>
      </c>
      <c r="N3507" s="2" t="s">
        <v>6250</v>
      </c>
      <c r="O3507" s="2" t="s">
        <v>6250</v>
      </c>
      <c r="P3507" s="2" t="s">
        <v>6251</v>
      </c>
      <c r="Q3507" s="2" t="s">
        <v>2237</v>
      </c>
      <c r="R3507" s="2" t="s">
        <v>2254</v>
      </c>
      <c r="S3507" s="2" t="s">
        <v>135</v>
      </c>
      <c r="T3507" s="4">
        <v>25</v>
      </c>
      <c r="U3507" s="4">
        <v>21</v>
      </c>
      <c r="V3507" s="4">
        <v>21</v>
      </c>
      <c r="W3507" s="2">
        <v>73.480860000000007</v>
      </c>
    </row>
    <row r="3508" spans="1:23" x14ac:dyDescent="0.25">
      <c r="A3508" s="23">
        <f t="shared" si="163"/>
        <v>180309</v>
      </c>
      <c r="B3508" t="str">
        <f t="shared" si="164"/>
        <v>EL NARANJO</v>
      </c>
      <c r="C3508" s="23">
        <f t="shared" si="165"/>
        <v>180309</v>
      </c>
      <c r="D3508" s="3">
        <v>18</v>
      </c>
      <c r="E3508" s="2" t="s">
        <v>2589</v>
      </c>
      <c r="F3508" s="2" t="s">
        <v>2589</v>
      </c>
      <c r="G3508" s="2" t="s">
        <v>6177</v>
      </c>
      <c r="H3508" s="3">
        <v>1803</v>
      </c>
      <c r="I3508" s="3">
        <v>1803</v>
      </c>
      <c r="J3508" s="2" t="s">
        <v>6234</v>
      </c>
      <c r="K3508" s="2" t="s">
        <v>6234</v>
      </c>
      <c r="L3508" s="2" t="s">
        <v>6235</v>
      </c>
      <c r="M3508" s="3">
        <v>180309</v>
      </c>
      <c r="N3508" s="2" t="s">
        <v>6252</v>
      </c>
      <c r="O3508" s="2" t="s">
        <v>6252</v>
      </c>
      <c r="P3508" s="2" t="s">
        <v>6253</v>
      </c>
      <c r="Q3508" s="2" t="s">
        <v>2237</v>
      </c>
      <c r="R3508" s="2" t="s">
        <v>2254</v>
      </c>
      <c r="S3508" s="2" t="s">
        <v>64</v>
      </c>
      <c r="T3508" s="4">
        <v>217</v>
      </c>
      <c r="U3508" s="4">
        <v>182</v>
      </c>
      <c r="V3508" s="4">
        <v>186</v>
      </c>
      <c r="W3508" s="2">
        <v>789.70835</v>
      </c>
    </row>
    <row r="3509" spans="1:23" x14ac:dyDescent="0.25">
      <c r="A3509" s="23">
        <f t="shared" si="163"/>
        <v>180310</v>
      </c>
      <c r="B3509" t="str">
        <f t="shared" si="164"/>
        <v>EL PATE</v>
      </c>
      <c r="C3509" s="23">
        <f t="shared" si="165"/>
        <v>180310</v>
      </c>
      <c r="D3509" s="3">
        <v>18</v>
      </c>
      <c r="E3509" s="2" t="s">
        <v>2589</v>
      </c>
      <c r="F3509" s="2" t="s">
        <v>2589</v>
      </c>
      <c r="G3509" s="2" t="s">
        <v>6177</v>
      </c>
      <c r="H3509" s="3">
        <v>1803</v>
      </c>
      <c r="I3509" s="3">
        <v>1803</v>
      </c>
      <c r="J3509" s="2" t="s">
        <v>6234</v>
      </c>
      <c r="K3509" s="2" t="s">
        <v>6234</v>
      </c>
      <c r="L3509" s="2" t="s">
        <v>6235</v>
      </c>
      <c r="M3509" s="3">
        <v>180310</v>
      </c>
      <c r="N3509" s="2" t="s">
        <v>6254</v>
      </c>
      <c r="O3509" s="2" t="s">
        <v>6254</v>
      </c>
      <c r="P3509" s="2" t="s">
        <v>6255</v>
      </c>
      <c r="Q3509" s="2" t="s">
        <v>2237</v>
      </c>
      <c r="R3509" s="2" t="s">
        <v>2254</v>
      </c>
      <c r="S3509" s="2" t="s">
        <v>2261</v>
      </c>
      <c r="T3509" s="4">
        <v>80</v>
      </c>
      <c r="U3509" s="4">
        <v>69</v>
      </c>
      <c r="V3509" s="4">
        <v>69</v>
      </c>
      <c r="W3509" s="2">
        <v>298</v>
      </c>
    </row>
    <row r="3510" spans="1:23" x14ac:dyDescent="0.25">
      <c r="A3510" s="23">
        <f t="shared" si="163"/>
        <v>180311</v>
      </c>
      <c r="B3510" t="str">
        <f t="shared" si="164"/>
        <v>EL ROBLEDAL</v>
      </c>
      <c r="C3510" s="23">
        <f t="shared" si="165"/>
        <v>180311</v>
      </c>
      <c r="D3510" s="3">
        <v>18</v>
      </c>
      <c r="E3510" s="2" t="s">
        <v>2589</v>
      </c>
      <c r="F3510" s="2" t="s">
        <v>2589</v>
      </c>
      <c r="G3510" s="2" t="s">
        <v>6177</v>
      </c>
      <c r="H3510" s="3">
        <v>1803</v>
      </c>
      <c r="I3510" s="3">
        <v>1803</v>
      </c>
      <c r="J3510" s="2" t="s">
        <v>6234</v>
      </c>
      <c r="K3510" s="2" t="s">
        <v>6234</v>
      </c>
      <c r="L3510" s="2" t="s">
        <v>6235</v>
      </c>
      <c r="M3510" s="3">
        <v>180311</v>
      </c>
      <c r="N3510" s="2" t="s">
        <v>6256</v>
      </c>
      <c r="O3510" s="2" t="s">
        <v>6256</v>
      </c>
      <c r="P3510" s="2" t="s">
        <v>6257</v>
      </c>
      <c r="Q3510" s="2" t="s">
        <v>2237</v>
      </c>
      <c r="R3510" s="2" t="s">
        <v>2254</v>
      </c>
      <c r="S3510" s="2" t="s">
        <v>436</v>
      </c>
      <c r="T3510" s="4">
        <v>227</v>
      </c>
      <c r="U3510" s="4">
        <v>169</v>
      </c>
      <c r="V3510" s="4">
        <v>172</v>
      </c>
      <c r="W3510" s="2">
        <v>775.15557000000001</v>
      </c>
    </row>
    <row r="3511" spans="1:23" x14ac:dyDescent="0.25">
      <c r="A3511" s="23">
        <f t="shared" si="163"/>
        <v>180312</v>
      </c>
      <c r="B3511" t="str">
        <f t="shared" si="164"/>
        <v>EL RODEO</v>
      </c>
      <c r="C3511" s="23">
        <f t="shared" si="165"/>
        <v>180312</v>
      </c>
      <c r="D3511" s="3">
        <v>18</v>
      </c>
      <c r="E3511" s="2" t="s">
        <v>2589</v>
      </c>
      <c r="F3511" s="2" t="s">
        <v>2589</v>
      </c>
      <c r="G3511" s="2" t="s">
        <v>6177</v>
      </c>
      <c r="H3511" s="3">
        <v>1803</v>
      </c>
      <c r="I3511" s="3">
        <v>1803</v>
      </c>
      <c r="J3511" s="2" t="s">
        <v>6234</v>
      </c>
      <c r="K3511" s="2" t="s">
        <v>6234</v>
      </c>
      <c r="L3511" s="2" t="s">
        <v>6235</v>
      </c>
      <c r="M3511" s="3">
        <v>180312</v>
      </c>
      <c r="N3511" s="2" t="s">
        <v>6258</v>
      </c>
      <c r="O3511" s="2" t="s">
        <v>6258</v>
      </c>
      <c r="P3511" s="2" t="s">
        <v>6259</v>
      </c>
      <c r="Q3511" s="2" t="s">
        <v>2237</v>
      </c>
      <c r="R3511" s="2" t="s">
        <v>2254</v>
      </c>
      <c r="S3511" s="2" t="s">
        <v>137</v>
      </c>
      <c r="T3511" s="4">
        <v>74</v>
      </c>
      <c r="U3511" s="4">
        <v>55</v>
      </c>
      <c r="V3511" s="4">
        <v>56</v>
      </c>
      <c r="W3511" s="2">
        <v>274.12884000000003</v>
      </c>
    </row>
    <row r="3512" spans="1:23" x14ac:dyDescent="0.25">
      <c r="A3512" s="23">
        <f t="shared" si="163"/>
        <v>180313</v>
      </c>
      <c r="B3512" t="str">
        <f t="shared" si="164"/>
        <v>ESTERO INDIO</v>
      </c>
      <c r="C3512" s="23">
        <f t="shared" si="165"/>
        <v>180313</v>
      </c>
      <c r="D3512" s="3">
        <v>18</v>
      </c>
      <c r="E3512" s="2" t="s">
        <v>2589</v>
      </c>
      <c r="F3512" s="2" t="s">
        <v>2589</v>
      </c>
      <c r="G3512" s="2" t="s">
        <v>6177</v>
      </c>
      <c r="H3512" s="3">
        <v>1803</v>
      </c>
      <c r="I3512" s="3">
        <v>1803</v>
      </c>
      <c r="J3512" s="2" t="s">
        <v>6234</v>
      </c>
      <c r="K3512" s="2" t="s">
        <v>6234</v>
      </c>
      <c r="L3512" s="2" t="s">
        <v>6235</v>
      </c>
      <c r="M3512" s="3">
        <v>180313</v>
      </c>
      <c r="N3512" s="2" t="s">
        <v>6260</v>
      </c>
      <c r="O3512" s="2" t="s">
        <v>6260</v>
      </c>
      <c r="P3512" s="2" t="s">
        <v>6261</v>
      </c>
      <c r="Q3512" s="2" t="s">
        <v>2237</v>
      </c>
      <c r="R3512" s="2" t="s">
        <v>2254</v>
      </c>
      <c r="S3512" s="2" t="s">
        <v>2262</v>
      </c>
      <c r="T3512" s="4">
        <v>244</v>
      </c>
      <c r="U3512" s="4">
        <v>206</v>
      </c>
      <c r="V3512" s="4">
        <v>206</v>
      </c>
      <c r="W3512" s="2">
        <v>1000.35019</v>
      </c>
    </row>
    <row r="3513" spans="1:23" x14ac:dyDescent="0.25">
      <c r="A3513" s="23">
        <f t="shared" si="163"/>
        <v>180314</v>
      </c>
      <c r="B3513" t="str">
        <f t="shared" si="164"/>
        <v>FINCA TREINTA Y CINCO</v>
      </c>
      <c r="C3513" s="23">
        <f t="shared" si="165"/>
        <v>180314</v>
      </c>
      <c r="D3513" s="3">
        <v>18</v>
      </c>
      <c r="E3513" s="2" t="s">
        <v>2589</v>
      </c>
      <c r="F3513" s="2" t="s">
        <v>2589</v>
      </c>
      <c r="G3513" s="2" t="s">
        <v>6177</v>
      </c>
      <c r="H3513" s="3">
        <v>1803</v>
      </c>
      <c r="I3513" s="3">
        <v>1803</v>
      </c>
      <c r="J3513" s="2" t="s">
        <v>6234</v>
      </c>
      <c r="K3513" s="2" t="s">
        <v>6234</v>
      </c>
      <c r="L3513" s="2" t="s">
        <v>6235</v>
      </c>
      <c r="M3513" s="3">
        <v>180314</v>
      </c>
      <c r="N3513" s="2" t="s">
        <v>6262</v>
      </c>
      <c r="O3513" s="2" t="s">
        <v>6262</v>
      </c>
      <c r="P3513" s="2" t="s">
        <v>6263</v>
      </c>
      <c r="Q3513" s="2" t="s">
        <v>2237</v>
      </c>
      <c r="R3513" s="2" t="s">
        <v>2254</v>
      </c>
      <c r="S3513" s="2" t="s">
        <v>2263</v>
      </c>
      <c r="T3513" s="4">
        <v>147</v>
      </c>
      <c r="U3513" s="4">
        <v>123</v>
      </c>
      <c r="V3513" s="4">
        <v>126</v>
      </c>
      <c r="W3513" s="2">
        <v>571.81760999999995</v>
      </c>
    </row>
    <row r="3514" spans="1:23" x14ac:dyDescent="0.25">
      <c r="A3514" s="23">
        <f t="shared" si="163"/>
        <v>180315</v>
      </c>
      <c r="B3514" t="str">
        <f t="shared" si="164"/>
        <v>FINCA TREINTA Y SEIS</v>
      </c>
      <c r="C3514" s="23">
        <f t="shared" si="165"/>
        <v>180315</v>
      </c>
      <c r="D3514" s="3">
        <v>18</v>
      </c>
      <c r="E3514" s="2" t="s">
        <v>2589</v>
      </c>
      <c r="F3514" s="2" t="s">
        <v>2589</v>
      </c>
      <c r="G3514" s="2" t="s">
        <v>6177</v>
      </c>
      <c r="H3514" s="3">
        <v>1803</v>
      </c>
      <c r="I3514" s="3">
        <v>1803</v>
      </c>
      <c r="J3514" s="2" t="s">
        <v>6234</v>
      </c>
      <c r="K3514" s="2" t="s">
        <v>6234</v>
      </c>
      <c r="L3514" s="2" t="s">
        <v>6235</v>
      </c>
      <c r="M3514" s="3">
        <v>180315</v>
      </c>
      <c r="N3514" s="2" t="s">
        <v>6264</v>
      </c>
      <c r="O3514" s="2" t="s">
        <v>6264</v>
      </c>
      <c r="P3514" s="2" t="s">
        <v>6265</v>
      </c>
      <c r="Q3514" s="2" t="s">
        <v>2237</v>
      </c>
      <c r="R3514" s="2" t="s">
        <v>2254</v>
      </c>
      <c r="S3514" s="2" t="s">
        <v>2264</v>
      </c>
      <c r="T3514" s="4">
        <v>252</v>
      </c>
      <c r="U3514" s="4">
        <v>199</v>
      </c>
      <c r="V3514" s="4">
        <v>204</v>
      </c>
      <c r="W3514" s="2">
        <v>838.64510000000098</v>
      </c>
    </row>
    <row r="3515" spans="1:23" x14ac:dyDescent="0.25">
      <c r="A3515" s="23">
        <f t="shared" si="163"/>
        <v>180316</v>
      </c>
      <c r="B3515" t="str">
        <f t="shared" si="164"/>
        <v>GUAYMÓN</v>
      </c>
      <c r="C3515" s="23">
        <f t="shared" si="165"/>
        <v>180316</v>
      </c>
      <c r="D3515" s="3">
        <v>18</v>
      </c>
      <c r="E3515" s="2" t="s">
        <v>2589</v>
      </c>
      <c r="F3515" s="2" t="s">
        <v>2589</v>
      </c>
      <c r="G3515" s="2" t="s">
        <v>6177</v>
      </c>
      <c r="H3515" s="3">
        <v>1803</v>
      </c>
      <c r="I3515" s="3">
        <v>1803</v>
      </c>
      <c r="J3515" s="2" t="s">
        <v>6234</v>
      </c>
      <c r="K3515" s="2" t="s">
        <v>6234</v>
      </c>
      <c r="L3515" s="2" t="s">
        <v>6235</v>
      </c>
      <c r="M3515" s="3">
        <v>180316</v>
      </c>
      <c r="N3515" s="2" t="s">
        <v>6266</v>
      </c>
      <c r="O3515" s="2" t="s">
        <v>6266</v>
      </c>
      <c r="P3515" s="2" t="s">
        <v>6267</v>
      </c>
      <c r="Q3515" s="2" t="s">
        <v>2237</v>
      </c>
      <c r="R3515" s="2" t="s">
        <v>2254</v>
      </c>
      <c r="S3515" s="2" t="s">
        <v>2265</v>
      </c>
      <c r="T3515" s="4">
        <v>413</v>
      </c>
      <c r="U3515" s="4">
        <v>316</v>
      </c>
      <c r="V3515" s="4">
        <v>324</v>
      </c>
      <c r="W3515" s="2">
        <v>1437.29314</v>
      </c>
    </row>
    <row r="3516" spans="1:23" x14ac:dyDescent="0.25">
      <c r="A3516" s="23">
        <f t="shared" si="163"/>
        <v>180317</v>
      </c>
      <c r="B3516" t="str">
        <f t="shared" si="164"/>
        <v>LA LAGUNA</v>
      </c>
      <c r="C3516" s="23">
        <f t="shared" si="165"/>
        <v>180317</v>
      </c>
      <c r="D3516" s="3">
        <v>18</v>
      </c>
      <c r="E3516" s="2" t="s">
        <v>2589</v>
      </c>
      <c r="F3516" s="2" t="s">
        <v>2589</v>
      </c>
      <c r="G3516" s="2" t="s">
        <v>6177</v>
      </c>
      <c r="H3516" s="3">
        <v>1803</v>
      </c>
      <c r="I3516" s="3">
        <v>1803</v>
      </c>
      <c r="J3516" s="2" t="s">
        <v>6234</v>
      </c>
      <c r="K3516" s="2" t="s">
        <v>6234</v>
      </c>
      <c r="L3516" s="2" t="s">
        <v>6235</v>
      </c>
      <c r="M3516" s="3">
        <v>180317</v>
      </c>
      <c r="N3516" s="2" t="s">
        <v>6268</v>
      </c>
      <c r="O3516" s="2" t="s">
        <v>6268</v>
      </c>
      <c r="P3516" s="2" t="s">
        <v>6269</v>
      </c>
      <c r="Q3516" s="2" t="s">
        <v>2237</v>
      </c>
      <c r="R3516" s="2" t="s">
        <v>2254</v>
      </c>
      <c r="S3516" s="2" t="s">
        <v>328</v>
      </c>
      <c r="T3516" s="4">
        <v>54</v>
      </c>
      <c r="U3516" s="4">
        <v>54</v>
      </c>
      <c r="V3516" s="4">
        <v>55</v>
      </c>
      <c r="W3516" s="2">
        <v>289</v>
      </c>
    </row>
    <row r="3517" spans="1:23" x14ac:dyDescent="0.25">
      <c r="A3517" s="23">
        <f t="shared" si="163"/>
        <v>180318</v>
      </c>
      <c r="B3517" t="str">
        <f t="shared" si="164"/>
        <v>LA MAJADA</v>
      </c>
      <c r="C3517" s="23">
        <f t="shared" si="165"/>
        <v>180318</v>
      </c>
      <c r="D3517" s="3">
        <v>18</v>
      </c>
      <c r="E3517" s="2" t="s">
        <v>2589</v>
      </c>
      <c r="F3517" s="2" t="s">
        <v>2589</v>
      </c>
      <c r="G3517" s="2" t="s">
        <v>6177</v>
      </c>
      <c r="H3517" s="3">
        <v>1803</v>
      </c>
      <c r="I3517" s="3">
        <v>1803</v>
      </c>
      <c r="J3517" s="2" t="s">
        <v>6234</v>
      </c>
      <c r="K3517" s="2" t="s">
        <v>6234</v>
      </c>
      <c r="L3517" s="2" t="s">
        <v>6235</v>
      </c>
      <c r="M3517" s="3">
        <v>180318</v>
      </c>
      <c r="N3517" s="2" t="s">
        <v>6270</v>
      </c>
      <c r="O3517" s="2" t="s">
        <v>6270</v>
      </c>
      <c r="P3517" s="2" t="s">
        <v>6271</v>
      </c>
      <c r="Q3517" s="2" t="s">
        <v>2237</v>
      </c>
      <c r="R3517" s="2" t="s">
        <v>2254</v>
      </c>
      <c r="S3517" s="2" t="s">
        <v>729</v>
      </c>
      <c r="T3517" s="4">
        <v>157</v>
      </c>
      <c r="U3517" s="4">
        <v>134</v>
      </c>
      <c r="V3517" s="4">
        <v>135</v>
      </c>
      <c r="W3517" s="2">
        <v>674.74716999999998</v>
      </c>
    </row>
    <row r="3518" spans="1:23" x14ac:dyDescent="0.25">
      <c r="A3518" s="23">
        <f t="shared" si="163"/>
        <v>180319</v>
      </c>
      <c r="B3518" t="str">
        <f t="shared" si="164"/>
        <v>LA VEINTE Y NUEVE</v>
      </c>
      <c r="C3518" s="23">
        <f t="shared" si="165"/>
        <v>180319</v>
      </c>
      <c r="D3518" s="3">
        <v>18</v>
      </c>
      <c r="E3518" s="2" t="s">
        <v>2589</v>
      </c>
      <c r="F3518" s="2" t="s">
        <v>2589</v>
      </c>
      <c r="G3518" s="2" t="s">
        <v>6177</v>
      </c>
      <c r="H3518" s="3">
        <v>1803</v>
      </c>
      <c r="I3518" s="3">
        <v>1803</v>
      </c>
      <c r="J3518" s="2" t="s">
        <v>6234</v>
      </c>
      <c r="K3518" s="2" t="s">
        <v>6234</v>
      </c>
      <c r="L3518" s="2" t="s">
        <v>6235</v>
      </c>
      <c r="M3518" s="3">
        <v>180319</v>
      </c>
      <c r="N3518" s="2" t="s">
        <v>6272</v>
      </c>
      <c r="O3518" s="2" t="s">
        <v>6272</v>
      </c>
      <c r="P3518" s="2" t="s">
        <v>6273</v>
      </c>
      <c r="Q3518" s="2" t="s">
        <v>2237</v>
      </c>
      <c r="R3518" s="2" t="s">
        <v>2254</v>
      </c>
      <c r="S3518" s="2" t="s">
        <v>2266</v>
      </c>
      <c r="T3518" s="4">
        <v>291</v>
      </c>
      <c r="U3518" s="4">
        <v>242</v>
      </c>
      <c r="V3518" s="4">
        <v>249</v>
      </c>
      <c r="W3518" s="2">
        <v>1028.77234</v>
      </c>
    </row>
    <row r="3519" spans="1:23" x14ac:dyDescent="0.25">
      <c r="A3519" s="23">
        <f t="shared" si="163"/>
        <v>180320</v>
      </c>
      <c r="B3519" t="str">
        <f t="shared" si="164"/>
        <v>LA VEINTE Y OCHO</v>
      </c>
      <c r="C3519" s="23">
        <f t="shared" si="165"/>
        <v>180320</v>
      </c>
      <c r="D3519" s="3">
        <v>18</v>
      </c>
      <c r="E3519" s="2" t="s">
        <v>2589</v>
      </c>
      <c r="F3519" s="2" t="s">
        <v>2589</v>
      </c>
      <c r="G3519" s="2" t="s">
        <v>6177</v>
      </c>
      <c r="H3519" s="3">
        <v>1803</v>
      </c>
      <c r="I3519" s="3">
        <v>1803</v>
      </c>
      <c r="J3519" s="2" t="s">
        <v>6234</v>
      </c>
      <c r="K3519" s="2" t="s">
        <v>6234</v>
      </c>
      <c r="L3519" s="2" t="s">
        <v>6235</v>
      </c>
      <c r="M3519" s="3">
        <v>180320</v>
      </c>
      <c r="N3519" s="2" t="s">
        <v>6274</v>
      </c>
      <c r="O3519" s="2" t="s">
        <v>6274</v>
      </c>
      <c r="P3519" s="2" t="s">
        <v>6275</v>
      </c>
      <c r="Q3519" s="2" t="s">
        <v>2237</v>
      </c>
      <c r="R3519" s="2" t="s">
        <v>2254</v>
      </c>
      <c r="S3519" s="2" t="s">
        <v>2267</v>
      </c>
      <c r="T3519" s="4">
        <v>310</v>
      </c>
      <c r="U3519" s="4">
        <v>239</v>
      </c>
      <c r="V3519" s="4">
        <v>246</v>
      </c>
      <c r="W3519" s="2">
        <v>1075.9133200000001</v>
      </c>
    </row>
    <row r="3520" spans="1:23" x14ac:dyDescent="0.25">
      <c r="A3520" s="23">
        <f t="shared" si="163"/>
        <v>180321</v>
      </c>
      <c r="B3520" t="str">
        <f t="shared" si="164"/>
        <v>LAS DELICIAS</v>
      </c>
      <c r="C3520" s="23">
        <f t="shared" si="165"/>
        <v>180321</v>
      </c>
      <c r="D3520" s="3">
        <v>18</v>
      </c>
      <c r="E3520" s="2" t="s">
        <v>2589</v>
      </c>
      <c r="F3520" s="2" t="s">
        <v>2589</v>
      </c>
      <c r="G3520" s="2" t="s">
        <v>6177</v>
      </c>
      <c r="H3520" s="3">
        <v>1803</v>
      </c>
      <c r="I3520" s="3">
        <v>1803</v>
      </c>
      <c r="J3520" s="2" t="s">
        <v>6234</v>
      </c>
      <c r="K3520" s="2" t="s">
        <v>6234</v>
      </c>
      <c r="L3520" s="2" t="s">
        <v>6235</v>
      </c>
      <c r="M3520" s="3">
        <v>180321</v>
      </c>
      <c r="N3520" s="2" t="s">
        <v>6276</v>
      </c>
      <c r="O3520" s="2" t="s">
        <v>6276</v>
      </c>
      <c r="P3520" s="2" t="s">
        <v>6277</v>
      </c>
      <c r="Q3520" s="2" t="s">
        <v>2237</v>
      </c>
      <c r="R3520" s="2" t="s">
        <v>2254</v>
      </c>
      <c r="S3520" s="2" t="s">
        <v>42</v>
      </c>
      <c r="T3520" s="4">
        <v>474</v>
      </c>
      <c r="U3520" s="4">
        <v>381</v>
      </c>
      <c r="V3520" s="4">
        <v>395</v>
      </c>
      <c r="W3520" s="2">
        <v>1747.3452</v>
      </c>
    </row>
    <row r="3521" spans="1:23" x14ac:dyDescent="0.25">
      <c r="A3521" s="23">
        <f t="shared" si="163"/>
        <v>180322</v>
      </c>
      <c r="B3521" t="str">
        <f t="shared" si="164"/>
        <v>NUEVA SAN ANTONIO</v>
      </c>
      <c r="C3521" s="23">
        <f t="shared" si="165"/>
        <v>180322</v>
      </c>
      <c r="D3521" s="3">
        <v>18</v>
      </c>
      <c r="E3521" s="2" t="s">
        <v>2589</v>
      </c>
      <c r="F3521" s="2" t="s">
        <v>2589</v>
      </c>
      <c r="G3521" s="2" t="s">
        <v>6177</v>
      </c>
      <c r="H3521" s="3">
        <v>1803</v>
      </c>
      <c r="I3521" s="3">
        <v>1803</v>
      </c>
      <c r="J3521" s="2" t="s">
        <v>6234</v>
      </c>
      <c r="K3521" s="2" t="s">
        <v>6234</v>
      </c>
      <c r="L3521" s="2" t="s">
        <v>6235</v>
      </c>
      <c r="M3521" s="3">
        <v>180322</v>
      </c>
      <c r="N3521" s="2" t="s">
        <v>6278</v>
      </c>
      <c r="O3521" s="2" t="s">
        <v>6278</v>
      </c>
      <c r="P3521" s="2" t="s">
        <v>6279</v>
      </c>
      <c r="Q3521" s="2" t="s">
        <v>2237</v>
      </c>
      <c r="R3521" s="2" t="s">
        <v>2254</v>
      </c>
      <c r="S3521" s="2" t="s">
        <v>2268</v>
      </c>
      <c r="T3521" s="4">
        <v>211</v>
      </c>
      <c r="U3521" s="4">
        <v>175</v>
      </c>
      <c r="V3521" s="4">
        <v>176</v>
      </c>
      <c r="W3521" s="2">
        <v>748.46337000000005</v>
      </c>
    </row>
    <row r="3522" spans="1:23" x14ac:dyDescent="0.25">
      <c r="A3522" s="23">
        <f t="shared" si="163"/>
        <v>180323</v>
      </c>
      <c r="B3522" t="str">
        <f t="shared" si="164"/>
        <v>SAMAR</v>
      </c>
      <c r="C3522" s="23">
        <f t="shared" si="165"/>
        <v>180323</v>
      </c>
      <c r="D3522" s="3">
        <v>18</v>
      </c>
      <c r="E3522" s="2" t="s">
        <v>2589</v>
      </c>
      <c r="F3522" s="2" t="s">
        <v>2589</v>
      </c>
      <c r="G3522" s="2" t="s">
        <v>6177</v>
      </c>
      <c r="H3522" s="3">
        <v>1803</v>
      </c>
      <c r="I3522" s="3">
        <v>1803</v>
      </c>
      <c r="J3522" s="2" t="s">
        <v>6234</v>
      </c>
      <c r="K3522" s="2" t="s">
        <v>6234</v>
      </c>
      <c r="L3522" s="2" t="s">
        <v>6235</v>
      </c>
      <c r="M3522" s="3">
        <v>180323</v>
      </c>
      <c r="N3522" s="2" t="s">
        <v>6280</v>
      </c>
      <c r="O3522" s="2" t="s">
        <v>6280</v>
      </c>
      <c r="P3522" s="2" t="s">
        <v>6281</v>
      </c>
      <c r="Q3522" s="2" t="s">
        <v>2237</v>
      </c>
      <c r="R3522" s="2" t="s">
        <v>2254</v>
      </c>
      <c r="S3522" s="2" t="s">
        <v>2269</v>
      </c>
      <c r="T3522" s="4">
        <v>161</v>
      </c>
      <c r="U3522" s="4">
        <v>150</v>
      </c>
      <c r="V3522" s="4">
        <v>154</v>
      </c>
      <c r="W3522" s="2">
        <v>719</v>
      </c>
    </row>
    <row r="3523" spans="1:23" x14ac:dyDescent="0.25">
      <c r="A3523" s="23">
        <f t="shared" ref="A3523:A3586" si="166">+M3523</f>
        <v>180324</v>
      </c>
      <c r="B3523" t="str">
        <f t="shared" ref="B3523:B3586" si="167">+S3523</f>
        <v>SAN JERÓNIMO</v>
      </c>
      <c r="C3523" s="23">
        <f t="shared" ref="C3523:C3586" si="168">+A3523</f>
        <v>180324</v>
      </c>
      <c r="D3523" s="3">
        <v>18</v>
      </c>
      <c r="E3523" s="2" t="s">
        <v>2589</v>
      </c>
      <c r="F3523" s="2" t="s">
        <v>2589</v>
      </c>
      <c r="G3523" s="2" t="s">
        <v>6177</v>
      </c>
      <c r="H3523" s="3">
        <v>1803</v>
      </c>
      <c r="I3523" s="3">
        <v>1803</v>
      </c>
      <c r="J3523" s="2" t="s">
        <v>6234</v>
      </c>
      <c r="K3523" s="2" t="s">
        <v>6234</v>
      </c>
      <c r="L3523" s="2" t="s">
        <v>6235</v>
      </c>
      <c r="M3523" s="3">
        <v>180324</v>
      </c>
      <c r="N3523" s="2" t="s">
        <v>6282</v>
      </c>
      <c r="O3523" s="2" t="s">
        <v>6282</v>
      </c>
      <c r="P3523" s="2" t="s">
        <v>6283</v>
      </c>
      <c r="Q3523" s="2" t="s">
        <v>2237</v>
      </c>
      <c r="R3523" s="2" t="s">
        <v>2254</v>
      </c>
      <c r="S3523" s="2" t="s">
        <v>445</v>
      </c>
      <c r="T3523" s="4">
        <v>247</v>
      </c>
      <c r="U3523" s="4">
        <v>202</v>
      </c>
      <c r="V3523" s="4">
        <v>210</v>
      </c>
      <c r="W3523" s="2">
        <v>989.36551999999995</v>
      </c>
    </row>
    <row r="3524" spans="1:23" x14ac:dyDescent="0.25">
      <c r="A3524" s="23">
        <f t="shared" si="166"/>
        <v>180325</v>
      </c>
      <c r="B3524" t="str">
        <f t="shared" si="167"/>
        <v>SAN JOSÉ DEL NEGRITO</v>
      </c>
      <c r="C3524" s="23">
        <f t="shared" si="168"/>
        <v>180325</v>
      </c>
      <c r="D3524" s="3">
        <v>18</v>
      </c>
      <c r="E3524" s="2" t="s">
        <v>2589</v>
      </c>
      <c r="F3524" s="2" t="s">
        <v>2589</v>
      </c>
      <c r="G3524" s="2" t="s">
        <v>6177</v>
      </c>
      <c r="H3524" s="3">
        <v>1803</v>
      </c>
      <c r="I3524" s="3">
        <v>1803</v>
      </c>
      <c r="J3524" s="2" t="s">
        <v>6234</v>
      </c>
      <c r="K3524" s="2" t="s">
        <v>6234</v>
      </c>
      <c r="L3524" s="2" t="s">
        <v>6235</v>
      </c>
      <c r="M3524" s="3">
        <v>180325</v>
      </c>
      <c r="N3524" s="2" t="s">
        <v>6284</v>
      </c>
      <c r="O3524" s="2" t="s">
        <v>6284</v>
      </c>
      <c r="P3524" s="2" t="s">
        <v>6285</v>
      </c>
      <c r="Q3524" s="2" t="s">
        <v>2237</v>
      </c>
      <c r="R3524" s="2" t="s">
        <v>2254</v>
      </c>
      <c r="S3524" s="2" t="s">
        <v>2270</v>
      </c>
      <c r="T3524" s="4">
        <v>718</v>
      </c>
      <c r="U3524" s="4">
        <v>633</v>
      </c>
      <c r="V3524" s="4">
        <v>642</v>
      </c>
      <c r="W3524" s="2">
        <v>3120.3846600000002</v>
      </c>
    </row>
    <row r="3525" spans="1:23" x14ac:dyDescent="0.25">
      <c r="A3525" s="23">
        <f t="shared" si="166"/>
        <v>180326</v>
      </c>
      <c r="B3525" t="str">
        <f t="shared" si="167"/>
        <v>TOYOS</v>
      </c>
      <c r="C3525" s="23">
        <f t="shared" si="168"/>
        <v>180326</v>
      </c>
      <c r="D3525" s="3">
        <v>18</v>
      </c>
      <c r="E3525" s="2" t="s">
        <v>2589</v>
      </c>
      <c r="F3525" s="2" t="s">
        <v>2589</v>
      </c>
      <c r="G3525" s="2" t="s">
        <v>6177</v>
      </c>
      <c r="H3525" s="3">
        <v>1803</v>
      </c>
      <c r="I3525" s="3">
        <v>1803</v>
      </c>
      <c r="J3525" s="2" t="s">
        <v>6234</v>
      </c>
      <c r="K3525" s="2" t="s">
        <v>6234</v>
      </c>
      <c r="L3525" s="2" t="s">
        <v>6235</v>
      </c>
      <c r="M3525" s="3">
        <v>180326</v>
      </c>
      <c r="N3525" s="2" t="s">
        <v>6286</v>
      </c>
      <c r="O3525" s="2" t="s">
        <v>6286</v>
      </c>
      <c r="P3525" s="2" t="s">
        <v>6287</v>
      </c>
      <c r="Q3525" s="2" t="s">
        <v>2237</v>
      </c>
      <c r="R3525" s="2" t="s">
        <v>2254</v>
      </c>
      <c r="S3525" s="2" t="s">
        <v>2271</v>
      </c>
      <c r="T3525" s="4">
        <v>1012</v>
      </c>
      <c r="U3525" s="4">
        <v>835</v>
      </c>
      <c r="V3525" s="4">
        <v>857</v>
      </c>
      <c r="W3525" s="2">
        <v>3588.3969000000002</v>
      </c>
    </row>
    <row r="3526" spans="1:23" x14ac:dyDescent="0.25">
      <c r="A3526" s="23">
        <f t="shared" si="166"/>
        <v>180327</v>
      </c>
      <c r="B3526" t="str">
        <f t="shared" si="167"/>
        <v>VILLA DEL CARMEN O FINCA TREINTA Y SIETE</v>
      </c>
      <c r="C3526" s="23">
        <f t="shared" si="168"/>
        <v>180327</v>
      </c>
      <c r="D3526" s="3">
        <v>18</v>
      </c>
      <c r="E3526" s="2" t="s">
        <v>2589</v>
      </c>
      <c r="F3526" s="2" t="s">
        <v>2589</v>
      </c>
      <c r="G3526" s="2" t="s">
        <v>6177</v>
      </c>
      <c r="H3526" s="3">
        <v>1803</v>
      </c>
      <c r="I3526" s="3">
        <v>1803</v>
      </c>
      <c r="J3526" s="2" t="s">
        <v>6234</v>
      </c>
      <c r="K3526" s="2" t="s">
        <v>6234</v>
      </c>
      <c r="L3526" s="2" t="s">
        <v>6235</v>
      </c>
      <c r="M3526" s="3">
        <v>180327</v>
      </c>
      <c r="N3526" s="2" t="s">
        <v>6288</v>
      </c>
      <c r="O3526" s="2" t="s">
        <v>6288</v>
      </c>
      <c r="P3526" s="2" t="s">
        <v>6289</v>
      </c>
      <c r="Q3526" s="2" t="s">
        <v>2237</v>
      </c>
      <c r="R3526" s="2" t="s">
        <v>2254</v>
      </c>
      <c r="S3526" s="2" t="s">
        <v>2272</v>
      </c>
      <c r="T3526" s="4">
        <v>1360</v>
      </c>
      <c r="U3526" s="4">
        <v>1121</v>
      </c>
      <c r="V3526" s="4">
        <v>1136</v>
      </c>
      <c r="W3526" s="2">
        <v>5484.7819499999996</v>
      </c>
    </row>
    <row r="3527" spans="1:23" x14ac:dyDescent="0.25">
      <c r="A3527" s="23">
        <f t="shared" si="166"/>
        <v>180401</v>
      </c>
      <c r="B3527" t="str">
        <f t="shared" si="167"/>
        <v>EL PROGRESO</v>
      </c>
      <c r="C3527" s="23">
        <f t="shared" si="168"/>
        <v>180401</v>
      </c>
      <c r="D3527" s="3">
        <v>18</v>
      </c>
      <c r="E3527" s="2" t="s">
        <v>2589</v>
      </c>
      <c r="F3527" s="2" t="s">
        <v>2589</v>
      </c>
      <c r="G3527" s="2" t="s">
        <v>6177</v>
      </c>
      <c r="H3527" s="3">
        <v>1804</v>
      </c>
      <c r="I3527" s="3">
        <v>1804</v>
      </c>
      <c r="J3527" s="2" t="s">
        <v>2611</v>
      </c>
      <c r="K3527" s="2" t="s">
        <v>2611</v>
      </c>
      <c r="L3527" s="2" t="s">
        <v>2612</v>
      </c>
      <c r="M3527" s="3">
        <v>180401</v>
      </c>
      <c r="N3527" s="2" t="s">
        <v>6290</v>
      </c>
      <c r="O3527" s="2" t="s">
        <v>6290</v>
      </c>
      <c r="P3527" s="2" t="s">
        <v>6291</v>
      </c>
      <c r="Q3527" s="2" t="s">
        <v>2237</v>
      </c>
      <c r="R3527" s="2" t="s">
        <v>2273</v>
      </c>
      <c r="S3527" s="18" t="s">
        <v>2273</v>
      </c>
      <c r="T3527" s="4">
        <v>30214</v>
      </c>
      <c r="U3527" s="4">
        <v>26729</v>
      </c>
      <c r="V3527" s="4">
        <v>27101</v>
      </c>
      <c r="W3527" s="2">
        <v>114934.48046999999</v>
      </c>
    </row>
    <row r="3528" spans="1:23" x14ac:dyDescent="0.25">
      <c r="A3528" s="23">
        <f t="shared" si="166"/>
        <v>180402</v>
      </c>
      <c r="B3528" t="str">
        <f t="shared" si="167"/>
        <v>AGUA BLANCA DEL NORTE</v>
      </c>
      <c r="C3528" s="23">
        <f t="shared" si="168"/>
        <v>180402</v>
      </c>
      <c r="D3528" s="3">
        <v>18</v>
      </c>
      <c r="E3528" s="2" t="s">
        <v>2589</v>
      </c>
      <c r="F3528" s="2" t="s">
        <v>2589</v>
      </c>
      <c r="G3528" s="2" t="s">
        <v>6177</v>
      </c>
      <c r="H3528" s="3">
        <v>1804</v>
      </c>
      <c r="I3528" s="3">
        <v>1804</v>
      </c>
      <c r="J3528" s="2" t="s">
        <v>2611</v>
      </c>
      <c r="K3528" s="2" t="s">
        <v>2611</v>
      </c>
      <c r="L3528" s="2" t="s">
        <v>2612</v>
      </c>
      <c r="M3528" s="3">
        <v>180402</v>
      </c>
      <c r="N3528" s="2" t="s">
        <v>6292</v>
      </c>
      <c r="O3528" s="2" t="s">
        <v>6292</v>
      </c>
      <c r="P3528" s="2" t="s">
        <v>6293</v>
      </c>
      <c r="Q3528" s="2" t="s">
        <v>2237</v>
      </c>
      <c r="R3528" s="2" t="s">
        <v>2273</v>
      </c>
      <c r="S3528" s="18" t="s">
        <v>2274</v>
      </c>
      <c r="T3528" s="4">
        <v>415</v>
      </c>
      <c r="U3528" s="4">
        <v>405</v>
      </c>
      <c r="V3528" s="4">
        <v>415</v>
      </c>
      <c r="W3528" s="2">
        <v>1813.8300300000001</v>
      </c>
    </row>
    <row r="3529" spans="1:23" x14ac:dyDescent="0.25">
      <c r="A3529" s="23">
        <f t="shared" si="166"/>
        <v>180403</v>
      </c>
      <c r="B3529" t="str">
        <f t="shared" si="167"/>
        <v>AGUA BLANCA SUR</v>
      </c>
      <c r="C3529" s="23">
        <f t="shared" si="168"/>
        <v>180403</v>
      </c>
      <c r="D3529" s="3">
        <v>18</v>
      </c>
      <c r="E3529" s="2" t="s">
        <v>2589</v>
      </c>
      <c r="F3529" s="2" t="s">
        <v>2589</v>
      </c>
      <c r="G3529" s="2" t="s">
        <v>6177</v>
      </c>
      <c r="H3529" s="3">
        <v>1804</v>
      </c>
      <c r="I3529" s="3">
        <v>1804</v>
      </c>
      <c r="J3529" s="2" t="s">
        <v>2611</v>
      </c>
      <c r="K3529" s="2" t="s">
        <v>2611</v>
      </c>
      <c r="L3529" s="2" t="s">
        <v>2612</v>
      </c>
      <c r="M3529" s="3">
        <v>180403</v>
      </c>
      <c r="N3529" s="2" t="s">
        <v>6294</v>
      </c>
      <c r="O3529" s="2" t="s">
        <v>6294</v>
      </c>
      <c r="P3529" s="2" t="s">
        <v>6295</v>
      </c>
      <c r="Q3529" s="2" t="s">
        <v>2237</v>
      </c>
      <c r="R3529" s="2" t="s">
        <v>2273</v>
      </c>
      <c r="S3529" s="18" t="s">
        <v>2275</v>
      </c>
      <c r="T3529" s="4">
        <v>2799</v>
      </c>
      <c r="U3529" s="4">
        <v>2323</v>
      </c>
      <c r="V3529" s="4">
        <v>2383</v>
      </c>
      <c r="W3529" s="2">
        <v>9926.5368500000204</v>
      </c>
    </row>
    <row r="3530" spans="1:23" x14ac:dyDescent="0.25">
      <c r="A3530" s="23">
        <f t="shared" si="166"/>
        <v>180404</v>
      </c>
      <c r="B3530" t="str">
        <f t="shared" si="167"/>
        <v>ARENAS BLANCAS</v>
      </c>
      <c r="C3530" s="23">
        <f t="shared" si="168"/>
        <v>180404</v>
      </c>
      <c r="D3530" s="3">
        <v>18</v>
      </c>
      <c r="E3530" s="2" t="s">
        <v>2589</v>
      </c>
      <c r="F3530" s="2" t="s">
        <v>2589</v>
      </c>
      <c r="G3530" s="2" t="s">
        <v>6177</v>
      </c>
      <c r="H3530" s="3">
        <v>1804</v>
      </c>
      <c r="I3530" s="3">
        <v>1804</v>
      </c>
      <c r="J3530" s="2" t="s">
        <v>2611</v>
      </c>
      <c r="K3530" s="2" t="s">
        <v>2611</v>
      </c>
      <c r="L3530" s="2" t="s">
        <v>2612</v>
      </c>
      <c r="M3530" s="3">
        <v>180404</v>
      </c>
      <c r="N3530" s="2" t="s">
        <v>6296</v>
      </c>
      <c r="O3530" s="2" t="s">
        <v>6296</v>
      </c>
      <c r="P3530" s="2" t="s">
        <v>6297</v>
      </c>
      <c r="Q3530" s="2" t="s">
        <v>2237</v>
      </c>
      <c r="R3530" s="2" t="s">
        <v>2273</v>
      </c>
      <c r="S3530" s="18" t="s">
        <v>2012</v>
      </c>
      <c r="T3530" s="4">
        <v>388</v>
      </c>
      <c r="U3530" s="4">
        <v>317</v>
      </c>
      <c r="V3530" s="4">
        <v>317</v>
      </c>
      <c r="W3530" s="2">
        <v>1347.6274699999999</v>
      </c>
    </row>
    <row r="3531" spans="1:23" x14ac:dyDescent="0.25">
      <c r="A3531" s="23">
        <f t="shared" si="166"/>
        <v>180405</v>
      </c>
      <c r="B3531" t="str">
        <f t="shared" si="167"/>
        <v>BUENOS AIRES DEL NORTE</v>
      </c>
      <c r="C3531" s="23">
        <f t="shared" si="168"/>
        <v>180405</v>
      </c>
      <c r="D3531" s="3">
        <v>18</v>
      </c>
      <c r="E3531" s="2" t="s">
        <v>2589</v>
      </c>
      <c r="F3531" s="2" t="s">
        <v>2589</v>
      </c>
      <c r="G3531" s="2" t="s">
        <v>6177</v>
      </c>
      <c r="H3531" s="3">
        <v>1804</v>
      </c>
      <c r="I3531" s="3">
        <v>1804</v>
      </c>
      <c r="J3531" s="2" t="s">
        <v>2611</v>
      </c>
      <c r="K3531" s="2" t="s">
        <v>2611</v>
      </c>
      <c r="L3531" s="2" t="s">
        <v>2612</v>
      </c>
      <c r="M3531" s="3">
        <v>180405</v>
      </c>
      <c r="N3531" s="2" t="s">
        <v>6298</v>
      </c>
      <c r="O3531" s="2" t="s">
        <v>6298</v>
      </c>
      <c r="P3531" s="2" t="s">
        <v>6299</v>
      </c>
      <c r="Q3531" s="2" t="s">
        <v>2237</v>
      </c>
      <c r="R3531" s="2" t="s">
        <v>2273</v>
      </c>
      <c r="S3531" s="18" t="s">
        <v>2276</v>
      </c>
      <c r="T3531" s="4">
        <v>174</v>
      </c>
      <c r="U3531" s="4">
        <v>148</v>
      </c>
      <c r="V3531" s="4">
        <v>151</v>
      </c>
      <c r="W3531" s="2">
        <v>738.56550000000004</v>
      </c>
    </row>
    <row r="3532" spans="1:23" x14ac:dyDescent="0.25">
      <c r="A3532" s="23">
        <f t="shared" si="166"/>
        <v>180406</v>
      </c>
      <c r="B3532" t="str">
        <f t="shared" si="167"/>
        <v>CAMPO AMAPA</v>
      </c>
      <c r="C3532" s="23">
        <f t="shared" si="168"/>
        <v>180406</v>
      </c>
      <c r="D3532" s="3">
        <v>18</v>
      </c>
      <c r="E3532" s="2" t="s">
        <v>2589</v>
      </c>
      <c r="F3532" s="2" t="s">
        <v>2589</v>
      </c>
      <c r="G3532" s="2" t="s">
        <v>6177</v>
      </c>
      <c r="H3532" s="3">
        <v>1804</v>
      </c>
      <c r="I3532" s="3">
        <v>1804</v>
      </c>
      <c r="J3532" s="2" t="s">
        <v>2611</v>
      </c>
      <c r="K3532" s="2" t="s">
        <v>2611</v>
      </c>
      <c r="L3532" s="2" t="s">
        <v>2612</v>
      </c>
      <c r="M3532" s="3">
        <v>180406</v>
      </c>
      <c r="N3532" s="8">
        <v>180406</v>
      </c>
      <c r="O3532" s="8">
        <v>180406</v>
      </c>
      <c r="P3532" s="2" t="str">
        <f>CONCATENATE("HN",Localiza_HN[[#This Row],[Aldea String 0]])</f>
        <v>HN180406</v>
      </c>
      <c r="Q3532" s="2" t="s">
        <v>2237</v>
      </c>
      <c r="R3532" s="2" t="s">
        <v>2273</v>
      </c>
      <c r="S3532" s="2" t="s">
        <v>2277</v>
      </c>
      <c r="T3532" s="4">
        <v>333</v>
      </c>
      <c r="U3532" s="4">
        <v>290</v>
      </c>
      <c r="V3532" s="4">
        <v>306</v>
      </c>
      <c r="W3532" s="2">
        <v>1309.23911</v>
      </c>
    </row>
    <row r="3533" spans="1:23" x14ac:dyDescent="0.25">
      <c r="A3533" s="23">
        <f t="shared" si="166"/>
        <v>180407</v>
      </c>
      <c r="B3533" t="str">
        <f t="shared" si="167"/>
        <v>CAMPO BIRICHICHE O LAS PALOMAS</v>
      </c>
      <c r="C3533" s="23">
        <f t="shared" si="168"/>
        <v>180407</v>
      </c>
      <c r="D3533" s="3">
        <v>18</v>
      </c>
      <c r="E3533" s="2" t="s">
        <v>2589</v>
      </c>
      <c r="F3533" s="2" t="s">
        <v>2589</v>
      </c>
      <c r="G3533" s="2" t="s">
        <v>6177</v>
      </c>
      <c r="H3533" s="3">
        <v>1804</v>
      </c>
      <c r="I3533" s="3">
        <v>1804</v>
      </c>
      <c r="J3533" s="2" t="s">
        <v>2611</v>
      </c>
      <c r="K3533" s="2" t="s">
        <v>2611</v>
      </c>
      <c r="L3533" s="2" t="s">
        <v>2612</v>
      </c>
      <c r="M3533" s="3">
        <v>180407</v>
      </c>
      <c r="N3533" s="8">
        <v>180407</v>
      </c>
      <c r="O3533" s="8">
        <v>180407</v>
      </c>
      <c r="P3533" s="2" t="str">
        <f>CONCATENATE("HN",Localiza_HN[[#This Row],[Aldea String 0]])</f>
        <v>HN180407</v>
      </c>
      <c r="Q3533" s="2" t="s">
        <v>2237</v>
      </c>
      <c r="R3533" s="2" t="s">
        <v>2273</v>
      </c>
      <c r="S3533" s="2" t="s">
        <v>2278</v>
      </c>
      <c r="T3533" s="4">
        <v>326</v>
      </c>
      <c r="U3533" s="4">
        <v>275</v>
      </c>
      <c r="V3533" s="4">
        <v>298</v>
      </c>
      <c r="W3533" s="2">
        <v>1431.5709199999999</v>
      </c>
    </row>
    <row r="3534" spans="1:23" x14ac:dyDescent="0.25">
      <c r="A3534" s="23">
        <f t="shared" si="166"/>
        <v>180408</v>
      </c>
      <c r="B3534" t="str">
        <f t="shared" si="167"/>
        <v>CAMPO BUENA VISTA</v>
      </c>
      <c r="C3534" s="23">
        <f t="shared" si="168"/>
        <v>180408</v>
      </c>
      <c r="D3534" s="3">
        <v>18</v>
      </c>
      <c r="E3534" s="2" t="s">
        <v>2589</v>
      </c>
      <c r="F3534" s="2" t="s">
        <v>2589</v>
      </c>
      <c r="G3534" s="2" t="s">
        <v>6177</v>
      </c>
      <c r="H3534" s="3">
        <v>1804</v>
      </c>
      <c r="I3534" s="3">
        <v>1804</v>
      </c>
      <c r="J3534" s="2" t="s">
        <v>2611</v>
      </c>
      <c r="K3534" s="2" t="s">
        <v>2611</v>
      </c>
      <c r="L3534" s="2" t="s">
        <v>2612</v>
      </c>
      <c r="M3534" s="3">
        <v>180408</v>
      </c>
      <c r="N3534" s="8">
        <v>180408</v>
      </c>
      <c r="O3534" s="8">
        <v>180408</v>
      </c>
      <c r="P3534" s="2" t="str">
        <f>CONCATENATE("HN",Localiza_HN[[#This Row],[Aldea String 0]])</f>
        <v>HN180408</v>
      </c>
      <c r="Q3534" s="2" t="s">
        <v>2237</v>
      </c>
      <c r="R3534" s="2" t="s">
        <v>2273</v>
      </c>
      <c r="S3534" s="2" t="s">
        <v>2279</v>
      </c>
      <c r="T3534" s="4">
        <v>114</v>
      </c>
      <c r="U3534" s="4">
        <v>114</v>
      </c>
      <c r="V3534" s="4">
        <v>117</v>
      </c>
      <c r="W3534" s="2">
        <v>518.81564000000003</v>
      </c>
    </row>
    <row r="3535" spans="1:23" x14ac:dyDescent="0.25">
      <c r="A3535" s="23">
        <f t="shared" si="166"/>
        <v>180409</v>
      </c>
      <c r="B3535" t="str">
        <f t="shared" si="167"/>
        <v>CAMPO COOB</v>
      </c>
      <c r="C3535" s="23">
        <f t="shared" si="168"/>
        <v>180409</v>
      </c>
      <c r="D3535" s="3">
        <v>18</v>
      </c>
      <c r="E3535" s="2" t="s">
        <v>2589</v>
      </c>
      <c r="F3535" s="2" t="s">
        <v>2589</v>
      </c>
      <c r="G3535" s="2" t="s">
        <v>6177</v>
      </c>
      <c r="H3535" s="3">
        <v>1804</v>
      </c>
      <c r="I3535" s="3">
        <v>1804</v>
      </c>
      <c r="J3535" s="2" t="s">
        <v>2611</v>
      </c>
      <c r="K3535" s="2" t="s">
        <v>2611</v>
      </c>
      <c r="L3535" s="2" t="s">
        <v>2612</v>
      </c>
      <c r="M3535" s="3">
        <v>180409</v>
      </c>
      <c r="N3535" s="8">
        <v>180409</v>
      </c>
      <c r="O3535" s="8">
        <v>180409</v>
      </c>
      <c r="P3535" s="2" t="str">
        <f>CONCATENATE("HN",Localiza_HN[[#This Row],[Aldea String 0]])</f>
        <v>HN180409</v>
      </c>
      <c r="Q3535" s="2" t="s">
        <v>2237</v>
      </c>
      <c r="R3535" s="2" t="s">
        <v>2273</v>
      </c>
      <c r="S3535" s="2" t="s">
        <v>2280</v>
      </c>
      <c r="T3535" s="4">
        <v>161</v>
      </c>
      <c r="U3535" s="4">
        <v>159</v>
      </c>
      <c r="V3535" s="4">
        <v>159</v>
      </c>
      <c r="W3535" s="2">
        <v>673.25</v>
      </c>
    </row>
    <row r="3536" spans="1:23" x14ac:dyDescent="0.25">
      <c r="A3536" s="23">
        <f t="shared" si="166"/>
        <v>180410</v>
      </c>
      <c r="B3536" t="str">
        <f t="shared" si="167"/>
        <v>CAMPO DIEZ Y SEIS O BUENOS AMIGOS</v>
      </c>
      <c r="C3536" s="23">
        <f t="shared" si="168"/>
        <v>180410</v>
      </c>
      <c r="D3536" s="3">
        <v>18</v>
      </c>
      <c r="E3536" s="2" t="s">
        <v>2589</v>
      </c>
      <c r="F3536" s="2" t="s">
        <v>2589</v>
      </c>
      <c r="G3536" s="2" t="s">
        <v>6177</v>
      </c>
      <c r="H3536" s="3">
        <v>1804</v>
      </c>
      <c r="I3536" s="3">
        <v>1804</v>
      </c>
      <c r="J3536" s="2" t="s">
        <v>2611</v>
      </c>
      <c r="K3536" s="2" t="s">
        <v>2611</v>
      </c>
      <c r="L3536" s="2" t="s">
        <v>2612</v>
      </c>
      <c r="M3536" s="3">
        <v>180410</v>
      </c>
      <c r="N3536" s="8">
        <v>180410</v>
      </c>
      <c r="O3536" s="8">
        <v>180410</v>
      </c>
      <c r="P3536" s="2" t="str">
        <f>CONCATENATE("HN",Localiza_HN[[#This Row],[Aldea String 0]])</f>
        <v>HN180410</v>
      </c>
      <c r="Q3536" s="2" t="s">
        <v>2237</v>
      </c>
      <c r="R3536" s="2" t="s">
        <v>2273</v>
      </c>
      <c r="S3536" s="2" t="s">
        <v>2281</v>
      </c>
      <c r="T3536" s="4">
        <v>1</v>
      </c>
      <c r="U3536" s="4">
        <v>1</v>
      </c>
      <c r="V3536" s="4">
        <v>1</v>
      </c>
      <c r="W3536" s="2">
        <v>1.1076900000000001</v>
      </c>
    </row>
    <row r="3537" spans="1:23" x14ac:dyDescent="0.25">
      <c r="A3537" s="23">
        <f t="shared" si="166"/>
        <v>180411</v>
      </c>
      <c r="B3537" t="str">
        <f t="shared" si="167"/>
        <v>CAMPO DIEZ ALBOROTO</v>
      </c>
      <c r="C3537" s="23">
        <f t="shared" si="168"/>
        <v>180411</v>
      </c>
      <c r="D3537" s="3">
        <v>18</v>
      </c>
      <c r="E3537" s="2" t="s">
        <v>2589</v>
      </c>
      <c r="F3537" s="2" t="s">
        <v>2589</v>
      </c>
      <c r="G3537" s="2" t="s">
        <v>6177</v>
      </c>
      <c r="H3537" s="3">
        <v>1804</v>
      </c>
      <c r="I3537" s="3">
        <v>1804</v>
      </c>
      <c r="J3537" s="2" t="s">
        <v>2611</v>
      </c>
      <c r="K3537" s="2" t="s">
        <v>2611</v>
      </c>
      <c r="L3537" s="2" t="s">
        <v>2612</v>
      </c>
      <c r="M3537" s="3">
        <v>180411</v>
      </c>
      <c r="N3537" s="8">
        <v>180411</v>
      </c>
      <c r="O3537" s="8">
        <v>180411</v>
      </c>
      <c r="P3537" s="2" t="str">
        <f>CONCATENATE("HN",Localiza_HN[[#This Row],[Aldea String 0]])</f>
        <v>HN180411</v>
      </c>
      <c r="Q3537" s="2" t="s">
        <v>2237</v>
      </c>
      <c r="R3537" s="2" t="s">
        <v>2273</v>
      </c>
      <c r="S3537" s="2" t="s">
        <v>2282</v>
      </c>
      <c r="T3537" s="4">
        <v>57</v>
      </c>
      <c r="U3537" s="4">
        <v>42</v>
      </c>
      <c r="V3537" s="4">
        <v>42</v>
      </c>
      <c r="W3537" s="2">
        <v>196.06112999999999</v>
      </c>
    </row>
    <row r="3538" spans="1:23" x14ac:dyDescent="0.25">
      <c r="A3538" s="23">
        <f t="shared" si="166"/>
        <v>180412</v>
      </c>
      <c r="B3538" t="str">
        <f t="shared" si="167"/>
        <v>CAMPO LA FRAGUA</v>
      </c>
      <c r="C3538" s="23">
        <f t="shared" si="168"/>
        <v>180412</v>
      </c>
      <c r="D3538" s="3">
        <v>18</v>
      </c>
      <c r="E3538" s="2" t="s">
        <v>2589</v>
      </c>
      <c r="F3538" s="2" t="s">
        <v>2589</v>
      </c>
      <c r="G3538" s="2" t="s">
        <v>6177</v>
      </c>
      <c r="H3538" s="3">
        <v>1804</v>
      </c>
      <c r="I3538" s="3">
        <v>1804</v>
      </c>
      <c r="J3538" s="2" t="s">
        <v>2611</v>
      </c>
      <c r="K3538" s="2" t="s">
        <v>2611</v>
      </c>
      <c r="L3538" s="2" t="s">
        <v>2612</v>
      </c>
      <c r="M3538" s="3">
        <v>180412</v>
      </c>
      <c r="N3538" s="8">
        <v>180412</v>
      </c>
      <c r="O3538" s="8">
        <v>180412</v>
      </c>
      <c r="P3538" s="2" t="str">
        <f>CONCATENATE("HN",Localiza_HN[[#This Row],[Aldea String 0]])</f>
        <v>HN180412</v>
      </c>
      <c r="Q3538" s="2" t="s">
        <v>2237</v>
      </c>
      <c r="R3538" s="2" t="s">
        <v>2273</v>
      </c>
      <c r="S3538" s="2" t="s">
        <v>2283</v>
      </c>
      <c r="T3538" s="4">
        <v>200</v>
      </c>
      <c r="U3538" s="4">
        <v>190</v>
      </c>
      <c r="V3538" s="4">
        <v>197</v>
      </c>
      <c r="W3538" s="2">
        <v>880</v>
      </c>
    </row>
    <row r="3539" spans="1:23" x14ac:dyDescent="0.25">
      <c r="A3539" s="23">
        <f t="shared" si="166"/>
        <v>180413</v>
      </c>
      <c r="B3539" t="str">
        <f t="shared" si="167"/>
        <v>CAMPO LAS FLORES</v>
      </c>
      <c r="C3539" s="23">
        <f t="shared" si="168"/>
        <v>180413</v>
      </c>
      <c r="D3539" s="3">
        <v>18</v>
      </c>
      <c r="E3539" s="2" t="s">
        <v>2589</v>
      </c>
      <c r="F3539" s="2" t="s">
        <v>2589</v>
      </c>
      <c r="G3539" s="2" t="s">
        <v>6177</v>
      </c>
      <c r="H3539" s="3">
        <v>1804</v>
      </c>
      <c r="I3539" s="3">
        <v>1804</v>
      </c>
      <c r="J3539" s="2" t="s">
        <v>2611</v>
      </c>
      <c r="K3539" s="2" t="s">
        <v>2611</v>
      </c>
      <c r="L3539" s="2" t="s">
        <v>2612</v>
      </c>
      <c r="M3539" s="3">
        <v>180413</v>
      </c>
      <c r="N3539" s="8">
        <v>180413</v>
      </c>
      <c r="O3539" s="8">
        <v>180413</v>
      </c>
      <c r="P3539" s="2" t="str">
        <f>CONCATENATE("HN",Localiza_HN[[#This Row],[Aldea String 0]])</f>
        <v>HN180413</v>
      </c>
      <c r="Q3539" s="2" t="s">
        <v>2237</v>
      </c>
      <c r="R3539" s="2" t="s">
        <v>2273</v>
      </c>
      <c r="S3539" s="2" t="s">
        <v>2284</v>
      </c>
      <c r="T3539" s="4">
        <v>164</v>
      </c>
      <c r="U3539" s="4">
        <v>160</v>
      </c>
      <c r="V3539" s="4">
        <v>160</v>
      </c>
      <c r="W3539" s="2">
        <v>753.61094000000003</v>
      </c>
    </row>
    <row r="3540" spans="1:23" x14ac:dyDescent="0.25">
      <c r="A3540" s="23">
        <f t="shared" si="166"/>
        <v>180414</v>
      </c>
      <c r="B3540" t="str">
        <f t="shared" si="167"/>
        <v>CAMPO MOCULA</v>
      </c>
      <c r="C3540" s="23">
        <f t="shared" si="168"/>
        <v>180414</v>
      </c>
      <c r="D3540" s="3">
        <v>18</v>
      </c>
      <c r="E3540" s="2" t="s">
        <v>2589</v>
      </c>
      <c r="F3540" s="2" t="s">
        <v>2589</v>
      </c>
      <c r="G3540" s="2" t="s">
        <v>6177</v>
      </c>
      <c r="H3540" s="3">
        <v>1804</v>
      </c>
      <c r="I3540" s="3">
        <v>1804</v>
      </c>
      <c r="J3540" s="2" t="s">
        <v>2611</v>
      </c>
      <c r="K3540" s="2" t="s">
        <v>2611</v>
      </c>
      <c r="L3540" s="2" t="s">
        <v>2612</v>
      </c>
      <c r="M3540" s="3">
        <v>180414</v>
      </c>
      <c r="N3540" s="8">
        <v>180414</v>
      </c>
      <c r="O3540" s="8">
        <v>180414</v>
      </c>
      <c r="P3540" s="2" t="str">
        <f>CONCATENATE("HN",Localiza_HN[[#This Row],[Aldea String 0]])</f>
        <v>HN180414</v>
      </c>
      <c r="Q3540" s="2" t="s">
        <v>2237</v>
      </c>
      <c r="R3540" s="2" t="s">
        <v>2273</v>
      </c>
      <c r="S3540" s="2" t="s">
        <v>2285</v>
      </c>
      <c r="T3540" s="4">
        <v>277</v>
      </c>
      <c r="U3540" s="4">
        <v>272</v>
      </c>
      <c r="V3540" s="4">
        <v>272</v>
      </c>
      <c r="W3540" s="2">
        <v>1225.2683999999999</v>
      </c>
    </row>
    <row r="3541" spans="1:23" x14ac:dyDescent="0.25">
      <c r="A3541" s="23">
        <f t="shared" si="166"/>
        <v>180415</v>
      </c>
      <c r="B3541" t="str">
        <f t="shared" si="167"/>
        <v>CAMPO MONTERREY</v>
      </c>
      <c r="C3541" s="23">
        <f t="shared" si="168"/>
        <v>180415</v>
      </c>
      <c r="D3541" s="3">
        <v>18</v>
      </c>
      <c r="E3541" s="2" t="s">
        <v>2589</v>
      </c>
      <c r="F3541" s="2" t="s">
        <v>2589</v>
      </c>
      <c r="G3541" s="2" t="s">
        <v>6177</v>
      </c>
      <c r="H3541" s="3">
        <v>1804</v>
      </c>
      <c r="I3541" s="3">
        <v>1804</v>
      </c>
      <c r="J3541" s="2" t="s">
        <v>2611</v>
      </c>
      <c r="K3541" s="2" t="s">
        <v>2611</v>
      </c>
      <c r="L3541" s="2" t="s">
        <v>2612</v>
      </c>
      <c r="M3541" s="3">
        <v>180415</v>
      </c>
      <c r="N3541" s="8">
        <v>180415</v>
      </c>
      <c r="O3541" s="8">
        <v>180415</v>
      </c>
      <c r="P3541" s="2" t="str">
        <f>CONCATENATE("HN",Localiza_HN[[#This Row],[Aldea String 0]])</f>
        <v>HN180415</v>
      </c>
      <c r="Q3541" s="2" t="s">
        <v>2237</v>
      </c>
      <c r="R3541" s="2" t="s">
        <v>2273</v>
      </c>
      <c r="S3541" s="2" t="s">
        <v>2286</v>
      </c>
      <c r="T3541" s="4">
        <v>247</v>
      </c>
      <c r="U3541" s="4">
        <v>211</v>
      </c>
      <c r="V3541" s="4">
        <v>213</v>
      </c>
      <c r="W3541" s="2">
        <v>887.58177000000001</v>
      </c>
    </row>
    <row r="3542" spans="1:23" x14ac:dyDescent="0.25">
      <c r="A3542" s="23">
        <f t="shared" si="166"/>
        <v>180416</v>
      </c>
      <c r="B3542" t="str">
        <f t="shared" si="167"/>
        <v>CAMPO NARANJO CHINO</v>
      </c>
      <c r="C3542" s="23">
        <f t="shared" si="168"/>
        <v>180416</v>
      </c>
      <c r="D3542" s="3">
        <v>18</v>
      </c>
      <c r="E3542" s="2" t="s">
        <v>2589</v>
      </c>
      <c r="F3542" s="2" t="s">
        <v>2589</v>
      </c>
      <c r="G3542" s="2" t="s">
        <v>6177</v>
      </c>
      <c r="H3542" s="3">
        <v>1804</v>
      </c>
      <c r="I3542" s="3">
        <v>1804</v>
      </c>
      <c r="J3542" s="2" t="s">
        <v>2611</v>
      </c>
      <c r="K3542" s="2" t="s">
        <v>2611</v>
      </c>
      <c r="L3542" s="2" t="s">
        <v>2612</v>
      </c>
      <c r="M3542" s="3">
        <v>180416</v>
      </c>
      <c r="N3542" s="8">
        <v>180416</v>
      </c>
      <c r="O3542" s="8">
        <v>180416</v>
      </c>
      <c r="P3542" s="2" t="str">
        <f>CONCATENATE("HN",Localiza_HN[[#This Row],[Aldea String 0]])</f>
        <v>HN180416</v>
      </c>
      <c r="Q3542" s="2" t="s">
        <v>2237</v>
      </c>
      <c r="R3542" s="2" t="s">
        <v>2273</v>
      </c>
      <c r="S3542" s="2" t="s">
        <v>2287</v>
      </c>
      <c r="T3542" s="4">
        <v>214</v>
      </c>
      <c r="U3542" s="4">
        <v>189</v>
      </c>
      <c r="V3542" s="4">
        <v>204</v>
      </c>
      <c r="W3542" s="2">
        <v>909.82763999999997</v>
      </c>
    </row>
    <row r="3543" spans="1:23" x14ac:dyDescent="0.25">
      <c r="A3543" s="23">
        <f t="shared" si="166"/>
        <v>180417</v>
      </c>
      <c r="B3543" t="str">
        <f t="shared" si="167"/>
        <v>CAMPO ONCE</v>
      </c>
      <c r="C3543" s="23">
        <f t="shared" si="168"/>
        <v>180417</v>
      </c>
      <c r="D3543" s="3">
        <v>18</v>
      </c>
      <c r="E3543" s="2" t="s">
        <v>2589</v>
      </c>
      <c r="F3543" s="2" t="s">
        <v>2589</v>
      </c>
      <c r="G3543" s="2" t="s">
        <v>6177</v>
      </c>
      <c r="H3543" s="3">
        <v>1804</v>
      </c>
      <c r="I3543" s="3">
        <v>1804</v>
      </c>
      <c r="J3543" s="2" t="s">
        <v>2611</v>
      </c>
      <c r="K3543" s="2" t="s">
        <v>2611</v>
      </c>
      <c r="L3543" s="2" t="s">
        <v>2612</v>
      </c>
      <c r="M3543" s="3">
        <v>180417</v>
      </c>
      <c r="N3543" s="8">
        <v>180417</v>
      </c>
      <c r="O3543" s="8">
        <v>180417</v>
      </c>
      <c r="P3543" s="2" t="str">
        <f>CONCATENATE("HN",Localiza_HN[[#This Row],[Aldea String 0]])</f>
        <v>HN180417</v>
      </c>
      <c r="Q3543" s="2" t="s">
        <v>2237</v>
      </c>
      <c r="R3543" s="2" t="s">
        <v>2273</v>
      </c>
      <c r="S3543" s="2" t="s">
        <v>2288</v>
      </c>
      <c r="T3543" s="4">
        <v>32</v>
      </c>
      <c r="U3543" s="4">
        <v>29</v>
      </c>
      <c r="V3543" s="4">
        <v>32</v>
      </c>
      <c r="W3543" s="2">
        <v>145.10739000000001</v>
      </c>
    </row>
    <row r="3544" spans="1:23" x14ac:dyDescent="0.25">
      <c r="A3544" s="23">
        <f t="shared" si="166"/>
        <v>180418</v>
      </c>
      <c r="B3544" t="str">
        <f t="shared" si="167"/>
        <v>CAMPO PALOS BLANCOS O BRECK</v>
      </c>
      <c r="C3544" s="23">
        <f t="shared" si="168"/>
        <v>180418</v>
      </c>
      <c r="D3544" s="3">
        <v>18</v>
      </c>
      <c r="E3544" s="2" t="s">
        <v>2589</v>
      </c>
      <c r="F3544" s="2" t="s">
        <v>2589</v>
      </c>
      <c r="G3544" s="2" t="s">
        <v>6177</v>
      </c>
      <c r="H3544" s="3">
        <v>1804</v>
      </c>
      <c r="I3544" s="3">
        <v>1804</v>
      </c>
      <c r="J3544" s="2" t="s">
        <v>2611</v>
      </c>
      <c r="K3544" s="2" t="s">
        <v>2611</v>
      </c>
      <c r="L3544" s="2" t="s">
        <v>2612</v>
      </c>
      <c r="M3544" s="3">
        <v>180418</v>
      </c>
      <c r="N3544" s="8">
        <v>180418</v>
      </c>
      <c r="O3544" s="8">
        <v>180418</v>
      </c>
      <c r="P3544" s="2" t="str">
        <f>CONCATENATE("HN",Localiza_HN[[#This Row],[Aldea String 0]])</f>
        <v>HN180418</v>
      </c>
      <c r="Q3544" s="2" t="s">
        <v>2237</v>
      </c>
      <c r="R3544" s="2" t="s">
        <v>2273</v>
      </c>
      <c r="S3544" s="2" t="s">
        <v>2289</v>
      </c>
      <c r="T3544" s="4">
        <v>172</v>
      </c>
      <c r="U3544" s="4">
        <v>151</v>
      </c>
      <c r="V3544" s="4">
        <v>158</v>
      </c>
      <c r="W3544" s="2">
        <v>637</v>
      </c>
    </row>
    <row r="3545" spans="1:23" x14ac:dyDescent="0.25">
      <c r="A3545" s="23">
        <f t="shared" si="166"/>
        <v>180419</v>
      </c>
      <c r="B3545" t="str">
        <f t="shared" si="167"/>
        <v>COLONIA BRISAS DE LA LIBERTAD</v>
      </c>
      <c r="C3545" s="23">
        <f t="shared" si="168"/>
        <v>180419</v>
      </c>
      <c r="D3545" s="3">
        <v>18</v>
      </c>
      <c r="E3545" s="2" t="s">
        <v>2589</v>
      </c>
      <c r="F3545" s="2" t="s">
        <v>2589</v>
      </c>
      <c r="G3545" s="2" t="s">
        <v>6177</v>
      </c>
      <c r="H3545" s="3">
        <v>1804</v>
      </c>
      <c r="I3545" s="3">
        <v>1804</v>
      </c>
      <c r="J3545" s="2" t="s">
        <v>2611</v>
      </c>
      <c r="K3545" s="2" t="s">
        <v>2611</v>
      </c>
      <c r="L3545" s="2" t="s">
        <v>2612</v>
      </c>
      <c r="M3545" s="3">
        <v>180419</v>
      </c>
      <c r="N3545" s="8">
        <v>180419</v>
      </c>
      <c r="O3545" s="8">
        <v>180419</v>
      </c>
      <c r="P3545" s="2" t="str">
        <f>CONCATENATE("HN",Localiza_HN[[#This Row],[Aldea String 0]])</f>
        <v>HN180419</v>
      </c>
      <c r="Q3545" s="2" t="s">
        <v>2237</v>
      </c>
      <c r="R3545" s="2" t="s">
        <v>2273</v>
      </c>
      <c r="S3545" s="2" t="s">
        <v>2290</v>
      </c>
      <c r="T3545" s="4">
        <v>618</v>
      </c>
      <c r="U3545" s="4">
        <v>567</v>
      </c>
      <c r="V3545" s="4">
        <v>570</v>
      </c>
      <c r="W3545" s="2">
        <v>2247.9074599999999</v>
      </c>
    </row>
    <row r="3546" spans="1:23" x14ac:dyDescent="0.25">
      <c r="A3546" s="23">
        <f t="shared" si="166"/>
        <v>180420</v>
      </c>
      <c r="B3546" t="str">
        <f t="shared" si="167"/>
        <v>COL. COHBASA</v>
      </c>
      <c r="C3546" s="23">
        <f t="shared" si="168"/>
        <v>180420</v>
      </c>
      <c r="D3546" s="3">
        <v>18</v>
      </c>
      <c r="E3546" s="2" t="s">
        <v>2589</v>
      </c>
      <c r="F3546" s="2" t="s">
        <v>2589</v>
      </c>
      <c r="G3546" s="2" t="s">
        <v>6177</v>
      </c>
      <c r="H3546" s="3">
        <v>1804</v>
      </c>
      <c r="I3546" s="3">
        <v>1804</v>
      </c>
      <c r="J3546" s="2" t="s">
        <v>2611</v>
      </c>
      <c r="K3546" s="2" t="s">
        <v>2611</v>
      </c>
      <c r="L3546" s="2" t="s">
        <v>2612</v>
      </c>
      <c r="M3546" s="3">
        <v>180420</v>
      </c>
      <c r="N3546" s="8">
        <v>180420</v>
      </c>
      <c r="O3546" s="8">
        <v>180420</v>
      </c>
      <c r="P3546" s="2" t="str">
        <f>CONCATENATE("HN",Localiza_HN[[#This Row],[Aldea String 0]])</f>
        <v>HN180420</v>
      </c>
      <c r="Q3546" s="2" t="s">
        <v>2237</v>
      </c>
      <c r="R3546" s="2" t="s">
        <v>2273</v>
      </c>
      <c r="S3546" s="2" t="s">
        <v>2291</v>
      </c>
      <c r="T3546" s="4">
        <v>143</v>
      </c>
      <c r="U3546" s="4">
        <v>100</v>
      </c>
      <c r="V3546" s="4">
        <v>100</v>
      </c>
      <c r="W3546" s="2">
        <v>465.66863999999998</v>
      </c>
    </row>
    <row r="3547" spans="1:23" x14ac:dyDescent="0.25">
      <c r="A3547" s="23">
        <f t="shared" si="166"/>
        <v>180421</v>
      </c>
      <c r="B3547" t="str">
        <f t="shared" si="167"/>
        <v>COL. GUANCHÍAS</v>
      </c>
      <c r="C3547" s="23">
        <f t="shared" si="168"/>
        <v>180421</v>
      </c>
      <c r="D3547" s="3">
        <v>18</v>
      </c>
      <c r="E3547" s="2" t="s">
        <v>2589</v>
      </c>
      <c r="F3547" s="2" t="s">
        <v>2589</v>
      </c>
      <c r="G3547" s="2" t="s">
        <v>6177</v>
      </c>
      <c r="H3547" s="3">
        <v>1804</v>
      </c>
      <c r="I3547" s="3">
        <v>1804</v>
      </c>
      <c r="J3547" s="2" t="s">
        <v>2611</v>
      </c>
      <c r="K3547" s="2" t="s">
        <v>2611</v>
      </c>
      <c r="L3547" s="2" t="s">
        <v>2612</v>
      </c>
      <c r="M3547" s="3">
        <v>180421</v>
      </c>
      <c r="N3547" s="8">
        <v>180421</v>
      </c>
      <c r="O3547" s="8">
        <v>180421</v>
      </c>
      <c r="P3547" s="2" t="str">
        <f>CONCATENATE("HN",Localiza_HN[[#This Row],[Aldea String 0]])</f>
        <v>HN180421</v>
      </c>
      <c r="Q3547" s="2" t="s">
        <v>2237</v>
      </c>
      <c r="R3547" s="2" t="s">
        <v>2273</v>
      </c>
      <c r="S3547" s="2" t="s">
        <v>2292</v>
      </c>
      <c r="T3547" s="4">
        <v>114</v>
      </c>
      <c r="U3547" s="4">
        <v>88</v>
      </c>
      <c r="V3547" s="4">
        <v>89</v>
      </c>
      <c r="W3547" s="2">
        <v>430</v>
      </c>
    </row>
    <row r="3548" spans="1:23" x14ac:dyDescent="0.25">
      <c r="A3548" s="23">
        <f t="shared" si="166"/>
        <v>180422</v>
      </c>
      <c r="B3548" t="str">
        <f t="shared" si="167"/>
        <v>COL. SAN JOSÉ O LA TREINTA Y NUEVE</v>
      </c>
      <c r="C3548" s="23">
        <f t="shared" si="168"/>
        <v>180422</v>
      </c>
      <c r="D3548" s="3">
        <v>18</v>
      </c>
      <c r="E3548" s="2" t="s">
        <v>2589</v>
      </c>
      <c r="F3548" s="2" t="s">
        <v>2589</v>
      </c>
      <c r="G3548" s="2" t="s">
        <v>6177</v>
      </c>
      <c r="H3548" s="3">
        <v>1804</v>
      </c>
      <c r="I3548" s="3">
        <v>1804</v>
      </c>
      <c r="J3548" s="2" t="s">
        <v>2611</v>
      </c>
      <c r="K3548" s="2" t="s">
        <v>2611</v>
      </c>
      <c r="L3548" s="2" t="s">
        <v>2612</v>
      </c>
      <c r="M3548" s="3">
        <v>180422</v>
      </c>
      <c r="N3548" s="8">
        <v>180422</v>
      </c>
      <c r="O3548" s="8">
        <v>180422</v>
      </c>
      <c r="P3548" s="2" t="str">
        <f>CONCATENATE("HN",Localiza_HN[[#This Row],[Aldea String 0]])</f>
        <v>HN180422</v>
      </c>
      <c r="Q3548" s="2" t="s">
        <v>2237</v>
      </c>
      <c r="R3548" s="2" t="s">
        <v>2273</v>
      </c>
      <c r="S3548" s="2" t="s">
        <v>2293</v>
      </c>
      <c r="T3548" s="4">
        <v>87</v>
      </c>
      <c r="U3548" s="4">
        <v>75</v>
      </c>
      <c r="V3548" s="4">
        <v>76</v>
      </c>
      <c r="W3548" s="2">
        <v>374.56026000000003</v>
      </c>
    </row>
    <row r="3549" spans="1:23" x14ac:dyDescent="0.25">
      <c r="A3549" s="23">
        <f t="shared" si="166"/>
        <v>180423</v>
      </c>
      <c r="B3549" t="str">
        <f t="shared" si="167"/>
        <v>CUATRO DE MARZO</v>
      </c>
      <c r="C3549" s="23">
        <f t="shared" si="168"/>
        <v>180423</v>
      </c>
      <c r="D3549" s="3">
        <v>18</v>
      </c>
      <c r="E3549" s="2" t="s">
        <v>2589</v>
      </c>
      <c r="F3549" s="2" t="s">
        <v>2589</v>
      </c>
      <c r="G3549" s="2" t="s">
        <v>6177</v>
      </c>
      <c r="H3549" s="3">
        <v>1804</v>
      </c>
      <c r="I3549" s="3">
        <v>1804</v>
      </c>
      <c r="J3549" s="2" t="s">
        <v>2611</v>
      </c>
      <c r="K3549" s="2" t="s">
        <v>2611</v>
      </c>
      <c r="L3549" s="2" t="s">
        <v>2612</v>
      </c>
      <c r="M3549" s="3">
        <v>180423</v>
      </c>
      <c r="N3549" s="8">
        <v>180423</v>
      </c>
      <c r="O3549" s="8">
        <v>180423</v>
      </c>
      <c r="P3549" s="2" t="str">
        <f>CONCATENATE("HN",Localiza_HN[[#This Row],[Aldea String 0]])</f>
        <v>HN180423</v>
      </c>
      <c r="Q3549" s="2" t="s">
        <v>2237</v>
      </c>
      <c r="R3549" s="2" t="s">
        <v>2273</v>
      </c>
      <c r="S3549" s="2" t="s">
        <v>2294</v>
      </c>
      <c r="T3549" s="4">
        <v>72</v>
      </c>
      <c r="U3549" s="4">
        <v>60</v>
      </c>
      <c r="V3549" s="4">
        <v>60</v>
      </c>
      <c r="W3549" s="2">
        <v>224.59528</v>
      </c>
    </row>
    <row r="3550" spans="1:23" x14ac:dyDescent="0.25">
      <c r="A3550" s="23">
        <f t="shared" si="166"/>
        <v>180424</v>
      </c>
      <c r="B3550" t="str">
        <f t="shared" si="167"/>
        <v>EL BÁLSAMO</v>
      </c>
      <c r="C3550" s="23">
        <f t="shared" si="168"/>
        <v>180424</v>
      </c>
      <c r="D3550" s="3">
        <v>18</v>
      </c>
      <c r="E3550" s="2" t="s">
        <v>2589</v>
      </c>
      <c r="F3550" s="2" t="s">
        <v>2589</v>
      </c>
      <c r="G3550" s="2" t="s">
        <v>6177</v>
      </c>
      <c r="H3550" s="3">
        <v>1804</v>
      </c>
      <c r="I3550" s="3">
        <v>1804</v>
      </c>
      <c r="J3550" s="2" t="s">
        <v>2611</v>
      </c>
      <c r="K3550" s="2" t="s">
        <v>2611</v>
      </c>
      <c r="L3550" s="2" t="s">
        <v>2612</v>
      </c>
      <c r="M3550" s="3">
        <v>180424</v>
      </c>
      <c r="N3550" s="8">
        <v>180424</v>
      </c>
      <c r="O3550" s="8">
        <v>180424</v>
      </c>
      <c r="P3550" s="2" t="str">
        <f>CONCATENATE("HN",Localiza_HN[[#This Row],[Aldea String 0]])</f>
        <v>HN180424</v>
      </c>
      <c r="Q3550" s="2" t="s">
        <v>2237</v>
      </c>
      <c r="R3550" s="2" t="s">
        <v>2273</v>
      </c>
      <c r="S3550" s="2" t="s">
        <v>879</v>
      </c>
      <c r="T3550" s="4">
        <v>856</v>
      </c>
      <c r="U3550" s="4">
        <v>717</v>
      </c>
      <c r="V3550" s="4">
        <v>739</v>
      </c>
      <c r="W3550" s="2">
        <v>3220.5661</v>
      </c>
    </row>
    <row r="3551" spans="1:23" x14ac:dyDescent="0.25">
      <c r="A3551" s="23">
        <f t="shared" si="166"/>
        <v>180425</v>
      </c>
      <c r="B3551" t="str">
        <f t="shared" si="167"/>
        <v>EL PORVENIR DEL NORTE O EL CAMALOTE</v>
      </c>
      <c r="C3551" s="23">
        <f t="shared" si="168"/>
        <v>180425</v>
      </c>
      <c r="D3551" s="3">
        <v>18</v>
      </c>
      <c r="E3551" s="2" t="s">
        <v>2589</v>
      </c>
      <c r="F3551" s="2" t="s">
        <v>2589</v>
      </c>
      <c r="G3551" s="2" t="s">
        <v>6177</v>
      </c>
      <c r="H3551" s="3">
        <v>1804</v>
      </c>
      <c r="I3551" s="3">
        <v>1804</v>
      </c>
      <c r="J3551" s="2" t="s">
        <v>2611</v>
      </c>
      <c r="K3551" s="2" t="s">
        <v>2611</v>
      </c>
      <c r="L3551" s="2" t="s">
        <v>2612</v>
      </c>
      <c r="M3551" s="3">
        <v>180425</v>
      </c>
      <c r="N3551" s="8">
        <v>180425</v>
      </c>
      <c r="O3551" s="8">
        <v>180425</v>
      </c>
      <c r="P3551" s="2" t="str">
        <f>CONCATENATE("HN",Localiza_HN[[#This Row],[Aldea String 0]])</f>
        <v>HN180425</v>
      </c>
      <c r="Q3551" s="2" t="s">
        <v>2237</v>
      </c>
      <c r="R3551" s="2" t="s">
        <v>2273</v>
      </c>
      <c r="S3551" s="2" t="s">
        <v>2295</v>
      </c>
      <c r="T3551" s="4">
        <v>349</v>
      </c>
      <c r="U3551" s="4">
        <v>310</v>
      </c>
      <c r="V3551" s="4">
        <v>314</v>
      </c>
      <c r="W3551" s="2">
        <v>1348.3801900000001</v>
      </c>
    </row>
    <row r="3552" spans="1:23" x14ac:dyDescent="0.25">
      <c r="A3552" s="23">
        <f t="shared" si="166"/>
        <v>180426</v>
      </c>
      <c r="B3552" t="str">
        <f t="shared" si="167"/>
        <v>GUANCHÍA CERRO</v>
      </c>
      <c r="C3552" s="23">
        <f t="shared" si="168"/>
        <v>180426</v>
      </c>
      <c r="D3552" s="3">
        <v>18</v>
      </c>
      <c r="E3552" s="2" t="s">
        <v>2589</v>
      </c>
      <c r="F3552" s="2" t="s">
        <v>2589</v>
      </c>
      <c r="G3552" s="2" t="s">
        <v>6177</v>
      </c>
      <c r="H3552" s="3">
        <v>1804</v>
      </c>
      <c r="I3552" s="3">
        <v>1804</v>
      </c>
      <c r="J3552" s="2" t="s">
        <v>2611</v>
      </c>
      <c r="K3552" s="2" t="s">
        <v>2611</v>
      </c>
      <c r="L3552" s="2" t="s">
        <v>2612</v>
      </c>
      <c r="M3552" s="3">
        <v>180426</v>
      </c>
      <c r="N3552" s="8">
        <v>180426</v>
      </c>
      <c r="O3552" s="8">
        <v>180426</v>
      </c>
      <c r="P3552" s="2" t="str">
        <f>CONCATENATE("HN",Localiza_HN[[#This Row],[Aldea String 0]])</f>
        <v>HN180426</v>
      </c>
      <c r="Q3552" s="2" t="s">
        <v>2237</v>
      </c>
      <c r="R3552" s="2" t="s">
        <v>2273</v>
      </c>
      <c r="S3552" s="2" t="s">
        <v>2296</v>
      </c>
      <c r="T3552" s="4">
        <v>180</v>
      </c>
      <c r="U3552" s="4">
        <v>164</v>
      </c>
      <c r="V3552" s="4">
        <v>164</v>
      </c>
      <c r="W3552" s="2">
        <v>662.82578000000001</v>
      </c>
    </row>
    <row r="3553" spans="1:23" x14ac:dyDescent="0.25">
      <c r="A3553" s="23">
        <f t="shared" si="166"/>
        <v>180427</v>
      </c>
      <c r="B3553" t="str">
        <f t="shared" si="167"/>
        <v>GUAYMITAS</v>
      </c>
      <c r="C3553" s="23">
        <f t="shared" si="168"/>
        <v>180427</v>
      </c>
      <c r="D3553" s="3">
        <v>18</v>
      </c>
      <c r="E3553" s="2" t="s">
        <v>2589</v>
      </c>
      <c r="F3553" s="2" t="s">
        <v>2589</v>
      </c>
      <c r="G3553" s="2" t="s">
        <v>6177</v>
      </c>
      <c r="H3553" s="3">
        <v>1804</v>
      </c>
      <c r="I3553" s="3">
        <v>1804</v>
      </c>
      <c r="J3553" s="2" t="s">
        <v>2611</v>
      </c>
      <c r="K3553" s="2" t="s">
        <v>2611</v>
      </c>
      <c r="L3553" s="2" t="s">
        <v>2612</v>
      </c>
      <c r="M3553" s="3">
        <v>180427</v>
      </c>
      <c r="N3553" s="8">
        <v>180427</v>
      </c>
      <c r="O3553" s="8">
        <v>180427</v>
      </c>
      <c r="P3553" s="2" t="str">
        <f>CONCATENATE("HN",Localiza_HN[[#This Row],[Aldea String 0]])</f>
        <v>HN180427</v>
      </c>
      <c r="Q3553" s="2" t="s">
        <v>2237</v>
      </c>
      <c r="R3553" s="2" t="s">
        <v>2273</v>
      </c>
      <c r="S3553" s="2" t="s">
        <v>2297</v>
      </c>
      <c r="T3553" s="4">
        <v>904</v>
      </c>
      <c r="U3553" s="4">
        <v>781</v>
      </c>
      <c r="V3553" s="4">
        <v>792</v>
      </c>
      <c r="W3553" s="2">
        <v>3346.12417</v>
      </c>
    </row>
    <row r="3554" spans="1:23" x14ac:dyDescent="0.25">
      <c r="A3554" s="23">
        <f t="shared" si="166"/>
        <v>180428</v>
      </c>
      <c r="B3554" t="str">
        <f t="shared" si="167"/>
        <v>GUAYMITAS VIEJO O EL CASTAÑO</v>
      </c>
      <c r="C3554" s="23">
        <f t="shared" si="168"/>
        <v>180428</v>
      </c>
      <c r="D3554" s="3">
        <v>18</v>
      </c>
      <c r="E3554" s="2" t="s">
        <v>2589</v>
      </c>
      <c r="F3554" s="2" t="s">
        <v>2589</v>
      </c>
      <c r="G3554" s="2" t="s">
        <v>6177</v>
      </c>
      <c r="H3554" s="3">
        <v>1804</v>
      </c>
      <c r="I3554" s="3">
        <v>1804</v>
      </c>
      <c r="J3554" s="2" t="s">
        <v>2611</v>
      </c>
      <c r="K3554" s="2" t="s">
        <v>2611</v>
      </c>
      <c r="L3554" s="2" t="s">
        <v>2612</v>
      </c>
      <c r="M3554" s="3">
        <v>180428</v>
      </c>
      <c r="N3554" s="8">
        <v>180428</v>
      </c>
      <c r="O3554" s="8">
        <v>180428</v>
      </c>
      <c r="P3554" s="2" t="str">
        <f>CONCATENATE("HN",Localiza_HN[[#This Row],[Aldea String 0]])</f>
        <v>HN180428</v>
      </c>
      <c r="Q3554" s="2" t="s">
        <v>2237</v>
      </c>
      <c r="R3554" s="2" t="s">
        <v>2273</v>
      </c>
      <c r="S3554" s="2" t="s">
        <v>2298</v>
      </c>
      <c r="T3554" s="4">
        <v>440</v>
      </c>
      <c r="U3554" s="4">
        <v>347</v>
      </c>
      <c r="V3554" s="4">
        <v>362</v>
      </c>
      <c r="W3554" s="2">
        <v>1662.0444399999999</v>
      </c>
    </row>
    <row r="3555" spans="1:23" x14ac:dyDescent="0.25">
      <c r="A3555" s="23">
        <f t="shared" si="166"/>
        <v>180429</v>
      </c>
      <c r="B3555" t="str">
        <f t="shared" si="167"/>
        <v>LA COLORADA</v>
      </c>
      <c r="C3555" s="23">
        <f t="shared" si="168"/>
        <v>180429</v>
      </c>
      <c r="D3555" s="3">
        <v>18</v>
      </c>
      <c r="E3555" s="2" t="s">
        <v>2589</v>
      </c>
      <c r="F3555" s="2" t="s">
        <v>2589</v>
      </c>
      <c r="G3555" s="2" t="s">
        <v>6177</v>
      </c>
      <c r="H3555" s="3">
        <v>1804</v>
      </c>
      <c r="I3555" s="3">
        <v>1804</v>
      </c>
      <c r="J3555" s="2" t="s">
        <v>2611</v>
      </c>
      <c r="K3555" s="2" t="s">
        <v>2611</v>
      </c>
      <c r="L3555" s="2" t="s">
        <v>2612</v>
      </c>
      <c r="M3555" s="3">
        <v>180429</v>
      </c>
      <c r="N3555" s="8">
        <v>180429</v>
      </c>
      <c r="O3555" s="8">
        <v>180429</v>
      </c>
      <c r="P3555" s="2" t="str">
        <f>CONCATENATE("HN",Localiza_HN[[#This Row],[Aldea String 0]])</f>
        <v>HN180429</v>
      </c>
      <c r="Q3555" s="2" t="s">
        <v>2237</v>
      </c>
      <c r="R3555" s="2" t="s">
        <v>2273</v>
      </c>
      <c r="S3555" s="2" t="s">
        <v>2299</v>
      </c>
      <c r="T3555" s="4">
        <v>383</v>
      </c>
      <c r="U3555" s="4">
        <v>371</v>
      </c>
      <c r="V3555" s="4">
        <v>372</v>
      </c>
      <c r="W3555" s="2">
        <v>1870.1650400000001</v>
      </c>
    </row>
    <row r="3556" spans="1:23" x14ac:dyDescent="0.25">
      <c r="A3556" s="23">
        <f t="shared" si="166"/>
        <v>180430</v>
      </c>
      <c r="B3556" t="str">
        <f t="shared" si="167"/>
        <v>LA CUARENTA</v>
      </c>
      <c r="C3556" s="23">
        <f t="shared" si="168"/>
        <v>180430</v>
      </c>
      <c r="D3556" s="3">
        <v>18</v>
      </c>
      <c r="E3556" s="2" t="s">
        <v>2589</v>
      </c>
      <c r="F3556" s="2" t="s">
        <v>2589</v>
      </c>
      <c r="G3556" s="2" t="s">
        <v>6177</v>
      </c>
      <c r="H3556" s="3">
        <v>1804</v>
      </c>
      <c r="I3556" s="3">
        <v>1804</v>
      </c>
      <c r="J3556" s="2" t="s">
        <v>2611</v>
      </c>
      <c r="K3556" s="2" t="s">
        <v>2611</v>
      </c>
      <c r="L3556" s="2" t="s">
        <v>2612</v>
      </c>
      <c r="M3556" s="3">
        <v>180430</v>
      </c>
      <c r="N3556" s="8">
        <v>180430</v>
      </c>
      <c r="O3556" s="8">
        <v>180430</v>
      </c>
      <c r="P3556" s="2" t="str">
        <f>CONCATENATE("HN",Localiza_HN[[#This Row],[Aldea String 0]])</f>
        <v>HN180430</v>
      </c>
      <c r="Q3556" s="2" t="s">
        <v>2237</v>
      </c>
      <c r="R3556" s="2" t="s">
        <v>2273</v>
      </c>
      <c r="S3556" s="2" t="s">
        <v>2300</v>
      </c>
      <c r="T3556" s="4">
        <v>418</v>
      </c>
      <c r="U3556" s="4">
        <v>364</v>
      </c>
      <c r="V3556" s="4">
        <v>373</v>
      </c>
      <c r="W3556" s="2">
        <v>1771.1823999999999</v>
      </c>
    </row>
    <row r="3557" spans="1:23" x14ac:dyDescent="0.25">
      <c r="A3557" s="23">
        <f t="shared" si="166"/>
        <v>180431</v>
      </c>
      <c r="B3557" t="str">
        <f t="shared" si="167"/>
        <v>LA CURVA O KILÓMETRO CUARENTA Y CINCO</v>
      </c>
      <c r="C3557" s="23">
        <f t="shared" si="168"/>
        <v>180431</v>
      </c>
      <c r="D3557" s="3">
        <v>18</v>
      </c>
      <c r="E3557" s="2" t="s">
        <v>2589</v>
      </c>
      <c r="F3557" s="2" t="s">
        <v>2589</v>
      </c>
      <c r="G3557" s="2" t="s">
        <v>6177</v>
      </c>
      <c r="H3557" s="3">
        <v>1804</v>
      </c>
      <c r="I3557" s="3">
        <v>1804</v>
      </c>
      <c r="J3557" s="2" t="s">
        <v>2611</v>
      </c>
      <c r="K3557" s="2" t="s">
        <v>2611</v>
      </c>
      <c r="L3557" s="2" t="s">
        <v>2612</v>
      </c>
      <c r="M3557" s="3">
        <v>180431</v>
      </c>
      <c r="N3557" s="8">
        <v>180431</v>
      </c>
      <c r="O3557" s="8">
        <v>180431</v>
      </c>
      <c r="P3557" s="2" t="str">
        <f>CONCATENATE("HN",Localiza_HN[[#This Row],[Aldea String 0]])</f>
        <v>HN180431</v>
      </c>
      <c r="Q3557" s="2" t="s">
        <v>2237</v>
      </c>
      <c r="R3557" s="2" t="s">
        <v>2273</v>
      </c>
      <c r="S3557" s="2" t="s">
        <v>2301</v>
      </c>
      <c r="T3557" s="4">
        <v>401</v>
      </c>
      <c r="U3557" s="4">
        <v>363</v>
      </c>
      <c r="V3557" s="4">
        <v>367</v>
      </c>
      <c r="W3557" s="2">
        <v>1588.27396</v>
      </c>
    </row>
    <row r="3558" spans="1:23" x14ac:dyDescent="0.25">
      <c r="A3558" s="23">
        <f t="shared" si="166"/>
        <v>180432</v>
      </c>
      <c r="B3558" t="str">
        <f t="shared" si="167"/>
        <v>LA GUACAMAYA</v>
      </c>
      <c r="C3558" s="23">
        <f t="shared" si="168"/>
        <v>180432</v>
      </c>
      <c r="D3558" s="3">
        <v>18</v>
      </c>
      <c r="E3558" s="2" t="s">
        <v>2589</v>
      </c>
      <c r="F3558" s="2" t="s">
        <v>2589</v>
      </c>
      <c r="G3558" s="2" t="s">
        <v>6177</v>
      </c>
      <c r="H3558" s="3">
        <v>1804</v>
      </c>
      <c r="I3558" s="3">
        <v>1804</v>
      </c>
      <c r="J3558" s="2" t="s">
        <v>2611</v>
      </c>
      <c r="K3558" s="2" t="s">
        <v>2611</v>
      </c>
      <c r="L3558" s="2" t="s">
        <v>2612</v>
      </c>
      <c r="M3558" s="3">
        <v>180432</v>
      </c>
      <c r="N3558" s="8">
        <v>180432</v>
      </c>
      <c r="O3558" s="8">
        <v>180432</v>
      </c>
      <c r="P3558" s="2" t="str">
        <f>CONCATENATE("HN",Localiza_HN[[#This Row],[Aldea String 0]])</f>
        <v>HN180432</v>
      </c>
      <c r="Q3558" s="2" t="s">
        <v>2237</v>
      </c>
      <c r="R3558" s="2" t="s">
        <v>2273</v>
      </c>
      <c r="S3558" s="2" t="s">
        <v>2302</v>
      </c>
      <c r="T3558" s="4">
        <v>1284</v>
      </c>
      <c r="U3558" s="4">
        <v>1112</v>
      </c>
      <c r="V3558" s="4">
        <v>1139</v>
      </c>
      <c r="W3558" s="2">
        <v>5253.3268699999999</v>
      </c>
    </row>
    <row r="3559" spans="1:23" x14ac:dyDescent="0.25">
      <c r="A3559" s="23">
        <f t="shared" si="166"/>
        <v>180433</v>
      </c>
      <c r="B3559" t="str">
        <f t="shared" si="167"/>
        <v>LA MINA</v>
      </c>
      <c r="C3559" s="23">
        <f t="shared" si="168"/>
        <v>180433</v>
      </c>
      <c r="D3559" s="3">
        <v>18</v>
      </c>
      <c r="E3559" s="2" t="s">
        <v>2589</v>
      </c>
      <c r="F3559" s="2" t="s">
        <v>2589</v>
      </c>
      <c r="G3559" s="2" t="s">
        <v>6177</v>
      </c>
      <c r="H3559" s="3">
        <v>1804</v>
      </c>
      <c r="I3559" s="3">
        <v>1804</v>
      </c>
      <c r="J3559" s="2" t="s">
        <v>2611</v>
      </c>
      <c r="K3559" s="2" t="s">
        <v>2611</v>
      </c>
      <c r="L3559" s="2" t="s">
        <v>2612</v>
      </c>
      <c r="M3559" s="3">
        <v>180433</v>
      </c>
      <c r="N3559" s="8">
        <v>180433</v>
      </c>
      <c r="O3559" s="8">
        <v>180433</v>
      </c>
      <c r="P3559" s="2" t="str">
        <f>CONCATENATE("HN",Localiza_HN[[#This Row],[Aldea String 0]])</f>
        <v>HN180433</v>
      </c>
      <c r="Q3559" s="2" t="s">
        <v>2237</v>
      </c>
      <c r="R3559" s="2" t="s">
        <v>2273</v>
      </c>
      <c r="S3559" s="2" t="s">
        <v>2121</v>
      </c>
      <c r="T3559" s="4">
        <v>1100</v>
      </c>
      <c r="U3559" s="4">
        <v>950</v>
      </c>
      <c r="V3559" s="4">
        <v>954</v>
      </c>
      <c r="W3559" s="2">
        <v>3718.27674999999</v>
      </c>
    </row>
    <row r="3560" spans="1:23" x14ac:dyDescent="0.25">
      <c r="A3560" s="23">
        <f t="shared" si="166"/>
        <v>180434</v>
      </c>
      <c r="B3560" t="str">
        <f t="shared" si="167"/>
        <v>LA OCHO O EL SOCORRO</v>
      </c>
      <c r="C3560" s="23">
        <f t="shared" si="168"/>
        <v>180434</v>
      </c>
      <c r="D3560" s="3">
        <v>18</v>
      </c>
      <c r="E3560" s="2" t="s">
        <v>2589</v>
      </c>
      <c r="F3560" s="2" t="s">
        <v>2589</v>
      </c>
      <c r="G3560" s="2" t="s">
        <v>6177</v>
      </c>
      <c r="H3560" s="3">
        <v>1804</v>
      </c>
      <c r="I3560" s="3">
        <v>1804</v>
      </c>
      <c r="J3560" s="2" t="s">
        <v>2611</v>
      </c>
      <c r="K3560" s="2" t="s">
        <v>2611</v>
      </c>
      <c r="L3560" s="2" t="s">
        <v>2612</v>
      </c>
      <c r="M3560" s="3">
        <v>180434</v>
      </c>
      <c r="N3560" s="8">
        <v>180434</v>
      </c>
      <c r="O3560" s="8">
        <v>180434</v>
      </c>
      <c r="P3560" s="2" t="str">
        <f>CONCATENATE("HN",Localiza_HN[[#This Row],[Aldea String 0]])</f>
        <v>HN180434</v>
      </c>
      <c r="Q3560" s="2" t="s">
        <v>2237</v>
      </c>
      <c r="R3560" s="2" t="s">
        <v>2273</v>
      </c>
      <c r="S3560" s="2" t="s">
        <v>2303</v>
      </c>
      <c r="T3560" s="4">
        <v>165</v>
      </c>
      <c r="U3560" s="4">
        <v>131</v>
      </c>
      <c r="V3560" s="4">
        <v>131</v>
      </c>
      <c r="W3560" s="2">
        <v>587.38536999999997</v>
      </c>
    </row>
    <row r="3561" spans="1:23" x14ac:dyDescent="0.25">
      <c r="A3561" s="23">
        <f t="shared" si="166"/>
        <v>180435</v>
      </c>
      <c r="B3561" t="str">
        <f t="shared" si="167"/>
        <v>LA SARROSA</v>
      </c>
      <c r="C3561" s="23">
        <f t="shared" si="168"/>
        <v>180435</v>
      </c>
      <c r="D3561" s="3">
        <v>18</v>
      </c>
      <c r="E3561" s="2" t="s">
        <v>2589</v>
      </c>
      <c r="F3561" s="2" t="s">
        <v>2589</v>
      </c>
      <c r="G3561" s="2" t="s">
        <v>6177</v>
      </c>
      <c r="H3561" s="3">
        <v>1804</v>
      </c>
      <c r="I3561" s="3">
        <v>1804</v>
      </c>
      <c r="J3561" s="2" t="s">
        <v>2611</v>
      </c>
      <c r="K3561" s="2" t="s">
        <v>2611</v>
      </c>
      <c r="L3561" s="2" t="s">
        <v>2612</v>
      </c>
      <c r="M3561" s="3">
        <v>180435</v>
      </c>
      <c r="N3561" s="8">
        <v>180435</v>
      </c>
      <c r="O3561" s="8">
        <v>180435</v>
      </c>
      <c r="P3561" s="2" t="str">
        <f>CONCATENATE("HN",Localiza_HN[[#This Row],[Aldea String 0]])</f>
        <v>HN180435</v>
      </c>
      <c r="Q3561" s="2" t="s">
        <v>2237</v>
      </c>
      <c r="R3561" s="2" t="s">
        <v>2273</v>
      </c>
      <c r="S3561" s="2" t="s">
        <v>2304</v>
      </c>
      <c r="T3561" s="4">
        <v>1327</v>
      </c>
      <c r="U3561" s="4">
        <v>1047</v>
      </c>
      <c r="V3561" s="4">
        <v>1053</v>
      </c>
      <c r="W3561" s="2">
        <v>4487.8437299999996</v>
      </c>
    </row>
    <row r="3562" spans="1:23" x14ac:dyDescent="0.25">
      <c r="A3562" s="23">
        <f t="shared" si="166"/>
        <v>180436</v>
      </c>
      <c r="B3562" t="str">
        <f t="shared" si="167"/>
        <v>LAS BRISAS DEL NORTE</v>
      </c>
      <c r="C3562" s="23">
        <f t="shared" si="168"/>
        <v>180436</v>
      </c>
      <c r="D3562" s="3">
        <v>18</v>
      </c>
      <c r="E3562" s="2" t="s">
        <v>2589</v>
      </c>
      <c r="F3562" s="2" t="s">
        <v>2589</v>
      </c>
      <c r="G3562" s="2" t="s">
        <v>6177</v>
      </c>
      <c r="H3562" s="3">
        <v>1804</v>
      </c>
      <c r="I3562" s="3">
        <v>1804</v>
      </c>
      <c r="J3562" s="2" t="s">
        <v>2611</v>
      </c>
      <c r="K3562" s="2" t="s">
        <v>2611</v>
      </c>
      <c r="L3562" s="2" t="s">
        <v>2612</v>
      </c>
      <c r="M3562" s="3">
        <v>180436</v>
      </c>
      <c r="N3562" s="8">
        <v>180436</v>
      </c>
      <c r="O3562" s="8">
        <v>180436</v>
      </c>
      <c r="P3562" s="2" t="str">
        <f>CONCATENATE("HN",Localiza_HN[[#This Row],[Aldea String 0]])</f>
        <v>HN180436</v>
      </c>
      <c r="Q3562" s="2" t="s">
        <v>2237</v>
      </c>
      <c r="R3562" s="2" t="s">
        <v>2273</v>
      </c>
      <c r="S3562" s="2" t="s">
        <v>2305</v>
      </c>
      <c r="T3562" s="4">
        <v>206</v>
      </c>
      <c r="U3562" s="4">
        <v>182</v>
      </c>
      <c r="V3562" s="4">
        <v>184</v>
      </c>
      <c r="W3562" s="2">
        <v>811.95420000000001</v>
      </c>
    </row>
    <row r="3563" spans="1:23" x14ac:dyDescent="0.25">
      <c r="A3563" s="23">
        <f t="shared" si="166"/>
        <v>180437</v>
      </c>
      <c r="B3563" t="str">
        <f t="shared" si="167"/>
        <v>LAS CHUMBAS</v>
      </c>
      <c r="C3563" s="23">
        <f t="shared" si="168"/>
        <v>180437</v>
      </c>
      <c r="D3563" s="3">
        <v>18</v>
      </c>
      <c r="E3563" s="2" t="s">
        <v>2589</v>
      </c>
      <c r="F3563" s="2" t="s">
        <v>2589</v>
      </c>
      <c r="G3563" s="2" t="s">
        <v>6177</v>
      </c>
      <c r="H3563" s="3">
        <v>1804</v>
      </c>
      <c r="I3563" s="3">
        <v>1804</v>
      </c>
      <c r="J3563" s="2" t="s">
        <v>2611</v>
      </c>
      <c r="K3563" s="2" t="s">
        <v>2611</v>
      </c>
      <c r="L3563" s="2" t="s">
        <v>2612</v>
      </c>
      <c r="M3563" s="3">
        <v>180437</v>
      </c>
      <c r="N3563" s="8">
        <v>180437</v>
      </c>
      <c r="O3563" s="8">
        <v>180437</v>
      </c>
      <c r="P3563" s="2" t="str">
        <f>CONCATENATE("HN",Localiza_HN[[#This Row],[Aldea String 0]])</f>
        <v>HN180437</v>
      </c>
      <c r="Q3563" s="2" t="s">
        <v>2237</v>
      </c>
      <c r="R3563" s="2" t="s">
        <v>2273</v>
      </c>
      <c r="S3563" s="2" t="s">
        <v>2306</v>
      </c>
      <c r="T3563" s="4">
        <v>252</v>
      </c>
      <c r="U3563" s="4">
        <v>250</v>
      </c>
      <c r="V3563" s="4">
        <v>256</v>
      </c>
      <c r="W3563" s="2">
        <v>1234.1579999999999</v>
      </c>
    </row>
    <row r="3564" spans="1:23" x14ac:dyDescent="0.25">
      <c r="A3564" s="23">
        <f t="shared" si="166"/>
        <v>180438</v>
      </c>
      <c r="B3564" t="str">
        <f t="shared" si="167"/>
        <v>LAS DELICIAS DEL JUTE</v>
      </c>
      <c r="C3564" s="23">
        <f t="shared" si="168"/>
        <v>180438</v>
      </c>
      <c r="D3564" s="3">
        <v>18</v>
      </c>
      <c r="E3564" s="2" t="s">
        <v>2589</v>
      </c>
      <c r="F3564" s="2" t="s">
        <v>2589</v>
      </c>
      <c r="G3564" s="2" t="s">
        <v>6177</v>
      </c>
      <c r="H3564" s="3">
        <v>1804</v>
      </c>
      <c r="I3564" s="3">
        <v>1804</v>
      </c>
      <c r="J3564" s="2" t="s">
        <v>2611</v>
      </c>
      <c r="K3564" s="2" t="s">
        <v>2611</v>
      </c>
      <c r="L3564" s="2" t="s">
        <v>2612</v>
      </c>
      <c r="M3564" s="3">
        <v>180438</v>
      </c>
      <c r="N3564" s="8">
        <v>180438</v>
      </c>
      <c r="O3564" s="8">
        <v>180438</v>
      </c>
      <c r="P3564" s="2" t="str">
        <f>CONCATENATE("HN",Localiza_HN[[#This Row],[Aldea String 0]])</f>
        <v>HN180438</v>
      </c>
      <c r="Q3564" s="2" t="s">
        <v>2237</v>
      </c>
      <c r="R3564" s="2" t="s">
        <v>2273</v>
      </c>
      <c r="S3564" s="2" t="s">
        <v>2307</v>
      </c>
      <c r="T3564" s="4">
        <v>72</v>
      </c>
      <c r="U3564" s="4">
        <v>66</v>
      </c>
      <c r="V3564" s="4">
        <v>69</v>
      </c>
      <c r="W3564" s="2">
        <v>323.26274999999998</v>
      </c>
    </row>
    <row r="3565" spans="1:23" x14ac:dyDescent="0.25">
      <c r="A3565" s="23">
        <f t="shared" si="166"/>
        <v>180439</v>
      </c>
      <c r="B3565" t="str">
        <f t="shared" si="167"/>
        <v>MEALER</v>
      </c>
      <c r="C3565" s="23">
        <f t="shared" si="168"/>
        <v>180439</v>
      </c>
      <c r="D3565" s="3">
        <v>18</v>
      </c>
      <c r="E3565" s="2" t="s">
        <v>2589</v>
      </c>
      <c r="F3565" s="2" t="s">
        <v>2589</v>
      </c>
      <c r="G3565" s="2" t="s">
        <v>6177</v>
      </c>
      <c r="H3565" s="3">
        <v>1804</v>
      </c>
      <c r="I3565" s="3">
        <v>1804</v>
      </c>
      <c r="J3565" s="2" t="s">
        <v>2611</v>
      </c>
      <c r="K3565" s="2" t="s">
        <v>2611</v>
      </c>
      <c r="L3565" s="2" t="s">
        <v>2612</v>
      </c>
      <c r="M3565" s="3">
        <v>180439</v>
      </c>
      <c r="N3565" s="8">
        <v>180439</v>
      </c>
      <c r="O3565" s="8">
        <v>180439</v>
      </c>
      <c r="P3565" s="2" t="str">
        <f>CONCATENATE("HN",Localiza_HN[[#This Row],[Aldea String 0]])</f>
        <v>HN180439</v>
      </c>
      <c r="Q3565" s="2" t="s">
        <v>2237</v>
      </c>
      <c r="R3565" s="2" t="s">
        <v>2273</v>
      </c>
      <c r="S3565" s="2" t="s">
        <v>2308</v>
      </c>
      <c r="T3565" s="4">
        <v>360</v>
      </c>
      <c r="U3565" s="4">
        <v>348</v>
      </c>
      <c r="V3565" s="4">
        <v>350</v>
      </c>
      <c r="W3565" s="2">
        <v>1743.7988499999999</v>
      </c>
    </row>
    <row r="3566" spans="1:23" x14ac:dyDescent="0.25">
      <c r="A3566" s="23">
        <f t="shared" si="166"/>
        <v>180440</v>
      </c>
      <c r="B3566" t="str">
        <f t="shared" si="167"/>
        <v>MICO QUEMADO</v>
      </c>
      <c r="C3566" s="23">
        <f t="shared" si="168"/>
        <v>180440</v>
      </c>
      <c r="D3566" s="3">
        <v>18</v>
      </c>
      <c r="E3566" s="2" t="s">
        <v>2589</v>
      </c>
      <c r="F3566" s="2" t="s">
        <v>2589</v>
      </c>
      <c r="G3566" s="2" t="s">
        <v>6177</v>
      </c>
      <c r="H3566" s="3">
        <v>1804</v>
      </c>
      <c r="I3566" s="3">
        <v>1804</v>
      </c>
      <c r="J3566" s="2" t="s">
        <v>2611</v>
      </c>
      <c r="K3566" s="2" t="s">
        <v>2611</v>
      </c>
      <c r="L3566" s="2" t="s">
        <v>2612</v>
      </c>
      <c r="M3566" s="3">
        <v>180440</v>
      </c>
      <c r="N3566" s="8">
        <v>180440</v>
      </c>
      <c r="O3566" s="8">
        <v>180440</v>
      </c>
      <c r="P3566" s="2" t="str">
        <f>CONCATENATE("HN",Localiza_HN[[#This Row],[Aldea String 0]])</f>
        <v>HN180440</v>
      </c>
      <c r="Q3566" s="2" t="s">
        <v>2237</v>
      </c>
      <c r="R3566" s="2" t="s">
        <v>2273</v>
      </c>
      <c r="S3566" s="2" t="s">
        <v>2309</v>
      </c>
      <c r="T3566" s="4">
        <v>94</v>
      </c>
      <c r="U3566" s="4">
        <v>85</v>
      </c>
      <c r="V3566" s="4">
        <v>87</v>
      </c>
      <c r="W3566" s="2">
        <v>287.13542999999999</v>
      </c>
    </row>
    <row r="3567" spans="1:23" x14ac:dyDescent="0.25">
      <c r="A3567" s="23">
        <f t="shared" si="166"/>
        <v>180441</v>
      </c>
      <c r="B3567" t="str">
        <f t="shared" si="167"/>
        <v>OJO DE AGUA</v>
      </c>
      <c r="C3567" s="23">
        <f t="shared" si="168"/>
        <v>180441</v>
      </c>
      <c r="D3567" s="3">
        <v>18</v>
      </c>
      <c r="E3567" s="2" t="s">
        <v>2589</v>
      </c>
      <c r="F3567" s="2" t="s">
        <v>2589</v>
      </c>
      <c r="G3567" s="2" t="s">
        <v>6177</v>
      </c>
      <c r="H3567" s="3">
        <v>1804</v>
      </c>
      <c r="I3567" s="3">
        <v>1804</v>
      </c>
      <c r="J3567" s="2" t="s">
        <v>2611</v>
      </c>
      <c r="K3567" s="2" t="s">
        <v>2611</v>
      </c>
      <c r="L3567" s="2" t="s">
        <v>2612</v>
      </c>
      <c r="M3567" s="3">
        <v>180441</v>
      </c>
      <c r="N3567" s="8">
        <v>180441</v>
      </c>
      <c r="O3567" s="8">
        <v>180441</v>
      </c>
      <c r="P3567" s="2" t="str">
        <f>CONCATENATE("HN",Localiza_HN[[#This Row],[Aldea String 0]])</f>
        <v>HN180441</v>
      </c>
      <c r="Q3567" s="2" t="s">
        <v>2237</v>
      </c>
      <c r="R3567" s="2" t="s">
        <v>2273</v>
      </c>
      <c r="S3567" s="2" t="s">
        <v>393</v>
      </c>
      <c r="T3567" s="4">
        <v>27</v>
      </c>
      <c r="U3567" s="4">
        <v>25</v>
      </c>
      <c r="V3567" s="4">
        <v>25</v>
      </c>
      <c r="W3567" s="2">
        <v>89.096699999999998</v>
      </c>
    </row>
    <row r="3568" spans="1:23" x14ac:dyDescent="0.25">
      <c r="A3568" s="23">
        <f t="shared" si="166"/>
        <v>180442</v>
      </c>
      <c r="B3568" t="str">
        <f t="shared" si="167"/>
        <v>QUEBRADA DE YORO</v>
      </c>
      <c r="C3568" s="23">
        <f t="shared" si="168"/>
        <v>180442</v>
      </c>
      <c r="D3568" s="3">
        <v>18</v>
      </c>
      <c r="E3568" s="2" t="s">
        <v>2589</v>
      </c>
      <c r="F3568" s="2" t="s">
        <v>2589</v>
      </c>
      <c r="G3568" s="2" t="s">
        <v>6177</v>
      </c>
      <c r="H3568" s="3">
        <v>1804</v>
      </c>
      <c r="I3568" s="3">
        <v>1804</v>
      </c>
      <c r="J3568" s="2" t="s">
        <v>2611</v>
      </c>
      <c r="K3568" s="2" t="s">
        <v>2611</v>
      </c>
      <c r="L3568" s="2" t="s">
        <v>2612</v>
      </c>
      <c r="M3568" s="3">
        <v>180442</v>
      </c>
      <c r="N3568" s="8">
        <v>180442</v>
      </c>
      <c r="O3568" s="8">
        <v>180442</v>
      </c>
      <c r="P3568" s="2" t="str">
        <f>CONCATENATE("HN",Localiza_HN[[#This Row],[Aldea String 0]])</f>
        <v>HN180442</v>
      </c>
      <c r="Q3568" s="2" t="s">
        <v>2237</v>
      </c>
      <c r="R3568" s="2" t="s">
        <v>2273</v>
      </c>
      <c r="S3568" s="2" t="s">
        <v>2310</v>
      </c>
      <c r="T3568" s="4">
        <v>781</v>
      </c>
      <c r="U3568" s="4">
        <v>620</v>
      </c>
      <c r="V3568" s="4">
        <v>623</v>
      </c>
      <c r="W3568" s="2">
        <v>2799.2606500000002</v>
      </c>
    </row>
    <row r="3569" spans="1:23" x14ac:dyDescent="0.25">
      <c r="A3569" s="23">
        <f t="shared" si="166"/>
        <v>180443</v>
      </c>
      <c r="B3569" t="str">
        <f t="shared" si="167"/>
        <v>SAN ANTONIO</v>
      </c>
      <c r="C3569" s="23">
        <f t="shared" si="168"/>
        <v>180443</v>
      </c>
      <c r="D3569" s="3">
        <v>18</v>
      </c>
      <c r="E3569" s="2" t="s">
        <v>2589</v>
      </c>
      <c r="F3569" s="2" t="s">
        <v>2589</v>
      </c>
      <c r="G3569" s="2" t="s">
        <v>6177</v>
      </c>
      <c r="H3569" s="3">
        <v>1804</v>
      </c>
      <c r="I3569" s="3">
        <v>1804</v>
      </c>
      <c r="J3569" s="2" t="s">
        <v>2611</v>
      </c>
      <c r="K3569" s="2" t="s">
        <v>2611</v>
      </c>
      <c r="L3569" s="2" t="s">
        <v>2612</v>
      </c>
      <c r="M3569" s="3">
        <v>180443</v>
      </c>
      <c r="N3569" s="8">
        <v>180443</v>
      </c>
      <c r="O3569" s="8">
        <v>180443</v>
      </c>
      <c r="P3569" s="2" t="str">
        <f>CONCATENATE("HN",Localiza_HN[[#This Row],[Aldea String 0]])</f>
        <v>HN180443</v>
      </c>
      <c r="Q3569" s="2" t="s">
        <v>2237</v>
      </c>
      <c r="R3569" s="2" t="s">
        <v>2273</v>
      </c>
      <c r="S3569" s="2" t="s">
        <v>93</v>
      </c>
      <c r="T3569" s="4">
        <v>51</v>
      </c>
      <c r="U3569" s="4">
        <v>45</v>
      </c>
      <c r="V3569" s="4">
        <v>45</v>
      </c>
      <c r="W3569" s="2">
        <v>201.875</v>
      </c>
    </row>
    <row r="3570" spans="1:23" x14ac:dyDescent="0.25">
      <c r="A3570" s="23">
        <f t="shared" si="166"/>
        <v>180444</v>
      </c>
      <c r="B3570" t="str">
        <f t="shared" si="167"/>
        <v>SAN LUIS SEIS</v>
      </c>
      <c r="C3570" s="23">
        <f t="shared" si="168"/>
        <v>180444</v>
      </c>
      <c r="D3570" s="3">
        <v>18</v>
      </c>
      <c r="E3570" s="2" t="s">
        <v>2589</v>
      </c>
      <c r="F3570" s="2" t="s">
        <v>2589</v>
      </c>
      <c r="G3570" s="2" t="s">
        <v>6177</v>
      </c>
      <c r="H3570" s="3">
        <v>1804</v>
      </c>
      <c r="I3570" s="3">
        <v>1804</v>
      </c>
      <c r="J3570" s="2" t="s">
        <v>2611</v>
      </c>
      <c r="K3570" s="2" t="s">
        <v>2611</v>
      </c>
      <c r="L3570" s="2" t="s">
        <v>2612</v>
      </c>
      <c r="M3570" s="3">
        <v>180444</v>
      </c>
      <c r="N3570" s="8">
        <v>180444</v>
      </c>
      <c r="O3570" s="8">
        <v>180444</v>
      </c>
      <c r="P3570" s="2" t="str">
        <f>CONCATENATE("HN",Localiza_HN[[#This Row],[Aldea String 0]])</f>
        <v>HN180444</v>
      </c>
      <c r="Q3570" s="2" t="s">
        <v>2237</v>
      </c>
      <c r="R3570" s="2" t="s">
        <v>2273</v>
      </c>
      <c r="S3570" s="2" t="s">
        <v>2311</v>
      </c>
      <c r="T3570" s="4">
        <v>19</v>
      </c>
      <c r="U3570" s="4">
        <v>19</v>
      </c>
      <c r="V3570" s="4">
        <v>19</v>
      </c>
      <c r="W3570" s="2">
        <v>72.969660000000005</v>
      </c>
    </row>
    <row r="3571" spans="1:23" x14ac:dyDescent="0.25">
      <c r="A3571" s="23">
        <f t="shared" si="166"/>
        <v>180445</v>
      </c>
      <c r="B3571" t="str">
        <f t="shared" si="167"/>
        <v>SANTA ELENA</v>
      </c>
      <c r="C3571" s="23">
        <f t="shared" si="168"/>
        <v>180445</v>
      </c>
      <c r="D3571" s="3">
        <v>18</v>
      </c>
      <c r="E3571" s="2" t="s">
        <v>2589</v>
      </c>
      <c r="F3571" s="2" t="s">
        <v>2589</v>
      </c>
      <c r="G3571" s="2" t="s">
        <v>6177</v>
      </c>
      <c r="H3571" s="3">
        <v>1804</v>
      </c>
      <c r="I3571" s="3">
        <v>1804</v>
      </c>
      <c r="J3571" s="2" t="s">
        <v>2611</v>
      </c>
      <c r="K3571" s="2" t="s">
        <v>2611</v>
      </c>
      <c r="L3571" s="2" t="s">
        <v>2612</v>
      </c>
      <c r="M3571" s="3">
        <v>180445</v>
      </c>
      <c r="N3571" s="8">
        <v>180445</v>
      </c>
      <c r="O3571" s="8">
        <v>180445</v>
      </c>
      <c r="P3571" s="2" t="str">
        <f>CONCATENATE("HN",Localiza_HN[[#This Row],[Aldea String 0]])</f>
        <v>HN180445</v>
      </c>
      <c r="Q3571" s="2" t="s">
        <v>2237</v>
      </c>
      <c r="R3571" s="2" t="s">
        <v>2273</v>
      </c>
      <c r="S3571" s="2" t="s">
        <v>420</v>
      </c>
      <c r="T3571" s="4">
        <v>106</v>
      </c>
      <c r="U3571" s="4">
        <v>98</v>
      </c>
      <c r="V3571" s="4">
        <v>98</v>
      </c>
      <c r="W3571" s="2">
        <v>420.73262</v>
      </c>
    </row>
    <row r="3572" spans="1:23" x14ac:dyDescent="0.25">
      <c r="A3572" s="23">
        <f t="shared" si="166"/>
        <v>180446</v>
      </c>
      <c r="B3572" t="str">
        <f t="shared" si="167"/>
        <v>SANTA INÉS</v>
      </c>
      <c r="C3572" s="23">
        <f t="shared" si="168"/>
        <v>180446</v>
      </c>
      <c r="D3572" s="3">
        <v>18</v>
      </c>
      <c r="E3572" s="2" t="s">
        <v>2589</v>
      </c>
      <c r="F3572" s="2" t="s">
        <v>2589</v>
      </c>
      <c r="G3572" s="2" t="s">
        <v>6177</v>
      </c>
      <c r="H3572" s="3">
        <v>1804</v>
      </c>
      <c r="I3572" s="3">
        <v>1804</v>
      </c>
      <c r="J3572" s="2" t="s">
        <v>2611</v>
      </c>
      <c r="K3572" s="2" t="s">
        <v>2611</v>
      </c>
      <c r="L3572" s="2" t="s">
        <v>2612</v>
      </c>
      <c r="M3572" s="3">
        <v>180446</v>
      </c>
      <c r="N3572" s="8">
        <v>180446</v>
      </c>
      <c r="O3572" s="8">
        <v>180446</v>
      </c>
      <c r="P3572" s="2" t="str">
        <f>CONCATENATE("HN",Localiza_HN[[#This Row],[Aldea String 0]])</f>
        <v>HN180446</v>
      </c>
      <c r="Q3572" s="2" t="s">
        <v>2237</v>
      </c>
      <c r="R3572" s="2" t="s">
        <v>2273</v>
      </c>
      <c r="S3572" s="2" t="s">
        <v>897</v>
      </c>
      <c r="T3572" s="4">
        <v>154</v>
      </c>
      <c r="U3572" s="4">
        <v>139</v>
      </c>
      <c r="V3572" s="4">
        <v>140</v>
      </c>
      <c r="W3572" s="2">
        <v>646.82655999999997</v>
      </c>
    </row>
    <row r="3573" spans="1:23" x14ac:dyDescent="0.25">
      <c r="A3573" s="23">
        <f t="shared" si="166"/>
        <v>180447</v>
      </c>
      <c r="B3573" t="str">
        <f t="shared" si="167"/>
        <v>SUYAPA O KILÓMETRO SETENTA</v>
      </c>
      <c r="C3573" s="23">
        <f t="shared" si="168"/>
        <v>180447</v>
      </c>
      <c r="D3573" s="3">
        <v>18</v>
      </c>
      <c r="E3573" s="2" t="s">
        <v>2589</v>
      </c>
      <c r="F3573" s="2" t="s">
        <v>2589</v>
      </c>
      <c r="G3573" s="2" t="s">
        <v>6177</v>
      </c>
      <c r="H3573" s="3">
        <v>1804</v>
      </c>
      <c r="I3573" s="3">
        <v>1804</v>
      </c>
      <c r="J3573" s="2" t="s">
        <v>2611</v>
      </c>
      <c r="K3573" s="2" t="s">
        <v>2611</v>
      </c>
      <c r="L3573" s="2" t="s">
        <v>2612</v>
      </c>
      <c r="M3573" s="3">
        <v>180447</v>
      </c>
      <c r="N3573" s="8">
        <v>180447</v>
      </c>
      <c r="O3573" s="8">
        <v>180447</v>
      </c>
      <c r="P3573" s="2" t="str">
        <f>CONCATENATE("HN",Localiza_HN[[#This Row],[Aldea String 0]])</f>
        <v>HN180447</v>
      </c>
      <c r="Q3573" s="2" t="s">
        <v>2237</v>
      </c>
      <c r="R3573" s="2" t="s">
        <v>2273</v>
      </c>
      <c r="S3573" s="2" t="s">
        <v>2312</v>
      </c>
      <c r="T3573" s="4">
        <v>211</v>
      </c>
      <c r="U3573" s="4">
        <v>178</v>
      </c>
      <c r="V3573" s="4">
        <v>180</v>
      </c>
      <c r="W3573" s="2">
        <v>841.73045999999999</v>
      </c>
    </row>
    <row r="3574" spans="1:23" x14ac:dyDescent="0.25">
      <c r="A3574" s="23">
        <f t="shared" si="166"/>
        <v>180448</v>
      </c>
      <c r="B3574" t="str">
        <f t="shared" si="167"/>
        <v>URRACO PUEBLO</v>
      </c>
      <c r="C3574" s="23">
        <f t="shared" si="168"/>
        <v>180448</v>
      </c>
      <c r="D3574" s="3">
        <v>18</v>
      </c>
      <c r="E3574" s="2" t="s">
        <v>2589</v>
      </c>
      <c r="F3574" s="2" t="s">
        <v>2589</v>
      </c>
      <c r="G3574" s="2" t="s">
        <v>6177</v>
      </c>
      <c r="H3574" s="3">
        <v>1804</v>
      </c>
      <c r="I3574" s="3">
        <v>1804</v>
      </c>
      <c r="J3574" s="2" t="s">
        <v>2611</v>
      </c>
      <c r="K3574" s="2" t="s">
        <v>2611</v>
      </c>
      <c r="L3574" s="2" t="s">
        <v>2612</v>
      </c>
      <c r="M3574" s="3">
        <v>180448</v>
      </c>
      <c r="N3574" s="8">
        <v>180448</v>
      </c>
      <c r="O3574" s="8">
        <v>180448</v>
      </c>
      <c r="P3574" s="2" t="str">
        <f>CONCATENATE("HN",Localiza_HN[[#This Row],[Aldea String 0]])</f>
        <v>HN180448</v>
      </c>
      <c r="Q3574" s="2" t="s">
        <v>2237</v>
      </c>
      <c r="R3574" s="2" t="s">
        <v>2273</v>
      </c>
      <c r="S3574" s="2" t="s">
        <v>2313</v>
      </c>
      <c r="T3574" s="4">
        <v>1737</v>
      </c>
      <c r="U3574" s="4">
        <v>1455</v>
      </c>
      <c r="V3574" s="4">
        <v>1489</v>
      </c>
      <c r="W3574" s="2">
        <v>6227.4109500000004</v>
      </c>
    </row>
    <row r="3575" spans="1:23" x14ac:dyDescent="0.25">
      <c r="A3575" s="23">
        <f t="shared" si="166"/>
        <v>180449</v>
      </c>
      <c r="B3575" t="str">
        <f t="shared" si="167"/>
        <v>URRACO SUR</v>
      </c>
      <c r="C3575" s="23">
        <f t="shared" si="168"/>
        <v>180449</v>
      </c>
      <c r="D3575" s="3">
        <v>18</v>
      </c>
      <c r="E3575" s="2" t="s">
        <v>2589</v>
      </c>
      <c r="F3575" s="2" t="s">
        <v>2589</v>
      </c>
      <c r="G3575" s="2" t="s">
        <v>6177</v>
      </c>
      <c r="H3575" s="3">
        <v>1804</v>
      </c>
      <c r="I3575" s="3">
        <v>1804</v>
      </c>
      <c r="J3575" s="2" t="s">
        <v>2611</v>
      </c>
      <c r="K3575" s="2" t="s">
        <v>2611</v>
      </c>
      <c r="L3575" s="2" t="s">
        <v>2612</v>
      </c>
      <c r="M3575" s="3">
        <v>180449</v>
      </c>
      <c r="N3575" s="8">
        <v>180449</v>
      </c>
      <c r="O3575" s="8">
        <v>180449</v>
      </c>
      <c r="P3575" s="2" t="str">
        <f>CONCATENATE("HN",Localiza_HN[[#This Row],[Aldea String 0]])</f>
        <v>HN180449</v>
      </c>
      <c r="Q3575" s="2" t="s">
        <v>2237</v>
      </c>
      <c r="R3575" s="2" t="s">
        <v>2273</v>
      </c>
      <c r="S3575" s="2" t="s">
        <v>2314</v>
      </c>
      <c r="T3575" s="4">
        <v>118</v>
      </c>
      <c r="U3575" s="4">
        <v>95</v>
      </c>
      <c r="V3575" s="4">
        <v>96</v>
      </c>
      <c r="W3575" s="2">
        <v>416</v>
      </c>
    </row>
    <row r="3576" spans="1:23" x14ac:dyDescent="0.25">
      <c r="A3576" s="23">
        <f t="shared" si="166"/>
        <v>180450</v>
      </c>
      <c r="B3576" t="str">
        <f t="shared" si="167"/>
        <v>VERACRUZ PALOMA</v>
      </c>
      <c r="C3576" s="23">
        <f t="shared" si="168"/>
        <v>180450</v>
      </c>
      <c r="D3576" s="3">
        <v>18</v>
      </c>
      <c r="E3576" s="2" t="s">
        <v>2589</v>
      </c>
      <c r="F3576" s="2" t="s">
        <v>2589</v>
      </c>
      <c r="G3576" s="2" t="s">
        <v>6177</v>
      </c>
      <c r="H3576" s="3">
        <v>1804</v>
      </c>
      <c r="I3576" s="3">
        <v>1804</v>
      </c>
      <c r="J3576" s="2" t="s">
        <v>2611</v>
      </c>
      <c r="K3576" s="2" t="s">
        <v>2611</v>
      </c>
      <c r="L3576" s="2" t="s">
        <v>2612</v>
      </c>
      <c r="M3576" s="3">
        <v>180450</v>
      </c>
      <c r="N3576" s="8">
        <v>180450</v>
      </c>
      <c r="O3576" s="8">
        <v>180450</v>
      </c>
      <c r="P3576" s="2" t="str">
        <f>CONCATENATE("HN",Localiza_HN[[#This Row],[Aldea String 0]])</f>
        <v>HN180450</v>
      </c>
      <c r="Q3576" s="2" t="s">
        <v>2237</v>
      </c>
      <c r="R3576" s="2" t="s">
        <v>2273</v>
      </c>
      <c r="S3576" s="2" t="s">
        <v>2315</v>
      </c>
      <c r="T3576" s="4">
        <v>174</v>
      </c>
      <c r="U3576" s="4">
        <v>140</v>
      </c>
      <c r="V3576" s="4">
        <v>140</v>
      </c>
      <c r="W3576" s="2">
        <v>661.56191999999999</v>
      </c>
    </row>
    <row r="3577" spans="1:23" x14ac:dyDescent="0.25">
      <c r="A3577" s="23">
        <f t="shared" si="166"/>
        <v>180501</v>
      </c>
      <c r="B3577" t="str">
        <f t="shared" si="167"/>
        <v>JOCÓN</v>
      </c>
      <c r="C3577" s="23">
        <f t="shared" si="168"/>
        <v>180501</v>
      </c>
      <c r="D3577" s="3">
        <v>18</v>
      </c>
      <c r="E3577" s="2" t="s">
        <v>2589</v>
      </c>
      <c r="F3577" s="2" t="s">
        <v>2589</v>
      </c>
      <c r="G3577" s="2" t="s">
        <v>6177</v>
      </c>
      <c r="H3577" s="3">
        <v>1805</v>
      </c>
      <c r="I3577" s="3">
        <v>1805</v>
      </c>
      <c r="J3577" s="2" t="s">
        <v>6300</v>
      </c>
      <c r="K3577" s="2" t="s">
        <v>6300</v>
      </c>
      <c r="L3577" s="2" t="s">
        <v>6301</v>
      </c>
      <c r="M3577" s="3">
        <v>180501</v>
      </c>
      <c r="N3577" s="2" t="s">
        <v>6302</v>
      </c>
      <c r="O3577" s="2" t="s">
        <v>6302</v>
      </c>
      <c r="P3577" s="2" t="s">
        <v>6303</v>
      </c>
      <c r="Q3577" s="2" t="s">
        <v>2237</v>
      </c>
      <c r="R3577" s="2" t="s">
        <v>2316</v>
      </c>
      <c r="S3577" s="2" t="s">
        <v>2316</v>
      </c>
      <c r="T3577" s="4">
        <v>715</v>
      </c>
      <c r="U3577" s="4">
        <v>570</v>
      </c>
      <c r="V3577" s="4">
        <v>571</v>
      </c>
      <c r="W3577" s="2">
        <v>2868.70948</v>
      </c>
    </row>
    <row r="3578" spans="1:23" x14ac:dyDescent="0.25">
      <c r="A3578" s="23">
        <f t="shared" si="166"/>
        <v>180502</v>
      </c>
      <c r="B3578" t="str">
        <f t="shared" si="167"/>
        <v>AGUA FRÍA</v>
      </c>
      <c r="C3578" s="23">
        <f t="shared" si="168"/>
        <v>180502</v>
      </c>
      <c r="D3578" s="3">
        <v>18</v>
      </c>
      <c r="E3578" s="2" t="s">
        <v>2589</v>
      </c>
      <c r="F3578" s="2" t="s">
        <v>2589</v>
      </c>
      <c r="G3578" s="2" t="s">
        <v>6177</v>
      </c>
      <c r="H3578" s="3">
        <v>1805</v>
      </c>
      <c r="I3578" s="3">
        <v>1805</v>
      </c>
      <c r="J3578" s="2" t="s">
        <v>6300</v>
      </c>
      <c r="K3578" s="2" t="s">
        <v>6300</v>
      </c>
      <c r="L3578" s="2" t="s">
        <v>6301</v>
      </c>
      <c r="M3578" s="3">
        <v>180502</v>
      </c>
      <c r="N3578" s="2" t="s">
        <v>6304</v>
      </c>
      <c r="O3578" s="2" t="s">
        <v>6304</v>
      </c>
      <c r="P3578" s="2" t="s">
        <v>6305</v>
      </c>
      <c r="Q3578" s="2" t="s">
        <v>2237</v>
      </c>
      <c r="R3578" s="2" t="s">
        <v>2316</v>
      </c>
      <c r="S3578" s="2" t="s">
        <v>84</v>
      </c>
      <c r="T3578" s="4">
        <v>168</v>
      </c>
      <c r="U3578" s="4">
        <v>141</v>
      </c>
      <c r="V3578" s="4">
        <v>141</v>
      </c>
      <c r="W3578" s="2">
        <v>718.21285</v>
      </c>
    </row>
    <row r="3579" spans="1:23" x14ac:dyDescent="0.25">
      <c r="A3579" s="23">
        <f t="shared" si="166"/>
        <v>180503</v>
      </c>
      <c r="B3579" t="str">
        <f t="shared" si="167"/>
        <v>ALTA CRUZ</v>
      </c>
      <c r="C3579" s="23">
        <f t="shared" si="168"/>
        <v>180503</v>
      </c>
      <c r="D3579" s="3">
        <v>18</v>
      </c>
      <c r="E3579" s="2" t="s">
        <v>2589</v>
      </c>
      <c r="F3579" s="2" t="s">
        <v>2589</v>
      </c>
      <c r="G3579" s="2" t="s">
        <v>6177</v>
      </c>
      <c r="H3579" s="3">
        <v>1805</v>
      </c>
      <c r="I3579" s="3">
        <v>1805</v>
      </c>
      <c r="J3579" s="2" t="s">
        <v>6300</v>
      </c>
      <c r="K3579" s="2" t="s">
        <v>6300</v>
      </c>
      <c r="L3579" s="2" t="s">
        <v>6301</v>
      </c>
      <c r="M3579" s="3">
        <v>180503</v>
      </c>
      <c r="N3579" s="2" t="s">
        <v>6306</v>
      </c>
      <c r="O3579" s="2" t="s">
        <v>6306</v>
      </c>
      <c r="P3579" s="2" t="s">
        <v>6307</v>
      </c>
      <c r="Q3579" s="2" t="s">
        <v>2237</v>
      </c>
      <c r="R3579" s="2" t="s">
        <v>2316</v>
      </c>
      <c r="S3579" s="2" t="s">
        <v>2317</v>
      </c>
      <c r="T3579" s="4">
        <v>268</v>
      </c>
      <c r="U3579" s="4">
        <v>260</v>
      </c>
      <c r="V3579" s="4">
        <v>268</v>
      </c>
      <c r="W3579" s="2">
        <v>1304.40382</v>
      </c>
    </row>
    <row r="3580" spans="1:23" x14ac:dyDescent="0.25">
      <c r="A3580" s="23">
        <f t="shared" si="166"/>
        <v>180504</v>
      </c>
      <c r="B3580" t="str">
        <f t="shared" si="167"/>
        <v>LA DALIA</v>
      </c>
      <c r="C3580" s="23">
        <f t="shared" si="168"/>
        <v>180504</v>
      </c>
      <c r="D3580" s="3">
        <v>18</v>
      </c>
      <c r="E3580" s="2" t="s">
        <v>2589</v>
      </c>
      <c r="F3580" s="2" t="s">
        <v>2589</v>
      </c>
      <c r="G3580" s="2" t="s">
        <v>6177</v>
      </c>
      <c r="H3580" s="3">
        <v>1805</v>
      </c>
      <c r="I3580" s="3">
        <v>1805</v>
      </c>
      <c r="J3580" s="2" t="s">
        <v>6300</v>
      </c>
      <c r="K3580" s="2" t="s">
        <v>6300</v>
      </c>
      <c r="L3580" s="2" t="s">
        <v>6301</v>
      </c>
      <c r="M3580" s="3">
        <v>180504</v>
      </c>
      <c r="N3580" s="2" t="s">
        <v>6308</v>
      </c>
      <c r="O3580" s="2" t="s">
        <v>6308</v>
      </c>
      <c r="P3580" s="2" t="s">
        <v>6309</v>
      </c>
      <c r="Q3580" s="2" t="s">
        <v>2237</v>
      </c>
      <c r="R3580" s="2" t="s">
        <v>2316</v>
      </c>
      <c r="S3580" s="2" t="s">
        <v>517</v>
      </c>
      <c r="T3580" s="4">
        <v>161</v>
      </c>
      <c r="U3580" s="4">
        <v>159</v>
      </c>
      <c r="V3580" s="4">
        <v>163</v>
      </c>
      <c r="W3580" s="2">
        <v>795</v>
      </c>
    </row>
    <row r="3581" spans="1:23" x14ac:dyDescent="0.25">
      <c r="A3581" s="23">
        <f t="shared" si="166"/>
        <v>180505</v>
      </c>
      <c r="B3581" t="str">
        <f t="shared" si="167"/>
        <v>LA LOMA</v>
      </c>
      <c r="C3581" s="23">
        <f t="shared" si="168"/>
        <v>180505</v>
      </c>
      <c r="D3581" s="3">
        <v>18</v>
      </c>
      <c r="E3581" s="2" t="s">
        <v>2589</v>
      </c>
      <c r="F3581" s="2" t="s">
        <v>2589</v>
      </c>
      <c r="G3581" s="2" t="s">
        <v>6177</v>
      </c>
      <c r="H3581" s="3">
        <v>1805</v>
      </c>
      <c r="I3581" s="3">
        <v>1805</v>
      </c>
      <c r="J3581" s="2" t="s">
        <v>6300</v>
      </c>
      <c r="K3581" s="2" t="s">
        <v>6300</v>
      </c>
      <c r="L3581" s="2" t="s">
        <v>6301</v>
      </c>
      <c r="M3581" s="3">
        <v>180505</v>
      </c>
      <c r="N3581" s="2" t="s">
        <v>6310</v>
      </c>
      <c r="O3581" s="2" t="s">
        <v>6310</v>
      </c>
      <c r="P3581" s="2" t="s">
        <v>6311</v>
      </c>
      <c r="Q3581" s="2" t="s">
        <v>2237</v>
      </c>
      <c r="R3581" s="2" t="s">
        <v>2316</v>
      </c>
      <c r="S3581" s="2" t="s">
        <v>2318</v>
      </c>
      <c r="T3581" s="4">
        <v>200</v>
      </c>
      <c r="U3581" s="4">
        <v>157</v>
      </c>
      <c r="V3581" s="4">
        <v>157</v>
      </c>
      <c r="W3581" s="2">
        <v>786.33248000000003</v>
      </c>
    </row>
    <row r="3582" spans="1:23" x14ac:dyDescent="0.25">
      <c r="A3582" s="23">
        <f t="shared" si="166"/>
        <v>180506</v>
      </c>
      <c r="B3582" t="str">
        <f t="shared" si="167"/>
        <v>LA ROSA</v>
      </c>
      <c r="C3582" s="23">
        <f t="shared" si="168"/>
        <v>180506</v>
      </c>
      <c r="D3582" s="3">
        <v>18</v>
      </c>
      <c r="E3582" s="2" t="s">
        <v>2589</v>
      </c>
      <c r="F3582" s="2" t="s">
        <v>2589</v>
      </c>
      <c r="G3582" s="2" t="s">
        <v>6177</v>
      </c>
      <c r="H3582" s="3">
        <v>1805</v>
      </c>
      <c r="I3582" s="3">
        <v>1805</v>
      </c>
      <c r="J3582" s="2" t="s">
        <v>6300</v>
      </c>
      <c r="K3582" s="2" t="s">
        <v>6300</v>
      </c>
      <c r="L3582" s="2" t="s">
        <v>6301</v>
      </c>
      <c r="M3582" s="3">
        <v>180506</v>
      </c>
      <c r="N3582" s="2" t="s">
        <v>6312</v>
      </c>
      <c r="O3582" s="2" t="s">
        <v>6312</v>
      </c>
      <c r="P3582" s="2" t="s">
        <v>6313</v>
      </c>
      <c r="Q3582" s="2" t="s">
        <v>2237</v>
      </c>
      <c r="R3582" s="2" t="s">
        <v>2316</v>
      </c>
      <c r="S3582" s="2" t="s">
        <v>2244</v>
      </c>
      <c r="T3582" s="4">
        <v>84</v>
      </c>
      <c r="U3582" s="4">
        <v>77</v>
      </c>
      <c r="V3582" s="4">
        <v>78</v>
      </c>
      <c r="W3582" s="2">
        <v>459.41766000000001</v>
      </c>
    </row>
    <row r="3583" spans="1:23" x14ac:dyDescent="0.25">
      <c r="A3583" s="23">
        <f t="shared" si="166"/>
        <v>180507</v>
      </c>
      <c r="B3583" t="str">
        <f t="shared" si="167"/>
        <v>LAMA</v>
      </c>
      <c r="C3583" s="23">
        <f t="shared" si="168"/>
        <v>180507</v>
      </c>
      <c r="D3583" s="3">
        <v>18</v>
      </c>
      <c r="E3583" s="2" t="s">
        <v>2589</v>
      </c>
      <c r="F3583" s="2" t="s">
        <v>2589</v>
      </c>
      <c r="G3583" s="2" t="s">
        <v>6177</v>
      </c>
      <c r="H3583" s="3">
        <v>1805</v>
      </c>
      <c r="I3583" s="3">
        <v>1805</v>
      </c>
      <c r="J3583" s="2" t="s">
        <v>6300</v>
      </c>
      <c r="K3583" s="2" t="s">
        <v>6300</v>
      </c>
      <c r="L3583" s="2" t="s">
        <v>6301</v>
      </c>
      <c r="M3583" s="3">
        <v>180507</v>
      </c>
      <c r="N3583" s="2" t="s">
        <v>6314</v>
      </c>
      <c r="O3583" s="2" t="s">
        <v>6314</v>
      </c>
      <c r="P3583" s="2" t="s">
        <v>6315</v>
      </c>
      <c r="Q3583" s="2" t="s">
        <v>2237</v>
      </c>
      <c r="R3583" s="2" t="s">
        <v>2316</v>
      </c>
      <c r="S3583" s="2" t="s">
        <v>2319</v>
      </c>
      <c r="T3583" s="4">
        <v>47</v>
      </c>
      <c r="U3583" s="4">
        <v>40</v>
      </c>
      <c r="V3583" s="4">
        <v>40</v>
      </c>
      <c r="W3583" s="2">
        <v>238.50479999999999</v>
      </c>
    </row>
    <row r="3584" spans="1:23" x14ac:dyDescent="0.25">
      <c r="A3584" s="23">
        <f t="shared" si="166"/>
        <v>180508</v>
      </c>
      <c r="B3584" t="str">
        <f t="shared" si="167"/>
        <v>MACORA</v>
      </c>
      <c r="C3584" s="23">
        <f t="shared" si="168"/>
        <v>180508</v>
      </c>
      <c r="D3584" s="3">
        <v>18</v>
      </c>
      <c r="E3584" s="2" t="s">
        <v>2589</v>
      </c>
      <c r="F3584" s="2" t="s">
        <v>2589</v>
      </c>
      <c r="G3584" s="2" t="s">
        <v>6177</v>
      </c>
      <c r="H3584" s="3">
        <v>1805</v>
      </c>
      <c r="I3584" s="3">
        <v>1805</v>
      </c>
      <c r="J3584" s="2" t="s">
        <v>6300</v>
      </c>
      <c r="K3584" s="2" t="s">
        <v>6300</v>
      </c>
      <c r="L3584" s="2" t="s">
        <v>6301</v>
      </c>
      <c r="M3584" s="3">
        <v>180508</v>
      </c>
      <c r="N3584" s="2" t="s">
        <v>6316</v>
      </c>
      <c r="O3584" s="2" t="s">
        <v>6316</v>
      </c>
      <c r="P3584" s="2" t="s">
        <v>6317</v>
      </c>
      <c r="Q3584" s="2" t="s">
        <v>2237</v>
      </c>
      <c r="R3584" s="2" t="s">
        <v>2316</v>
      </c>
      <c r="S3584" s="2" t="s">
        <v>2320</v>
      </c>
      <c r="T3584" s="4">
        <v>134</v>
      </c>
      <c r="U3584" s="4">
        <v>113</v>
      </c>
      <c r="V3584" s="4">
        <v>114</v>
      </c>
      <c r="W3584" s="2">
        <v>566.67385999999999</v>
      </c>
    </row>
    <row r="3585" spans="1:23" x14ac:dyDescent="0.25">
      <c r="A3585" s="23">
        <f t="shared" si="166"/>
        <v>180509</v>
      </c>
      <c r="B3585" t="str">
        <f t="shared" si="167"/>
        <v>PUENTE GRANDE</v>
      </c>
      <c r="C3585" s="23">
        <f t="shared" si="168"/>
        <v>180509</v>
      </c>
      <c r="D3585" s="3">
        <v>18</v>
      </c>
      <c r="E3585" s="2" t="s">
        <v>2589</v>
      </c>
      <c r="F3585" s="2" t="s">
        <v>2589</v>
      </c>
      <c r="G3585" s="2" t="s">
        <v>6177</v>
      </c>
      <c r="H3585" s="3">
        <v>1805</v>
      </c>
      <c r="I3585" s="3">
        <v>1805</v>
      </c>
      <c r="J3585" s="2" t="s">
        <v>6300</v>
      </c>
      <c r="K3585" s="2" t="s">
        <v>6300</v>
      </c>
      <c r="L3585" s="2" t="s">
        <v>6301</v>
      </c>
      <c r="M3585" s="3">
        <v>180509</v>
      </c>
      <c r="N3585" s="2" t="s">
        <v>6318</v>
      </c>
      <c r="O3585" s="2" t="s">
        <v>6318</v>
      </c>
      <c r="P3585" s="2" t="s">
        <v>6319</v>
      </c>
      <c r="Q3585" s="2" t="s">
        <v>2237</v>
      </c>
      <c r="R3585" s="2" t="s">
        <v>2316</v>
      </c>
      <c r="S3585" s="2" t="s">
        <v>2321</v>
      </c>
      <c r="T3585" s="4">
        <v>151</v>
      </c>
      <c r="U3585" s="4">
        <v>131</v>
      </c>
      <c r="V3585" s="4">
        <v>131</v>
      </c>
      <c r="W3585" s="2">
        <v>675.96209999999996</v>
      </c>
    </row>
    <row r="3586" spans="1:23" x14ac:dyDescent="0.25">
      <c r="A3586" s="23">
        <f t="shared" si="166"/>
        <v>180510</v>
      </c>
      <c r="B3586" t="str">
        <f t="shared" si="167"/>
        <v>TAPIQUIL</v>
      </c>
      <c r="C3586" s="23">
        <f t="shared" si="168"/>
        <v>180510</v>
      </c>
      <c r="D3586" s="3">
        <v>18</v>
      </c>
      <c r="E3586" s="2" t="s">
        <v>2589</v>
      </c>
      <c r="F3586" s="2" t="s">
        <v>2589</v>
      </c>
      <c r="G3586" s="2" t="s">
        <v>6177</v>
      </c>
      <c r="H3586" s="3">
        <v>1805</v>
      </c>
      <c r="I3586" s="3">
        <v>1805</v>
      </c>
      <c r="J3586" s="2" t="s">
        <v>6300</v>
      </c>
      <c r="K3586" s="2" t="s">
        <v>6300</v>
      </c>
      <c r="L3586" s="2" t="s">
        <v>6301</v>
      </c>
      <c r="M3586" s="3">
        <v>180510</v>
      </c>
      <c r="N3586" s="2" t="s">
        <v>6320</v>
      </c>
      <c r="O3586" s="2" t="s">
        <v>6320</v>
      </c>
      <c r="P3586" s="2" t="s">
        <v>6321</v>
      </c>
      <c r="Q3586" s="2" t="s">
        <v>2237</v>
      </c>
      <c r="R3586" s="2" t="s">
        <v>2316</v>
      </c>
      <c r="S3586" s="2" t="s">
        <v>2322</v>
      </c>
      <c r="T3586" s="4">
        <v>255</v>
      </c>
      <c r="U3586" s="4">
        <v>217</v>
      </c>
      <c r="V3586" s="4">
        <v>221</v>
      </c>
      <c r="W3586" s="2">
        <v>1177.3625</v>
      </c>
    </row>
    <row r="3587" spans="1:23" x14ac:dyDescent="0.25">
      <c r="A3587" s="23">
        <f t="shared" ref="A3587:A3650" si="169">+M3587</f>
        <v>180601</v>
      </c>
      <c r="B3587" t="str">
        <f t="shared" ref="B3587:B3650" si="170">+S3587</f>
        <v>MORAZÁN</v>
      </c>
      <c r="C3587" s="23">
        <f t="shared" ref="C3587:C3650" si="171">+A3587</f>
        <v>180601</v>
      </c>
      <c r="D3587" s="3">
        <v>18</v>
      </c>
      <c r="E3587" s="2" t="s">
        <v>2589</v>
      </c>
      <c r="F3587" s="2" t="s">
        <v>2589</v>
      </c>
      <c r="G3587" s="2" t="s">
        <v>6177</v>
      </c>
      <c r="H3587" s="3">
        <v>1806</v>
      </c>
      <c r="I3587" s="3">
        <v>1806</v>
      </c>
      <c r="J3587" s="2" t="s">
        <v>2590</v>
      </c>
      <c r="K3587" s="2" t="s">
        <v>2590</v>
      </c>
      <c r="L3587" s="2" t="s">
        <v>2591</v>
      </c>
      <c r="M3587" s="3">
        <v>180601</v>
      </c>
      <c r="N3587" s="2" t="s">
        <v>6322</v>
      </c>
      <c r="O3587" s="2" t="s">
        <v>6322</v>
      </c>
      <c r="P3587" s="2" t="s">
        <v>6323</v>
      </c>
      <c r="Q3587" s="2" t="s">
        <v>2237</v>
      </c>
      <c r="R3587" s="2" t="s">
        <v>161</v>
      </c>
      <c r="S3587" s="2" t="s">
        <v>161</v>
      </c>
      <c r="T3587" s="4">
        <v>3998</v>
      </c>
      <c r="U3587" s="4">
        <v>3281</v>
      </c>
      <c r="V3587" s="4">
        <v>3370</v>
      </c>
      <c r="W3587" s="2">
        <v>15025.68381</v>
      </c>
    </row>
    <row r="3588" spans="1:23" x14ac:dyDescent="0.25">
      <c r="A3588" s="23">
        <f t="shared" si="169"/>
        <v>180602</v>
      </c>
      <c r="B3588" t="str">
        <f t="shared" si="170"/>
        <v>AGUA BLANCA</v>
      </c>
      <c r="C3588" s="23">
        <f t="shared" si="171"/>
        <v>180602</v>
      </c>
      <c r="D3588" s="3">
        <v>18</v>
      </c>
      <c r="E3588" s="2" t="s">
        <v>2589</v>
      </c>
      <c r="F3588" s="2" t="s">
        <v>2589</v>
      </c>
      <c r="G3588" s="2" t="s">
        <v>6177</v>
      </c>
      <c r="H3588" s="3">
        <v>1806</v>
      </c>
      <c r="I3588" s="3">
        <v>1806</v>
      </c>
      <c r="J3588" s="2" t="s">
        <v>2590</v>
      </c>
      <c r="K3588" s="2" t="s">
        <v>2590</v>
      </c>
      <c r="L3588" s="2" t="s">
        <v>2591</v>
      </c>
      <c r="M3588" s="3">
        <v>180602</v>
      </c>
      <c r="N3588" s="2" t="s">
        <v>6324</v>
      </c>
      <c r="O3588" s="2" t="s">
        <v>6324</v>
      </c>
      <c r="P3588" s="2" t="s">
        <v>6325</v>
      </c>
      <c r="Q3588" s="2" t="s">
        <v>2237</v>
      </c>
      <c r="R3588" s="2" t="s">
        <v>161</v>
      </c>
      <c r="S3588" s="2" t="s">
        <v>114</v>
      </c>
      <c r="T3588" s="4">
        <v>178</v>
      </c>
      <c r="U3588" s="4">
        <v>148</v>
      </c>
      <c r="V3588" s="4">
        <v>149</v>
      </c>
      <c r="W3588" s="2">
        <v>787.43551000000002</v>
      </c>
    </row>
    <row r="3589" spans="1:23" x14ac:dyDescent="0.25">
      <c r="A3589" s="23">
        <f t="shared" si="169"/>
        <v>180603</v>
      </c>
      <c r="B3589" t="str">
        <f t="shared" si="170"/>
        <v>BUENA VISTA</v>
      </c>
      <c r="C3589" s="23">
        <f t="shared" si="171"/>
        <v>180603</v>
      </c>
      <c r="D3589" s="3">
        <v>18</v>
      </c>
      <c r="E3589" s="2" t="s">
        <v>2589</v>
      </c>
      <c r="F3589" s="2" t="s">
        <v>2589</v>
      </c>
      <c r="G3589" s="2" t="s">
        <v>6177</v>
      </c>
      <c r="H3589" s="3">
        <v>1806</v>
      </c>
      <c r="I3589" s="3">
        <v>1806</v>
      </c>
      <c r="J3589" s="2" t="s">
        <v>2590</v>
      </c>
      <c r="K3589" s="2" t="s">
        <v>2590</v>
      </c>
      <c r="L3589" s="2" t="s">
        <v>2591</v>
      </c>
      <c r="M3589" s="3">
        <v>180603</v>
      </c>
      <c r="N3589" s="2" t="s">
        <v>6326</v>
      </c>
      <c r="O3589" s="2" t="s">
        <v>6326</v>
      </c>
      <c r="P3589" s="2" t="s">
        <v>6327</v>
      </c>
      <c r="Q3589" s="2" t="s">
        <v>2237</v>
      </c>
      <c r="R3589" s="2" t="s">
        <v>161</v>
      </c>
      <c r="S3589" s="2" t="s">
        <v>117</v>
      </c>
      <c r="T3589" s="4">
        <v>123</v>
      </c>
      <c r="U3589" s="4">
        <v>99</v>
      </c>
      <c r="V3589" s="4">
        <v>101</v>
      </c>
      <c r="W3589" s="2">
        <v>471</v>
      </c>
    </row>
    <row r="3590" spans="1:23" x14ac:dyDescent="0.25">
      <c r="A3590" s="23">
        <f t="shared" si="169"/>
        <v>180604</v>
      </c>
      <c r="B3590" t="str">
        <f t="shared" si="170"/>
        <v>CANDELARIA</v>
      </c>
      <c r="C3590" s="23">
        <f t="shared" si="171"/>
        <v>180604</v>
      </c>
      <c r="D3590" s="3">
        <v>18</v>
      </c>
      <c r="E3590" s="2" t="s">
        <v>2589</v>
      </c>
      <c r="F3590" s="2" t="s">
        <v>2589</v>
      </c>
      <c r="G3590" s="2" t="s">
        <v>6177</v>
      </c>
      <c r="H3590" s="3">
        <v>1806</v>
      </c>
      <c r="I3590" s="3">
        <v>1806</v>
      </c>
      <c r="J3590" s="2" t="s">
        <v>2590</v>
      </c>
      <c r="K3590" s="2" t="s">
        <v>2590</v>
      </c>
      <c r="L3590" s="2" t="s">
        <v>2591</v>
      </c>
      <c r="M3590" s="3">
        <v>180604</v>
      </c>
      <c r="N3590" s="2" t="s">
        <v>6328</v>
      </c>
      <c r="O3590" s="2" t="s">
        <v>6328</v>
      </c>
      <c r="P3590" s="2" t="s">
        <v>6329</v>
      </c>
      <c r="Q3590" s="2" t="s">
        <v>2237</v>
      </c>
      <c r="R3590" s="2" t="s">
        <v>161</v>
      </c>
      <c r="S3590" s="2" t="s">
        <v>580</v>
      </c>
      <c r="T3590" s="4">
        <v>275</v>
      </c>
      <c r="U3590" s="4">
        <v>221</v>
      </c>
      <c r="V3590" s="4">
        <v>224</v>
      </c>
      <c r="W3590" s="2">
        <v>1086.6754800000001</v>
      </c>
    </row>
    <row r="3591" spans="1:23" x14ac:dyDescent="0.25">
      <c r="A3591" s="23">
        <f t="shared" si="169"/>
        <v>180605</v>
      </c>
      <c r="B3591" t="str">
        <f t="shared" si="170"/>
        <v>CARIDAD</v>
      </c>
      <c r="C3591" s="23">
        <f t="shared" si="171"/>
        <v>180605</v>
      </c>
      <c r="D3591" s="3">
        <v>18</v>
      </c>
      <c r="E3591" s="2" t="s">
        <v>2589</v>
      </c>
      <c r="F3591" s="2" t="s">
        <v>2589</v>
      </c>
      <c r="G3591" s="2" t="s">
        <v>6177</v>
      </c>
      <c r="H3591" s="3">
        <v>1806</v>
      </c>
      <c r="I3591" s="3">
        <v>1806</v>
      </c>
      <c r="J3591" s="2" t="s">
        <v>2590</v>
      </c>
      <c r="K3591" s="2" t="s">
        <v>2590</v>
      </c>
      <c r="L3591" s="2" t="s">
        <v>2591</v>
      </c>
      <c r="M3591" s="3">
        <v>180605</v>
      </c>
      <c r="N3591" s="2" t="s">
        <v>6330</v>
      </c>
      <c r="O3591" s="2" t="s">
        <v>6330</v>
      </c>
      <c r="P3591" s="2" t="s">
        <v>6331</v>
      </c>
      <c r="Q3591" s="2" t="s">
        <v>2237</v>
      </c>
      <c r="R3591" s="2" t="s">
        <v>161</v>
      </c>
      <c r="S3591" s="2" t="s">
        <v>2216</v>
      </c>
      <c r="T3591" s="4">
        <v>104</v>
      </c>
      <c r="U3591" s="4">
        <v>88</v>
      </c>
      <c r="V3591" s="4">
        <v>92</v>
      </c>
      <c r="W3591" s="2">
        <v>419.16154</v>
      </c>
    </row>
    <row r="3592" spans="1:23" x14ac:dyDescent="0.25">
      <c r="A3592" s="23">
        <f t="shared" si="169"/>
        <v>180606</v>
      </c>
      <c r="B3592" t="str">
        <f t="shared" si="170"/>
        <v>CUYAMAPA</v>
      </c>
      <c r="C3592" s="23">
        <f t="shared" si="171"/>
        <v>180606</v>
      </c>
      <c r="D3592" s="3">
        <v>18</v>
      </c>
      <c r="E3592" s="2" t="s">
        <v>2589</v>
      </c>
      <c r="F3592" s="2" t="s">
        <v>2589</v>
      </c>
      <c r="G3592" s="2" t="s">
        <v>6177</v>
      </c>
      <c r="H3592" s="3">
        <v>1806</v>
      </c>
      <c r="I3592" s="3">
        <v>1806</v>
      </c>
      <c r="J3592" s="2" t="s">
        <v>2590</v>
      </c>
      <c r="K3592" s="2" t="s">
        <v>2590</v>
      </c>
      <c r="L3592" s="2" t="s">
        <v>2591</v>
      </c>
      <c r="M3592" s="3">
        <v>180606</v>
      </c>
      <c r="N3592" s="2" t="s">
        <v>6332</v>
      </c>
      <c r="O3592" s="2" t="s">
        <v>6332</v>
      </c>
      <c r="P3592" s="2" t="s">
        <v>6333</v>
      </c>
      <c r="Q3592" s="2" t="s">
        <v>2237</v>
      </c>
      <c r="R3592" s="2" t="s">
        <v>161</v>
      </c>
      <c r="S3592" s="2" t="s">
        <v>2323</v>
      </c>
      <c r="T3592" s="4">
        <v>329</v>
      </c>
      <c r="U3592" s="4">
        <v>292</v>
      </c>
      <c r="V3592" s="4">
        <v>304</v>
      </c>
      <c r="W3592" s="2">
        <v>1481.30987</v>
      </c>
    </row>
    <row r="3593" spans="1:23" x14ac:dyDescent="0.25">
      <c r="A3593" s="23">
        <f t="shared" si="169"/>
        <v>180607</v>
      </c>
      <c r="B3593" t="str">
        <f t="shared" si="170"/>
        <v>CHILILENGA</v>
      </c>
      <c r="C3593" s="23">
        <f t="shared" si="171"/>
        <v>180607</v>
      </c>
      <c r="D3593" s="3">
        <v>18</v>
      </c>
      <c r="E3593" s="2" t="s">
        <v>2589</v>
      </c>
      <c r="F3593" s="2" t="s">
        <v>2589</v>
      </c>
      <c r="G3593" s="2" t="s">
        <v>6177</v>
      </c>
      <c r="H3593" s="3">
        <v>1806</v>
      </c>
      <c r="I3593" s="3">
        <v>1806</v>
      </c>
      <c r="J3593" s="2" t="s">
        <v>2590</v>
      </c>
      <c r="K3593" s="2" t="s">
        <v>2590</v>
      </c>
      <c r="L3593" s="2" t="s">
        <v>2591</v>
      </c>
      <c r="M3593" s="3">
        <v>180607</v>
      </c>
      <c r="N3593" s="2" t="s">
        <v>6334</v>
      </c>
      <c r="O3593" s="2" t="s">
        <v>6334</v>
      </c>
      <c r="P3593" s="2" t="s">
        <v>6335</v>
      </c>
      <c r="Q3593" s="2" t="s">
        <v>2237</v>
      </c>
      <c r="R3593" s="2" t="s">
        <v>161</v>
      </c>
      <c r="S3593" s="2" t="s">
        <v>2324</v>
      </c>
      <c r="T3593" s="4">
        <v>7</v>
      </c>
      <c r="U3593" s="4">
        <v>7</v>
      </c>
      <c r="V3593" s="4">
        <v>7</v>
      </c>
      <c r="W3593" s="2">
        <v>32.901440000000001</v>
      </c>
    </row>
    <row r="3594" spans="1:23" x14ac:dyDescent="0.25">
      <c r="A3594" s="23">
        <f t="shared" si="169"/>
        <v>180608</v>
      </c>
      <c r="B3594" t="str">
        <f t="shared" si="170"/>
        <v>EL FILÓN DEL PORVENIR</v>
      </c>
      <c r="C3594" s="23">
        <f t="shared" si="171"/>
        <v>180608</v>
      </c>
      <c r="D3594" s="3">
        <v>18</v>
      </c>
      <c r="E3594" s="2" t="s">
        <v>2589</v>
      </c>
      <c r="F3594" s="2" t="s">
        <v>2589</v>
      </c>
      <c r="G3594" s="2" t="s">
        <v>6177</v>
      </c>
      <c r="H3594" s="3">
        <v>1806</v>
      </c>
      <c r="I3594" s="3">
        <v>1806</v>
      </c>
      <c r="J3594" s="2" t="s">
        <v>2590</v>
      </c>
      <c r="K3594" s="2" t="s">
        <v>2590</v>
      </c>
      <c r="L3594" s="2" t="s">
        <v>2591</v>
      </c>
      <c r="M3594" s="3">
        <v>180608</v>
      </c>
      <c r="N3594" s="2" t="s">
        <v>6336</v>
      </c>
      <c r="O3594" s="2" t="s">
        <v>6336</v>
      </c>
      <c r="P3594" s="2" t="s">
        <v>6337</v>
      </c>
      <c r="Q3594" s="2" t="s">
        <v>2237</v>
      </c>
      <c r="R3594" s="2" t="s">
        <v>161</v>
      </c>
      <c r="S3594" s="2" t="s">
        <v>2325</v>
      </c>
      <c r="T3594" s="4">
        <v>354</v>
      </c>
      <c r="U3594" s="4">
        <v>266</v>
      </c>
      <c r="V3594" s="4">
        <v>268</v>
      </c>
      <c r="W3594" s="2">
        <v>1294.4048700000001</v>
      </c>
    </row>
    <row r="3595" spans="1:23" x14ac:dyDescent="0.25">
      <c r="A3595" s="23">
        <f t="shared" si="169"/>
        <v>180609</v>
      </c>
      <c r="B3595" t="str">
        <f t="shared" si="170"/>
        <v>LA BOLSITA</v>
      </c>
      <c r="C3595" s="23">
        <f t="shared" si="171"/>
        <v>180609</v>
      </c>
      <c r="D3595" s="3">
        <v>18</v>
      </c>
      <c r="E3595" s="2" t="s">
        <v>2589</v>
      </c>
      <c r="F3595" s="2" t="s">
        <v>2589</v>
      </c>
      <c r="G3595" s="2" t="s">
        <v>6177</v>
      </c>
      <c r="H3595" s="3">
        <v>1806</v>
      </c>
      <c r="I3595" s="3">
        <v>1806</v>
      </c>
      <c r="J3595" s="2" t="s">
        <v>2590</v>
      </c>
      <c r="K3595" s="2" t="s">
        <v>2590</v>
      </c>
      <c r="L3595" s="2" t="s">
        <v>2591</v>
      </c>
      <c r="M3595" s="3">
        <v>180609</v>
      </c>
      <c r="N3595" s="2" t="s">
        <v>6338</v>
      </c>
      <c r="O3595" s="2" t="s">
        <v>6338</v>
      </c>
      <c r="P3595" s="2" t="s">
        <v>6339</v>
      </c>
      <c r="Q3595" s="2" t="s">
        <v>2237</v>
      </c>
      <c r="R3595" s="2" t="s">
        <v>161</v>
      </c>
      <c r="S3595" s="2" t="s">
        <v>2326</v>
      </c>
      <c r="T3595" s="4">
        <v>10</v>
      </c>
      <c r="U3595" s="4">
        <v>6</v>
      </c>
      <c r="V3595" s="4">
        <v>6</v>
      </c>
      <c r="W3595" s="2">
        <v>37.742040000000003</v>
      </c>
    </row>
    <row r="3596" spans="1:23" x14ac:dyDescent="0.25">
      <c r="A3596" s="23">
        <f t="shared" si="169"/>
        <v>180610</v>
      </c>
      <c r="B3596" t="str">
        <f t="shared" si="170"/>
        <v>LA CRUZ</v>
      </c>
      <c r="C3596" s="23">
        <f t="shared" si="171"/>
        <v>180610</v>
      </c>
      <c r="D3596" s="3">
        <v>18</v>
      </c>
      <c r="E3596" s="2" t="s">
        <v>2589</v>
      </c>
      <c r="F3596" s="2" t="s">
        <v>2589</v>
      </c>
      <c r="G3596" s="2" t="s">
        <v>6177</v>
      </c>
      <c r="H3596" s="3">
        <v>1806</v>
      </c>
      <c r="I3596" s="3">
        <v>1806</v>
      </c>
      <c r="J3596" s="2" t="s">
        <v>2590</v>
      </c>
      <c r="K3596" s="2" t="s">
        <v>2590</v>
      </c>
      <c r="L3596" s="2" t="s">
        <v>2591</v>
      </c>
      <c r="M3596" s="3">
        <v>180610</v>
      </c>
      <c r="N3596" s="2" t="s">
        <v>6340</v>
      </c>
      <c r="O3596" s="2" t="s">
        <v>6340</v>
      </c>
      <c r="P3596" s="2" t="s">
        <v>6341</v>
      </c>
      <c r="Q3596" s="2" t="s">
        <v>2237</v>
      </c>
      <c r="R3596" s="2" t="s">
        <v>161</v>
      </c>
      <c r="S3596" s="2" t="s">
        <v>1907</v>
      </c>
      <c r="T3596" s="4">
        <v>485</v>
      </c>
      <c r="U3596" s="4">
        <v>408</v>
      </c>
      <c r="V3596" s="4">
        <v>429</v>
      </c>
      <c r="W3596" s="2">
        <v>2035.6450500000001</v>
      </c>
    </row>
    <row r="3597" spans="1:23" x14ac:dyDescent="0.25">
      <c r="A3597" s="23">
        <f t="shared" si="169"/>
        <v>180611</v>
      </c>
      <c r="B3597" t="str">
        <f t="shared" si="170"/>
        <v>LA ESTANCIA</v>
      </c>
      <c r="C3597" s="23">
        <f t="shared" si="171"/>
        <v>180611</v>
      </c>
      <c r="D3597" s="3">
        <v>18</v>
      </c>
      <c r="E3597" s="2" t="s">
        <v>2589</v>
      </c>
      <c r="F3597" s="2" t="s">
        <v>2589</v>
      </c>
      <c r="G3597" s="2" t="s">
        <v>6177</v>
      </c>
      <c r="H3597" s="3">
        <v>1806</v>
      </c>
      <c r="I3597" s="3">
        <v>1806</v>
      </c>
      <c r="J3597" s="2" t="s">
        <v>2590</v>
      </c>
      <c r="K3597" s="2" t="s">
        <v>2590</v>
      </c>
      <c r="L3597" s="2" t="s">
        <v>2591</v>
      </c>
      <c r="M3597" s="3">
        <v>180611</v>
      </c>
      <c r="N3597" s="2" t="s">
        <v>6342</v>
      </c>
      <c r="O3597" s="2" t="s">
        <v>6342</v>
      </c>
      <c r="P3597" s="2" t="s">
        <v>6343</v>
      </c>
      <c r="Q3597" s="2" t="s">
        <v>2237</v>
      </c>
      <c r="R3597" s="2" t="s">
        <v>161</v>
      </c>
      <c r="S3597" s="2" t="s">
        <v>1950</v>
      </c>
      <c r="T3597" s="4">
        <v>571</v>
      </c>
      <c r="U3597" s="4">
        <v>441</v>
      </c>
      <c r="V3597" s="4">
        <v>456</v>
      </c>
      <c r="W3597" s="2">
        <v>2129.9700699999999</v>
      </c>
    </row>
    <row r="3598" spans="1:23" x14ac:dyDescent="0.25">
      <c r="A3598" s="23">
        <f t="shared" si="169"/>
        <v>180612</v>
      </c>
      <c r="B3598" t="str">
        <f t="shared" si="170"/>
        <v>LEMPIRA</v>
      </c>
      <c r="C3598" s="23">
        <f t="shared" si="171"/>
        <v>180612</v>
      </c>
      <c r="D3598" s="3">
        <v>18</v>
      </c>
      <c r="E3598" s="2" t="s">
        <v>2589</v>
      </c>
      <c r="F3598" s="2" t="s">
        <v>2589</v>
      </c>
      <c r="G3598" s="2" t="s">
        <v>6177</v>
      </c>
      <c r="H3598" s="3">
        <v>1806</v>
      </c>
      <c r="I3598" s="3">
        <v>1806</v>
      </c>
      <c r="J3598" s="2" t="s">
        <v>2590</v>
      </c>
      <c r="K3598" s="2" t="s">
        <v>2590</v>
      </c>
      <c r="L3598" s="2" t="s">
        <v>2591</v>
      </c>
      <c r="M3598" s="3">
        <v>180612</v>
      </c>
      <c r="N3598" s="2" t="s">
        <v>6344</v>
      </c>
      <c r="O3598" s="2" t="s">
        <v>6344</v>
      </c>
      <c r="P3598" s="2" t="s">
        <v>6345</v>
      </c>
      <c r="Q3598" s="2" t="s">
        <v>2237</v>
      </c>
      <c r="R3598" s="2" t="s">
        <v>161</v>
      </c>
      <c r="S3598" s="2" t="s">
        <v>2327</v>
      </c>
      <c r="T3598" s="4">
        <v>279</v>
      </c>
      <c r="U3598" s="4">
        <v>209</v>
      </c>
      <c r="V3598" s="4">
        <v>213</v>
      </c>
      <c r="W3598" s="2">
        <v>1130</v>
      </c>
    </row>
    <row r="3599" spans="1:23" x14ac:dyDescent="0.25">
      <c r="A3599" s="23">
        <f t="shared" si="169"/>
        <v>180613</v>
      </c>
      <c r="B3599" t="str">
        <f t="shared" si="170"/>
        <v>LOS PRIETOS O SAN MARTÍN</v>
      </c>
      <c r="C3599" s="23">
        <f t="shared" si="171"/>
        <v>180613</v>
      </c>
      <c r="D3599" s="3">
        <v>18</v>
      </c>
      <c r="E3599" s="2" t="s">
        <v>2589</v>
      </c>
      <c r="F3599" s="2" t="s">
        <v>2589</v>
      </c>
      <c r="G3599" s="2" t="s">
        <v>6177</v>
      </c>
      <c r="H3599" s="3">
        <v>1806</v>
      </c>
      <c r="I3599" s="3">
        <v>1806</v>
      </c>
      <c r="J3599" s="2" t="s">
        <v>2590</v>
      </c>
      <c r="K3599" s="2" t="s">
        <v>2590</v>
      </c>
      <c r="L3599" s="2" t="s">
        <v>2591</v>
      </c>
      <c r="M3599" s="3">
        <v>180613</v>
      </c>
      <c r="N3599" s="2" t="s">
        <v>6346</v>
      </c>
      <c r="O3599" s="2" t="s">
        <v>6346</v>
      </c>
      <c r="P3599" s="2" t="s">
        <v>6347</v>
      </c>
      <c r="Q3599" s="2" t="s">
        <v>2237</v>
      </c>
      <c r="R3599" s="2" t="s">
        <v>161</v>
      </c>
      <c r="S3599" s="2" t="s">
        <v>2328</v>
      </c>
      <c r="T3599" s="4">
        <v>174</v>
      </c>
      <c r="U3599" s="4">
        <v>139</v>
      </c>
      <c r="V3599" s="4">
        <v>143</v>
      </c>
      <c r="W3599" s="2">
        <v>738</v>
      </c>
    </row>
    <row r="3600" spans="1:23" x14ac:dyDescent="0.25">
      <c r="A3600" s="23">
        <f t="shared" si="169"/>
        <v>180614</v>
      </c>
      <c r="B3600" t="str">
        <f t="shared" si="170"/>
        <v>MANGO SECO</v>
      </c>
      <c r="C3600" s="23">
        <f t="shared" si="171"/>
        <v>180614</v>
      </c>
      <c r="D3600" s="3">
        <v>18</v>
      </c>
      <c r="E3600" s="2" t="s">
        <v>2589</v>
      </c>
      <c r="F3600" s="2" t="s">
        <v>2589</v>
      </c>
      <c r="G3600" s="2" t="s">
        <v>6177</v>
      </c>
      <c r="H3600" s="3">
        <v>1806</v>
      </c>
      <c r="I3600" s="3">
        <v>1806</v>
      </c>
      <c r="J3600" s="2" t="s">
        <v>2590</v>
      </c>
      <c r="K3600" s="2" t="s">
        <v>2590</v>
      </c>
      <c r="L3600" s="2" t="s">
        <v>2591</v>
      </c>
      <c r="M3600" s="3">
        <v>180614</v>
      </c>
      <c r="N3600" s="2" t="s">
        <v>6348</v>
      </c>
      <c r="O3600" s="2" t="s">
        <v>6348</v>
      </c>
      <c r="P3600" s="2" t="s">
        <v>6349</v>
      </c>
      <c r="Q3600" s="2" t="s">
        <v>2237</v>
      </c>
      <c r="R3600" s="2" t="s">
        <v>161</v>
      </c>
      <c r="S3600" s="2" t="s">
        <v>2329</v>
      </c>
      <c r="T3600" s="4">
        <v>27</v>
      </c>
      <c r="U3600" s="4">
        <v>23</v>
      </c>
      <c r="V3600" s="4">
        <v>24</v>
      </c>
      <c r="W3600" s="2">
        <v>107.98417000000001</v>
      </c>
    </row>
    <row r="3601" spans="1:23" x14ac:dyDescent="0.25">
      <c r="A3601" s="23">
        <f t="shared" si="169"/>
        <v>180615</v>
      </c>
      <c r="B3601" t="str">
        <f t="shared" si="170"/>
        <v>MOJIMÁN</v>
      </c>
      <c r="C3601" s="23">
        <f t="shared" si="171"/>
        <v>180615</v>
      </c>
      <c r="D3601" s="3">
        <v>18</v>
      </c>
      <c r="E3601" s="2" t="s">
        <v>2589</v>
      </c>
      <c r="F3601" s="2" t="s">
        <v>2589</v>
      </c>
      <c r="G3601" s="2" t="s">
        <v>6177</v>
      </c>
      <c r="H3601" s="3">
        <v>1806</v>
      </c>
      <c r="I3601" s="3">
        <v>1806</v>
      </c>
      <c r="J3601" s="2" t="s">
        <v>2590</v>
      </c>
      <c r="K3601" s="2" t="s">
        <v>2590</v>
      </c>
      <c r="L3601" s="2" t="s">
        <v>2591</v>
      </c>
      <c r="M3601" s="3">
        <v>180615</v>
      </c>
      <c r="N3601" s="2" t="s">
        <v>6350</v>
      </c>
      <c r="O3601" s="2" t="s">
        <v>6350</v>
      </c>
      <c r="P3601" s="2" t="s">
        <v>6351</v>
      </c>
      <c r="Q3601" s="2" t="s">
        <v>2237</v>
      </c>
      <c r="R3601" s="2" t="s">
        <v>161</v>
      </c>
      <c r="S3601" s="2" t="s">
        <v>2330</v>
      </c>
      <c r="T3601" s="4">
        <v>463</v>
      </c>
      <c r="U3601" s="4">
        <v>348</v>
      </c>
      <c r="V3601" s="4">
        <v>358</v>
      </c>
      <c r="W3601" s="2">
        <v>1651.1220900000001</v>
      </c>
    </row>
    <row r="3602" spans="1:23" x14ac:dyDescent="0.25">
      <c r="A3602" s="23">
        <f t="shared" si="169"/>
        <v>180616</v>
      </c>
      <c r="B3602" t="str">
        <f t="shared" si="170"/>
        <v>NOMBRE DE DIOS</v>
      </c>
      <c r="C3602" s="23">
        <f t="shared" si="171"/>
        <v>180616</v>
      </c>
      <c r="D3602" s="3">
        <v>18</v>
      </c>
      <c r="E3602" s="2" t="s">
        <v>2589</v>
      </c>
      <c r="F3602" s="2" t="s">
        <v>2589</v>
      </c>
      <c r="G3602" s="2" t="s">
        <v>6177</v>
      </c>
      <c r="H3602" s="3">
        <v>1806</v>
      </c>
      <c r="I3602" s="3">
        <v>1806</v>
      </c>
      <c r="J3602" s="2" t="s">
        <v>2590</v>
      </c>
      <c r="K3602" s="2" t="s">
        <v>2590</v>
      </c>
      <c r="L3602" s="2" t="s">
        <v>2591</v>
      </c>
      <c r="M3602" s="3">
        <v>180616</v>
      </c>
      <c r="N3602" s="2" t="s">
        <v>6352</v>
      </c>
      <c r="O3602" s="2" t="s">
        <v>6352</v>
      </c>
      <c r="P3602" s="2" t="s">
        <v>6353</v>
      </c>
      <c r="Q3602" s="2" t="s">
        <v>2237</v>
      </c>
      <c r="R3602" s="2" t="s">
        <v>161</v>
      </c>
      <c r="S3602" s="2" t="s">
        <v>162</v>
      </c>
      <c r="T3602" s="4">
        <v>25</v>
      </c>
      <c r="U3602" s="4">
        <v>19</v>
      </c>
      <c r="V3602" s="4">
        <v>19</v>
      </c>
      <c r="W3602" s="2">
        <v>87</v>
      </c>
    </row>
    <row r="3603" spans="1:23" x14ac:dyDescent="0.25">
      <c r="A3603" s="23">
        <f t="shared" si="169"/>
        <v>180617</v>
      </c>
      <c r="B3603" t="str">
        <f t="shared" si="170"/>
        <v>NUEVA ESPERANZA</v>
      </c>
      <c r="C3603" s="23">
        <f t="shared" si="171"/>
        <v>180617</v>
      </c>
      <c r="D3603" s="3">
        <v>18</v>
      </c>
      <c r="E3603" s="2" t="s">
        <v>2589</v>
      </c>
      <c r="F3603" s="2" t="s">
        <v>2589</v>
      </c>
      <c r="G3603" s="2" t="s">
        <v>6177</v>
      </c>
      <c r="H3603" s="3">
        <v>1806</v>
      </c>
      <c r="I3603" s="3">
        <v>1806</v>
      </c>
      <c r="J3603" s="2" t="s">
        <v>2590</v>
      </c>
      <c r="K3603" s="2" t="s">
        <v>2590</v>
      </c>
      <c r="L3603" s="2" t="s">
        <v>2591</v>
      </c>
      <c r="M3603" s="3">
        <v>180617</v>
      </c>
      <c r="N3603" s="2" t="s">
        <v>6354</v>
      </c>
      <c r="O3603" s="2" t="s">
        <v>6354</v>
      </c>
      <c r="P3603" s="2" t="s">
        <v>6355</v>
      </c>
      <c r="Q3603" s="2" t="s">
        <v>2237</v>
      </c>
      <c r="R3603" s="2" t="s">
        <v>161</v>
      </c>
      <c r="S3603" s="2" t="s">
        <v>47</v>
      </c>
      <c r="T3603" s="4">
        <v>621</v>
      </c>
      <c r="U3603" s="4">
        <v>505</v>
      </c>
      <c r="V3603" s="4">
        <v>513</v>
      </c>
      <c r="W3603" s="2">
        <v>2237.2005800000002</v>
      </c>
    </row>
    <row r="3604" spans="1:23" x14ac:dyDescent="0.25">
      <c r="A3604" s="23">
        <f t="shared" si="169"/>
        <v>180618</v>
      </c>
      <c r="B3604" t="str">
        <f t="shared" si="170"/>
        <v>OCOTE PAULINO</v>
      </c>
      <c r="C3604" s="23">
        <f t="shared" si="171"/>
        <v>180618</v>
      </c>
      <c r="D3604" s="3">
        <v>18</v>
      </c>
      <c r="E3604" s="2" t="s">
        <v>2589</v>
      </c>
      <c r="F3604" s="2" t="s">
        <v>2589</v>
      </c>
      <c r="G3604" s="2" t="s">
        <v>6177</v>
      </c>
      <c r="H3604" s="3">
        <v>1806</v>
      </c>
      <c r="I3604" s="3">
        <v>1806</v>
      </c>
      <c r="J3604" s="2" t="s">
        <v>2590</v>
      </c>
      <c r="K3604" s="2" t="s">
        <v>2590</v>
      </c>
      <c r="L3604" s="2" t="s">
        <v>2591</v>
      </c>
      <c r="M3604" s="3">
        <v>180618</v>
      </c>
      <c r="N3604" s="8">
        <v>180618</v>
      </c>
      <c r="O3604" s="8">
        <v>180618</v>
      </c>
      <c r="P3604" s="2" t="s">
        <v>2592</v>
      </c>
      <c r="Q3604" s="2" t="s">
        <v>2237</v>
      </c>
      <c r="R3604" s="2" t="s">
        <v>161</v>
      </c>
      <c r="S3604" s="2" t="s">
        <v>2331</v>
      </c>
      <c r="T3604" s="4">
        <v>589</v>
      </c>
      <c r="U3604" s="4">
        <v>486</v>
      </c>
      <c r="V3604" s="4">
        <v>507</v>
      </c>
      <c r="W3604" s="2">
        <v>2319.8543300000001</v>
      </c>
    </row>
    <row r="3605" spans="1:23" x14ac:dyDescent="0.25">
      <c r="A3605" s="23">
        <f t="shared" si="169"/>
        <v>180619</v>
      </c>
      <c r="B3605" t="str">
        <f t="shared" si="170"/>
        <v>PAYA</v>
      </c>
      <c r="C3605" s="23">
        <f t="shared" si="171"/>
        <v>180619</v>
      </c>
      <c r="D3605" s="3">
        <v>18</v>
      </c>
      <c r="E3605" s="2" t="s">
        <v>2589</v>
      </c>
      <c r="F3605" s="2" t="s">
        <v>2589</v>
      </c>
      <c r="G3605" s="2" t="s">
        <v>6177</v>
      </c>
      <c r="H3605" s="3">
        <v>1806</v>
      </c>
      <c r="I3605" s="3">
        <v>1806</v>
      </c>
      <c r="J3605" s="2" t="s">
        <v>2590</v>
      </c>
      <c r="K3605" s="2" t="s">
        <v>2590</v>
      </c>
      <c r="L3605" s="2" t="s">
        <v>2591</v>
      </c>
      <c r="M3605" s="3">
        <v>180619</v>
      </c>
      <c r="N3605" s="8">
        <v>180619</v>
      </c>
      <c r="O3605" s="8">
        <v>180619</v>
      </c>
      <c r="P3605" s="2" t="s">
        <v>6356</v>
      </c>
      <c r="Q3605" s="2" t="s">
        <v>2237</v>
      </c>
      <c r="R3605" s="2" t="s">
        <v>161</v>
      </c>
      <c r="S3605" s="2" t="s">
        <v>235</v>
      </c>
      <c r="T3605" s="4">
        <v>361</v>
      </c>
      <c r="U3605" s="4">
        <v>330</v>
      </c>
      <c r="V3605" s="4">
        <v>337</v>
      </c>
      <c r="W3605" s="2">
        <v>1669.54438</v>
      </c>
    </row>
    <row r="3606" spans="1:23" x14ac:dyDescent="0.25">
      <c r="A3606" s="23">
        <f t="shared" si="169"/>
        <v>180620</v>
      </c>
      <c r="B3606" t="str">
        <f t="shared" si="170"/>
        <v>PORTILLO DE GONZÁLEZ</v>
      </c>
      <c r="C3606" s="23">
        <f t="shared" si="171"/>
        <v>180620</v>
      </c>
      <c r="D3606" s="3">
        <v>18</v>
      </c>
      <c r="E3606" s="2" t="s">
        <v>2589</v>
      </c>
      <c r="F3606" s="2" t="s">
        <v>2589</v>
      </c>
      <c r="G3606" s="2" t="s">
        <v>6177</v>
      </c>
      <c r="H3606" s="3">
        <v>1806</v>
      </c>
      <c r="I3606" s="3">
        <v>1806</v>
      </c>
      <c r="J3606" s="2" t="s">
        <v>2590</v>
      </c>
      <c r="K3606" s="2" t="s">
        <v>2590</v>
      </c>
      <c r="L3606" s="2" t="s">
        <v>2591</v>
      </c>
      <c r="M3606" s="3">
        <v>180620</v>
      </c>
      <c r="N3606" s="8">
        <v>180620</v>
      </c>
      <c r="O3606" s="8">
        <v>180620</v>
      </c>
      <c r="P3606" s="2" t="s">
        <v>6357</v>
      </c>
      <c r="Q3606" s="2" t="s">
        <v>2237</v>
      </c>
      <c r="R3606" s="2" t="s">
        <v>161</v>
      </c>
      <c r="S3606" s="2" t="s">
        <v>2332</v>
      </c>
      <c r="T3606" s="4">
        <v>464</v>
      </c>
      <c r="U3606" s="4">
        <v>364</v>
      </c>
      <c r="V3606" s="4">
        <v>364</v>
      </c>
      <c r="W3606" s="2">
        <v>1615.9322299999999</v>
      </c>
    </row>
    <row r="3607" spans="1:23" x14ac:dyDescent="0.25">
      <c r="A3607" s="23">
        <f t="shared" si="169"/>
        <v>180621</v>
      </c>
      <c r="B3607" t="str">
        <f t="shared" si="170"/>
        <v>SAN ANTONIO O PALMAR</v>
      </c>
      <c r="C3607" s="23">
        <f t="shared" si="171"/>
        <v>180621</v>
      </c>
      <c r="D3607" s="3">
        <v>18</v>
      </c>
      <c r="E3607" s="2" t="s">
        <v>2589</v>
      </c>
      <c r="F3607" s="2" t="s">
        <v>2589</v>
      </c>
      <c r="G3607" s="2" t="s">
        <v>6177</v>
      </c>
      <c r="H3607" s="3">
        <v>1806</v>
      </c>
      <c r="I3607" s="3">
        <v>1806</v>
      </c>
      <c r="J3607" s="2" t="s">
        <v>2590</v>
      </c>
      <c r="K3607" s="2" t="s">
        <v>2590</v>
      </c>
      <c r="L3607" s="2" t="s">
        <v>2591</v>
      </c>
      <c r="M3607" s="3">
        <v>180621</v>
      </c>
      <c r="N3607" s="8">
        <v>180621</v>
      </c>
      <c r="O3607" s="8">
        <v>180621</v>
      </c>
      <c r="P3607" s="2" t="s">
        <v>6358</v>
      </c>
      <c r="Q3607" s="2" t="s">
        <v>2237</v>
      </c>
      <c r="R3607" s="2" t="s">
        <v>161</v>
      </c>
      <c r="S3607" s="2" t="s">
        <v>2333</v>
      </c>
      <c r="T3607" s="4">
        <v>118</v>
      </c>
      <c r="U3607" s="4">
        <v>106</v>
      </c>
      <c r="V3607" s="4">
        <v>120</v>
      </c>
      <c r="W3607" s="2">
        <v>572</v>
      </c>
    </row>
    <row r="3608" spans="1:23" x14ac:dyDescent="0.25">
      <c r="A3608" s="23">
        <f t="shared" si="169"/>
        <v>180622</v>
      </c>
      <c r="B3608" t="str">
        <f t="shared" si="170"/>
        <v>SAN JUAN DE CAMALOTE</v>
      </c>
      <c r="C3608" s="23">
        <f t="shared" si="171"/>
        <v>180622</v>
      </c>
      <c r="D3608" s="3">
        <v>18</v>
      </c>
      <c r="E3608" s="2" t="s">
        <v>2589</v>
      </c>
      <c r="F3608" s="2" t="s">
        <v>2589</v>
      </c>
      <c r="G3608" s="2" t="s">
        <v>6177</v>
      </c>
      <c r="H3608" s="3">
        <v>1806</v>
      </c>
      <c r="I3608" s="3">
        <v>1806</v>
      </c>
      <c r="J3608" s="2" t="s">
        <v>2590</v>
      </c>
      <c r="K3608" s="2" t="s">
        <v>2590</v>
      </c>
      <c r="L3608" s="2" t="s">
        <v>2591</v>
      </c>
      <c r="M3608" s="3">
        <v>180622</v>
      </c>
      <c r="N3608" s="8">
        <v>180622</v>
      </c>
      <c r="O3608" s="8">
        <v>180622</v>
      </c>
      <c r="P3608" s="2" t="s">
        <v>2598</v>
      </c>
      <c r="Q3608" s="2" t="s">
        <v>2237</v>
      </c>
      <c r="R3608" s="2" t="s">
        <v>161</v>
      </c>
      <c r="S3608" s="2" t="s">
        <v>2334</v>
      </c>
      <c r="T3608" s="4">
        <v>778</v>
      </c>
      <c r="U3608" s="4">
        <v>621</v>
      </c>
      <c r="V3608" s="4">
        <v>634</v>
      </c>
      <c r="W3608" s="2">
        <v>3033.97631</v>
      </c>
    </row>
    <row r="3609" spans="1:23" x14ac:dyDescent="0.25">
      <c r="A3609" s="23">
        <f t="shared" si="169"/>
        <v>180623</v>
      </c>
      <c r="B3609" t="str">
        <f t="shared" si="170"/>
        <v>SAN RAFAEL DE AGUACATALES</v>
      </c>
      <c r="C3609" s="23">
        <f t="shared" si="171"/>
        <v>180623</v>
      </c>
      <c r="D3609" s="3">
        <v>18</v>
      </c>
      <c r="E3609" s="2" t="s">
        <v>2589</v>
      </c>
      <c r="F3609" s="2" t="s">
        <v>2589</v>
      </c>
      <c r="G3609" s="2" t="s">
        <v>6177</v>
      </c>
      <c r="H3609" s="3">
        <v>1806</v>
      </c>
      <c r="I3609" s="3">
        <v>1806</v>
      </c>
      <c r="J3609" s="2" t="s">
        <v>2590</v>
      </c>
      <c r="K3609" s="2" t="s">
        <v>2590</v>
      </c>
      <c r="L3609" s="2" t="s">
        <v>2591</v>
      </c>
      <c r="M3609" s="3">
        <v>180623</v>
      </c>
      <c r="N3609" s="8">
        <v>180623</v>
      </c>
      <c r="O3609" s="8">
        <v>180623</v>
      </c>
      <c r="P3609" s="2" t="s">
        <v>6359</v>
      </c>
      <c r="Q3609" s="2" t="s">
        <v>2237</v>
      </c>
      <c r="R3609" s="2" t="s">
        <v>161</v>
      </c>
      <c r="S3609" s="2" t="s">
        <v>2335</v>
      </c>
      <c r="T3609" s="4">
        <v>92</v>
      </c>
      <c r="U3609" s="4">
        <v>77</v>
      </c>
      <c r="V3609" s="4">
        <v>78</v>
      </c>
      <c r="W3609" s="2">
        <v>437</v>
      </c>
    </row>
    <row r="3610" spans="1:23" x14ac:dyDescent="0.25">
      <c r="A3610" s="23">
        <f t="shared" si="169"/>
        <v>180701</v>
      </c>
      <c r="B3610" t="str">
        <f t="shared" si="170"/>
        <v>OLANCHITO</v>
      </c>
      <c r="C3610" s="23">
        <f t="shared" si="171"/>
        <v>180701</v>
      </c>
      <c r="D3610" s="3">
        <v>18</v>
      </c>
      <c r="E3610" s="2" t="s">
        <v>2589</v>
      </c>
      <c r="F3610" s="2" t="s">
        <v>2589</v>
      </c>
      <c r="G3610" s="2" t="s">
        <v>6177</v>
      </c>
      <c r="H3610" s="3">
        <v>1807</v>
      </c>
      <c r="I3610" s="3">
        <v>1807</v>
      </c>
      <c r="J3610" s="2" t="s">
        <v>2595</v>
      </c>
      <c r="K3610" s="2" t="s">
        <v>2595</v>
      </c>
      <c r="L3610" s="2" t="s">
        <v>2596</v>
      </c>
      <c r="M3610" s="3">
        <v>180701</v>
      </c>
      <c r="N3610" s="2" t="s">
        <v>6466</v>
      </c>
      <c r="O3610" s="2" t="s">
        <v>6466</v>
      </c>
      <c r="P3610" s="2" t="s">
        <v>6467</v>
      </c>
      <c r="Q3610" s="2" t="s">
        <v>2237</v>
      </c>
      <c r="R3610" s="2" t="s">
        <v>2336</v>
      </c>
      <c r="S3610" s="18" t="s">
        <v>2336</v>
      </c>
      <c r="T3610" s="4">
        <v>10109</v>
      </c>
      <c r="U3610" s="4">
        <v>8282</v>
      </c>
      <c r="V3610" s="4">
        <v>8370</v>
      </c>
      <c r="W3610" s="2">
        <v>35672.787219999998</v>
      </c>
    </row>
    <row r="3611" spans="1:23" x14ac:dyDescent="0.25">
      <c r="A3611" s="23">
        <f t="shared" si="169"/>
        <v>180702</v>
      </c>
      <c r="B3611" t="str">
        <f t="shared" si="170"/>
        <v>AGALTECA</v>
      </c>
      <c r="C3611" s="23">
        <f t="shared" si="171"/>
        <v>180702</v>
      </c>
      <c r="D3611" s="3">
        <v>18</v>
      </c>
      <c r="E3611" s="2" t="s">
        <v>2589</v>
      </c>
      <c r="F3611" s="2" t="s">
        <v>2589</v>
      </c>
      <c r="G3611" s="2" t="s">
        <v>6177</v>
      </c>
      <c r="H3611" s="3">
        <v>1807</v>
      </c>
      <c r="I3611" s="3">
        <v>1807</v>
      </c>
      <c r="J3611" s="2" t="s">
        <v>2595</v>
      </c>
      <c r="K3611" s="2" t="s">
        <v>2595</v>
      </c>
      <c r="L3611" s="2" t="s">
        <v>2596</v>
      </c>
      <c r="M3611" s="3">
        <v>180702</v>
      </c>
      <c r="N3611" s="2" t="s">
        <v>6468</v>
      </c>
      <c r="O3611" s="2" t="s">
        <v>6468</v>
      </c>
      <c r="P3611" s="2" t="s">
        <v>6469</v>
      </c>
      <c r="Q3611" s="2" t="s">
        <v>2237</v>
      </c>
      <c r="R3611" s="2" t="s">
        <v>2336</v>
      </c>
      <c r="S3611" s="18" t="s">
        <v>1294</v>
      </c>
      <c r="T3611" s="4">
        <v>330</v>
      </c>
      <c r="U3611" s="4">
        <v>285</v>
      </c>
      <c r="V3611" s="4">
        <v>290</v>
      </c>
      <c r="W3611" s="2">
        <v>1257.5797</v>
      </c>
    </row>
    <row r="3612" spans="1:23" x14ac:dyDescent="0.25">
      <c r="A3612" s="23">
        <f t="shared" si="169"/>
        <v>180703</v>
      </c>
      <c r="B3612" t="str">
        <f t="shared" si="170"/>
        <v>AGUA CALIENTE</v>
      </c>
      <c r="C3612" s="23">
        <f t="shared" si="171"/>
        <v>180703</v>
      </c>
      <c r="D3612" s="3">
        <v>18</v>
      </c>
      <c r="E3612" s="2" t="s">
        <v>2589</v>
      </c>
      <c r="F3612" s="2" t="s">
        <v>2589</v>
      </c>
      <c r="G3612" s="2" t="s">
        <v>6177</v>
      </c>
      <c r="H3612" s="3">
        <v>1807</v>
      </c>
      <c r="I3612" s="3">
        <v>1807</v>
      </c>
      <c r="J3612" s="2" t="s">
        <v>2595</v>
      </c>
      <c r="K3612" s="2" t="s">
        <v>2595</v>
      </c>
      <c r="L3612" s="2" t="s">
        <v>2596</v>
      </c>
      <c r="M3612" s="3">
        <v>180703</v>
      </c>
      <c r="N3612" s="2" t="s">
        <v>6470</v>
      </c>
      <c r="O3612" s="2" t="s">
        <v>6470</v>
      </c>
      <c r="P3612" s="2" t="s">
        <v>6471</v>
      </c>
      <c r="Q3612" s="2" t="s">
        <v>2237</v>
      </c>
      <c r="R3612" s="2" t="s">
        <v>2336</v>
      </c>
      <c r="S3612" s="18" t="s">
        <v>27</v>
      </c>
      <c r="T3612" s="4">
        <v>1105</v>
      </c>
      <c r="U3612" s="4">
        <v>890</v>
      </c>
      <c r="V3612" s="4">
        <v>907</v>
      </c>
      <c r="W3612" s="2">
        <v>4488.0593799999997</v>
      </c>
    </row>
    <row r="3613" spans="1:23" x14ac:dyDescent="0.25">
      <c r="A3613" s="23">
        <f t="shared" si="169"/>
        <v>180704</v>
      </c>
      <c r="B3613" t="str">
        <f t="shared" si="170"/>
        <v>ARMENIA</v>
      </c>
      <c r="C3613" s="23">
        <f t="shared" si="171"/>
        <v>180704</v>
      </c>
      <c r="D3613" s="3">
        <v>18</v>
      </c>
      <c r="E3613" s="2" t="s">
        <v>2589</v>
      </c>
      <c r="F3613" s="2" t="s">
        <v>2589</v>
      </c>
      <c r="G3613" s="2" t="s">
        <v>6177</v>
      </c>
      <c r="H3613" s="3">
        <v>1807</v>
      </c>
      <c r="I3613" s="3">
        <v>1807</v>
      </c>
      <c r="J3613" s="2" t="s">
        <v>2595</v>
      </c>
      <c r="K3613" s="2" t="s">
        <v>2595</v>
      </c>
      <c r="L3613" s="2" t="s">
        <v>2596</v>
      </c>
      <c r="M3613" s="3">
        <v>180704</v>
      </c>
      <c r="N3613" s="2" t="s">
        <v>6472</v>
      </c>
      <c r="O3613" s="2" t="s">
        <v>6472</v>
      </c>
      <c r="P3613" s="2" t="s">
        <v>6473</v>
      </c>
      <c r="Q3613" s="2" t="s">
        <v>2237</v>
      </c>
      <c r="R3613" s="2" t="s">
        <v>2336</v>
      </c>
      <c r="S3613" s="18" t="s">
        <v>2337</v>
      </c>
      <c r="T3613" s="4">
        <v>579</v>
      </c>
      <c r="U3613" s="4">
        <v>478</v>
      </c>
      <c r="V3613" s="4">
        <v>481</v>
      </c>
      <c r="W3613" s="2">
        <v>2253.1978899999999</v>
      </c>
    </row>
    <row r="3614" spans="1:23" x14ac:dyDescent="0.25">
      <c r="A3614" s="23">
        <f t="shared" si="169"/>
        <v>180705</v>
      </c>
      <c r="B3614" t="str">
        <f t="shared" si="170"/>
        <v>BÁLSAMO ORIENTAL</v>
      </c>
      <c r="C3614" s="23">
        <f t="shared" si="171"/>
        <v>180705</v>
      </c>
      <c r="D3614" s="3">
        <v>18</v>
      </c>
      <c r="E3614" s="2" t="s">
        <v>2589</v>
      </c>
      <c r="F3614" s="2" t="s">
        <v>2589</v>
      </c>
      <c r="G3614" s="2" t="s">
        <v>6177</v>
      </c>
      <c r="H3614" s="3">
        <v>1807</v>
      </c>
      <c r="I3614" s="3">
        <v>1807</v>
      </c>
      <c r="J3614" s="2" t="s">
        <v>2595</v>
      </c>
      <c r="K3614" s="2" t="s">
        <v>2595</v>
      </c>
      <c r="L3614" s="2" t="s">
        <v>2596</v>
      </c>
      <c r="M3614" s="3">
        <v>180705</v>
      </c>
      <c r="N3614" s="2" t="s">
        <v>6474</v>
      </c>
      <c r="O3614" s="2" t="s">
        <v>6474</v>
      </c>
      <c r="P3614" s="2" t="s">
        <v>6475</v>
      </c>
      <c r="Q3614" s="2" t="s">
        <v>2237</v>
      </c>
      <c r="R3614" s="2" t="s">
        <v>2336</v>
      </c>
      <c r="S3614" s="18" t="s">
        <v>2338</v>
      </c>
      <c r="T3614" s="4">
        <v>446</v>
      </c>
      <c r="U3614" s="4">
        <v>382</v>
      </c>
      <c r="V3614" s="4">
        <v>393</v>
      </c>
      <c r="W3614" s="2">
        <v>1878.01812</v>
      </c>
    </row>
    <row r="3615" spans="1:23" x14ac:dyDescent="0.25">
      <c r="A3615" s="23">
        <f t="shared" si="169"/>
        <v>180706</v>
      </c>
      <c r="B3615" t="str">
        <f t="shared" si="170"/>
        <v>BARRANCO</v>
      </c>
      <c r="C3615" s="23">
        <f t="shared" si="171"/>
        <v>180706</v>
      </c>
      <c r="D3615" s="3">
        <v>18</v>
      </c>
      <c r="E3615" s="2" t="s">
        <v>2589</v>
      </c>
      <c r="F3615" s="2" t="s">
        <v>2589</v>
      </c>
      <c r="G3615" s="2" t="s">
        <v>6177</v>
      </c>
      <c r="H3615" s="3">
        <v>1807</v>
      </c>
      <c r="I3615" s="3">
        <v>1807</v>
      </c>
      <c r="J3615" s="2" t="s">
        <v>2595</v>
      </c>
      <c r="K3615" s="2" t="s">
        <v>2595</v>
      </c>
      <c r="L3615" s="2" t="s">
        <v>2596</v>
      </c>
      <c r="M3615" s="3">
        <v>180706</v>
      </c>
      <c r="N3615" s="2" t="s">
        <v>6476</v>
      </c>
      <c r="O3615" s="2" t="s">
        <v>6476</v>
      </c>
      <c r="P3615" s="2" t="s">
        <v>6477</v>
      </c>
      <c r="Q3615" s="2" t="s">
        <v>2237</v>
      </c>
      <c r="R3615" s="2" t="s">
        <v>2336</v>
      </c>
      <c r="S3615" s="18" t="s">
        <v>2339</v>
      </c>
      <c r="T3615" s="4">
        <v>95</v>
      </c>
      <c r="U3615" s="4">
        <v>86</v>
      </c>
      <c r="V3615" s="4">
        <v>86</v>
      </c>
      <c r="W3615" s="2">
        <v>419.84061000000003</v>
      </c>
    </row>
    <row r="3616" spans="1:23" x14ac:dyDescent="0.25">
      <c r="A3616" s="23">
        <f t="shared" si="169"/>
        <v>180707</v>
      </c>
      <c r="B3616" t="str">
        <f t="shared" si="170"/>
        <v>BOCA DE MAME</v>
      </c>
      <c r="C3616" s="23">
        <f t="shared" si="171"/>
        <v>180707</v>
      </c>
      <c r="D3616" s="3">
        <v>18</v>
      </c>
      <c r="E3616" s="2" t="s">
        <v>2589</v>
      </c>
      <c r="F3616" s="2" t="s">
        <v>2589</v>
      </c>
      <c r="G3616" s="2" t="s">
        <v>6177</v>
      </c>
      <c r="H3616" s="3">
        <v>1807</v>
      </c>
      <c r="I3616" s="3">
        <v>1807</v>
      </c>
      <c r="J3616" s="2" t="s">
        <v>2595</v>
      </c>
      <c r="K3616" s="2" t="s">
        <v>2595</v>
      </c>
      <c r="L3616" s="2" t="s">
        <v>2596</v>
      </c>
      <c r="M3616" s="3">
        <v>180707</v>
      </c>
      <c r="N3616" s="2" t="s">
        <v>6478</v>
      </c>
      <c r="O3616" s="2" t="s">
        <v>6478</v>
      </c>
      <c r="P3616" s="2" t="s">
        <v>6479</v>
      </c>
      <c r="Q3616" s="2" t="s">
        <v>2237</v>
      </c>
      <c r="R3616" s="2" t="s">
        <v>2336</v>
      </c>
      <c r="S3616" s="18" t="s">
        <v>2340</v>
      </c>
      <c r="T3616" s="4">
        <v>76</v>
      </c>
      <c r="U3616" s="4">
        <v>70</v>
      </c>
      <c r="V3616" s="4">
        <v>70</v>
      </c>
      <c r="W3616" s="2">
        <v>313.23329999999999</v>
      </c>
    </row>
    <row r="3617" spans="1:23" x14ac:dyDescent="0.25">
      <c r="A3617" s="23">
        <f t="shared" si="169"/>
        <v>180708</v>
      </c>
      <c r="B3617" t="str">
        <f t="shared" si="170"/>
        <v>BRIONES</v>
      </c>
      <c r="C3617" s="23">
        <f t="shared" si="171"/>
        <v>180708</v>
      </c>
      <c r="D3617" s="3">
        <v>18</v>
      </c>
      <c r="E3617" s="2" t="s">
        <v>2589</v>
      </c>
      <c r="F3617" s="2" t="s">
        <v>2589</v>
      </c>
      <c r="G3617" s="2" t="s">
        <v>6177</v>
      </c>
      <c r="H3617" s="3">
        <v>1807</v>
      </c>
      <c r="I3617" s="3">
        <v>1807</v>
      </c>
      <c r="J3617" s="2" t="s">
        <v>2595</v>
      </c>
      <c r="K3617" s="2" t="s">
        <v>2595</v>
      </c>
      <c r="L3617" s="2" t="s">
        <v>2596</v>
      </c>
      <c r="M3617" s="3">
        <v>180708</v>
      </c>
      <c r="N3617" s="2" t="s">
        <v>6480</v>
      </c>
      <c r="O3617" s="2" t="s">
        <v>6480</v>
      </c>
      <c r="P3617" s="2" t="s">
        <v>6481</v>
      </c>
      <c r="Q3617" s="2" t="s">
        <v>2237</v>
      </c>
      <c r="R3617" s="2" t="s">
        <v>2336</v>
      </c>
      <c r="S3617" s="18" t="s">
        <v>2341</v>
      </c>
      <c r="T3617" s="4">
        <v>53</v>
      </c>
      <c r="U3617" s="4">
        <v>44</v>
      </c>
      <c r="V3617" s="4">
        <v>44</v>
      </c>
      <c r="W3617" s="2">
        <v>178.76425</v>
      </c>
    </row>
    <row r="3618" spans="1:23" x14ac:dyDescent="0.25">
      <c r="A3618" s="23">
        <f t="shared" si="169"/>
        <v>180709</v>
      </c>
      <c r="B3618" t="str">
        <f t="shared" si="170"/>
        <v>CALPULES</v>
      </c>
      <c r="C3618" s="23">
        <f t="shared" si="171"/>
        <v>180709</v>
      </c>
      <c r="D3618" s="3">
        <v>18</v>
      </c>
      <c r="E3618" s="2" t="s">
        <v>2589</v>
      </c>
      <c r="F3618" s="2" t="s">
        <v>2589</v>
      </c>
      <c r="G3618" s="2" t="s">
        <v>6177</v>
      </c>
      <c r="H3618" s="3">
        <v>1807</v>
      </c>
      <c r="I3618" s="3">
        <v>1807</v>
      </c>
      <c r="J3618" s="2" t="s">
        <v>2595</v>
      </c>
      <c r="K3618" s="2" t="s">
        <v>2595</v>
      </c>
      <c r="L3618" s="2" t="s">
        <v>2596</v>
      </c>
      <c r="M3618" s="3">
        <v>180709</v>
      </c>
      <c r="N3618" s="2" t="s">
        <v>6482</v>
      </c>
      <c r="O3618" s="2" t="s">
        <v>6482</v>
      </c>
      <c r="P3618" s="2" t="s">
        <v>6483</v>
      </c>
      <c r="Q3618" s="2" t="s">
        <v>2237</v>
      </c>
      <c r="R3618" s="2" t="s">
        <v>2336</v>
      </c>
      <c r="S3618" s="18" t="s">
        <v>2138</v>
      </c>
      <c r="T3618" s="4">
        <v>167</v>
      </c>
      <c r="U3618" s="4">
        <v>148</v>
      </c>
      <c r="V3618" s="4">
        <v>148</v>
      </c>
      <c r="W3618" s="2">
        <v>673.63345000000004</v>
      </c>
    </row>
    <row r="3619" spans="1:23" x14ac:dyDescent="0.25">
      <c r="A3619" s="23">
        <f t="shared" si="169"/>
        <v>180710</v>
      </c>
      <c r="B3619" t="str">
        <f t="shared" si="170"/>
        <v>CAMPO AGUA BUENA</v>
      </c>
      <c r="C3619" s="23">
        <f t="shared" si="171"/>
        <v>180710</v>
      </c>
      <c r="D3619" s="3">
        <v>18</v>
      </c>
      <c r="E3619" s="2" t="s">
        <v>2589</v>
      </c>
      <c r="F3619" s="2" t="s">
        <v>2589</v>
      </c>
      <c r="G3619" s="2" t="s">
        <v>6177</v>
      </c>
      <c r="H3619" s="3">
        <v>1807</v>
      </c>
      <c r="I3619" s="3">
        <v>1807</v>
      </c>
      <c r="J3619" s="2" t="s">
        <v>2595</v>
      </c>
      <c r="K3619" s="2" t="s">
        <v>2595</v>
      </c>
      <c r="L3619" s="2" t="s">
        <v>2596</v>
      </c>
      <c r="M3619" s="3">
        <v>180710</v>
      </c>
      <c r="N3619" s="2" t="s">
        <v>6484</v>
      </c>
      <c r="O3619" s="2" t="s">
        <v>6484</v>
      </c>
      <c r="P3619" s="2" t="s">
        <v>6485</v>
      </c>
      <c r="Q3619" s="2" t="s">
        <v>2237</v>
      </c>
      <c r="R3619" s="2" t="s">
        <v>2336</v>
      </c>
      <c r="S3619" s="18" t="s">
        <v>2342</v>
      </c>
      <c r="T3619" s="4">
        <v>14</v>
      </c>
      <c r="U3619" s="4">
        <v>14</v>
      </c>
      <c r="V3619" s="4">
        <v>14</v>
      </c>
      <c r="W3619" s="2">
        <v>69.575519999999997</v>
      </c>
    </row>
    <row r="3620" spans="1:23" x14ac:dyDescent="0.25">
      <c r="A3620" s="23">
        <f t="shared" si="169"/>
        <v>180711</v>
      </c>
      <c r="B3620" t="str">
        <f t="shared" si="170"/>
        <v>CAMPO BÁLSAMO</v>
      </c>
      <c r="C3620" s="23">
        <f t="shared" si="171"/>
        <v>180711</v>
      </c>
      <c r="D3620" s="3">
        <v>18</v>
      </c>
      <c r="E3620" s="2" t="s">
        <v>2589</v>
      </c>
      <c r="F3620" s="2" t="s">
        <v>2589</v>
      </c>
      <c r="G3620" s="2" t="s">
        <v>6177</v>
      </c>
      <c r="H3620" s="3">
        <v>1807</v>
      </c>
      <c r="I3620" s="3">
        <v>1807</v>
      </c>
      <c r="J3620" s="2" t="s">
        <v>2595</v>
      </c>
      <c r="K3620" s="2" t="s">
        <v>2595</v>
      </c>
      <c r="L3620" s="2" t="s">
        <v>2596</v>
      </c>
      <c r="M3620" s="3">
        <v>180711</v>
      </c>
      <c r="N3620" s="2" t="s">
        <v>6486</v>
      </c>
      <c r="O3620" s="2" t="s">
        <v>6486</v>
      </c>
      <c r="P3620" s="2" t="s">
        <v>6487</v>
      </c>
      <c r="Q3620" s="2" t="s">
        <v>2237</v>
      </c>
      <c r="R3620" s="2" t="s">
        <v>2336</v>
      </c>
      <c r="S3620" s="18" t="s">
        <v>2343</v>
      </c>
      <c r="T3620" s="4">
        <v>18</v>
      </c>
      <c r="U3620" s="4">
        <v>17</v>
      </c>
      <c r="V3620" s="4">
        <v>17</v>
      </c>
      <c r="W3620" s="2">
        <v>56.737499999999997</v>
      </c>
    </row>
    <row r="3621" spans="1:23" x14ac:dyDescent="0.25">
      <c r="A3621" s="23">
        <f t="shared" si="169"/>
        <v>180712</v>
      </c>
      <c r="B3621" t="str">
        <f t="shared" si="170"/>
        <v>CAMPO CALPULES</v>
      </c>
      <c r="C3621" s="23">
        <f t="shared" si="171"/>
        <v>180712</v>
      </c>
      <c r="D3621" s="3">
        <v>18</v>
      </c>
      <c r="E3621" s="2" t="s">
        <v>2589</v>
      </c>
      <c r="F3621" s="2" t="s">
        <v>2589</v>
      </c>
      <c r="G3621" s="2" t="s">
        <v>6177</v>
      </c>
      <c r="H3621" s="3">
        <v>1807</v>
      </c>
      <c r="I3621" s="3">
        <v>1807</v>
      </c>
      <c r="J3621" s="2" t="s">
        <v>2595</v>
      </c>
      <c r="K3621" s="2" t="s">
        <v>2595</v>
      </c>
      <c r="L3621" s="2" t="s">
        <v>2596</v>
      </c>
      <c r="M3621" s="3">
        <v>180712</v>
      </c>
      <c r="N3621" s="2" t="s">
        <v>6488</v>
      </c>
      <c r="O3621" s="2" t="s">
        <v>6488</v>
      </c>
      <c r="P3621" s="2" t="s">
        <v>6489</v>
      </c>
      <c r="Q3621" s="2" t="s">
        <v>2237</v>
      </c>
      <c r="R3621" s="2" t="s">
        <v>2336</v>
      </c>
      <c r="S3621" s="18" t="s">
        <v>2344</v>
      </c>
      <c r="T3621" s="4">
        <v>61</v>
      </c>
      <c r="U3621" s="4">
        <v>49</v>
      </c>
      <c r="V3621" s="4">
        <v>50</v>
      </c>
      <c r="W3621" s="2">
        <v>202.81790000000001</v>
      </c>
    </row>
    <row r="3622" spans="1:23" x14ac:dyDescent="0.25">
      <c r="A3622" s="23">
        <f t="shared" si="169"/>
        <v>180713</v>
      </c>
      <c r="B3622" t="str">
        <f t="shared" si="170"/>
        <v>CAMPO EL CHORRO</v>
      </c>
      <c r="C3622" s="23">
        <f t="shared" si="171"/>
        <v>180713</v>
      </c>
      <c r="D3622" s="3">
        <v>18</v>
      </c>
      <c r="E3622" s="2" t="s">
        <v>2589</v>
      </c>
      <c r="F3622" s="2" t="s">
        <v>2589</v>
      </c>
      <c r="G3622" s="2" t="s">
        <v>6177</v>
      </c>
      <c r="H3622" s="3">
        <v>1807</v>
      </c>
      <c r="I3622" s="3">
        <v>1807</v>
      </c>
      <c r="J3622" s="2" t="s">
        <v>2595</v>
      </c>
      <c r="K3622" s="2" t="s">
        <v>2595</v>
      </c>
      <c r="L3622" s="2" t="s">
        <v>2596</v>
      </c>
      <c r="M3622" s="3">
        <v>180713</v>
      </c>
      <c r="N3622" s="2" t="s">
        <v>6490</v>
      </c>
      <c r="O3622" s="2" t="s">
        <v>6490</v>
      </c>
      <c r="P3622" s="2" t="s">
        <v>6491</v>
      </c>
      <c r="Q3622" s="2" t="s">
        <v>2237</v>
      </c>
      <c r="R3622" s="2" t="s">
        <v>2336</v>
      </c>
      <c r="S3622" s="18" t="s">
        <v>2345</v>
      </c>
      <c r="T3622" s="4">
        <v>10</v>
      </c>
      <c r="U3622" s="4">
        <v>8</v>
      </c>
      <c r="V3622" s="4">
        <v>8</v>
      </c>
      <c r="W3622" s="2">
        <v>33.375</v>
      </c>
    </row>
    <row r="3623" spans="1:23" x14ac:dyDescent="0.25">
      <c r="A3623" s="23">
        <f t="shared" si="169"/>
        <v>180714</v>
      </c>
      <c r="B3623" t="str">
        <f t="shared" si="170"/>
        <v>CAMPO LIMONES NO.4 O A</v>
      </c>
      <c r="C3623" s="23">
        <f t="shared" si="171"/>
        <v>180714</v>
      </c>
      <c r="D3623" s="3">
        <v>18</v>
      </c>
      <c r="E3623" s="2" t="s">
        <v>2589</v>
      </c>
      <c r="F3623" s="2" t="s">
        <v>2589</v>
      </c>
      <c r="G3623" s="2" t="s">
        <v>6177</v>
      </c>
      <c r="H3623" s="3">
        <v>1807</v>
      </c>
      <c r="I3623" s="3">
        <v>1807</v>
      </c>
      <c r="J3623" s="2" t="s">
        <v>2595</v>
      </c>
      <c r="K3623" s="2" t="s">
        <v>2595</v>
      </c>
      <c r="L3623" s="2" t="s">
        <v>2596</v>
      </c>
      <c r="M3623" s="3">
        <v>180714</v>
      </c>
      <c r="N3623" s="2" t="s">
        <v>6492</v>
      </c>
      <c r="O3623" s="2" t="s">
        <v>6492</v>
      </c>
      <c r="P3623" s="2" t="s">
        <v>6493</v>
      </c>
      <c r="Q3623" s="2" t="s">
        <v>2237</v>
      </c>
      <c r="R3623" s="2" t="s">
        <v>2336</v>
      </c>
      <c r="S3623" s="18" t="s">
        <v>2346</v>
      </c>
      <c r="T3623" s="4">
        <v>116</v>
      </c>
      <c r="U3623" s="4">
        <v>116</v>
      </c>
      <c r="V3623" s="4">
        <v>118</v>
      </c>
      <c r="W3623" s="2">
        <v>545</v>
      </c>
    </row>
    <row r="3624" spans="1:23" x14ac:dyDescent="0.25">
      <c r="A3624" s="23">
        <f t="shared" si="169"/>
        <v>180715</v>
      </c>
      <c r="B3624" t="str">
        <f t="shared" si="170"/>
        <v>CAMPO LIMONES NO.6</v>
      </c>
      <c r="C3624" s="23">
        <f t="shared" si="171"/>
        <v>180715</v>
      </c>
      <c r="D3624" s="3">
        <v>18</v>
      </c>
      <c r="E3624" s="2" t="s">
        <v>2589</v>
      </c>
      <c r="F3624" s="2" t="s">
        <v>2589</v>
      </c>
      <c r="G3624" s="2" t="s">
        <v>6177</v>
      </c>
      <c r="H3624" s="3">
        <v>1807</v>
      </c>
      <c r="I3624" s="3">
        <v>1807</v>
      </c>
      <c r="J3624" s="2" t="s">
        <v>2595</v>
      </c>
      <c r="K3624" s="2" t="s">
        <v>2595</v>
      </c>
      <c r="L3624" s="2" t="s">
        <v>2596</v>
      </c>
      <c r="M3624" s="3">
        <v>180715</v>
      </c>
      <c r="N3624" s="2" t="s">
        <v>6494</v>
      </c>
      <c r="O3624" s="2" t="s">
        <v>6494</v>
      </c>
      <c r="P3624" s="2" t="s">
        <v>6495</v>
      </c>
      <c r="Q3624" s="2" t="s">
        <v>2237</v>
      </c>
      <c r="R3624" s="2" t="s">
        <v>2336</v>
      </c>
      <c r="S3624" s="18" t="s">
        <v>2347</v>
      </c>
      <c r="T3624" s="4">
        <v>77</v>
      </c>
      <c r="U3624" s="4">
        <v>66</v>
      </c>
      <c r="V3624" s="4">
        <v>69</v>
      </c>
      <c r="W3624" s="2">
        <v>303.90039999999999</v>
      </c>
    </row>
    <row r="3625" spans="1:23" x14ac:dyDescent="0.25">
      <c r="A3625" s="23">
        <f t="shared" si="169"/>
        <v>180716</v>
      </c>
      <c r="B3625" t="str">
        <f t="shared" si="170"/>
        <v>CAMPO NERONES</v>
      </c>
      <c r="C3625" s="23">
        <f t="shared" si="171"/>
        <v>180716</v>
      </c>
      <c r="D3625" s="3">
        <v>18</v>
      </c>
      <c r="E3625" s="2" t="s">
        <v>2589</v>
      </c>
      <c r="F3625" s="2" t="s">
        <v>2589</v>
      </c>
      <c r="G3625" s="2" t="s">
        <v>6177</v>
      </c>
      <c r="H3625" s="3">
        <v>1807</v>
      </c>
      <c r="I3625" s="3">
        <v>1807</v>
      </c>
      <c r="J3625" s="2" t="s">
        <v>2595</v>
      </c>
      <c r="K3625" s="2" t="s">
        <v>2595</v>
      </c>
      <c r="L3625" s="2" t="s">
        <v>2596</v>
      </c>
      <c r="M3625" s="3">
        <v>180716</v>
      </c>
      <c r="N3625" s="2" t="s">
        <v>6496</v>
      </c>
      <c r="O3625" s="2" t="s">
        <v>6496</v>
      </c>
      <c r="P3625" s="2" t="s">
        <v>6497</v>
      </c>
      <c r="Q3625" s="2" t="s">
        <v>2237</v>
      </c>
      <c r="R3625" s="2" t="s">
        <v>2336</v>
      </c>
      <c r="S3625" s="18" t="s">
        <v>2348</v>
      </c>
      <c r="T3625" s="4">
        <v>850</v>
      </c>
      <c r="U3625" s="4">
        <v>786</v>
      </c>
      <c r="V3625" s="4">
        <v>794</v>
      </c>
      <c r="W3625" s="2">
        <v>3726.3174600000002</v>
      </c>
    </row>
    <row r="3626" spans="1:23" x14ac:dyDescent="0.25">
      <c r="A3626" s="23">
        <f t="shared" si="169"/>
        <v>180717</v>
      </c>
      <c r="B3626" t="str">
        <f t="shared" si="170"/>
        <v>CAMPO NUEVO</v>
      </c>
      <c r="C3626" s="23">
        <f t="shared" si="171"/>
        <v>180717</v>
      </c>
      <c r="D3626" s="3">
        <v>18</v>
      </c>
      <c r="E3626" s="2" t="s">
        <v>2589</v>
      </c>
      <c r="F3626" s="2" t="s">
        <v>2589</v>
      </c>
      <c r="G3626" s="2" t="s">
        <v>6177</v>
      </c>
      <c r="H3626" s="3">
        <v>1807</v>
      </c>
      <c r="I3626" s="3">
        <v>1807</v>
      </c>
      <c r="J3626" s="2" t="s">
        <v>2595</v>
      </c>
      <c r="K3626" s="2" t="s">
        <v>2595</v>
      </c>
      <c r="L3626" s="2" t="s">
        <v>2596</v>
      </c>
      <c r="M3626" s="3">
        <v>180717</v>
      </c>
      <c r="N3626" s="2" t="s">
        <v>6498</v>
      </c>
      <c r="O3626" s="2" t="s">
        <v>6498</v>
      </c>
      <c r="P3626" s="2" t="s">
        <v>6499</v>
      </c>
      <c r="Q3626" s="2" t="s">
        <v>2237</v>
      </c>
      <c r="R3626" s="2" t="s">
        <v>2336</v>
      </c>
      <c r="S3626" s="18" t="s">
        <v>30</v>
      </c>
      <c r="T3626" s="4">
        <v>237</v>
      </c>
      <c r="U3626" s="4">
        <v>182</v>
      </c>
      <c r="V3626" s="4">
        <v>187</v>
      </c>
      <c r="W3626" s="2">
        <v>825.08852000000002</v>
      </c>
    </row>
    <row r="3627" spans="1:23" x14ac:dyDescent="0.25">
      <c r="A3627" s="23">
        <f t="shared" si="169"/>
        <v>180718</v>
      </c>
      <c r="B3627" t="str">
        <f t="shared" si="170"/>
        <v>CAMPO PALO VERDE NO.2</v>
      </c>
      <c r="C3627" s="23">
        <f t="shared" si="171"/>
        <v>180718</v>
      </c>
      <c r="D3627" s="3">
        <v>18</v>
      </c>
      <c r="E3627" s="2" t="s">
        <v>2589</v>
      </c>
      <c r="F3627" s="2" t="s">
        <v>2589</v>
      </c>
      <c r="G3627" s="2" t="s">
        <v>6177</v>
      </c>
      <c r="H3627" s="3">
        <v>1807</v>
      </c>
      <c r="I3627" s="3">
        <v>1807</v>
      </c>
      <c r="J3627" s="2" t="s">
        <v>2595</v>
      </c>
      <c r="K3627" s="2" t="s">
        <v>2595</v>
      </c>
      <c r="L3627" s="2" t="s">
        <v>2596</v>
      </c>
      <c r="M3627" s="3">
        <v>180718</v>
      </c>
      <c r="N3627" s="8">
        <v>180718</v>
      </c>
      <c r="O3627" s="8">
        <v>180718</v>
      </c>
      <c r="P3627" s="2" t="s">
        <v>6500</v>
      </c>
      <c r="Q3627" s="2" t="s">
        <v>2237</v>
      </c>
      <c r="R3627" s="2" t="s">
        <v>2336</v>
      </c>
      <c r="S3627" s="18" t="s">
        <v>2349</v>
      </c>
      <c r="T3627" s="4">
        <v>124</v>
      </c>
      <c r="U3627" s="4">
        <v>121</v>
      </c>
      <c r="V3627" s="4">
        <v>121</v>
      </c>
      <c r="W3627" s="2">
        <v>553.22802000000001</v>
      </c>
    </row>
    <row r="3628" spans="1:23" x14ac:dyDescent="0.25">
      <c r="A3628" s="23">
        <f t="shared" si="169"/>
        <v>180719</v>
      </c>
      <c r="B3628" t="str">
        <f t="shared" si="170"/>
        <v>CAMPO TROJAS A O NO.2</v>
      </c>
      <c r="C3628" s="23">
        <f t="shared" si="171"/>
        <v>180719</v>
      </c>
      <c r="D3628" s="3">
        <v>18</v>
      </c>
      <c r="E3628" s="2" t="s">
        <v>2589</v>
      </c>
      <c r="F3628" s="2" t="s">
        <v>2589</v>
      </c>
      <c r="G3628" s="2" t="s">
        <v>6177</v>
      </c>
      <c r="H3628" s="3">
        <v>1807</v>
      </c>
      <c r="I3628" s="3">
        <v>1807</v>
      </c>
      <c r="J3628" s="2" t="s">
        <v>2595</v>
      </c>
      <c r="K3628" s="2" t="s">
        <v>2595</v>
      </c>
      <c r="L3628" s="2" t="s">
        <v>2596</v>
      </c>
      <c r="M3628" s="3">
        <v>180719</v>
      </c>
      <c r="N3628" s="8">
        <v>180719</v>
      </c>
      <c r="O3628" s="8">
        <v>180719</v>
      </c>
      <c r="P3628" s="2" t="s">
        <v>2599</v>
      </c>
      <c r="Q3628" s="2" t="s">
        <v>2237</v>
      </c>
      <c r="R3628" s="2" t="s">
        <v>2336</v>
      </c>
      <c r="S3628" s="2" t="s">
        <v>2350</v>
      </c>
      <c r="T3628" s="4">
        <v>13</v>
      </c>
      <c r="U3628" s="4">
        <v>13</v>
      </c>
      <c r="V3628" s="4">
        <v>13</v>
      </c>
      <c r="W3628" s="2">
        <v>56.691600000000001</v>
      </c>
    </row>
    <row r="3629" spans="1:23" x14ac:dyDescent="0.25">
      <c r="A3629" s="23">
        <f t="shared" si="169"/>
        <v>180720</v>
      </c>
      <c r="B3629" t="str">
        <f t="shared" si="170"/>
        <v>CAMPO TROJAS B O NO.3</v>
      </c>
      <c r="C3629" s="23">
        <f t="shared" si="171"/>
        <v>180720</v>
      </c>
      <c r="D3629" s="3">
        <v>18</v>
      </c>
      <c r="E3629" s="2" t="s">
        <v>2589</v>
      </c>
      <c r="F3629" s="2" t="s">
        <v>2589</v>
      </c>
      <c r="G3629" s="2" t="s">
        <v>6177</v>
      </c>
      <c r="H3629" s="3">
        <v>1807</v>
      </c>
      <c r="I3629" s="3">
        <v>1807</v>
      </c>
      <c r="J3629" s="2" t="s">
        <v>2595</v>
      </c>
      <c r="K3629" s="2" t="s">
        <v>2595</v>
      </c>
      <c r="L3629" s="2" t="s">
        <v>2596</v>
      </c>
      <c r="M3629" s="3">
        <v>180720</v>
      </c>
      <c r="N3629" s="8">
        <v>180720</v>
      </c>
      <c r="O3629" s="8">
        <v>180720</v>
      </c>
      <c r="P3629" s="2" t="s">
        <v>6501</v>
      </c>
      <c r="Q3629" s="2" t="s">
        <v>2237</v>
      </c>
      <c r="R3629" s="2" t="s">
        <v>2336</v>
      </c>
      <c r="S3629" s="2" t="s">
        <v>2351</v>
      </c>
      <c r="T3629" s="4">
        <v>1</v>
      </c>
      <c r="U3629" s="4">
        <v>1</v>
      </c>
      <c r="V3629" s="4">
        <v>1</v>
      </c>
      <c r="W3629" s="2">
        <v>2.0247000000000002</v>
      </c>
    </row>
    <row r="3630" spans="1:23" x14ac:dyDescent="0.25">
      <c r="A3630" s="23">
        <f t="shared" si="169"/>
        <v>180721</v>
      </c>
      <c r="B3630" t="str">
        <f t="shared" si="170"/>
        <v>CARBAJALES</v>
      </c>
      <c r="C3630" s="23">
        <f t="shared" si="171"/>
        <v>180721</v>
      </c>
      <c r="D3630" s="3">
        <v>18</v>
      </c>
      <c r="E3630" s="2" t="s">
        <v>2589</v>
      </c>
      <c r="F3630" s="2" t="s">
        <v>2589</v>
      </c>
      <c r="G3630" s="2" t="s">
        <v>6177</v>
      </c>
      <c r="H3630" s="3">
        <v>1807</v>
      </c>
      <c r="I3630" s="3">
        <v>1807</v>
      </c>
      <c r="J3630" s="2" t="s">
        <v>2595</v>
      </c>
      <c r="K3630" s="2" t="s">
        <v>2595</v>
      </c>
      <c r="L3630" s="2" t="s">
        <v>2596</v>
      </c>
      <c r="M3630" s="3">
        <v>180721</v>
      </c>
      <c r="N3630" s="8">
        <v>180721</v>
      </c>
      <c r="O3630" s="8">
        <v>180721</v>
      </c>
      <c r="P3630" s="2" t="s">
        <v>6502</v>
      </c>
      <c r="Q3630" s="2" t="s">
        <v>2237</v>
      </c>
      <c r="R3630" s="2" t="s">
        <v>2336</v>
      </c>
      <c r="S3630" s="2" t="s">
        <v>2352</v>
      </c>
      <c r="T3630" s="4">
        <v>416</v>
      </c>
      <c r="U3630" s="4">
        <v>353</v>
      </c>
      <c r="V3630" s="4">
        <v>359</v>
      </c>
      <c r="W3630" s="2">
        <v>1545.1499200000001</v>
      </c>
    </row>
    <row r="3631" spans="1:23" x14ac:dyDescent="0.25">
      <c r="A3631" s="23">
        <f t="shared" si="169"/>
        <v>180722</v>
      </c>
      <c r="B3631" t="str">
        <f t="shared" si="170"/>
        <v>CLIFTON</v>
      </c>
      <c r="C3631" s="23">
        <f t="shared" si="171"/>
        <v>180722</v>
      </c>
      <c r="D3631" s="3">
        <v>18</v>
      </c>
      <c r="E3631" s="2" t="s">
        <v>2589</v>
      </c>
      <c r="F3631" s="2" t="s">
        <v>2589</v>
      </c>
      <c r="G3631" s="2" t="s">
        <v>6177</v>
      </c>
      <c r="H3631" s="3">
        <v>1807</v>
      </c>
      <c r="I3631" s="3">
        <v>1807</v>
      </c>
      <c r="J3631" s="2" t="s">
        <v>2595</v>
      </c>
      <c r="K3631" s="2" t="s">
        <v>2595</v>
      </c>
      <c r="L3631" s="2" t="s">
        <v>2596</v>
      </c>
      <c r="M3631" s="3">
        <v>180722</v>
      </c>
      <c r="N3631" s="8">
        <v>180722</v>
      </c>
      <c r="O3631" s="8">
        <v>180722</v>
      </c>
      <c r="P3631" s="2" t="s">
        <v>6503</v>
      </c>
      <c r="Q3631" s="2" t="s">
        <v>2237</v>
      </c>
      <c r="R3631" s="2" t="s">
        <v>2336</v>
      </c>
      <c r="S3631" s="2" t="s">
        <v>2353</v>
      </c>
      <c r="T3631" s="4">
        <v>48</v>
      </c>
      <c r="U3631" s="4">
        <v>40</v>
      </c>
      <c r="V3631" s="4">
        <v>41</v>
      </c>
      <c r="W3631" s="2">
        <v>189.86920000000001</v>
      </c>
    </row>
    <row r="3632" spans="1:23" x14ac:dyDescent="0.25">
      <c r="A3632" s="23">
        <f t="shared" si="169"/>
        <v>180723</v>
      </c>
      <c r="B3632" t="str">
        <f t="shared" si="170"/>
        <v>COOPERATIVA BRISAS DE CUYAMAPA</v>
      </c>
      <c r="C3632" s="23">
        <f t="shared" si="171"/>
        <v>180723</v>
      </c>
      <c r="D3632" s="3">
        <v>18</v>
      </c>
      <c r="E3632" s="2" t="s">
        <v>2589</v>
      </c>
      <c r="F3632" s="2" t="s">
        <v>2589</v>
      </c>
      <c r="G3632" s="2" t="s">
        <v>6177</v>
      </c>
      <c r="H3632" s="3">
        <v>1807</v>
      </c>
      <c r="I3632" s="3">
        <v>1807</v>
      </c>
      <c r="J3632" s="2" t="s">
        <v>2595</v>
      </c>
      <c r="K3632" s="2" t="s">
        <v>2595</v>
      </c>
      <c r="L3632" s="2" t="s">
        <v>2596</v>
      </c>
      <c r="M3632" s="3">
        <v>180723</v>
      </c>
      <c r="N3632" s="8">
        <v>180723</v>
      </c>
      <c r="O3632" s="8">
        <v>180723</v>
      </c>
      <c r="P3632" s="2" t="s">
        <v>6504</v>
      </c>
      <c r="Q3632" s="2" t="s">
        <v>2237</v>
      </c>
      <c r="R3632" s="2" t="s">
        <v>2336</v>
      </c>
      <c r="S3632" s="2" t="s">
        <v>2354</v>
      </c>
      <c r="T3632" s="4">
        <v>367</v>
      </c>
      <c r="U3632" s="4">
        <v>324</v>
      </c>
      <c r="V3632" s="4">
        <v>327</v>
      </c>
      <c r="W3632" s="2">
        <v>1615.18136</v>
      </c>
    </row>
    <row r="3633" spans="1:23" x14ac:dyDescent="0.25">
      <c r="A3633" s="23">
        <f t="shared" si="169"/>
        <v>180724</v>
      </c>
      <c r="B3633" t="str">
        <f t="shared" si="170"/>
        <v>COOPERATIVA DOCE DE DICIEMBRE</v>
      </c>
      <c r="C3633" s="23">
        <f t="shared" si="171"/>
        <v>180724</v>
      </c>
      <c r="D3633" s="3">
        <v>18</v>
      </c>
      <c r="E3633" s="2" t="s">
        <v>2589</v>
      </c>
      <c r="F3633" s="2" t="s">
        <v>2589</v>
      </c>
      <c r="G3633" s="2" t="s">
        <v>6177</v>
      </c>
      <c r="H3633" s="3">
        <v>1807</v>
      </c>
      <c r="I3633" s="3">
        <v>1807</v>
      </c>
      <c r="J3633" s="2" t="s">
        <v>2595</v>
      </c>
      <c r="K3633" s="2" t="s">
        <v>2595</v>
      </c>
      <c r="L3633" s="2" t="s">
        <v>2596</v>
      </c>
      <c r="M3633" s="3">
        <v>180724</v>
      </c>
      <c r="N3633" s="8">
        <v>180724</v>
      </c>
      <c r="O3633" s="8">
        <v>180724</v>
      </c>
      <c r="P3633" s="2" t="s">
        <v>6505</v>
      </c>
      <c r="Q3633" s="2" t="s">
        <v>2237</v>
      </c>
      <c r="R3633" s="2" t="s">
        <v>2336</v>
      </c>
      <c r="S3633" s="2" t="s">
        <v>2355</v>
      </c>
      <c r="T3633" s="4">
        <v>533</v>
      </c>
      <c r="U3633" s="4">
        <v>425</v>
      </c>
      <c r="V3633" s="4">
        <v>427</v>
      </c>
      <c r="W3633" s="2">
        <v>1860.0859800000001</v>
      </c>
    </row>
    <row r="3634" spans="1:23" x14ac:dyDescent="0.25">
      <c r="A3634" s="23">
        <f t="shared" si="169"/>
        <v>180725</v>
      </c>
      <c r="B3634" t="str">
        <f t="shared" si="170"/>
        <v>COYOLES</v>
      </c>
      <c r="C3634" s="23">
        <f t="shared" si="171"/>
        <v>180725</v>
      </c>
      <c r="D3634" s="3">
        <v>18</v>
      </c>
      <c r="E3634" s="2" t="s">
        <v>2589</v>
      </c>
      <c r="F3634" s="2" t="s">
        <v>2589</v>
      </c>
      <c r="G3634" s="2" t="s">
        <v>6177</v>
      </c>
      <c r="H3634" s="3">
        <v>1807</v>
      </c>
      <c r="I3634" s="3">
        <v>1807</v>
      </c>
      <c r="J3634" s="2" t="s">
        <v>2595</v>
      </c>
      <c r="K3634" s="2" t="s">
        <v>2595</v>
      </c>
      <c r="L3634" s="2" t="s">
        <v>2596</v>
      </c>
      <c r="M3634" s="3">
        <v>180725</v>
      </c>
      <c r="N3634" s="8">
        <v>180725</v>
      </c>
      <c r="O3634" s="8">
        <v>180725</v>
      </c>
      <c r="P3634" s="2" t="s">
        <v>6506</v>
      </c>
      <c r="Q3634" s="2" t="s">
        <v>2237</v>
      </c>
      <c r="R3634" s="2" t="s">
        <v>2336</v>
      </c>
      <c r="S3634" s="2" t="s">
        <v>1952</v>
      </c>
      <c r="T3634" s="4">
        <v>292</v>
      </c>
      <c r="U3634" s="4">
        <v>266</v>
      </c>
      <c r="V3634" s="4">
        <v>269</v>
      </c>
      <c r="W3634" s="2">
        <v>1300.5386000000001</v>
      </c>
    </row>
    <row r="3635" spans="1:23" x14ac:dyDescent="0.25">
      <c r="A3635" s="23">
        <f t="shared" si="169"/>
        <v>180726</v>
      </c>
      <c r="B3635" t="str">
        <f t="shared" si="170"/>
        <v>COYOLES CENTRAL</v>
      </c>
      <c r="C3635" s="23">
        <f t="shared" si="171"/>
        <v>180726</v>
      </c>
      <c r="D3635" s="3">
        <v>18</v>
      </c>
      <c r="E3635" s="2" t="s">
        <v>2589</v>
      </c>
      <c r="F3635" s="2" t="s">
        <v>2589</v>
      </c>
      <c r="G3635" s="2" t="s">
        <v>6177</v>
      </c>
      <c r="H3635" s="3">
        <v>1807</v>
      </c>
      <c r="I3635" s="3">
        <v>1807</v>
      </c>
      <c r="J3635" s="2" t="s">
        <v>2595</v>
      </c>
      <c r="K3635" s="2" t="s">
        <v>2595</v>
      </c>
      <c r="L3635" s="2" t="s">
        <v>2596</v>
      </c>
      <c r="M3635" s="3">
        <v>180726</v>
      </c>
      <c r="N3635" s="8">
        <v>180726</v>
      </c>
      <c r="O3635" s="8">
        <v>180726</v>
      </c>
      <c r="P3635" s="2" t="s">
        <v>6507</v>
      </c>
      <c r="Q3635" s="2" t="s">
        <v>2237</v>
      </c>
      <c r="R3635" s="2" t="s">
        <v>2336</v>
      </c>
      <c r="S3635" s="2" t="s">
        <v>2356</v>
      </c>
      <c r="T3635" s="4">
        <v>267</v>
      </c>
      <c r="U3635" s="4">
        <v>255</v>
      </c>
      <c r="V3635" s="4">
        <v>255</v>
      </c>
      <c r="W3635" s="2">
        <v>1102.8354400000001</v>
      </c>
    </row>
    <row r="3636" spans="1:23" x14ac:dyDescent="0.25">
      <c r="A3636" s="23">
        <f t="shared" si="169"/>
        <v>180727</v>
      </c>
      <c r="B3636" t="str">
        <f t="shared" si="170"/>
        <v>CHORRERA</v>
      </c>
      <c r="C3636" s="23">
        <f t="shared" si="171"/>
        <v>180727</v>
      </c>
      <c r="D3636" s="3">
        <v>18</v>
      </c>
      <c r="E3636" s="2" t="s">
        <v>2589</v>
      </c>
      <c r="F3636" s="2" t="s">
        <v>2589</v>
      </c>
      <c r="G3636" s="2" t="s">
        <v>6177</v>
      </c>
      <c r="H3636" s="3">
        <v>1807</v>
      </c>
      <c r="I3636" s="3">
        <v>1807</v>
      </c>
      <c r="J3636" s="2" t="s">
        <v>2595</v>
      </c>
      <c r="K3636" s="2" t="s">
        <v>2595</v>
      </c>
      <c r="L3636" s="2" t="s">
        <v>2596</v>
      </c>
      <c r="M3636" s="3">
        <v>180727</v>
      </c>
      <c r="N3636" s="8">
        <v>180727</v>
      </c>
      <c r="O3636" s="8">
        <v>180727</v>
      </c>
      <c r="P3636" s="2" t="s">
        <v>6508</v>
      </c>
      <c r="Q3636" s="2" t="s">
        <v>2237</v>
      </c>
      <c r="R3636" s="2" t="s">
        <v>2336</v>
      </c>
      <c r="S3636" s="2" t="s">
        <v>2357</v>
      </c>
      <c r="T3636" s="4">
        <v>291</v>
      </c>
      <c r="U3636" s="4">
        <v>237</v>
      </c>
      <c r="V3636" s="4">
        <v>237</v>
      </c>
      <c r="W3636" s="2">
        <v>1087.8715099999999</v>
      </c>
    </row>
    <row r="3637" spans="1:23" x14ac:dyDescent="0.25">
      <c r="A3637" s="23">
        <f t="shared" si="169"/>
        <v>180728</v>
      </c>
      <c r="B3637" t="str">
        <f t="shared" si="170"/>
        <v>EL CARRIL</v>
      </c>
      <c r="C3637" s="23">
        <f t="shared" si="171"/>
        <v>180728</v>
      </c>
      <c r="D3637" s="3">
        <v>18</v>
      </c>
      <c r="E3637" s="2" t="s">
        <v>2589</v>
      </c>
      <c r="F3637" s="2" t="s">
        <v>2589</v>
      </c>
      <c r="G3637" s="2" t="s">
        <v>6177</v>
      </c>
      <c r="H3637" s="3">
        <v>1807</v>
      </c>
      <c r="I3637" s="3">
        <v>1807</v>
      </c>
      <c r="J3637" s="2" t="s">
        <v>2595</v>
      </c>
      <c r="K3637" s="2" t="s">
        <v>2595</v>
      </c>
      <c r="L3637" s="2" t="s">
        <v>2596</v>
      </c>
      <c r="M3637" s="3">
        <v>180728</v>
      </c>
      <c r="N3637" s="8">
        <v>180728</v>
      </c>
      <c r="O3637" s="8">
        <v>180728</v>
      </c>
      <c r="P3637" s="2" t="s">
        <v>6509</v>
      </c>
      <c r="Q3637" s="2" t="s">
        <v>2237</v>
      </c>
      <c r="R3637" s="2" t="s">
        <v>2336</v>
      </c>
      <c r="S3637" s="2" t="s">
        <v>2358</v>
      </c>
      <c r="T3637" s="4">
        <v>743</v>
      </c>
      <c r="U3637" s="4">
        <v>680</v>
      </c>
      <c r="V3637" s="4">
        <v>693</v>
      </c>
      <c r="W3637" s="2">
        <v>2979.4830299999799</v>
      </c>
    </row>
    <row r="3638" spans="1:23" x14ac:dyDescent="0.25">
      <c r="A3638" s="23">
        <f t="shared" si="169"/>
        <v>180729</v>
      </c>
      <c r="B3638" t="str">
        <f t="shared" si="170"/>
        <v>EL CERRO</v>
      </c>
      <c r="C3638" s="23">
        <f t="shared" si="171"/>
        <v>180729</v>
      </c>
      <c r="D3638" s="3">
        <v>18</v>
      </c>
      <c r="E3638" s="2" t="s">
        <v>2589</v>
      </c>
      <c r="F3638" s="2" t="s">
        <v>2589</v>
      </c>
      <c r="G3638" s="2" t="s">
        <v>6177</v>
      </c>
      <c r="H3638" s="3">
        <v>1807</v>
      </c>
      <c r="I3638" s="3">
        <v>1807</v>
      </c>
      <c r="J3638" s="2" t="s">
        <v>2595</v>
      </c>
      <c r="K3638" s="2" t="s">
        <v>2595</v>
      </c>
      <c r="L3638" s="2" t="s">
        <v>2596</v>
      </c>
      <c r="M3638" s="3">
        <v>180729</v>
      </c>
      <c r="N3638" s="8">
        <v>180729</v>
      </c>
      <c r="O3638" s="8">
        <v>180729</v>
      </c>
      <c r="P3638" s="2" t="s">
        <v>6510</v>
      </c>
      <c r="Q3638" s="2" t="s">
        <v>2237</v>
      </c>
      <c r="R3638" s="2" t="s">
        <v>2336</v>
      </c>
      <c r="S3638" s="2" t="s">
        <v>1113</v>
      </c>
      <c r="T3638" s="4">
        <v>19</v>
      </c>
      <c r="U3638" s="4">
        <v>10</v>
      </c>
      <c r="V3638" s="4">
        <v>10</v>
      </c>
      <c r="W3638" s="2">
        <v>35.460599999999999</v>
      </c>
    </row>
    <row r="3639" spans="1:23" x14ac:dyDescent="0.25">
      <c r="A3639" s="23">
        <f t="shared" si="169"/>
        <v>180730</v>
      </c>
      <c r="B3639" t="str">
        <f t="shared" si="170"/>
        <v>EL COYOLAR</v>
      </c>
      <c r="C3639" s="23">
        <f t="shared" si="171"/>
        <v>180730</v>
      </c>
      <c r="D3639" s="3">
        <v>18</v>
      </c>
      <c r="E3639" s="2" t="s">
        <v>2589</v>
      </c>
      <c r="F3639" s="2" t="s">
        <v>2589</v>
      </c>
      <c r="G3639" s="2" t="s">
        <v>6177</v>
      </c>
      <c r="H3639" s="3">
        <v>1807</v>
      </c>
      <c r="I3639" s="3">
        <v>1807</v>
      </c>
      <c r="J3639" s="2" t="s">
        <v>2595</v>
      </c>
      <c r="K3639" s="2" t="s">
        <v>2595</v>
      </c>
      <c r="L3639" s="2" t="s">
        <v>2596</v>
      </c>
      <c r="M3639" s="3">
        <v>180730</v>
      </c>
      <c r="N3639" s="8">
        <v>180730</v>
      </c>
      <c r="O3639" s="8">
        <v>180730</v>
      </c>
      <c r="P3639" s="2" t="s">
        <v>6511</v>
      </c>
      <c r="Q3639" s="2" t="s">
        <v>2237</v>
      </c>
      <c r="R3639" s="2" t="s">
        <v>2336</v>
      </c>
      <c r="S3639" s="2" t="s">
        <v>725</v>
      </c>
      <c r="T3639" s="4">
        <v>188</v>
      </c>
      <c r="U3639" s="4">
        <v>166</v>
      </c>
      <c r="V3639" s="4">
        <v>166</v>
      </c>
      <c r="W3639" s="2">
        <v>760.83488</v>
      </c>
    </row>
    <row r="3640" spans="1:23" x14ac:dyDescent="0.25">
      <c r="A3640" s="23">
        <f t="shared" si="169"/>
        <v>180731</v>
      </c>
      <c r="B3640" t="str">
        <f t="shared" si="170"/>
        <v>EL CHAPARRAL</v>
      </c>
      <c r="C3640" s="23">
        <f t="shared" si="171"/>
        <v>180731</v>
      </c>
      <c r="D3640" s="3">
        <v>18</v>
      </c>
      <c r="E3640" s="2" t="s">
        <v>2589</v>
      </c>
      <c r="F3640" s="2" t="s">
        <v>2589</v>
      </c>
      <c r="G3640" s="2" t="s">
        <v>6177</v>
      </c>
      <c r="H3640" s="3">
        <v>1807</v>
      </c>
      <c r="I3640" s="3">
        <v>1807</v>
      </c>
      <c r="J3640" s="2" t="s">
        <v>2595</v>
      </c>
      <c r="K3640" s="2" t="s">
        <v>2595</v>
      </c>
      <c r="L3640" s="2" t="s">
        <v>2596</v>
      </c>
      <c r="M3640" s="3">
        <v>180731</v>
      </c>
      <c r="N3640" s="8">
        <v>180731</v>
      </c>
      <c r="O3640" s="8">
        <v>180731</v>
      </c>
      <c r="P3640" s="2" t="s">
        <v>6512</v>
      </c>
      <c r="Q3640" s="2" t="s">
        <v>2237</v>
      </c>
      <c r="R3640" s="2" t="s">
        <v>2336</v>
      </c>
      <c r="S3640" s="2" t="s">
        <v>462</v>
      </c>
      <c r="T3640" s="4">
        <v>99</v>
      </c>
      <c r="U3640" s="4">
        <v>92</v>
      </c>
      <c r="V3640" s="4">
        <v>92</v>
      </c>
      <c r="W3640" s="2">
        <v>472.46321</v>
      </c>
    </row>
    <row r="3641" spans="1:23" x14ac:dyDescent="0.25">
      <c r="A3641" s="23">
        <f t="shared" si="169"/>
        <v>180732</v>
      </c>
      <c r="B3641" t="str">
        <f t="shared" si="170"/>
        <v>EL JUNCAL</v>
      </c>
      <c r="C3641" s="23">
        <f t="shared" si="171"/>
        <v>180732</v>
      </c>
      <c r="D3641" s="3">
        <v>18</v>
      </c>
      <c r="E3641" s="2" t="s">
        <v>2589</v>
      </c>
      <c r="F3641" s="2" t="s">
        <v>2589</v>
      </c>
      <c r="G3641" s="2" t="s">
        <v>6177</v>
      </c>
      <c r="H3641" s="3">
        <v>1807</v>
      </c>
      <c r="I3641" s="3">
        <v>1807</v>
      </c>
      <c r="J3641" s="2" t="s">
        <v>2595</v>
      </c>
      <c r="K3641" s="2" t="s">
        <v>2595</v>
      </c>
      <c r="L3641" s="2" t="s">
        <v>2596</v>
      </c>
      <c r="M3641" s="3">
        <v>180732</v>
      </c>
      <c r="N3641" s="8">
        <v>180732</v>
      </c>
      <c r="O3641" s="8">
        <v>180732</v>
      </c>
      <c r="P3641" s="2" t="s">
        <v>6513</v>
      </c>
      <c r="Q3641" s="2" t="s">
        <v>2237</v>
      </c>
      <c r="R3641" s="2" t="s">
        <v>2336</v>
      </c>
      <c r="S3641" s="2" t="s">
        <v>1670</v>
      </c>
      <c r="T3641" s="4">
        <v>417</v>
      </c>
      <c r="U3641" s="4">
        <v>350</v>
      </c>
      <c r="V3641" s="4">
        <v>351</v>
      </c>
      <c r="W3641" s="2">
        <v>1563.21732</v>
      </c>
    </row>
    <row r="3642" spans="1:23" x14ac:dyDescent="0.25">
      <c r="A3642" s="23">
        <f t="shared" si="169"/>
        <v>180733</v>
      </c>
      <c r="B3642" t="str">
        <f t="shared" si="170"/>
        <v>EL NANCE</v>
      </c>
      <c r="C3642" s="23">
        <f t="shared" si="171"/>
        <v>180733</v>
      </c>
      <c r="D3642" s="3">
        <v>18</v>
      </c>
      <c r="E3642" s="2" t="s">
        <v>2589</v>
      </c>
      <c r="F3642" s="2" t="s">
        <v>2589</v>
      </c>
      <c r="G3642" s="2" t="s">
        <v>6177</v>
      </c>
      <c r="H3642" s="3">
        <v>1807</v>
      </c>
      <c r="I3642" s="3">
        <v>1807</v>
      </c>
      <c r="J3642" s="2" t="s">
        <v>2595</v>
      </c>
      <c r="K3642" s="2" t="s">
        <v>2595</v>
      </c>
      <c r="L3642" s="2" t="s">
        <v>2596</v>
      </c>
      <c r="M3642" s="3">
        <v>180733</v>
      </c>
      <c r="N3642" s="8">
        <v>180733</v>
      </c>
      <c r="O3642" s="8">
        <v>180733</v>
      </c>
      <c r="P3642" s="2" t="s">
        <v>6514</v>
      </c>
      <c r="Q3642" s="2" t="s">
        <v>2237</v>
      </c>
      <c r="R3642" s="2" t="s">
        <v>2336</v>
      </c>
      <c r="S3642" s="2" t="s">
        <v>1354</v>
      </c>
      <c r="T3642" s="4">
        <v>147</v>
      </c>
      <c r="U3642" s="4">
        <v>138</v>
      </c>
      <c r="V3642" s="4">
        <v>144</v>
      </c>
      <c r="W3642" s="2">
        <v>653.28313000000003</v>
      </c>
    </row>
    <row r="3643" spans="1:23" x14ac:dyDescent="0.25">
      <c r="A3643" s="23">
        <f t="shared" si="169"/>
        <v>180734</v>
      </c>
      <c r="B3643" t="str">
        <f t="shared" si="170"/>
        <v>EL OCOTE</v>
      </c>
      <c r="C3643" s="23">
        <f t="shared" si="171"/>
        <v>180734</v>
      </c>
      <c r="D3643" s="3">
        <v>18</v>
      </c>
      <c r="E3643" s="2" t="s">
        <v>2589</v>
      </c>
      <c r="F3643" s="2" t="s">
        <v>2589</v>
      </c>
      <c r="G3643" s="2" t="s">
        <v>6177</v>
      </c>
      <c r="H3643" s="3">
        <v>1807</v>
      </c>
      <c r="I3643" s="3">
        <v>1807</v>
      </c>
      <c r="J3643" s="2" t="s">
        <v>2595</v>
      </c>
      <c r="K3643" s="2" t="s">
        <v>2595</v>
      </c>
      <c r="L3643" s="2" t="s">
        <v>2596</v>
      </c>
      <c r="M3643" s="3">
        <v>180734</v>
      </c>
      <c r="N3643" s="8">
        <v>180734</v>
      </c>
      <c r="O3643" s="8">
        <v>180734</v>
      </c>
      <c r="P3643" s="2" t="s">
        <v>6515</v>
      </c>
      <c r="Q3643" s="2" t="s">
        <v>2237</v>
      </c>
      <c r="R3643" s="2" t="s">
        <v>2336</v>
      </c>
      <c r="S3643" s="2" t="s">
        <v>598</v>
      </c>
      <c r="T3643" s="4">
        <v>629</v>
      </c>
      <c r="U3643" s="4">
        <v>564</v>
      </c>
      <c r="V3643" s="4">
        <v>568</v>
      </c>
      <c r="W3643" s="2">
        <v>2389.3042599999999</v>
      </c>
    </row>
    <row r="3644" spans="1:23" x14ac:dyDescent="0.25">
      <c r="A3644" s="23">
        <f t="shared" si="169"/>
        <v>180735</v>
      </c>
      <c r="B3644" t="str">
        <f t="shared" si="170"/>
        <v>EL TERRERO</v>
      </c>
      <c r="C3644" s="23">
        <f t="shared" si="171"/>
        <v>180735</v>
      </c>
      <c r="D3644" s="3">
        <v>18</v>
      </c>
      <c r="E3644" s="2" t="s">
        <v>2589</v>
      </c>
      <c r="F3644" s="2" t="s">
        <v>2589</v>
      </c>
      <c r="G3644" s="2" t="s">
        <v>6177</v>
      </c>
      <c r="H3644" s="3">
        <v>1807</v>
      </c>
      <c r="I3644" s="3">
        <v>1807</v>
      </c>
      <c r="J3644" s="2" t="s">
        <v>2595</v>
      </c>
      <c r="K3644" s="2" t="s">
        <v>2595</v>
      </c>
      <c r="L3644" s="2" t="s">
        <v>2596</v>
      </c>
      <c r="M3644" s="3">
        <v>180735</v>
      </c>
      <c r="N3644" s="8">
        <v>180735</v>
      </c>
      <c r="O3644" s="8">
        <v>180735</v>
      </c>
      <c r="P3644" s="2" t="s">
        <v>6516</v>
      </c>
      <c r="Q3644" s="2" t="s">
        <v>2237</v>
      </c>
      <c r="R3644" s="2" t="s">
        <v>2336</v>
      </c>
      <c r="S3644" s="2" t="s">
        <v>1015</v>
      </c>
      <c r="T3644" s="4">
        <v>194</v>
      </c>
      <c r="U3644" s="4">
        <v>176</v>
      </c>
      <c r="V3644" s="4">
        <v>178</v>
      </c>
      <c r="W3644" s="2">
        <v>760</v>
      </c>
    </row>
    <row r="3645" spans="1:23" x14ac:dyDescent="0.25">
      <c r="A3645" s="23">
        <f t="shared" si="169"/>
        <v>180736</v>
      </c>
      <c r="B3645" t="str">
        <f t="shared" si="170"/>
        <v>EL URRACO</v>
      </c>
      <c r="C3645" s="23">
        <f t="shared" si="171"/>
        <v>180736</v>
      </c>
      <c r="D3645" s="3">
        <v>18</v>
      </c>
      <c r="E3645" s="2" t="s">
        <v>2589</v>
      </c>
      <c r="F3645" s="2" t="s">
        <v>2589</v>
      </c>
      <c r="G3645" s="2" t="s">
        <v>6177</v>
      </c>
      <c r="H3645" s="3">
        <v>1807</v>
      </c>
      <c r="I3645" s="3">
        <v>1807</v>
      </c>
      <c r="J3645" s="2" t="s">
        <v>2595</v>
      </c>
      <c r="K3645" s="2" t="s">
        <v>2595</v>
      </c>
      <c r="L3645" s="2" t="s">
        <v>2596</v>
      </c>
      <c r="M3645" s="3">
        <v>180736</v>
      </c>
      <c r="N3645" s="8">
        <v>180736</v>
      </c>
      <c r="O3645" s="8">
        <v>180736</v>
      </c>
      <c r="P3645" s="2" t="s">
        <v>6517</v>
      </c>
      <c r="Q3645" s="2" t="s">
        <v>2237</v>
      </c>
      <c r="R3645" s="2" t="s">
        <v>2336</v>
      </c>
      <c r="S3645" s="2" t="s">
        <v>65</v>
      </c>
      <c r="T3645" s="4">
        <v>27</v>
      </c>
      <c r="U3645" s="4">
        <v>22</v>
      </c>
      <c r="V3645" s="4">
        <v>22</v>
      </c>
      <c r="W3645" s="2">
        <v>110.45182</v>
      </c>
    </row>
    <row r="3646" spans="1:23" x14ac:dyDescent="0.25">
      <c r="A3646" s="23">
        <f t="shared" si="169"/>
        <v>180737</v>
      </c>
      <c r="B3646" t="str">
        <f t="shared" si="170"/>
        <v>LA AMÉRICA</v>
      </c>
      <c r="C3646" s="23">
        <f t="shared" si="171"/>
        <v>180737</v>
      </c>
      <c r="D3646" s="3">
        <v>18</v>
      </c>
      <c r="E3646" s="2" t="s">
        <v>2589</v>
      </c>
      <c r="F3646" s="2" t="s">
        <v>2589</v>
      </c>
      <c r="G3646" s="2" t="s">
        <v>6177</v>
      </c>
      <c r="H3646" s="3">
        <v>1807</v>
      </c>
      <c r="I3646" s="3">
        <v>1807</v>
      </c>
      <c r="J3646" s="2" t="s">
        <v>2595</v>
      </c>
      <c r="K3646" s="2" t="s">
        <v>2595</v>
      </c>
      <c r="L3646" s="2" t="s">
        <v>2596</v>
      </c>
      <c r="M3646" s="3">
        <v>180737</v>
      </c>
      <c r="N3646" s="8">
        <v>180737</v>
      </c>
      <c r="O3646" s="8">
        <v>180737</v>
      </c>
      <c r="P3646" s="2" t="s">
        <v>6518</v>
      </c>
      <c r="Q3646" s="2" t="s">
        <v>2237</v>
      </c>
      <c r="R3646" s="2" t="s">
        <v>2336</v>
      </c>
      <c r="S3646" s="2" t="s">
        <v>2359</v>
      </c>
      <c r="T3646" s="4">
        <v>63</v>
      </c>
      <c r="U3646" s="4">
        <v>49</v>
      </c>
      <c r="V3646" s="4">
        <v>49</v>
      </c>
      <c r="W3646" s="2">
        <v>263.22629999999998</v>
      </c>
    </row>
    <row r="3647" spans="1:23" x14ac:dyDescent="0.25">
      <c r="A3647" s="23">
        <f t="shared" si="169"/>
        <v>180738</v>
      </c>
      <c r="B3647" t="str">
        <f t="shared" si="170"/>
        <v>LA FLORIDA</v>
      </c>
      <c r="C3647" s="23">
        <f t="shared" si="171"/>
        <v>180738</v>
      </c>
      <c r="D3647" s="3">
        <v>18</v>
      </c>
      <c r="E3647" s="2" t="s">
        <v>2589</v>
      </c>
      <c r="F3647" s="2" t="s">
        <v>2589</v>
      </c>
      <c r="G3647" s="2" t="s">
        <v>6177</v>
      </c>
      <c r="H3647" s="3">
        <v>1807</v>
      </c>
      <c r="I3647" s="3">
        <v>1807</v>
      </c>
      <c r="J3647" s="2" t="s">
        <v>2595</v>
      </c>
      <c r="K3647" s="2" t="s">
        <v>2595</v>
      </c>
      <c r="L3647" s="2" t="s">
        <v>2596</v>
      </c>
      <c r="M3647" s="3">
        <v>180738</v>
      </c>
      <c r="N3647" s="8">
        <v>180738</v>
      </c>
      <c r="O3647" s="8">
        <v>180738</v>
      </c>
      <c r="P3647" s="2" t="s">
        <v>6519</v>
      </c>
      <c r="Q3647" s="2" t="s">
        <v>2237</v>
      </c>
      <c r="R3647" s="2" t="s">
        <v>2336</v>
      </c>
      <c r="S3647" s="2" t="s">
        <v>1584</v>
      </c>
      <c r="T3647" s="4">
        <v>31</v>
      </c>
      <c r="U3647" s="4">
        <v>24</v>
      </c>
      <c r="V3647" s="4">
        <v>24</v>
      </c>
      <c r="W3647" s="2">
        <v>114</v>
      </c>
    </row>
    <row r="3648" spans="1:23" x14ac:dyDescent="0.25">
      <c r="A3648" s="23">
        <f t="shared" si="169"/>
        <v>180739</v>
      </c>
      <c r="B3648" t="str">
        <f t="shared" si="170"/>
        <v>LA HICACA</v>
      </c>
      <c r="C3648" s="23">
        <f t="shared" si="171"/>
        <v>180739</v>
      </c>
      <c r="D3648" s="3">
        <v>18</v>
      </c>
      <c r="E3648" s="2" t="s">
        <v>2589</v>
      </c>
      <c r="F3648" s="2" t="s">
        <v>2589</v>
      </c>
      <c r="G3648" s="2" t="s">
        <v>6177</v>
      </c>
      <c r="H3648" s="3">
        <v>1807</v>
      </c>
      <c r="I3648" s="3">
        <v>1807</v>
      </c>
      <c r="J3648" s="2" t="s">
        <v>2595</v>
      </c>
      <c r="K3648" s="2" t="s">
        <v>2595</v>
      </c>
      <c r="L3648" s="2" t="s">
        <v>2596</v>
      </c>
      <c r="M3648" s="3">
        <v>180739</v>
      </c>
      <c r="N3648" s="8">
        <v>180739</v>
      </c>
      <c r="O3648" s="8">
        <v>180739</v>
      </c>
      <c r="P3648" s="2" t="s">
        <v>6520</v>
      </c>
      <c r="Q3648" s="2" t="s">
        <v>2237</v>
      </c>
      <c r="R3648" s="2" t="s">
        <v>2336</v>
      </c>
      <c r="S3648" s="2" t="s">
        <v>2360</v>
      </c>
      <c r="T3648" s="4">
        <v>163</v>
      </c>
      <c r="U3648" s="4">
        <v>123</v>
      </c>
      <c r="V3648" s="4">
        <v>123</v>
      </c>
      <c r="W3648" s="2">
        <v>550.40844000000004</v>
      </c>
    </row>
    <row r="3649" spans="1:23" x14ac:dyDescent="0.25">
      <c r="A3649" s="23">
        <f t="shared" si="169"/>
        <v>180740</v>
      </c>
      <c r="B3649" t="str">
        <f t="shared" si="170"/>
        <v>LA LIBERTAD</v>
      </c>
      <c r="C3649" s="23">
        <f t="shared" si="171"/>
        <v>180740</v>
      </c>
      <c r="D3649" s="3">
        <v>18</v>
      </c>
      <c r="E3649" s="2" t="s">
        <v>2589</v>
      </c>
      <c r="F3649" s="2" t="s">
        <v>2589</v>
      </c>
      <c r="G3649" s="2" t="s">
        <v>6177</v>
      </c>
      <c r="H3649" s="3">
        <v>1807</v>
      </c>
      <c r="I3649" s="3">
        <v>1807</v>
      </c>
      <c r="J3649" s="2" t="s">
        <v>2595</v>
      </c>
      <c r="K3649" s="2" t="s">
        <v>2595</v>
      </c>
      <c r="L3649" s="2" t="s">
        <v>2596</v>
      </c>
      <c r="M3649" s="3">
        <v>180740</v>
      </c>
      <c r="N3649" s="8">
        <v>180740</v>
      </c>
      <c r="O3649" s="8">
        <v>180740</v>
      </c>
      <c r="P3649" s="2" t="s">
        <v>6521</v>
      </c>
      <c r="Q3649" s="2" t="s">
        <v>2237</v>
      </c>
      <c r="R3649" s="2" t="s">
        <v>2336</v>
      </c>
      <c r="S3649" s="2" t="s">
        <v>39</v>
      </c>
      <c r="T3649" s="4">
        <v>186</v>
      </c>
      <c r="U3649" s="4">
        <v>185</v>
      </c>
      <c r="V3649" s="4">
        <v>192</v>
      </c>
      <c r="W3649" s="2">
        <v>936.71946000000003</v>
      </c>
    </row>
    <row r="3650" spans="1:23" x14ac:dyDescent="0.25">
      <c r="A3650" s="23">
        <f t="shared" si="169"/>
        <v>180741</v>
      </c>
      <c r="B3650" t="str">
        <f t="shared" si="170"/>
        <v>LA REFORMA</v>
      </c>
      <c r="C3650" s="23">
        <f t="shared" si="171"/>
        <v>180741</v>
      </c>
      <c r="D3650" s="3">
        <v>18</v>
      </c>
      <c r="E3650" s="2" t="s">
        <v>2589</v>
      </c>
      <c r="F3650" s="2" t="s">
        <v>2589</v>
      </c>
      <c r="G3650" s="2" t="s">
        <v>6177</v>
      </c>
      <c r="H3650" s="3">
        <v>1807</v>
      </c>
      <c r="I3650" s="3">
        <v>1807</v>
      </c>
      <c r="J3650" s="2" t="s">
        <v>2595</v>
      </c>
      <c r="K3650" s="2" t="s">
        <v>2595</v>
      </c>
      <c r="L3650" s="2" t="s">
        <v>2596</v>
      </c>
      <c r="M3650" s="3">
        <v>180741</v>
      </c>
      <c r="N3650" s="8">
        <v>180741</v>
      </c>
      <c r="O3650" s="8">
        <v>180741</v>
      </c>
      <c r="P3650" s="2" t="s">
        <v>6522</v>
      </c>
      <c r="Q3650" s="2" t="s">
        <v>2237</v>
      </c>
      <c r="R3650" s="2" t="s">
        <v>2336</v>
      </c>
      <c r="S3650" s="2" t="s">
        <v>751</v>
      </c>
      <c r="T3650" s="4">
        <v>43</v>
      </c>
      <c r="U3650" s="4">
        <v>38</v>
      </c>
      <c r="V3650" s="4">
        <v>40</v>
      </c>
      <c r="W3650" s="2">
        <v>200.0008</v>
      </c>
    </row>
    <row r="3651" spans="1:23" x14ac:dyDescent="0.25">
      <c r="A3651" s="23">
        <f t="shared" ref="A3651:A3714" si="172">+M3651</f>
        <v>180742</v>
      </c>
      <c r="B3651" t="str">
        <f t="shared" ref="B3651:B3714" si="173">+S3651</f>
        <v>LA SABANA DE SAN CARLOS</v>
      </c>
      <c r="C3651" s="23">
        <f t="shared" ref="C3651:C3714" si="174">+A3651</f>
        <v>180742</v>
      </c>
      <c r="D3651" s="3">
        <v>18</v>
      </c>
      <c r="E3651" s="2" t="s">
        <v>2589</v>
      </c>
      <c r="F3651" s="2" t="s">
        <v>2589</v>
      </c>
      <c r="G3651" s="2" t="s">
        <v>6177</v>
      </c>
      <c r="H3651" s="3">
        <v>1807</v>
      </c>
      <c r="I3651" s="3">
        <v>1807</v>
      </c>
      <c r="J3651" s="2" t="s">
        <v>2595</v>
      </c>
      <c r="K3651" s="2" t="s">
        <v>2595</v>
      </c>
      <c r="L3651" s="2" t="s">
        <v>2596</v>
      </c>
      <c r="M3651" s="3">
        <v>180742</v>
      </c>
      <c r="N3651" s="8">
        <v>180742</v>
      </c>
      <c r="O3651" s="8">
        <v>180742</v>
      </c>
      <c r="P3651" s="2" t="s">
        <v>6523</v>
      </c>
      <c r="Q3651" s="2" t="s">
        <v>2237</v>
      </c>
      <c r="R3651" s="2" t="s">
        <v>2336</v>
      </c>
      <c r="S3651" s="2" t="s">
        <v>2361</v>
      </c>
      <c r="T3651" s="4">
        <v>273</v>
      </c>
      <c r="U3651" s="4">
        <v>221</v>
      </c>
      <c r="V3651" s="4">
        <v>224</v>
      </c>
      <c r="W3651" s="2">
        <v>1021.76695</v>
      </c>
    </row>
    <row r="3652" spans="1:23" x14ac:dyDescent="0.25">
      <c r="A3652" s="23">
        <f t="shared" si="172"/>
        <v>180743</v>
      </c>
      <c r="B3652" t="str">
        <f t="shared" si="173"/>
        <v>LA VEGUITA</v>
      </c>
      <c r="C3652" s="23">
        <f t="shared" si="174"/>
        <v>180743</v>
      </c>
      <c r="D3652" s="3">
        <v>18</v>
      </c>
      <c r="E3652" s="2" t="s">
        <v>2589</v>
      </c>
      <c r="F3652" s="2" t="s">
        <v>2589</v>
      </c>
      <c r="G3652" s="2" t="s">
        <v>6177</v>
      </c>
      <c r="H3652" s="3">
        <v>1807</v>
      </c>
      <c r="I3652" s="3">
        <v>1807</v>
      </c>
      <c r="J3652" s="2" t="s">
        <v>2595</v>
      </c>
      <c r="K3652" s="2" t="s">
        <v>2595</v>
      </c>
      <c r="L3652" s="2" t="s">
        <v>2596</v>
      </c>
      <c r="M3652" s="3">
        <v>180743</v>
      </c>
      <c r="N3652" s="8">
        <v>180743</v>
      </c>
      <c r="O3652" s="8">
        <v>180743</v>
      </c>
      <c r="P3652" s="2" t="s">
        <v>6524</v>
      </c>
      <c r="Q3652" s="2" t="s">
        <v>2237</v>
      </c>
      <c r="R3652" s="2" t="s">
        <v>2336</v>
      </c>
      <c r="S3652" s="2" t="s">
        <v>2362</v>
      </c>
      <c r="T3652" s="4">
        <v>35</v>
      </c>
      <c r="U3652" s="4">
        <v>26</v>
      </c>
      <c r="V3652" s="4">
        <v>26</v>
      </c>
      <c r="W3652" s="2">
        <v>123.8712</v>
      </c>
    </row>
    <row r="3653" spans="1:23" x14ac:dyDescent="0.25">
      <c r="A3653" s="23">
        <f t="shared" si="172"/>
        <v>180744</v>
      </c>
      <c r="B3653" t="str">
        <f t="shared" si="173"/>
        <v>LAS FLORES</v>
      </c>
      <c r="C3653" s="23">
        <f t="shared" si="174"/>
        <v>180744</v>
      </c>
      <c r="D3653" s="3">
        <v>18</v>
      </c>
      <c r="E3653" s="2" t="s">
        <v>2589</v>
      </c>
      <c r="F3653" s="2" t="s">
        <v>2589</v>
      </c>
      <c r="G3653" s="2" t="s">
        <v>6177</v>
      </c>
      <c r="H3653" s="3">
        <v>1807</v>
      </c>
      <c r="I3653" s="3">
        <v>1807</v>
      </c>
      <c r="J3653" s="2" t="s">
        <v>2595</v>
      </c>
      <c r="K3653" s="2" t="s">
        <v>2595</v>
      </c>
      <c r="L3653" s="2" t="s">
        <v>2596</v>
      </c>
      <c r="M3653" s="3">
        <v>180744</v>
      </c>
      <c r="N3653" s="8">
        <v>180744</v>
      </c>
      <c r="O3653" s="8">
        <v>180744</v>
      </c>
      <c r="P3653" s="2" t="s">
        <v>6525</v>
      </c>
      <c r="Q3653" s="2" t="s">
        <v>2237</v>
      </c>
      <c r="R3653" s="2" t="s">
        <v>2336</v>
      </c>
      <c r="S3653" s="2" t="s">
        <v>222</v>
      </c>
      <c r="T3653" s="4">
        <v>73</v>
      </c>
      <c r="U3653" s="4">
        <v>72</v>
      </c>
      <c r="V3653" s="4">
        <v>73</v>
      </c>
      <c r="W3653" s="2">
        <v>318.13234</v>
      </c>
    </row>
    <row r="3654" spans="1:23" x14ac:dyDescent="0.25">
      <c r="A3654" s="23">
        <f t="shared" si="172"/>
        <v>180745</v>
      </c>
      <c r="B3654" t="str">
        <f t="shared" si="173"/>
        <v>LAS HICOTECAS</v>
      </c>
      <c r="C3654" s="23">
        <f t="shared" si="174"/>
        <v>180745</v>
      </c>
      <c r="D3654" s="3">
        <v>18</v>
      </c>
      <c r="E3654" s="2" t="s">
        <v>2589</v>
      </c>
      <c r="F3654" s="2" t="s">
        <v>2589</v>
      </c>
      <c r="G3654" s="2" t="s">
        <v>6177</v>
      </c>
      <c r="H3654" s="3">
        <v>1807</v>
      </c>
      <c r="I3654" s="3">
        <v>1807</v>
      </c>
      <c r="J3654" s="2" t="s">
        <v>2595</v>
      </c>
      <c r="K3654" s="2" t="s">
        <v>2595</v>
      </c>
      <c r="L3654" s="2" t="s">
        <v>2596</v>
      </c>
      <c r="M3654" s="3">
        <v>180745</v>
      </c>
      <c r="N3654" s="8">
        <v>180745</v>
      </c>
      <c r="O3654" s="8">
        <v>180745</v>
      </c>
      <c r="P3654" s="2" t="s">
        <v>6526</v>
      </c>
      <c r="Q3654" s="2" t="s">
        <v>2237</v>
      </c>
      <c r="R3654" s="2" t="s">
        <v>2336</v>
      </c>
      <c r="S3654" s="2" t="s">
        <v>2363</v>
      </c>
      <c r="T3654" s="4">
        <v>157</v>
      </c>
      <c r="U3654" s="4">
        <v>137</v>
      </c>
      <c r="V3654" s="4">
        <v>137</v>
      </c>
      <c r="W3654" s="2">
        <v>576</v>
      </c>
    </row>
    <row r="3655" spans="1:23" x14ac:dyDescent="0.25">
      <c r="A3655" s="23">
        <f t="shared" si="172"/>
        <v>180746</v>
      </c>
      <c r="B3655" t="str">
        <f t="shared" si="173"/>
        <v>LAS MINAS</v>
      </c>
      <c r="C3655" s="23">
        <f t="shared" si="174"/>
        <v>180746</v>
      </c>
      <c r="D3655" s="3">
        <v>18</v>
      </c>
      <c r="E3655" s="2" t="s">
        <v>2589</v>
      </c>
      <c r="F3655" s="2" t="s">
        <v>2589</v>
      </c>
      <c r="G3655" s="2" t="s">
        <v>6177</v>
      </c>
      <c r="H3655" s="3">
        <v>1807</v>
      </c>
      <c r="I3655" s="3">
        <v>1807</v>
      </c>
      <c r="J3655" s="2" t="s">
        <v>2595</v>
      </c>
      <c r="K3655" s="2" t="s">
        <v>2595</v>
      </c>
      <c r="L3655" s="2" t="s">
        <v>2596</v>
      </c>
      <c r="M3655" s="3">
        <v>180746</v>
      </c>
      <c r="N3655" s="8">
        <v>180746</v>
      </c>
      <c r="O3655" s="8">
        <v>180746</v>
      </c>
      <c r="P3655" s="2" t="s">
        <v>6527</v>
      </c>
      <c r="Q3655" s="2" t="s">
        <v>2237</v>
      </c>
      <c r="R3655" s="2" t="s">
        <v>2336</v>
      </c>
      <c r="S3655" s="2" t="s">
        <v>153</v>
      </c>
      <c r="T3655" s="4">
        <v>62</v>
      </c>
      <c r="U3655" s="4">
        <v>56</v>
      </c>
      <c r="V3655" s="4">
        <v>63</v>
      </c>
      <c r="W3655" s="2">
        <v>246.77440000000001</v>
      </c>
    </row>
    <row r="3656" spans="1:23" x14ac:dyDescent="0.25">
      <c r="A3656" s="23">
        <f t="shared" si="172"/>
        <v>180747</v>
      </c>
      <c r="B3656" t="str">
        <f t="shared" si="173"/>
        <v>MALOA</v>
      </c>
      <c r="C3656" s="23">
        <f t="shared" si="174"/>
        <v>180747</v>
      </c>
      <c r="D3656" s="3">
        <v>18</v>
      </c>
      <c r="E3656" s="2" t="s">
        <v>2589</v>
      </c>
      <c r="F3656" s="2" t="s">
        <v>2589</v>
      </c>
      <c r="G3656" s="2" t="s">
        <v>6177</v>
      </c>
      <c r="H3656" s="3">
        <v>1807</v>
      </c>
      <c r="I3656" s="3">
        <v>1807</v>
      </c>
      <c r="J3656" s="2" t="s">
        <v>2595</v>
      </c>
      <c r="K3656" s="2" t="s">
        <v>2595</v>
      </c>
      <c r="L3656" s="2" t="s">
        <v>2596</v>
      </c>
      <c r="M3656" s="3">
        <v>180747</v>
      </c>
      <c r="N3656" s="8">
        <v>180747</v>
      </c>
      <c r="O3656" s="8">
        <v>180747</v>
      </c>
      <c r="P3656" s="2" t="s">
        <v>2597</v>
      </c>
      <c r="Q3656" s="2" t="s">
        <v>2237</v>
      </c>
      <c r="R3656" s="2" t="s">
        <v>2336</v>
      </c>
      <c r="S3656" s="2" t="s">
        <v>2364</v>
      </c>
      <c r="T3656" s="4">
        <v>256</v>
      </c>
      <c r="U3656" s="4">
        <v>223</v>
      </c>
      <c r="V3656" s="4">
        <v>232</v>
      </c>
      <c r="W3656" s="2">
        <v>1097.39696</v>
      </c>
    </row>
    <row r="3657" spans="1:23" x14ac:dyDescent="0.25">
      <c r="A3657" s="23">
        <f t="shared" si="172"/>
        <v>180748</v>
      </c>
      <c r="B3657" t="str">
        <f t="shared" si="173"/>
        <v>MEDINA</v>
      </c>
      <c r="C3657" s="23">
        <f t="shared" si="174"/>
        <v>180748</v>
      </c>
      <c r="D3657" s="3">
        <v>18</v>
      </c>
      <c r="E3657" s="2" t="s">
        <v>2589</v>
      </c>
      <c r="F3657" s="2" t="s">
        <v>2589</v>
      </c>
      <c r="G3657" s="2" t="s">
        <v>6177</v>
      </c>
      <c r="H3657" s="3">
        <v>1807</v>
      </c>
      <c r="I3657" s="3">
        <v>1807</v>
      </c>
      <c r="J3657" s="2" t="s">
        <v>2595</v>
      </c>
      <c r="K3657" s="2" t="s">
        <v>2595</v>
      </c>
      <c r="L3657" s="2" t="s">
        <v>2596</v>
      </c>
      <c r="M3657" s="3">
        <v>180748</v>
      </c>
      <c r="N3657" s="8">
        <v>180748</v>
      </c>
      <c r="O3657" s="8">
        <v>180748</v>
      </c>
      <c r="P3657" s="2" t="s">
        <v>6528</v>
      </c>
      <c r="Q3657" s="2" t="s">
        <v>2237</v>
      </c>
      <c r="R3657" s="2" t="s">
        <v>2336</v>
      </c>
      <c r="S3657" s="2" t="s">
        <v>2365</v>
      </c>
      <c r="T3657" s="4">
        <v>191</v>
      </c>
      <c r="U3657" s="4">
        <v>166</v>
      </c>
      <c r="V3657" s="4">
        <v>166</v>
      </c>
      <c r="W3657" s="2">
        <v>702.17376000000002</v>
      </c>
    </row>
    <row r="3658" spans="1:23" x14ac:dyDescent="0.25">
      <c r="A3658" s="23">
        <f t="shared" si="172"/>
        <v>180749</v>
      </c>
      <c r="B3658" t="str">
        <f t="shared" si="173"/>
        <v>NUEVA MÉNDEZ</v>
      </c>
      <c r="C3658" s="23">
        <f t="shared" si="174"/>
        <v>180749</v>
      </c>
      <c r="D3658" s="3">
        <v>18</v>
      </c>
      <c r="E3658" s="2" t="s">
        <v>2589</v>
      </c>
      <c r="F3658" s="2" t="s">
        <v>2589</v>
      </c>
      <c r="G3658" s="2" t="s">
        <v>6177</v>
      </c>
      <c r="H3658" s="3">
        <v>1807</v>
      </c>
      <c r="I3658" s="3">
        <v>1807</v>
      </c>
      <c r="J3658" s="2" t="s">
        <v>2595</v>
      </c>
      <c r="K3658" s="2" t="s">
        <v>2595</v>
      </c>
      <c r="L3658" s="2" t="s">
        <v>2596</v>
      </c>
      <c r="M3658" s="3">
        <v>180749</v>
      </c>
      <c r="N3658" s="8">
        <v>180749</v>
      </c>
      <c r="O3658" s="8">
        <v>180749</v>
      </c>
      <c r="P3658" s="2" t="s">
        <v>6529</v>
      </c>
      <c r="Q3658" s="2" t="s">
        <v>2237</v>
      </c>
      <c r="R3658" s="2" t="s">
        <v>2336</v>
      </c>
      <c r="S3658" s="2" t="s">
        <v>2366</v>
      </c>
      <c r="T3658" s="4">
        <v>249</v>
      </c>
      <c r="U3658" s="4">
        <v>224</v>
      </c>
      <c r="V3658" s="4">
        <v>227</v>
      </c>
      <c r="W3658" s="2">
        <v>1106.13301</v>
      </c>
    </row>
    <row r="3659" spans="1:23" x14ac:dyDescent="0.25">
      <c r="A3659" s="23">
        <f t="shared" si="172"/>
        <v>180750</v>
      </c>
      <c r="B3659" t="str">
        <f t="shared" si="173"/>
        <v>NOMBRE DE JESÚS</v>
      </c>
      <c r="C3659" s="23">
        <f t="shared" si="174"/>
        <v>180750</v>
      </c>
      <c r="D3659" s="3">
        <v>18</v>
      </c>
      <c r="E3659" s="2" t="s">
        <v>2589</v>
      </c>
      <c r="F3659" s="2" t="s">
        <v>2589</v>
      </c>
      <c r="G3659" s="2" t="s">
        <v>6177</v>
      </c>
      <c r="H3659" s="3">
        <v>1807</v>
      </c>
      <c r="I3659" s="3">
        <v>1807</v>
      </c>
      <c r="J3659" s="2" t="s">
        <v>2595</v>
      </c>
      <c r="K3659" s="2" t="s">
        <v>2595</v>
      </c>
      <c r="L3659" s="2" t="s">
        <v>2596</v>
      </c>
      <c r="M3659" s="3">
        <v>180750</v>
      </c>
      <c r="N3659" s="8">
        <v>180750</v>
      </c>
      <c r="O3659" s="8">
        <v>180750</v>
      </c>
      <c r="P3659" s="2" t="s">
        <v>6530</v>
      </c>
      <c r="Q3659" s="2" t="s">
        <v>2237</v>
      </c>
      <c r="R3659" s="2" t="s">
        <v>2336</v>
      </c>
      <c r="S3659" s="2" t="s">
        <v>2367</v>
      </c>
      <c r="T3659" s="4">
        <v>436</v>
      </c>
      <c r="U3659" s="4">
        <v>405</v>
      </c>
      <c r="V3659" s="4">
        <v>416</v>
      </c>
      <c r="W3659" s="2">
        <v>1939.05556999999</v>
      </c>
    </row>
    <row r="3660" spans="1:23" x14ac:dyDescent="0.25">
      <c r="A3660" s="23">
        <f t="shared" si="172"/>
        <v>180751</v>
      </c>
      <c r="B3660" t="str">
        <f t="shared" si="173"/>
        <v>POTRERILLOS</v>
      </c>
      <c r="C3660" s="23">
        <f t="shared" si="174"/>
        <v>180751</v>
      </c>
      <c r="D3660" s="3">
        <v>18</v>
      </c>
      <c r="E3660" s="2" t="s">
        <v>2589</v>
      </c>
      <c r="F3660" s="2" t="s">
        <v>2589</v>
      </c>
      <c r="G3660" s="2" t="s">
        <v>6177</v>
      </c>
      <c r="H3660" s="3">
        <v>1807</v>
      </c>
      <c r="I3660" s="3">
        <v>1807</v>
      </c>
      <c r="J3660" s="2" t="s">
        <v>2595</v>
      </c>
      <c r="K3660" s="2" t="s">
        <v>2595</v>
      </c>
      <c r="L3660" s="2" t="s">
        <v>2596</v>
      </c>
      <c r="M3660" s="3">
        <v>180751</v>
      </c>
      <c r="N3660" s="8">
        <v>180751</v>
      </c>
      <c r="O3660" s="8">
        <v>180751</v>
      </c>
      <c r="P3660" s="2" t="s">
        <v>6531</v>
      </c>
      <c r="Q3660" s="2" t="s">
        <v>2237</v>
      </c>
      <c r="R3660" s="2" t="s">
        <v>2336</v>
      </c>
      <c r="S3660" s="2" t="s">
        <v>417</v>
      </c>
      <c r="T3660" s="4">
        <v>293</v>
      </c>
      <c r="U3660" s="4">
        <v>244</v>
      </c>
      <c r="V3660" s="4">
        <v>244</v>
      </c>
      <c r="W3660" s="2">
        <v>1159.4964399999999</v>
      </c>
    </row>
    <row r="3661" spans="1:23" x14ac:dyDescent="0.25">
      <c r="A3661" s="23">
        <f t="shared" si="172"/>
        <v>180752</v>
      </c>
      <c r="B3661" t="str">
        <f t="shared" si="173"/>
        <v>PUERTO ESCONDIDO</v>
      </c>
      <c r="C3661" s="23">
        <f t="shared" si="174"/>
        <v>180752</v>
      </c>
      <c r="D3661" s="3">
        <v>18</v>
      </c>
      <c r="E3661" s="2" t="s">
        <v>2589</v>
      </c>
      <c r="F3661" s="2" t="s">
        <v>2589</v>
      </c>
      <c r="G3661" s="2" t="s">
        <v>6177</v>
      </c>
      <c r="H3661" s="3">
        <v>1807</v>
      </c>
      <c r="I3661" s="3">
        <v>1807</v>
      </c>
      <c r="J3661" s="2" t="s">
        <v>2595</v>
      </c>
      <c r="K3661" s="2" t="s">
        <v>2595</v>
      </c>
      <c r="L3661" s="2" t="s">
        <v>2596</v>
      </c>
      <c r="M3661" s="3">
        <v>180752</v>
      </c>
      <c r="N3661" s="8">
        <v>180752</v>
      </c>
      <c r="O3661" s="8">
        <v>180752</v>
      </c>
      <c r="P3661" s="2" t="s">
        <v>6532</v>
      </c>
      <c r="Q3661" s="2" t="s">
        <v>2237</v>
      </c>
      <c r="R3661" s="2" t="s">
        <v>2336</v>
      </c>
      <c r="S3661" s="2" t="s">
        <v>2368</v>
      </c>
      <c r="T3661" s="4">
        <v>170</v>
      </c>
      <c r="U3661" s="4">
        <v>137</v>
      </c>
      <c r="V3661" s="4">
        <v>137</v>
      </c>
      <c r="W3661" s="2">
        <v>579.40868999999998</v>
      </c>
    </row>
    <row r="3662" spans="1:23" x14ac:dyDescent="0.25">
      <c r="A3662" s="23">
        <f t="shared" si="172"/>
        <v>180753</v>
      </c>
      <c r="B3662" t="str">
        <f t="shared" si="173"/>
        <v>SABANETAS</v>
      </c>
      <c r="C3662" s="23">
        <f t="shared" si="174"/>
        <v>180753</v>
      </c>
      <c r="D3662" s="3">
        <v>18</v>
      </c>
      <c r="E3662" s="2" t="s">
        <v>2589</v>
      </c>
      <c r="F3662" s="2" t="s">
        <v>2589</v>
      </c>
      <c r="G3662" s="2" t="s">
        <v>6177</v>
      </c>
      <c r="H3662" s="3">
        <v>1807</v>
      </c>
      <c r="I3662" s="3">
        <v>1807</v>
      </c>
      <c r="J3662" s="2" t="s">
        <v>2595</v>
      </c>
      <c r="K3662" s="2" t="s">
        <v>2595</v>
      </c>
      <c r="L3662" s="2" t="s">
        <v>2596</v>
      </c>
      <c r="M3662" s="3">
        <v>180753</v>
      </c>
      <c r="N3662" s="8">
        <v>180753</v>
      </c>
      <c r="O3662" s="8">
        <v>180753</v>
      </c>
      <c r="P3662" s="2" t="s">
        <v>6533</v>
      </c>
      <c r="Q3662" s="2" t="s">
        <v>2237</v>
      </c>
      <c r="R3662" s="2" t="s">
        <v>2336</v>
      </c>
      <c r="S3662" s="2" t="s">
        <v>1360</v>
      </c>
      <c r="T3662" s="4">
        <v>201</v>
      </c>
      <c r="U3662" s="4">
        <v>171</v>
      </c>
      <c r="V3662" s="4">
        <v>186</v>
      </c>
      <c r="W3662" s="2">
        <v>891.88710000000003</v>
      </c>
    </row>
    <row r="3663" spans="1:23" x14ac:dyDescent="0.25">
      <c r="A3663" s="23">
        <f t="shared" si="172"/>
        <v>180754</v>
      </c>
      <c r="B3663" t="str">
        <f t="shared" si="173"/>
        <v>SAN CARLOS</v>
      </c>
      <c r="C3663" s="23">
        <f t="shared" si="174"/>
        <v>180754</v>
      </c>
      <c r="D3663" s="3">
        <v>18</v>
      </c>
      <c r="E3663" s="2" t="s">
        <v>2589</v>
      </c>
      <c r="F3663" s="2" t="s">
        <v>2589</v>
      </c>
      <c r="G3663" s="2" t="s">
        <v>6177</v>
      </c>
      <c r="H3663" s="3">
        <v>1807</v>
      </c>
      <c r="I3663" s="3">
        <v>1807</v>
      </c>
      <c r="J3663" s="2" t="s">
        <v>2595</v>
      </c>
      <c r="K3663" s="2" t="s">
        <v>2595</v>
      </c>
      <c r="L3663" s="2" t="s">
        <v>2596</v>
      </c>
      <c r="M3663" s="3">
        <v>180754</v>
      </c>
      <c r="N3663" s="8">
        <v>180754</v>
      </c>
      <c r="O3663" s="8">
        <v>180754</v>
      </c>
      <c r="P3663" s="2" t="s">
        <v>6534</v>
      </c>
      <c r="Q3663" s="2" t="s">
        <v>2237</v>
      </c>
      <c r="R3663" s="2" t="s">
        <v>2336</v>
      </c>
      <c r="S3663" s="2" t="s">
        <v>858</v>
      </c>
      <c r="T3663" s="4">
        <v>193</v>
      </c>
      <c r="U3663" s="4">
        <v>156</v>
      </c>
      <c r="V3663" s="4">
        <v>159</v>
      </c>
      <c r="W3663" s="2">
        <v>726.12049999999999</v>
      </c>
    </row>
    <row r="3664" spans="1:23" x14ac:dyDescent="0.25">
      <c r="A3664" s="23">
        <f t="shared" si="172"/>
        <v>180755</v>
      </c>
      <c r="B3664" t="str">
        <f t="shared" si="173"/>
        <v>SAN DIMAS</v>
      </c>
      <c r="C3664" s="23">
        <f t="shared" si="174"/>
        <v>180755</v>
      </c>
      <c r="D3664" s="3">
        <v>18</v>
      </c>
      <c r="E3664" s="2" t="s">
        <v>2589</v>
      </c>
      <c r="F3664" s="2" t="s">
        <v>2589</v>
      </c>
      <c r="G3664" s="2" t="s">
        <v>6177</v>
      </c>
      <c r="H3664" s="3">
        <v>1807</v>
      </c>
      <c r="I3664" s="3">
        <v>1807</v>
      </c>
      <c r="J3664" s="2" t="s">
        <v>2595</v>
      </c>
      <c r="K3664" s="2" t="s">
        <v>2595</v>
      </c>
      <c r="L3664" s="2" t="s">
        <v>2596</v>
      </c>
      <c r="M3664" s="3">
        <v>180755</v>
      </c>
      <c r="N3664" s="8">
        <v>180755</v>
      </c>
      <c r="O3664" s="8">
        <v>180755</v>
      </c>
      <c r="P3664" s="2" t="s">
        <v>6535</v>
      </c>
      <c r="Q3664" s="2" t="s">
        <v>2237</v>
      </c>
      <c r="R3664" s="2" t="s">
        <v>2336</v>
      </c>
      <c r="S3664" s="2" t="s">
        <v>2369</v>
      </c>
      <c r="T3664" s="4">
        <v>79</v>
      </c>
      <c r="U3664" s="4">
        <v>66</v>
      </c>
      <c r="V3664" s="4">
        <v>76</v>
      </c>
      <c r="W3664" s="2">
        <v>265.87272000000002</v>
      </c>
    </row>
    <row r="3665" spans="1:23" x14ac:dyDescent="0.25">
      <c r="A3665" s="23">
        <f t="shared" si="172"/>
        <v>180756</v>
      </c>
      <c r="B3665" t="str">
        <f t="shared" si="173"/>
        <v>SAN FRANCISCO</v>
      </c>
      <c r="C3665" s="23">
        <f t="shared" si="174"/>
        <v>180756</v>
      </c>
      <c r="D3665" s="3">
        <v>18</v>
      </c>
      <c r="E3665" s="2" t="s">
        <v>2589</v>
      </c>
      <c r="F3665" s="2" t="s">
        <v>2589</v>
      </c>
      <c r="G3665" s="2" t="s">
        <v>6177</v>
      </c>
      <c r="H3665" s="3">
        <v>1807</v>
      </c>
      <c r="I3665" s="3">
        <v>1807</v>
      </c>
      <c r="J3665" s="2" t="s">
        <v>2595</v>
      </c>
      <c r="K3665" s="2" t="s">
        <v>2595</v>
      </c>
      <c r="L3665" s="2" t="s">
        <v>2596</v>
      </c>
      <c r="M3665" s="3">
        <v>180756</v>
      </c>
      <c r="N3665" s="8">
        <v>180756</v>
      </c>
      <c r="O3665" s="8">
        <v>180756</v>
      </c>
      <c r="P3665" s="2" t="s">
        <v>6536</v>
      </c>
      <c r="Q3665" s="2" t="s">
        <v>2237</v>
      </c>
      <c r="R3665" s="2" t="s">
        <v>2336</v>
      </c>
      <c r="S3665" s="2" t="s">
        <v>101</v>
      </c>
      <c r="T3665" s="4">
        <v>336</v>
      </c>
      <c r="U3665" s="4">
        <v>308</v>
      </c>
      <c r="V3665" s="4">
        <v>312</v>
      </c>
      <c r="W3665" s="2">
        <v>1374.51</v>
      </c>
    </row>
    <row r="3666" spans="1:23" x14ac:dyDescent="0.25">
      <c r="A3666" s="23">
        <f t="shared" si="172"/>
        <v>180757</v>
      </c>
      <c r="B3666" t="str">
        <f t="shared" si="173"/>
        <v>SAN JERÓNIMO</v>
      </c>
      <c r="C3666" s="23">
        <f t="shared" si="174"/>
        <v>180757</v>
      </c>
      <c r="D3666" s="3">
        <v>18</v>
      </c>
      <c r="E3666" s="2" t="s">
        <v>2589</v>
      </c>
      <c r="F3666" s="2" t="s">
        <v>2589</v>
      </c>
      <c r="G3666" s="2" t="s">
        <v>6177</v>
      </c>
      <c r="H3666" s="3">
        <v>1807</v>
      </c>
      <c r="I3666" s="3">
        <v>1807</v>
      </c>
      <c r="J3666" s="2" t="s">
        <v>2595</v>
      </c>
      <c r="K3666" s="2" t="s">
        <v>2595</v>
      </c>
      <c r="L3666" s="2" t="s">
        <v>2596</v>
      </c>
      <c r="M3666" s="3">
        <v>180757</v>
      </c>
      <c r="N3666" s="8">
        <v>180757</v>
      </c>
      <c r="O3666" s="8">
        <v>180757</v>
      </c>
      <c r="P3666" s="2" t="s">
        <v>6537</v>
      </c>
      <c r="Q3666" s="2" t="s">
        <v>2237</v>
      </c>
      <c r="R3666" s="2" t="s">
        <v>2336</v>
      </c>
      <c r="S3666" s="2" t="s">
        <v>445</v>
      </c>
      <c r="T3666" s="4">
        <v>38</v>
      </c>
      <c r="U3666" s="4">
        <v>27</v>
      </c>
      <c r="V3666" s="4">
        <v>30</v>
      </c>
      <c r="W3666" s="2">
        <v>125.9256</v>
      </c>
    </row>
    <row r="3667" spans="1:23" x14ac:dyDescent="0.25">
      <c r="A3667" s="23">
        <f t="shared" si="172"/>
        <v>180758</v>
      </c>
      <c r="B3667" t="str">
        <f t="shared" si="173"/>
        <v>SAN JOSÉ</v>
      </c>
      <c r="C3667" s="23">
        <f t="shared" si="174"/>
        <v>180758</v>
      </c>
      <c r="D3667" s="3">
        <v>18</v>
      </c>
      <c r="E3667" s="2" t="s">
        <v>2589</v>
      </c>
      <c r="F3667" s="2" t="s">
        <v>2589</v>
      </c>
      <c r="G3667" s="2" t="s">
        <v>6177</v>
      </c>
      <c r="H3667" s="3">
        <v>1807</v>
      </c>
      <c r="I3667" s="3">
        <v>1807</v>
      </c>
      <c r="J3667" s="2" t="s">
        <v>2595</v>
      </c>
      <c r="K3667" s="2" t="s">
        <v>2595</v>
      </c>
      <c r="L3667" s="2" t="s">
        <v>2596</v>
      </c>
      <c r="M3667" s="3">
        <v>180758</v>
      </c>
      <c r="N3667" s="8">
        <v>180758</v>
      </c>
      <c r="O3667" s="8">
        <v>180758</v>
      </c>
      <c r="P3667" s="2" t="s">
        <v>6538</v>
      </c>
      <c r="Q3667" s="2" t="s">
        <v>2237</v>
      </c>
      <c r="R3667" s="2" t="s">
        <v>2336</v>
      </c>
      <c r="S3667" s="2" t="s">
        <v>51</v>
      </c>
      <c r="T3667" s="4">
        <v>655</v>
      </c>
      <c r="U3667" s="4">
        <v>575</v>
      </c>
      <c r="V3667" s="4">
        <v>580</v>
      </c>
      <c r="W3667" s="2">
        <v>2536.3074200000001</v>
      </c>
    </row>
    <row r="3668" spans="1:23" x14ac:dyDescent="0.25">
      <c r="A3668" s="23">
        <f t="shared" si="172"/>
        <v>180759</v>
      </c>
      <c r="B3668" t="str">
        <f t="shared" si="173"/>
        <v>SAN JUAN</v>
      </c>
      <c r="C3668" s="23">
        <f t="shared" si="174"/>
        <v>180759</v>
      </c>
      <c r="D3668" s="3">
        <v>18</v>
      </c>
      <c r="E3668" s="2" t="s">
        <v>2589</v>
      </c>
      <c r="F3668" s="2" t="s">
        <v>2589</v>
      </c>
      <c r="G3668" s="2" t="s">
        <v>6177</v>
      </c>
      <c r="H3668" s="3">
        <v>1807</v>
      </c>
      <c r="I3668" s="3">
        <v>1807</v>
      </c>
      <c r="J3668" s="2" t="s">
        <v>2595</v>
      </c>
      <c r="K3668" s="2" t="s">
        <v>2595</v>
      </c>
      <c r="L3668" s="2" t="s">
        <v>2596</v>
      </c>
      <c r="M3668" s="3">
        <v>180759</v>
      </c>
      <c r="N3668" s="8">
        <v>180759</v>
      </c>
      <c r="O3668" s="8">
        <v>180759</v>
      </c>
      <c r="P3668" s="2" t="s">
        <v>6539</v>
      </c>
      <c r="Q3668" s="2" t="s">
        <v>2237</v>
      </c>
      <c r="R3668" s="2" t="s">
        <v>2336</v>
      </c>
      <c r="S3668" s="2" t="s">
        <v>174</v>
      </c>
      <c r="T3668" s="4">
        <v>62</v>
      </c>
      <c r="U3668" s="4">
        <v>59</v>
      </c>
      <c r="V3668" s="4">
        <v>60</v>
      </c>
      <c r="W3668" s="2">
        <v>257.35043999999999</v>
      </c>
    </row>
    <row r="3669" spans="1:23" x14ac:dyDescent="0.25">
      <c r="A3669" s="23">
        <f t="shared" si="172"/>
        <v>180760</v>
      </c>
      <c r="B3669" t="str">
        <f t="shared" si="173"/>
        <v>SAN LORENZO ABAJO</v>
      </c>
      <c r="C3669" s="23">
        <f t="shared" si="174"/>
        <v>180760</v>
      </c>
      <c r="D3669" s="3">
        <v>18</v>
      </c>
      <c r="E3669" s="2" t="s">
        <v>2589</v>
      </c>
      <c r="F3669" s="2" t="s">
        <v>2589</v>
      </c>
      <c r="G3669" s="2" t="s">
        <v>6177</v>
      </c>
      <c r="H3669" s="3">
        <v>1807</v>
      </c>
      <c r="I3669" s="3">
        <v>1807</v>
      </c>
      <c r="J3669" s="2" t="s">
        <v>2595</v>
      </c>
      <c r="K3669" s="2" t="s">
        <v>2595</v>
      </c>
      <c r="L3669" s="2" t="s">
        <v>2596</v>
      </c>
      <c r="M3669" s="3">
        <v>180760</v>
      </c>
      <c r="N3669" s="8">
        <v>180760</v>
      </c>
      <c r="O3669" s="8">
        <v>180760</v>
      </c>
      <c r="P3669" s="2" t="s">
        <v>6540</v>
      </c>
      <c r="Q3669" s="2" t="s">
        <v>2237</v>
      </c>
      <c r="R3669" s="2" t="s">
        <v>2336</v>
      </c>
      <c r="S3669" s="2" t="s">
        <v>2370</v>
      </c>
      <c r="T3669" s="4">
        <v>92</v>
      </c>
      <c r="U3669" s="4">
        <v>92</v>
      </c>
      <c r="V3669" s="4">
        <v>92</v>
      </c>
      <c r="W3669" s="2">
        <v>461.94056</v>
      </c>
    </row>
    <row r="3670" spans="1:23" x14ac:dyDescent="0.25">
      <c r="A3670" s="23">
        <f t="shared" si="172"/>
        <v>180761</v>
      </c>
      <c r="B3670" t="str">
        <f t="shared" si="173"/>
        <v>SAN LORENZO ARRIBA</v>
      </c>
      <c r="C3670" s="23">
        <f t="shared" si="174"/>
        <v>180761</v>
      </c>
      <c r="D3670" s="3">
        <v>18</v>
      </c>
      <c r="E3670" s="2" t="s">
        <v>2589</v>
      </c>
      <c r="F3670" s="2" t="s">
        <v>2589</v>
      </c>
      <c r="G3670" s="2" t="s">
        <v>6177</v>
      </c>
      <c r="H3670" s="3">
        <v>1807</v>
      </c>
      <c r="I3670" s="3">
        <v>1807</v>
      </c>
      <c r="J3670" s="2" t="s">
        <v>2595</v>
      </c>
      <c r="K3670" s="2" t="s">
        <v>2595</v>
      </c>
      <c r="L3670" s="2" t="s">
        <v>2596</v>
      </c>
      <c r="M3670" s="3">
        <v>180761</v>
      </c>
      <c r="N3670" s="8">
        <v>180761</v>
      </c>
      <c r="O3670" s="8">
        <v>180761</v>
      </c>
      <c r="P3670" s="2" t="s">
        <v>6541</v>
      </c>
      <c r="Q3670" s="2" t="s">
        <v>2237</v>
      </c>
      <c r="R3670" s="2" t="s">
        <v>2336</v>
      </c>
      <c r="S3670" s="2" t="s">
        <v>2371</v>
      </c>
      <c r="T3670" s="4">
        <v>362</v>
      </c>
      <c r="U3670" s="4">
        <v>278</v>
      </c>
      <c r="V3670" s="4">
        <v>283</v>
      </c>
      <c r="W3670" s="2">
        <v>1214.4425200000001</v>
      </c>
    </row>
    <row r="3671" spans="1:23" x14ac:dyDescent="0.25">
      <c r="A3671" s="23">
        <f t="shared" si="172"/>
        <v>180762</v>
      </c>
      <c r="B3671" t="str">
        <f t="shared" si="173"/>
        <v>SAN MARCOS</v>
      </c>
      <c r="C3671" s="23">
        <f t="shared" si="174"/>
        <v>180762</v>
      </c>
      <c r="D3671" s="3">
        <v>18</v>
      </c>
      <c r="E3671" s="2" t="s">
        <v>2589</v>
      </c>
      <c r="F3671" s="2" t="s">
        <v>2589</v>
      </c>
      <c r="G3671" s="2" t="s">
        <v>6177</v>
      </c>
      <c r="H3671" s="3">
        <v>1807</v>
      </c>
      <c r="I3671" s="3">
        <v>1807</v>
      </c>
      <c r="J3671" s="2" t="s">
        <v>2595</v>
      </c>
      <c r="K3671" s="2" t="s">
        <v>2595</v>
      </c>
      <c r="L3671" s="2" t="s">
        <v>2596</v>
      </c>
      <c r="M3671" s="3">
        <v>180762</v>
      </c>
      <c r="N3671" s="8">
        <v>180762</v>
      </c>
      <c r="O3671" s="8">
        <v>180762</v>
      </c>
      <c r="P3671" s="2" t="s">
        <v>6542</v>
      </c>
      <c r="Q3671" s="2" t="s">
        <v>2237</v>
      </c>
      <c r="R3671" s="2" t="s">
        <v>2336</v>
      </c>
      <c r="S3671" s="2" t="s">
        <v>96</v>
      </c>
      <c r="T3671" s="4">
        <v>184</v>
      </c>
      <c r="U3671" s="4">
        <v>148</v>
      </c>
      <c r="V3671" s="4">
        <v>150</v>
      </c>
      <c r="W3671" s="2">
        <v>658.77908000000002</v>
      </c>
    </row>
    <row r="3672" spans="1:23" x14ac:dyDescent="0.25">
      <c r="A3672" s="23">
        <f t="shared" si="172"/>
        <v>180763</v>
      </c>
      <c r="B3672" t="str">
        <f t="shared" si="173"/>
        <v>SANTA BÁRBARA</v>
      </c>
      <c r="C3672" s="23">
        <f t="shared" si="174"/>
        <v>180763</v>
      </c>
      <c r="D3672" s="3">
        <v>18</v>
      </c>
      <c r="E3672" s="2" t="s">
        <v>2589</v>
      </c>
      <c r="F3672" s="2" t="s">
        <v>2589</v>
      </c>
      <c r="G3672" s="2" t="s">
        <v>6177</v>
      </c>
      <c r="H3672" s="3">
        <v>1807</v>
      </c>
      <c r="I3672" s="3">
        <v>1807</v>
      </c>
      <c r="J3672" s="2" t="s">
        <v>2595</v>
      </c>
      <c r="K3672" s="2" t="s">
        <v>2595</v>
      </c>
      <c r="L3672" s="2" t="s">
        <v>2596</v>
      </c>
      <c r="M3672" s="3">
        <v>180763</v>
      </c>
      <c r="N3672" s="8">
        <v>180763</v>
      </c>
      <c r="O3672" s="8">
        <v>180763</v>
      </c>
      <c r="P3672" s="2" t="s">
        <v>6543</v>
      </c>
      <c r="Q3672" s="2" t="s">
        <v>2237</v>
      </c>
      <c r="R3672" s="2" t="s">
        <v>2336</v>
      </c>
      <c r="S3672" s="2" t="s">
        <v>1786</v>
      </c>
      <c r="T3672" s="4">
        <v>115</v>
      </c>
      <c r="U3672" s="4">
        <v>115</v>
      </c>
      <c r="V3672" s="4">
        <v>117</v>
      </c>
      <c r="W3672" s="2">
        <v>580.51426000000004</v>
      </c>
    </row>
    <row r="3673" spans="1:23" x14ac:dyDescent="0.25">
      <c r="A3673" s="23">
        <f t="shared" si="172"/>
        <v>180764</v>
      </c>
      <c r="B3673" t="str">
        <f t="shared" si="173"/>
        <v>TACUALTUSTE</v>
      </c>
      <c r="C3673" s="23">
        <f t="shared" si="174"/>
        <v>180764</v>
      </c>
      <c r="D3673" s="3">
        <v>18</v>
      </c>
      <c r="E3673" s="2" t="s">
        <v>2589</v>
      </c>
      <c r="F3673" s="2" t="s">
        <v>2589</v>
      </c>
      <c r="G3673" s="2" t="s">
        <v>6177</v>
      </c>
      <c r="H3673" s="3">
        <v>1807</v>
      </c>
      <c r="I3673" s="3">
        <v>1807</v>
      </c>
      <c r="J3673" s="2" t="s">
        <v>2595</v>
      </c>
      <c r="K3673" s="2" t="s">
        <v>2595</v>
      </c>
      <c r="L3673" s="2" t="s">
        <v>2596</v>
      </c>
      <c r="M3673" s="3">
        <v>180764</v>
      </c>
      <c r="N3673" s="8">
        <v>180764</v>
      </c>
      <c r="O3673" s="8">
        <v>180764</v>
      </c>
      <c r="P3673" s="2" t="s">
        <v>6544</v>
      </c>
      <c r="Q3673" s="2" t="s">
        <v>2237</v>
      </c>
      <c r="R3673" s="2" t="s">
        <v>2336</v>
      </c>
      <c r="S3673" s="2" t="s">
        <v>2373</v>
      </c>
      <c r="T3673" s="4">
        <v>80</v>
      </c>
      <c r="U3673" s="4">
        <v>79</v>
      </c>
      <c r="V3673" s="4">
        <v>81</v>
      </c>
      <c r="W3673" s="2">
        <v>343</v>
      </c>
    </row>
    <row r="3674" spans="1:23" x14ac:dyDescent="0.25">
      <c r="A3674" s="23">
        <f t="shared" si="172"/>
        <v>180765</v>
      </c>
      <c r="B3674" t="str">
        <f t="shared" si="173"/>
        <v>TEGUAJINAL</v>
      </c>
      <c r="C3674" s="23">
        <f t="shared" si="174"/>
        <v>180765</v>
      </c>
      <c r="D3674" s="3">
        <v>18</v>
      </c>
      <c r="E3674" s="2" t="s">
        <v>2589</v>
      </c>
      <c r="F3674" s="2" t="s">
        <v>2589</v>
      </c>
      <c r="G3674" s="2" t="s">
        <v>6177</v>
      </c>
      <c r="H3674" s="3">
        <v>1807</v>
      </c>
      <c r="I3674" s="3">
        <v>1807</v>
      </c>
      <c r="J3674" s="2" t="s">
        <v>2595</v>
      </c>
      <c r="K3674" s="2" t="s">
        <v>2595</v>
      </c>
      <c r="L3674" s="2" t="s">
        <v>2596</v>
      </c>
      <c r="M3674" s="3">
        <v>180765</v>
      </c>
      <c r="N3674" s="8">
        <v>180765</v>
      </c>
      <c r="O3674" s="8">
        <v>180765</v>
      </c>
      <c r="P3674" s="2" t="s">
        <v>6545</v>
      </c>
      <c r="Q3674" s="2" t="s">
        <v>2237</v>
      </c>
      <c r="R3674" s="2" t="s">
        <v>2336</v>
      </c>
      <c r="S3674" s="2" t="s">
        <v>2374</v>
      </c>
      <c r="T3674" s="4">
        <v>324</v>
      </c>
      <c r="U3674" s="4">
        <v>280</v>
      </c>
      <c r="V3674" s="4">
        <v>284</v>
      </c>
      <c r="W3674" s="2">
        <v>1160.5056999999999</v>
      </c>
    </row>
    <row r="3675" spans="1:23" x14ac:dyDescent="0.25">
      <c r="A3675" s="23">
        <f t="shared" si="172"/>
        <v>180766</v>
      </c>
      <c r="B3675" t="str">
        <f t="shared" si="173"/>
        <v>LAS TEJERAS</v>
      </c>
      <c r="C3675" s="23">
        <f t="shared" si="174"/>
        <v>180766</v>
      </c>
      <c r="D3675" s="3">
        <v>18</v>
      </c>
      <c r="E3675" s="2" t="s">
        <v>2589</v>
      </c>
      <c r="F3675" s="2" t="s">
        <v>2589</v>
      </c>
      <c r="G3675" s="2" t="s">
        <v>6177</v>
      </c>
      <c r="H3675" s="3">
        <v>1807</v>
      </c>
      <c r="I3675" s="3">
        <v>1807</v>
      </c>
      <c r="J3675" s="2" t="s">
        <v>2595</v>
      </c>
      <c r="K3675" s="2" t="s">
        <v>2595</v>
      </c>
      <c r="L3675" s="2" t="s">
        <v>2596</v>
      </c>
      <c r="M3675" s="3">
        <v>180766</v>
      </c>
      <c r="N3675" s="8">
        <v>180766</v>
      </c>
      <c r="O3675" s="8">
        <v>180766</v>
      </c>
      <c r="P3675" s="2" t="s">
        <v>6546</v>
      </c>
      <c r="Q3675" s="2" t="s">
        <v>2237</v>
      </c>
      <c r="R3675" s="2" t="s">
        <v>2336</v>
      </c>
      <c r="S3675" s="2" t="s">
        <v>1716</v>
      </c>
      <c r="T3675" s="4">
        <v>121</v>
      </c>
      <c r="U3675" s="4">
        <v>118</v>
      </c>
      <c r="V3675" s="4">
        <v>119</v>
      </c>
      <c r="W3675" s="2">
        <v>564.82647999999995</v>
      </c>
    </row>
    <row r="3676" spans="1:23" x14ac:dyDescent="0.25">
      <c r="A3676" s="23">
        <f t="shared" si="172"/>
        <v>180767</v>
      </c>
      <c r="B3676" t="str">
        <f t="shared" si="173"/>
        <v>TEPUSTECA</v>
      </c>
      <c r="C3676" s="23">
        <f t="shared" si="174"/>
        <v>180767</v>
      </c>
      <c r="D3676" s="3">
        <v>18</v>
      </c>
      <c r="E3676" s="2" t="s">
        <v>2589</v>
      </c>
      <c r="F3676" s="2" t="s">
        <v>2589</v>
      </c>
      <c r="G3676" s="2" t="s">
        <v>6177</v>
      </c>
      <c r="H3676" s="3">
        <v>1807</v>
      </c>
      <c r="I3676" s="3">
        <v>1807</v>
      </c>
      <c r="J3676" s="2" t="s">
        <v>2595</v>
      </c>
      <c r="K3676" s="2" t="s">
        <v>2595</v>
      </c>
      <c r="L3676" s="2" t="s">
        <v>2596</v>
      </c>
      <c r="M3676" s="3">
        <v>180767</v>
      </c>
      <c r="N3676" s="8">
        <v>180767</v>
      </c>
      <c r="O3676" s="8">
        <v>180767</v>
      </c>
      <c r="P3676" s="2" t="s">
        <v>6547</v>
      </c>
      <c r="Q3676" s="2" t="s">
        <v>2237</v>
      </c>
      <c r="R3676" s="2" t="s">
        <v>2336</v>
      </c>
      <c r="S3676" s="2" t="s">
        <v>2372</v>
      </c>
      <c r="T3676" s="4">
        <v>1397</v>
      </c>
      <c r="U3676" s="4">
        <v>1184</v>
      </c>
      <c r="V3676" s="4">
        <v>1204</v>
      </c>
      <c r="W3676" s="2">
        <v>5730.9390700000004</v>
      </c>
    </row>
    <row r="3677" spans="1:23" x14ac:dyDescent="0.25">
      <c r="A3677" s="23">
        <f t="shared" si="172"/>
        <v>180768</v>
      </c>
      <c r="B3677" t="str">
        <f t="shared" si="173"/>
        <v>TROJAS</v>
      </c>
      <c r="C3677" s="23">
        <f t="shared" si="174"/>
        <v>180768</v>
      </c>
      <c r="D3677" s="3">
        <v>18</v>
      </c>
      <c r="E3677" s="2" t="s">
        <v>2589</v>
      </c>
      <c r="F3677" s="2" t="s">
        <v>2589</v>
      </c>
      <c r="G3677" s="2" t="s">
        <v>6177</v>
      </c>
      <c r="H3677" s="3">
        <v>1807</v>
      </c>
      <c r="I3677" s="3">
        <v>1807</v>
      </c>
      <c r="J3677" s="2" t="s">
        <v>2595</v>
      </c>
      <c r="K3677" s="2" t="s">
        <v>2595</v>
      </c>
      <c r="L3677" s="2" t="s">
        <v>2596</v>
      </c>
      <c r="M3677" s="3">
        <v>180768</v>
      </c>
      <c r="N3677" s="8">
        <v>180768</v>
      </c>
      <c r="O3677" s="8">
        <v>180768</v>
      </c>
      <c r="P3677" s="2" t="s">
        <v>6548</v>
      </c>
      <c r="Q3677" s="2" t="s">
        <v>2237</v>
      </c>
      <c r="R3677" s="2" t="s">
        <v>2336</v>
      </c>
      <c r="S3677" s="2" t="s">
        <v>2375</v>
      </c>
      <c r="T3677" s="4">
        <v>914</v>
      </c>
      <c r="U3677" s="4">
        <v>827</v>
      </c>
      <c r="V3677" s="4">
        <v>836</v>
      </c>
      <c r="W3677" s="2">
        <v>3833.4282600000001</v>
      </c>
    </row>
    <row r="3678" spans="1:23" x14ac:dyDescent="0.25">
      <c r="A3678" s="23">
        <f t="shared" si="172"/>
        <v>180801</v>
      </c>
      <c r="B3678" t="str">
        <f t="shared" si="173"/>
        <v>SANTA RITA</v>
      </c>
      <c r="C3678" s="23">
        <f t="shared" si="174"/>
        <v>180801</v>
      </c>
      <c r="D3678" s="3">
        <v>18</v>
      </c>
      <c r="E3678" s="2" t="s">
        <v>2589</v>
      </c>
      <c r="F3678" s="2" t="s">
        <v>2589</v>
      </c>
      <c r="G3678" s="2" t="s">
        <v>6177</v>
      </c>
      <c r="H3678" s="3">
        <v>1808</v>
      </c>
      <c r="I3678" s="3">
        <v>1808</v>
      </c>
      <c r="J3678" s="2" t="s">
        <v>6360</v>
      </c>
      <c r="K3678" s="2" t="s">
        <v>6360</v>
      </c>
      <c r="L3678" s="2" t="s">
        <v>6361</v>
      </c>
      <c r="M3678" s="3">
        <v>180801</v>
      </c>
      <c r="N3678" s="2" t="s">
        <v>6362</v>
      </c>
      <c r="O3678" s="2" t="s">
        <v>6362</v>
      </c>
      <c r="P3678" s="2" t="s">
        <v>6363</v>
      </c>
      <c r="Q3678" s="2" t="s">
        <v>2237</v>
      </c>
      <c r="R3678" s="2" t="s">
        <v>740</v>
      </c>
      <c r="S3678" s="2" t="s">
        <v>740</v>
      </c>
      <c r="T3678" s="4">
        <v>4044</v>
      </c>
      <c r="U3678" s="4">
        <v>3277</v>
      </c>
      <c r="V3678" s="4">
        <v>3336</v>
      </c>
      <c r="W3678" s="2">
        <v>14834.73646</v>
      </c>
    </row>
    <row r="3679" spans="1:23" x14ac:dyDescent="0.25">
      <c r="A3679" s="23">
        <f t="shared" si="172"/>
        <v>180802</v>
      </c>
      <c r="B3679" t="str">
        <f t="shared" si="173"/>
        <v>CANGREJALES</v>
      </c>
      <c r="C3679" s="23">
        <f t="shared" si="174"/>
        <v>180802</v>
      </c>
      <c r="D3679" s="3">
        <v>18</v>
      </c>
      <c r="E3679" s="2" t="s">
        <v>2589</v>
      </c>
      <c r="F3679" s="2" t="s">
        <v>2589</v>
      </c>
      <c r="G3679" s="2" t="s">
        <v>6177</v>
      </c>
      <c r="H3679" s="3">
        <v>1808</v>
      </c>
      <c r="I3679" s="3">
        <v>1808</v>
      </c>
      <c r="J3679" s="2" t="s">
        <v>6360</v>
      </c>
      <c r="K3679" s="2" t="s">
        <v>6360</v>
      </c>
      <c r="L3679" s="2" t="s">
        <v>6361</v>
      </c>
      <c r="M3679" s="3">
        <v>180802</v>
      </c>
      <c r="N3679" s="2" t="s">
        <v>6364</v>
      </c>
      <c r="O3679" s="2" t="s">
        <v>6364</v>
      </c>
      <c r="P3679" s="2" t="s">
        <v>6365</v>
      </c>
      <c r="Q3679" s="2" t="s">
        <v>2237</v>
      </c>
      <c r="R3679" s="2" t="s">
        <v>740</v>
      </c>
      <c r="S3679" s="2" t="s">
        <v>2376</v>
      </c>
      <c r="T3679" s="4">
        <v>125</v>
      </c>
      <c r="U3679" s="4">
        <v>99</v>
      </c>
      <c r="V3679" s="4">
        <v>100</v>
      </c>
      <c r="W3679" s="2">
        <v>458</v>
      </c>
    </row>
    <row r="3680" spans="1:23" x14ac:dyDescent="0.25">
      <c r="A3680" s="23">
        <f t="shared" si="172"/>
        <v>180803</v>
      </c>
      <c r="B3680" t="str">
        <f t="shared" si="173"/>
        <v>CASIANO</v>
      </c>
      <c r="C3680" s="23">
        <f t="shared" si="174"/>
        <v>180803</v>
      </c>
      <c r="D3680" s="3">
        <v>18</v>
      </c>
      <c r="E3680" s="2" t="s">
        <v>2589</v>
      </c>
      <c r="F3680" s="2" t="s">
        <v>2589</v>
      </c>
      <c r="G3680" s="2" t="s">
        <v>6177</v>
      </c>
      <c r="H3680" s="3">
        <v>1808</v>
      </c>
      <c r="I3680" s="3">
        <v>1808</v>
      </c>
      <c r="J3680" s="2" t="s">
        <v>6360</v>
      </c>
      <c r="K3680" s="2" t="s">
        <v>6360</v>
      </c>
      <c r="L3680" s="2" t="s">
        <v>6361</v>
      </c>
      <c r="M3680" s="3">
        <v>180803</v>
      </c>
      <c r="N3680" s="2" t="s">
        <v>6366</v>
      </c>
      <c r="O3680" s="2" t="s">
        <v>6366</v>
      </c>
      <c r="P3680" s="2" t="s">
        <v>6367</v>
      </c>
      <c r="Q3680" s="2" t="s">
        <v>2237</v>
      </c>
      <c r="R3680" s="2" t="s">
        <v>740</v>
      </c>
      <c r="S3680" s="2" t="s">
        <v>2377</v>
      </c>
      <c r="T3680" s="4">
        <v>124</v>
      </c>
      <c r="U3680" s="4">
        <v>97</v>
      </c>
      <c r="V3680" s="4">
        <v>97</v>
      </c>
      <c r="W3680" s="2">
        <v>444</v>
      </c>
    </row>
    <row r="3681" spans="1:23" x14ac:dyDescent="0.25">
      <c r="A3681" s="23">
        <f t="shared" si="172"/>
        <v>180804</v>
      </c>
      <c r="B3681" t="str">
        <f t="shared" si="173"/>
        <v>EL CALICHE</v>
      </c>
      <c r="C3681" s="23">
        <f t="shared" si="174"/>
        <v>180804</v>
      </c>
      <c r="D3681" s="3">
        <v>18</v>
      </c>
      <c r="E3681" s="2" t="s">
        <v>2589</v>
      </c>
      <c r="F3681" s="2" t="s">
        <v>2589</v>
      </c>
      <c r="G3681" s="2" t="s">
        <v>6177</v>
      </c>
      <c r="H3681" s="3">
        <v>1808</v>
      </c>
      <c r="I3681" s="3">
        <v>1808</v>
      </c>
      <c r="J3681" s="2" t="s">
        <v>6360</v>
      </c>
      <c r="K3681" s="2" t="s">
        <v>6360</v>
      </c>
      <c r="L3681" s="2" t="s">
        <v>6361</v>
      </c>
      <c r="M3681" s="3">
        <v>180804</v>
      </c>
      <c r="N3681" s="2" t="s">
        <v>6368</v>
      </c>
      <c r="O3681" s="2" t="s">
        <v>6368</v>
      </c>
      <c r="P3681" s="2" t="s">
        <v>6369</v>
      </c>
      <c r="Q3681" s="2" t="s">
        <v>2237</v>
      </c>
      <c r="R3681" s="2" t="s">
        <v>740</v>
      </c>
      <c r="S3681" s="2" t="s">
        <v>2378</v>
      </c>
      <c r="T3681" s="4">
        <v>77</v>
      </c>
      <c r="U3681" s="4">
        <v>67</v>
      </c>
      <c r="V3681" s="4">
        <v>67</v>
      </c>
      <c r="W3681" s="2">
        <v>321.49972000000002</v>
      </c>
    </row>
    <row r="3682" spans="1:23" x14ac:dyDescent="0.25">
      <c r="A3682" s="23">
        <f t="shared" si="172"/>
        <v>180805</v>
      </c>
      <c r="B3682" t="str">
        <f t="shared" si="173"/>
        <v>EL CAPULÍN</v>
      </c>
      <c r="C3682" s="23">
        <f t="shared" si="174"/>
        <v>180805</v>
      </c>
      <c r="D3682" s="3">
        <v>18</v>
      </c>
      <c r="E3682" s="2" t="s">
        <v>2589</v>
      </c>
      <c r="F3682" s="2" t="s">
        <v>2589</v>
      </c>
      <c r="G3682" s="2" t="s">
        <v>6177</v>
      </c>
      <c r="H3682" s="3">
        <v>1808</v>
      </c>
      <c r="I3682" s="3">
        <v>1808</v>
      </c>
      <c r="J3682" s="2" t="s">
        <v>6360</v>
      </c>
      <c r="K3682" s="2" t="s">
        <v>6360</v>
      </c>
      <c r="L3682" s="2" t="s">
        <v>6361</v>
      </c>
      <c r="M3682" s="3">
        <v>180805</v>
      </c>
      <c r="N3682" s="2" t="s">
        <v>6370</v>
      </c>
      <c r="O3682" s="2" t="s">
        <v>6370</v>
      </c>
      <c r="P3682" s="2" t="s">
        <v>6371</v>
      </c>
      <c r="Q3682" s="2" t="s">
        <v>2237</v>
      </c>
      <c r="R3682" s="2" t="s">
        <v>740</v>
      </c>
      <c r="S3682" s="2" t="s">
        <v>2379</v>
      </c>
      <c r="T3682" s="4">
        <v>78</v>
      </c>
      <c r="U3682" s="4">
        <v>65</v>
      </c>
      <c r="V3682" s="4">
        <v>65</v>
      </c>
      <c r="W3682" s="2">
        <v>346.54302000000001</v>
      </c>
    </row>
    <row r="3683" spans="1:23" x14ac:dyDescent="0.25">
      <c r="A3683" s="23">
        <f t="shared" si="172"/>
        <v>180806</v>
      </c>
      <c r="B3683" t="str">
        <f t="shared" si="173"/>
        <v>EL REMOLINO</v>
      </c>
      <c r="C3683" s="23">
        <f t="shared" si="174"/>
        <v>180806</v>
      </c>
      <c r="D3683" s="3">
        <v>18</v>
      </c>
      <c r="E3683" s="2" t="s">
        <v>2589</v>
      </c>
      <c r="F3683" s="2" t="s">
        <v>2589</v>
      </c>
      <c r="G3683" s="2" t="s">
        <v>6177</v>
      </c>
      <c r="H3683" s="3">
        <v>1808</v>
      </c>
      <c r="I3683" s="3">
        <v>1808</v>
      </c>
      <c r="J3683" s="2" t="s">
        <v>6360</v>
      </c>
      <c r="K3683" s="2" t="s">
        <v>6360</v>
      </c>
      <c r="L3683" s="2" t="s">
        <v>6361</v>
      </c>
      <c r="M3683" s="3">
        <v>180806</v>
      </c>
      <c r="N3683" s="2" t="s">
        <v>6372</v>
      </c>
      <c r="O3683" s="2" t="s">
        <v>6372</v>
      </c>
      <c r="P3683" s="2" t="s">
        <v>6373</v>
      </c>
      <c r="Q3683" s="2" t="s">
        <v>2237</v>
      </c>
      <c r="R3683" s="2" t="s">
        <v>740</v>
      </c>
      <c r="S3683" s="2" t="s">
        <v>2380</v>
      </c>
      <c r="T3683" s="4">
        <v>83</v>
      </c>
      <c r="U3683" s="4">
        <v>65</v>
      </c>
      <c r="V3683" s="4">
        <v>66</v>
      </c>
      <c r="W3683" s="2">
        <v>333</v>
      </c>
    </row>
    <row r="3684" spans="1:23" x14ac:dyDescent="0.25">
      <c r="A3684" s="23">
        <f t="shared" si="172"/>
        <v>180807</v>
      </c>
      <c r="B3684" t="str">
        <f t="shared" si="173"/>
        <v>EL SANTUARIO DE PLÁCIDO</v>
      </c>
      <c r="C3684" s="23">
        <f t="shared" si="174"/>
        <v>180807</v>
      </c>
      <c r="D3684" s="3">
        <v>18</v>
      </c>
      <c r="E3684" s="2" t="s">
        <v>2589</v>
      </c>
      <c r="F3684" s="2" t="s">
        <v>2589</v>
      </c>
      <c r="G3684" s="2" t="s">
        <v>6177</v>
      </c>
      <c r="H3684" s="3">
        <v>1808</v>
      </c>
      <c r="I3684" s="3">
        <v>1808</v>
      </c>
      <c r="J3684" s="2" t="s">
        <v>6360</v>
      </c>
      <c r="K3684" s="2" t="s">
        <v>6360</v>
      </c>
      <c r="L3684" s="2" t="s">
        <v>6361</v>
      </c>
      <c r="M3684" s="3">
        <v>180807</v>
      </c>
      <c r="N3684" s="2" t="s">
        <v>6374</v>
      </c>
      <c r="O3684" s="2" t="s">
        <v>6374</v>
      </c>
      <c r="P3684" s="2" t="s">
        <v>6375</v>
      </c>
      <c r="Q3684" s="2" t="s">
        <v>2237</v>
      </c>
      <c r="R3684" s="2" t="s">
        <v>740</v>
      </c>
      <c r="S3684" s="2" t="s">
        <v>2381</v>
      </c>
      <c r="T3684" s="4">
        <v>75</v>
      </c>
      <c r="U3684" s="4">
        <v>59</v>
      </c>
      <c r="V3684" s="4">
        <v>61</v>
      </c>
      <c r="W3684" s="2">
        <v>326</v>
      </c>
    </row>
    <row r="3685" spans="1:23" x14ac:dyDescent="0.25">
      <c r="A3685" s="23">
        <f t="shared" si="172"/>
        <v>180808</v>
      </c>
      <c r="B3685" t="str">
        <f t="shared" si="173"/>
        <v>EL VERTIENTE</v>
      </c>
      <c r="C3685" s="23">
        <f t="shared" si="174"/>
        <v>180808</v>
      </c>
      <c r="D3685" s="3">
        <v>18</v>
      </c>
      <c r="E3685" s="2" t="s">
        <v>2589</v>
      </c>
      <c r="F3685" s="2" t="s">
        <v>2589</v>
      </c>
      <c r="G3685" s="2" t="s">
        <v>6177</v>
      </c>
      <c r="H3685" s="3">
        <v>1808</v>
      </c>
      <c r="I3685" s="3">
        <v>1808</v>
      </c>
      <c r="J3685" s="2" t="s">
        <v>6360</v>
      </c>
      <c r="K3685" s="2" t="s">
        <v>6360</v>
      </c>
      <c r="L3685" s="2" t="s">
        <v>6361</v>
      </c>
      <c r="M3685" s="3">
        <v>180808</v>
      </c>
      <c r="N3685" s="2" t="s">
        <v>6376</v>
      </c>
      <c r="O3685" s="2" t="s">
        <v>6376</v>
      </c>
      <c r="P3685" s="2" t="s">
        <v>6377</v>
      </c>
      <c r="Q3685" s="2" t="s">
        <v>2237</v>
      </c>
      <c r="R3685" s="2" t="s">
        <v>740</v>
      </c>
      <c r="S3685" s="2" t="s">
        <v>2382</v>
      </c>
      <c r="T3685" s="4">
        <v>218</v>
      </c>
      <c r="U3685" s="4">
        <v>164</v>
      </c>
      <c r="V3685" s="4">
        <v>170</v>
      </c>
      <c r="W3685" s="2">
        <v>705.96431000000098</v>
      </c>
    </row>
    <row r="3686" spans="1:23" x14ac:dyDescent="0.25">
      <c r="A3686" s="23">
        <f t="shared" si="172"/>
        <v>180809</v>
      </c>
      <c r="B3686" t="str">
        <f t="shared" si="173"/>
        <v>FINCA DIEZ Y NUEVE</v>
      </c>
      <c r="C3686" s="23">
        <f t="shared" si="174"/>
        <v>180809</v>
      </c>
      <c r="D3686" s="3">
        <v>18</v>
      </c>
      <c r="E3686" s="2" t="s">
        <v>2589</v>
      </c>
      <c r="F3686" s="2" t="s">
        <v>2589</v>
      </c>
      <c r="G3686" s="2" t="s">
        <v>6177</v>
      </c>
      <c r="H3686" s="3">
        <v>1808</v>
      </c>
      <c r="I3686" s="3">
        <v>1808</v>
      </c>
      <c r="J3686" s="2" t="s">
        <v>6360</v>
      </c>
      <c r="K3686" s="2" t="s">
        <v>6360</v>
      </c>
      <c r="L3686" s="2" t="s">
        <v>6361</v>
      </c>
      <c r="M3686" s="3">
        <v>180809</v>
      </c>
      <c r="N3686" s="2" t="s">
        <v>6378</v>
      </c>
      <c r="O3686" s="2" t="s">
        <v>6378</v>
      </c>
      <c r="P3686" s="2" t="s">
        <v>6379</v>
      </c>
      <c r="Q3686" s="2" t="s">
        <v>2237</v>
      </c>
      <c r="R3686" s="2" t="s">
        <v>740</v>
      </c>
      <c r="S3686" s="2" t="s">
        <v>2383</v>
      </c>
      <c r="T3686" s="4">
        <v>21</v>
      </c>
      <c r="U3686" s="4">
        <v>19</v>
      </c>
      <c r="V3686" s="4">
        <v>27</v>
      </c>
      <c r="W3686" s="2">
        <v>117.48152</v>
      </c>
    </row>
    <row r="3687" spans="1:23" x14ac:dyDescent="0.25">
      <c r="A3687" s="23">
        <f t="shared" si="172"/>
        <v>180810</v>
      </c>
      <c r="B3687" t="str">
        <f t="shared" si="173"/>
        <v>GUANCHÍAS CRIQUE</v>
      </c>
      <c r="C3687" s="23">
        <f t="shared" si="174"/>
        <v>180810</v>
      </c>
      <c r="D3687" s="3">
        <v>18</v>
      </c>
      <c r="E3687" s="2" t="s">
        <v>2589</v>
      </c>
      <c r="F3687" s="2" t="s">
        <v>2589</v>
      </c>
      <c r="G3687" s="2" t="s">
        <v>6177</v>
      </c>
      <c r="H3687" s="3">
        <v>1808</v>
      </c>
      <c r="I3687" s="3">
        <v>1808</v>
      </c>
      <c r="J3687" s="2" t="s">
        <v>6360</v>
      </c>
      <c r="K3687" s="2" t="s">
        <v>6360</v>
      </c>
      <c r="L3687" s="2" t="s">
        <v>6361</v>
      </c>
      <c r="M3687" s="3">
        <v>180810</v>
      </c>
      <c r="N3687" s="2" t="s">
        <v>6380</v>
      </c>
      <c r="O3687" s="2" t="s">
        <v>6380</v>
      </c>
      <c r="P3687" s="2" t="s">
        <v>6381</v>
      </c>
      <c r="Q3687" s="2" t="s">
        <v>2237</v>
      </c>
      <c r="R3687" s="2" t="s">
        <v>740</v>
      </c>
      <c r="S3687" s="2" t="s">
        <v>2384</v>
      </c>
      <c r="T3687" s="4">
        <v>163</v>
      </c>
      <c r="U3687" s="4">
        <v>124</v>
      </c>
      <c r="V3687" s="4">
        <v>124</v>
      </c>
      <c r="W3687" s="2">
        <v>524.54930000000002</v>
      </c>
    </row>
    <row r="3688" spans="1:23" x14ac:dyDescent="0.25">
      <c r="A3688" s="23">
        <f t="shared" si="172"/>
        <v>180811</v>
      </c>
      <c r="B3688" t="str">
        <f t="shared" si="173"/>
        <v>PLÁCIDO</v>
      </c>
      <c r="C3688" s="23">
        <f t="shared" si="174"/>
        <v>180811</v>
      </c>
      <c r="D3688" s="3">
        <v>18</v>
      </c>
      <c r="E3688" s="2" t="s">
        <v>2589</v>
      </c>
      <c r="F3688" s="2" t="s">
        <v>2589</v>
      </c>
      <c r="G3688" s="2" t="s">
        <v>6177</v>
      </c>
      <c r="H3688" s="3">
        <v>1808</v>
      </c>
      <c r="I3688" s="3">
        <v>1808</v>
      </c>
      <c r="J3688" s="2" t="s">
        <v>6360</v>
      </c>
      <c r="K3688" s="2" t="s">
        <v>6360</v>
      </c>
      <c r="L3688" s="2" t="s">
        <v>6361</v>
      </c>
      <c r="M3688" s="3">
        <v>180811</v>
      </c>
      <c r="N3688" s="2" t="s">
        <v>6382</v>
      </c>
      <c r="O3688" s="2" t="s">
        <v>6382</v>
      </c>
      <c r="P3688" s="2" t="s">
        <v>6383</v>
      </c>
      <c r="Q3688" s="2" t="s">
        <v>2237</v>
      </c>
      <c r="R3688" s="2" t="s">
        <v>740</v>
      </c>
      <c r="S3688" s="2" t="s">
        <v>2385</v>
      </c>
      <c r="T3688" s="4">
        <v>109</v>
      </c>
      <c r="U3688" s="4">
        <v>87</v>
      </c>
      <c r="V3688" s="4">
        <v>88</v>
      </c>
      <c r="W3688" s="2">
        <v>414.41717999999997</v>
      </c>
    </row>
    <row r="3689" spans="1:23" x14ac:dyDescent="0.25">
      <c r="A3689" s="23">
        <f t="shared" si="172"/>
        <v>180812</v>
      </c>
      <c r="B3689" t="str">
        <f t="shared" si="173"/>
        <v>PLAN GRANDE</v>
      </c>
      <c r="C3689" s="23">
        <f t="shared" si="174"/>
        <v>180812</v>
      </c>
      <c r="D3689" s="3">
        <v>18</v>
      </c>
      <c r="E3689" s="2" t="s">
        <v>2589</v>
      </c>
      <c r="F3689" s="2" t="s">
        <v>2589</v>
      </c>
      <c r="G3689" s="2" t="s">
        <v>6177</v>
      </c>
      <c r="H3689" s="3">
        <v>1808</v>
      </c>
      <c r="I3689" s="3">
        <v>1808</v>
      </c>
      <c r="J3689" s="2" t="s">
        <v>6360</v>
      </c>
      <c r="K3689" s="2" t="s">
        <v>6360</v>
      </c>
      <c r="L3689" s="2" t="s">
        <v>6361</v>
      </c>
      <c r="M3689" s="3">
        <v>180812</v>
      </c>
      <c r="N3689" s="2" t="s">
        <v>6384</v>
      </c>
      <c r="O3689" s="2" t="s">
        <v>6384</v>
      </c>
      <c r="P3689" s="2" t="s">
        <v>6385</v>
      </c>
      <c r="Q3689" s="2" t="s">
        <v>2237</v>
      </c>
      <c r="R3689" s="2" t="s">
        <v>740</v>
      </c>
      <c r="S3689" s="2" t="s">
        <v>245</v>
      </c>
      <c r="T3689" s="4">
        <v>43</v>
      </c>
      <c r="U3689" s="4">
        <v>30</v>
      </c>
      <c r="V3689" s="4">
        <v>32</v>
      </c>
      <c r="W3689" s="2">
        <v>153.82079999999999</v>
      </c>
    </row>
    <row r="3690" spans="1:23" x14ac:dyDescent="0.25">
      <c r="A3690" s="23">
        <f t="shared" si="172"/>
        <v>180813</v>
      </c>
      <c r="B3690" t="str">
        <f t="shared" si="173"/>
        <v>TAPIQUILARES</v>
      </c>
      <c r="C3690" s="23">
        <f t="shared" si="174"/>
        <v>180813</v>
      </c>
      <c r="D3690" s="3">
        <v>18</v>
      </c>
      <c r="E3690" s="2" t="s">
        <v>2589</v>
      </c>
      <c r="F3690" s="2" t="s">
        <v>2589</v>
      </c>
      <c r="G3690" s="2" t="s">
        <v>6177</v>
      </c>
      <c r="H3690" s="3">
        <v>1808</v>
      </c>
      <c r="I3690" s="3">
        <v>1808</v>
      </c>
      <c r="J3690" s="2" t="s">
        <v>6360</v>
      </c>
      <c r="K3690" s="2" t="s">
        <v>6360</v>
      </c>
      <c r="L3690" s="2" t="s">
        <v>6361</v>
      </c>
      <c r="M3690" s="3">
        <v>180813</v>
      </c>
      <c r="N3690" s="2" t="s">
        <v>6386</v>
      </c>
      <c r="O3690" s="2" t="s">
        <v>6386</v>
      </c>
      <c r="P3690" s="2" t="s">
        <v>6387</v>
      </c>
      <c r="Q3690" s="2" t="s">
        <v>2237</v>
      </c>
      <c r="R3690" s="2" t="s">
        <v>740</v>
      </c>
      <c r="S3690" s="2" t="s">
        <v>917</v>
      </c>
      <c r="T3690" s="4">
        <v>154</v>
      </c>
      <c r="U3690" s="4">
        <v>117</v>
      </c>
      <c r="V3690" s="4">
        <v>117</v>
      </c>
      <c r="W3690" s="2">
        <v>585.77255000000002</v>
      </c>
    </row>
    <row r="3691" spans="1:23" x14ac:dyDescent="0.25">
      <c r="A3691" s="23">
        <f t="shared" si="172"/>
        <v>180814</v>
      </c>
      <c r="B3691" t="str">
        <f t="shared" si="173"/>
        <v>TERRERO NEGRO</v>
      </c>
      <c r="C3691" s="23">
        <f t="shared" si="174"/>
        <v>180814</v>
      </c>
      <c r="D3691" s="3">
        <v>18</v>
      </c>
      <c r="E3691" s="2" t="s">
        <v>2589</v>
      </c>
      <c r="F3691" s="2" t="s">
        <v>2589</v>
      </c>
      <c r="G3691" s="2" t="s">
        <v>6177</v>
      </c>
      <c r="H3691" s="3">
        <v>1808</v>
      </c>
      <c r="I3691" s="3">
        <v>1808</v>
      </c>
      <c r="J3691" s="2" t="s">
        <v>6360</v>
      </c>
      <c r="K3691" s="2" t="s">
        <v>6360</v>
      </c>
      <c r="L3691" s="2" t="s">
        <v>6361</v>
      </c>
      <c r="M3691" s="3">
        <v>180814</v>
      </c>
      <c r="N3691" s="2" t="s">
        <v>6388</v>
      </c>
      <c r="O3691" s="2" t="s">
        <v>6388</v>
      </c>
      <c r="P3691" s="2" t="s">
        <v>6389</v>
      </c>
      <c r="Q3691" s="2" t="s">
        <v>2237</v>
      </c>
      <c r="R3691" s="2" t="s">
        <v>740</v>
      </c>
      <c r="S3691" s="2" t="s">
        <v>2386</v>
      </c>
      <c r="T3691" s="4">
        <v>183</v>
      </c>
      <c r="U3691" s="4">
        <v>153</v>
      </c>
      <c r="V3691" s="4">
        <v>155</v>
      </c>
      <c r="W3691" s="2">
        <v>735</v>
      </c>
    </row>
    <row r="3692" spans="1:23" x14ac:dyDescent="0.25">
      <c r="A3692" s="23">
        <f t="shared" si="172"/>
        <v>180901</v>
      </c>
      <c r="B3692" t="str">
        <f t="shared" si="173"/>
        <v>SULACO</v>
      </c>
      <c r="C3692" s="23">
        <f t="shared" si="174"/>
        <v>180901</v>
      </c>
      <c r="D3692" s="3">
        <v>18</v>
      </c>
      <c r="E3692" s="2" t="s">
        <v>2589</v>
      </c>
      <c r="F3692" s="2" t="s">
        <v>2589</v>
      </c>
      <c r="G3692" s="2" t="s">
        <v>6177</v>
      </c>
      <c r="H3692" s="3">
        <v>1809</v>
      </c>
      <c r="I3692" s="3">
        <v>1809</v>
      </c>
      <c r="J3692" s="2" t="s">
        <v>6390</v>
      </c>
      <c r="K3692" s="2" t="s">
        <v>6390</v>
      </c>
      <c r="L3692" s="2" t="s">
        <v>6391</v>
      </c>
      <c r="M3692" s="3">
        <v>180901</v>
      </c>
      <c r="N3692" s="2" t="s">
        <v>6392</v>
      </c>
      <c r="O3692" s="2" t="s">
        <v>6392</v>
      </c>
      <c r="P3692" s="2" t="s">
        <v>6393</v>
      </c>
      <c r="Q3692" s="2" t="s">
        <v>2237</v>
      </c>
      <c r="R3692" s="2" t="s">
        <v>2387</v>
      </c>
      <c r="S3692" s="2" t="s">
        <v>2387</v>
      </c>
      <c r="T3692" s="4">
        <v>1080</v>
      </c>
      <c r="U3692" s="4">
        <v>849</v>
      </c>
      <c r="V3692" s="4">
        <v>856</v>
      </c>
      <c r="W3692" s="2">
        <v>3844.1726100000001</v>
      </c>
    </row>
    <row r="3693" spans="1:23" x14ac:dyDescent="0.25">
      <c r="A3693" s="23">
        <f t="shared" si="172"/>
        <v>180902</v>
      </c>
      <c r="B3693" t="str">
        <f t="shared" si="173"/>
        <v>EL DESMONTE</v>
      </c>
      <c r="C3693" s="23">
        <f t="shared" si="174"/>
        <v>180902</v>
      </c>
      <c r="D3693" s="3">
        <v>18</v>
      </c>
      <c r="E3693" s="2" t="s">
        <v>2589</v>
      </c>
      <c r="F3693" s="2" t="s">
        <v>2589</v>
      </c>
      <c r="G3693" s="2" t="s">
        <v>6177</v>
      </c>
      <c r="H3693" s="3">
        <v>1809</v>
      </c>
      <c r="I3693" s="3">
        <v>1809</v>
      </c>
      <c r="J3693" s="2" t="s">
        <v>6390</v>
      </c>
      <c r="K3693" s="2" t="s">
        <v>6390</v>
      </c>
      <c r="L3693" s="2" t="s">
        <v>6391</v>
      </c>
      <c r="M3693" s="3">
        <v>180902</v>
      </c>
      <c r="N3693" s="2" t="s">
        <v>6394</v>
      </c>
      <c r="O3693" s="2" t="s">
        <v>6394</v>
      </c>
      <c r="P3693" s="2" t="s">
        <v>6395</v>
      </c>
      <c r="Q3693" s="2" t="s">
        <v>2237</v>
      </c>
      <c r="R3693" s="2" t="s">
        <v>2387</v>
      </c>
      <c r="S3693" s="2" t="s">
        <v>2388</v>
      </c>
      <c r="T3693" s="4">
        <v>701</v>
      </c>
      <c r="U3693" s="4">
        <v>560</v>
      </c>
      <c r="V3693" s="4">
        <v>567</v>
      </c>
      <c r="W3693" s="2">
        <v>2838.5493099999999</v>
      </c>
    </row>
    <row r="3694" spans="1:23" x14ac:dyDescent="0.25">
      <c r="A3694" s="23">
        <f t="shared" si="172"/>
        <v>180903</v>
      </c>
      <c r="B3694" t="str">
        <f t="shared" si="173"/>
        <v>EL JARAL</v>
      </c>
      <c r="C3694" s="23">
        <f t="shared" si="174"/>
        <v>180903</v>
      </c>
      <c r="D3694" s="3">
        <v>18</v>
      </c>
      <c r="E3694" s="2" t="s">
        <v>2589</v>
      </c>
      <c r="F3694" s="2" t="s">
        <v>2589</v>
      </c>
      <c r="G3694" s="2" t="s">
        <v>6177</v>
      </c>
      <c r="H3694" s="3">
        <v>1809</v>
      </c>
      <c r="I3694" s="3">
        <v>1809</v>
      </c>
      <c r="J3694" s="2" t="s">
        <v>6390</v>
      </c>
      <c r="K3694" s="2" t="s">
        <v>6390</v>
      </c>
      <c r="L3694" s="2" t="s">
        <v>6391</v>
      </c>
      <c r="M3694" s="3">
        <v>180903</v>
      </c>
      <c r="N3694" s="2" t="s">
        <v>6396</v>
      </c>
      <c r="O3694" s="2" t="s">
        <v>6396</v>
      </c>
      <c r="P3694" s="2" t="s">
        <v>6397</v>
      </c>
      <c r="Q3694" s="2" t="s">
        <v>2237</v>
      </c>
      <c r="R3694" s="2" t="s">
        <v>2387</v>
      </c>
      <c r="S3694" s="2" t="s">
        <v>743</v>
      </c>
      <c r="T3694" s="4">
        <v>292</v>
      </c>
      <c r="U3694" s="4">
        <v>223</v>
      </c>
      <c r="V3694" s="4">
        <v>226</v>
      </c>
      <c r="W3694" s="2">
        <v>1166.13094</v>
      </c>
    </row>
    <row r="3695" spans="1:23" x14ac:dyDescent="0.25">
      <c r="A3695" s="23">
        <f t="shared" si="172"/>
        <v>180904</v>
      </c>
      <c r="B3695" t="str">
        <f t="shared" si="173"/>
        <v>LA ALBARDILLA</v>
      </c>
      <c r="C3695" s="23">
        <f t="shared" si="174"/>
        <v>180904</v>
      </c>
      <c r="D3695" s="3">
        <v>18</v>
      </c>
      <c r="E3695" s="2" t="s">
        <v>2589</v>
      </c>
      <c r="F3695" s="2" t="s">
        <v>2589</v>
      </c>
      <c r="G3695" s="2" t="s">
        <v>6177</v>
      </c>
      <c r="H3695" s="3">
        <v>1809</v>
      </c>
      <c r="I3695" s="3">
        <v>1809</v>
      </c>
      <c r="J3695" s="2" t="s">
        <v>6390</v>
      </c>
      <c r="K3695" s="2" t="s">
        <v>6390</v>
      </c>
      <c r="L3695" s="2" t="s">
        <v>6391</v>
      </c>
      <c r="M3695" s="3">
        <v>180904</v>
      </c>
      <c r="N3695" s="2" t="s">
        <v>6398</v>
      </c>
      <c r="O3695" s="2" t="s">
        <v>6398</v>
      </c>
      <c r="P3695" s="2" t="s">
        <v>6399</v>
      </c>
      <c r="Q3695" s="2" t="s">
        <v>2237</v>
      </c>
      <c r="R3695" s="2" t="s">
        <v>2387</v>
      </c>
      <c r="S3695" s="2" t="s">
        <v>2389</v>
      </c>
      <c r="T3695" s="4">
        <v>525</v>
      </c>
      <c r="U3695" s="4">
        <v>461</v>
      </c>
      <c r="V3695" s="4">
        <v>469</v>
      </c>
      <c r="W3695" s="2">
        <v>2405.8253500000001</v>
      </c>
    </row>
    <row r="3696" spans="1:23" x14ac:dyDescent="0.25">
      <c r="A3696" s="23">
        <f t="shared" si="172"/>
        <v>180905</v>
      </c>
      <c r="B3696" t="str">
        <f t="shared" si="173"/>
        <v>LAS CAÑAS</v>
      </c>
      <c r="C3696" s="23">
        <f t="shared" si="174"/>
        <v>180905</v>
      </c>
      <c r="D3696" s="3">
        <v>18</v>
      </c>
      <c r="E3696" s="2" t="s">
        <v>2589</v>
      </c>
      <c r="F3696" s="2" t="s">
        <v>2589</v>
      </c>
      <c r="G3696" s="2" t="s">
        <v>6177</v>
      </c>
      <c r="H3696" s="3">
        <v>1809</v>
      </c>
      <c r="I3696" s="3">
        <v>1809</v>
      </c>
      <c r="J3696" s="2" t="s">
        <v>6390</v>
      </c>
      <c r="K3696" s="2" t="s">
        <v>6390</v>
      </c>
      <c r="L3696" s="2" t="s">
        <v>6391</v>
      </c>
      <c r="M3696" s="3">
        <v>180905</v>
      </c>
      <c r="N3696" s="2" t="s">
        <v>6400</v>
      </c>
      <c r="O3696" s="2" t="s">
        <v>6400</v>
      </c>
      <c r="P3696" s="2" t="s">
        <v>6401</v>
      </c>
      <c r="Q3696" s="2" t="s">
        <v>2237</v>
      </c>
      <c r="R3696" s="2" t="s">
        <v>2387</v>
      </c>
      <c r="S3696" s="2" t="s">
        <v>671</v>
      </c>
      <c r="T3696" s="4">
        <v>604</v>
      </c>
      <c r="U3696" s="4">
        <v>516</v>
      </c>
      <c r="V3696" s="4">
        <v>525</v>
      </c>
      <c r="W3696" s="2">
        <v>2430.8240799999999</v>
      </c>
    </row>
    <row r="3697" spans="1:23" x14ac:dyDescent="0.25">
      <c r="A3697" s="23">
        <f t="shared" si="172"/>
        <v>180906</v>
      </c>
      <c r="B3697" t="str">
        <f t="shared" si="173"/>
        <v>SAN ANTONIO</v>
      </c>
      <c r="C3697" s="23">
        <f t="shared" si="174"/>
        <v>180906</v>
      </c>
      <c r="D3697" s="3">
        <v>18</v>
      </c>
      <c r="E3697" s="2" t="s">
        <v>2589</v>
      </c>
      <c r="F3697" s="2" t="s">
        <v>2589</v>
      </c>
      <c r="G3697" s="2" t="s">
        <v>6177</v>
      </c>
      <c r="H3697" s="3">
        <v>1809</v>
      </c>
      <c r="I3697" s="3">
        <v>1809</v>
      </c>
      <c r="J3697" s="2" t="s">
        <v>6390</v>
      </c>
      <c r="K3697" s="2" t="s">
        <v>6390</v>
      </c>
      <c r="L3697" s="2" t="s">
        <v>6391</v>
      </c>
      <c r="M3697" s="3">
        <v>180906</v>
      </c>
      <c r="N3697" s="2" t="s">
        <v>6402</v>
      </c>
      <c r="O3697" s="2" t="s">
        <v>6402</v>
      </c>
      <c r="P3697" s="2" t="s">
        <v>6403</v>
      </c>
      <c r="Q3697" s="2" t="s">
        <v>2237</v>
      </c>
      <c r="R3697" s="2" t="s">
        <v>2387</v>
      </c>
      <c r="S3697" s="2" t="s">
        <v>93</v>
      </c>
      <c r="T3697" s="4">
        <v>1006</v>
      </c>
      <c r="U3697" s="4">
        <v>774</v>
      </c>
      <c r="V3697" s="4">
        <v>780</v>
      </c>
      <c r="W3697" s="2">
        <v>3574.70973</v>
      </c>
    </row>
    <row r="3698" spans="1:23" x14ac:dyDescent="0.25">
      <c r="A3698" s="23">
        <f t="shared" si="172"/>
        <v>180907</v>
      </c>
      <c r="B3698" t="str">
        <f t="shared" si="173"/>
        <v>SAN JUAN</v>
      </c>
      <c r="C3698" s="23">
        <f t="shared" si="174"/>
        <v>180907</v>
      </c>
      <c r="D3698" s="3">
        <v>18</v>
      </c>
      <c r="E3698" s="2" t="s">
        <v>2589</v>
      </c>
      <c r="F3698" s="2" t="s">
        <v>2589</v>
      </c>
      <c r="G3698" s="2" t="s">
        <v>6177</v>
      </c>
      <c r="H3698" s="3">
        <v>1809</v>
      </c>
      <c r="I3698" s="3">
        <v>1809</v>
      </c>
      <c r="J3698" s="2" t="s">
        <v>6390</v>
      </c>
      <c r="K3698" s="2" t="s">
        <v>6390</v>
      </c>
      <c r="L3698" s="2" t="s">
        <v>6391</v>
      </c>
      <c r="M3698" s="3">
        <v>180907</v>
      </c>
      <c r="N3698" s="2" t="s">
        <v>6404</v>
      </c>
      <c r="O3698" s="2" t="s">
        <v>6404</v>
      </c>
      <c r="P3698" s="2" t="s">
        <v>6405</v>
      </c>
      <c r="Q3698" s="2" t="s">
        <v>2237</v>
      </c>
      <c r="R3698" s="2" t="s">
        <v>2387</v>
      </c>
      <c r="S3698" s="2" t="s">
        <v>174</v>
      </c>
      <c r="T3698" s="4">
        <v>311</v>
      </c>
      <c r="U3698" s="4">
        <v>244</v>
      </c>
      <c r="V3698" s="4">
        <v>248</v>
      </c>
      <c r="W3698" s="2">
        <v>1249</v>
      </c>
    </row>
    <row r="3699" spans="1:23" x14ac:dyDescent="0.25">
      <c r="A3699" s="23">
        <f t="shared" si="172"/>
        <v>181001</v>
      </c>
      <c r="B3699" t="str">
        <f t="shared" si="173"/>
        <v>VICTORIA</v>
      </c>
      <c r="C3699" s="23">
        <f t="shared" si="174"/>
        <v>181001</v>
      </c>
      <c r="D3699" s="3">
        <v>18</v>
      </c>
      <c r="E3699" s="2" t="s">
        <v>2589</v>
      </c>
      <c r="F3699" s="2" t="s">
        <v>2589</v>
      </c>
      <c r="G3699" s="2" t="s">
        <v>6177</v>
      </c>
      <c r="H3699" s="3">
        <v>1810</v>
      </c>
      <c r="I3699" s="3">
        <v>1810</v>
      </c>
      <c r="J3699" s="2" t="s">
        <v>6406</v>
      </c>
      <c r="K3699" s="2" t="s">
        <v>6406</v>
      </c>
      <c r="L3699" s="2" t="s">
        <v>6407</v>
      </c>
      <c r="M3699" s="3">
        <v>181001</v>
      </c>
      <c r="N3699" s="2" t="s">
        <v>6408</v>
      </c>
      <c r="O3699" s="2" t="s">
        <v>6408</v>
      </c>
      <c r="P3699" s="2" t="s">
        <v>6409</v>
      </c>
      <c r="Q3699" s="2" t="s">
        <v>2237</v>
      </c>
      <c r="R3699" s="2" t="s">
        <v>954</v>
      </c>
      <c r="S3699" s="2" t="s">
        <v>954</v>
      </c>
      <c r="T3699" s="4">
        <v>1134</v>
      </c>
      <c r="U3699" s="4">
        <v>956</v>
      </c>
      <c r="V3699" s="4">
        <v>989</v>
      </c>
      <c r="W3699" s="2">
        <v>4178.26847</v>
      </c>
    </row>
    <row r="3700" spans="1:23" x14ac:dyDescent="0.25">
      <c r="A3700" s="23">
        <f t="shared" si="172"/>
        <v>181002</v>
      </c>
      <c r="B3700" t="str">
        <f t="shared" si="173"/>
        <v>BAJO GRANDE</v>
      </c>
      <c r="C3700" s="23">
        <f t="shared" si="174"/>
        <v>181002</v>
      </c>
      <c r="D3700" s="3">
        <v>18</v>
      </c>
      <c r="E3700" s="2" t="s">
        <v>2589</v>
      </c>
      <c r="F3700" s="2" t="s">
        <v>2589</v>
      </c>
      <c r="G3700" s="2" t="s">
        <v>6177</v>
      </c>
      <c r="H3700" s="3">
        <v>1810</v>
      </c>
      <c r="I3700" s="3">
        <v>1810</v>
      </c>
      <c r="J3700" s="2" t="s">
        <v>6406</v>
      </c>
      <c r="K3700" s="2" t="s">
        <v>6406</v>
      </c>
      <c r="L3700" s="2" t="s">
        <v>6407</v>
      </c>
      <c r="M3700" s="3">
        <v>181002</v>
      </c>
      <c r="N3700" s="2" t="s">
        <v>6410</v>
      </c>
      <c r="O3700" s="2" t="s">
        <v>6410</v>
      </c>
      <c r="P3700" s="2" t="s">
        <v>6411</v>
      </c>
      <c r="Q3700" s="2" t="s">
        <v>2237</v>
      </c>
      <c r="R3700" s="2" t="s">
        <v>954</v>
      </c>
      <c r="S3700" s="2" t="s">
        <v>2390</v>
      </c>
      <c r="T3700" s="4">
        <v>49</v>
      </c>
      <c r="U3700" s="4">
        <v>47</v>
      </c>
      <c r="V3700" s="4">
        <v>52</v>
      </c>
      <c r="W3700" s="2">
        <v>215</v>
      </c>
    </row>
    <row r="3701" spans="1:23" x14ac:dyDescent="0.25">
      <c r="A3701" s="23">
        <f t="shared" si="172"/>
        <v>181003</v>
      </c>
      <c r="B3701" t="str">
        <f t="shared" si="173"/>
        <v>BUENOS AIRES</v>
      </c>
      <c r="C3701" s="23">
        <f t="shared" si="174"/>
        <v>181003</v>
      </c>
      <c r="D3701" s="3">
        <v>18</v>
      </c>
      <c r="E3701" s="2" t="s">
        <v>2589</v>
      </c>
      <c r="F3701" s="2" t="s">
        <v>2589</v>
      </c>
      <c r="G3701" s="2" t="s">
        <v>6177</v>
      </c>
      <c r="H3701" s="3">
        <v>1810</v>
      </c>
      <c r="I3701" s="3">
        <v>1810</v>
      </c>
      <c r="J3701" s="2" t="s">
        <v>6406</v>
      </c>
      <c r="K3701" s="2" t="s">
        <v>6406</v>
      </c>
      <c r="L3701" s="2" t="s">
        <v>6407</v>
      </c>
      <c r="M3701" s="3">
        <v>181003</v>
      </c>
      <c r="N3701" s="2" t="s">
        <v>6412</v>
      </c>
      <c r="O3701" s="2" t="s">
        <v>6412</v>
      </c>
      <c r="P3701" s="2" t="s">
        <v>6413</v>
      </c>
      <c r="Q3701" s="2" t="s">
        <v>2237</v>
      </c>
      <c r="R3701" s="2" t="s">
        <v>954</v>
      </c>
      <c r="S3701" s="2" t="s">
        <v>29</v>
      </c>
      <c r="T3701" s="4">
        <v>234</v>
      </c>
      <c r="U3701" s="4">
        <v>201</v>
      </c>
      <c r="V3701" s="4">
        <v>207</v>
      </c>
      <c r="W3701" s="2">
        <v>1048.91948</v>
      </c>
    </row>
    <row r="3702" spans="1:23" x14ac:dyDescent="0.25">
      <c r="A3702" s="23">
        <f t="shared" si="172"/>
        <v>181004</v>
      </c>
      <c r="B3702" t="str">
        <f t="shared" si="173"/>
        <v>COYOLITO</v>
      </c>
      <c r="C3702" s="23">
        <f t="shared" si="174"/>
        <v>181004</v>
      </c>
      <c r="D3702" s="3">
        <v>18</v>
      </c>
      <c r="E3702" s="2" t="s">
        <v>2589</v>
      </c>
      <c r="F3702" s="2" t="s">
        <v>2589</v>
      </c>
      <c r="G3702" s="2" t="s">
        <v>6177</v>
      </c>
      <c r="H3702" s="3">
        <v>1810</v>
      </c>
      <c r="I3702" s="3">
        <v>1810</v>
      </c>
      <c r="J3702" s="2" t="s">
        <v>6406</v>
      </c>
      <c r="K3702" s="2" t="s">
        <v>6406</v>
      </c>
      <c r="L3702" s="2" t="s">
        <v>6407</v>
      </c>
      <c r="M3702" s="3">
        <v>181004</v>
      </c>
      <c r="N3702" s="2" t="s">
        <v>6414</v>
      </c>
      <c r="O3702" s="2" t="s">
        <v>6414</v>
      </c>
      <c r="P3702" s="2" t="s">
        <v>6415</v>
      </c>
      <c r="Q3702" s="2" t="s">
        <v>2237</v>
      </c>
      <c r="R3702" s="2" t="s">
        <v>954</v>
      </c>
      <c r="S3702" s="2" t="s">
        <v>2200</v>
      </c>
      <c r="T3702" s="4">
        <v>580</v>
      </c>
      <c r="U3702" s="4">
        <v>478</v>
      </c>
      <c r="V3702" s="4">
        <v>491</v>
      </c>
      <c r="W3702" s="2">
        <v>2448.58257</v>
      </c>
    </row>
    <row r="3703" spans="1:23" x14ac:dyDescent="0.25">
      <c r="A3703" s="23">
        <f t="shared" si="172"/>
        <v>181005</v>
      </c>
      <c r="B3703" t="str">
        <f t="shared" si="173"/>
        <v>EL JÍCARO</v>
      </c>
      <c r="C3703" s="23">
        <f t="shared" si="174"/>
        <v>181005</v>
      </c>
      <c r="D3703" s="3">
        <v>18</v>
      </c>
      <c r="E3703" s="2" t="s">
        <v>2589</v>
      </c>
      <c r="F3703" s="2" t="s">
        <v>2589</v>
      </c>
      <c r="G3703" s="2" t="s">
        <v>6177</v>
      </c>
      <c r="H3703" s="3">
        <v>1810</v>
      </c>
      <c r="I3703" s="3">
        <v>1810</v>
      </c>
      <c r="J3703" s="2" t="s">
        <v>6406</v>
      </c>
      <c r="K3703" s="2" t="s">
        <v>6406</v>
      </c>
      <c r="L3703" s="2" t="s">
        <v>6407</v>
      </c>
      <c r="M3703" s="3">
        <v>181005</v>
      </c>
      <c r="N3703" s="2" t="s">
        <v>6416</v>
      </c>
      <c r="O3703" s="2" t="s">
        <v>6416</v>
      </c>
      <c r="P3703" s="2" t="s">
        <v>6417</v>
      </c>
      <c r="Q3703" s="2" t="s">
        <v>2237</v>
      </c>
      <c r="R3703" s="2" t="s">
        <v>954</v>
      </c>
      <c r="S3703" s="2" t="s">
        <v>1090</v>
      </c>
      <c r="T3703" s="4">
        <v>141</v>
      </c>
      <c r="U3703" s="4">
        <v>111</v>
      </c>
      <c r="V3703" s="4">
        <v>117</v>
      </c>
      <c r="W3703" s="2">
        <v>607.28796999999997</v>
      </c>
    </row>
    <row r="3704" spans="1:23" x14ac:dyDescent="0.25">
      <c r="A3704" s="23">
        <f t="shared" si="172"/>
        <v>181006</v>
      </c>
      <c r="B3704" t="str">
        <f t="shared" si="173"/>
        <v>EL MANGO</v>
      </c>
      <c r="C3704" s="23">
        <f t="shared" si="174"/>
        <v>181006</v>
      </c>
      <c r="D3704" s="3">
        <v>18</v>
      </c>
      <c r="E3704" s="2" t="s">
        <v>2589</v>
      </c>
      <c r="F3704" s="2" t="s">
        <v>2589</v>
      </c>
      <c r="G3704" s="2" t="s">
        <v>6177</v>
      </c>
      <c r="H3704" s="3">
        <v>1810</v>
      </c>
      <c r="I3704" s="3">
        <v>1810</v>
      </c>
      <c r="J3704" s="2" t="s">
        <v>6406</v>
      </c>
      <c r="K3704" s="2" t="s">
        <v>6406</v>
      </c>
      <c r="L3704" s="2" t="s">
        <v>6407</v>
      </c>
      <c r="M3704" s="3">
        <v>181006</v>
      </c>
      <c r="N3704" s="2" t="s">
        <v>6418</v>
      </c>
      <c r="O3704" s="2" t="s">
        <v>6418</v>
      </c>
      <c r="P3704" s="2" t="s">
        <v>6419</v>
      </c>
      <c r="Q3704" s="2" t="s">
        <v>2237</v>
      </c>
      <c r="R3704" s="2" t="s">
        <v>954</v>
      </c>
      <c r="S3704" s="2" t="s">
        <v>1671</v>
      </c>
      <c r="T3704" s="4">
        <v>211</v>
      </c>
      <c r="U3704" s="4">
        <v>181</v>
      </c>
      <c r="V3704" s="4">
        <v>189</v>
      </c>
      <c r="W3704" s="2">
        <v>1011.14196</v>
      </c>
    </row>
    <row r="3705" spans="1:23" x14ac:dyDescent="0.25">
      <c r="A3705" s="23">
        <f t="shared" si="172"/>
        <v>181007</v>
      </c>
      <c r="B3705" t="str">
        <f t="shared" si="173"/>
        <v>EL PATASTE</v>
      </c>
      <c r="C3705" s="23">
        <f t="shared" si="174"/>
        <v>181007</v>
      </c>
      <c r="D3705" s="3">
        <v>18</v>
      </c>
      <c r="E3705" s="2" t="s">
        <v>2589</v>
      </c>
      <c r="F3705" s="2" t="s">
        <v>2589</v>
      </c>
      <c r="G3705" s="2" t="s">
        <v>6177</v>
      </c>
      <c r="H3705" s="3">
        <v>1810</v>
      </c>
      <c r="I3705" s="3">
        <v>1810</v>
      </c>
      <c r="J3705" s="2" t="s">
        <v>6406</v>
      </c>
      <c r="K3705" s="2" t="s">
        <v>6406</v>
      </c>
      <c r="L3705" s="2" t="s">
        <v>6407</v>
      </c>
      <c r="M3705" s="3">
        <v>181007</v>
      </c>
      <c r="N3705" s="2" t="s">
        <v>6420</v>
      </c>
      <c r="O3705" s="2" t="s">
        <v>6420</v>
      </c>
      <c r="P3705" s="2" t="s">
        <v>6421</v>
      </c>
      <c r="Q3705" s="2" t="s">
        <v>2237</v>
      </c>
      <c r="R3705" s="2" t="s">
        <v>954</v>
      </c>
      <c r="S3705" s="2" t="s">
        <v>1150</v>
      </c>
      <c r="T3705" s="4">
        <v>725</v>
      </c>
      <c r="U3705" s="4">
        <v>561</v>
      </c>
      <c r="V3705" s="4">
        <v>581</v>
      </c>
      <c r="W3705" s="2">
        <v>2819.26404</v>
      </c>
    </row>
    <row r="3706" spans="1:23" x14ac:dyDescent="0.25">
      <c r="A3706" s="23">
        <f t="shared" si="172"/>
        <v>181008</v>
      </c>
      <c r="B3706" t="str">
        <f t="shared" si="173"/>
        <v>GUARABUQUÍ</v>
      </c>
      <c r="C3706" s="23">
        <f t="shared" si="174"/>
        <v>181008</v>
      </c>
      <c r="D3706" s="3">
        <v>18</v>
      </c>
      <c r="E3706" s="2" t="s">
        <v>2589</v>
      </c>
      <c r="F3706" s="2" t="s">
        <v>2589</v>
      </c>
      <c r="G3706" s="2" t="s">
        <v>6177</v>
      </c>
      <c r="H3706" s="3">
        <v>1810</v>
      </c>
      <c r="I3706" s="3">
        <v>1810</v>
      </c>
      <c r="J3706" s="2" t="s">
        <v>6406</v>
      </c>
      <c r="K3706" s="2" t="s">
        <v>6406</v>
      </c>
      <c r="L3706" s="2" t="s">
        <v>6407</v>
      </c>
      <c r="M3706" s="3">
        <v>181008</v>
      </c>
      <c r="N3706" s="2" t="s">
        <v>6422</v>
      </c>
      <c r="O3706" s="2" t="s">
        <v>6422</v>
      </c>
      <c r="P3706" s="2" t="s">
        <v>6423</v>
      </c>
      <c r="Q3706" s="2" t="s">
        <v>2237</v>
      </c>
      <c r="R3706" s="2" t="s">
        <v>954</v>
      </c>
      <c r="S3706" s="2" t="s">
        <v>2391</v>
      </c>
      <c r="T3706" s="4">
        <v>119</v>
      </c>
      <c r="U3706" s="4">
        <v>105</v>
      </c>
      <c r="V3706" s="4">
        <v>105</v>
      </c>
      <c r="W3706" s="2">
        <v>521.82581000000005</v>
      </c>
    </row>
    <row r="3707" spans="1:23" x14ac:dyDescent="0.25">
      <c r="A3707" s="23">
        <f t="shared" si="172"/>
        <v>181009</v>
      </c>
      <c r="B3707" t="str">
        <f t="shared" si="173"/>
        <v>JACAGUA</v>
      </c>
      <c r="C3707" s="23">
        <f t="shared" si="174"/>
        <v>181009</v>
      </c>
      <c r="D3707" s="3">
        <v>18</v>
      </c>
      <c r="E3707" s="2" t="s">
        <v>2589</v>
      </c>
      <c r="F3707" s="2" t="s">
        <v>2589</v>
      </c>
      <c r="G3707" s="2" t="s">
        <v>6177</v>
      </c>
      <c r="H3707" s="3">
        <v>1810</v>
      </c>
      <c r="I3707" s="3">
        <v>1810</v>
      </c>
      <c r="J3707" s="2" t="s">
        <v>6406</v>
      </c>
      <c r="K3707" s="2" t="s">
        <v>6406</v>
      </c>
      <c r="L3707" s="2" t="s">
        <v>6407</v>
      </c>
      <c r="M3707" s="3">
        <v>181009</v>
      </c>
      <c r="N3707" s="2" t="s">
        <v>6424</v>
      </c>
      <c r="O3707" s="2" t="s">
        <v>6424</v>
      </c>
      <c r="P3707" s="2" t="s">
        <v>6425</v>
      </c>
      <c r="Q3707" s="2" t="s">
        <v>2237</v>
      </c>
      <c r="R3707" s="2" t="s">
        <v>954</v>
      </c>
      <c r="S3707" s="2" t="s">
        <v>2392</v>
      </c>
      <c r="T3707" s="4">
        <v>262</v>
      </c>
      <c r="U3707" s="4">
        <v>227</v>
      </c>
      <c r="V3707" s="4">
        <v>228</v>
      </c>
      <c r="W3707" s="2">
        <v>1073.4997900000001</v>
      </c>
    </row>
    <row r="3708" spans="1:23" x14ac:dyDescent="0.25">
      <c r="A3708" s="23">
        <f t="shared" si="172"/>
        <v>181010</v>
      </c>
      <c r="B3708" t="str">
        <f t="shared" si="173"/>
        <v>LA ZARZA</v>
      </c>
      <c r="C3708" s="23">
        <f t="shared" si="174"/>
        <v>181010</v>
      </c>
      <c r="D3708" s="3">
        <v>18</v>
      </c>
      <c r="E3708" s="2" t="s">
        <v>2589</v>
      </c>
      <c r="F3708" s="2" t="s">
        <v>2589</v>
      </c>
      <c r="G3708" s="2" t="s">
        <v>6177</v>
      </c>
      <c r="H3708" s="3">
        <v>1810</v>
      </c>
      <c r="I3708" s="3">
        <v>1810</v>
      </c>
      <c r="J3708" s="2" t="s">
        <v>6406</v>
      </c>
      <c r="K3708" s="2" t="s">
        <v>6406</v>
      </c>
      <c r="L3708" s="2" t="s">
        <v>6407</v>
      </c>
      <c r="M3708" s="3">
        <v>181010</v>
      </c>
      <c r="N3708" s="2" t="s">
        <v>6426</v>
      </c>
      <c r="O3708" s="2" t="s">
        <v>6426</v>
      </c>
      <c r="P3708" s="2" t="s">
        <v>6427</v>
      </c>
      <c r="Q3708" s="2" t="s">
        <v>2237</v>
      </c>
      <c r="R3708" s="2" t="s">
        <v>954</v>
      </c>
      <c r="S3708" s="2" t="s">
        <v>2393</v>
      </c>
      <c r="T3708" s="4">
        <v>64</v>
      </c>
      <c r="U3708" s="4">
        <v>53</v>
      </c>
      <c r="V3708" s="4">
        <v>55</v>
      </c>
      <c r="W3708" s="2">
        <v>300.49453999999997</v>
      </c>
    </row>
    <row r="3709" spans="1:23" x14ac:dyDescent="0.25">
      <c r="A3709" s="23">
        <f t="shared" si="172"/>
        <v>181011</v>
      </c>
      <c r="B3709" t="str">
        <f t="shared" si="173"/>
        <v>LAS FLORES</v>
      </c>
      <c r="C3709" s="23">
        <f t="shared" si="174"/>
        <v>181011</v>
      </c>
      <c r="D3709" s="3">
        <v>18</v>
      </c>
      <c r="E3709" s="2" t="s">
        <v>2589</v>
      </c>
      <c r="F3709" s="2" t="s">
        <v>2589</v>
      </c>
      <c r="G3709" s="2" t="s">
        <v>6177</v>
      </c>
      <c r="H3709" s="3">
        <v>1810</v>
      </c>
      <c r="I3709" s="3">
        <v>1810</v>
      </c>
      <c r="J3709" s="2" t="s">
        <v>6406</v>
      </c>
      <c r="K3709" s="2" t="s">
        <v>6406</v>
      </c>
      <c r="L3709" s="2" t="s">
        <v>6407</v>
      </c>
      <c r="M3709" s="3">
        <v>181011</v>
      </c>
      <c r="N3709" s="2" t="s">
        <v>6428</v>
      </c>
      <c r="O3709" s="2" t="s">
        <v>6428</v>
      </c>
      <c r="P3709" s="2" t="s">
        <v>6429</v>
      </c>
      <c r="Q3709" s="2" t="s">
        <v>2237</v>
      </c>
      <c r="R3709" s="2" t="s">
        <v>954</v>
      </c>
      <c r="S3709" s="2" t="s">
        <v>222</v>
      </c>
      <c r="T3709" s="4">
        <v>1032</v>
      </c>
      <c r="U3709" s="4">
        <v>957</v>
      </c>
      <c r="V3709" s="4">
        <v>967</v>
      </c>
      <c r="W3709" s="2">
        <v>4677.2399699999996</v>
      </c>
    </row>
    <row r="3710" spans="1:23" x14ac:dyDescent="0.25">
      <c r="A3710" s="23">
        <f t="shared" si="172"/>
        <v>181012</v>
      </c>
      <c r="B3710" t="str">
        <f t="shared" si="173"/>
        <v>LAS LOMAS</v>
      </c>
      <c r="C3710" s="23">
        <f t="shared" si="174"/>
        <v>181012</v>
      </c>
      <c r="D3710" s="3">
        <v>18</v>
      </c>
      <c r="E3710" s="2" t="s">
        <v>2589</v>
      </c>
      <c r="F3710" s="2" t="s">
        <v>2589</v>
      </c>
      <c r="G3710" s="2" t="s">
        <v>6177</v>
      </c>
      <c r="H3710" s="3">
        <v>1810</v>
      </c>
      <c r="I3710" s="3">
        <v>1810</v>
      </c>
      <c r="J3710" s="2" t="s">
        <v>6406</v>
      </c>
      <c r="K3710" s="2" t="s">
        <v>6406</v>
      </c>
      <c r="L3710" s="2" t="s">
        <v>6407</v>
      </c>
      <c r="M3710" s="3">
        <v>181012</v>
      </c>
      <c r="N3710" s="2" t="s">
        <v>6430</v>
      </c>
      <c r="O3710" s="2" t="s">
        <v>6430</v>
      </c>
      <c r="P3710" s="2" t="s">
        <v>6431</v>
      </c>
      <c r="Q3710" s="2" t="s">
        <v>2237</v>
      </c>
      <c r="R3710" s="2" t="s">
        <v>954</v>
      </c>
      <c r="S3710" s="2" t="s">
        <v>196</v>
      </c>
      <c r="T3710" s="4">
        <v>318</v>
      </c>
      <c r="U3710" s="4">
        <v>247</v>
      </c>
      <c r="V3710" s="4">
        <v>251</v>
      </c>
      <c r="W3710" s="2">
        <v>1245.9730199999999</v>
      </c>
    </row>
    <row r="3711" spans="1:23" x14ac:dyDescent="0.25">
      <c r="A3711" s="23">
        <f t="shared" si="172"/>
        <v>181013</v>
      </c>
      <c r="B3711" t="str">
        <f t="shared" si="173"/>
        <v>LAS VEGAS</v>
      </c>
      <c r="C3711" s="23">
        <f t="shared" si="174"/>
        <v>181013</v>
      </c>
      <c r="D3711" s="3">
        <v>18</v>
      </c>
      <c r="E3711" s="2" t="s">
        <v>2589</v>
      </c>
      <c r="F3711" s="2" t="s">
        <v>2589</v>
      </c>
      <c r="G3711" s="2" t="s">
        <v>6177</v>
      </c>
      <c r="H3711" s="3">
        <v>1810</v>
      </c>
      <c r="I3711" s="3">
        <v>1810</v>
      </c>
      <c r="J3711" s="2" t="s">
        <v>6406</v>
      </c>
      <c r="K3711" s="2" t="s">
        <v>6406</v>
      </c>
      <c r="L3711" s="2" t="s">
        <v>6407</v>
      </c>
      <c r="M3711" s="3">
        <v>181013</v>
      </c>
      <c r="N3711" s="2" t="s">
        <v>6432</v>
      </c>
      <c r="O3711" s="2" t="s">
        <v>6432</v>
      </c>
      <c r="P3711" s="2" t="s">
        <v>6433</v>
      </c>
      <c r="Q3711" s="2" t="s">
        <v>2237</v>
      </c>
      <c r="R3711" s="2" t="s">
        <v>954</v>
      </c>
      <c r="S3711" s="2" t="s">
        <v>1675</v>
      </c>
      <c r="T3711" s="4">
        <v>2038</v>
      </c>
      <c r="U3711" s="4">
        <v>1718</v>
      </c>
      <c r="V3711" s="4">
        <v>1734</v>
      </c>
      <c r="W3711" s="2">
        <v>8685.8144100000009</v>
      </c>
    </row>
    <row r="3712" spans="1:23" x14ac:dyDescent="0.25">
      <c r="A3712" s="23">
        <f t="shared" si="172"/>
        <v>181014</v>
      </c>
      <c r="B3712" t="str">
        <f t="shared" si="173"/>
        <v>LOMAS DEL JÍCARO</v>
      </c>
      <c r="C3712" s="23">
        <f t="shared" si="174"/>
        <v>181014</v>
      </c>
      <c r="D3712" s="3">
        <v>18</v>
      </c>
      <c r="E3712" s="2" t="s">
        <v>2589</v>
      </c>
      <c r="F3712" s="2" t="s">
        <v>2589</v>
      </c>
      <c r="G3712" s="2" t="s">
        <v>6177</v>
      </c>
      <c r="H3712" s="3">
        <v>1810</v>
      </c>
      <c r="I3712" s="3">
        <v>1810</v>
      </c>
      <c r="J3712" s="2" t="s">
        <v>6406</v>
      </c>
      <c r="K3712" s="2" t="s">
        <v>6406</v>
      </c>
      <c r="L3712" s="2" t="s">
        <v>6407</v>
      </c>
      <c r="M3712" s="3">
        <v>181014</v>
      </c>
      <c r="N3712" s="2" t="s">
        <v>6434</v>
      </c>
      <c r="O3712" s="2" t="s">
        <v>6434</v>
      </c>
      <c r="P3712" s="2" t="s">
        <v>6435</v>
      </c>
      <c r="Q3712" s="2" t="s">
        <v>2237</v>
      </c>
      <c r="R3712" s="2" t="s">
        <v>954</v>
      </c>
      <c r="S3712" s="2" t="s">
        <v>2394</v>
      </c>
      <c r="T3712" s="4">
        <v>71</v>
      </c>
      <c r="U3712" s="4">
        <v>71</v>
      </c>
      <c r="V3712" s="4">
        <v>73</v>
      </c>
      <c r="W3712" s="2">
        <v>317</v>
      </c>
    </row>
    <row r="3713" spans="1:23" x14ac:dyDescent="0.25">
      <c r="A3713" s="23">
        <f t="shared" si="172"/>
        <v>181015</v>
      </c>
      <c r="B3713" t="str">
        <f t="shared" si="173"/>
        <v>LOS CACAOS</v>
      </c>
      <c r="C3713" s="23">
        <f t="shared" si="174"/>
        <v>181015</v>
      </c>
      <c r="D3713" s="3">
        <v>18</v>
      </c>
      <c r="E3713" s="2" t="s">
        <v>2589</v>
      </c>
      <c r="F3713" s="2" t="s">
        <v>2589</v>
      </c>
      <c r="G3713" s="2" t="s">
        <v>6177</v>
      </c>
      <c r="H3713" s="3">
        <v>1810</v>
      </c>
      <c r="I3713" s="3">
        <v>1810</v>
      </c>
      <c r="J3713" s="2" t="s">
        <v>6406</v>
      </c>
      <c r="K3713" s="2" t="s">
        <v>6406</v>
      </c>
      <c r="L3713" s="2" t="s">
        <v>6407</v>
      </c>
      <c r="M3713" s="3">
        <v>181015</v>
      </c>
      <c r="N3713" s="2" t="s">
        <v>6436</v>
      </c>
      <c r="O3713" s="2" t="s">
        <v>6436</v>
      </c>
      <c r="P3713" s="2" t="s">
        <v>6437</v>
      </c>
      <c r="Q3713" s="2" t="s">
        <v>2237</v>
      </c>
      <c r="R3713" s="2" t="s">
        <v>954</v>
      </c>
      <c r="S3713" s="2" t="s">
        <v>2395</v>
      </c>
      <c r="T3713" s="4">
        <v>125</v>
      </c>
      <c r="U3713" s="4">
        <v>117</v>
      </c>
      <c r="V3713" s="4">
        <v>117</v>
      </c>
      <c r="W3713" s="2">
        <v>616.23860999999999</v>
      </c>
    </row>
    <row r="3714" spans="1:23" x14ac:dyDescent="0.25">
      <c r="A3714" s="23">
        <f t="shared" si="172"/>
        <v>181016</v>
      </c>
      <c r="B3714" t="str">
        <f t="shared" si="173"/>
        <v>MÉNDEZ</v>
      </c>
      <c r="C3714" s="23">
        <f t="shared" si="174"/>
        <v>181016</v>
      </c>
      <c r="D3714" s="3">
        <v>18</v>
      </c>
      <c r="E3714" s="2" t="s">
        <v>2589</v>
      </c>
      <c r="F3714" s="2" t="s">
        <v>2589</v>
      </c>
      <c r="G3714" s="2" t="s">
        <v>6177</v>
      </c>
      <c r="H3714" s="3">
        <v>1810</v>
      </c>
      <c r="I3714" s="3">
        <v>1810</v>
      </c>
      <c r="J3714" s="2" t="s">
        <v>6406</v>
      </c>
      <c r="K3714" s="2" t="s">
        <v>6406</v>
      </c>
      <c r="L3714" s="2" t="s">
        <v>6407</v>
      </c>
      <c r="M3714" s="3">
        <v>181016</v>
      </c>
      <c r="N3714" s="2" t="s">
        <v>6438</v>
      </c>
      <c r="O3714" s="2" t="s">
        <v>6438</v>
      </c>
      <c r="P3714" s="2" t="s">
        <v>6439</v>
      </c>
      <c r="Q3714" s="2" t="s">
        <v>2237</v>
      </c>
      <c r="R3714" s="2" t="s">
        <v>954</v>
      </c>
      <c r="S3714" s="2" t="s">
        <v>1980</v>
      </c>
      <c r="T3714" s="4">
        <v>167</v>
      </c>
      <c r="U3714" s="4">
        <v>138</v>
      </c>
      <c r="V3714" s="4">
        <v>138</v>
      </c>
      <c r="W3714" s="2">
        <v>710.96506999999997</v>
      </c>
    </row>
    <row r="3715" spans="1:23" x14ac:dyDescent="0.25">
      <c r="A3715" s="23">
        <f t="shared" ref="A3715:A3726" si="175">+M3715</f>
        <v>181017</v>
      </c>
      <c r="B3715" t="str">
        <f t="shared" ref="B3715:B3726" si="176">+S3715</f>
        <v>SAN ISIDRO</v>
      </c>
      <c r="C3715" s="23">
        <f t="shared" ref="C3715:C3726" si="177">+A3715</f>
        <v>181017</v>
      </c>
      <c r="D3715" s="3">
        <v>18</v>
      </c>
      <c r="E3715" s="2" t="s">
        <v>2589</v>
      </c>
      <c r="F3715" s="2" t="s">
        <v>2589</v>
      </c>
      <c r="G3715" s="2" t="s">
        <v>6177</v>
      </c>
      <c r="H3715" s="3">
        <v>1810</v>
      </c>
      <c r="I3715" s="3">
        <v>1810</v>
      </c>
      <c r="J3715" s="2" t="s">
        <v>6406</v>
      </c>
      <c r="K3715" s="2" t="s">
        <v>6406</v>
      </c>
      <c r="L3715" s="2" t="s">
        <v>6407</v>
      </c>
      <c r="M3715" s="3">
        <v>181017</v>
      </c>
      <c r="N3715" s="2" t="s">
        <v>6440</v>
      </c>
      <c r="O3715" s="2" t="s">
        <v>6440</v>
      </c>
      <c r="P3715" s="2" t="s">
        <v>6441</v>
      </c>
      <c r="Q3715" s="2" t="s">
        <v>2237</v>
      </c>
      <c r="R3715" s="2" t="s">
        <v>954</v>
      </c>
      <c r="S3715" s="2" t="s">
        <v>360</v>
      </c>
      <c r="T3715" s="4">
        <v>210</v>
      </c>
      <c r="U3715" s="4">
        <v>168</v>
      </c>
      <c r="V3715" s="4">
        <v>168</v>
      </c>
      <c r="W3715" s="2">
        <v>856.01116999999999</v>
      </c>
    </row>
    <row r="3716" spans="1:23" x14ac:dyDescent="0.25">
      <c r="A3716" s="23">
        <f t="shared" si="175"/>
        <v>181018</v>
      </c>
      <c r="B3716" t="str">
        <f t="shared" si="176"/>
        <v>SANTA LUCÍA</v>
      </c>
      <c r="C3716" s="23">
        <f t="shared" si="177"/>
        <v>181018</v>
      </c>
      <c r="D3716" s="3">
        <v>18</v>
      </c>
      <c r="E3716" s="2" t="s">
        <v>2589</v>
      </c>
      <c r="F3716" s="2" t="s">
        <v>2589</v>
      </c>
      <c r="G3716" s="2" t="s">
        <v>6177</v>
      </c>
      <c r="H3716" s="3">
        <v>1810</v>
      </c>
      <c r="I3716" s="3">
        <v>1810</v>
      </c>
      <c r="J3716" s="2" t="s">
        <v>6406</v>
      </c>
      <c r="K3716" s="2" t="s">
        <v>6406</v>
      </c>
      <c r="L3716" s="2" t="s">
        <v>6407</v>
      </c>
      <c r="M3716" s="3">
        <v>181018</v>
      </c>
      <c r="N3716" s="2" t="s">
        <v>6442</v>
      </c>
      <c r="O3716" s="2" t="s">
        <v>6442</v>
      </c>
      <c r="P3716" s="2" t="s">
        <v>6443</v>
      </c>
      <c r="Q3716" s="2" t="s">
        <v>2237</v>
      </c>
      <c r="R3716" s="2" t="s">
        <v>954</v>
      </c>
      <c r="S3716" s="2" t="s">
        <v>654</v>
      </c>
      <c r="T3716" s="4">
        <v>289</v>
      </c>
      <c r="U3716" s="4">
        <v>235</v>
      </c>
      <c r="V3716" s="4">
        <v>237</v>
      </c>
      <c r="W3716" s="2">
        <v>1126.64212</v>
      </c>
    </row>
    <row r="3717" spans="1:23" x14ac:dyDescent="0.25">
      <c r="A3717" s="23">
        <f t="shared" si="175"/>
        <v>181019</v>
      </c>
      <c r="B3717" t="str">
        <f t="shared" si="176"/>
        <v>TIERRA AMARILLA</v>
      </c>
      <c r="C3717" s="23">
        <f t="shared" si="177"/>
        <v>181019</v>
      </c>
      <c r="D3717" s="3">
        <v>18</v>
      </c>
      <c r="E3717" s="2" t="s">
        <v>2589</v>
      </c>
      <c r="F3717" s="2" t="s">
        <v>2589</v>
      </c>
      <c r="G3717" s="2" t="s">
        <v>6177</v>
      </c>
      <c r="H3717" s="3">
        <v>1810</v>
      </c>
      <c r="I3717" s="3">
        <v>1810</v>
      </c>
      <c r="J3717" s="2" t="s">
        <v>6406</v>
      </c>
      <c r="K3717" s="2" t="s">
        <v>6406</v>
      </c>
      <c r="L3717" s="2" t="s">
        <v>6407</v>
      </c>
      <c r="M3717" s="3">
        <v>181019</v>
      </c>
      <c r="N3717" s="2" t="s">
        <v>6444</v>
      </c>
      <c r="O3717" s="2" t="s">
        <v>6444</v>
      </c>
      <c r="P3717" s="2" t="s">
        <v>6445</v>
      </c>
      <c r="Q3717" s="2" t="s">
        <v>2237</v>
      </c>
      <c r="R3717" s="2" t="s">
        <v>954</v>
      </c>
      <c r="S3717" s="2" t="s">
        <v>2130</v>
      </c>
      <c r="T3717" s="4">
        <v>119</v>
      </c>
      <c r="U3717" s="4">
        <v>109</v>
      </c>
      <c r="V3717" s="4">
        <v>111</v>
      </c>
      <c r="W3717" s="2">
        <v>559</v>
      </c>
    </row>
    <row r="3718" spans="1:23" x14ac:dyDescent="0.25">
      <c r="A3718" s="23">
        <f t="shared" si="175"/>
        <v>181101</v>
      </c>
      <c r="B3718" t="str">
        <f t="shared" si="176"/>
        <v>YORITO</v>
      </c>
      <c r="C3718" s="23">
        <f t="shared" si="177"/>
        <v>181101</v>
      </c>
      <c r="D3718" s="3">
        <v>18</v>
      </c>
      <c r="E3718" s="2" t="s">
        <v>2589</v>
      </c>
      <c r="F3718" s="2" t="s">
        <v>2589</v>
      </c>
      <c r="G3718" s="2" t="s">
        <v>6177</v>
      </c>
      <c r="H3718" s="3">
        <v>1811</v>
      </c>
      <c r="I3718" s="3">
        <v>1811</v>
      </c>
      <c r="J3718" s="2" t="s">
        <v>6446</v>
      </c>
      <c r="K3718" s="2" t="s">
        <v>6446</v>
      </c>
      <c r="L3718" s="2" t="s">
        <v>6447</v>
      </c>
      <c r="M3718" s="3">
        <v>181101</v>
      </c>
      <c r="N3718" s="2" t="s">
        <v>6448</v>
      </c>
      <c r="O3718" s="2" t="s">
        <v>6448</v>
      </c>
      <c r="P3718" s="2" t="s">
        <v>6449</v>
      </c>
      <c r="Q3718" s="2" t="s">
        <v>2237</v>
      </c>
      <c r="R3718" s="2" t="s">
        <v>2396</v>
      </c>
      <c r="S3718" s="2" t="s">
        <v>2396</v>
      </c>
      <c r="T3718" s="4">
        <v>964</v>
      </c>
      <c r="U3718" s="4">
        <v>823</v>
      </c>
      <c r="V3718" s="4">
        <v>834</v>
      </c>
      <c r="W3718" s="2">
        <v>3688.75729</v>
      </c>
    </row>
    <row r="3719" spans="1:23" x14ac:dyDescent="0.25">
      <c r="A3719" s="23">
        <f t="shared" si="175"/>
        <v>181102</v>
      </c>
      <c r="B3719" t="str">
        <f t="shared" si="176"/>
        <v>EL DESTINO</v>
      </c>
      <c r="C3719" s="23">
        <f t="shared" si="177"/>
        <v>181102</v>
      </c>
      <c r="D3719" s="3">
        <v>18</v>
      </c>
      <c r="E3719" s="2" t="s">
        <v>2589</v>
      </c>
      <c r="F3719" s="2" t="s">
        <v>2589</v>
      </c>
      <c r="G3719" s="2" t="s">
        <v>6177</v>
      </c>
      <c r="H3719" s="3">
        <v>1811</v>
      </c>
      <c r="I3719" s="3">
        <v>1811</v>
      </c>
      <c r="J3719" s="2" t="s">
        <v>6446</v>
      </c>
      <c r="K3719" s="2" t="s">
        <v>6446</v>
      </c>
      <c r="L3719" s="2" t="s">
        <v>6447</v>
      </c>
      <c r="M3719" s="3">
        <v>181102</v>
      </c>
      <c r="N3719" s="2" t="s">
        <v>6450</v>
      </c>
      <c r="O3719" s="2" t="s">
        <v>6450</v>
      </c>
      <c r="P3719" s="2" t="s">
        <v>6451</v>
      </c>
      <c r="Q3719" s="2" t="s">
        <v>2237</v>
      </c>
      <c r="R3719" s="2" t="s">
        <v>2396</v>
      </c>
      <c r="S3719" s="2" t="s">
        <v>2397</v>
      </c>
      <c r="T3719" s="4">
        <v>909</v>
      </c>
      <c r="U3719" s="4">
        <v>661</v>
      </c>
      <c r="V3719" s="4">
        <v>667</v>
      </c>
      <c r="W3719" s="2">
        <v>3021.8338699999899</v>
      </c>
    </row>
    <row r="3720" spans="1:23" x14ac:dyDescent="0.25">
      <c r="A3720" s="23">
        <f t="shared" si="175"/>
        <v>181103</v>
      </c>
      <c r="B3720" t="str">
        <f t="shared" si="176"/>
        <v>EL PORTILLO</v>
      </c>
      <c r="C3720" s="23">
        <f t="shared" si="177"/>
        <v>181103</v>
      </c>
      <c r="D3720" s="3">
        <v>18</v>
      </c>
      <c r="E3720" s="2" t="s">
        <v>2589</v>
      </c>
      <c r="F3720" s="2" t="s">
        <v>2589</v>
      </c>
      <c r="G3720" s="2" t="s">
        <v>6177</v>
      </c>
      <c r="H3720" s="3">
        <v>1811</v>
      </c>
      <c r="I3720" s="3">
        <v>1811</v>
      </c>
      <c r="J3720" s="2" t="s">
        <v>6446</v>
      </c>
      <c r="K3720" s="2" t="s">
        <v>6446</v>
      </c>
      <c r="L3720" s="2" t="s">
        <v>6447</v>
      </c>
      <c r="M3720" s="3">
        <v>181103</v>
      </c>
      <c r="N3720" s="2" t="s">
        <v>6452</v>
      </c>
      <c r="O3720" s="2" t="s">
        <v>6452</v>
      </c>
      <c r="P3720" s="2" t="s">
        <v>6453</v>
      </c>
      <c r="Q3720" s="2" t="s">
        <v>2237</v>
      </c>
      <c r="R3720" s="2" t="s">
        <v>2396</v>
      </c>
      <c r="S3720" s="2" t="s">
        <v>626</v>
      </c>
      <c r="T3720" s="4">
        <v>150</v>
      </c>
      <c r="U3720" s="4">
        <v>143</v>
      </c>
      <c r="V3720" s="4">
        <v>144</v>
      </c>
      <c r="W3720" s="2">
        <v>742.87594999999999</v>
      </c>
    </row>
    <row r="3721" spans="1:23" x14ac:dyDescent="0.25">
      <c r="A3721" s="23">
        <f t="shared" si="175"/>
        <v>181104</v>
      </c>
      <c r="B3721" t="str">
        <f t="shared" si="176"/>
        <v>JALAPA</v>
      </c>
      <c r="C3721" s="23">
        <f t="shared" si="177"/>
        <v>181104</v>
      </c>
      <c r="D3721" s="3">
        <v>18</v>
      </c>
      <c r="E3721" s="2" t="s">
        <v>2589</v>
      </c>
      <c r="F3721" s="2" t="s">
        <v>2589</v>
      </c>
      <c r="G3721" s="2" t="s">
        <v>6177</v>
      </c>
      <c r="H3721" s="3">
        <v>1811</v>
      </c>
      <c r="I3721" s="3">
        <v>1811</v>
      </c>
      <c r="J3721" s="2" t="s">
        <v>6446</v>
      </c>
      <c r="K3721" s="2" t="s">
        <v>6446</v>
      </c>
      <c r="L3721" s="2" t="s">
        <v>6447</v>
      </c>
      <c r="M3721" s="3">
        <v>181104</v>
      </c>
      <c r="N3721" s="2" t="s">
        <v>6454</v>
      </c>
      <c r="O3721" s="2" t="s">
        <v>6454</v>
      </c>
      <c r="P3721" s="2" t="s">
        <v>6455</v>
      </c>
      <c r="Q3721" s="2" t="s">
        <v>2237</v>
      </c>
      <c r="R3721" s="2" t="s">
        <v>2396</v>
      </c>
      <c r="S3721" s="2" t="s">
        <v>2398</v>
      </c>
      <c r="T3721" s="4">
        <v>259</v>
      </c>
      <c r="U3721" s="4">
        <v>199</v>
      </c>
      <c r="V3721" s="4">
        <v>200</v>
      </c>
      <c r="W3721" s="2">
        <v>974.4</v>
      </c>
    </row>
    <row r="3722" spans="1:23" x14ac:dyDescent="0.25">
      <c r="A3722" s="23">
        <f t="shared" si="175"/>
        <v>181105</v>
      </c>
      <c r="B3722" t="str">
        <f t="shared" si="176"/>
        <v>LA ESPERANZA</v>
      </c>
      <c r="C3722" s="23">
        <f t="shared" si="177"/>
        <v>181105</v>
      </c>
      <c r="D3722" s="3">
        <v>18</v>
      </c>
      <c r="E3722" s="2" t="s">
        <v>2589</v>
      </c>
      <c r="F3722" s="2" t="s">
        <v>2589</v>
      </c>
      <c r="G3722" s="2" t="s">
        <v>6177</v>
      </c>
      <c r="H3722" s="3">
        <v>1811</v>
      </c>
      <c r="I3722" s="3">
        <v>1811</v>
      </c>
      <c r="J3722" s="2" t="s">
        <v>6446</v>
      </c>
      <c r="K3722" s="2" t="s">
        <v>6446</v>
      </c>
      <c r="L3722" s="2" t="s">
        <v>6447</v>
      </c>
      <c r="M3722" s="3">
        <v>181105</v>
      </c>
      <c r="N3722" s="2" t="s">
        <v>6456</v>
      </c>
      <c r="O3722" s="2" t="s">
        <v>6456</v>
      </c>
      <c r="P3722" s="2" t="s">
        <v>6457</v>
      </c>
      <c r="Q3722" s="2" t="s">
        <v>2237</v>
      </c>
      <c r="R3722" s="2" t="s">
        <v>2396</v>
      </c>
      <c r="S3722" s="2" t="s">
        <v>144</v>
      </c>
      <c r="T3722" s="4">
        <v>349</v>
      </c>
      <c r="U3722" s="4">
        <v>303</v>
      </c>
      <c r="V3722" s="4">
        <v>312</v>
      </c>
      <c r="W3722" s="2">
        <v>1565.9124999999999</v>
      </c>
    </row>
    <row r="3723" spans="1:23" x14ac:dyDescent="0.25">
      <c r="A3723" s="23">
        <f t="shared" si="175"/>
        <v>181106</v>
      </c>
      <c r="B3723" t="str">
        <f t="shared" si="176"/>
        <v>LUQUIGUE</v>
      </c>
      <c r="C3723" s="23">
        <f t="shared" si="177"/>
        <v>181106</v>
      </c>
      <c r="D3723" s="3">
        <v>18</v>
      </c>
      <c r="E3723" s="2" t="s">
        <v>2589</v>
      </c>
      <c r="F3723" s="2" t="s">
        <v>2589</v>
      </c>
      <c r="G3723" s="2" t="s">
        <v>6177</v>
      </c>
      <c r="H3723" s="3">
        <v>1811</v>
      </c>
      <c r="I3723" s="3">
        <v>1811</v>
      </c>
      <c r="J3723" s="2" t="s">
        <v>6446</v>
      </c>
      <c r="K3723" s="2" t="s">
        <v>6446</v>
      </c>
      <c r="L3723" s="2" t="s">
        <v>6447</v>
      </c>
      <c r="M3723" s="3">
        <v>181106</v>
      </c>
      <c r="N3723" s="2" t="s">
        <v>6458</v>
      </c>
      <c r="O3723" s="2" t="s">
        <v>6458</v>
      </c>
      <c r="P3723" s="2" t="s">
        <v>6459</v>
      </c>
      <c r="Q3723" s="2" t="s">
        <v>2237</v>
      </c>
      <c r="R3723" s="2" t="s">
        <v>2396</v>
      </c>
      <c r="S3723" s="2" t="s">
        <v>2399</v>
      </c>
      <c r="T3723" s="4">
        <v>552</v>
      </c>
      <c r="U3723" s="4">
        <v>503</v>
      </c>
      <c r="V3723" s="4">
        <v>506</v>
      </c>
      <c r="W3723" s="2">
        <v>2381.6357600000001</v>
      </c>
    </row>
    <row r="3724" spans="1:23" x14ac:dyDescent="0.25">
      <c r="A3724" s="23">
        <f t="shared" si="175"/>
        <v>181107</v>
      </c>
      <c r="B3724" t="str">
        <f t="shared" si="176"/>
        <v>PUEBLO VIEJO</v>
      </c>
      <c r="C3724" s="23">
        <f t="shared" si="177"/>
        <v>181107</v>
      </c>
      <c r="D3724" s="3">
        <v>18</v>
      </c>
      <c r="E3724" s="2" t="s">
        <v>2589</v>
      </c>
      <c r="F3724" s="2" t="s">
        <v>2589</v>
      </c>
      <c r="G3724" s="2" t="s">
        <v>6177</v>
      </c>
      <c r="H3724" s="3">
        <v>1811</v>
      </c>
      <c r="I3724" s="3">
        <v>1811</v>
      </c>
      <c r="J3724" s="2" t="s">
        <v>6446</v>
      </c>
      <c r="K3724" s="2" t="s">
        <v>6446</v>
      </c>
      <c r="L3724" s="2" t="s">
        <v>6447</v>
      </c>
      <c r="M3724" s="3">
        <v>181107</v>
      </c>
      <c r="N3724" s="2" t="s">
        <v>6460</v>
      </c>
      <c r="O3724" s="2" t="s">
        <v>6460</v>
      </c>
      <c r="P3724" s="2" t="s">
        <v>6461</v>
      </c>
      <c r="Q3724" s="2" t="s">
        <v>2237</v>
      </c>
      <c r="R3724" s="2" t="s">
        <v>2396</v>
      </c>
      <c r="S3724" s="2" t="s">
        <v>574</v>
      </c>
      <c r="T3724" s="4">
        <v>260</v>
      </c>
      <c r="U3724" s="4">
        <v>220</v>
      </c>
      <c r="V3724" s="4">
        <v>222</v>
      </c>
      <c r="W3724" s="2">
        <v>1082</v>
      </c>
    </row>
    <row r="3725" spans="1:23" x14ac:dyDescent="0.25">
      <c r="A3725" s="23">
        <f t="shared" si="175"/>
        <v>181108</v>
      </c>
      <c r="B3725" t="str">
        <f t="shared" si="176"/>
        <v>SANTA MARTA</v>
      </c>
      <c r="C3725" s="23">
        <f t="shared" si="177"/>
        <v>181108</v>
      </c>
      <c r="D3725" s="3">
        <v>18</v>
      </c>
      <c r="E3725" s="2" t="s">
        <v>2589</v>
      </c>
      <c r="F3725" s="2" t="s">
        <v>2589</v>
      </c>
      <c r="G3725" s="2" t="s">
        <v>6177</v>
      </c>
      <c r="H3725" s="3">
        <v>1811</v>
      </c>
      <c r="I3725" s="3">
        <v>1811</v>
      </c>
      <c r="J3725" s="2" t="s">
        <v>6446</v>
      </c>
      <c r="K3725" s="2" t="s">
        <v>6446</v>
      </c>
      <c r="L3725" s="2" t="s">
        <v>6447</v>
      </c>
      <c r="M3725" s="3">
        <v>181108</v>
      </c>
      <c r="N3725" s="2" t="s">
        <v>6462</v>
      </c>
      <c r="O3725" s="2" t="s">
        <v>6462</v>
      </c>
      <c r="P3725" s="2" t="s">
        <v>6463</v>
      </c>
      <c r="Q3725" s="2" t="s">
        <v>2237</v>
      </c>
      <c r="R3725" s="2" t="s">
        <v>2396</v>
      </c>
      <c r="S3725" s="2" t="s">
        <v>804</v>
      </c>
      <c r="T3725" s="4">
        <v>792</v>
      </c>
      <c r="U3725" s="4">
        <v>682</v>
      </c>
      <c r="V3725" s="4">
        <v>699</v>
      </c>
      <c r="W3725" s="2">
        <v>3439.5696800000001</v>
      </c>
    </row>
    <row r="3726" spans="1:23" x14ac:dyDescent="0.25">
      <c r="A3726" s="23">
        <f t="shared" si="175"/>
        <v>181109</v>
      </c>
      <c r="B3726" t="str">
        <f t="shared" si="176"/>
        <v>VALLECILLOS</v>
      </c>
      <c r="C3726" s="23">
        <f t="shared" si="177"/>
        <v>181109</v>
      </c>
      <c r="D3726" s="3">
        <v>18</v>
      </c>
      <c r="E3726" s="2" t="s">
        <v>2589</v>
      </c>
      <c r="F3726" s="2" t="s">
        <v>2589</v>
      </c>
      <c r="G3726" s="2" t="s">
        <v>6177</v>
      </c>
      <c r="H3726" s="3">
        <v>1811</v>
      </c>
      <c r="I3726" s="3">
        <v>1811</v>
      </c>
      <c r="J3726" s="2" t="s">
        <v>6446</v>
      </c>
      <c r="K3726" s="2" t="s">
        <v>6446</v>
      </c>
      <c r="L3726" s="2" t="s">
        <v>6447</v>
      </c>
      <c r="M3726" s="3">
        <v>181109</v>
      </c>
      <c r="N3726" s="2" t="s">
        <v>6464</v>
      </c>
      <c r="O3726" s="2" t="s">
        <v>6464</v>
      </c>
      <c r="P3726" s="2" t="s">
        <v>6465</v>
      </c>
      <c r="Q3726" s="2" t="s">
        <v>2237</v>
      </c>
      <c r="R3726" s="2" t="s">
        <v>2396</v>
      </c>
      <c r="S3726" s="2" t="s">
        <v>459</v>
      </c>
      <c r="T3726" s="4">
        <v>434</v>
      </c>
      <c r="U3726" s="4">
        <v>374</v>
      </c>
      <c r="V3726" s="4">
        <v>386</v>
      </c>
      <c r="W3726" s="2">
        <v>1926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9CD9-F3DA-4A41-B270-453C9241545E}">
  <dimension ref="B3:K3716"/>
  <sheetViews>
    <sheetView workbookViewId="0">
      <selection activeCell="H4" sqref="H4:H20"/>
    </sheetView>
  </sheetViews>
  <sheetFormatPr baseColWidth="10" defaultRowHeight="15" x14ac:dyDescent="0.25"/>
  <cols>
    <col min="3" max="4" width="50" bestFit="1" customWidth="1"/>
    <col min="9" max="9" width="48" bestFit="1" customWidth="1"/>
  </cols>
  <sheetData>
    <row r="3" spans="2:11" x14ac:dyDescent="0.25">
      <c r="B3" t="s">
        <v>12138</v>
      </c>
      <c r="C3" t="s">
        <v>12963</v>
      </c>
      <c r="D3" t="s">
        <v>12964</v>
      </c>
      <c r="E3" t="s">
        <v>12965</v>
      </c>
    </row>
    <row r="4" spans="2:11" x14ac:dyDescent="0.25">
      <c r="B4" t="s">
        <v>12014</v>
      </c>
      <c r="C4">
        <v>41909</v>
      </c>
      <c r="D4" t="s">
        <v>736</v>
      </c>
      <c r="E4" t="b">
        <v>0</v>
      </c>
      <c r="H4" t="s">
        <v>12716</v>
      </c>
      <c r="I4">
        <v>160624</v>
      </c>
      <c r="J4" t="e">
        <v>#N/A</v>
      </c>
      <c r="K4" t="e">
        <v>#N/A</v>
      </c>
    </row>
    <row r="5" spans="2:11" x14ac:dyDescent="0.25">
      <c r="B5" t="s">
        <v>5029</v>
      </c>
      <c r="C5" t="s">
        <v>12163</v>
      </c>
      <c r="D5" t="s">
        <v>84</v>
      </c>
      <c r="E5" t="b">
        <v>0</v>
      </c>
      <c r="H5" t="s">
        <v>12580</v>
      </c>
      <c r="I5" t="s">
        <v>577</v>
      </c>
      <c r="J5" t="e">
        <v>#N/A</v>
      </c>
      <c r="K5" t="e">
        <v>#N/A</v>
      </c>
    </row>
    <row r="6" spans="2:11" x14ac:dyDescent="0.25">
      <c r="B6" t="s">
        <v>4338</v>
      </c>
      <c r="C6" t="s">
        <v>12163</v>
      </c>
      <c r="D6" t="s">
        <v>84</v>
      </c>
      <c r="E6" t="b">
        <v>0</v>
      </c>
      <c r="H6" t="s">
        <v>12196</v>
      </c>
      <c r="I6" t="s">
        <v>248</v>
      </c>
      <c r="J6" t="e">
        <v>#N/A</v>
      </c>
      <c r="K6" t="e">
        <v>#N/A</v>
      </c>
    </row>
    <row r="7" spans="2:11" x14ac:dyDescent="0.25">
      <c r="B7" t="s">
        <v>5536</v>
      </c>
      <c r="C7" t="s">
        <v>12163</v>
      </c>
      <c r="D7" t="s">
        <v>84</v>
      </c>
      <c r="E7" t="b">
        <v>0</v>
      </c>
      <c r="H7" t="s">
        <v>12599</v>
      </c>
      <c r="I7" t="s">
        <v>12600</v>
      </c>
      <c r="J7" t="e">
        <v>#N/A</v>
      </c>
      <c r="K7" t="e">
        <v>#N/A</v>
      </c>
    </row>
    <row r="8" spans="2:11" x14ac:dyDescent="0.25">
      <c r="B8" t="s">
        <v>5983</v>
      </c>
      <c r="C8" t="s">
        <v>12163</v>
      </c>
      <c r="D8" t="s">
        <v>84</v>
      </c>
      <c r="E8" t="b">
        <v>0</v>
      </c>
      <c r="H8" t="s">
        <v>12379</v>
      </c>
      <c r="I8" t="s">
        <v>2408</v>
      </c>
      <c r="J8" t="e">
        <v>#N/A</v>
      </c>
      <c r="K8" t="e">
        <v>#N/A</v>
      </c>
    </row>
    <row r="9" spans="2:11" x14ac:dyDescent="0.25">
      <c r="B9" t="s">
        <v>10623</v>
      </c>
      <c r="C9" t="s">
        <v>12163</v>
      </c>
      <c r="D9" t="s">
        <v>84</v>
      </c>
      <c r="E9" t="b">
        <v>0</v>
      </c>
      <c r="H9" t="s">
        <v>12524</v>
      </c>
      <c r="I9" t="s">
        <v>691</v>
      </c>
      <c r="J9" t="e">
        <v>#N/A</v>
      </c>
      <c r="K9" t="e">
        <v>#N/A</v>
      </c>
    </row>
    <row r="10" spans="2:11" x14ac:dyDescent="0.25">
      <c r="B10" t="s">
        <v>6304</v>
      </c>
      <c r="C10" t="s">
        <v>12163</v>
      </c>
      <c r="D10" t="s">
        <v>84</v>
      </c>
      <c r="E10" t="b">
        <v>0</v>
      </c>
      <c r="H10" t="s">
        <v>12601</v>
      </c>
      <c r="I10" t="s">
        <v>691</v>
      </c>
      <c r="J10" t="e">
        <v>#N/A</v>
      </c>
      <c r="K10" t="e">
        <v>#N/A</v>
      </c>
    </row>
    <row r="11" spans="2:11" x14ac:dyDescent="0.25">
      <c r="B11" t="s">
        <v>10407</v>
      </c>
      <c r="C11" t="s">
        <v>12569</v>
      </c>
      <c r="D11" t="s">
        <v>1703</v>
      </c>
      <c r="E11" t="b">
        <v>0</v>
      </c>
      <c r="H11" t="s">
        <v>12602</v>
      </c>
      <c r="I11" t="s">
        <v>1866</v>
      </c>
      <c r="J11" t="e">
        <v>#N/A</v>
      </c>
      <c r="K11" t="e">
        <v>#N/A</v>
      </c>
    </row>
    <row r="12" spans="2:11" x14ac:dyDescent="0.25">
      <c r="B12" t="s">
        <v>2861</v>
      </c>
      <c r="C12" t="s">
        <v>12827</v>
      </c>
      <c r="D12" t="s">
        <v>2196</v>
      </c>
      <c r="E12" t="b">
        <v>0</v>
      </c>
      <c r="H12" t="s">
        <v>12701</v>
      </c>
      <c r="I12" t="s">
        <v>117</v>
      </c>
      <c r="J12" t="e">
        <v>#N/A</v>
      </c>
      <c r="K12" t="e">
        <v>#N/A</v>
      </c>
    </row>
    <row r="13" spans="2:11" x14ac:dyDescent="0.25">
      <c r="B13" t="s">
        <v>7198</v>
      </c>
      <c r="C13" t="s">
        <v>12472</v>
      </c>
      <c r="D13" t="s">
        <v>1292</v>
      </c>
      <c r="E13" t="b">
        <v>0</v>
      </c>
      <c r="H13" t="s">
        <v>12806</v>
      </c>
      <c r="I13" t="s">
        <v>117</v>
      </c>
      <c r="J13" t="e">
        <v>#N/A</v>
      </c>
      <c r="K13" t="e">
        <v>#N/A</v>
      </c>
    </row>
    <row r="14" spans="2:11" x14ac:dyDescent="0.25">
      <c r="B14" t="s">
        <v>5539</v>
      </c>
      <c r="C14" t="s">
        <v>12437</v>
      </c>
      <c r="D14" t="s">
        <v>1141</v>
      </c>
      <c r="E14" t="b">
        <v>0</v>
      </c>
      <c r="H14" t="s">
        <v>12603</v>
      </c>
      <c r="I14" t="s">
        <v>1867</v>
      </c>
      <c r="J14" t="e">
        <v>#N/A</v>
      </c>
      <c r="K14" t="e">
        <v>#N/A</v>
      </c>
    </row>
    <row r="15" spans="2:11" x14ac:dyDescent="0.25">
      <c r="B15" t="s">
        <v>5863</v>
      </c>
      <c r="C15" t="s">
        <v>12451</v>
      </c>
      <c r="D15" t="s">
        <v>1200</v>
      </c>
      <c r="E15" t="b">
        <v>0</v>
      </c>
      <c r="H15" t="s">
        <v>12604</v>
      </c>
      <c r="I15" t="s">
        <v>1868</v>
      </c>
      <c r="J15" t="e">
        <v>#N/A</v>
      </c>
      <c r="K15" t="e">
        <v>#N/A</v>
      </c>
    </row>
    <row r="16" spans="2:11" x14ac:dyDescent="0.25">
      <c r="B16" t="s">
        <v>5893</v>
      </c>
      <c r="C16" t="s">
        <v>12451</v>
      </c>
      <c r="D16" t="s">
        <v>1200</v>
      </c>
      <c r="E16" t="b">
        <v>0</v>
      </c>
      <c r="H16" t="s">
        <v>12840</v>
      </c>
      <c r="I16" t="s">
        <v>2277</v>
      </c>
      <c r="J16" t="e">
        <v>#N/A</v>
      </c>
      <c r="K16" t="e">
        <v>#N/A</v>
      </c>
    </row>
    <row r="17" spans="2:11" x14ac:dyDescent="0.25">
      <c r="B17" t="s">
        <v>5542</v>
      </c>
      <c r="C17" t="s">
        <v>12438</v>
      </c>
      <c r="D17" t="s">
        <v>1142</v>
      </c>
      <c r="E17" t="b">
        <v>0</v>
      </c>
      <c r="H17" t="s">
        <v>12841</v>
      </c>
      <c r="I17" t="s">
        <v>2278</v>
      </c>
      <c r="J17" t="e">
        <v>#N/A</v>
      </c>
      <c r="K17" t="e">
        <v>#N/A</v>
      </c>
    </row>
    <row r="18" spans="2:11" x14ac:dyDescent="0.25">
      <c r="B18" t="s">
        <v>5734</v>
      </c>
      <c r="C18" t="s">
        <v>12445</v>
      </c>
      <c r="D18" t="s">
        <v>1183</v>
      </c>
      <c r="E18" t="b">
        <v>0</v>
      </c>
      <c r="H18" t="s">
        <v>12842</v>
      </c>
      <c r="I18" t="s">
        <v>2279</v>
      </c>
      <c r="J18" t="e">
        <v>#N/A</v>
      </c>
      <c r="K18" t="e">
        <v>#N/A</v>
      </c>
    </row>
    <row r="19" spans="2:11" x14ac:dyDescent="0.25">
      <c r="B19" t="s">
        <v>6103</v>
      </c>
      <c r="C19" t="s">
        <v>12445</v>
      </c>
      <c r="D19" t="s">
        <v>1183</v>
      </c>
      <c r="E19" t="b">
        <v>0</v>
      </c>
      <c r="H19" t="s">
        <v>12843</v>
      </c>
      <c r="I19" t="s">
        <v>2280</v>
      </c>
      <c r="J19" t="e">
        <v>#N/A</v>
      </c>
      <c r="K19" t="e">
        <v>#N/A</v>
      </c>
    </row>
    <row r="20" spans="2:11" x14ac:dyDescent="0.25">
      <c r="B20" t="s">
        <v>5125</v>
      </c>
      <c r="C20" t="s">
        <v>12182</v>
      </c>
      <c r="D20" t="s">
        <v>183</v>
      </c>
      <c r="E20" t="b">
        <v>0</v>
      </c>
      <c r="H20" t="s">
        <v>12845</v>
      </c>
      <c r="I20" t="s">
        <v>2282</v>
      </c>
      <c r="J20" t="e">
        <v>#N/A</v>
      </c>
      <c r="K20" t="e">
        <v>#N/A</v>
      </c>
    </row>
    <row r="21" spans="2:11" x14ac:dyDescent="0.25">
      <c r="B21" t="s">
        <v>2735</v>
      </c>
      <c r="C21" t="s">
        <v>1423</v>
      </c>
      <c r="D21" t="s">
        <v>1424</v>
      </c>
      <c r="E21" t="b">
        <v>0</v>
      </c>
      <c r="H21" t="s">
        <v>12844</v>
      </c>
      <c r="I21" t="s">
        <v>2281</v>
      </c>
      <c r="J21" t="e">
        <v>#N/A</v>
      </c>
      <c r="K21" t="e">
        <v>#N/A</v>
      </c>
    </row>
    <row r="22" spans="2:11" x14ac:dyDescent="0.25">
      <c r="B22" t="s">
        <v>2737</v>
      </c>
      <c r="C22" t="s">
        <v>1424</v>
      </c>
      <c r="D22" t="s">
        <v>1425</v>
      </c>
      <c r="E22" t="b">
        <v>0</v>
      </c>
      <c r="H22" t="s">
        <v>12846</v>
      </c>
      <c r="I22" t="s">
        <v>2283</v>
      </c>
      <c r="J22" t="e">
        <v>#N/A</v>
      </c>
      <c r="K22" t="e">
        <v>#N/A</v>
      </c>
    </row>
    <row r="23" spans="2:11" x14ac:dyDescent="0.25">
      <c r="B23" t="s">
        <v>2733</v>
      </c>
      <c r="C23" t="s">
        <v>1422</v>
      </c>
      <c r="D23" t="s">
        <v>1423</v>
      </c>
      <c r="E23" t="b">
        <v>0</v>
      </c>
      <c r="H23" t="s">
        <v>12847</v>
      </c>
      <c r="I23" t="s">
        <v>2284</v>
      </c>
      <c r="J23" t="e">
        <v>#N/A</v>
      </c>
      <c r="K23" t="e">
        <v>#N/A</v>
      </c>
    </row>
    <row r="24" spans="2:11" x14ac:dyDescent="0.25">
      <c r="B24" t="s">
        <v>9653</v>
      </c>
      <c r="C24" t="s">
        <v>12657</v>
      </c>
      <c r="D24" t="s">
        <v>1903</v>
      </c>
      <c r="E24" t="b">
        <v>0</v>
      </c>
      <c r="H24" t="s">
        <v>12848</v>
      </c>
      <c r="I24" t="s">
        <v>2285</v>
      </c>
      <c r="J24" t="e">
        <v>#N/A</v>
      </c>
      <c r="K24" t="e">
        <v>#N/A</v>
      </c>
    </row>
    <row r="25" spans="2:11" x14ac:dyDescent="0.25">
      <c r="B25" t="s">
        <v>6474</v>
      </c>
      <c r="C25" t="s">
        <v>12901</v>
      </c>
      <c r="D25" t="s">
        <v>2338</v>
      </c>
      <c r="E25" t="b">
        <v>0</v>
      </c>
      <c r="H25" t="s">
        <v>12849</v>
      </c>
      <c r="I25" t="s">
        <v>2286</v>
      </c>
      <c r="J25" t="e">
        <v>#N/A</v>
      </c>
      <c r="K25" t="e">
        <v>#N/A</v>
      </c>
    </row>
    <row r="26" spans="2:11" x14ac:dyDescent="0.25">
      <c r="B26" t="s">
        <v>3054</v>
      </c>
      <c r="C26" t="s">
        <v>12189</v>
      </c>
      <c r="D26" t="s">
        <v>216</v>
      </c>
      <c r="E26" t="b">
        <v>0</v>
      </c>
      <c r="H26" t="s">
        <v>12850</v>
      </c>
      <c r="I26" t="s">
        <v>2287</v>
      </c>
      <c r="J26" t="e">
        <v>#N/A</v>
      </c>
      <c r="K26" t="e">
        <v>#N/A</v>
      </c>
    </row>
    <row r="27" spans="2:11" x14ac:dyDescent="0.25">
      <c r="B27" t="s">
        <v>2739</v>
      </c>
      <c r="C27" t="s">
        <v>1425</v>
      </c>
      <c r="D27" t="s">
        <v>1426</v>
      </c>
      <c r="E27" t="b">
        <v>0</v>
      </c>
      <c r="H27" t="s">
        <v>12851</v>
      </c>
      <c r="I27" t="s">
        <v>2288</v>
      </c>
      <c r="J27" t="e">
        <v>#N/A</v>
      </c>
      <c r="K27" t="e">
        <v>#N/A</v>
      </c>
    </row>
    <row r="28" spans="2:11" x14ac:dyDescent="0.25">
      <c r="B28" t="s">
        <v>9154</v>
      </c>
      <c r="C28" t="s">
        <v>12396</v>
      </c>
      <c r="D28" t="s">
        <v>872</v>
      </c>
      <c r="E28" t="b">
        <v>0</v>
      </c>
      <c r="H28" t="s">
        <v>12903</v>
      </c>
      <c r="I28" t="s">
        <v>2349</v>
      </c>
      <c r="J28" t="e">
        <v>#N/A</v>
      </c>
      <c r="K28" t="e">
        <v>#N/A</v>
      </c>
    </row>
    <row r="29" spans="2:11" x14ac:dyDescent="0.25">
      <c r="B29" t="s">
        <v>5206</v>
      </c>
      <c r="C29" t="s">
        <v>12167</v>
      </c>
      <c r="D29" t="s">
        <v>116</v>
      </c>
      <c r="E29" t="b">
        <v>0</v>
      </c>
      <c r="H29" t="s">
        <v>12852</v>
      </c>
      <c r="I29" t="s">
        <v>2289</v>
      </c>
      <c r="J29" t="e">
        <v>#N/A</v>
      </c>
      <c r="K29" t="e">
        <v>#N/A</v>
      </c>
    </row>
    <row r="30" spans="2:11" x14ac:dyDescent="0.25">
      <c r="B30" t="s">
        <v>6238</v>
      </c>
      <c r="C30" t="s">
        <v>12836</v>
      </c>
      <c r="D30" t="s">
        <v>2255</v>
      </c>
      <c r="E30" t="b">
        <v>0</v>
      </c>
      <c r="H30" t="s">
        <v>12904</v>
      </c>
      <c r="I30" t="s">
        <v>2350</v>
      </c>
      <c r="J30" t="e">
        <v>#N/A</v>
      </c>
      <c r="K30" t="e">
        <v>#N/A</v>
      </c>
    </row>
    <row r="31" spans="2:11" x14ac:dyDescent="0.25">
      <c r="B31" t="s">
        <v>2770</v>
      </c>
      <c r="C31" t="s">
        <v>12504</v>
      </c>
      <c r="D31" t="s">
        <v>1455</v>
      </c>
      <c r="E31" t="b">
        <v>0</v>
      </c>
      <c r="H31" t="s">
        <v>12905</v>
      </c>
      <c r="I31" t="s">
        <v>2351</v>
      </c>
      <c r="J31" t="e">
        <v>#N/A</v>
      </c>
      <c r="K31" t="e">
        <v>#N/A</v>
      </c>
    </row>
    <row r="32" spans="2:11" x14ac:dyDescent="0.25">
      <c r="B32" t="s">
        <v>10178</v>
      </c>
      <c r="C32" t="s">
        <v>12504</v>
      </c>
      <c r="D32" t="s">
        <v>1454</v>
      </c>
      <c r="E32" t="b">
        <v>0</v>
      </c>
      <c r="H32" t="s">
        <v>12906</v>
      </c>
      <c r="I32" t="s">
        <v>2352</v>
      </c>
      <c r="J32" t="e">
        <v>#N/A</v>
      </c>
      <c r="K32" t="e">
        <v>#N/A</v>
      </c>
    </row>
    <row r="33" spans="2:11" x14ac:dyDescent="0.25">
      <c r="B33" t="s">
        <v>3872</v>
      </c>
      <c r="C33" t="s">
        <v>12586</v>
      </c>
      <c r="D33" t="s">
        <v>1796</v>
      </c>
      <c r="E33" t="b">
        <v>0</v>
      </c>
      <c r="H33" t="s">
        <v>12605</v>
      </c>
      <c r="I33" t="s">
        <v>933</v>
      </c>
      <c r="J33" t="e">
        <v>#N/A</v>
      </c>
      <c r="K33" t="e">
        <v>#N/A</v>
      </c>
    </row>
    <row r="34" spans="2:11" x14ac:dyDescent="0.25">
      <c r="B34" t="s">
        <v>12318</v>
      </c>
      <c r="C34" t="s">
        <v>12319</v>
      </c>
      <c r="D34" t="s">
        <v>771</v>
      </c>
      <c r="E34" t="b">
        <v>0</v>
      </c>
      <c r="H34" t="s">
        <v>12606</v>
      </c>
      <c r="I34" t="s">
        <v>1869</v>
      </c>
      <c r="J34" t="e">
        <v>#N/A</v>
      </c>
      <c r="K34" t="e">
        <v>#N/A</v>
      </c>
    </row>
    <row r="35" spans="2:11" x14ac:dyDescent="0.25">
      <c r="B35" t="s">
        <v>6599</v>
      </c>
      <c r="C35" t="s">
        <v>12319</v>
      </c>
      <c r="D35" t="s">
        <v>771</v>
      </c>
      <c r="E35" t="b">
        <v>0</v>
      </c>
      <c r="H35" t="s">
        <v>12912</v>
      </c>
      <c r="I35" t="s">
        <v>2357</v>
      </c>
      <c r="J35" t="e">
        <v>#N/A</v>
      </c>
      <c r="K35" t="e">
        <v>#N/A</v>
      </c>
    </row>
    <row r="36" spans="2:11" x14ac:dyDescent="0.25">
      <c r="B36" t="s">
        <v>4930</v>
      </c>
      <c r="C36" t="s">
        <v>12157</v>
      </c>
      <c r="D36" t="s">
        <v>55</v>
      </c>
      <c r="E36" t="b">
        <v>0</v>
      </c>
      <c r="H36" t="s">
        <v>12907</v>
      </c>
      <c r="I36" t="s">
        <v>2353</v>
      </c>
      <c r="J36" t="e">
        <v>#N/A</v>
      </c>
      <c r="K36" t="e">
        <v>#N/A</v>
      </c>
    </row>
    <row r="37" spans="2:11" x14ac:dyDescent="0.25">
      <c r="B37" t="s">
        <v>9126</v>
      </c>
      <c r="C37" t="s">
        <v>12394</v>
      </c>
      <c r="D37" t="s">
        <v>865</v>
      </c>
      <c r="E37" t="b">
        <v>0</v>
      </c>
      <c r="H37" t="s">
        <v>12525</v>
      </c>
      <c r="I37" t="s">
        <v>12323</v>
      </c>
      <c r="J37" t="e">
        <v>#N/A</v>
      </c>
      <c r="K37" t="e">
        <v>#N/A</v>
      </c>
    </row>
    <row r="38" spans="2:11" x14ac:dyDescent="0.25">
      <c r="B38" t="s">
        <v>8655</v>
      </c>
      <c r="C38" t="s">
        <v>12247</v>
      </c>
      <c r="D38" t="s">
        <v>493</v>
      </c>
      <c r="E38" t="b">
        <v>0</v>
      </c>
      <c r="H38" t="s">
        <v>12800</v>
      </c>
      <c r="I38" t="s">
        <v>2434</v>
      </c>
      <c r="J38" t="e">
        <v>#N/A</v>
      </c>
      <c r="K38" t="e">
        <v>#N/A</v>
      </c>
    </row>
    <row r="39" spans="2:11" x14ac:dyDescent="0.25">
      <c r="B39" t="s">
        <v>11599</v>
      </c>
      <c r="C39" t="s">
        <v>12305</v>
      </c>
      <c r="D39" t="s">
        <v>732</v>
      </c>
      <c r="E39" t="b">
        <v>0</v>
      </c>
      <c r="H39" t="s">
        <v>12854</v>
      </c>
      <c r="I39" t="s">
        <v>2291</v>
      </c>
      <c r="J39" t="e">
        <v>#N/A</v>
      </c>
      <c r="K39" t="e">
        <v>#N/A</v>
      </c>
    </row>
    <row r="40" spans="2:11" x14ac:dyDescent="0.25">
      <c r="B40" t="s">
        <v>4793</v>
      </c>
      <c r="C40" t="s">
        <v>12145</v>
      </c>
      <c r="D40" t="s">
        <v>11906</v>
      </c>
      <c r="E40" t="b">
        <v>0</v>
      </c>
      <c r="H40" t="s">
        <v>12855</v>
      </c>
      <c r="I40" t="s">
        <v>12856</v>
      </c>
      <c r="J40" t="e">
        <v>#N/A</v>
      </c>
      <c r="K40" t="e">
        <v>#N/A</v>
      </c>
    </row>
    <row r="41" spans="2:11" x14ac:dyDescent="0.25">
      <c r="B41" t="s">
        <v>9158</v>
      </c>
      <c r="C41" t="s">
        <v>12397</v>
      </c>
      <c r="D41" t="s">
        <v>874</v>
      </c>
      <c r="E41" t="b">
        <v>0</v>
      </c>
      <c r="H41" t="s">
        <v>12857</v>
      </c>
      <c r="I41" t="s">
        <v>12858</v>
      </c>
      <c r="J41" t="e">
        <v>#N/A</v>
      </c>
      <c r="K41" t="e">
        <v>#N/A</v>
      </c>
    </row>
    <row r="42" spans="2:11" x14ac:dyDescent="0.25">
      <c r="B42" t="s">
        <v>9513</v>
      </c>
      <c r="C42" t="s">
        <v>12397</v>
      </c>
      <c r="D42" t="s">
        <v>874</v>
      </c>
      <c r="E42" t="b">
        <v>0</v>
      </c>
      <c r="H42" t="s">
        <v>12853</v>
      </c>
      <c r="I42" t="s">
        <v>2290</v>
      </c>
      <c r="J42" t="e">
        <v>#N/A</v>
      </c>
      <c r="K42" t="e">
        <v>#N/A</v>
      </c>
    </row>
    <row r="43" spans="2:11" x14ac:dyDescent="0.25">
      <c r="B43" t="s">
        <v>6486</v>
      </c>
      <c r="C43" t="s">
        <v>12902</v>
      </c>
      <c r="D43" t="s">
        <v>2343</v>
      </c>
      <c r="E43" t="b">
        <v>0</v>
      </c>
      <c r="H43" t="s">
        <v>12796</v>
      </c>
      <c r="I43" t="s">
        <v>12797</v>
      </c>
      <c r="J43" t="e">
        <v>#N/A</v>
      </c>
      <c r="K43" t="e">
        <v>#N/A</v>
      </c>
    </row>
    <row r="44" spans="2:11" x14ac:dyDescent="0.25">
      <c r="B44" t="s">
        <v>11943</v>
      </c>
      <c r="C44" t="s">
        <v>2400</v>
      </c>
      <c r="D44" t="s">
        <v>249</v>
      </c>
      <c r="E44" t="b">
        <v>0</v>
      </c>
      <c r="H44" t="s">
        <v>12908</v>
      </c>
      <c r="I44" t="s">
        <v>2354</v>
      </c>
      <c r="J44" t="e">
        <v>#N/A</v>
      </c>
      <c r="K44" t="e">
        <v>#N/A</v>
      </c>
    </row>
    <row r="45" spans="2:11" x14ac:dyDescent="0.25">
      <c r="B45" t="s">
        <v>6242</v>
      </c>
      <c r="C45" t="s">
        <v>12837</v>
      </c>
      <c r="D45" t="s">
        <v>2257</v>
      </c>
      <c r="E45" t="b">
        <v>0</v>
      </c>
      <c r="H45" t="s">
        <v>12909</v>
      </c>
      <c r="I45" t="s">
        <v>2355</v>
      </c>
      <c r="J45" t="e">
        <v>#N/A</v>
      </c>
      <c r="K45" t="e">
        <v>#N/A</v>
      </c>
    </row>
    <row r="46" spans="2:11" x14ac:dyDescent="0.25">
      <c r="B46" t="s">
        <v>2741</v>
      </c>
      <c r="C46" t="s">
        <v>1426</v>
      </c>
      <c r="D46" t="s">
        <v>1428</v>
      </c>
      <c r="E46" t="b">
        <v>0</v>
      </c>
      <c r="H46" t="s">
        <v>12910</v>
      </c>
      <c r="I46" t="s">
        <v>1952</v>
      </c>
      <c r="J46" t="e">
        <v>#N/A</v>
      </c>
      <c r="K46" t="e">
        <v>#N/A</v>
      </c>
    </row>
    <row r="47" spans="2:11" x14ac:dyDescent="0.25">
      <c r="B47" t="s">
        <v>5224</v>
      </c>
      <c r="C47" t="s">
        <v>12168</v>
      </c>
      <c r="D47" t="s">
        <v>121</v>
      </c>
      <c r="E47" t="b">
        <v>0</v>
      </c>
      <c r="H47" t="s">
        <v>12911</v>
      </c>
      <c r="I47" t="s">
        <v>2356</v>
      </c>
      <c r="J47" t="e">
        <v>#N/A</v>
      </c>
      <c r="K47" t="e">
        <v>#N/A</v>
      </c>
    </row>
    <row r="48" spans="2:11" x14ac:dyDescent="0.25">
      <c r="B48" t="s">
        <v>10653</v>
      </c>
      <c r="C48" t="s">
        <v>12576</v>
      </c>
      <c r="D48" t="s">
        <v>1768</v>
      </c>
      <c r="E48" t="b">
        <v>0</v>
      </c>
      <c r="H48" t="s">
        <v>12859</v>
      </c>
      <c r="I48" t="s">
        <v>2294</v>
      </c>
      <c r="J48" t="e">
        <v>#N/A</v>
      </c>
      <c r="K48" t="e">
        <v>#N/A</v>
      </c>
    </row>
    <row r="49" spans="2:11" x14ac:dyDescent="0.25">
      <c r="B49" t="s">
        <v>8186</v>
      </c>
      <c r="C49" t="s">
        <v>12228</v>
      </c>
      <c r="D49" t="s">
        <v>373</v>
      </c>
      <c r="E49" t="b">
        <v>0</v>
      </c>
      <c r="H49" t="s">
        <v>12747</v>
      </c>
      <c r="I49" t="s">
        <v>12748</v>
      </c>
      <c r="J49" t="e">
        <v>#N/A</v>
      </c>
      <c r="K49" t="e">
        <v>#N/A</v>
      </c>
    </row>
    <row r="50" spans="2:11" x14ac:dyDescent="0.25">
      <c r="B50" t="s">
        <v>10936</v>
      </c>
      <c r="C50" t="s">
        <v>12273</v>
      </c>
      <c r="D50" t="s">
        <v>588</v>
      </c>
      <c r="E50" t="b">
        <v>0</v>
      </c>
      <c r="H50" t="s">
        <v>12811</v>
      </c>
      <c r="I50" t="s">
        <v>405</v>
      </c>
      <c r="J50" t="e">
        <v>#N/A</v>
      </c>
      <c r="K50" t="e">
        <v>#N/A</v>
      </c>
    </row>
    <row r="51" spans="2:11" x14ac:dyDescent="0.25">
      <c r="B51" t="s">
        <v>2743</v>
      </c>
      <c r="C51" t="s">
        <v>1427</v>
      </c>
      <c r="D51" t="s">
        <v>1429</v>
      </c>
      <c r="E51" t="b">
        <v>0</v>
      </c>
      <c r="H51" t="s">
        <v>12860</v>
      </c>
      <c r="I51" t="s">
        <v>12398</v>
      </c>
      <c r="J51" t="e">
        <v>#N/A</v>
      </c>
      <c r="K51" t="e">
        <v>#N/A</v>
      </c>
    </row>
    <row r="52" spans="2:11" x14ac:dyDescent="0.25">
      <c r="B52" t="s">
        <v>4936</v>
      </c>
      <c r="C52" t="s">
        <v>12158</v>
      </c>
      <c r="D52" t="s">
        <v>57</v>
      </c>
      <c r="E52" t="b">
        <v>0</v>
      </c>
      <c r="H52" t="s">
        <v>12819</v>
      </c>
      <c r="I52" t="s">
        <v>2437</v>
      </c>
      <c r="J52" t="e">
        <v>#N/A</v>
      </c>
      <c r="K52" t="e">
        <v>#N/A</v>
      </c>
    </row>
    <row r="53" spans="2:11" x14ac:dyDescent="0.25">
      <c r="B53" t="s">
        <v>12015</v>
      </c>
      <c r="C53" t="s">
        <v>2407</v>
      </c>
      <c r="D53" t="s">
        <v>527</v>
      </c>
      <c r="E53" t="b">
        <v>0</v>
      </c>
      <c r="H53" t="s">
        <v>12607</v>
      </c>
      <c r="I53" t="s">
        <v>1870</v>
      </c>
      <c r="J53" t="e">
        <v>#N/A</v>
      </c>
      <c r="K53" t="e">
        <v>#N/A</v>
      </c>
    </row>
    <row r="54" spans="2:11" x14ac:dyDescent="0.25">
      <c r="B54" t="s">
        <v>6224</v>
      </c>
      <c r="C54" t="s">
        <v>12835</v>
      </c>
      <c r="D54" t="s">
        <v>2252</v>
      </c>
      <c r="E54" t="b">
        <v>0</v>
      </c>
      <c r="H54" t="s">
        <v>12608</v>
      </c>
      <c r="I54" t="s">
        <v>1871</v>
      </c>
      <c r="J54" t="e">
        <v>#N/A</v>
      </c>
      <c r="K54" t="e">
        <v>#N/A</v>
      </c>
    </row>
    <row r="55" spans="2:11" x14ac:dyDescent="0.25">
      <c r="B55" t="s">
        <v>5242</v>
      </c>
      <c r="C55" t="s">
        <v>12171</v>
      </c>
      <c r="D55" t="s">
        <v>127</v>
      </c>
      <c r="E55" t="b">
        <v>0</v>
      </c>
      <c r="H55" t="s">
        <v>12913</v>
      </c>
      <c r="I55" t="s">
        <v>2358</v>
      </c>
      <c r="J55" t="e">
        <v>#N/A</v>
      </c>
      <c r="K55" t="e">
        <v>#N/A</v>
      </c>
    </row>
    <row r="56" spans="2:11" x14ac:dyDescent="0.25">
      <c r="B56" t="s">
        <v>10274</v>
      </c>
      <c r="C56" t="s">
        <v>12549</v>
      </c>
      <c r="D56" t="s">
        <v>1658</v>
      </c>
      <c r="E56" t="b">
        <v>0</v>
      </c>
      <c r="H56" t="s">
        <v>12526</v>
      </c>
      <c r="I56" t="s">
        <v>527</v>
      </c>
      <c r="J56" t="e">
        <v>#N/A</v>
      </c>
      <c r="K56" t="e">
        <v>#N/A</v>
      </c>
    </row>
    <row r="57" spans="2:11" x14ac:dyDescent="0.25">
      <c r="B57" t="s">
        <v>12327</v>
      </c>
      <c r="C57" t="s">
        <v>776</v>
      </c>
      <c r="D57" t="s">
        <v>777</v>
      </c>
      <c r="E57" t="b">
        <v>0</v>
      </c>
      <c r="H57" t="s">
        <v>12914</v>
      </c>
      <c r="I57" t="s">
        <v>1113</v>
      </c>
      <c r="J57" t="e">
        <v>#N/A</v>
      </c>
      <c r="K57" t="e">
        <v>#N/A</v>
      </c>
    </row>
    <row r="58" spans="2:11" x14ac:dyDescent="0.25">
      <c r="B58" t="s">
        <v>11973</v>
      </c>
      <c r="C58" t="s">
        <v>2401</v>
      </c>
      <c r="D58" t="s">
        <v>2402</v>
      </c>
      <c r="E58" t="b">
        <v>0</v>
      </c>
      <c r="H58" t="s">
        <v>12527</v>
      </c>
      <c r="I58" t="s">
        <v>2429</v>
      </c>
      <c r="J58" t="e">
        <v>#N/A</v>
      </c>
      <c r="K58" t="e">
        <v>#N/A</v>
      </c>
    </row>
    <row r="59" spans="2:11" x14ac:dyDescent="0.25">
      <c r="B59" t="s">
        <v>10300</v>
      </c>
      <c r="C59" t="s">
        <v>12555</v>
      </c>
      <c r="D59" t="s">
        <v>1669</v>
      </c>
      <c r="E59" t="b">
        <v>0</v>
      </c>
      <c r="H59" t="s">
        <v>12727</v>
      </c>
      <c r="I59" t="s">
        <v>2429</v>
      </c>
      <c r="J59" t="e">
        <v>#N/A</v>
      </c>
      <c r="K59" t="e">
        <v>#N/A</v>
      </c>
    </row>
    <row r="60" spans="2:11" x14ac:dyDescent="0.25">
      <c r="B60" t="s">
        <v>3717</v>
      </c>
      <c r="C60" t="s">
        <v>12522</v>
      </c>
      <c r="D60" t="s">
        <v>1505</v>
      </c>
      <c r="E60" t="b">
        <v>0</v>
      </c>
      <c r="H60" t="s">
        <v>12916</v>
      </c>
      <c r="I60" t="s">
        <v>462</v>
      </c>
      <c r="J60" t="e">
        <v>#N/A</v>
      </c>
      <c r="K60" t="e">
        <v>#N/A</v>
      </c>
    </row>
    <row r="61" spans="2:11" x14ac:dyDescent="0.25">
      <c r="B61" t="s">
        <v>2773</v>
      </c>
      <c r="C61" t="s">
        <v>1455</v>
      </c>
      <c r="D61" t="s">
        <v>71</v>
      </c>
      <c r="E61" t="b">
        <v>0</v>
      </c>
      <c r="H61" t="s">
        <v>12609</v>
      </c>
      <c r="I61" t="s">
        <v>1872</v>
      </c>
      <c r="J61" t="e">
        <v>#N/A</v>
      </c>
      <c r="K61" t="e">
        <v>#N/A</v>
      </c>
    </row>
    <row r="62" spans="2:11" x14ac:dyDescent="0.25">
      <c r="B62" t="s">
        <v>12322</v>
      </c>
      <c r="C62" t="s">
        <v>12323</v>
      </c>
      <c r="D62" t="s">
        <v>774</v>
      </c>
      <c r="E62" t="b">
        <v>0</v>
      </c>
      <c r="H62" t="s">
        <v>12742</v>
      </c>
      <c r="I62" t="s">
        <v>312</v>
      </c>
      <c r="J62" t="e">
        <v>#N/A</v>
      </c>
      <c r="K62" t="e">
        <v>#N/A</v>
      </c>
    </row>
    <row r="63" spans="2:11" x14ac:dyDescent="0.25">
      <c r="B63" t="s">
        <v>7124</v>
      </c>
      <c r="C63" t="s">
        <v>12323</v>
      </c>
      <c r="D63" t="s">
        <v>773</v>
      </c>
      <c r="E63" t="b">
        <v>0</v>
      </c>
      <c r="H63" t="s">
        <v>12915</v>
      </c>
      <c r="I63" t="s">
        <v>725</v>
      </c>
      <c r="J63" t="e">
        <v>#N/A</v>
      </c>
      <c r="K63" t="e">
        <v>#N/A</v>
      </c>
    </row>
    <row r="64" spans="2:11" x14ac:dyDescent="0.25">
      <c r="B64" t="s">
        <v>7732</v>
      </c>
      <c r="C64" t="s">
        <v>12323</v>
      </c>
      <c r="D64" t="s">
        <v>773</v>
      </c>
      <c r="E64" t="b">
        <v>0</v>
      </c>
      <c r="H64" t="s">
        <v>12610</v>
      </c>
      <c r="I64" t="s">
        <v>1873</v>
      </c>
      <c r="J64" t="e">
        <v>#N/A</v>
      </c>
      <c r="K64" t="e">
        <v>#N/A</v>
      </c>
    </row>
    <row r="65" spans="2:11" x14ac:dyDescent="0.25">
      <c r="B65" t="s">
        <v>7898</v>
      </c>
      <c r="C65" t="s">
        <v>12323</v>
      </c>
      <c r="D65" t="s">
        <v>773</v>
      </c>
      <c r="E65" t="b">
        <v>0</v>
      </c>
      <c r="H65" t="s">
        <v>12611</v>
      </c>
      <c r="I65" t="s">
        <v>1874</v>
      </c>
      <c r="J65" t="e">
        <v>#N/A</v>
      </c>
      <c r="K65" t="e">
        <v>#N/A</v>
      </c>
    </row>
    <row r="66" spans="2:11" x14ac:dyDescent="0.25">
      <c r="B66" t="s">
        <v>3797</v>
      </c>
      <c r="C66" t="s">
        <v>12323</v>
      </c>
      <c r="D66" t="s">
        <v>773</v>
      </c>
      <c r="E66" t="b">
        <v>0</v>
      </c>
      <c r="H66" t="s">
        <v>12820</v>
      </c>
      <c r="I66" t="s">
        <v>2438</v>
      </c>
      <c r="J66" t="e">
        <v>#N/A</v>
      </c>
      <c r="K66" t="e">
        <v>#N/A</v>
      </c>
    </row>
    <row r="67" spans="2:11" x14ac:dyDescent="0.25">
      <c r="B67" t="s">
        <v>9952</v>
      </c>
      <c r="C67" t="s">
        <v>12323</v>
      </c>
      <c r="D67" t="s">
        <v>773</v>
      </c>
      <c r="E67" t="b">
        <v>0</v>
      </c>
      <c r="H67" t="s">
        <v>12612</v>
      </c>
      <c r="I67" t="s">
        <v>1083</v>
      </c>
      <c r="J67" t="e">
        <v>#N/A</v>
      </c>
      <c r="K67" t="e">
        <v>#N/A</v>
      </c>
    </row>
    <row r="68" spans="2:11" x14ac:dyDescent="0.25">
      <c r="B68" t="s">
        <v>3647</v>
      </c>
      <c r="C68" t="s">
        <v>12516</v>
      </c>
      <c r="D68" t="s">
        <v>1485</v>
      </c>
      <c r="E68" t="b">
        <v>0</v>
      </c>
      <c r="H68" t="s">
        <v>12613</v>
      </c>
      <c r="I68" t="s">
        <v>1875</v>
      </c>
      <c r="J68" t="e">
        <v>#N/A</v>
      </c>
      <c r="K68" t="e">
        <v>#N/A</v>
      </c>
    </row>
    <row r="69" spans="2:11" x14ac:dyDescent="0.25">
      <c r="B69" t="s">
        <v>10945</v>
      </c>
      <c r="C69" t="s">
        <v>12274</v>
      </c>
      <c r="D69" t="s">
        <v>591</v>
      </c>
      <c r="E69" t="b">
        <v>0</v>
      </c>
      <c r="H69" t="s">
        <v>12812</v>
      </c>
      <c r="I69" t="s">
        <v>2169</v>
      </c>
      <c r="J69" t="e">
        <v>#N/A</v>
      </c>
      <c r="K69" t="e">
        <v>#N/A</v>
      </c>
    </row>
    <row r="70" spans="2:11" x14ac:dyDescent="0.25">
      <c r="B70" t="s">
        <v>4851</v>
      </c>
      <c r="C70" t="s">
        <v>12149</v>
      </c>
      <c r="D70" t="s">
        <v>33</v>
      </c>
      <c r="E70" t="b">
        <v>0</v>
      </c>
      <c r="H70" t="s">
        <v>12917</v>
      </c>
      <c r="I70" t="s">
        <v>1670</v>
      </c>
      <c r="J70" t="e">
        <v>#N/A</v>
      </c>
      <c r="K70" t="e">
        <v>#N/A</v>
      </c>
    </row>
    <row r="71" spans="2:11" x14ac:dyDescent="0.25">
      <c r="B71" t="s">
        <v>5131</v>
      </c>
      <c r="C71" t="s">
        <v>12183</v>
      </c>
      <c r="D71" t="s">
        <v>11905</v>
      </c>
      <c r="E71" t="b">
        <v>0</v>
      </c>
      <c r="H71" t="s">
        <v>12728</v>
      </c>
      <c r="I71" t="s">
        <v>1098</v>
      </c>
      <c r="J71" t="e">
        <v>#N/A</v>
      </c>
      <c r="K71" t="e">
        <v>#N/A</v>
      </c>
    </row>
    <row r="72" spans="2:11" x14ac:dyDescent="0.25">
      <c r="B72" t="s">
        <v>4666</v>
      </c>
      <c r="C72" t="s">
        <v>12428</v>
      </c>
      <c r="D72" t="s">
        <v>1102</v>
      </c>
      <c r="E72" t="b">
        <v>0</v>
      </c>
      <c r="H72" t="s">
        <v>12743</v>
      </c>
      <c r="I72" t="s">
        <v>642</v>
      </c>
      <c r="J72" t="e">
        <v>#N/A</v>
      </c>
      <c r="K72" t="e">
        <v>#N/A</v>
      </c>
    </row>
    <row r="73" spans="2:11" x14ac:dyDescent="0.25">
      <c r="B73" t="s">
        <v>10876</v>
      </c>
      <c r="C73" t="s">
        <v>12270</v>
      </c>
      <c r="D73" t="s">
        <v>710</v>
      </c>
      <c r="E73" t="b">
        <v>0</v>
      </c>
      <c r="H73" t="s">
        <v>12528</v>
      </c>
      <c r="I73" t="s">
        <v>1524</v>
      </c>
      <c r="J73" t="e">
        <v>#N/A</v>
      </c>
      <c r="K73" t="e">
        <v>#N/A</v>
      </c>
    </row>
    <row r="74" spans="2:11" x14ac:dyDescent="0.25">
      <c r="B74" t="s">
        <v>11495</v>
      </c>
      <c r="C74" t="s">
        <v>12270</v>
      </c>
      <c r="D74" t="s">
        <v>710</v>
      </c>
      <c r="E74" t="b">
        <v>0</v>
      </c>
      <c r="H74" t="s">
        <v>12918</v>
      </c>
      <c r="I74" t="s">
        <v>1354</v>
      </c>
      <c r="J74" t="e">
        <v>#N/A</v>
      </c>
      <c r="K74" t="e">
        <v>#N/A</v>
      </c>
    </row>
    <row r="75" spans="2:11" x14ac:dyDescent="0.25">
      <c r="B75" t="s">
        <v>9385</v>
      </c>
      <c r="C75" t="s">
        <v>12270</v>
      </c>
      <c r="D75" t="s">
        <v>710</v>
      </c>
      <c r="E75" t="b">
        <v>0</v>
      </c>
      <c r="H75" t="s">
        <v>12919</v>
      </c>
      <c r="I75" t="s">
        <v>598</v>
      </c>
      <c r="J75" t="e">
        <v>#N/A</v>
      </c>
      <c r="K75" t="e">
        <v>#N/A</v>
      </c>
    </row>
    <row r="76" spans="2:11" x14ac:dyDescent="0.25">
      <c r="B76" t="s">
        <v>4545</v>
      </c>
      <c r="C76" t="s">
        <v>12270</v>
      </c>
      <c r="D76" t="s">
        <v>710</v>
      </c>
      <c r="E76" t="b">
        <v>0</v>
      </c>
      <c r="H76" t="s">
        <v>12821</v>
      </c>
      <c r="I76" t="s">
        <v>89</v>
      </c>
      <c r="J76" t="e">
        <v>#N/A</v>
      </c>
      <c r="K76" t="e">
        <v>#N/A</v>
      </c>
    </row>
    <row r="77" spans="2:11" x14ac:dyDescent="0.25">
      <c r="B77" t="s">
        <v>3643</v>
      </c>
      <c r="C77" t="s">
        <v>12270</v>
      </c>
      <c r="D77" t="s">
        <v>710</v>
      </c>
      <c r="E77" t="b">
        <v>0</v>
      </c>
      <c r="H77" t="s">
        <v>12529</v>
      </c>
      <c r="I77" t="s">
        <v>12514</v>
      </c>
      <c r="J77" t="e">
        <v>#N/A</v>
      </c>
      <c r="K77" t="e">
        <v>#N/A</v>
      </c>
    </row>
    <row r="78" spans="2:11" x14ac:dyDescent="0.25">
      <c r="B78" t="s">
        <v>10603</v>
      </c>
      <c r="C78" t="s">
        <v>12270</v>
      </c>
      <c r="D78" t="s">
        <v>710</v>
      </c>
      <c r="E78" t="b">
        <v>0</v>
      </c>
      <c r="H78" t="s">
        <v>12530</v>
      </c>
      <c r="I78" t="s">
        <v>902</v>
      </c>
      <c r="J78" t="e">
        <v>#N/A</v>
      </c>
      <c r="K78" t="e">
        <v>#N/A</v>
      </c>
    </row>
    <row r="79" spans="2:11" x14ac:dyDescent="0.25">
      <c r="B79" t="s">
        <v>3900</v>
      </c>
      <c r="C79" t="s">
        <v>12270</v>
      </c>
      <c r="D79" t="s">
        <v>710</v>
      </c>
      <c r="E79" t="b">
        <v>0</v>
      </c>
      <c r="H79" t="s">
        <v>12798</v>
      </c>
      <c r="I79" t="s">
        <v>726</v>
      </c>
      <c r="J79" t="e">
        <v>#N/A</v>
      </c>
      <c r="K79" t="e">
        <v>#N/A</v>
      </c>
    </row>
    <row r="80" spans="2:11" x14ac:dyDescent="0.25">
      <c r="B80" t="s">
        <v>3970</v>
      </c>
      <c r="C80" t="s">
        <v>12270</v>
      </c>
      <c r="D80" t="s">
        <v>710</v>
      </c>
      <c r="E80" t="b">
        <v>0</v>
      </c>
      <c r="H80" t="s">
        <v>12744</v>
      </c>
      <c r="I80" t="s">
        <v>4</v>
      </c>
      <c r="J80" t="e">
        <v>#N/A</v>
      </c>
      <c r="K80" t="e">
        <v>#N/A</v>
      </c>
    </row>
    <row r="81" spans="2:11" x14ac:dyDescent="0.25">
      <c r="B81" t="s">
        <v>8114</v>
      </c>
      <c r="C81" t="s">
        <v>12223</v>
      </c>
      <c r="D81" t="s">
        <v>353</v>
      </c>
      <c r="E81" t="b">
        <v>0</v>
      </c>
      <c r="H81" t="s">
        <v>12614</v>
      </c>
      <c r="I81" t="s">
        <v>1876</v>
      </c>
      <c r="J81" t="e">
        <v>#N/A</v>
      </c>
      <c r="K81" t="e">
        <v>#N/A</v>
      </c>
    </row>
    <row r="82" spans="2:11" x14ac:dyDescent="0.25">
      <c r="B82" t="s">
        <v>11281</v>
      </c>
      <c r="C82" t="s">
        <v>12289</v>
      </c>
      <c r="D82" t="s">
        <v>658</v>
      </c>
      <c r="E82" t="b">
        <v>0</v>
      </c>
      <c r="H82" t="s">
        <v>12615</v>
      </c>
      <c r="I82" t="s">
        <v>1877</v>
      </c>
      <c r="J82" t="e">
        <v>#N/A</v>
      </c>
      <c r="K82" t="e">
        <v>#N/A</v>
      </c>
    </row>
    <row r="83" spans="2:11" x14ac:dyDescent="0.25">
      <c r="B83" t="s">
        <v>4211</v>
      </c>
      <c r="C83" t="s">
        <v>12417</v>
      </c>
      <c r="D83" t="s">
        <v>1005</v>
      </c>
      <c r="E83" t="b">
        <v>0</v>
      </c>
      <c r="H83" t="s">
        <v>12598</v>
      </c>
      <c r="I83" t="s">
        <v>626</v>
      </c>
      <c r="J83" t="e">
        <v>#N/A</v>
      </c>
      <c r="K83" t="e">
        <v>#N/A</v>
      </c>
    </row>
    <row r="84" spans="2:11" x14ac:dyDescent="0.25">
      <c r="B84" t="s">
        <v>2961</v>
      </c>
      <c r="C84" t="s">
        <v>12831</v>
      </c>
      <c r="D84" t="s">
        <v>2222</v>
      </c>
      <c r="E84" t="b">
        <v>0</v>
      </c>
      <c r="H84" t="s">
        <v>12861</v>
      </c>
      <c r="I84" t="s">
        <v>2295</v>
      </c>
      <c r="J84" t="e">
        <v>#N/A</v>
      </c>
      <c r="K84" t="e">
        <v>#N/A</v>
      </c>
    </row>
    <row r="85" spans="2:11" x14ac:dyDescent="0.25">
      <c r="B85" t="s">
        <v>7126</v>
      </c>
      <c r="C85" t="s">
        <v>12465</v>
      </c>
      <c r="D85" t="s">
        <v>1266</v>
      </c>
      <c r="E85" t="b">
        <v>0</v>
      </c>
      <c r="H85" t="s">
        <v>12616</v>
      </c>
      <c r="I85" t="s">
        <v>1878</v>
      </c>
      <c r="J85" t="e">
        <v>#N/A</v>
      </c>
      <c r="K85" t="e">
        <v>#N/A</v>
      </c>
    </row>
    <row r="86" spans="2:11" x14ac:dyDescent="0.25">
      <c r="B86" t="s">
        <v>9655</v>
      </c>
      <c r="C86" t="s">
        <v>12658</v>
      </c>
      <c r="D86" t="s">
        <v>1904</v>
      </c>
      <c r="E86" t="b">
        <v>0</v>
      </c>
      <c r="H86" t="s">
        <v>12803</v>
      </c>
      <c r="I86" t="s">
        <v>2436</v>
      </c>
      <c r="J86" t="e">
        <v>#N/A</v>
      </c>
      <c r="K86" t="e">
        <v>#N/A</v>
      </c>
    </row>
    <row r="87" spans="2:11" x14ac:dyDescent="0.25">
      <c r="B87" t="s">
        <v>3314</v>
      </c>
      <c r="C87" t="s">
        <v>12539</v>
      </c>
      <c r="D87" t="s">
        <v>1554</v>
      </c>
      <c r="E87" t="b">
        <v>0</v>
      </c>
      <c r="H87" t="s">
        <v>12380</v>
      </c>
      <c r="I87" t="s">
        <v>188</v>
      </c>
      <c r="J87" t="e">
        <v>#N/A</v>
      </c>
      <c r="K87" t="e">
        <v>#N/A</v>
      </c>
    </row>
    <row r="88" spans="2:11" x14ac:dyDescent="0.25">
      <c r="B88" t="s">
        <v>6677</v>
      </c>
      <c r="C88" t="s">
        <v>12726</v>
      </c>
      <c r="D88" t="s">
        <v>2065</v>
      </c>
      <c r="E88" t="b">
        <v>0</v>
      </c>
      <c r="H88" t="s">
        <v>12617</v>
      </c>
      <c r="I88" t="s">
        <v>12618</v>
      </c>
      <c r="J88" t="e">
        <v>#N/A</v>
      </c>
      <c r="K88" t="e">
        <v>#N/A</v>
      </c>
    </row>
    <row r="89" spans="2:11" x14ac:dyDescent="0.25">
      <c r="B89" t="s">
        <v>6687</v>
      </c>
      <c r="C89" t="s">
        <v>12736</v>
      </c>
      <c r="D89" t="s">
        <v>2067</v>
      </c>
      <c r="E89" t="b">
        <v>0</v>
      </c>
      <c r="H89" t="s">
        <v>12729</v>
      </c>
      <c r="I89" t="s">
        <v>436</v>
      </c>
      <c r="J89" t="e">
        <v>#N/A</v>
      </c>
      <c r="K89" t="e">
        <v>#N/A</v>
      </c>
    </row>
    <row r="90" spans="2:11" x14ac:dyDescent="0.25">
      <c r="B90" t="s">
        <v>4578</v>
      </c>
      <c r="C90" t="s">
        <v>12426</v>
      </c>
      <c r="D90" t="s">
        <v>1082</v>
      </c>
      <c r="E90" t="b">
        <v>0</v>
      </c>
      <c r="H90" t="s">
        <v>12745</v>
      </c>
      <c r="I90" t="s">
        <v>350</v>
      </c>
      <c r="J90" t="e">
        <v>#N/A</v>
      </c>
      <c r="K90" t="e">
        <v>#N/A</v>
      </c>
    </row>
    <row r="91" spans="2:11" x14ac:dyDescent="0.25">
      <c r="B91" t="s">
        <v>5236</v>
      </c>
      <c r="C91" t="s">
        <v>12169</v>
      </c>
      <c r="D91" t="s">
        <v>125</v>
      </c>
      <c r="E91" t="b">
        <v>0</v>
      </c>
      <c r="H91" t="s">
        <v>12619</v>
      </c>
      <c r="I91" t="s">
        <v>1880</v>
      </c>
      <c r="J91" t="e">
        <v>#N/A</v>
      </c>
      <c r="K91" t="e">
        <v>#N/A</v>
      </c>
    </row>
    <row r="92" spans="2:11" x14ac:dyDescent="0.25">
      <c r="B92" t="s">
        <v>10220</v>
      </c>
      <c r="C92" t="s">
        <v>12545</v>
      </c>
      <c r="D92" t="s">
        <v>1639</v>
      </c>
      <c r="E92" t="b">
        <v>0</v>
      </c>
      <c r="H92" t="s">
        <v>12920</v>
      </c>
      <c r="I92" t="s">
        <v>1015</v>
      </c>
      <c r="J92" t="e">
        <v>#N/A</v>
      </c>
      <c r="K92" t="e">
        <v>#N/A</v>
      </c>
    </row>
    <row r="93" spans="2:11" x14ac:dyDescent="0.25">
      <c r="B93" t="s">
        <v>10248</v>
      </c>
      <c r="C93" t="s">
        <v>12547</v>
      </c>
      <c r="D93" t="s">
        <v>1648</v>
      </c>
      <c r="E93" t="b">
        <v>0</v>
      </c>
      <c r="H93" t="s">
        <v>12813</v>
      </c>
      <c r="I93" t="s">
        <v>2170</v>
      </c>
      <c r="J93" t="e">
        <v>#N/A</v>
      </c>
      <c r="K93" t="e">
        <v>#N/A</v>
      </c>
    </row>
    <row r="94" spans="2:11" x14ac:dyDescent="0.25">
      <c r="B94" t="s">
        <v>10417</v>
      </c>
      <c r="C94" t="s">
        <v>12570</v>
      </c>
      <c r="D94" t="s">
        <v>1706</v>
      </c>
      <c r="E94" t="b">
        <v>0</v>
      </c>
      <c r="H94" t="s">
        <v>12620</v>
      </c>
      <c r="I94" t="s">
        <v>138</v>
      </c>
      <c r="J94" t="e">
        <v>#N/A</v>
      </c>
      <c r="K94" t="e">
        <v>#N/A</v>
      </c>
    </row>
    <row r="95" spans="2:11" x14ac:dyDescent="0.25">
      <c r="B95" t="s">
        <v>10915</v>
      </c>
      <c r="C95" t="s">
        <v>12272</v>
      </c>
      <c r="D95" t="s">
        <v>585</v>
      </c>
      <c r="E95" t="b">
        <v>0</v>
      </c>
      <c r="H95" t="s">
        <v>12921</v>
      </c>
      <c r="I95" t="s">
        <v>65</v>
      </c>
      <c r="J95" t="e">
        <v>#N/A</v>
      </c>
      <c r="K95" t="e">
        <v>#N/A</v>
      </c>
    </row>
    <row r="96" spans="2:11" x14ac:dyDescent="0.25">
      <c r="B96" t="s">
        <v>12324</v>
      </c>
      <c r="C96" t="s">
        <v>12325</v>
      </c>
      <c r="D96" t="s">
        <v>775</v>
      </c>
      <c r="E96" t="b">
        <v>0</v>
      </c>
      <c r="H96" t="s">
        <v>12802</v>
      </c>
      <c r="I96" t="s">
        <v>2435</v>
      </c>
      <c r="J96" t="e">
        <v>#N/A</v>
      </c>
      <c r="K96" t="e">
        <v>#N/A</v>
      </c>
    </row>
    <row r="97" spans="2:11" x14ac:dyDescent="0.25">
      <c r="B97" t="s">
        <v>11068</v>
      </c>
      <c r="C97" t="s">
        <v>12280</v>
      </c>
      <c r="D97" t="s">
        <v>619</v>
      </c>
      <c r="E97" t="b">
        <v>0</v>
      </c>
      <c r="H97" t="s">
        <v>12730</v>
      </c>
      <c r="I97" t="s">
        <v>12218</v>
      </c>
      <c r="J97" t="e">
        <v>#N/A</v>
      </c>
      <c r="K97" t="e">
        <v>#N/A</v>
      </c>
    </row>
    <row r="98" spans="2:11" x14ac:dyDescent="0.25">
      <c r="B98" t="s">
        <v>12326</v>
      </c>
      <c r="C98" t="s">
        <v>775</v>
      </c>
      <c r="D98" t="s">
        <v>776</v>
      </c>
      <c r="E98" t="b">
        <v>0</v>
      </c>
      <c r="H98" t="s">
        <v>12621</v>
      </c>
      <c r="I98" t="s">
        <v>463</v>
      </c>
      <c r="J98" t="e">
        <v>#N/A</v>
      </c>
      <c r="K98" t="e">
        <v>#N/A</v>
      </c>
    </row>
    <row r="99" spans="2:11" x14ac:dyDescent="0.25">
      <c r="B99" t="s">
        <v>5239</v>
      </c>
      <c r="C99" t="s">
        <v>12170</v>
      </c>
      <c r="D99" t="s">
        <v>126</v>
      </c>
      <c r="E99" t="b">
        <v>0</v>
      </c>
      <c r="H99" t="s">
        <v>12640</v>
      </c>
      <c r="I99" t="s">
        <v>12641</v>
      </c>
      <c r="J99" t="e">
        <v>#N/A</v>
      </c>
      <c r="K99" t="e">
        <v>#N/A</v>
      </c>
    </row>
    <row r="100" spans="2:11" x14ac:dyDescent="0.25">
      <c r="B100" t="s">
        <v>7252</v>
      </c>
      <c r="C100" t="s">
        <v>12473</v>
      </c>
      <c r="D100" t="s">
        <v>1299</v>
      </c>
      <c r="E100" t="b">
        <v>0</v>
      </c>
      <c r="H100" t="s">
        <v>12622</v>
      </c>
      <c r="I100" t="s">
        <v>323</v>
      </c>
      <c r="J100" t="e">
        <v>#N/A</v>
      </c>
      <c r="K100" t="e">
        <v>#N/A</v>
      </c>
    </row>
    <row r="101" spans="2:11" x14ac:dyDescent="0.25">
      <c r="B101" t="s">
        <v>5647</v>
      </c>
      <c r="C101" t="s">
        <v>12442</v>
      </c>
      <c r="D101" t="s">
        <v>1165</v>
      </c>
      <c r="E101" t="b">
        <v>0</v>
      </c>
      <c r="H101" t="s">
        <v>12583</v>
      </c>
      <c r="I101" t="s">
        <v>2428</v>
      </c>
      <c r="J101" t="e">
        <v>#N/A</v>
      </c>
      <c r="K101" t="e">
        <v>#N/A</v>
      </c>
    </row>
    <row r="102" spans="2:11" x14ac:dyDescent="0.25">
      <c r="B102" t="s">
        <v>5533</v>
      </c>
      <c r="C102" t="s">
        <v>12436</v>
      </c>
      <c r="D102" t="s">
        <v>1140</v>
      </c>
      <c r="E102" t="b">
        <v>0</v>
      </c>
      <c r="H102" t="s">
        <v>12862</v>
      </c>
      <c r="I102" t="s">
        <v>12863</v>
      </c>
      <c r="J102" t="e">
        <v>#N/A</v>
      </c>
      <c r="K102" t="e">
        <v>#N/A</v>
      </c>
    </row>
    <row r="103" spans="2:11" x14ac:dyDescent="0.25">
      <c r="B103" t="s">
        <v>3910</v>
      </c>
      <c r="C103" t="s">
        <v>12588</v>
      </c>
      <c r="D103" t="s">
        <v>1807</v>
      </c>
      <c r="E103" t="b">
        <v>0</v>
      </c>
      <c r="H103" t="s">
        <v>12864</v>
      </c>
      <c r="I103" t="s">
        <v>2297</v>
      </c>
      <c r="J103" t="e">
        <v>#N/A</v>
      </c>
      <c r="K103" t="e">
        <v>#N/A</v>
      </c>
    </row>
    <row r="104" spans="2:11" x14ac:dyDescent="0.25">
      <c r="B104" t="s">
        <v>9707</v>
      </c>
      <c r="C104" t="s">
        <v>12662</v>
      </c>
      <c r="D104" t="s">
        <v>1919</v>
      </c>
      <c r="E104" t="b">
        <v>0</v>
      </c>
      <c r="H104" t="s">
        <v>12865</v>
      </c>
      <c r="I104" t="s">
        <v>2298</v>
      </c>
      <c r="J104" t="e">
        <v>#N/A</v>
      </c>
      <c r="K104" t="e">
        <v>#N/A</v>
      </c>
    </row>
    <row r="105" spans="2:11" x14ac:dyDescent="0.25">
      <c r="B105" t="s">
        <v>4948</v>
      </c>
      <c r="C105" t="s">
        <v>12159</v>
      </c>
      <c r="D105" t="s">
        <v>61</v>
      </c>
      <c r="E105" t="b">
        <v>0</v>
      </c>
      <c r="H105" t="s">
        <v>12623</v>
      </c>
      <c r="I105" t="s">
        <v>1881</v>
      </c>
      <c r="J105" t="e">
        <v>#N/A</v>
      </c>
      <c r="K105" t="e">
        <v>#N/A</v>
      </c>
    </row>
    <row r="106" spans="2:11" x14ac:dyDescent="0.25">
      <c r="B106" t="s">
        <v>9905</v>
      </c>
      <c r="C106" t="s">
        <v>12674</v>
      </c>
      <c r="D106" t="s">
        <v>12112</v>
      </c>
      <c r="E106" t="b">
        <v>0</v>
      </c>
      <c r="H106" t="s">
        <v>12922</v>
      </c>
      <c r="I106" t="s">
        <v>12923</v>
      </c>
      <c r="J106" t="e">
        <v>#N/A</v>
      </c>
      <c r="K106" t="e">
        <v>#N/A</v>
      </c>
    </row>
    <row r="107" spans="2:11" x14ac:dyDescent="0.25">
      <c r="B107" t="s">
        <v>4347</v>
      </c>
      <c r="C107" t="s">
        <v>12420</v>
      </c>
      <c r="D107" t="s">
        <v>1037</v>
      </c>
      <c r="E107" t="b">
        <v>0</v>
      </c>
      <c r="H107" t="s">
        <v>12685</v>
      </c>
      <c r="I107" t="s">
        <v>293</v>
      </c>
      <c r="J107" t="e">
        <v>#N/A</v>
      </c>
      <c r="K107" t="e">
        <v>#N/A</v>
      </c>
    </row>
    <row r="108" spans="2:11" x14ac:dyDescent="0.25">
      <c r="B108" t="s">
        <v>9168</v>
      </c>
      <c r="C108" t="s">
        <v>12398</v>
      </c>
      <c r="D108" t="s">
        <v>879</v>
      </c>
      <c r="E108" t="b">
        <v>0</v>
      </c>
      <c r="H108" t="s">
        <v>12866</v>
      </c>
      <c r="I108" t="s">
        <v>2299</v>
      </c>
      <c r="J108" t="e">
        <v>#N/A</v>
      </c>
      <c r="K108" t="e">
        <v>#N/A</v>
      </c>
    </row>
    <row r="109" spans="2:11" x14ac:dyDescent="0.25">
      <c r="B109" t="s">
        <v>11131</v>
      </c>
      <c r="C109" t="s">
        <v>12284</v>
      </c>
      <c r="D109" t="s">
        <v>12025</v>
      </c>
      <c r="E109" t="b">
        <v>0</v>
      </c>
      <c r="H109" t="s">
        <v>12706</v>
      </c>
      <c r="I109" t="s">
        <v>1229</v>
      </c>
      <c r="J109" t="e">
        <v>#N/A</v>
      </c>
      <c r="K109" t="e">
        <v>#N/A</v>
      </c>
    </row>
    <row r="110" spans="2:11" x14ac:dyDescent="0.25">
      <c r="B110" t="s">
        <v>10771</v>
      </c>
      <c r="C110" t="s">
        <v>12264</v>
      </c>
      <c r="D110" t="s">
        <v>545</v>
      </c>
      <c r="E110" t="b">
        <v>0</v>
      </c>
      <c r="H110" t="s">
        <v>12624</v>
      </c>
      <c r="I110" t="s">
        <v>12212</v>
      </c>
      <c r="J110" t="e">
        <v>#N/A</v>
      </c>
      <c r="K110" t="e">
        <v>#N/A</v>
      </c>
    </row>
    <row r="111" spans="2:11" x14ac:dyDescent="0.25">
      <c r="B111" t="s">
        <v>2903</v>
      </c>
      <c r="C111" t="s">
        <v>12828</v>
      </c>
      <c r="D111" t="s">
        <v>2212</v>
      </c>
      <c r="E111" t="b">
        <v>0</v>
      </c>
      <c r="H111" t="s">
        <v>12867</v>
      </c>
      <c r="I111" t="s">
        <v>2300</v>
      </c>
      <c r="J111" t="e">
        <v>#N/A</v>
      </c>
      <c r="K111" t="e">
        <v>#N/A</v>
      </c>
    </row>
    <row r="112" spans="2:11" x14ac:dyDescent="0.25">
      <c r="B112" t="s">
        <v>5989</v>
      </c>
      <c r="C112" t="s">
        <v>12455</v>
      </c>
      <c r="D112" t="s">
        <v>1224</v>
      </c>
      <c r="E112" t="b">
        <v>0</v>
      </c>
      <c r="H112" t="s">
        <v>12686</v>
      </c>
      <c r="I112" t="s">
        <v>1699</v>
      </c>
      <c r="J112" t="e">
        <v>#N/A</v>
      </c>
      <c r="K112" t="e">
        <v>#N/A</v>
      </c>
    </row>
    <row r="113" spans="2:11" x14ac:dyDescent="0.25">
      <c r="B113" t="s">
        <v>8664</v>
      </c>
      <c r="C113" t="s">
        <v>12248</v>
      </c>
      <c r="D113" t="s">
        <v>495</v>
      </c>
      <c r="E113" t="b">
        <v>0</v>
      </c>
      <c r="H113" t="s">
        <v>12746</v>
      </c>
      <c r="I113" t="s">
        <v>2089</v>
      </c>
      <c r="J113" t="e">
        <v>#N/A</v>
      </c>
      <c r="K113" t="e">
        <v>#N/A</v>
      </c>
    </row>
    <row r="114" spans="2:11" x14ac:dyDescent="0.25">
      <c r="B114" t="s">
        <v>6370</v>
      </c>
      <c r="C114" t="s">
        <v>12957</v>
      </c>
      <c r="D114" t="s">
        <v>2379</v>
      </c>
      <c r="E114" t="b">
        <v>0</v>
      </c>
      <c r="H114" t="s">
        <v>12868</v>
      </c>
      <c r="I114" t="s">
        <v>12869</v>
      </c>
      <c r="J114" t="e">
        <v>#N/A</v>
      </c>
      <c r="K114" t="e">
        <v>#N/A</v>
      </c>
    </row>
    <row r="115" spans="2:11" x14ac:dyDescent="0.25">
      <c r="B115" t="s">
        <v>7738</v>
      </c>
      <c r="C115" t="s">
        <v>12483</v>
      </c>
      <c r="D115" t="s">
        <v>1384</v>
      </c>
      <c r="E115" t="b">
        <v>0</v>
      </c>
      <c r="H115" t="s">
        <v>12625</v>
      </c>
      <c r="I115" t="s">
        <v>1882</v>
      </c>
      <c r="J115" t="e">
        <v>#N/A</v>
      </c>
      <c r="K115" t="e">
        <v>#N/A</v>
      </c>
    </row>
    <row r="116" spans="2:11" x14ac:dyDescent="0.25">
      <c r="B116" t="s">
        <v>6655</v>
      </c>
      <c r="C116" t="s">
        <v>12704</v>
      </c>
      <c r="D116" t="s">
        <v>2050</v>
      </c>
      <c r="E116" t="b">
        <v>0</v>
      </c>
      <c r="H116" t="s">
        <v>12687</v>
      </c>
      <c r="I116" t="s">
        <v>1950</v>
      </c>
      <c r="J116" t="e">
        <v>#N/A</v>
      </c>
      <c r="K116" t="e">
        <v>#N/A</v>
      </c>
    </row>
    <row r="117" spans="2:11" x14ac:dyDescent="0.25">
      <c r="B117" t="s">
        <v>8794</v>
      </c>
      <c r="C117" t="s">
        <v>2429</v>
      </c>
      <c r="D117" t="s">
        <v>528</v>
      </c>
      <c r="E117" t="b">
        <v>0</v>
      </c>
      <c r="H117" t="s">
        <v>12749</v>
      </c>
      <c r="I117" t="s">
        <v>2090</v>
      </c>
      <c r="J117" t="e">
        <v>#N/A</v>
      </c>
      <c r="K117" t="e">
        <v>#N/A</v>
      </c>
    </row>
    <row r="118" spans="2:11" x14ac:dyDescent="0.25">
      <c r="B118" t="s">
        <v>4224</v>
      </c>
      <c r="C118" t="s">
        <v>2429</v>
      </c>
      <c r="D118" t="s">
        <v>528</v>
      </c>
      <c r="E118" t="b">
        <v>0</v>
      </c>
      <c r="H118" t="s">
        <v>12924</v>
      </c>
      <c r="I118" t="s">
        <v>1584</v>
      </c>
      <c r="J118" t="e">
        <v>#N/A</v>
      </c>
      <c r="K118" t="e">
        <v>#N/A</v>
      </c>
    </row>
    <row r="119" spans="2:11" x14ac:dyDescent="0.25">
      <c r="B119" t="s">
        <v>6148</v>
      </c>
      <c r="C119" t="s">
        <v>12463</v>
      </c>
      <c r="D119" t="s">
        <v>1252</v>
      </c>
      <c r="E119" t="b">
        <v>0</v>
      </c>
      <c r="H119" t="s">
        <v>12870</v>
      </c>
      <c r="I119" t="s">
        <v>2302</v>
      </c>
      <c r="J119" t="e">
        <v>#N/A</v>
      </c>
      <c r="K119" t="e">
        <v>#N/A</v>
      </c>
    </row>
    <row r="120" spans="2:11" x14ac:dyDescent="0.25">
      <c r="B120" t="s">
        <v>9394</v>
      </c>
      <c r="C120" t="s">
        <v>12404</v>
      </c>
      <c r="D120" t="s">
        <v>935</v>
      </c>
      <c r="E120" t="b">
        <v>0</v>
      </c>
      <c r="H120" t="s">
        <v>12925</v>
      </c>
      <c r="I120" t="s">
        <v>2360</v>
      </c>
      <c r="J120" t="e">
        <v>#N/A</v>
      </c>
      <c r="K120" t="e">
        <v>#N/A</v>
      </c>
    </row>
    <row r="121" spans="2:11" x14ac:dyDescent="0.25">
      <c r="B121" t="s">
        <v>11191</v>
      </c>
      <c r="C121" t="s">
        <v>12285</v>
      </c>
      <c r="D121" t="s">
        <v>639</v>
      </c>
      <c r="E121" t="b">
        <v>0</v>
      </c>
      <c r="H121" t="s">
        <v>12707</v>
      </c>
      <c r="I121" t="s">
        <v>2054</v>
      </c>
      <c r="J121" t="e">
        <v>#N/A</v>
      </c>
      <c r="K121" t="e">
        <v>#N/A</v>
      </c>
    </row>
    <row r="122" spans="2:11" x14ac:dyDescent="0.25">
      <c r="B122" t="s">
        <v>5995</v>
      </c>
      <c r="C122" t="s">
        <v>12456</v>
      </c>
      <c r="D122" t="s">
        <v>1225</v>
      </c>
      <c r="E122" t="b">
        <v>0</v>
      </c>
      <c r="H122" t="s">
        <v>12731</v>
      </c>
      <c r="I122" t="s">
        <v>12732</v>
      </c>
      <c r="J122" t="e">
        <v>#N/A</v>
      </c>
      <c r="K122" t="e">
        <v>#N/A</v>
      </c>
    </row>
    <row r="123" spans="2:11" x14ac:dyDescent="0.25">
      <c r="B123" t="s">
        <v>8948</v>
      </c>
      <c r="C123" t="s">
        <v>12381</v>
      </c>
      <c r="D123" t="s">
        <v>811</v>
      </c>
      <c r="E123" t="b">
        <v>0</v>
      </c>
      <c r="H123" t="s">
        <v>12708</v>
      </c>
      <c r="I123" t="s">
        <v>39</v>
      </c>
      <c r="J123" t="e">
        <v>#N/A</v>
      </c>
      <c r="K123" t="e">
        <v>#N/A</v>
      </c>
    </row>
    <row r="124" spans="2:11" x14ac:dyDescent="0.25">
      <c r="B124" t="s">
        <v>3878</v>
      </c>
      <c r="C124" t="s">
        <v>12587</v>
      </c>
      <c r="D124" t="s">
        <v>1798</v>
      </c>
      <c r="E124" t="b">
        <v>0</v>
      </c>
      <c r="H124" t="s">
        <v>12926</v>
      </c>
      <c r="I124" t="s">
        <v>39</v>
      </c>
      <c r="J124" t="e">
        <v>#N/A</v>
      </c>
      <c r="K124" t="e">
        <v>#N/A</v>
      </c>
    </row>
    <row r="125" spans="2:11" x14ac:dyDescent="0.25">
      <c r="B125" t="s">
        <v>7528</v>
      </c>
      <c r="C125" t="s">
        <v>12477</v>
      </c>
      <c r="D125" t="s">
        <v>1349</v>
      </c>
      <c r="E125" t="b">
        <v>0</v>
      </c>
      <c r="H125" t="s">
        <v>12775</v>
      </c>
      <c r="I125" t="s">
        <v>2121</v>
      </c>
      <c r="J125" t="e">
        <v>#N/A</v>
      </c>
      <c r="K125" t="e">
        <v>#N/A</v>
      </c>
    </row>
    <row r="126" spans="2:11" x14ac:dyDescent="0.25">
      <c r="B126" t="s">
        <v>12328</v>
      </c>
      <c r="C126" t="s">
        <v>777</v>
      </c>
      <c r="D126" t="s">
        <v>778</v>
      </c>
      <c r="E126" t="b">
        <v>0</v>
      </c>
      <c r="H126" t="s">
        <v>12871</v>
      </c>
      <c r="I126" t="s">
        <v>2121</v>
      </c>
      <c r="J126" t="e">
        <v>#N/A</v>
      </c>
      <c r="K126" t="e">
        <v>#N/A</v>
      </c>
    </row>
    <row r="127" spans="2:11" x14ac:dyDescent="0.25">
      <c r="B127" t="s">
        <v>9519</v>
      </c>
      <c r="C127" t="s">
        <v>12409</v>
      </c>
      <c r="D127" t="s">
        <v>958</v>
      </c>
      <c r="E127" t="b">
        <v>0</v>
      </c>
      <c r="H127" t="s">
        <v>12776</v>
      </c>
      <c r="I127" t="s">
        <v>1208</v>
      </c>
      <c r="J127" t="e">
        <v>#N/A</v>
      </c>
      <c r="K127" t="e">
        <v>#N/A</v>
      </c>
    </row>
    <row r="128" spans="2:11" x14ac:dyDescent="0.25">
      <c r="B128" t="s">
        <v>10084</v>
      </c>
      <c r="C128" t="s">
        <v>12409</v>
      </c>
      <c r="D128" t="s">
        <v>958</v>
      </c>
      <c r="E128" t="b">
        <v>0</v>
      </c>
      <c r="H128" t="s">
        <v>12709</v>
      </c>
      <c r="I128" t="s">
        <v>2055</v>
      </c>
      <c r="J128" t="e">
        <v>#N/A</v>
      </c>
      <c r="K128" t="e">
        <v>#N/A</v>
      </c>
    </row>
    <row r="129" spans="2:11" x14ac:dyDescent="0.25">
      <c r="B129" t="s">
        <v>5038</v>
      </c>
      <c r="C129" t="s">
        <v>12164</v>
      </c>
      <c r="D129" t="s">
        <v>87</v>
      </c>
      <c r="E129" t="b">
        <v>0</v>
      </c>
      <c r="H129" t="s">
        <v>12872</v>
      </c>
      <c r="I129" t="s">
        <v>2303</v>
      </c>
      <c r="J129" t="e">
        <v>#N/A</v>
      </c>
      <c r="K129" t="e">
        <v>#N/A</v>
      </c>
    </row>
    <row r="130" spans="2:11" x14ac:dyDescent="0.25">
      <c r="B130" t="s">
        <v>5251</v>
      </c>
      <c r="C130" t="s">
        <v>12172</v>
      </c>
      <c r="D130" t="s">
        <v>130</v>
      </c>
      <c r="E130" t="b">
        <v>0</v>
      </c>
      <c r="H130" t="s">
        <v>12257</v>
      </c>
      <c r="I130" t="s">
        <v>440</v>
      </c>
      <c r="J130" t="e">
        <v>#N/A</v>
      </c>
      <c r="K130" t="e">
        <v>#N/A</v>
      </c>
    </row>
    <row r="131" spans="2:11" x14ac:dyDescent="0.25">
      <c r="B131" t="s">
        <v>9893</v>
      </c>
      <c r="C131" t="s">
        <v>12673</v>
      </c>
      <c r="D131" t="s">
        <v>1963</v>
      </c>
      <c r="E131" t="b">
        <v>0</v>
      </c>
      <c r="H131" t="s">
        <v>12626</v>
      </c>
      <c r="I131" t="s">
        <v>2044</v>
      </c>
      <c r="J131" t="e">
        <v>#N/A</v>
      </c>
      <c r="K131" t="e">
        <v>#N/A</v>
      </c>
    </row>
    <row r="132" spans="2:11" x14ac:dyDescent="0.25">
      <c r="B132" t="s">
        <v>9397</v>
      </c>
      <c r="C132" t="s">
        <v>12405</v>
      </c>
      <c r="D132" t="s">
        <v>936</v>
      </c>
      <c r="E132" t="b">
        <v>0</v>
      </c>
      <c r="H132" t="s">
        <v>12927</v>
      </c>
      <c r="I132" t="s">
        <v>751</v>
      </c>
      <c r="J132" t="e">
        <v>#N/A</v>
      </c>
      <c r="K132" t="e">
        <v>#N/A</v>
      </c>
    </row>
    <row r="133" spans="2:11" x14ac:dyDescent="0.25">
      <c r="B133" t="s">
        <v>7829</v>
      </c>
      <c r="C133" t="s">
        <v>12405</v>
      </c>
      <c r="D133" t="s">
        <v>936</v>
      </c>
      <c r="E133" t="b">
        <v>0</v>
      </c>
      <c r="H133" t="s">
        <v>12928</v>
      </c>
      <c r="I133" t="s">
        <v>2361</v>
      </c>
      <c r="J133" t="e">
        <v>#N/A</v>
      </c>
      <c r="K133" t="e">
        <v>#N/A</v>
      </c>
    </row>
    <row r="134" spans="2:11" x14ac:dyDescent="0.25">
      <c r="B134" t="s">
        <v>10607</v>
      </c>
      <c r="C134" t="s">
        <v>12405</v>
      </c>
      <c r="D134" t="s">
        <v>936</v>
      </c>
      <c r="E134" t="b">
        <v>0</v>
      </c>
      <c r="H134" t="s">
        <v>12873</v>
      </c>
      <c r="I134" t="s">
        <v>2304</v>
      </c>
      <c r="J134" t="e">
        <v>#N/A</v>
      </c>
      <c r="K134" t="e">
        <v>#N/A</v>
      </c>
    </row>
    <row r="135" spans="2:11" x14ac:dyDescent="0.25">
      <c r="B135" t="s">
        <v>6639</v>
      </c>
      <c r="C135" t="s">
        <v>12405</v>
      </c>
      <c r="D135" t="s">
        <v>936</v>
      </c>
      <c r="E135" t="b">
        <v>0</v>
      </c>
      <c r="H135" t="s">
        <v>12627</v>
      </c>
      <c r="I135" t="s">
        <v>1883</v>
      </c>
      <c r="J135" t="e">
        <v>#N/A</v>
      </c>
      <c r="K135" t="e">
        <v>#N/A</v>
      </c>
    </row>
    <row r="136" spans="2:11" x14ac:dyDescent="0.25">
      <c r="B136" t="s">
        <v>11287</v>
      </c>
      <c r="C136" t="s">
        <v>12290</v>
      </c>
      <c r="D136" t="s">
        <v>660</v>
      </c>
      <c r="E136" t="b">
        <v>0</v>
      </c>
      <c r="H136" t="s">
        <v>12710</v>
      </c>
      <c r="I136" t="s">
        <v>12146</v>
      </c>
      <c r="J136" t="e">
        <v>#N/A</v>
      </c>
      <c r="K136" t="e">
        <v>#N/A</v>
      </c>
    </row>
    <row r="137" spans="2:11" x14ac:dyDescent="0.25">
      <c r="B137" t="s">
        <v>6336</v>
      </c>
      <c r="C137" t="s">
        <v>12891</v>
      </c>
      <c r="D137" t="s">
        <v>2325</v>
      </c>
      <c r="E137" t="b">
        <v>0</v>
      </c>
      <c r="H137" t="s">
        <v>12688</v>
      </c>
      <c r="I137" t="s">
        <v>12689</v>
      </c>
      <c r="J137" t="e">
        <v>#N/A</v>
      </c>
      <c r="K137" t="e">
        <v>#N/A</v>
      </c>
    </row>
    <row r="138" spans="2:11" x14ac:dyDescent="0.25">
      <c r="B138" t="s">
        <v>12329</v>
      </c>
      <c r="C138" t="s">
        <v>778</v>
      </c>
      <c r="D138" t="s">
        <v>779</v>
      </c>
      <c r="E138" t="b">
        <v>0</v>
      </c>
      <c r="H138" t="s">
        <v>12750</v>
      </c>
      <c r="I138" t="s">
        <v>2091</v>
      </c>
      <c r="J138" t="e">
        <v>#N/A</v>
      </c>
      <c r="K138" t="e">
        <v>#N/A</v>
      </c>
    </row>
    <row r="139" spans="2:11" x14ac:dyDescent="0.25">
      <c r="B139" t="s">
        <v>6898</v>
      </c>
      <c r="C139" t="s">
        <v>12807</v>
      </c>
      <c r="D139" t="s">
        <v>2133</v>
      </c>
      <c r="E139" t="b">
        <v>0</v>
      </c>
      <c r="H139" t="s">
        <v>12929</v>
      </c>
      <c r="I139" t="s">
        <v>2362</v>
      </c>
      <c r="J139" t="e">
        <v>#N/A</v>
      </c>
      <c r="K139" t="e">
        <v>#N/A</v>
      </c>
    </row>
    <row r="140" spans="2:11" x14ac:dyDescent="0.25">
      <c r="B140" t="s">
        <v>7982</v>
      </c>
      <c r="C140" t="s">
        <v>12216</v>
      </c>
      <c r="D140" t="s">
        <v>313</v>
      </c>
      <c r="E140" t="b">
        <v>0</v>
      </c>
      <c r="H140" t="s">
        <v>12628</v>
      </c>
      <c r="I140" t="s">
        <v>1273</v>
      </c>
      <c r="J140" t="e">
        <v>#N/A</v>
      </c>
      <c r="K140" t="e">
        <v>#N/A</v>
      </c>
    </row>
    <row r="141" spans="2:11" x14ac:dyDescent="0.25">
      <c r="B141" t="s">
        <v>11975</v>
      </c>
      <c r="C141" t="s">
        <v>134</v>
      </c>
      <c r="D141" t="s">
        <v>2404</v>
      </c>
      <c r="E141" t="b">
        <v>0</v>
      </c>
      <c r="H141" t="s">
        <v>12751</v>
      </c>
      <c r="I141" t="s">
        <v>784</v>
      </c>
      <c r="J141" t="e">
        <v>#N/A</v>
      </c>
      <c r="K141" t="e">
        <v>#N/A</v>
      </c>
    </row>
    <row r="142" spans="2:11" x14ac:dyDescent="0.25">
      <c r="B142" t="s">
        <v>5932</v>
      </c>
      <c r="C142" t="s">
        <v>12453</v>
      </c>
      <c r="D142" t="s">
        <v>1217</v>
      </c>
      <c r="E142" t="b">
        <v>0</v>
      </c>
      <c r="H142" t="s">
        <v>12711</v>
      </c>
      <c r="I142" t="s">
        <v>2056</v>
      </c>
      <c r="J142" t="e">
        <v>#N/A</v>
      </c>
      <c r="K142" t="e">
        <v>#N/A</v>
      </c>
    </row>
    <row r="143" spans="2:11" x14ac:dyDescent="0.25">
      <c r="B143" t="s">
        <v>8192</v>
      </c>
      <c r="C143" t="s">
        <v>12229</v>
      </c>
      <c r="D143" t="s">
        <v>375</v>
      </c>
      <c r="E143" t="b">
        <v>0</v>
      </c>
      <c r="H143" t="s">
        <v>12778</v>
      </c>
      <c r="I143" t="s">
        <v>2122</v>
      </c>
      <c r="J143" t="e">
        <v>#N/A</v>
      </c>
      <c r="K143" t="e">
        <v>#N/A</v>
      </c>
    </row>
    <row r="144" spans="2:11" x14ac:dyDescent="0.25">
      <c r="B144" t="s">
        <v>4050</v>
      </c>
      <c r="C144" t="s">
        <v>12596</v>
      </c>
      <c r="D144" t="s">
        <v>1841</v>
      </c>
      <c r="E144" t="b">
        <v>0</v>
      </c>
      <c r="H144" t="s">
        <v>12712</v>
      </c>
      <c r="I144" t="s">
        <v>2057</v>
      </c>
      <c r="J144" t="e">
        <v>#N/A</v>
      </c>
      <c r="K144" t="e">
        <v>#N/A</v>
      </c>
    </row>
    <row r="145" spans="2:11" x14ac:dyDescent="0.25">
      <c r="B145" t="s">
        <v>11290</v>
      </c>
      <c r="C145" t="s">
        <v>12291</v>
      </c>
      <c r="D145" t="s">
        <v>661</v>
      </c>
      <c r="E145" t="b">
        <v>0</v>
      </c>
      <c r="H145" t="s">
        <v>12584</v>
      </c>
      <c r="I145" t="s">
        <v>1592</v>
      </c>
      <c r="J145" t="e">
        <v>#N/A</v>
      </c>
      <c r="K145" t="e">
        <v>#N/A</v>
      </c>
    </row>
    <row r="146" spans="2:11" x14ac:dyDescent="0.25">
      <c r="B146" t="s">
        <v>4857</v>
      </c>
      <c r="C146" t="s">
        <v>12150</v>
      </c>
      <c r="D146" t="s">
        <v>35</v>
      </c>
      <c r="E146" t="b">
        <v>0</v>
      </c>
      <c r="H146" t="s">
        <v>12752</v>
      </c>
      <c r="I146" t="s">
        <v>1592</v>
      </c>
      <c r="J146" t="e">
        <v>#N/A</v>
      </c>
      <c r="K146" t="e">
        <v>#N/A</v>
      </c>
    </row>
    <row r="147" spans="2:11" x14ac:dyDescent="0.25">
      <c r="B147" t="s">
        <v>4608</v>
      </c>
      <c r="C147" t="s">
        <v>12427</v>
      </c>
      <c r="D147" t="s">
        <v>1090</v>
      </c>
      <c r="E147" t="b">
        <v>0</v>
      </c>
      <c r="H147" t="s">
        <v>12874</v>
      </c>
      <c r="I147" t="s">
        <v>2305</v>
      </c>
      <c r="J147" t="e">
        <v>#N/A</v>
      </c>
      <c r="K147" t="e">
        <v>#N/A</v>
      </c>
    </row>
    <row r="148" spans="2:11" x14ac:dyDescent="0.25">
      <c r="B148" t="s">
        <v>5500</v>
      </c>
      <c r="C148" t="s">
        <v>12427</v>
      </c>
      <c r="D148" t="s">
        <v>1090</v>
      </c>
      <c r="E148" t="b">
        <v>0</v>
      </c>
      <c r="H148" t="s">
        <v>12552</v>
      </c>
      <c r="I148" t="s">
        <v>966</v>
      </c>
      <c r="J148" t="e">
        <v>#N/A</v>
      </c>
      <c r="K148" t="e">
        <v>#N/A</v>
      </c>
    </row>
    <row r="149" spans="2:11" x14ac:dyDescent="0.25">
      <c r="B149" t="s">
        <v>5812</v>
      </c>
      <c r="C149" t="s">
        <v>12427</v>
      </c>
      <c r="D149" t="s">
        <v>1090</v>
      </c>
      <c r="E149" t="b">
        <v>0</v>
      </c>
      <c r="H149" t="s">
        <v>12875</v>
      </c>
      <c r="I149" t="s">
        <v>2306</v>
      </c>
      <c r="J149" t="e">
        <v>#N/A</v>
      </c>
      <c r="K149" t="e">
        <v>#N/A</v>
      </c>
    </row>
    <row r="150" spans="2:11" x14ac:dyDescent="0.25">
      <c r="B150" t="s">
        <v>7531</v>
      </c>
      <c r="C150" t="s">
        <v>12427</v>
      </c>
      <c r="D150" t="s">
        <v>1090</v>
      </c>
      <c r="E150" t="b">
        <v>0</v>
      </c>
      <c r="H150" t="s">
        <v>12690</v>
      </c>
      <c r="I150" t="s">
        <v>221</v>
      </c>
      <c r="J150" t="e">
        <v>#N/A</v>
      </c>
      <c r="K150" t="e">
        <v>#N/A</v>
      </c>
    </row>
    <row r="151" spans="2:11" x14ac:dyDescent="0.25">
      <c r="B151" t="s">
        <v>6416</v>
      </c>
      <c r="C151" t="s">
        <v>12427</v>
      </c>
      <c r="D151" t="s">
        <v>1090</v>
      </c>
      <c r="E151" t="b">
        <v>0</v>
      </c>
      <c r="H151" t="s">
        <v>12779</v>
      </c>
      <c r="I151" t="s">
        <v>221</v>
      </c>
      <c r="J151" t="e">
        <v>#N/A</v>
      </c>
      <c r="K151" t="e">
        <v>#N/A</v>
      </c>
    </row>
    <row r="152" spans="2:11" x14ac:dyDescent="0.25">
      <c r="B152" t="s">
        <v>11976</v>
      </c>
      <c r="C152" t="s">
        <v>12197</v>
      </c>
      <c r="D152" t="s">
        <v>2405</v>
      </c>
      <c r="E152" t="b">
        <v>0</v>
      </c>
      <c r="H152" t="s">
        <v>12753</v>
      </c>
      <c r="I152" t="s">
        <v>42</v>
      </c>
      <c r="J152" t="e">
        <v>#N/A</v>
      </c>
      <c r="K152" t="e">
        <v>#N/A</v>
      </c>
    </row>
    <row r="153" spans="2:11" x14ac:dyDescent="0.25">
      <c r="B153" t="s">
        <v>11164</v>
      </c>
      <c r="C153" t="s">
        <v>12197</v>
      </c>
      <c r="D153" t="s">
        <v>249</v>
      </c>
      <c r="E153" t="b">
        <v>0</v>
      </c>
      <c r="H153" t="s">
        <v>12876</v>
      </c>
      <c r="I153" t="s">
        <v>2307</v>
      </c>
      <c r="J153" t="e">
        <v>#N/A</v>
      </c>
      <c r="K153" t="e">
        <v>#N/A</v>
      </c>
    </row>
    <row r="154" spans="2:11" x14ac:dyDescent="0.25">
      <c r="B154" t="s">
        <v>11197</v>
      </c>
      <c r="C154" t="s">
        <v>12197</v>
      </c>
      <c r="D154" t="s">
        <v>249</v>
      </c>
      <c r="E154" t="b">
        <v>0</v>
      </c>
      <c r="H154" t="s">
        <v>12629</v>
      </c>
      <c r="I154" t="s">
        <v>222</v>
      </c>
      <c r="J154" t="e">
        <v>#N/A</v>
      </c>
      <c r="K154" t="e">
        <v>#N/A</v>
      </c>
    </row>
    <row r="155" spans="2:11" x14ac:dyDescent="0.25">
      <c r="B155" t="s">
        <v>11576</v>
      </c>
      <c r="C155" t="s">
        <v>12197</v>
      </c>
      <c r="D155" t="s">
        <v>249</v>
      </c>
      <c r="E155" t="b">
        <v>0</v>
      </c>
      <c r="H155" t="s">
        <v>12733</v>
      </c>
      <c r="I155" t="s">
        <v>222</v>
      </c>
      <c r="J155" t="e">
        <v>#N/A</v>
      </c>
      <c r="K155" t="e">
        <v>#N/A</v>
      </c>
    </row>
    <row r="156" spans="2:11" x14ac:dyDescent="0.25">
      <c r="B156" t="s">
        <v>7657</v>
      </c>
      <c r="C156" t="s">
        <v>12197</v>
      </c>
      <c r="D156" t="s">
        <v>249</v>
      </c>
      <c r="E156" t="b">
        <v>0</v>
      </c>
      <c r="H156" t="s">
        <v>12754</v>
      </c>
      <c r="I156" t="s">
        <v>222</v>
      </c>
      <c r="J156" t="e">
        <v>#N/A</v>
      </c>
      <c r="K156" t="e">
        <v>#N/A</v>
      </c>
    </row>
    <row r="157" spans="2:11" x14ac:dyDescent="0.25">
      <c r="B157" t="s">
        <v>7808</v>
      </c>
      <c r="C157" t="s">
        <v>12197</v>
      </c>
      <c r="D157" t="s">
        <v>249</v>
      </c>
      <c r="E157" t="b">
        <v>0</v>
      </c>
      <c r="H157" t="s">
        <v>12930</v>
      </c>
      <c r="I157" t="s">
        <v>222</v>
      </c>
      <c r="J157" t="e">
        <v>#N/A</v>
      </c>
      <c r="K157" t="e">
        <v>#N/A</v>
      </c>
    </row>
    <row r="158" spans="2:11" x14ac:dyDescent="0.25">
      <c r="B158" t="s">
        <v>10385</v>
      </c>
      <c r="C158" t="s">
        <v>12197</v>
      </c>
      <c r="D158" t="s">
        <v>249</v>
      </c>
      <c r="E158" t="b">
        <v>0</v>
      </c>
      <c r="H158" t="s">
        <v>12780</v>
      </c>
      <c r="I158" t="s">
        <v>12781</v>
      </c>
      <c r="J158" t="e">
        <v>#N/A</v>
      </c>
      <c r="K158" t="e">
        <v>#N/A</v>
      </c>
    </row>
    <row r="159" spans="2:11" x14ac:dyDescent="0.25">
      <c r="B159" t="s">
        <v>6703</v>
      </c>
      <c r="C159" t="s">
        <v>12197</v>
      </c>
      <c r="D159" t="s">
        <v>249</v>
      </c>
      <c r="E159" t="b">
        <v>0</v>
      </c>
      <c r="H159" t="s">
        <v>12931</v>
      </c>
      <c r="I159" t="s">
        <v>2363</v>
      </c>
      <c r="J159" t="e">
        <v>#N/A</v>
      </c>
      <c r="K159" t="e">
        <v>#N/A</v>
      </c>
    </row>
    <row r="160" spans="2:11" x14ac:dyDescent="0.25">
      <c r="B160" t="s">
        <v>7925</v>
      </c>
      <c r="C160" t="s">
        <v>12486</v>
      </c>
      <c r="D160" t="s">
        <v>1413</v>
      </c>
      <c r="E160" t="b">
        <v>0</v>
      </c>
      <c r="H160" t="s">
        <v>12713</v>
      </c>
      <c r="I160" t="s">
        <v>2058</v>
      </c>
      <c r="J160" t="e">
        <v>#N/A</v>
      </c>
      <c r="K160" t="e">
        <v>#N/A</v>
      </c>
    </row>
    <row r="161" spans="2:11" x14ac:dyDescent="0.25">
      <c r="B161" t="s">
        <v>9522</v>
      </c>
      <c r="C161" t="s">
        <v>12410</v>
      </c>
      <c r="D161" t="s">
        <v>959</v>
      </c>
      <c r="E161" t="b">
        <v>0</v>
      </c>
      <c r="H161" t="s">
        <v>12531</v>
      </c>
      <c r="I161" t="s">
        <v>412</v>
      </c>
      <c r="J161" t="e">
        <v>#N/A</v>
      </c>
      <c r="K161" t="e">
        <v>#N/A</v>
      </c>
    </row>
    <row r="162" spans="2:11" x14ac:dyDescent="0.25">
      <c r="B162" t="s">
        <v>10294</v>
      </c>
      <c r="C162" t="s">
        <v>1667</v>
      </c>
      <c r="D162" t="s">
        <v>47</v>
      </c>
      <c r="E162" t="b">
        <v>0</v>
      </c>
      <c r="H162" t="s">
        <v>12577</v>
      </c>
      <c r="I162" t="s">
        <v>1563</v>
      </c>
      <c r="J162" t="e">
        <v>#N/A</v>
      </c>
      <c r="K162" t="e">
        <v>#N/A</v>
      </c>
    </row>
    <row r="163" spans="2:11" x14ac:dyDescent="0.25">
      <c r="B163" t="s">
        <v>11104</v>
      </c>
      <c r="C163" t="s">
        <v>12281</v>
      </c>
      <c r="D163" t="s">
        <v>625</v>
      </c>
      <c r="E163" t="b">
        <v>0</v>
      </c>
      <c r="H163" t="s">
        <v>12631</v>
      </c>
      <c r="I163" t="s">
        <v>1884</v>
      </c>
      <c r="J163" t="e">
        <v>#N/A</v>
      </c>
      <c r="K163" t="e">
        <v>#N/A</v>
      </c>
    </row>
    <row r="164" spans="2:11" x14ac:dyDescent="0.25">
      <c r="B164" t="s">
        <v>9174</v>
      </c>
      <c r="C164" t="s">
        <v>12281</v>
      </c>
      <c r="D164" t="s">
        <v>625</v>
      </c>
      <c r="E164" t="b">
        <v>0</v>
      </c>
      <c r="H164" t="s">
        <v>12630</v>
      </c>
      <c r="I164" t="s">
        <v>196</v>
      </c>
      <c r="J164" t="e">
        <v>#N/A</v>
      </c>
      <c r="K164" t="e">
        <v>#N/A</v>
      </c>
    </row>
    <row r="165" spans="2:11" x14ac:dyDescent="0.25">
      <c r="B165" t="s">
        <v>6713</v>
      </c>
      <c r="C165" t="s">
        <v>12281</v>
      </c>
      <c r="D165" t="s">
        <v>625</v>
      </c>
      <c r="E165" t="b">
        <v>0</v>
      </c>
      <c r="H165" t="s">
        <v>12505</v>
      </c>
      <c r="I165" t="s">
        <v>2413</v>
      </c>
      <c r="J165" t="e">
        <v>#N/A</v>
      </c>
      <c r="K165" t="e">
        <v>#N/A</v>
      </c>
    </row>
    <row r="166" spans="2:11" x14ac:dyDescent="0.25">
      <c r="B166" t="s">
        <v>4230</v>
      </c>
      <c r="C166" t="s">
        <v>12418</v>
      </c>
      <c r="D166" t="s">
        <v>1009</v>
      </c>
      <c r="E166" t="b">
        <v>0</v>
      </c>
      <c r="H166" t="s">
        <v>12632</v>
      </c>
      <c r="I166" t="s">
        <v>153</v>
      </c>
      <c r="J166" t="e">
        <v>#N/A</v>
      </c>
      <c r="K166" t="e">
        <v>#N/A</v>
      </c>
    </row>
    <row r="167" spans="2:11" x14ac:dyDescent="0.25">
      <c r="B167" t="s">
        <v>12330</v>
      </c>
      <c r="C167" t="s">
        <v>779</v>
      </c>
      <c r="D167" t="s">
        <v>780</v>
      </c>
      <c r="E167" t="b">
        <v>0</v>
      </c>
      <c r="H167" t="s">
        <v>12932</v>
      </c>
      <c r="I167" t="s">
        <v>153</v>
      </c>
      <c r="J167" t="e">
        <v>#N/A</v>
      </c>
      <c r="K167" t="e">
        <v>#N/A</v>
      </c>
    </row>
    <row r="168" spans="2:11" x14ac:dyDescent="0.25">
      <c r="B168" t="s">
        <v>8797</v>
      </c>
      <c r="C168" t="s">
        <v>12259</v>
      </c>
      <c r="D168" t="s">
        <v>529</v>
      </c>
      <c r="E168" t="b">
        <v>0</v>
      </c>
      <c r="H168" t="s">
        <v>12691</v>
      </c>
      <c r="I168" t="s">
        <v>155</v>
      </c>
      <c r="J168" t="e">
        <v>#N/A</v>
      </c>
      <c r="K168" t="e">
        <v>#N/A</v>
      </c>
    </row>
    <row r="169" spans="2:11" x14ac:dyDescent="0.25">
      <c r="B169" t="s">
        <v>4236</v>
      </c>
      <c r="C169" t="s">
        <v>12419</v>
      </c>
      <c r="D169" t="s">
        <v>1011</v>
      </c>
      <c r="E169" t="b">
        <v>0</v>
      </c>
      <c r="H169" t="s">
        <v>12954</v>
      </c>
      <c r="I169" t="s">
        <v>1716</v>
      </c>
      <c r="J169" t="e">
        <v>#N/A</v>
      </c>
      <c r="K169" t="e">
        <v>#N/A</v>
      </c>
    </row>
    <row r="170" spans="2:11" x14ac:dyDescent="0.25">
      <c r="B170" t="s">
        <v>4440</v>
      </c>
      <c r="C170" t="s">
        <v>12419</v>
      </c>
      <c r="D170" t="s">
        <v>1011</v>
      </c>
      <c r="E170" t="b">
        <v>0</v>
      </c>
      <c r="H170" t="s">
        <v>12755</v>
      </c>
      <c r="I170" t="s">
        <v>2092</v>
      </c>
      <c r="J170" t="e">
        <v>#N/A</v>
      </c>
      <c r="K170" t="e">
        <v>#N/A</v>
      </c>
    </row>
    <row r="171" spans="2:11" x14ac:dyDescent="0.25">
      <c r="B171" t="s">
        <v>7988</v>
      </c>
      <c r="C171" t="s">
        <v>12217</v>
      </c>
      <c r="D171" t="s">
        <v>315</v>
      </c>
      <c r="E171" t="b">
        <v>0</v>
      </c>
      <c r="H171" t="s">
        <v>12633</v>
      </c>
      <c r="I171" t="s">
        <v>1885</v>
      </c>
      <c r="J171" t="e">
        <v>#N/A</v>
      </c>
      <c r="K171" t="e">
        <v>#N/A</v>
      </c>
    </row>
    <row r="172" spans="2:11" x14ac:dyDescent="0.25">
      <c r="B172" t="s">
        <v>11182</v>
      </c>
      <c r="C172" t="s">
        <v>12217</v>
      </c>
      <c r="D172" t="s">
        <v>315</v>
      </c>
      <c r="E172" t="b">
        <v>0</v>
      </c>
      <c r="H172" t="s">
        <v>12714</v>
      </c>
      <c r="I172" t="s">
        <v>909</v>
      </c>
      <c r="J172" t="e">
        <v>#N/A</v>
      </c>
      <c r="K172" t="e">
        <v>#N/A</v>
      </c>
    </row>
    <row r="173" spans="2:11" x14ac:dyDescent="0.25">
      <c r="B173" t="s">
        <v>9054</v>
      </c>
      <c r="C173" t="s">
        <v>12217</v>
      </c>
      <c r="D173" t="s">
        <v>315</v>
      </c>
      <c r="E173" t="b">
        <v>0</v>
      </c>
      <c r="H173" t="s">
        <v>12692</v>
      </c>
      <c r="I173" t="s">
        <v>401</v>
      </c>
      <c r="J173" t="e">
        <v>#N/A</v>
      </c>
      <c r="K173" t="e">
        <v>#N/A</v>
      </c>
    </row>
    <row r="174" spans="2:11" x14ac:dyDescent="0.25">
      <c r="B174" t="s">
        <v>9576</v>
      </c>
      <c r="C174" t="s">
        <v>12217</v>
      </c>
      <c r="D174" t="s">
        <v>315</v>
      </c>
      <c r="E174" t="b">
        <v>0</v>
      </c>
      <c r="H174" t="s">
        <v>12693</v>
      </c>
      <c r="I174" t="s">
        <v>2024</v>
      </c>
      <c r="J174" t="e">
        <v>#N/A</v>
      </c>
      <c r="K174" t="e">
        <v>#N/A</v>
      </c>
    </row>
    <row r="175" spans="2:11" x14ac:dyDescent="0.25">
      <c r="B175" t="s">
        <v>5644</v>
      </c>
      <c r="C175" t="s">
        <v>12217</v>
      </c>
      <c r="D175" t="s">
        <v>315</v>
      </c>
      <c r="E175" t="b">
        <v>0</v>
      </c>
      <c r="H175" t="s">
        <v>12694</v>
      </c>
      <c r="I175" t="s">
        <v>851</v>
      </c>
      <c r="J175" t="e">
        <v>#N/A</v>
      </c>
      <c r="K175" t="e">
        <v>#N/A</v>
      </c>
    </row>
    <row r="176" spans="2:11" x14ac:dyDescent="0.25">
      <c r="B176" t="s">
        <v>3434</v>
      </c>
      <c r="C176" t="s">
        <v>12217</v>
      </c>
      <c r="D176" t="s">
        <v>315</v>
      </c>
      <c r="E176" t="b">
        <v>0</v>
      </c>
      <c r="H176" t="s">
        <v>12695</v>
      </c>
      <c r="I176" t="s">
        <v>2025</v>
      </c>
      <c r="J176" t="e">
        <v>#N/A</v>
      </c>
      <c r="K176" t="e">
        <v>#N/A</v>
      </c>
    </row>
    <row r="177" spans="2:11" x14ac:dyDescent="0.25">
      <c r="B177" t="s">
        <v>3882</v>
      </c>
      <c r="C177" t="s">
        <v>12217</v>
      </c>
      <c r="D177" t="s">
        <v>315</v>
      </c>
      <c r="E177" t="b">
        <v>0</v>
      </c>
      <c r="H177" t="s">
        <v>12933</v>
      </c>
      <c r="I177" t="s">
        <v>2364</v>
      </c>
      <c r="J177" t="e">
        <v>#N/A</v>
      </c>
      <c r="K177" t="e">
        <v>#N/A</v>
      </c>
    </row>
    <row r="178" spans="2:11" x14ac:dyDescent="0.25">
      <c r="B178" t="s">
        <v>9849</v>
      </c>
      <c r="C178" t="s">
        <v>12217</v>
      </c>
      <c r="D178" t="s">
        <v>315</v>
      </c>
      <c r="E178" t="b">
        <v>0</v>
      </c>
      <c r="H178" t="s">
        <v>12756</v>
      </c>
      <c r="I178" t="s">
        <v>12448</v>
      </c>
      <c r="J178" t="e">
        <v>#N/A</v>
      </c>
      <c r="K178" t="e">
        <v>#N/A</v>
      </c>
    </row>
    <row r="179" spans="2:11" x14ac:dyDescent="0.25">
      <c r="B179" t="s">
        <v>6715</v>
      </c>
      <c r="C179" t="s">
        <v>12217</v>
      </c>
      <c r="D179" t="s">
        <v>315</v>
      </c>
      <c r="E179" t="b">
        <v>0</v>
      </c>
      <c r="H179" t="s">
        <v>12877</v>
      </c>
      <c r="I179" t="s">
        <v>2308</v>
      </c>
      <c r="J179" t="e">
        <v>#N/A</v>
      </c>
      <c r="K179" t="e">
        <v>#N/A</v>
      </c>
    </row>
    <row r="180" spans="2:11" x14ac:dyDescent="0.25">
      <c r="B180" t="s">
        <v>6820</v>
      </c>
      <c r="C180" t="s">
        <v>12217</v>
      </c>
      <c r="D180" t="s">
        <v>315</v>
      </c>
      <c r="E180" t="b">
        <v>0</v>
      </c>
      <c r="H180" t="s">
        <v>12934</v>
      </c>
      <c r="I180" t="s">
        <v>2365</v>
      </c>
      <c r="J180" t="e">
        <v>#N/A</v>
      </c>
      <c r="K180" t="e">
        <v>#N/A</v>
      </c>
    </row>
    <row r="181" spans="2:11" x14ac:dyDescent="0.25">
      <c r="B181" t="s">
        <v>4741</v>
      </c>
      <c r="C181" t="s">
        <v>12140</v>
      </c>
      <c r="D181" t="s">
        <v>2</v>
      </c>
      <c r="E181" t="b">
        <v>0</v>
      </c>
      <c r="H181" t="s">
        <v>12878</v>
      </c>
      <c r="I181" t="s">
        <v>2309</v>
      </c>
      <c r="J181" t="e">
        <v>#N/A</v>
      </c>
      <c r="K181" t="e">
        <v>#N/A</v>
      </c>
    </row>
    <row r="182" spans="2:11" x14ac:dyDescent="0.25">
      <c r="B182" t="s">
        <v>3587</v>
      </c>
      <c r="C182" t="s">
        <v>12514</v>
      </c>
      <c r="D182" t="s">
        <v>1473</v>
      </c>
      <c r="E182" t="b">
        <v>0</v>
      </c>
      <c r="H182" t="s">
        <v>12782</v>
      </c>
      <c r="I182" t="s">
        <v>2123</v>
      </c>
      <c r="J182" t="e">
        <v>#N/A</v>
      </c>
      <c r="K182" t="e">
        <v>#N/A</v>
      </c>
    </row>
    <row r="183" spans="2:11" x14ac:dyDescent="0.25">
      <c r="B183" t="s">
        <v>3679</v>
      </c>
      <c r="C183" t="s">
        <v>12518</v>
      </c>
      <c r="D183" t="s">
        <v>1494</v>
      </c>
      <c r="E183" t="b">
        <v>0</v>
      </c>
      <c r="H183" t="s">
        <v>12557</v>
      </c>
      <c r="I183" t="s">
        <v>1678</v>
      </c>
      <c r="J183" t="e">
        <v>#N/A</v>
      </c>
      <c r="K183" t="e">
        <v>#N/A</v>
      </c>
    </row>
    <row r="184" spans="2:11" x14ac:dyDescent="0.25">
      <c r="B184" t="s">
        <v>8270</v>
      </c>
      <c r="C184" t="s">
        <v>12236</v>
      </c>
      <c r="D184" t="s">
        <v>398</v>
      </c>
      <c r="E184" t="b">
        <v>0</v>
      </c>
      <c r="H184" t="s">
        <v>12783</v>
      </c>
      <c r="I184" t="s">
        <v>790</v>
      </c>
      <c r="J184" t="e">
        <v>#N/A</v>
      </c>
      <c r="K184" t="e">
        <v>#N/A</v>
      </c>
    </row>
    <row r="185" spans="2:11" x14ac:dyDescent="0.25">
      <c r="B185" t="s">
        <v>4239</v>
      </c>
      <c r="C185" t="s">
        <v>12236</v>
      </c>
      <c r="D185" t="s">
        <v>398</v>
      </c>
      <c r="E185" t="b">
        <v>0</v>
      </c>
      <c r="H185" t="s">
        <v>12937</v>
      </c>
      <c r="I185" t="s">
        <v>12938</v>
      </c>
      <c r="J185" t="e">
        <v>#N/A</v>
      </c>
      <c r="K185" t="e">
        <v>#N/A</v>
      </c>
    </row>
    <row r="186" spans="2:11" x14ac:dyDescent="0.25">
      <c r="B186" t="s">
        <v>5449</v>
      </c>
      <c r="C186" t="s">
        <v>12432</v>
      </c>
      <c r="D186" t="s">
        <v>1122</v>
      </c>
      <c r="E186" t="b">
        <v>0</v>
      </c>
      <c r="H186" t="s">
        <v>12553</v>
      </c>
      <c r="I186" t="s">
        <v>47</v>
      </c>
      <c r="J186" t="e">
        <v>#N/A</v>
      </c>
      <c r="K186" t="e">
        <v>#N/A</v>
      </c>
    </row>
    <row r="187" spans="2:11" x14ac:dyDescent="0.25">
      <c r="B187" t="s">
        <v>10782</v>
      </c>
      <c r="C187" t="s">
        <v>548</v>
      </c>
      <c r="D187" t="s">
        <v>549</v>
      </c>
      <c r="E187" t="b">
        <v>0</v>
      </c>
      <c r="H187" t="s">
        <v>12715</v>
      </c>
      <c r="I187" t="s">
        <v>47</v>
      </c>
      <c r="J187" t="e">
        <v>#N/A</v>
      </c>
      <c r="K187" t="e">
        <v>#N/A</v>
      </c>
    </row>
    <row r="188" spans="2:11" x14ac:dyDescent="0.25">
      <c r="B188" t="s">
        <v>4744</v>
      </c>
      <c r="C188" t="s">
        <v>12141</v>
      </c>
      <c r="D188" t="s">
        <v>3</v>
      </c>
      <c r="E188" t="b">
        <v>0</v>
      </c>
      <c r="H188" t="s">
        <v>12777</v>
      </c>
      <c r="I188" t="s">
        <v>47</v>
      </c>
      <c r="J188" t="e">
        <v>#N/A</v>
      </c>
      <c r="K188" t="e">
        <v>#N/A</v>
      </c>
    </row>
    <row r="189" spans="2:11" x14ac:dyDescent="0.25">
      <c r="B189" t="s">
        <v>7130</v>
      </c>
      <c r="C189" t="s">
        <v>12466</v>
      </c>
      <c r="D189" t="s">
        <v>1267</v>
      </c>
      <c r="E189" t="b">
        <v>0</v>
      </c>
      <c r="H189" t="s">
        <v>12784</v>
      </c>
      <c r="I189" t="s">
        <v>2432</v>
      </c>
      <c r="J189" t="e">
        <v>#N/A</v>
      </c>
      <c r="K189" t="e">
        <v>#N/A</v>
      </c>
    </row>
    <row r="190" spans="2:11" x14ac:dyDescent="0.25">
      <c r="B190" t="s">
        <v>7832</v>
      </c>
      <c r="C190" t="s">
        <v>12466</v>
      </c>
      <c r="D190" t="s">
        <v>1267</v>
      </c>
      <c r="E190" t="b">
        <v>0</v>
      </c>
      <c r="H190" t="s">
        <v>12506</v>
      </c>
      <c r="I190" t="s">
        <v>12507</v>
      </c>
      <c r="J190" t="e">
        <v>#N/A</v>
      </c>
      <c r="K190" t="e">
        <v>#N/A</v>
      </c>
    </row>
    <row r="191" spans="2:11" x14ac:dyDescent="0.25">
      <c r="B191" t="s">
        <v>4146</v>
      </c>
      <c r="C191" t="s">
        <v>981</v>
      </c>
      <c r="D191" t="s">
        <v>982</v>
      </c>
      <c r="E191" t="b">
        <v>0</v>
      </c>
      <c r="H191" t="s">
        <v>12935</v>
      </c>
      <c r="I191" t="s">
        <v>12936</v>
      </c>
      <c r="J191" t="e">
        <v>#N/A</v>
      </c>
      <c r="K191" t="e">
        <v>#N/A</v>
      </c>
    </row>
    <row r="192" spans="2:11" x14ac:dyDescent="0.25">
      <c r="B192" t="s">
        <v>6900</v>
      </c>
      <c r="C192" t="s">
        <v>12808</v>
      </c>
      <c r="D192" t="s">
        <v>2134</v>
      </c>
      <c r="E192" t="b">
        <v>0</v>
      </c>
      <c r="H192" t="s">
        <v>12558</v>
      </c>
      <c r="I192" t="s">
        <v>1679</v>
      </c>
      <c r="J192" t="e">
        <v>#N/A</v>
      </c>
      <c r="K192" t="e">
        <v>#N/A</v>
      </c>
    </row>
    <row r="193" spans="2:11" x14ac:dyDescent="0.25">
      <c r="B193" t="s">
        <v>10784</v>
      </c>
      <c r="C193" t="s">
        <v>549</v>
      </c>
      <c r="D193" t="s">
        <v>137</v>
      </c>
      <c r="E193" t="b">
        <v>0</v>
      </c>
      <c r="H193" t="s">
        <v>12785</v>
      </c>
      <c r="I193" t="s">
        <v>2124</v>
      </c>
      <c r="J193" t="e">
        <v>#N/A</v>
      </c>
      <c r="K193" t="e">
        <v>#N/A</v>
      </c>
    </row>
    <row r="194" spans="2:11" x14ac:dyDescent="0.25">
      <c r="B194" t="s">
        <v>8956</v>
      </c>
      <c r="C194" t="s">
        <v>12382</v>
      </c>
      <c r="D194" t="s">
        <v>815</v>
      </c>
      <c r="E194" t="b">
        <v>0</v>
      </c>
      <c r="H194" t="s">
        <v>12894</v>
      </c>
      <c r="I194" t="s">
        <v>2331</v>
      </c>
      <c r="J194" t="e">
        <v>#N/A</v>
      </c>
      <c r="K194" t="e">
        <v>#N/A</v>
      </c>
    </row>
    <row r="195" spans="2:11" x14ac:dyDescent="0.25">
      <c r="B195" t="s">
        <v>11655</v>
      </c>
      <c r="C195" t="s">
        <v>12308</v>
      </c>
      <c r="D195" t="s">
        <v>745</v>
      </c>
      <c r="E195" t="b">
        <v>0</v>
      </c>
      <c r="H195" t="s">
        <v>12559</v>
      </c>
      <c r="I195" t="s">
        <v>1680</v>
      </c>
      <c r="J195" t="e">
        <v>#N/A</v>
      </c>
      <c r="K195" t="e">
        <v>#N/A</v>
      </c>
    </row>
    <row r="196" spans="2:11" x14ac:dyDescent="0.25">
      <c r="B196" t="s">
        <v>8153</v>
      </c>
      <c r="C196" t="s">
        <v>12225</v>
      </c>
      <c r="D196" t="s">
        <v>364</v>
      </c>
      <c r="E196" t="b">
        <v>0</v>
      </c>
      <c r="H196" t="s">
        <v>12879</v>
      </c>
      <c r="I196" t="s">
        <v>393</v>
      </c>
      <c r="J196" t="e">
        <v>#N/A</v>
      </c>
      <c r="K196" t="e">
        <v>#N/A</v>
      </c>
    </row>
    <row r="197" spans="2:11" x14ac:dyDescent="0.25">
      <c r="B197" t="s">
        <v>6691</v>
      </c>
      <c r="C197" t="s">
        <v>12225</v>
      </c>
      <c r="D197" t="s">
        <v>364</v>
      </c>
      <c r="E197" t="b">
        <v>0</v>
      </c>
      <c r="H197" t="s">
        <v>12757</v>
      </c>
      <c r="I197" t="s">
        <v>430</v>
      </c>
      <c r="J197" t="e">
        <v>#N/A</v>
      </c>
      <c r="K197" t="e">
        <v>#N/A</v>
      </c>
    </row>
    <row r="198" spans="2:11" x14ac:dyDescent="0.25">
      <c r="B198" t="s">
        <v>6667</v>
      </c>
      <c r="C198" t="s">
        <v>15</v>
      </c>
      <c r="D198" t="s">
        <v>12105</v>
      </c>
      <c r="E198" t="b">
        <v>0</v>
      </c>
      <c r="H198" t="s">
        <v>12532</v>
      </c>
      <c r="I198" t="s">
        <v>2425</v>
      </c>
      <c r="J198" t="e">
        <v>#N/A</v>
      </c>
      <c r="K198" t="e">
        <v>#N/A</v>
      </c>
    </row>
    <row r="199" spans="2:11" x14ac:dyDescent="0.25">
      <c r="B199" t="s">
        <v>11957</v>
      </c>
      <c r="C199" t="s">
        <v>12198</v>
      </c>
      <c r="D199" t="s">
        <v>250</v>
      </c>
      <c r="E199" t="b">
        <v>0</v>
      </c>
      <c r="H199" t="s">
        <v>12634</v>
      </c>
      <c r="I199" t="s">
        <v>1886</v>
      </c>
      <c r="J199" t="e">
        <v>#N/A</v>
      </c>
      <c r="K199" t="e">
        <v>#N/A</v>
      </c>
    </row>
    <row r="200" spans="2:11" x14ac:dyDescent="0.25">
      <c r="B200" t="s">
        <v>8676</v>
      </c>
      <c r="C200" t="s">
        <v>12249</v>
      </c>
      <c r="D200" t="s">
        <v>497</v>
      </c>
      <c r="E200" t="b">
        <v>0</v>
      </c>
      <c r="H200" t="s">
        <v>12895</v>
      </c>
      <c r="I200" t="s">
        <v>235</v>
      </c>
      <c r="J200" t="e">
        <v>#N/A</v>
      </c>
      <c r="K200" t="e">
        <v>#N/A</v>
      </c>
    </row>
    <row r="201" spans="2:11" x14ac:dyDescent="0.25">
      <c r="B201" t="s">
        <v>3556</v>
      </c>
      <c r="C201" t="s">
        <v>12543</v>
      </c>
      <c r="D201" t="s">
        <v>1607</v>
      </c>
      <c r="E201" t="b">
        <v>0</v>
      </c>
      <c r="H201" t="s">
        <v>12786</v>
      </c>
      <c r="I201" t="s">
        <v>2125</v>
      </c>
      <c r="J201" t="e">
        <v>#N/A</v>
      </c>
      <c r="K201" t="e">
        <v>#N/A</v>
      </c>
    </row>
    <row r="202" spans="2:11" x14ac:dyDescent="0.25">
      <c r="B202" t="s">
        <v>4026</v>
      </c>
      <c r="C202" t="s">
        <v>12595</v>
      </c>
      <c r="D202" t="s">
        <v>1837</v>
      </c>
      <c r="E202" t="b">
        <v>0</v>
      </c>
      <c r="H202" t="s">
        <v>12717</v>
      </c>
      <c r="I202" t="s">
        <v>2059</v>
      </c>
      <c r="J202" t="e">
        <v>#N/A</v>
      </c>
      <c r="K202" t="e">
        <v>#N/A</v>
      </c>
    </row>
    <row r="203" spans="2:11" x14ac:dyDescent="0.25">
      <c r="B203" t="s">
        <v>6928</v>
      </c>
      <c r="C203" t="s">
        <v>12809</v>
      </c>
      <c r="D203" t="s">
        <v>2139</v>
      </c>
      <c r="E203" t="b">
        <v>0</v>
      </c>
      <c r="H203" t="s">
        <v>12822</v>
      </c>
      <c r="I203" t="s">
        <v>2189</v>
      </c>
      <c r="J203" t="e">
        <v>#N/A</v>
      </c>
      <c r="K203" t="e">
        <v>#N/A</v>
      </c>
    </row>
    <row r="204" spans="2:11" x14ac:dyDescent="0.25">
      <c r="B204" t="s">
        <v>6016</v>
      </c>
      <c r="C204" t="s">
        <v>12459</v>
      </c>
      <c r="D204" t="s">
        <v>12035</v>
      </c>
      <c r="E204" t="b">
        <v>0</v>
      </c>
      <c r="H204" t="s">
        <v>12787</v>
      </c>
      <c r="I204" t="s">
        <v>2126</v>
      </c>
      <c r="J204" t="e">
        <v>#N/A</v>
      </c>
      <c r="K204" t="e">
        <v>#N/A</v>
      </c>
    </row>
    <row r="205" spans="2:11" x14ac:dyDescent="0.25">
      <c r="B205" t="s">
        <v>6010</v>
      </c>
      <c r="C205" t="s">
        <v>12457</v>
      </c>
      <c r="D205" t="s">
        <v>12033</v>
      </c>
      <c r="E205" t="b">
        <v>0</v>
      </c>
      <c r="H205" t="s">
        <v>12758</v>
      </c>
      <c r="I205" t="s">
        <v>1848</v>
      </c>
      <c r="J205" t="e">
        <v>#N/A</v>
      </c>
      <c r="K205" t="e">
        <v>#N/A</v>
      </c>
    </row>
    <row r="206" spans="2:11" x14ac:dyDescent="0.25">
      <c r="B206" t="s">
        <v>6013</v>
      </c>
      <c r="C206" t="s">
        <v>12458</v>
      </c>
      <c r="D206" t="s">
        <v>12034</v>
      </c>
      <c r="E206" t="b">
        <v>0</v>
      </c>
      <c r="H206" t="s">
        <v>12533</v>
      </c>
      <c r="I206" t="s">
        <v>168</v>
      </c>
      <c r="J206" t="e">
        <v>#N/A</v>
      </c>
      <c r="K206" t="e">
        <v>#N/A</v>
      </c>
    </row>
    <row r="207" spans="2:11" x14ac:dyDescent="0.25">
      <c r="B207" t="s">
        <v>8679</v>
      </c>
      <c r="C207" t="s">
        <v>12250</v>
      </c>
      <c r="D207" t="s">
        <v>498</v>
      </c>
      <c r="E207" t="b">
        <v>0</v>
      </c>
      <c r="H207" t="s">
        <v>12737</v>
      </c>
      <c r="I207" t="s">
        <v>573</v>
      </c>
      <c r="J207" t="e">
        <v>#N/A</v>
      </c>
      <c r="K207" t="e">
        <v>#N/A</v>
      </c>
    </row>
    <row r="208" spans="2:11" x14ac:dyDescent="0.25">
      <c r="B208" t="s">
        <v>11389</v>
      </c>
      <c r="C208" t="s">
        <v>12297</v>
      </c>
      <c r="D208" t="s">
        <v>685</v>
      </c>
      <c r="E208" t="b">
        <v>0</v>
      </c>
      <c r="H208" t="s">
        <v>12896</v>
      </c>
      <c r="I208" t="s">
        <v>12897</v>
      </c>
      <c r="J208" t="e">
        <v>#N/A</v>
      </c>
      <c r="K208" t="e">
        <v>#N/A</v>
      </c>
    </row>
    <row r="209" spans="2:11" x14ac:dyDescent="0.25">
      <c r="B209" t="s">
        <v>9783</v>
      </c>
      <c r="C209" t="s">
        <v>12667</v>
      </c>
      <c r="D209" t="s">
        <v>1935</v>
      </c>
      <c r="E209" t="b">
        <v>0</v>
      </c>
      <c r="H209" t="s">
        <v>12560</v>
      </c>
      <c r="I209" t="s">
        <v>417</v>
      </c>
      <c r="J209" t="e">
        <v>#N/A</v>
      </c>
      <c r="K209" t="e">
        <v>#N/A</v>
      </c>
    </row>
    <row r="210" spans="2:11" x14ac:dyDescent="0.25">
      <c r="B210" t="s">
        <v>10308</v>
      </c>
      <c r="C210" t="s">
        <v>12556</v>
      </c>
      <c r="D210" t="s">
        <v>1672</v>
      </c>
      <c r="E210" t="b">
        <v>0</v>
      </c>
      <c r="H210" t="s">
        <v>12939</v>
      </c>
      <c r="I210" t="s">
        <v>417</v>
      </c>
      <c r="J210" t="e">
        <v>#N/A</v>
      </c>
      <c r="K210" t="e">
        <v>#N/A</v>
      </c>
    </row>
    <row r="211" spans="2:11" x14ac:dyDescent="0.25">
      <c r="B211" t="s">
        <v>10786</v>
      </c>
      <c r="C211" t="s">
        <v>137</v>
      </c>
      <c r="D211" t="s">
        <v>550</v>
      </c>
      <c r="E211" t="b">
        <v>0</v>
      </c>
      <c r="H211" t="s">
        <v>12635</v>
      </c>
      <c r="I211" t="s">
        <v>1887</v>
      </c>
      <c r="J211" t="e">
        <v>#N/A</v>
      </c>
      <c r="K211" t="e">
        <v>#N/A</v>
      </c>
    </row>
    <row r="212" spans="2:11" x14ac:dyDescent="0.25">
      <c r="B212" t="s">
        <v>10788</v>
      </c>
      <c r="C212" t="s">
        <v>550</v>
      </c>
      <c r="D212" t="s">
        <v>551</v>
      </c>
      <c r="E212" t="b">
        <v>0</v>
      </c>
      <c r="H212" t="s">
        <v>12636</v>
      </c>
      <c r="I212" t="s">
        <v>418</v>
      </c>
      <c r="J212" t="e">
        <v>#N/A</v>
      </c>
      <c r="K212" t="e">
        <v>#N/A</v>
      </c>
    </row>
    <row r="213" spans="2:11" x14ac:dyDescent="0.25">
      <c r="B213" t="s">
        <v>10984</v>
      </c>
      <c r="C213" t="s">
        <v>12275</v>
      </c>
      <c r="D213" t="s">
        <v>602</v>
      </c>
      <c r="E213" t="b">
        <v>0</v>
      </c>
      <c r="H213" t="s">
        <v>12823</v>
      </c>
      <c r="I213" t="s">
        <v>418</v>
      </c>
      <c r="J213" t="e">
        <v>#N/A</v>
      </c>
      <c r="K213" t="e">
        <v>#N/A</v>
      </c>
    </row>
    <row r="214" spans="2:11" x14ac:dyDescent="0.25">
      <c r="B214" t="s">
        <v>6374</v>
      </c>
      <c r="C214" t="s">
        <v>12958</v>
      </c>
      <c r="D214" t="s">
        <v>2381</v>
      </c>
      <c r="E214" t="b">
        <v>0</v>
      </c>
      <c r="H214" t="s">
        <v>12940</v>
      </c>
      <c r="I214" t="s">
        <v>2368</v>
      </c>
      <c r="J214" t="e">
        <v>#N/A</v>
      </c>
      <c r="K214" t="e">
        <v>#N/A</v>
      </c>
    </row>
    <row r="215" spans="2:11" x14ac:dyDescent="0.25">
      <c r="B215" t="s">
        <v>11952</v>
      </c>
      <c r="C215" t="s">
        <v>2402</v>
      </c>
      <c r="D215" t="s">
        <v>11922</v>
      </c>
      <c r="E215" t="b">
        <v>0</v>
      </c>
      <c r="H215" t="s">
        <v>12637</v>
      </c>
      <c r="I215" t="s">
        <v>1888</v>
      </c>
      <c r="J215" t="e">
        <v>#N/A</v>
      </c>
      <c r="K215" t="e">
        <v>#N/A</v>
      </c>
    </row>
    <row r="216" spans="2:11" x14ac:dyDescent="0.25">
      <c r="B216" t="s">
        <v>8595</v>
      </c>
      <c r="C216" t="s">
        <v>12245</v>
      </c>
      <c r="D216" t="s">
        <v>476</v>
      </c>
      <c r="E216" t="b">
        <v>0</v>
      </c>
      <c r="H216" t="s">
        <v>12638</v>
      </c>
      <c r="I216" t="s">
        <v>12639</v>
      </c>
      <c r="J216" t="e">
        <v>#N/A</v>
      </c>
      <c r="K216" t="e">
        <v>#N/A</v>
      </c>
    </row>
    <row r="217" spans="2:11" x14ac:dyDescent="0.25">
      <c r="B217" t="s">
        <v>5587</v>
      </c>
      <c r="C217" t="s">
        <v>12245</v>
      </c>
      <c r="D217" t="s">
        <v>476</v>
      </c>
      <c r="E217" t="b">
        <v>0</v>
      </c>
      <c r="H217" t="s">
        <v>12880</v>
      </c>
      <c r="I217" t="s">
        <v>2310</v>
      </c>
      <c r="J217" t="e">
        <v>#N/A</v>
      </c>
      <c r="K217" t="e">
        <v>#N/A</v>
      </c>
    </row>
    <row r="218" spans="2:11" x14ac:dyDescent="0.25">
      <c r="B218" t="s">
        <v>7228</v>
      </c>
      <c r="C218" t="s">
        <v>12245</v>
      </c>
      <c r="D218" t="s">
        <v>476</v>
      </c>
      <c r="E218" t="b">
        <v>0</v>
      </c>
      <c r="H218" t="s">
        <v>12765</v>
      </c>
      <c r="I218" t="s">
        <v>2098</v>
      </c>
      <c r="J218" t="e">
        <v>#N/A</v>
      </c>
      <c r="K218" t="e">
        <v>#N/A</v>
      </c>
    </row>
    <row r="219" spans="2:11" x14ac:dyDescent="0.25">
      <c r="B219" t="s">
        <v>10156</v>
      </c>
      <c r="C219" t="s">
        <v>12245</v>
      </c>
      <c r="D219" t="s">
        <v>476</v>
      </c>
      <c r="E219" t="b">
        <v>0</v>
      </c>
      <c r="H219" t="s">
        <v>12561</v>
      </c>
      <c r="I219" t="s">
        <v>1681</v>
      </c>
      <c r="J219" t="e">
        <v>#N/A</v>
      </c>
      <c r="K219" t="e">
        <v>#N/A</v>
      </c>
    </row>
    <row r="220" spans="2:11" x14ac:dyDescent="0.25">
      <c r="B220" t="s">
        <v>4016</v>
      </c>
      <c r="C220" t="s">
        <v>12245</v>
      </c>
      <c r="D220" t="s">
        <v>476</v>
      </c>
      <c r="E220" t="b">
        <v>0</v>
      </c>
      <c r="H220" t="s">
        <v>12642</v>
      </c>
      <c r="I220" t="s">
        <v>1890</v>
      </c>
      <c r="J220" t="e">
        <v>#N/A</v>
      </c>
      <c r="K220" t="e">
        <v>#N/A</v>
      </c>
    </row>
    <row r="221" spans="2:11" x14ac:dyDescent="0.25">
      <c r="B221" t="s">
        <v>6888</v>
      </c>
      <c r="C221" t="s">
        <v>12245</v>
      </c>
      <c r="D221" t="s">
        <v>476</v>
      </c>
      <c r="E221" t="b">
        <v>0</v>
      </c>
      <c r="H221" t="s">
        <v>12562</v>
      </c>
      <c r="I221" t="s">
        <v>12311</v>
      </c>
      <c r="J221" t="e">
        <v>#N/A</v>
      </c>
      <c r="K221" t="e">
        <v>#N/A</v>
      </c>
    </row>
    <row r="222" spans="2:11" x14ac:dyDescent="0.25">
      <c r="B222" t="s">
        <v>2907</v>
      </c>
      <c r="C222" t="s">
        <v>12245</v>
      </c>
      <c r="D222" t="s">
        <v>476</v>
      </c>
      <c r="E222" t="b">
        <v>0</v>
      </c>
      <c r="H222" t="s">
        <v>12759</v>
      </c>
      <c r="I222" t="s">
        <v>12311</v>
      </c>
      <c r="J222" t="e">
        <v>#N/A</v>
      </c>
      <c r="K222" t="e">
        <v>#N/A</v>
      </c>
    </row>
    <row r="223" spans="2:11" x14ac:dyDescent="0.25">
      <c r="B223" t="s">
        <v>4148</v>
      </c>
      <c r="C223" t="s">
        <v>982</v>
      </c>
      <c r="D223" t="s">
        <v>983</v>
      </c>
      <c r="E223" t="b">
        <v>0</v>
      </c>
      <c r="H223" t="s">
        <v>12788</v>
      </c>
      <c r="I223" t="s">
        <v>12311</v>
      </c>
      <c r="J223" t="e">
        <v>#N/A</v>
      </c>
      <c r="K223" t="e">
        <v>#N/A</v>
      </c>
    </row>
    <row r="224" spans="2:11" x14ac:dyDescent="0.25">
      <c r="B224" t="s">
        <v>11110</v>
      </c>
      <c r="C224" t="s">
        <v>12282</v>
      </c>
      <c r="D224" t="s">
        <v>1842</v>
      </c>
      <c r="E224" t="b">
        <v>0</v>
      </c>
      <c r="H224" t="s">
        <v>12738</v>
      </c>
      <c r="I224" t="s">
        <v>12739</v>
      </c>
      <c r="J224" t="e">
        <v>#N/A</v>
      </c>
      <c r="K224" t="e">
        <v>#N/A</v>
      </c>
    </row>
    <row r="225" spans="2:11" x14ac:dyDescent="0.25">
      <c r="B225" t="s">
        <v>11530</v>
      </c>
      <c r="C225" t="s">
        <v>12282</v>
      </c>
      <c r="D225" t="s">
        <v>1842</v>
      </c>
      <c r="E225" t="b">
        <v>0</v>
      </c>
      <c r="H225" t="s">
        <v>12801</v>
      </c>
      <c r="I225" t="s">
        <v>12226</v>
      </c>
      <c r="J225" t="e">
        <v>#N/A</v>
      </c>
      <c r="K225" t="e">
        <v>#N/A</v>
      </c>
    </row>
    <row r="226" spans="2:11" x14ac:dyDescent="0.25">
      <c r="B226" t="s">
        <v>4054</v>
      </c>
      <c r="C226" t="s">
        <v>12282</v>
      </c>
      <c r="D226" t="s">
        <v>1842</v>
      </c>
      <c r="E226" t="b">
        <v>0</v>
      </c>
      <c r="H226" t="s">
        <v>12508</v>
      </c>
      <c r="I226" t="s">
        <v>12509</v>
      </c>
      <c r="J226" t="e">
        <v>#N/A</v>
      </c>
      <c r="K226" t="e">
        <v>#N/A</v>
      </c>
    </row>
    <row r="227" spans="2:11" x14ac:dyDescent="0.25">
      <c r="B227" t="s">
        <v>4150</v>
      </c>
      <c r="C227" t="s">
        <v>983</v>
      </c>
      <c r="D227" t="s">
        <v>984</v>
      </c>
      <c r="E227" t="b">
        <v>0</v>
      </c>
      <c r="H227" t="s">
        <v>12696</v>
      </c>
      <c r="I227" t="s">
        <v>12697</v>
      </c>
      <c r="J227" t="e">
        <v>#N/A</v>
      </c>
      <c r="K227" t="e">
        <v>#N/A</v>
      </c>
    </row>
    <row r="228" spans="2:11" x14ac:dyDescent="0.25">
      <c r="B228" t="s">
        <v>6852</v>
      </c>
      <c r="C228" t="s">
        <v>12773</v>
      </c>
      <c r="D228" t="s">
        <v>12102</v>
      </c>
      <c r="E228" t="b">
        <v>0</v>
      </c>
      <c r="H228" t="s">
        <v>12489</v>
      </c>
      <c r="I228" t="s">
        <v>1437</v>
      </c>
      <c r="J228" t="e">
        <v>#N/A</v>
      </c>
      <c r="K228" t="e">
        <v>#N/A</v>
      </c>
    </row>
    <row r="229" spans="2:11" x14ac:dyDescent="0.25">
      <c r="B229" t="s">
        <v>8009</v>
      </c>
      <c r="C229" t="s">
        <v>12218</v>
      </c>
      <c r="D229" t="s">
        <v>322</v>
      </c>
      <c r="E229" t="b">
        <v>0</v>
      </c>
      <c r="H229" t="s">
        <v>12204</v>
      </c>
      <c r="I229" t="s">
        <v>264</v>
      </c>
      <c r="J229" t="e">
        <v>#N/A</v>
      </c>
      <c r="K229" t="e">
        <v>#N/A</v>
      </c>
    </row>
    <row r="230" spans="2:11" x14ac:dyDescent="0.25">
      <c r="B230" t="s">
        <v>11533</v>
      </c>
      <c r="C230" t="s">
        <v>12218</v>
      </c>
      <c r="D230" t="s">
        <v>322</v>
      </c>
      <c r="E230" t="b">
        <v>0</v>
      </c>
      <c r="H230" t="s">
        <v>12205</v>
      </c>
      <c r="I230" t="s">
        <v>265</v>
      </c>
      <c r="J230" t="e">
        <v>#N/A</v>
      </c>
      <c r="K230" t="e">
        <v>#N/A</v>
      </c>
    </row>
    <row r="231" spans="2:11" x14ac:dyDescent="0.25">
      <c r="B231" t="s">
        <v>3858</v>
      </c>
      <c r="C231" t="s">
        <v>12218</v>
      </c>
      <c r="D231" t="s">
        <v>322</v>
      </c>
      <c r="E231" t="b">
        <v>0</v>
      </c>
      <c r="H231" t="s">
        <v>12760</v>
      </c>
      <c r="I231" t="s">
        <v>1360</v>
      </c>
      <c r="J231" t="e">
        <v>#N/A</v>
      </c>
      <c r="K231" t="e">
        <v>#N/A</v>
      </c>
    </row>
    <row r="232" spans="2:11" x14ac:dyDescent="0.25">
      <c r="B232" t="s">
        <v>12331</v>
      </c>
      <c r="C232" t="s">
        <v>780</v>
      </c>
      <c r="D232" t="s">
        <v>781</v>
      </c>
      <c r="E232" t="b">
        <v>0</v>
      </c>
      <c r="H232" t="s">
        <v>12941</v>
      </c>
      <c r="I232" t="s">
        <v>1360</v>
      </c>
      <c r="J232" t="e">
        <v>#N/A</v>
      </c>
      <c r="K232" t="e">
        <v>#N/A</v>
      </c>
    </row>
    <row r="233" spans="2:11" x14ac:dyDescent="0.25">
      <c r="B233" t="s">
        <v>10790</v>
      </c>
      <c r="C233" t="s">
        <v>67</v>
      </c>
      <c r="D233" t="s">
        <v>552</v>
      </c>
      <c r="E233" t="b">
        <v>0</v>
      </c>
      <c r="H233" t="s">
        <v>12668</v>
      </c>
      <c r="I233" t="s">
        <v>93</v>
      </c>
      <c r="J233" t="e">
        <v>#N/A</v>
      </c>
      <c r="K233" t="e">
        <v>#N/A</v>
      </c>
    </row>
    <row r="234" spans="2:11" x14ac:dyDescent="0.25">
      <c r="B234" t="s">
        <v>3198</v>
      </c>
      <c r="C234" t="s">
        <v>12210</v>
      </c>
      <c r="D234" t="s">
        <v>280</v>
      </c>
      <c r="E234" t="b">
        <v>0</v>
      </c>
      <c r="H234" t="s">
        <v>12676</v>
      </c>
      <c r="I234" t="s">
        <v>93</v>
      </c>
      <c r="J234" t="e">
        <v>#N/A</v>
      </c>
      <c r="K234" t="e">
        <v>#N/A</v>
      </c>
    </row>
    <row r="235" spans="2:11" x14ac:dyDescent="0.25">
      <c r="B235" t="s">
        <v>8147</v>
      </c>
      <c r="C235" t="s">
        <v>12224</v>
      </c>
      <c r="D235" t="s">
        <v>362</v>
      </c>
      <c r="E235" t="b">
        <v>0</v>
      </c>
      <c r="H235" t="s">
        <v>12881</v>
      </c>
      <c r="I235" t="s">
        <v>93</v>
      </c>
      <c r="J235" t="e">
        <v>#N/A</v>
      </c>
      <c r="K235" t="e">
        <v>#N/A</v>
      </c>
    </row>
    <row r="236" spans="2:11" x14ac:dyDescent="0.25">
      <c r="B236" t="s">
        <v>11945</v>
      </c>
      <c r="C236" t="s">
        <v>12199</v>
      </c>
      <c r="D236" t="s">
        <v>251</v>
      </c>
      <c r="E236" t="b">
        <v>0</v>
      </c>
      <c r="H236" t="s">
        <v>12761</v>
      </c>
      <c r="I236" t="s">
        <v>2093</v>
      </c>
      <c r="J236" t="e">
        <v>#N/A</v>
      </c>
      <c r="K236" t="e">
        <v>#N/A</v>
      </c>
    </row>
    <row r="237" spans="2:11" x14ac:dyDescent="0.25">
      <c r="B237" t="s">
        <v>12332</v>
      </c>
      <c r="C237" t="s">
        <v>781</v>
      </c>
      <c r="D237" t="s">
        <v>293</v>
      </c>
      <c r="E237" t="b">
        <v>0</v>
      </c>
      <c r="H237" t="s">
        <v>12762</v>
      </c>
      <c r="I237" t="s">
        <v>2094</v>
      </c>
      <c r="J237" t="e">
        <v>#N/A</v>
      </c>
      <c r="K237" t="e">
        <v>#N/A</v>
      </c>
    </row>
    <row r="238" spans="2:11" x14ac:dyDescent="0.25">
      <c r="B238" t="s">
        <v>11956</v>
      </c>
      <c r="C238" t="s">
        <v>2404</v>
      </c>
      <c r="D238" t="s">
        <v>252</v>
      </c>
      <c r="E238" t="b">
        <v>0</v>
      </c>
      <c r="H238" t="s">
        <v>12669</v>
      </c>
      <c r="I238" t="s">
        <v>1942</v>
      </c>
      <c r="J238" t="e">
        <v>#N/A</v>
      </c>
      <c r="K238" t="e">
        <v>#N/A</v>
      </c>
    </row>
    <row r="239" spans="2:11" x14ac:dyDescent="0.25">
      <c r="B239" t="s">
        <v>4152</v>
      </c>
      <c r="C239" t="s">
        <v>12412</v>
      </c>
      <c r="D239" t="s">
        <v>985</v>
      </c>
      <c r="E239" t="b">
        <v>0</v>
      </c>
      <c r="H239" t="s">
        <v>12643</v>
      </c>
      <c r="I239" t="s">
        <v>1891</v>
      </c>
      <c r="J239" t="e">
        <v>#N/A</v>
      </c>
      <c r="K239" t="e">
        <v>#N/A</v>
      </c>
    </row>
    <row r="240" spans="2:11" x14ac:dyDescent="0.25">
      <c r="B240" t="s">
        <v>6109</v>
      </c>
      <c r="C240" t="s">
        <v>12461</v>
      </c>
      <c r="D240" t="s">
        <v>1244</v>
      </c>
      <c r="E240" t="b">
        <v>0</v>
      </c>
      <c r="H240" t="s">
        <v>12898</v>
      </c>
      <c r="I240" t="s">
        <v>2333</v>
      </c>
      <c r="J240" t="e">
        <v>#N/A</v>
      </c>
      <c r="K240" t="e">
        <v>#N/A</v>
      </c>
    </row>
    <row r="241" spans="2:11" x14ac:dyDescent="0.25">
      <c r="B241" t="s">
        <v>11946</v>
      </c>
      <c r="C241" t="s">
        <v>2405</v>
      </c>
      <c r="D241" t="s">
        <v>254</v>
      </c>
      <c r="E241" t="b">
        <v>0</v>
      </c>
      <c r="H241" t="s">
        <v>12670</v>
      </c>
      <c r="I241" t="s">
        <v>916</v>
      </c>
      <c r="J241" t="e">
        <v>#N/A</v>
      </c>
      <c r="K241" t="e">
        <v>#N/A</v>
      </c>
    </row>
    <row r="242" spans="2:11" x14ac:dyDescent="0.25">
      <c r="B242" t="s">
        <v>2939</v>
      </c>
      <c r="C242" t="s">
        <v>12829</v>
      </c>
      <c r="D242" t="s">
        <v>2218</v>
      </c>
      <c r="E242" t="b">
        <v>0</v>
      </c>
      <c r="H242" t="s">
        <v>12942</v>
      </c>
      <c r="I242" t="s">
        <v>858</v>
      </c>
      <c r="J242" t="e">
        <v>#N/A</v>
      </c>
      <c r="K242" t="e">
        <v>#N/A</v>
      </c>
    </row>
    <row r="243" spans="2:11" x14ac:dyDescent="0.25">
      <c r="B243" t="s">
        <v>8198</v>
      </c>
      <c r="C243" t="s">
        <v>377</v>
      </c>
      <c r="D243" t="s">
        <v>378</v>
      </c>
      <c r="E243" t="b">
        <v>0</v>
      </c>
      <c r="H243" t="s">
        <v>12943</v>
      </c>
      <c r="I243" t="s">
        <v>2369</v>
      </c>
      <c r="J243" t="e">
        <v>#N/A</v>
      </c>
      <c r="K243" t="e">
        <v>#N/A</v>
      </c>
    </row>
    <row r="244" spans="2:11" x14ac:dyDescent="0.25">
      <c r="B244" t="s">
        <v>8240</v>
      </c>
      <c r="C244" t="s">
        <v>12234</v>
      </c>
      <c r="D244" t="s">
        <v>389</v>
      </c>
      <c r="E244" t="b">
        <v>0</v>
      </c>
      <c r="H244" t="s">
        <v>12814</v>
      </c>
      <c r="I244" t="s">
        <v>1828</v>
      </c>
      <c r="J244" t="e">
        <v>#N/A</v>
      </c>
      <c r="K244" t="e">
        <v>#N/A</v>
      </c>
    </row>
    <row r="245" spans="2:11" x14ac:dyDescent="0.25">
      <c r="B245" t="s">
        <v>10433</v>
      </c>
      <c r="C245" t="s">
        <v>12571</v>
      </c>
      <c r="D245" t="s">
        <v>1710</v>
      </c>
      <c r="E245" t="b">
        <v>0</v>
      </c>
      <c r="H245" t="s">
        <v>12944</v>
      </c>
      <c r="I245" t="s">
        <v>101</v>
      </c>
      <c r="J245" t="e">
        <v>#N/A</v>
      </c>
      <c r="K245" t="e">
        <v>#N/A</v>
      </c>
    </row>
    <row r="246" spans="2:11" x14ac:dyDescent="0.25">
      <c r="B246" t="s">
        <v>6380</v>
      </c>
      <c r="C246" t="s">
        <v>12959</v>
      </c>
      <c r="D246" t="s">
        <v>2384</v>
      </c>
      <c r="E246" t="b">
        <v>0</v>
      </c>
      <c r="H246" t="s">
        <v>12718</v>
      </c>
      <c r="I246" t="s">
        <v>2060</v>
      </c>
      <c r="J246" t="e">
        <v>#N/A</v>
      </c>
      <c r="K246" t="e">
        <v>#N/A</v>
      </c>
    </row>
    <row r="247" spans="2:11" x14ac:dyDescent="0.25">
      <c r="B247" t="s">
        <v>6422</v>
      </c>
      <c r="C247" t="s">
        <v>12961</v>
      </c>
      <c r="D247" t="s">
        <v>2391</v>
      </c>
      <c r="E247" t="b">
        <v>0</v>
      </c>
      <c r="H247" t="s">
        <v>12698</v>
      </c>
      <c r="I247" t="s">
        <v>2027</v>
      </c>
      <c r="J247" t="e">
        <v>#N/A</v>
      </c>
      <c r="K247" t="e">
        <v>#N/A</v>
      </c>
    </row>
    <row r="248" spans="2:11" x14ac:dyDescent="0.25">
      <c r="B248" t="s">
        <v>7534</v>
      </c>
      <c r="C248" t="s">
        <v>12478</v>
      </c>
      <c r="D248" t="s">
        <v>1350</v>
      </c>
      <c r="E248" t="b">
        <v>0</v>
      </c>
      <c r="H248" t="s">
        <v>12766</v>
      </c>
      <c r="I248" t="s">
        <v>360</v>
      </c>
      <c r="J248" t="e">
        <v>#N/A</v>
      </c>
      <c r="K248" t="e">
        <v>#N/A</v>
      </c>
    </row>
    <row r="249" spans="2:11" x14ac:dyDescent="0.25">
      <c r="B249" t="s">
        <v>6266</v>
      </c>
      <c r="C249" t="s">
        <v>12838</v>
      </c>
      <c r="D249" t="s">
        <v>2265</v>
      </c>
      <c r="E249" t="b">
        <v>0</v>
      </c>
      <c r="H249" t="s">
        <v>12789</v>
      </c>
      <c r="I249" t="s">
        <v>360</v>
      </c>
      <c r="J249" t="e">
        <v>#N/A</v>
      </c>
      <c r="K249" t="e">
        <v>#N/A</v>
      </c>
    </row>
    <row r="250" spans="2:11" x14ac:dyDescent="0.25">
      <c r="B250" t="s">
        <v>5686</v>
      </c>
      <c r="C250" t="s">
        <v>12443</v>
      </c>
      <c r="D250" t="s">
        <v>12039</v>
      </c>
      <c r="E250" t="b">
        <v>0</v>
      </c>
      <c r="H250" t="s">
        <v>12563</v>
      </c>
      <c r="I250" t="s">
        <v>1682</v>
      </c>
      <c r="J250" t="e">
        <v>#N/A</v>
      </c>
      <c r="K250" t="e">
        <v>#N/A</v>
      </c>
    </row>
    <row r="251" spans="2:11" x14ac:dyDescent="0.25">
      <c r="B251" t="s">
        <v>3603</v>
      </c>
      <c r="C251" t="s">
        <v>12515</v>
      </c>
      <c r="D251" t="s">
        <v>1476</v>
      </c>
      <c r="E251" t="b">
        <v>0</v>
      </c>
      <c r="H251" t="s">
        <v>12945</v>
      </c>
      <c r="I251" t="s">
        <v>12240</v>
      </c>
      <c r="J251" t="e">
        <v>#N/A</v>
      </c>
      <c r="K251" t="e">
        <v>#N/A</v>
      </c>
    </row>
    <row r="252" spans="2:11" x14ac:dyDescent="0.25">
      <c r="B252" t="s">
        <v>4154</v>
      </c>
      <c r="C252" t="s">
        <v>985</v>
      </c>
      <c r="D252" t="s">
        <v>986</v>
      </c>
      <c r="E252" t="b">
        <v>0</v>
      </c>
      <c r="H252" t="s">
        <v>12946</v>
      </c>
      <c r="I252" t="s">
        <v>12156</v>
      </c>
      <c r="J252" t="e">
        <v>#N/A</v>
      </c>
      <c r="K252" t="e">
        <v>#N/A</v>
      </c>
    </row>
    <row r="253" spans="2:11" x14ac:dyDescent="0.25">
      <c r="B253" t="s">
        <v>6671</v>
      </c>
      <c r="C253" t="s">
        <v>12705</v>
      </c>
      <c r="D253" t="s">
        <v>12106</v>
      </c>
      <c r="E253" t="b">
        <v>0</v>
      </c>
      <c r="H253" t="s">
        <v>12719</v>
      </c>
      <c r="I253" t="s">
        <v>12720</v>
      </c>
      <c r="J253" t="e">
        <v>#N/A</v>
      </c>
      <c r="K253" t="e">
        <v>#N/A</v>
      </c>
    </row>
    <row r="254" spans="2:11" x14ac:dyDescent="0.25">
      <c r="B254" t="s">
        <v>10792</v>
      </c>
      <c r="C254" t="s">
        <v>551</v>
      </c>
      <c r="D254" t="s">
        <v>553</v>
      </c>
      <c r="E254" t="b">
        <v>0</v>
      </c>
      <c r="H254" t="s">
        <v>12564</v>
      </c>
      <c r="I254" t="s">
        <v>12565</v>
      </c>
      <c r="J254" t="e">
        <v>#N/A</v>
      </c>
      <c r="K254" t="e">
        <v>#N/A</v>
      </c>
    </row>
    <row r="255" spans="2:11" x14ac:dyDescent="0.25">
      <c r="B255" t="s">
        <v>3673</v>
      </c>
      <c r="C255" t="s">
        <v>2692</v>
      </c>
      <c r="D255" t="s">
        <v>1493</v>
      </c>
      <c r="E255" t="b">
        <v>0</v>
      </c>
      <c r="H255" t="s">
        <v>12824</v>
      </c>
      <c r="I255" t="s">
        <v>2439</v>
      </c>
      <c r="J255" t="e">
        <v>#N/A</v>
      </c>
      <c r="K255" t="e">
        <v>#N/A</v>
      </c>
    </row>
    <row r="256" spans="2:11" x14ac:dyDescent="0.25">
      <c r="B256" t="s">
        <v>11959</v>
      </c>
      <c r="C256" t="s">
        <v>250</v>
      </c>
      <c r="D256" t="s">
        <v>255</v>
      </c>
      <c r="E256" t="b">
        <v>0</v>
      </c>
      <c r="H256" t="s">
        <v>12790</v>
      </c>
      <c r="I256" t="s">
        <v>12791</v>
      </c>
      <c r="J256" t="e">
        <v>#N/A</v>
      </c>
      <c r="K256" t="e">
        <v>#N/A</v>
      </c>
    </row>
    <row r="257" spans="2:11" x14ac:dyDescent="0.25">
      <c r="B257" t="s">
        <v>4975</v>
      </c>
      <c r="C257" t="s">
        <v>12160</v>
      </c>
      <c r="D257" t="s">
        <v>11907</v>
      </c>
      <c r="E257" t="b">
        <v>0</v>
      </c>
      <c r="H257" t="s">
        <v>12644</v>
      </c>
      <c r="I257" t="s">
        <v>174</v>
      </c>
      <c r="J257" t="e">
        <v>#N/A</v>
      </c>
      <c r="K257" t="e">
        <v>#N/A</v>
      </c>
    </row>
    <row r="258" spans="2:11" x14ac:dyDescent="0.25">
      <c r="B258" t="s">
        <v>4678</v>
      </c>
      <c r="C258" t="s">
        <v>12429</v>
      </c>
      <c r="D258" t="s">
        <v>1104</v>
      </c>
      <c r="E258" t="b">
        <v>0</v>
      </c>
      <c r="H258" t="s">
        <v>12767</v>
      </c>
      <c r="I258" t="s">
        <v>174</v>
      </c>
      <c r="J258" t="e">
        <v>#N/A</v>
      </c>
      <c r="K258" t="e">
        <v>#N/A</v>
      </c>
    </row>
    <row r="259" spans="2:11" x14ac:dyDescent="0.25">
      <c r="B259" t="s">
        <v>3715</v>
      </c>
      <c r="C259" t="s">
        <v>12521</v>
      </c>
      <c r="D259" t="s">
        <v>1504</v>
      </c>
      <c r="E259" t="b">
        <v>0</v>
      </c>
      <c r="H259" t="s">
        <v>12947</v>
      </c>
      <c r="I259" t="s">
        <v>174</v>
      </c>
      <c r="J259" t="e">
        <v>#N/A</v>
      </c>
      <c r="K259" t="e">
        <v>#N/A</v>
      </c>
    </row>
    <row r="260" spans="2:11" x14ac:dyDescent="0.25">
      <c r="B260" t="s">
        <v>6302</v>
      </c>
      <c r="C260" t="s">
        <v>12890</v>
      </c>
      <c r="D260" t="s">
        <v>2316</v>
      </c>
      <c r="E260" t="b">
        <v>0</v>
      </c>
      <c r="H260" t="s">
        <v>12899</v>
      </c>
      <c r="I260" t="s">
        <v>2334</v>
      </c>
      <c r="J260" t="e">
        <v>#N/A</v>
      </c>
      <c r="K260" t="e">
        <v>#N/A</v>
      </c>
    </row>
    <row r="261" spans="2:11" x14ac:dyDescent="0.25">
      <c r="B261" t="s">
        <v>2810</v>
      </c>
      <c r="C261" t="s">
        <v>12538</v>
      </c>
      <c r="D261" t="s">
        <v>1545</v>
      </c>
      <c r="E261" t="b">
        <v>0</v>
      </c>
      <c r="H261" t="s">
        <v>12792</v>
      </c>
      <c r="I261" t="s">
        <v>2127</v>
      </c>
      <c r="J261" t="e">
        <v>#N/A</v>
      </c>
      <c r="K261" t="e">
        <v>#N/A</v>
      </c>
    </row>
    <row r="262" spans="2:11" x14ac:dyDescent="0.25">
      <c r="B262" t="s">
        <v>11958</v>
      </c>
      <c r="C262" t="s">
        <v>12200</v>
      </c>
      <c r="D262" t="s">
        <v>256</v>
      </c>
      <c r="E262" t="b">
        <v>0</v>
      </c>
      <c r="H262" t="s">
        <v>12948</v>
      </c>
      <c r="I262" t="s">
        <v>2370</v>
      </c>
      <c r="J262" t="e">
        <v>#N/A</v>
      </c>
      <c r="K262" t="e">
        <v>#N/A</v>
      </c>
    </row>
    <row r="263" spans="2:11" x14ac:dyDescent="0.25">
      <c r="B263" t="s">
        <v>10996</v>
      </c>
      <c r="C263" t="s">
        <v>12276</v>
      </c>
      <c r="D263" t="s">
        <v>606</v>
      </c>
      <c r="E263" t="b">
        <v>0</v>
      </c>
      <c r="H263" t="s">
        <v>12949</v>
      </c>
      <c r="I263" t="s">
        <v>2371</v>
      </c>
      <c r="J263" t="e">
        <v>#N/A</v>
      </c>
      <c r="K263" t="e">
        <v>#N/A</v>
      </c>
    </row>
    <row r="264" spans="2:11" x14ac:dyDescent="0.25">
      <c r="B264" t="s">
        <v>9915</v>
      </c>
      <c r="C264" t="s">
        <v>12675</v>
      </c>
      <c r="D264" t="s">
        <v>1967</v>
      </c>
      <c r="E264" t="b">
        <v>0</v>
      </c>
      <c r="H264" t="s">
        <v>12699</v>
      </c>
      <c r="I264" t="s">
        <v>2028</v>
      </c>
      <c r="J264" t="e">
        <v>#N/A</v>
      </c>
      <c r="K264" t="e">
        <v>#N/A</v>
      </c>
    </row>
    <row r="265" spans="2:11" x14ac:dyDescent="0.25">
      <c r="B265" t="s">
        <v>12060</v>
      </c>
      <c r="C265" t="s">
        <v>12510</v>
      </c>
      <c r="D265" t="s">
        <v>12054</v>
      </c>
      <c r="E265" t="b">
        <v>0</v>
      </c>
      <c r="H265" t="s">
        <v>12721</v>
      </c>
      <c r="I265" t="s">
        <v>2061</v>
      </c>
      <c r="J265" t="e">
        <v>#N/A</v>
      </c>
      <c r="K265" t="e">
        <v>#N/A</v>
      </c>
    </row>
    <row r="266" spans="2:11" x14ac:dyDescent="0.25">
      <c r="B266" t="s">
        <v>5287</v>
      </c>
      <c r="C266" t="s">
        <v>12173</v>
      </c>
      <c r="D266" t="s">
        <v>142</v>
      </c>
      <c r="E266" t="b">
        <v>0</v>
      </c>
      <c r="H266" t="s">
        <v>12722</v>
      </c>
      <c r="I266" t="s">
        <v>2062</v>
      </c>
      <c r="J266" t="e">
        <v>#N/A</v>
      </c>
      <c r="K266" t="e">
        <v>#N/A</v>
      </c>
    </row>
    <row r="267" spans="2:11" x14ac:dyDescent="0.25">
      <c r="B267" t="s">
        <v>12049</v>
      </c>
      <c r="C267" t="s">
        <v>2420</v>
      </c>
      <c r="D267" t="s">
        <v>2421</v>
      </c>
      <c r="E267" t="b">
        <v>0</v>
      </c>
      <c r="H267" t="s">
        <v>12882</v>
      </c>
      <c r="I267" t="s">
        <v>2311</v>
      </c>
      <c r="J267" t="e">
        <v>#N/A</v>
      </c>
      <c r="K267" t="e">
        <v>#N/A</v>
      </c>
    </row>
    <row r="268" spans="2:11" x14ac:dyDescent="0.25">
      <c r="B268" t="s">
        <v>2745</v>
      </c>
      <c r="C268" t="s">
        <v>1428</v>
      </c>
      <c r="D268" t="s">
        <v>1436</v>
      </c>
      <c r="E268" t="b">
        <v>0</v>
      </c>
      <c r="H268" t="s">
        <v>12645</v>
      </c>
      <c r="I268" t="s">
        <v>96</v>
      </c>
      <c r="J268" t="e">
        <v>#N/A</v>
      </c>
      <c r="K268" t="e">
        <v>#N/A</v>
      </c>
    </row>
    <row r="269" spans="2:11" x14ac:dyDescent="0.25">
      <c r="B269" t="s">
        <v>12061</v>
      </c>
      <c r="C269" t="s">
        <v>2421</v>
      </c>
      <c r="D269" t="s">
        <v>1470</v>
      </c>
      <c r="E269" t="b">
        <v>0</v>
      </c>
      <c r="H269" t="s">
        <v>12950</v>
      </c>
      <c r="I269" t="s">
        <v>96</v>
      </c>
      <c r="J269" t="e">
        <v>#N/A</v>
      </c>
      <c r="K269" t="e">
        <v>#N/A</v>
      </c>
    </row>
    <row r="270" spans="2:11" x14ac:dyDescent="0.25">
      <c r="B270" t="s">
        <v>2747</v>
      </c>
      <c r="C270" t="s">
        <v>1429</v>
      </c>
      <c r="D270" t="s">
        <v>1438</v>
      </c>
      <c r="E270" t="b">
        <v>0</v>
      </c>
      <c r="H270" t="s">
        <v>12566</v>
      </c>
      <c r="I270" t="s">
        <v>696</v>
      </c>
      <c r="J270" t="e">
        <v>#N/A</v>
      </c>
      <c r="K270" t="e">
        <v>#N/A</v>
      </c>
    </row>
    <row r="271" spans="2:11" x14ac:dyDescent="0.25">
      <c r="B271" t="s">
        <v>7072</v>
      </c>
      <c r="C271" t="s">
        <v>12815</v>
      </c>
      <c r="D271" t="s">
        <v>2177</v>
      </c>
      <c r="E271" t="b">
        <v>0</v>
      </c>
      <c r="H271" t="s">
        <v>12723</v>
      </c>
      <c r="I271" t="s">
        <v>2063</v>
      </c>
      <c r="J271" t="e">
        <v>#N/A</v>
      </c>
      <c r="K271" t="e">
        <v>#N/A</v>
      </c>
    </row>
    <row r="272" spans="2:11" x14ac:dyDescent="0.25">
      <c r="B272" t="s">
        <v>4056</v>
      </c>
      <c r="C272" t="s">
        <v>12597</v>
      </c>
      <c r="D272" t="s">
        <v>1843</v>
      </c>
      <c r="E272" t="b">
        <v>0</v>
      </c>
      <c r="H272" t="s">
        <v>12793</v>
      </c>
      <c r="I272" t="s">
        <v>2128</v>
      </c>
      <c r="J272" t="e">
        <v>#N/A</v>
      </c>
      <c r="K272" t="e">
        <v>#N/A</v>
      </c>
    </row>
    <row r="273" spans="2:11" x14ac:dyDescent="0.25">
      <c r="B273" t="s">
        <v>3040</v>
      </c>
      <c r="C273" t="s">
        <v>211</v>
      </c>
      <c r="D273" t="s">
        <v>212</v>
      </c>
      <c r="E273" t="b">
        <v>0</v>
      </c>
      <c r="H273" t="s">
        <v>12825</v>
      </c>
      <c r="I273" t="s">
        <v>1393</v>
      </c>
      <c r="J273" t="e">
        <v>#N/A</v>
      </c>
      <c r="K273" t="e">
        <v>#N/A</v>
      </c>
    </row>
    <row r="274" spans="2:11" x14ac:dyDescent="0.25">
      <c r="B274" t="s">
        <v>4156</v>
      </c>
      <c r="C274" t="s">
        <v>986</v>
      </c>
      <c r="D274" t="s">
        <v>987</v>
      </c>
      <c r="E274" t="b">
        <v>0</v>
      </c>
      <c r="H274" t="s">
        <v>12646</v>
      </c>
      <c r="I274" t="s">
        <v>12304</v>
      </c>
      <c r="J274" t="e">
        <v>#N/A</v>
      </c>
      <c r="K274" t="e">
        <v>#N/A</v>
      </c>
    </row>
    <row r="275" spans="2:11" x14ac:dyDescent="0.25">
      <c r="B275" t="s">
        <v>12333</v>
      </c>
      <c r="C275" t="s">
        <v>293</v>
      </c>
      <c r="D275" t="s">
        <v>91</v>
      </c>
      <c r="E275" t="b">
        <v>0</v>
      </c>
      <c r="H275" t="s">
        <v>12671</v>
      </c>
      <c r="I275" t="s">
        <v>737</v>
      </c>
      <c r="J275" t="e">
        <v>#N/A</v>
      </c>
      <c r="K275" t="e">
        <v>#N/A</v>
      </c>
    </row>
    <row r="276" spans="2:11" x14ac:dyDescent="0.25">
      <c r="B276" t="s">
        <v>9250</v>
      </c>
      <c r="C276" t="s">
        <v>12402</v>
      </c>
      <c r="D276" t="s">
        <v>904</v>
      </c>
      <c r="E276" t="b">
        <v>0</v>
      </c>
      <c r="H276" t="s">
        <v>12647</v>
      </c>
      <c r="I276" t="s">
        <v>1892</v>
      </c>
      <c r="J276" t="e">
        <v>#N/A</v>
      </c>
      <c r="K276" t="e">
        <v>#N/A</v>
      </c>
    </row>
    <row r="277" spans="2:11" x14ac:dyDescent="0.25">
      <c r="B277" t="s">
        <v>5467</v>
      </c>
      <c r="C277" t="s">
        <v>12433</v>
      </c>
      <c r="D277" t="s">
        <v>1125</v>
      </c>
      <c r="E277" t="b">
        <v>0</v>
      </c>
      <c r="H277" t="s">
        <v>12740</v>
      </c>
      <c r="I277" t="s">
        <v>444</v>
      </c>
      <c r="J277" t="e">
        <v>#N/A</v>
      </c>
      <c r="K277" t="e">
        <v>#N/A</v>
      </c>
    </row>
    <row r="278" spans="2:11" x14ac:dyDescent="0.25">
      <c r="B278" t="s">
        <v>7663</v>
      </c>
      <c r="C278" t="s">
        <v>12433</v>
      </c>
      <c r="D278" t="s">
        <v>1125</v>
      </c>
      <c r="E278" t="b">
        <v>0</v>
      </c>
      <c r="H278" t="s">
        <v>12900</v>
      </c>
      <c r="I278" t="s">
        <v>2335</v>
      </c>
      <c r="J278" t="e">
        <v>#N/A</v>
      </c>
      <c r="K278" t="e">
        <v>#N/A</v>
      </c>
    </row>
    <row r="279" spans="2:11" x14ac:dyDescent="0.25">
      <c r="B279" t="s">
        <v>9663</v>
      </c>
      <c r="C279" t="s">
        <v>12659</v>
      </c>
      <c r="D279" t="s">
        <v>1905</v>
      </c>
      <c r="E279" t="b">
        <v>0</v>
      </c>
      <c r="H279" t="s">
        <v>12578</v>
      </c>
      <c r="I279" t="s">
        <v>12161</v>
      </c>
      <c r="J279" t="e">
        <v>#N/A</v>
      </c>
      <c r="K279" t="e">
        <v>#N/A</v>
      </c>
    </row>
    <row r="280" spans="2:11" x14ac:dyDescent="0.25">
      <c r="B280" t="s">
        <v>3249</v>
      </c>
      <c r="C280" t="s">
        <v>12212</v>
      </c>
      <c r="D280" t="s">
        <v>294</v>
      </c>
      <c r="E280" t="b">
        <v>0</v>
      </c>
      <c r="H280" t="s">
        <v>12734</v>
      </c>
      <c r="I280" t="s">
        <v>110</v>
      </c>
      <c r="J280" t="e">
        <v>#N/A</v>
      </c>
      <c r="K280" t="e">
        <v>#N/A</v>
      </c>
    </row>
    <row r="281" spans="2:11" x14ac:dyDescent="0.25">
      <c r="B281" t="s">
        <v>8322</v>
      </c>
      <c r="C281" t="s">
        <v>12212</v>
      </c>
      <c r="D281" t="s">
        <v>294</v>
      </c>
      <c r="E281" t="b">
        <v>0</v>
      </c>
      <c r="H281" t="s">
        <v>12768</v>
      </c>
      <c r="I281" t="s">
        <v>110</v>
      </c>
      <c r="J281" t="e">
        <v>#N/A</v>
      </c>
      <c r="K281" t="e">
        <v>#N/A</v>
      </c>
    </row>
    <row r="282" spans="2:11" x14ac:dyDescent="0.25">
      <c r="B282" t="s">
        <v>5938</v>
      </c>
      <c r="C282" t="s">
        <v>12212</v>
      </c>
      <c r="D282" t="s">
        <v>294</v>
      </c>
      <c r="E282" t="b">
        <v>0</v>
      </c>
      <c r="H282" t="s">
        <v>12554</v>
      </c>
      <c r="I282" t="s">
        <v>1479</v>
      </c>
      <c r="J282" t="e">
        <v>#N/A</v>
      </c>
      <c r="K282" t="e">
        <v>#N/A</v>
      </c>
    </row>
    <row r="283" spans="2:11" x14ac:dyDescent="0.25">
      <c r="B283" t="s">
        <v>7201</v>
      </c>
      <c r="C283" t="s">
        <v>12212</v>
      </c>
      <c r="D283" t="s">
        <v>294</v>
      </c>
      <c r="E283" t="b">
        <v>0</v>
      </c>
      <c r="H283" t="s">
        <v>12724</v>
      </c>
      <c r="I283" t="s">
        <v>2064</v>
      </c>
      <c r="J283" t="e">
        <v>#N/A</v>
      </c>
      <c r="K283" t="e">
        <v>#N/A</v>
      </c>
    </row>
    <row r="284" spans="2:11" x14ac:dyDescent="0.25">
      <c r="B284" t="s">
        <v>9857</v>
      </c>
      <c r="C284" t="s">
        <v>12212</v>
      </c>
      <c r="D284" t="s">
        <v>294</v>
      </c>
      <c r="E284" t="b">
        <v>0</v>
      </c>
      <c r="H284" t="s">
        <v>12794</v>
      </c>
      <c r="I284" t="s">
        <v>2129</v>
      </c>
      <c r="J284" t="e">
        <v>#N/A</v>
      </c>
      <c r="K284" t="e">
        <v>#N/A</v>
      </c>
    </row>
    <row r="285" spans="2:11" x14ac:dyDescent="0.25">
      <c r="B285" t="s">
        <v>9992</v>
      </c>
      <c r="C285" t="s">
        <v>12212</v>
      </c>
      <c r="D285" t="s">
        <v>294</v>
      </c>
      <c r="E285" t="b">
        <v>0</v>
      </c>
      <c r="H285" t="s">
        <v>12883</v>
      </c>
      <c r="I285" t="s">
        <v>420</v>
      </c>
      <c r="J285" t="e">
        <v>#N/A</v>
      </c>
      <c r="K285" t="e">
        <v>#N/A</v>
      </c>
    </row>
    <row r="286" spans="2:11" x14ac:dyDescent="0.25">
      <c r="B286" t="s">
        <v>11949</v>
      </c>
      <c r="C286" t="s">
        <v>251</v>
      </c>
      <c r="D286" t="s">
        <v>257</v>
      </c>
      <c r="E286" t="b">
        <v>0</v>
      </c>
      <c r="H286" t="s">
        <v>12884</v>
      </c>
      <c r="I286" t="s">
        <v>12400</v>
      </c>
      <c r="J286" t="e">
        <v>#N/A</v>
      </c>
      <c r="K286" t="e">
        <v>#N/A</v>
      </c>
    </row>
    <row r="287" spans="2:11" x14ac:dyDescent="0.25">
      <c r="B287" t="s">
        <v>12334</v>
      </c>
      <c r="C287" t="s">
        <v>91</v>
      </c>
      <c r="D287" t="s">
        <v>782</v>
      </c>
      <c r="E287" t="b">
        <v>0</v>
      </c>
      <c r="H287" t="s">
        <v>12648</v>
      </c>
      <c r="I287" t="s">
        <v>12649</v>
      </c>
      <c r="J287" t="e">
        <v>#N/A</v>
      </c>
      <c r="K287" t="e">
        <v>#N/A</v>
      </c>
    </row>
    <row r="288" spans="2:11" x14ac:dyDescent="0.25">
      <c r="B288" t="s">
        <v>11950</v>
      </c>
      <c r="C288" t="s">
        <v>252</v>
      </c>
      <c r="D288" t="s">
        <v>258</v>
      </c>
      <c r="E288" t="b">
        <v>0</v>
      </c>
      <c r="H288" t="s">
        <v>12700</v>
      </c>
      <c r="I288" t="s">
        <v>2029</v>
      </c>
      <c r="J288" t="e">
        <v>#N/A</v>
      </c>
      <c r="K288" t="e">
        <v>#N/A</v>
      </c>
    </row>
    <row r="289" spans="2:11" x14ac:dyDescent="0.25">
      <c r="B289" t="s">
        <v>3926</v>
      </c>
      <c r="C289" t="s">
        <v>12589</v>
      </c>
      <c r="D289" t="s">
        <v>1811</v>
      </c>
      <c r="E289" t="b">
        <v>0</v>
      </c>
      <c r="H289" t="s">
        <v>12769</v>
      </c>
      <c r="I289" t="s">
        <v>2099</v>
      </c>
      <c r="J289" t="e">
        <v>#N/A</v>
      </c>
      <c r="K289" t="e">
        <v>#N/A</v>
      </c>
    </row>
    <row r="290" spans="2:11" x14ac:dyDescent="0.25">
      <c r="B290" t="s">
        <v>12335</v>
      </c>
      <c r="C290" t="s">
        <v>146</v>
      </c>
      <c r="D290" t="s">
        <v>378</v>
      </c>
      <c r="E290" t="b">
        <v>0</v>
      </c>
      <c r="H290" t="s">
        <v>12534</v>
      </c>
      <c r="I290" t="s">
        <v>1525</v>
      </c>
      <c r="J290" t="e">
        <v>#N/A</v>
      </c>
      <c r="K290" t="e">
        <v>#N/A</v>
      </c>
    </row>
    <row r="291" spans="2:11" x14ac:dyDescent="0.25">
      <c r="B291" t="s">
        <v>8976</v>
      </c>
      <c r="C291" t="s">
        <v>12383</v>
      </c>
      <c r="D291" t="s">
        <v>823</v>
      </c>
      <c r="E291" t="b">
        <v>0</v>
      </c>
      <c r="H291" t="s">
        <v>12535</v>
      </c>
      <c r="I291" t="s">
        <v>1526</v>
      </c>
      <c r="J291" t="e">
        <v>#N/A</v>
      </c>
      <c r="K291" t="e">
        <v>#N/A</v>
      </c>
    </row>
    <row r="292" spans="2:11" x14ac:dyDescent="0.25">
      <c r="B292" t="s">
        <v>11968</v>
      </c>
      <c r="C292" t="s">
        <v>253</v>
      </c>
      <c r="D292" t="s">
        <v>259</v>
      </c>
      <c r="E292" t="b">
        <v>0</v>
      </c>
      <c r="H292" t="s">
        <v>12490</v>
      </c>
      <c r="I292" t="s">
        <v>1438</v>
      </c>
      <c r="J292" t="e">
        <v>#N/A</v>
      </c>
      <c r="K292" t="e">
        <v>#N/A</v>
      </c>
    </row>
    <row r="293" spans="2:11" x14ac:dyDescent="0.25">
      <c r="B293" t="s">
        <v>8024</v>
      </c>
      <c r="C293" t="s">
        <v>12219</v>
      </c>
      <c r="D293" t="s">
        <v>327</v>
      </c>
      <c r="E293" t="b">
        <v>0</v>
      </c>
      <c r="H293" t="s">
        <v>12677</v>
      </c>
      <c r="I293" t="s">
        <v>1973</v>
      </c>
      <c r="J293" t="e">
        <v>#N/A</v>
      </c>
      <c r="K293" t="e">
        <v>#N/A</v>
      </c>
    </row>
    <row r="294" spans="2:11" x14ac:dyDescent="0.25">
      <c r="B294" t="s">
        <v>11314</v>
      </c>
      <c r="C294" t="s">
        <v>12292</v>
      </c>
      <c r="D294" t="s">
        <v>669</v>
      </c>
      <c r="E294" t="b">
        <v>0</v>
      </c>
      <c r="H294" t="s">
        <v>12650</v>
      </c>
      <c r="I294" t="s">
        <v>1894</v>
      </c>
      <c r="J294" t="e">
        <v>#N/A</v>
      </c>
      <c r="K294" t="e">
        <v>#N/A</v>
      </c>
    </row>
    <row r="295" spans="2:11" x14ac:dyDescent="0.25">
      <c r="B295" t="s">
        <v>11586</v>
      </c>
      <c r="C295" t="s">
        <v>729</v>
      </c>
      <c r="D295" t="s">
        <v>553</v>
      </c>
      <c r="E295" t="b">
        <v>0</v>
      </c>
      <c r="H295" t="s">
        <v>12491</v>
      </c>
      <c r="I295" t="s">
        <v>1439</v>
      </c>
      <c r="J295" t="e">
        <v>#N/A</v>
      </c>
      <c r="K295" t="e">
        <v>#N/A</v>
      </c>
    </row>
    <row r="296" spans="2:11" x14ac:dyDescent="0.25">
      <c r="B296" t="s">
        <v>9253</v>
      </c>
      <c r="C296" t="s">
        <v>83</v>
      </c>
      <c r="D296" t="s">
        <v>12027</v>
      </c>
      <c r="E296" t="b">
        <v>0</v>
      </c>
      <c r="H296" t="s">
        <v>12492</v>
      </c>
      <c r="I296" t="s">
        <v>1440</v>
      </c>
      <c r="J296" t="e">
        <v>#N/A</v>
      </c>
      <c r="K296" t="e">
        <v>#N/A</v>
      </c>
    </row>
    <row r="297" spans="2:11" x14ac:dyDescent="0.25">
      <c r="B297" t="s">
        <v>8809</v>
      </c>
      <c r="C297" t="s">
        <v>12260</v>
      </c>
      <c r="D297" t="s">
        <v>532</v>
      </c>
      <c r="E297" t="b">
        <v>0</v>
      </c>
      <c r="H297" t="s">
        <v>12763</v>
      </c>
      <c r="I297" t="s">
        <v>2095</v>
      </c>
      <c r="J297" t="e">
        <v>#N/A</v>
      </c>
      <c r="K297" t="e">
        <v>#N/A</v>
      </c>
    </row>
    <row r="298" spans="2:11" x14ac:dyDescent="0.25">
      <c r="B298" t="s">
        <v>10144</v>
      </c>
      <c r="C298" t="s">
        <v>12260</v>
      </c>
      <c r="D298" t="s">
        <v>532</v>
      </c>
      <c r="E298" t="b">
        <v>0</v>
      </c>
      <c r="H298" t="s">
        <v>12582</v>
      </c>
      <c r="I298" t="s">
        <v>2427</v>
      </c>
      <c r="J298" t="e">
        <v>#N/A</v>
      </c>
      <c r="K298" t="e">
        <v>#N/A</v>
      </c>
    </row>
    <row r="299" spans="2:11" x14ac:dyDescent="0.25">
      <c r="B299" t="s">
        <v>12336</v>
      </c>
      <c r="C299" t="s">
        <v>782</v>
      </c>
      <c r="D299" t="s">
        <v>784</v>
      </c>
      <c r="E299" t="b">
        <v>0</v>
      </c>
      <c r="H299" t="s">
        <v>12735</v>
      </c>
      <c r="I299" t="s">
        <v>1515</v>
      </c>
      <c r="J299" t="e">
        <v>#N/A</v>
      </c>
      <c r="K299" t="e">
        <v>#N/A</v>
      </c>
    </row>
    <row r="300" spans="2:11" x14ac:dyDescent="0.25">
      <c r="B300" t="s">
        <v>11398</v>
      </c>
      <c r="C300" t="s">
        <v>12298</v>
      </c>
      <c r="D300" t="s">
        <v>688</v>
      </c>
      <c r="E300" t="b">
        <v>0</v>
      </c>
      <c r="H300" t="s">
        <v>12885</v>
      </c>
      <c r="I300" t="s">
        <v>12886</v>
      </c>
      <c r="J300" t="e">
        <v>#N/A</v>
      </c>
      <c r="K300" t="e">
        <v>#N/A</v>
      </c>
    </row>
    <row r="301" spans="2:11" x14ac:dyDescent="0.25">
      <c r="B301" t="s">
        <v>5956</v>
      </c>
      <c r="C301" t="s">
        <v>12454</v>
      </c>
      <c r="D301" t="s">
        <v>1219</v>
      </c>
      <c r="E301" t="b">
        <v>0</v>
      </c>
      <c r="H301" t="s">
        <v>12482</v>
      </c>
      <c r="I301" t="s">
        <v>1375</v>
      </c>
      <c r="J301" t="e">
        <v>#N/A</v>
      </c>
      <c r="K301" t="e">
        <v>#N/A</v>
      </c>
    </row>
    <row r="302" spans="2:11" x14ac:dyDescent="0.25">
      <c r="B302" t="s">
        <v>4158</v>
      </c>
      <c r="C302" t="s">
        <v>987</v>
      </c>
      <c r="D302" t="s">
        <v>988</v>
      </c>
      <c r="E302" t="b">
        <v>0</v>
      </c>
      <c r="H302" t="s">
        <v>12952</v>
      </c>
      <c r="I302" t="s">
        <v>2373</v>
      </c>
      <c r="J302" t="e">
        <v>#N/A</v>
      </c>
      <c r="K302" t="e">
        <v>#N/A</v>
      </c>
    </row>
    <row r="303" spans="2:11" x14ac:dyDescent="0.25">
      <c r="B303" t="s">
        <v>8201</v>
      </c>
      <c r="C303" t="s">
        <v>378</v>
      </c>
      <c r="D303" t="s">
        <v>379</v>
      </c>
      <c r="E303" t="b">
        <v>0</v>
      </c>
      <c r="H303" t="s">
        <v>12493</v>
      </c>
      <c r="I303" t="s">
        <v>1441</v>
      </c>
      <c r="J303" t="e">
        <v>#N/A</v>
      </c>
      <c r="K303" t="e">
        <v>#N/A</v>
      </c>
    </row>
    <row r="304" spans="2:11" x14ac:dyDescent="0.25">
      <c r="B304" t="s">
        <v>12337</v>
      </c>
      <c r="C304" t="s">
        <v>378</v>
      </c>
      <c r="D304" t="s">
        <v>785</v>
      </c>
      <c r="E304" t="b">
        <v>0</v>
      </c>
      <c r="H304" t="s">
        <v>12416</v>
      </c>
      <c r="I304" t="s">
        <v>996</v>
      </c>
      <c r="J304" t="e">
        <v>#N/A</v>
      </c>
      <c r="K304" t="e">
        <v>#N/A</v>
      </c>
    </row>
    <row r="305" spans="2:11" x14ac:dyDescent="0.25">
      <c r="B305" t="s">
        <v>11953</v>
      </c>
      <c r="C305" t="s">
        <v>12201</v>
      </c>
      <c r="D305" t="s">
        <v>260</v>
      </c>
      <c r="E305" t="b">
        <v>0</v>
      </c>
      <c r="H305" t="s">
        <v>12651</v>
      </c>
      <c r="I305" t="s">
        <v>1895</v>
      </c>
      <c r="J305" t="e">
        <v>#N/A</v>
      </c>
      <c r="K305" t="e">
        <v>#N/A</v>
      </c>
    </row>
    <row r="306" spans="2:11" x14ac:dyDescent="0.25">
      <c r="B306" t="s">
        <v>8984</v>
      </c>
      <c r="C306" t="s">
        <v>12384</v>
      </c>
      <c r="D306" t="s">
        <v>827</v>
      </c>
      <c r="E306" t="b">
        <v>0</v>
      </c>
      <c r="H306" t="s">
        <v>12567</v>
      </c>
      <c r="I306" t="s">
        <v>1684</v>
      </c>
      <c r="J306" t="e">
        <v>#N/A</v>
      </c>
      <c r="K306" t="e">
        <v>#N/A</v>
      </c>
    </row>
    <row r="307" spans="2:11" x14ac:dyDescent="0.25">
      <c r="B307" t="s">
        <v>9439</v>
      </c>
      <c r="C307" t="s">
        <v>12406</v>
      </c>
      <c r="D307" t="s">
        <v>942</v>
      </c>
      <c r="E307" t="b">
        <v>0</v>
      </c>
      <c r="H307" t="s">
        <v>12188</v>
      </c>
      <c r="I307" t="s">
        <v>213</v>
      </c>
      <c r="J307" t="e">
        <v>#N/A</v>
      </c>
      <c r="K307" t="e">
        <v>#N/A</v>
      </c>
    </row>
    <row r="308" spans="2:11" x14ac:dyDescent="0.25">
      <c r="B308" t="s">
        <v>11497</v>
      </c>
      <c r="C308" t="s">
        <v>711</v>
      </c>
      <c r="D308" t="s">
        <v>712</v>
      </c>
      <c r="E308" t="b">
        <v>0</v>
      </c>
      <c r="H308" t="s">
        <v>12953</v>
      </c>
      <c r="I308" t="s">
        <v>2374</v>
      </c>
      <c r="J308" t="e">
        <v>#N/A</v>
      </c>
      <c r="K308" t="e">
        <v>#N/A</v>
      </c>
    </row>
    <row r="309" spans="2:11" x14ac:dyDescent="0.25">
      <c r="B309" t="s">
        <v>2749</v>
      </c>
      <c r="C309" t="s">
        <v>1430</v>
      </c>
      <c r="D309" t="s">
        <v>1441</v>
      </c>
      <c r="E309" t="b">
        <v>0</v>
      </c>
      <c r="H309" t="s">
        <v>12652</v>
      </c>
      <c r="I309" t="s">
        <v>1896</v>
      </c>
      <c r="J309" t="e">
        <v>#N/A</v>
      </c>
      <c r="K309" t="e">
        <v>#N/A</v>
      </c>
    </row>
    <row r="310" spans="2:11" x14ac:dyDescent="0.25">
      <c r="B310" t="s">
        <v>7474</v>
      </c>
      <c r="C310" t="s">
        <v>12476</v>
      </c>
      <c r="D310" t="s">
        <v>1338</v>
      </c>
      <c r="E310" t="b">
        <v>0</v>
      </c>
      <c r="H310" t="s">
        <v>12951</v>
      </c>
      <c r="I310" t="s">
        <v>2372</v>
      </c>
      <c r="J310" t="e">
        <v>#N/A</v>
      </c>
      <c r="K310" t="e">
        <v>#N/A</v>
      </c>
    </row>
    <row r="311" spans="2:11" x14ac:dyDescent="0.25">
      <c r="B311" t="s">
        <v>4815</v>
      </c>
      <c r="C311" t="s">
        <v>12146</v>
      </c>
      <c r="D311" t="s">
        <v>22</v>
      </c>
      <c r="E311" t="b">
        <v>0</v>
      </c>
      <c r="H311" t="s">
        <v>12955</v>
      </c>
      <c r="I311" t="s">
        <v>2372</v>
      </c>
      <c r="J311" t="e">
        <v>#N/A</v>
      </c>
      <c r="K311" t="e">
        <v>#N/A</v>
      </c>
    </row>
    <row r="312" spans="2:11" x14ac:dyDescent="0.25">
      <c r="B312" t="s">
        <v>5308</v>
      </c>
      <c r="C312" t="s">
        <v>12146</v>
      </c>
      <c r="D312" t="s">
        <v>22</v>
      </c>
      <c r="E312" t="b">
        <v>0</v>
      </c>
      <c r="H312" t="s">
        <v>12795</v>
      </c>
      <c r="I312" t="s">
        <v>2130</v>
      </c>
      <c r="J312" t="e">
        <v>#N/A</v>
      </c>
      <c r="K312" t="e">
        <v>#N/A</v>
      </c>
    </row>
    <row r="313" spans="2:11" x14ac:dyDescent="0.25">
      <c r="B313" t="s">
        <v>8484</v>
      </c>
      <c r="C313" t="s">
        <v>12146</v>
      </c>
      <c r="D313" t="s">
        <v>22</v>
      </c>
      <c r="E313" t="b">
        <v>0</v>
      </c>
      <c r="H313" t="s">
        <v>12302</v>
      </c>
      <c r="I313" t="s">
        <v>718</v>
      </c>
      <c r="J313" t="e">
        <v>#N/A</v>
      </c>
      <c r="K313" t="e">
        <v>#N/A</v>
      </c>
    </row>
    <row r="314" spans="2:11" x14ac:dyDescent="0.25">
      <c r="B314" t="s">
        <v>11323</v>
      </c>
      <c r="C314" t="s">
        <v>12146</v>
      </c>
      <c r="D314" t="s">
        <v>22</v>
      </c>
      <c r="E314" t="b">
        <v>0</v>
      </c>
      <c r="H314" t="s">
        <v>12494</v>
      </c>
      <c r="I314" t="s">
        <v>1442</v>
      </c>
      <c r="J314" t="e">
        <v>#N/A</v>
      </c>
      <c r="K314" t="e">
        <v>#N/A</v>
      </c>
    </row>
    <row r="315" spans="2:11" x14ac:dyDescent="0.25">
      <c r="B315" t="s">
        <v>11410</v>
      </c>
      <c r="C315" t="s">
        <v>12146</v>
      </c>
      <c r="D315" t="s">
        <v>22</v>
      </c>
      <c r="E315" t="b">
        <v>0</v>
      </c>
      <c r="H315" t="s">
        <v>12495</v>
      </c>
      <c r="I315" t="s">
        <v>1443</v>
      </c>
      <c r="J315" t="e">
        <v>#N/A</v>
      </c>
      <c r="K315" t="e">
        <v>#N/A</v>
      </c>
    </row>
    <row r="316" spans="2:11" x14ac:dyDescent="0.25">
      <c r="B316" t="s">
        <v>11458</v>
      </c>
      <c r="C316" t="s">
        <v>12146</v>
      </c>
      <c r="D316" t="s">
        <v>22</v>
      </c>
      <c r="E316" t="b">
        <v>0</v>
      </c>
      <c r="H316" t="s">
        <v>12377</v>
      </c>
      <c r="I316" t="s">
        <v>12162</v>
      </c>
      <c r="J316" t="e">
        <v>#N/A</v>
      </c>
      <c r="K316" t="e">
        <v>#N/A</v>
      </c>
    </row>
    <row r="317" spans="2:11" x14ac:dyDescent="0.25">
      <c r="B317" t="s">
        <v>5656</v>
      </c>
      <c r="C317" t="s">
        <v>12146</v>
      </c>
      <c r="D317" t="s">
        <v>22</v>
      </c>
      <c r="E317" t="b">
        <v>0</v>
      </c>
      <c r="H317" t="s">
        <v>12206</v>
      </c>
      <c r="I317" t="s">
        <v>267</v>
      </c>
      <c r="J317" t="e">
        <v>#N/A</v>
      </c>
      <c r="K317" t="e">
        <v>#N/A</v>
      </c>
    </row>
    <row r="318" spans="2:11" x14ac:dyDescent="0.25">
      <c r="B318" t="s">
        <v>7438</v>
      </c>
      <c r="C318" t="s">
        <v>12146</v>
      </c>
      <c r="D318" t="s">
        <v>22</v>
      </c>
      <c r="E318" t="b">
        <v>0</v>
      </c>
      <c r="H318" t="s">
        <v>12818</v>
      </c>
      <c r="I318" t="s">
        <v>2188</v>
      </c>
      <c r="J318" t="e">
        <v>#N/A</v>
      </c>
      <c r="K318" t="e">
        <v>#N/A</v>
      </c>
    </row>
    <row r="319" spans="2:11" x14ac:dyDescent="0.25">
      <c r="B319" t="s">
        <v>7907</v>
      </c>
      <c r="C319" t="s">
        <v>12146</v>
      </c>
      <c r="D319" t="s">
        <v>22</v>
      </c>
      <c r="E319" t="b">
        <v>0</v>
      </c>
      <c r="H319" t="s">
        <v>12207</v>
      </c>
      <c r="I319" t="s">
        <v>269</v>
      </c>
      <c r="J319" t="e">
        <v>#N/A</v>
      </c>
      <c r="K319" t="e">
        <v>#N/A</v>
      </c>
    </row>
    <row r="320" spans="2:11" x14ac:dyDescent="0.25">
      <c r="B320" t="s">
        <v>10363</v>
      </c>
      <c r="C320" t="s">
        <v>12146</v>
      </c>
      <c r="D320" t="s">
        <v>22</v>
      </c>
      <c r="E320" t="b">
        <v>0</v>
      </c>
      <c r="H320" t="s">
        <v>12956</v>
      </c>
      <c r="I320" t="s">
        <v>2375</v>
      </c>
      <c r="J320" t="e">
        <v>#N/A</v>
      </c>
      <c r="K320" t="e">
        <v>#N/A</v>
      </c>
    </row>
    <row r="321" spans="2:11" x14ac:dyDescent="0.25">
      <c r="B321" t="s">
        <v>9891</v>
      </c>
      <c r="C321" t="s">
        <v>12146</v>
      </c>
      <c r="D321" t="s">
        <v>22</v>
      </c>
      <c r="E321" t="b">
        <v>0</v>
      </c>
      <c r="H321" t="s">
        <v>12653</v>
      </c>
      <c r="I321" t="s">
        <v>1897</v>
      </c>
      <c r="J321" t="e">
        <v>#N/A</v>
      </c>
      <c r="K321" t="e">
        <v>#N/A</v>
      </c>
    </row>
    <row r="322" spans="2:11" x14ac:dyDescent="0.25">
      <c r="B322" t="s">
        <v>7078</v>
      </c>
      <c r="C322" t="s">
        <v>12146</v>
      </c>
      <c r="D322" t="s">
        <v>22</v>
      </c>
      <c r="E322" t="b">
        <v>0</v>
      </c>
      <c r="H322" t="s">
        <v>12208</v>
      </c>
      <c r="I322" t="s">
        <v>271</v>
      </c>
      <c r="J322" t="e">
        <v>#N/A</v>
      </c>
      <c r="K322" t="e">
        <v>#N/A</v>
      </c>
    </row>
    <row r="323" spans="2:11" x14ac:dyDescent="0.25">
      <c r="B323" t="s">
        <v>12338</v>
      </c>
      <c r="C323" t="s">
        <v>12339</v>
      </c>
      <c r="D323" t="s">
        <v>786</v>
      </c>
      <c r="E323" t="b">
        <v>0</v>
      </c>
      <c r="H323" t="s">
        <v>12496</v>
      </c>
      <c r="I323" t="s">
        <v>1444</v>
      </c>
      <c r="J323" t="e">
        <v>#N/A</v>
      </c>
      <c r="K323" t="e">
        <v>#N/A</v>
      </c>
    </row>
    <row r="324" spans="2:11" x14ac:dyDescent="0.25">
      <c r="B324" t="s">
        <v>8812</v>
      </c>
      <c r="C324" t="s">
        <v>12261</v>
      </c>
      <c r="D324" t="s">
        <v>533</v>
      </c>
      <c r="E324" t="b">
        <v>0</v>
      </c>
      <c r="H324" t="s">
        <v>12497</v>
      </c>
      <c r="I324" t="s">
        <v>1445</v>
      </c>
      <c r="J324" t="e">
        <v>#N/A</v>
      </c>
      <c r="K324" t="e">
        <v>#N/A</v>
      </c>
    </row>
    <row r="325" spans="2:11" x14ac:dyDescent="0.25">
      <c r="B325" t="s">
        <v>10834</v>
      </c>
      <c r="C325" t="s">
        <v>12266</v>
      </c>
      <c r="D325" t="s">
        <v>564</v>
      </c>
      <c r="E325" t="b">
        <v>0</v>
      </c>
      <c r="H325" t="s">
        <v>12498</v>
      </c>
      <c r="I325" t="s">
        <v>1446</v>
      </c>
      <c r="J325" t="e">
        <v>#N/A</v>
      </c>
      <c r="K325" t="e">
        <v>#N/A</v>
      </c>
    </row>
    <row r="326" spans="2:11" x14ac:dyDescent="0.25">
      <c r="B326" t="s">
        <v>8700</v>
      </c>
      <c r="C326" t="s">
        <v>12251</v>
      </c>
      <c r="D326" t="s">
        <v>501</v>
      </c>
      <c r="E326" t="b">
        <v>0</v>
      </c>
      <c r="H326" t="s">
        <v>12499</v>
      </c>
      <c r="I326" t="s">
        <v>1447</v>
      </c>
      <c r="J326" t="e">
        <v>#N/A</v>
      </c>
      <c r="K326" t="e">
        <v>#N/A</v>
      </c>
    </row>
    <row r="327" spans="2:11" x14ac:dyDescent="0.25">
      <c r="B327" t="s">
        <v>9729</v>
      </c>
      <c r="C327" t="s">
        <v>12663</v>
      </c>
      <c r="D327" t="s">
        <v>1925</v>
      </c>
      <c r="E327" t="b">
        <v>0</v>
      </c>
      <c r="H327" t="s">
        <v>12770</v>
      </c>
      <c r="I327" t="s">
        <v>2431</v>
      </c>
      <c r="J327" t="e">
        <v>#N/A</v>
      </c>
      <c r="K327" t="e">
        <v>#N/A</v>
      </c>
    </row>
    <row r="328" spans="2:11" x14ac:dyDescent="0.25">
      <c r="B328" t="s">
        <v>6934</v>
      </c>
      <c r="C328" t="s">
        <v>12810</v>
      </c>
      <c r="D328" t="s">
        <v>2141</v>
      </c>
      <c r="E328" t="b">
        <v>0</v>
      </c>
      <c r="H328" t="s">
        <v>12804</v>
      </c>
      <c r="I328" t="s">
        <v>12805</v>
      </c>
      <c r="J328" t="e">
        <v>#N/A</v>
      </c>
      <c r="K328" t="e">
        <v>#N/A</v>
      </c>
    </row>
    <row r="329" spans="2:11" x14ac:dyDescent="0.25">
      <c r="B329" t="s">
        <v>11682</v>
      </c>
      <c r="C329" t="s">
        <v>12309</v>
      </c>
      <c r="D329" t="s">
        <v>752</v>
      </c>
      <c r="E329" t="b">
        <v>0</v>
      </c>
      <c r="H329" t="s">
        <v>12887</v>
      </c>
      <c r="I329" t="s">
        <v>2313</v>
      </c>
      <c r="J329" t="e">
        <v>#N/A</v>
      </c>
      <c r="K329" t="e">
        <v>#N/A</v>
      </c>
    </row>
    <row r="330" spans="2:11" x14ac:dyDescent="0.25">
      <c r="B330" t="s">
        <v>7106</v>
      </c>
      <c r="C330" t="s">
        <v>12816</v>
      </c>
      <c r="D330" t="s">
        <v>2186</v>
      </c>
      <c r="E330" t="b">
        <v>0</v>
      </c>
      <c r="H330" t="s">
        <v>12888</v>
      </c>
      <c r="I330" t="s">
        <v>2314</v>
      </c>
      <c r="J330" t="e">
        <v>#N/A</v>
      </c>
      <c r="K330" t="e">
        <v>#N/A</v>
      </c>
    </row>
    <row r="331" spans="2:11" x14ac:dyDescent="0.25">
      <c r="B331" t="s">
        <v>12340</v>
      </c>
      <c r="C331" t="s">
        <v>784</v>
      </c>
      <c r="D331" t="s">
        <v>42</v>
      </c>
      <c r="E331" t="b">
        <v>0</v>
      </c>
      <c r="H331" t="s">
        <v>12511</v>
      </c>
      <c r="I331" t="s">
        <v>12512</v>
      </c>
      <c r="J331" t="e">
        <v>#N/A</v>
      </c>
      <c r="K331" t="e">
        <v>#N/A</v>
      </c>
    </row>
    <row r="332" spans="2:11" x14ac:dyDescent="0.25">
      <c r="B332" t="s">
        <v>11499</v>
      </c>
      <c r="C332" t="s">
        <v>712</v>
      </c>
      <c r="D332" t="s">
        <v>713</v>
      </c>
      <c r="E332" t="b">
        <v>0</v>
      </c>
      <c r="H332" t="s">
        <v>12209</v>
      </c>
      <c r="I332" t="s">
        <v>272</v>
      </c>
      <c r="J332" t="e">
        <v>#N/A</v>
      </c>
      <c r="K332" t="e">
        <v>#N/A</v>
      </c>
    </row>
    <row r="333" spans="2:11" x14ac:dyDescent="0.25">
      <c r="B333" t="s">
        <v>12341</v>
      </c>
      <c r="C333" t="s">
        <v>785</v>
      </c>
      <c r="D333" t="s">
        <v>787</v>
      </c>
      <c r="E333" t="b">
        <v>0</v>
      </c>
      <c r="H333" t="s">
        <v>12231</v>
      </c>
      <c r="I333" t="s">
        <v>386</v>
      </c>
      <c r="J333" t="e">
        <v>#N/A</v>
      </c>
      <c r="K333" t="e">
        <v>#N/A</v>
      </c>
    </row>
    <row r="334" spans="2:11" x14ac:dyDescent="0.25">
      <c r="B334" t="s">
        <v>8237</v>
      </c>
      <c r="C334" t="s">
        <v>12233</v>
      </c>
      <c r="D334" t="s">
        <v>388</v>
      </c>
      <c r="E334" t="b">
        <v>0</v>
      </c>
      <c r="H334" t="s">
        <v>12672</v>
      </c>
      <c r="I334" t="s">
        <v>1943</v>
      </c>
      <c r="J334" t="e">
        <v>#N/A</v>
      </c>
      <c r="K334" t="e">
        <v>#N/A</v>
      </c>
    </row>
    <row r="335" spans="2:11" x14ac:dyDescent="0.25">
      <c r="B335" t="s">
        <v>11964</v>
      </c>
      <c r="C335" t="s">
        <v>255</v>
      </c>
      <c r="D335" t="s">
        <v>261</v>
      </c>
      <c r="E335" t="b">
        <v>0</v>
      </c>
      <c r="H335" t="s">
        <v>12889</v>
      </c>
      <c r="I335" t="s">
        <v>2315</v>
      </c>
      <c r="J335" t="e">
        <v>#N/A</v>
      </c>
      <c r="K335" t="e">
        <v>#N/A</v>
      </c>
    </row>
    <row r="336" spans="2:11" x14ac:dyDescent="0.25">
      <c r="B336" t="s">
        <v>4875</v>
      </c>
      <c r="C336" t="s">
        <v>12151</v>
      </c>
      <c r="D336" t="s">
        <v>41</v>
      </c>
      <c r="E336" t="b">
        <v>0</v>
      </c>
      <c r="H336" t="s">
        <v>12725</v>
      </c>
      <c r="I336" t="s">
        <v>954</v>
      </c>
      <c r="J336" t="e">
        <v>#N/A</v>
      </c>
      <c r="K336" t="e">
        <v>#N/A</v>
      </c>
    </row>
    <row r="337" spans="2:11" x14ac:dyDescent="0.25">
      <c r="B337" t="s">
        <v>12342</v>
      </c>
      <c r="C337" t="s">
        <v>12343</v>
      </c>
      <c r="D337" t="s">
        <v>788</v>
      </c>
      <c r="E337" t="b">
        <v>0</v>
      </c>
      <c r="H337" t="s">
        <v>12441</v>
      </c>
      <c r="I337" t="s">
        <v>1164</v>
      </c>
      <c r="J337" t="e">
        <v>#N/A</v>
      </c>
      <c r="K337" t="e">
        <v>#N/A</v>
      </c>
    </row>
    <row r="338" spans="2:11" x14ac:dyDescent="0.25">
      <c r="B338" t="s">
        <v>12344</v>
      </c>
      <c r="C338" t="s">
        <v>42</v>
      </c>
      <c r="D338" t="s">
        <v>789</v>
      </c>
      <c r="E338" t="b">
        <v>0</v>
      </c>
      <c r="H338" t="s">
        <v>12799</v>
      </c>
      <c r="I338" t="s">
        <v>2433</v>
      </c>
      <c r="J338" t="e">
        <v>#N/A</v>
      </c>
      <c r="K338" t="e">
        <v>#N/A</v>
      </c>
    </row>
    <row r="339" spans="2:11" x14ac:dyDescent="0.25">
      <c r="B339" t="s">
        <v>3787</v>
      </c>
      <c r="C339" t="s">
        <v>42</v>
      </c>
      <c r="D339" t="s">
        <v>12136</v>
      </c>
      <c r="E339" t="b">
        <v>0</v>
      </c>
      <c r="H339" t="s">
        <v>12388</v>
      </c>
      <c r="I339" t="s">
        <v>840</v>
      </c>
      <c r="J339" t="e">
        <v>#N/A</v>
      </c>
      <c r="K339" t="e">
        <v>#N/A</v>
      </c>
    </row>
    <row r="340" spans="2:11" x14ac:dyDescent="0.25">
      <c r="B340" t="s">
        <v>10794</v>
      </c>
      <c r="C340" t="s">
        <v>552</v>
      </c>
      <c r="D340" t="s">
        <v>554</v>
      </c>
      <c r="E340" t="b">
        <v>0</v>
      </c>
      <c r="H340" t="s">
        <v>12500</v>
      </c>
      <c r="I340" t="s">
        <v>1448</v>
      </c>
      <c r="J340" t="e">
        <v>#N/A</v>
      </c>
      <c r="K340" t="e">
        <v>#N/A</v>
      </c>
    </row>
    <row r="341" spans="2:11" x14ac:dyDescent="0.25">
      <c r="B341" t="s">
        <v>7154</v>
      </c>
      <c r="C341" t="s">
        <v>222</v>
      </c>
      <c r="D341" t="s">
        <v>1274</v>
      </c>
      <c r="E341" t="b">
        <v>0</v>
      </c>
      <c r="H341" t="s">
        <v>12513</v>
      </c>
      <c r="I341" t="s">
        <v>2424</v>
      </c>
      <c r="J341" t="e">
        <v>#N/A</v>
      </c>
      <c r="K341" t="e">
        <v>#N/A</v>
      </c>
    </row>
    <row r="342" spans="2:11" x14ac:dyDescent="0.25">
      <c r="B342" t="s">
        <v>4884</v>
      </c>
      <c r="C342" t="s">
        <v>12152</v>
      </c>
      <c r="D342" t="s">
        <v>11909</v>
      </c>
      <c r="E342" t="b">
        <v>0</v>
      </c>
      <c r="H342" t="s">
        <v>12501</v>
      </c>
      <c r="I342" t="s">
        <v>1449</v>
      </c>
      <c r="J342" t="e">
        <v>#N/A</v>
      </c>
      <c r="K342" t="e">
        <v>#N/A</v>
      </c>
    </row>
    <row r="343" spans="2:11" x14ac:dyDescent="0.25">
      <c r="B343" t="s">
        <v>12345</v>
      </c>
      <c r="C343" t="s">
        <v>12346</v>
      </c>
      <c r="D343" t="s">
        <v>790</v>
      </c>
      <c r="E343" t="b">
        <v>0</v>
      </c>
      <c r="H343" t="s">
        <v>12502</v>
      </c>
      <c r="I343" t="s">
        <v>1450</v>
      </c>
      <c r="J343" t="e">
        <v>#N/A</v>
      </c>
      <c r="K343" t="e">
        <v>#N/A</v>
      </c>
    </row>
    <row r="344" spans="2:11" x14ac:dyDescent="0.25">
      <c r="B344" t="s">
        <v>11329</v>
      </c>
      <c r="C344" t="s">
        <v>12293</v>
      </c>
      <c r="D344" t="s">
        <v>672</v>
      </c>
      <c r="E344" t="b">
        <v>0</v>
      </c>
      <c r="H344" t="s">
        <v>12503</v>
      </c>
      <c r="I344" t="s">
        <v>1451</v>
      </c>
      <c r="J344" t="e">
        <v>#N/A</v>
      </c>
      <c r="K344" t="e">
        <v>#N/A</v>
      </c>
    </row>
    <row r="345" spans="2:11" x14ac:dyDescent="0.25">
      <c r="B345" t="s">
        <v>12347</v>
      </c>
      <c r="C345" t="s">
        <v>788</v>
      </c>
      <c r="D345" t="s">
        <v>791</v>
      </c>
      <c r="E345" t="b">
        <v>0</v>
      </c>
      <c r="H345" t="s">
        <v>12232</v>
      </c>
      <c r="I345" t="s">
        <v>387</v>
      </c>
      <c r="J345" t="e">
        <v>#N/A</v>
      </c>
      <c r="K345" t="e">
        <v>#N/A</v>
      </c>
    </row>
    <row r="346" spans="2:11" x14ac:dyDescent="0.25">
      <c r="B346" t="s">
        <v>4981</v>
      </c>
      <c r="C346" t="s">
        <v>2413</v>
      </c>
      <c r="D346" t="s">
        <v>71</v>
      </c>
      <c r="E346" t="b">
        <v>0</v>
      </c>
      <c r="H346" t="s">
        <v>12536</v>
      </c>
      <c r="I346" t="s">
        <v>2426</v>
      </c>
      <c r="J346" t="e">
        <v>#N/A</v>
      </c>
      <c r="K346" t="e">
        <v>#N/A</v>
      </c>
    </row>
    <row r="347" spans="2:11" x14ac:dyDescent="0.25">
      <c r="B347" t="s">
        <v>9448</v>
      </c>
      <c r="C347" t="s">
        <v>2413</v>
      </c>
      <c r="D347" t="s">
        <v>71</v>
      </c>
      <c r="E347" t="b">
        <v>0</v>
      </c>
      <c r="H347" t="s">
        <v>12471</v>
      </c>
      <c r="I347" t="s">
        <v>1291</v>
      </c>
      <c r="J347" t="e">
        <v>#N/A</v>
      </c>
      <c r="K347" t="e">
        <v>#N/A</v>
      </c>
    </row>
    <row r="348" spans="2:11" x14ac:dyDescent="0.25">
      <c r="B348" t="s">
        <v>4650</v>
      </c>
      <c r="C348" t="s">
        <v>2413</v>
      </c>
      <c r="D348" t="s">
        <v>71</v>
      </c>
      <c r="E348" t="b">
        <v>0</v>
      </c>
      <c r="H348" t="s">
        <v>12378</v>
      </c>
      <c r="I348" t="s">
        <v>807</v>
      </c>
      <c r="J348" t="e">
        <v>#N/A</v>
      </c>
      <c r="K348" t="e">
        <v>#N/A</v>
      </c>
    </row>
    <row r="349" spans="2:11" x14ac:dyDescent="0.25">
      <c r="B349" t="s">
        <v>5962</v>
      </c>
      <c r="C349" t="s">
        <v>2413</v>
      </c>
      <c r="D349" t="s">
        <v>71</v>
      </c>
      <c r="E349" t="b">
        <v>0</v>
      </c>
      <c r="H349" t="s">
        <v>12764</v>
      </c>
      <c r="I349" t="s">
        <v>2430</v>
      </c>
      <c r="J349" t="e">
        <v>#N/A</v>
      </c>
      <c r="K349" t="e">
        <v>#N/A</v>
      </c>
    </row>
    <row r="350" spans="2:11" x14ac:dyDescent="0.25">
      <c r="B350" t="s">
        <v>9735</v>
      </c>
      <c r="C350" t="s">
        <v>2413</v>
      </c>
      <c r="D350" t="s">
        <v>71</v>
      </c>
      <c r="E350" t="b">
        <v>0</v>
      </c>
      <c r="H350" t="s">
        <v>12654</v>
      </c>
      <c r="I350" t="s">
        <v>1898</v>
      </c>
      <c r="J350" t="e">
        <v>#N/A</v>
      </c>
      <c r="K350" t="e">
        <v>#N/A</v>
      </c>
    </row>
    <row r="351" spans="2:11" x14ac:dyDescent="0.25">
      <c r="B351" t="s">
        <v>4687</v>
      </c>
      <c r="C351" t="s">
        <v>12430</v>
      </c>
      <c r="D351" t="s">
        <v>1106</v>
      </c>
      <c r="E351" t="b">
        <v>0</v>
      </c>
    </row>
    <row r="352" spans="2:11" x14ac:dyDescent="0.25">
      <c r="B352" t="s">
        <v>11428</v>
      </c>
      <c r="C352" t="s">
        <v>12299</v>
      </c>
      <c r="D352" t="s">
        <v>695</v>
      </c>
      <c r="E352" t="b">
        <v>0</v>
      </c>
    </row>
    <row r="353" spans="2:5" x14ac:dyDescent="0.25">
      <c r="B353" t="s">
        <v>11233</v>
      </c>
      <c r="C353" t="s">
        <v>12286</v>
      </c>
      <c r="D353" t="s">
        <v>648</v>
      </c>
      <c r="E353" t="b">
        <v>0</v>
      </c>
    </row>
    <row r="354" spans="2:5" x14ac:dyDescent="0.25">
      <c r="B354" t="s">
        <v>10796</v>
      </c>
      <c r="C354" t="s">
        <v>12265</v>
      </c>
      <c r="D354" t="s">
        <v>417</v>
      </c>
      <c r="E354" t="b">
        <v>0</v>
      </c>
    </row>
    <row r="355" spans="2:5" x14ac:dyDescent="0.25">
      <c r="B355" t="s">
        <v>11588</v>
      </c>
      <c r="C355" t="s">
        <v>12265</v>
      </c>
      <c r="D355" t="s">
        <v>730</v>
      </c>
      <c r="E355" t="b">
        <v>0</v>
      </c>
    </row>
    <row r="356" spans="2:5" x14ac:dyDescent="0.25">
      <c r="B356" t="s">
        <v>7156</v>
      </c>
      <c r="C356" t="s">
        <v>1274</v>
      </c>
      <c r="D356" t="s">
        <v>1275</v>
      </c>
      <c r="E356" t="b">
        <v>0</v>
      </c>
    </row>
    <row r="357" spans="2:5" x14ac:dyDescent="0.25">
      <c r="B357" t="s">
        <v>3388</v>
      </c>
      <c r="C357" t="s">
        <v>12541</v>
      </c>
      <c r="D357" t="s">
        <v>1575</v>
      </c>
      <c r="E357" t="b">
        <v>0</v>
      </c>
    </row>
    <row r="358" spans="2:5" x14ac:dyDescent="0.25">
      <c r="B358" t="s">
        <v>3978</v>
      </c>
      <c r="C358" t="s">
        <v>12590</v>
      </c>
      <c r="D358" t="s">
        <v>1825</v>
      </c>
      <c r="E358" t="b">
        <v>0</v>
      </c>
    </row>
    <row r="359" spans="2:5" x14ac:dyDescent="0.25">
      <c r="B359" t="s">
        <v>2751</v>
      </c>
      <c r="C359" t="s">
        <v>1431</v>
      </c>
      <c r="D359" t="s">
        <v>1442</v>
      </c>
      <c r="E359" t="b">
        <v>0</v>
      </c>
    </row>
    <row r="360" spans="2:5" x14ac:dyDescent="0.25">
      <c r="B360" t="s">
        <v>8288</v>
      </c>
      <c r="C360" t="s">
        <v>12237</v>
      </c>
      <c r="D360" t="s">
        <v>403</v>
      </c>
      <c r="E360" t="b">
        <v>0</v>
      </c>
    </row>
    <row r="361" spans="2:5" x14ac:dyDescent="0.25">
      <c r="B361" t="s">
        <v>3255</v>
      </c>
      <c r="C361" t="s">
        <v>12213</v>
      </c>
      <c r="D361" t="s">
        <v>295</v>
      </c>
      <c r="E361" t="b">
        <v>0</v>
      </c>
    </row>
    <row r="362" spans="2:5" x14ac:dyDescent="0.25">
      <c r="B362" t="s">
        <v>11944</v>
      </c>
      <c r="C362" t="s">
        <v>256</v>
      </c>
      <c r="D362" t="s">
        <v>262</v>
      </c>
      <c r="E362" t="b">
        <v>0</v>
      </c>
    </row>
    <row r="363" spans="2:5" x14ac:dyDescent="0.25">
      <c r="B363" t="s">
        <v>3141</v>
      </c>
      <c r="C363" t="s">
        <v>12194</v>
      </c>
      <c r="D363" t="s">
        <v>241</v>
      </c>
      <c r="E363" t="b">
        <v>0</v>
      </c>
    </row>
    <row r="364" spans="2:5" x14ac:dyDescent="0.25">
      <c r="B364" t="s">
        <v>4160</v>
      </c>
      <c r="C364" t="s">
        <v>988</v>
      </c>
      <c r="D364" t="s">
        <v>989</v>
      </c>
      <c r="E364" t="b">
        <v>0</v>
      </c>
    </row>
    <row r="365" spans="2:5" x14ac:dyDescent="0.25">
      <c r="B365" t="s">
        <v>5698</v>
      </c>
      <c r="C365" t="s">
        <v>12444</v>
      </c>
      <c r="D365" t="s">
        <v>12038</v>
      </c>
      <c r="E365" t="b">
        <v>0</v>
      </c>
    </row>
    <row r="366" spans="2:5" x14ac:dyDescent="0.25">
      <c r="B366" t="s">
        <v>2945</v>
      </c>
      <c r="C366" t="s">
        <v>12830</v>
      </c>
      <c r="D366" t="s">
        <v>2219</v>
      </c>
      <c r="E366" t="b">
        <v>0</v>
      </c>
    </row>
    <row r="367" spans="2:5" x14ac:dyDescent="0.25">
      <c r="B367" t="s">
        <v>8204</v>
      </c>
      <c r="C367" t="s">
        <v>379</v>
      </c>
      <c r="D367" t="s">
        <v>380</v>
      </c>
      <c r="E367" t="b">
        <v>0</v>
      </c>
    </row>
    <row r="368" spans="2:5" x14ac:dyDescent="0.25">
      <c r="B368" t="s">
        <v>11501</v>
      </c>
      <c r="C368" t="s">
        <v>713</v>
      </c>
      <c r="D368" t="s">
        <v>714</v>
      </c>
      <c r="E368" t="b">
        <v>0</v>
      </c>
    </row>
    <row r="369" spans="2:5" x14ac:dyDescent="0.25">
      <c r="B369" t="s">
        <v>6434</v>
      </c>
      <c r="C369" t="s">
        <v>12962</v>
      </c>
      <c r="D369" t="s">
        <v>2394</v>
      </c>
      <c r="E369" t="b">
        <v>0</v>
      </c>
    </row>
    <row r="370" spans="2:5" x14ac:dyDescent="0.25">
      <c r="B370" t="s">
        <v>4887</v>
      </c>
      <c r="C370" t="s">
        <v>12153</v>
      </c>
      <c r="D370" t="s">
        <v>44</v>
      </c>
      <c r="E370" t="b">
        <v>0</v>
      </c>
    </row>
    <row r="371" spans="2:5" x14ac:dyDescent="0.25">
      <c r="B371" t="s">
        <v>4818</v>
      </c>
      <c r="C371" t="s">
        <v>12147</v>
      </c>
      <c r="D371" t="s">
        <v>23</v>
      </c>
      <c r="E371" t="b">
        <v>0</v>
      </c>
    </row>
    <row r="372" spans="2:5" x14ac:dyDescent="0.25">
      <c r="B372" t="s">
        <v>11967</v>
      </c>
      <c r="C372" t="s">
        <v>257</v>
      </c>
      <c r="D372" t="s">
        <v>263</v>
      </c>
      <c r="E372" t="b">
        <v>0</v>
      </c>
    </row>
    <row r="373" spans="2:5" x14ac:dyDescent="0.25">
      <c r="B373" t="s">
        <v>11947</v>
      </c>
      <c r="C373" t="s">
        <v>258</v>
      </c>
      <c r="D373" t="s">
        <v>266</v>
      </c>
      <c r="E373" t="b">
        <v>0</v>
      </c>
    </row>
    <row r="374" spans="2:5" x14ac:dyDescent="0.25">
      <c r="B374" t="s">
        <v>8207</v>
      </c>
      <c r="C374" t="s">
        <v>380</v>
      </c>
      <c r="D374" t="s">
        <v>381</v>
      </c>
      <c r="E374" t="b">
        <v>0</v>
      </c>
    </row>
    <row r="375" spans="2:5" x14ac:dyDescent="0.25">
      <c r="B375" t="s">
        <v>9739</v>
      </c>
      <c r="C375" t="s">
        <v>12664</v>
      </c>
      <c r="D375" t="s">
        <v>12125</v>
      </c>
      <c r="E375" t="b">
        <v>0</v>
      </c>
    </row>
    <row r="376" spans="2:5" x14ac:dyDescent="0.25">
      <c r="B376" t="s">
        <v>11951</v>
      </c>
      <c r="C376" t="s">
        <v>260</v>
      </c>
      <c r="D376" t="s">
        <v>270</v>
      </c>
      <c r="E376" t="b">
        <v>0</v>
      </c>
    </row>
    <row r="377" spans="2:5" x14ac:dyDescent="0.25">
      <c r="B377" t="s">
        <v>9643</v>
      </c>
      <c r="C377" t="s">
        <v>12655</v>
      </c>
      <c r="D377" t="s">
        <v>1900</v>
      </c>
      <c r="E377" t="b">
        <v>0</v>
      </c>
    </row>
    <row r="378" spans="2:5" x14ac:dyDescent="0.25">
      <c r="B378" t="s">
        <v>8451</v>
      </c>
      <c r="C378" t="s">
        <v>12239</v>
      </c>
      <c r="D378" t="s">
        <v>441</v>
      </c>
      <c r="E378" t="b">
        <v>0</v>
      </c>
    </row>
    <row r="379" spans="2:5" x14ac:dyDescent="0.25">
      <c r="B379" t="s">
        <v>10397</v>
      </c>
      <c r="C379" t="s">
        <v>12568</v>
      </c>
      <c r="D379" t="s">
        <v>1701</v>
      </c>
      <c r="E379" t="b">
        <v>0</v>
      </c>
    </row>
    <row r="380" spans="2:5" x14ac:dyDescent="0.25">
      <c r="B380" t="s">
        <v>7158</v>
      </c>
      <c r="C380" t="s">
        <v>1275</v>
      </c>
      <c r="D380" t="s">
        <v>1276</v>
      </c>
      <c r="E380" t="b">
        <v>0</v>
      </c>
    </row>
    <row r="381" spans="2:5" x14ac:dyDescent="0.25">
      <c r="B381" t="s">
        <v>5476</v>
      </c>
      <c r="C381" t="s">
        <v>12434</v>
      </c>
      <c r="D381" t="s">
        <v>1127</v>
      </c>
      <c r="E381" t="b">
        <v>0</v>
      </c>
    </row>
    <row r="382" spans="2:5" x14ac:dyDescent="0.25">
      <c r="B382" t="s">
        <v>11590</v>
      </c>
      <c r="C382" t="s">
        <v>730</v>
      </c>
      <c r="D382" t="s">
        <v>701</v>
      </c>
      <c r="E382" t="b">
        <v>0</v>
      </c>
    </row>
    <row r="383" spans="2:5" x14ac:dyDescent="0.25">
      <c r="B383" t="s">
        <v>5782</v>
      </c>
      <c r="C383" t="s">
        <v>12447</v>
      </c>
      <c r="D383" t="s">
        <v>12037</v>
      </c>
      <c r="E383" t="b">
        <v>0</v>
      </c>
    </row>
    <row r="384" spans="2:5" x14ac:dyDescent="0.25">
      <c r="B384" t="s">
        <v>8556</v>
      </c>
      <c r="C384" t="s">
        <v>12243</v>
      </c>
      <c r="D384" t="s">
        <v>466</v>
      </c>
      <c r="E384" t="b">
        <v>0</v>
      </c>
    </row>
    <row r="385" spans="2:5" x14ac:dyDescent="0.25">
      <c r="B385" t="s">
        <v>5524</v>
      </c>
      <c r="C385" t="s">
        <v>12435</v>
      </c>
      <c r="D385" t="s">
        <v>1139</v>
      </c>
      <c r="E385" t="b">
        <v>0</v>
      </c>
    </row>
    <row r="386" spans="2:5" x14ac:dyDescent="0.25">
      <c r="B386" t="s">
        <v>11954</v>
      </c>
      <c r="C386" t="s">
        <v>261</v>
      </c>
      <c r="D386" t="s">
        <v>273</v>
      </c>
      <c r="E386" t="b">
        <v>0</v>
      </c>
    </row>
    <row r="387" spans="2:5" x14ac:dyDescent="0.25">
      <c r="B387" t="s">
        <v>11592</v>
      </c>
      <c r="C387" t="s">
        <v>701</v>
      </c>
      <c r="D387" t="s">
        <v>420</v>
      </c>
      <c r="E387" t="b">
        <v>0</v>
      </c>
    </row>
    <row r="388" spans="2:5" x14ac:dyDescent="0.25">
      <c r="B388" t="s">
        <v>6346</v>
      </c>
      <c r="C388" t="s">
        <v>12892</v>
      </c>
      <c r="D388" t="s">
        <v>2328</v>
      </c>
      <c r="E388" t="b">
        <v>0</v>
      </c>
    </row>
    <row r="389" spans="2:5" x14ac:dyDescent="0.25">
      <c r="B389" t="s">
        <v>11963</v>
      </c>
      <c r="C389" t="s">
        <v>12202</v>
      </c>
      <c r="D389" t="s">
        <v>268</v>
      </c>
      <c r="E389" t="b">
        <v>0</v>
      </c>
    </row>
    <row r="390" spans="2:5" x14ac:dyDescent="0.25">
      <c r="B390" t="s">
        <v>4162</v>
      </c>
      <c r="C390" t="s">
        <v>989</v>
      </c>
      <c r="D390" t="s">
        <v>990</v>
      </c>
      <c r="E390" t="b">
        <v>0</v>
      </c>
    </row>
    <row r="391" spans="2:5" x14ac:dyDescent="0.25">
      <c r="B391" t="s">
        <v>12050</v>
      </c>
      <c r="C391" t="s">
        <v>1470</v>
      </c>
      <c r="D391" t="s">
        <v>2422</v>
      </c>
      <c r="E391" t="b">
        <v>0</v>
      </c>
    </row>
    <row r="392" spans="2:5" x14ac:dyDescent="0.25">
      <c r="B392" t="s">
        <v>5788</v>
      </c>
      <c r="C392" t="s">
        <v>12448</v>
      </c>
      <c r="D392" t="s">
        <v>1191</v>
      </c>
      <c r="E392" t="b">
        <v>0</v>
      </c>
    </row>
    <row r="393" spans="2:5" x14ac:dyDescent="0.25">
      <c r="B393" t="s">
        <v>7237</v>
      </c>
      <c r="C393" t="s">
        <v>12448</v>
      </c>
      <c r="D393" t="s">
        <v>1191</v>
      </c>
      <c r="E393" t="b">
        <v>0</v>
      </c>
    </row>
    <row r="394" spans="2:5" x14ac:dyDescent="0.25">
      <c r="B394" t="s">
        <v>7160</v>
      </c>
      <c r="C394" t="s">
        <v>1276</v>
      </c>
      <c r="D394" t="s">
        <v>1277</v>
      </c>
      <c r="E394" t="b">
        <v>0</v>
      </c>
    </row>
    <row r="395" spans="2:5" x14ac:dyDescent="0.25">
      <c r="B395" t="s">
        <v>12348</v>
      </c>
      <c r="C395" t="s">
        <v>12349</v>
      </c>
      <c r="D395" t="s">
        <v>792</v>
      </c>
      <c r="E395" t="b">
        <v>0</v>
      </c>
    </row>
    <row r="396" spans="2:5" x14ac:dyDescent="0.25">
      <c r="B396" t="s">
        <v>8294</v>
      </c>
      <c r="C396" t="s">
        <v>12238</v>
      </c>
      <c r="D396" t="s">
        <v>8296</v>
      </c>
      <c r="E396" t="b">
        <v>0</v>
      </c>
    </row>
    <row r="397" spans="2:5" x14ac:dyDescent="0.25">
      <c r="B397" t="s">
        <v>6206</v>
      </c>
      <c r="C397" t="s">
        <v>12833</v>
      </c>
      <c r="D397" t="s">
        <v>2247</v>
      </c>
      <c r="E397" t="b">
        <v>0</v>
      </c>
    </row>
    <row r="398" spans="2:5" x14ac:dyDescent="0.25">
      <c r="B398" t="s">
        <v>9958</v>
      </c>
      <c r="C398" t="s">
        <v>12678</v>
      </c>
      <c r="D398" t="s">
        <v>1980</v>
      </c>
      <c r="E398" t="b">
        <v>0</v>
      </c>
    </row>
    <row r="399" spans="2:5" x14ac:dyDescent="0.25">
      <c r="B399" t="s">
        <v>6438</v>
      </c>
      <c r="C399" t="s">
        <v>12678</v>
      </c>
      <c r="D399" t="s">
        <v>1980</v>
      </c>
      <c r="E399" t="b">
        <v>0</v>
      </c>
    </row>
    <row r="400" spans="2:5" x14ac:dyDescent="0.25">
      <c r="B400" t="s">
        <v>5341</v>
      </c>
      <c r="C400" t="s">
        <v>12174</v>
      </c>
      <c r="D400" t="s">
        <v>158</v>
      </c>
      <c r="E400" t="b">
        <v>0</v>
      </c>
    </row>
    <row r="401" spans="2:5" x14ac:dyDescent="0.25">
      <c r="B401" t="s">
        <v>11960</v>
      </c>
      <c r="C401" t="s">
        <v>262</v>
      </c>
      <c r="D401" t="s">
        <v>264</v>
      </c>
      <c r="E401" t="b">
        <v>0</v>
      </c>
    </row>
    <row r="402" spans="2:5" x14ac:dyDescent="0.25">
      <c r="B402" t="s">
        <v>10852</v>
      </c>
      <c r="C402" t="s">
        <v>12267</v>
      </c>
      <c r="D402" t="s">
        <v>570</v>
      </c>
      <c r="E402" t="b">
        <v>0</v>
      </c>
    </row>
    <row r="403" spans="2:5" x14ac:dyDescent="0.25">
      <c r="B403" t="s">
        <v>2753</v>
      </c>
      <c r="C403" t="s">
        <v>1432</v>
      </c>
      <c r="D403" t="s">
        <v>1444</v>
      </c>
      <c r="E403" t="b">
        <v>0</v>
      </c>
    </row>
    <row r="404" spans="2:5" x14ac:dyDescent="0.25">
      <c r="B404" t="s">
        <v>2755</v>
      </c>
      <c r="C404" t="s">
        <v>12488</v>
      </c>
      <c r="D404" t="s">
        <v>1445</v>
      </c>
      <c r="E404" t="b">
        <v>0</v>
      </c>
    </row>
    <row r="405" spans="2:5" x14ac:dyDescent="0.25">
      <c r="B405" t="s">
        <v>6350</v>
      </c>
      <c r="C405" t="s">
        <v>12893</v>
      </c>
      <c r="D405" t="s">
        <v>2330</v>
      </c>
      <c r="E405" t="b">
        <v>0</v>
      </c>
    </row>
    <row r="406" spans="2:5" x14ac:dyDescent="0.25">
      <c r="B406" t="s">
        <v>4464</v>
      </c>
      <c r="C406" t="s">
        <v>12422</v>
      </c>
      <c r="D406" t="s">
        <v>1061</v>
      </c>
      <c r="E406" t="b">
        <v>0</v>
      </c>
    </row>
    <row r="407" spans="2:5" x14ac:dyDescent="0.25">
      <c r="B407" t="s">
        <v>8210</v>
      </c>
      <c r="C407" t="s">
        <v>381</v>
      </c>
      <c r="D407" t="s">
        <v>382</v>
      </c>
      <c r="E407" t="b">
        <v>0</v>
      </c>
    </row>
    <row r="408" spans="2:5" x14ac:dyDescent="0.25">
      <c r="B408" t="s">
        <v>11955</v>
      </c>
      <c r="C408" t="s">
        <v>263</v>
      </c>
      <c r="D408" t="s">
        <v>265</v>
      </c>
      <c r="E408" t="b">
        <v>0</v>
      </c>
    </row>
    <row r="409" spans="2:5" x14ac:dyDescent="0.25">
      <c r="B409" t="s">
        <v>7162</v>
      </c>
      <c r="C409" t="s">
        <v>1277</v>
      </c>
      <c r="D409" t="s">
        <v>1278</v>
      </c>
      <c r="E409" t="b">
        <v>0</v>
      </c>
    </row>
    <row r="410" spans="2:5" x14ac:dyDescent="0.25">
      <c r="B410" t="s">
        <v>5347</v>
      </c>
      <c r="C410" t="s">
        <v>12175</v>
      </c>
      <c r="D410" t="s">
        <v>160</v>
      </c>
      <c r="E410" t="b">
        <v>0</v>
      </c>
    </row>
    <row r="411" spans="2:5" x14ac:dyDescent="0.25">
      <c r="B411" t="s">
        <v>9645</v>
      </c>
      <c r="C411" t="s">
        <v>12656</v>
      </c>
      <c r="D411" t="s">
        <v>1901</v>
      </c>
      <c r="E411" t="b">
        <v>0</v>
      </c>
    </row>
    <row r="412" spans="2:5" x14ac:dyDescent="0.25">
      <c r="B412" t="s">
        <v>5350</v>
      </c>
      <c r="C412" t="s">
        <v>12176</v>
      </c>
      <c r="D412" t="s">
        <v>161</v>
      </c>
      <c r="E412" t="b">
        <v>0</v>
      </c>
    </row>
    <row r="413" spans="2:5" x14ac:dyDescent="0.25">
      <c r="B413" t="s">
        <v>6322</v>
      </c>
      <c r="C413" t="s">
        <v>12176</v>
      </c>
      <c r="D413" t="s">
        <v>161</v>
      </c>
      <c r="E413" t="b">
        <v>0</v>
      </c>
    </row>
    <row r="414" spans="2:5" x14ac:dyDescent="0.25">
      <c r="B414" t="s">
        <v>5752</v>
      </c>
      <c r="C414" t="s">
        <v>12446</v>
      </c>
      <c r="D414" t="s">
        <v>1185</v>
      </c>
      <c r="E414" t="b">
        <v>0</v>
      </c>
    </row>
    <row r="415" spans="2:5" x14ac:dyDescent="0.25">
      <c r="B415" t="s">
        <v>12350</v>
      </c>
      <c r="C415" t="s">
        <v>790</v>
      </c>
      <c r="D415" t="s">
        <v>794</v>
      </c>
      <c r="E415" t="b">
        <v>0</v>
      </c>
    </row>
    <row r="416" spans="2:5" x14ac:dyDescent="0.25">
      <c r="B416" t="s">
        <v>7164</v>
      </c>
      <c r="C416" t="s">
        <v>1278</v>
      </c>
      <c r="D416" t="s">
        <v>1279</v>
      </c>
      <c r="E416" t="b">
        <v>0</v>
      </c>
    </row>
    <row r="417" spans="2:5" x14ac:dyDescent="0.25">
      <c r="B417" t="s">
        <v>8763</v>
      </c>
      <c r="C417" t="s">
        <v>12256</v>
      </c>
      <c r="D417" t="s">
        <v>520</v>
      </c>
      <c r="E417" t="b">
        <v>0</v>
      </c>
    </row>
    <row r="418" spans="2:5" x14ac:dyDescent="0.25">
      <c r="B418" t="s">
        <v>11607</v>
      </c>
      <c r="C418" t="s">
        <v>12306</v>
      </c>
      <c r="D418" t="s">
        <v>2407</v>
      </c>
      <c r="E418" t="b">
        <v>0</v>
      </c>
    </row>
    <row r="419" spans="2:5" x14ac:dyDescent="0.25">
      <c r="B419" t="s">
        <v>10465</v>
      </c>
      <c r="C419" t="s">
        <v>12572</v>
      </c>
      <c r="D419" t="s">
        <v>1721</v>
      </c>
      <c r="E419" t="b">
        <v>0</v>
      </c>
    </row>
    <row r="420" spans="2:5" x14ac:dyDescent="0.25">
      <c r="B420" t="s">
        <v>12051</v>
      </c>
      <c r="C420" t="s">
        <v>2422</v>
      </c>
      <c r="D420" t="s">
        <v>2423</v>
      </c>
      <c r="E420" t="b">
        <v>0</v>
      </c>
    </row>
    <row r="421" spans="2:5" x14ac:dyDescent="0.25">
      <c r="B421" t="s">
        <v>5362</v>
      </c>
      <c r="C421" t="s">
        <v>12177</v>
      </c>
      <c r="D421" t="s">
        <v>164</v>
      </c>
      <c r="E421" t="b">
        <v>0</v>
      </c>
    </row>
    <row r="422" spans="2:5" x14ac:dyDescent="0.25">
      <c r="B422" t="s">
        <v>9549</v>
      </c>
      <c r="C422" t="s">
        <v>12411</v>
      </c>
      <c r="D422" t="s">
        <v>967</v>
      </c>
      <c r="E422" t="b">
        <v>0</v>
      </c>
    </row>
    <row r="423" spans="2:5" x14ac:dyDescent="0.25">
      <c r="B423" t="s">
        <v>12351</v>
      </c>
      <c r="C423" t="s">
        <v>12352</v>
      </c>
      <c r="D423" t="s">
        <v>795</v>
      </c>
      <c r="E423" t="b">
        <v>0</v>
      </c>
    </row>
    <row r="424" spans="2:5" x14ac:dyDescent="0.25">
      <c r="B424" t="s">
        <v>3996</v>
      </c>
      <c r="C424" t="s">
        <v>12592</v>
      </c>
      <c r="D424" t="s">
        <v>1830</v>
      </c>
      <c r="E424" t="b">
        <v>0</v>
      </c>
    </row>
    <row r="425" spans="2:5" x14ac:dyDescent="0.25">
      <c r="B425" t="s">
        <v>7468</v>
      </c>
      <c r="C425" t="s">
        <v>12475</v>
      </c>
      <c r="D425" t="s">
        <v>1336</v>
      </c>
      <c r="E425" t="b">
        <v>0</v>
      </c>
    </row>
    <row r="426" spans="2:5" x14ac:dyDescent="0.25">
      <c r="B426" t="s">
        <v>9075</v>
      </c>
      <c r="C426" t="s">
        <v>12389</v>
      </c>
      <c r="D426" t="s">
        <v>856</v>
      </c>
      <c r="E426" t="b">
        <v>0</v>
      </c>
    </row>
    <row r="427" spans="2:5" x14ac:dyDescent="0.25">
      <c r="B427" t="s">
        <v>8827</v>
      </c>
      <c r="C427" t="s">
        <v>12262</v>
      </c>
      <c r="D427" t="s">
        <v>536</v>
      </c>
      <c r="E427" t="b">
        <v>0</v>
      </c>
    </row>
    <row r="428" spans="2:5" x14ac:dyDescent="0.25">
      <c r="B428" t="s">
        <v>8499</v>
      </c>
      <c r="C428" t="s">
        <v>12241</v>
      </c>
      <c r="D428" t="s">
        <v>453</v>
      </c>
      <c r="E428" t="b">
        <v>0</v>
      </c>
    </row>
    <row r="429" spans="2:5" x14ac:dyDescent="0.25">
      <c r="B429" t="s">
        <v>5824</v>
      </c>
      <c r="C429" t="s">
        <v>12450</v>
      </c>
      <c r="D429" t="s">
        <v>1195</v>
      </c>
      <c r="E429" t="b">
        <v>0</v>
      </c>
    </row>
    <row r="430" spans="2:5" x14ac:dyDescent="0.25">
      <c r="B430" t="s">
        <v>10798</v>
      </c>
      <c r="C430" t="s">
        <v>554</v>
      </c>
      <c r="D430" t="s">
        <v>555</v>
      </c>
      <c r="E430" t="b">
        <v>0</v>
      </c>
    </row>
    <row r="431" spans="2:5" x14ac:dyDescent="0.25">
      <c r="B431" t="s">
        <v>9469</v>
      </c>
      <c r="C431" t="s">
        <v>12407</v>
      </c>
      <c r="D431" t="s">
        <v>948</v>
      </c>
      <c r="E431" t="b">
        <v>0</v>
      </c>
    </row>
    <row r="432" spans="2:5" x14ac:dyDescent="0.25">
      <c r="B432" t="s">
        <v>5797</v>
      </c>
      <c r="C432" t="s">
        <v>12449</v>
      </c>
      <c r="D432" t="s">
        <v>1193</v>
      </c>
      <c r="E432" t="b">
        <v>0</v>
      </c>
    </row>
    <row r="433" spans="2:5" x14ac:dyDescent="0.25">
      <c r="B433" t="s">
        <v>11029</v>
      </c>
      <c r="C433" t="s">
        <v>12277</v>
      </c>
      <c r="D433" t="s">
        <v>12026</v>
      </c>
      <c r="E433" t="b">
        <v>0</v>
      </c>
    </row>
    <row r="434" spans="2:5" x14ac:dyDescent="0.25">
      <c r="B434" t="s">
        <v>12066</v>
      </c>
      <c r="C434" t="s">
        <v>2423</v>
      </c>
      <c r="D434" t="s">
        <v>1471</v>
      </c>
      <c r="E434" t="b">
        <v>0</v>
      </c>
    </row>
    <row r="435" spans="2:5" x14ac:dyDescent="0.25">
      <c r="B435" t="s">
        <v>2757</v>
      </c>
      <c r="C435" t="s">
        <v>1434</v>
      </c>
      <c r="D435" t="s">
        <v>1447</v>
      </c>
      <c r="E435" t="b">
        <v>0</v>
      </c>
    </row>
    <row r="436" spans="2:5" x14ac:dyDescent="0.25">
      <c r="B436" t="s">
        <v>2999</v>
      </c>
      <c r="C436" t="s">
        <v>12832</v>
      </c>
      <c r="D436" t="s">
        <v>2229</v>
      </c>
      <c r="E436" t="b">
        <v>0</v>
      </c>
    </row>
    <row r="437" spans="2:5" x14ac:dyDescent="0.25">
      <c r="B437" t="s">
        <v>4902</v>
      </c>
      <c r="C437" t="s">
        <v>12154</v>
      </c>
      <c r="D437" t="s">
        <v>11910</v>
      </c>
      <c r="E437" t="b">
        <v>0</v>
      </c>
    </row>
    <row r="438" spans="2:5" x14ac:dyDescent="0.25">
      <c r="B438" t="s">
        <v>11962</v>
      </c>
      <c r="C438" t="s">
        <v>266</v>
      </c>
      <c r="D438" t="s">
        <v>267</v>
      </c>
      <c r="E438" t="b">
        <v>0</v>
      </c>
    </row>
    <row r="439" spans="2:5" x14ac:dyDescent="0.25">
      <c r="B439" t="s">
        <v>4164</v>
      </c>
      <c r="C439" t="s">
        <v>990</v>
      </c>
      <c r="D439" t="s">
        <v>991</v>
      </c>
      <c r="E439" t="b">
        <v>0</v>
      </c>
    </row>
    <row r="440" spans="2:5" x14ac:dyDescent="0.25">
      <c r="B440" t="s">
        <v>6067</v>
      </c>
      <c r="C440" t="s">
        <v>12460</v>
      </c>
      <c r="D440" t="s">
        <v>1238</v>
      </c>
      <c r="E440" t="b">
        <v>0</v>
      </c>
    </row>
    <row r="441" spans="2:5" x14ac:dyDescent="0.25">
      <c r="B441" t="s">
        <v>11503</v>
      </c>
      <c r="C441" t="s">
        <v>714</v>
      </c>
      <c r="D441" t="s">
        <v>418</v>
      </c>
      <c r="E441" t="b">
        <v>0</v>
      </c>
    </row>
    <row r="442" spans="2:5" x14ac:dyDescent="0.25">
      <c r="B442" t="s">
        <v>12353</v>
      </c>
      <c r="C442" t="s">
        <v>792</v>
      </c>
      <c r="D442" t="s">
        <v>796</v>
      </c>
      <c r="E442" t="b">
        <v>0</v>
      </c>
    </row>
    <row r="443" spans="2:5" x14ac:dyDescent="0.25">
      <c r="B443" t="s">
        <v>12354</v>
      </c>
      <c r="C443" t="s">
        <v>793</v>
      </c>
      <c r="D443" t="s">
        <v>797</v>
      </c>
      <c r="E443" t="b">
        <v>0</v>
      </c>
    </row>
    <row r="444" spans="2:5" x14ac:dyDescent="0.25">
      <c r="B444" t="s">
        <v>12355</v>
      </c>
      <c r="C444" t="s">
        <v>12356</v>
      </c>
      <c r="D444" t="s">
        <v>613</v>
      </c>
      <c r="E444" t="b">
        <v>0</v>
      </c>
    </row>
    <row r="445" spans="2:5" x14ac:dyDescent="0.25">
      <c r="B445" t="s">
        <v>6382</v>
      </c>
      <c r="C445" t="s">
        <v>12960</v>
      </c>
      <c r="D445" t="s">
        <v>2385</v>
      </c>
      <c r="E445" t="b">
        <v>0</v>
      </c>
    </row>
    <row r="446" spans="2:5" x14ac:dyDescent="0.25">
      <c r="B446" t="s">
        <v>8213</v>
      </c>
      <c r="C446" t="s">
        <v>382</v>
      </c>
      <c r="D446" t="s">
        <v>383</v>
      </c>
      <c r="E446" t="b">
        <v>0</v>
      </c>
    </row>
    <row r="447" spans="2:5" x14ac:dyDescent="0.25">
      <c r="B447" t="s">
        <v>11560</v>
      </c>
      <c r="C447" t="s">
        <v>12303</v>
      </c>
      <c r="D447" t="s">
        <v>720</v>
      </c>
      <c r="E447" t="b">
        <v>0</v>
      </c>
    </row>
    <row r="448" spans="2:5" x14ac:dyDescent="0.25">
      <c r="B448" t="s">
        <v>11344</v>
      </c>
      <c r="C448" t="s">
        <v>12294</v>
      </c>
      <c r="D448" t="s">
        <v>677</v>
      </c>
      <c r="E448" t="b">
        <v>0</v>
      </c>
    </row>
    <row r="449" spans="2:5" x14ac:dyDescent="0.25">
      <c r="B449" t="s">
        <v>3090</v>
      </c>
      <c r="C449" t="s">
        <v>12190</v>
      </c>
      <c r="D449" t="s">
        <v>226</v>
      </c>
      <c r="E449" t="b">
        <v>0</v>
      </c>
    </row>
    <row r="450" spans="2:5" x14ac:dyDescent="0.25">
      <c r="B450" t="s">
        <v>10800</v>
      </c>
      <c r="C450" t="s">
        <v>417</v>
      </c>
      <c r="D450" t="s">
        <v>556</v>
      </c>
      <c r="E450" t="b">
        <v>0</v>
      </c>
    </row>
    <row r="451" spans="2:5" x14ac:dyDescent="0.25">
      <c r="B451" t="s">
        <v>5377</v>
      </c>
      <c r="C451" t="s">
        <v>12178</v>
      </c>
      <c r="D451" t="s">
        <v>169</v>
      </c>
      <c r="E451" t="b">
        <v>0</v>
      </c>
    </row>
    <row r="452" spans="2:5" x14ac:dyDescent="0.25">
      <c r="B452" t="s">
        <v>8751</v>
      </c>
      <c r="C452" t="s">
        <v>12255</v>
      </c>
      <c r="D452" t="s">
        <v>515</v>
      </c>
      <c r="E452" t="b">
        <v>0</v>
      </c>
    </row>
    <row r="453" spans="2:5" x14ac:dyDescent="0.25">
      <c r="B453" t="s">
        <v>6842</v>
      </c>
      <c r="C453" t="s">
        <v>12255</v>
      </c>
      <c r="D453" t="s">
        <v>515</v>
      </c>
      <c r="E453" t="b">
        <v>0</v>
      </c>
    </row>
    <row r="454" spans="2:5" x14ac:dyDescent="0.25">
      <c r="B454" t="s">
        <v>2759</v>
      </c>
      <c r="C454" t="s">
        <v>1435</v>
      </c>
      <c r="D454" t="s">
        <v>1450</v>
      </c>
      <c r="E454" t="b">
        <v>0</v>
      </c>
    </row>
    <row r="455" spans="2:5" x14ac:dyDescent="0.25">
      <c r="B455" t="s">
        <v>11505</v>
      </c>
      <c r="C455" t="s">
        <v>418</v>
      </c>
      <c r="D455" t="s">
        <v>76</v>
      </c>
      <c r="E455" t="b">
        <v>0</v>
      </c>
    </row>
    <row r="456" spans="2:5" x14ac:dyDescent="0.25">
      <c r="B456" t="s">
        <v>11965</v>
      </c>
      <c r="C456" t="s">
        <v>268</v>
      </c>
      <c r="D456" t="s">
        <v>269</v>
      </c>
      <c r="E456" t="b">
        <v>0</v>
      </c>
    </row>
    <row r="457" spans="2:5" x14ac:dyDescent="0.25">
      <c r="B457" t="s">
        <v>3042</v>
      </c>
      <c r="C457" t="s">
        <v>212</v>
      </c>
      <c r="D457" t="s">
        <v>213</v>
      </c>
      <c r="E457" t="b">
        <v>0</v>
      </c>
    </row>
    <row r="458" spans="2:5" x14ac:dyDescent="0.25">
      <c r="B458" t="s">
        <v>9146</v>
      </c>
      <c r="C458" t="s">
        <v>12395</v>
      </c>
      <c r="D458" t="s">
        <v>869</v>
      </c>
      <c r="E458" t="b">
        <v>0</v>
      </c>
    </row>
    <row r="459" spans="2:5" x14ac:dyDescent="0.25">
      <c r="B459" t="s">
        <v>4473</v>
      </c>
      <c r="C459" t="s">
        <v>12423</v>
      </c>
      <c r="D459" t="s">
        <v>1063</v>
      </c>
      <c r="E459" t="b">
        <v>0</v>
      </c>
    </row>
    <row r="460" spans="2:5" x14ac:dyDescent="0.25">
      <c r="B460" t="s">
        <v>5623</v>
      </c>
      <c r="C460" t="s">
        <v>12439</v>
      </c>
      <c r="D460" t="s">
        <v>1160</v>
      </c>
      <c r="E460" t="b">
        <v>0</v>
      </c>
    </row>
    <row r="461" spans="2:5" x14ac:dyDescent="0.25">
      <c r="B461" t="s">
        <v>11961</v>
      </c>
      <c r="C461" t="s">
        <v>270</v>
      </c>
      <c r="D461" t="s">
        <v>271</v>
      </c>
      <c r="E461" t="b">
        <v>0</v>
      </c>
    </row>
    <row r="462" spans="2:5" x14ac:dyDescent="0.25">
      <c r="B462" t="s">
        <v>11507</v>
      </c>
      <c r="C462" t="s">
        <v>76</v>
      </c>
      <c r="D462" t="s">
        <v>715</v>
      </c>
      <c r="E462" t="b">
        <v>0</v>
      </c>
    </row>
    <row r="463" spans="2:5" x14ac:dyDescent="0.25">
      <c r="B463" t="s">
        <v>11509</v>
      </c>
      <c r="C463" t="s">
        <v>715</v>
      </c>
      <c r="D463" t="s">
        <v>716</v>
      </c>
      <c r="E463" t="b">
        <v>0</v>
      </c>
    </row>
    <row r="464" spans="2:5" x14ac:dyDescent="0.25">
      <c r="B464" t="s">
        <v>10802</v>
      </c>
      <c r="C464" t="s">
        <v>555</v>
      </c>
      <c r="D464" t="s">
        <v>350</v>
      </c>
      <c r="E464" t="b">
        <v>0</v>
      </c>
    </row>
    <row r="465" spans="2:5" x14ac:dyDescent="0.25">
      <c r="B465" t="s">
        <v>6870</v>
      </c>
      <c r="C465" t="s">
        <v>12774</v>
      </c>
      <c r="D465" t="s">
        <v>2116</v>
      </c>
      <c r="E465" t="b">
        <v>0</v>
      </c>
    </row>
    <row r="466" spans="2:5" x14ac:dyDescent="0.25">
      <c r="B466" t="s">
        <v>2761</v>
      </c>
      <c r="C466" t="s">
        <v>1436</v>
      </c>
      <c r="D466" t="s">
        <v>1451</v>
      </c>
      <c r="E466" t="b">
        <v>0</v>
      </c>
    </row>
    <row r="467" spans="2:5" x14ac:dyDescent="0.25">
      <c r="B467" t="s">
        <v>10048</v>
      </c>
      <c r="C467" t="s">
        <v>12681</v>
      </c>
      <c r="D467" t="s">
        <v>1999</v>
      </c>
      <c r="E467" t="b">
        <v>0</v>
      </c>
    </row>
    <row r="468" spans="2:5" x14ac:dyDescent="0.25">
      <c r="B468" t="s">
        <v>6988</v>
      </c>
      <c r="C468" t="s">
        <v>12681</v>
      </c>
      <c r="D468" t="s">
        <v>1999</v>
      </c>
      <c r="E468" t="b">
        <v>0</v>
      </c>
    </row>
    <row r="469" spans="2:5" x14ac:dyDescent="0.25">
      <c r="B469" t="s">
        <v>7166</v>
      </c>
      <c r="C469" t="s">
        <v>12467</v>
      </c>
      <c r="D469" t="s">
        <v>1280</v>
      </c>
      <c r="E469" t="b">
        <v>0</v>
      </c>
    </row>
    <row r="470" spans="2:5" x14ac:dyDescent="0.25">
      <c r="B470" t="s">
        <v>7354</v>
      </c>
      <c r="C470" t="s">
        <v>12467</v>
      </c>
      <c r="D470" t="s">
        <v>1279</v>
      </c>
      <c r="E470" t="b">
        <v>0</v>
      </c>
    </row>
    <row r="471" spans="2:5" x14ac:dyDescent="0.25">
      <c r="B471" t="s">
        <v>7489</v>
      </c>
      <c r="C471" t="s">
        <v>12467</v>
      </c>
      <c r="D471" t="s">
        <v>1279</v>
      </c>
      <c r="E471" t="b">
        <v>0</v>
      </c>
    </row>
    <row r="472" spans="2:5" x14ac:dyDescent="0.25">
      <c r="B472" t="s">
        <v>10000</v>
      </c>
      <c r="C472" t="s">
        <v>12467</v>
      </c>
      <c r="D472" t="s">
        <v>1279</v>
      </c>
      <c r="E472" t="b">
        <v>0</v>
      </c>
    </row>
    <row r="473" spans="2:5" x14ac:dyDescent="0.25">
      <c r="B473" t="s">
        <v>7934</v>
      </c>
      <c r="C473" t="s">
        <v>12487</v>
      </c>
      <c r="D473" t="s">
        <v>1415</v>
      </c>
      <c r="E473" t="b">
        <v>0</v>
      </c>
    </row>
    <row r="474" spans="2:5" x14ac:dyDescent="0.25">
      <c r="B474" t="s">
        <v>11712</v>
      </c>
      <c r="C474" t="s">
        <v>12310</v>
      </c>
      <c r="D474" t="s">
        <v>759</v>
      </c>
      <c r="E474" t="b">
        <v>0</v>
      </c>
    </row>
    <row r="475" spans="2:5" x14ac:dyDescent="0.25">
      <c r="B475" t="s">
        <v>9208</v>
      </c>
      <c r="C475" t="s">
        <v>12399</v>
      </c>
      <c r="D475" t="s">
        <v>895</v>
      </c>
      <c r="E475" t="b">
        <v>0</v>
      </c>
    </row>
    <row r="476" spans="2:5" x14ac:dyDescent="0.25">
      <c r="B476" t="s">
        <v>6115</v>
      </c>
      <c r="C476" t="s">
        <v>12399</v>
      </c>
      <c r="D476" t="s">
        <v>895</v>
      </c>
      <c r="E476" t="b">
        <v>0</v>
      </c>
    </row>
    <row r="477" spans="2:5" x14ac:dyDescent="0.25">
      <c r="B477" t="s">
        <v>7207</v>
      </c>
      <c r="C477" t="s">
        <v>12399</v>
      </c>
      <c r="D477" t="s">
        <v>895</v>
      </c>
      <c r="E477" t="b">
        <v>0</v>
      </c>
    </row>
    <row r="478" spans="2:5" x14ac:dyDescent="0.25">
      <c r="B478" t="s">
        <v>9004</v>
      </c>
      <c r="C478" t="s">
        <v>12385</v>
      </c>
      <c r="D478" t="s">
        <v>834</v>
      </c>
      <c r="E478" t="b">
        <v>0</v>
      </c>
    </row>
    <row r="479" spans="2:5" x14ac:dyDescent="0.25">
      <c r="B479" t="s">
        <v>11715</v>
      </c>
      <c r="C479" t="s">
        <v>12311</v>
      </c>
      <c r="D479" t="s">
        <v>760</v>
      </c>
      <c r="E479" t="b">
        <v>0</v>
      </c>
    </row>
    <row r="480" spans="2:5" x14ac:dyDescent="0.25">
      <c r="B480" t="s">
        <v>3697</v>
      </c>
      <c r="C480" t="s">
        <v>12311</v>
      </c>
      <c r="D480" t="s">
        <v>760</v>
      </c>
      <c r="E480" t="b">
        <v>0</v>
      </c>
    </row>
    <row r="481" spans="2:5" x14ac:dyDescent="0.25">
      <c r="B481" t="s">
        <v>4034</v>
      </c>
      <c r="C481" t="s">
        <v>12311</v>
      </c>
      <c r="D481" t="s">
        <v>760</v>
      </c>
      <c r="E481" t="b">
        <v>0</v>
      </c>
    </row>
    <row r="482" spans="2:5" x14ac:dyDescent="0.25">
      <c r="B482" t="s">
        <v>8066</v>
      </c>
      <c r="C482" t="s">
        <v>12220</v>
      </c>
      <c r="D482" t="s">
        <v>12010</v>
      </c>
      <c r="E482" t="b">
        <v>0</v>
      </c>
    </row>
    <row r="483" spans="2:5" x14ac:dyDescent="0.25">
      <c r="B483" t="s">
        <v>9006</v>
      </c>
      <c r="C483" t="s">
        <v>12386</v>
      </c>
      <c r="D483" t="s">
        <v>835</v>
      </c>
      <c r="E483" t="b">
        <v>0</v>
      </c>
    </row>
    <row r="484" spans="2:5" x14ac:dyDescent="0.25">
      <c r="B484" t="s">
        <v>8709</v>
      </c>
      <c r="C484" t="s">
        <v>12252</v>
      </c>
      <c r="D484" t="s">
        <v>502</v>
      </c>
      <c r="E484" t="b">
        <v>0</v>
      </c>
    </row>
    <row r="485" spans="2:5" x14ac:dyDescent="0.25">
      <c r="B485" t="s">
        <v>8165</v>
      </c>
      <c r="C485" t="s">
        <v>12226</v>
      </c>
      <c r="D485" t="s">
        <v>368</v>
      </c>
      <c r="E485" t="b">
        <v>0</v>
      </c>
    </row>
    <row r="486" spans="2:5" x14ac:dyDescent="0.25">
      <c r="B486" t="s">
        <v>9087</v>
      </c>
      <c r="C486" t="s">
        <v>12226</v>
      </c>
      <c r="D486" t="s">
        <v>368</v>
      </c>
      <c r="E486" t="b">
        <v>0</v>
      </c>
    </row>
    <row r="487" spans="2:5" x14ac:dyDescent="0.25">
      <c r="B487" t="s">
        <v>4909</v>
      </c>
      <c r="C487" t="s">
        <v>12155</v>
      </c>
      <c r="D487" t="s">
        <v>49</v>
      </c>
      <c r="E487" t="b">
        <v>0</v>
      </c>
    </row>
    <row r="488" spans="2:5" x14ac:dyDescent="0.25">
      <c r="B488" t="s">
        <v>5179</v>
      </c>
      <c r="C488" t="s">
        <v>12184</v>
      </c>
      <c r="D488" t="s">
        <v>200</v>
      </c>
      <c r="E488" t="b">
        <v>0</v>
      </c>
    </row>
    <row r="489" spans="2:5" x14ac:dyDescent="0.25">
      <c r="B489" t="s">
        <v>3093</v>
      </c>
      <c r="C489" t="s">
        <v>12191</v>
      </c>
      <c r="D489" t="s">
        <v>227</v>
      </c>
      <c r="E489" t="b">
        <v>0</v>
      </c>
    </row>
    <row r="490" spans="2:5" x14ac:dyDescent="0.25">
      <c r="B490" t="s">
        <v>3699</v>
      </c>
      <c r="C490" t="s">
        <v>12519</v>
      </c>
      <c r="D490" t="s">
        <v>1501</v>
      </c>
      <c r="E490" t="b">
        <v>0</v>
      </c>
    </row>
    <row r="491" spans="2:5" x14ac:dyDescent="0.25">
      <c r="B491" t="s">
        <v>9084</v>
      </c>
      <c r="C491" t="s">
        <v>12390</v>
      </c>
      <c r="D491" t="s">
        <v>857</v>
      </c>
      <c r="E491" t="b">
        <v>0</v>
      </c>
    </row>
    <row r="492" spans="2:5" x14ac:dyDescent="0.25">
      <c r="B492" t="s">
        <v>5104</v>
      </c>
      <c r="C492" t="s">
        <v>12166</v>
      </c>
      <c r="D492" t="s">
        <v>108</v>
      </c>
      <c r="E492" t="b">
        <v>0</v>
      </c>
    </row>
    <row r="493" spans="2:5" x14ac:dyDescent="0.25">
      <c r="B493" t="s">
        <v>11948</v>
      </c>
      <c r="C493" t="s">
        <v>12203</v>
      </c>
      <c r="D493" t="s">
        <v>272</v>
      </c>
      <c r="E493" t="b">
        <v>0</v>
      </c>
    </row>
    <row r="494" spans="2:5" x14ac:dyDescent="0.25">
      <c r="B494" t="s">
        <v>7883</v>
      </c>
      <c r="C494" t="s">
        <v>12485</v>
      </c>
      <c r="D494" t="s">
        <v>1409</v>
      </c>
      <c r="E494" t="b">
        <v>0</v>
      </c>
    </row>
    <row r="495" spans="2:5" x14ac:dyDescent="0.25">
      <c r="B495" t="s">
        <v>3096</v>
      </c>
      <c r="C495" t="s">
        <v>12192</v>
      </c>
      <c r="D495" t="s">
        <v>228</v>
      </c>
      <c r="E495" t="b">
        <v>0</v>
      </c>
    </row>
    <row r="496" spans="2:5" x14ac:dyDescent="0.25">
      <c r="B496" t="s">
        <v>4410</v>
      </c>
      <c r="C496" t="s">
        <v>12421</v>
      </c>
      <c r="D496" t="s">
        <v>1049</v>
      </c>
      <c r="E496" t="b">
        <v>0</v>
      </c>
    </row>
    <row r="497" spans="2:5" x14ac:dyDescent="0.25">
      <c r="B497" t="s">
        <v>3701</v>
      </c>
      <c r="C497" t="s">
        <v>12520</v>
      </c>
      <c r="D497" t="s">
        <v>1502</v>
      </c>
      <c r="E497" t="b">
        <v>0</v>
      </c>
    </row>
    <row r="498" spans="2:5" x14ac:dyDescent="0.25">
      <c r="B498" t="s">
        <v>7168</v>
      </c>
      <c r="C498" t="s">
        <v>12468</v>
      </c>
      <c r="D498" t="s">
        <v>1281</v>
      </c>
      <c r="E498" t="b">
        <v>0</v>
      </c>
    </row>
    <row r="499" spans="2:5" x14ac:dyDescent="0.25">
      <c r="B499" t="s">
        <v>3962</v>
      </c>
      <c r="C499" t="s">
        <v>12468</v>
      </c>
      <c r="D499" t="s">
        <v>1280</v>
      </c>
      <c r="E499" t="b">
        <v>0</v>
      </c>
    </row>
    <row r="500" spans="2:5" x14ac:dyDescent="0.25">
      <c r="B500" t="s">
        <v>11245</v>
      </c>
      <c r="C500" t="s">
        <v>12287</v>
      </c>
      <c r="D500" t="s">
        <v>652</v>
      </c>
      <c r="E500" t="b">
        <v>0</v>
      </c>
    </row>
    <row r="501" spans="2:5" x14ac:dyDescent="0.25">
      <c r="B501" t="s">
        <v>9316</v>
      </c>
      <c r="C501" t="s">
        <v>12287</v>
      </c>
      <c r="D501" t="s">
        <v>652</v>
      </c>
      <c r="E501" t="b">
        <v>0</v>
      </c>
    </row>
    <row r="502" spans="2:5" x14ac:dyDescent="0.25">
      <c r="B502" t="s">
        <v>4765</v>
      </c>
      <c r="C502" t="s">
        <v>12142</v>
      </c>
      <c r="D502" t="s">
        <v>4767</v>
      </c>
      <c r="E502" t="b">
        <v>0</v>
      </c>
    </row>
    <row r="503" spans="2:5" x14ac:dyDescent="0.25">
      <c r="B503" t="s">
        <v>10867</v>
      </c>
      <c r="C503" t="s">
        <v>12268</v>
      </c>
      <c r="D503" t="s">
        <v>575</v>
      </c>
      <c r="E503" t="b">
        <v>0</v>
      </c>
    </row>
    <row r="504" spans="2:5" x14ac:dyDescent="0.25">
      <c r="B504" t="s">
        <v>9747</v>
      </c>
      <c r="C504" t="s">
        <v>12268</v>
      </c>
      <c r="D504" t="s">
        <v>575</v>
      </c>
      <c r="E504" t="b">
        <v>0</v>
      </c>
    </row>
    <row r="505" spans="2:5" x14ac:dyDescent="0.25">
      <c r="B505" t="s">
        <v>3300</v>
      </c>
      <c r="C505" t="s">
        <v>12214</v>
      </c>
      <c r="D505" t="s">
        <v>305</v>
      </c>
      <c r="E505" t="b">
        <v>0</v>
      </c>
    </row>
    <row r="506" spans="2:5" x14ac:dyDescent="0.25">
      <c r="B506" t="s">
        <v>9771</v>
      </c>
      <c r="C506" t="s">
        <v>12666</v>
      </c>
      <c r="D506" t="s">
        <v>1932</v>
      </c>
      <c r="E506" t="b">
        <v>0</v>
      </c>
    </row>
    <row r="507" spans="2:5" x14ac:dyDescent="0.25">
      <c r="B507" t="s">
        <v>5383</v>
      </c>
      <c r="C507" t="s">
        <v>12179</v>
      </c>
      <c r="D507" t="s">
        <v>171</v>
      </c>
      <c r="E507" t="b">
        <v>0</v>
      </c>
    </row>
    <row r="508" spans="2:5" x14ac:dyDescent="0.25">
      <c r="B508" t="s">
        <v>4769</v>
      </c>
      <c r="C508" t="s">
        <v>12143</v>
      </c>
      <c r="D508" t="s">
        <v>10</v>
      </c>
      <c r="E508" t="b">
        <v>0</v>
      </c>
    </row>
    <row r="509" spans="2:5" x14ac:dyDescent="0.25">
      <c r="B509" t="s">
        <v>2779</v>
      </c>
      <c r="C509" t="s">
        <v>12537</v>
      </c>
      <c r="D509" t="s">
        <v>1533</v>
      </c>
      <c r="E509" t="b">
        <v>0</v>
      </c>
    </row>
    <row r="510" spans="2:5" x14ac:dyDescent="0.25">
      <c r="B510" t="s">
        <v>3177</v>
      </c>
      <c r="C510" t="s">
        <v>2570</v>
      </c>
      <c r="D510" t="s">
        <v>11914</v>
      </c>
      <c r="E510" t="b">
        <v>0</v>
      </c>
    </row>
    <row r="511" spans="2:5" x14ac:dyDescent="0.25">
      <c r="B511" t="s">
        <v>12357</v>
      </c>
      <c r="C511" t="s">
        <v>795</v>
      </c>
      <c r="D511" t="s">
        <v>798</v>
      </c>
      <c r="E511" t="b">
        <v>0</v>
      </c>
    </row>
    <row r="512" spans="2:5" x14ac:dyDescent="0.25">
      <c r="B512" t="s">
        <v>9950</v>
      </c>
      <c r="C512" t="s">
        <v>11912</v>
      </c>
      <c r="D512" t="s">
        <v>1979</v>
      </c>
      <c r="E512" t="b">
        <v>0</v>
      </c>
    </row>
    <row r="513" spans="2:5" x14ac:dyDescent="0.25">
      <c r="B513" t="s">
        <v>11482</v>
      </c>
      <c r="C513" t="s">
        <v>12300</v>
      </c>
      <c r="D513" t="s">
        <v>706</v>
      </c>
      <c r="E513" t="b">
        <v>0</v>
      </c>
    </row>
    <row r="514" spans="2:5" x14ac:dyDescent="0.25">
      <c r="B514" t="s">
        <v>10050</v>
      </c>
      <c r="C514" t="s">
        <v>12300</v>
      </c>
      <c r="D514" t="s">
        <v>706</v>
      </c>
      <c r="E514" t="b">
        <v>0</v>
      </c>
    </row>
    <row r="515" spans="2:5" x14ac:dyDescent="0.25">
      <c r="B515" t="s">
        <v>10002</v>
      </c>
      <c r="C515" t="s">
        <v>12679</v>
      </c>
      <c r="D515" t="s">
        <v>1991</v>
      </c>
      <c r="E515" t="b">
        <v>0</v>
      </c>
    </row>
    <row r="516" spans="2:5" x14ac:dyDescent="0.25">
      <c r="B516" t="s">
        <v>8216</v>
      </c>
      <c r="C516" t="s">
        <v>12230</v>
      </c>
      <c r="D516" t="s">
        <v>51</v>
      </c>
      <c r="E516" t="b">
        <v>0</v>
      </c>
    </row>
    <row r="517" spans="2:5" x14ac:dyDescent="0.25">
      <c r="B517" t="s">
        <v>4554</v>
      </c>
      <c r="C517" t="s">
        <v>12230</v>
      </c>
      <c r="D517" t="s">
        <v>383</v>
      </c>
      <c r="E517" t="b">
        <v>0</v>
      </c>
    </row>
    <row r="518" spans="2:5" x14ac:dyDescent="0.25">
      <c r="B518" t="s">
        <v>10531</v>
      </c>
      <c r="C518" t="s">
        <v>12230</v>
      </c>
      <c r="D518" t="s">
        <v>383</v>
      </c>
      <c r="E518" t="b">
        <v>0</v>
      </c>
    </row>
    <row r="519" spans="2:5" x14ac:dyDescent="0.25">
      <c r="B519" t="s">
        <v>2949</v>
      </c>
      <c r="C519" t="s">
        <v>12230</v>
      </c>
      <c r="D519" t="s">
        <v>383</v>
      </c>
      <c r="E519" t="b">
        <v>0</v>
      </c>
    </row>
    <row r="520" spans="2:5" x14ac:dyDescent="0.25">
      <c r="B520" t="s">
        <v>9226</v>
      </c>
      <c r="C520" t="s">
        <v>12401</v>
      </c>
      <c r="D520" t="s">
        <v>900</v>
      </c>
      <c r="E520" t="b">
        <v>0</v>
      </c>
    </row>
    <row r="521" spans="2:5" x14ac:dyDescent="0.25">
      <c r="B521" t="s">
        <v>4000</v>
      </c>
      <c r="C521" t="s">
        <v>12593</v>
      </c>
      <c r="D521" t="s">
        <v>1832</v>
      </c>
      <c r="E521" t="b">
        <v>0</v>
      </c>
    </row>
    <row r="522" spans="2:5" x14ac:dyDescent="0.25">
      <c r="B522" t="s">
        <v>12358</v>
      </c>
      <c r="C522" t="s">
        <v>796</v>
      </c>
      <c r="D522" t="s">
        <v>799</v>
      </c>
      <c r="E522" t="b">
        <v>0</v>
      </c>
    </row>
    <row r="523" spans="2:5" x14ac:dyDescent="0.25">
      <c r="B523" t="s">
        <v>12359</v>
      </c>
      <c r="C523" t="s">
        <v>12360</v>
      </c>
      <c r="D523" t="s">
        <v>800</v>
      </c>
      <c r="E523" t="b">
        <v>0</v>
      </c>
    </row>
    <row r="524" spans="2:5" x14ac:dyDescent="0.25">
      <c r="B524" t="s">
        <v>8099</v>
      </c>
      <c r="C524" t="s">
        <v>12222</v>
      </c>
      <c r="D524" t="s">
        <v>349</v>
      </c>
      <c r="E524" t="b">
        <v>0</v>
      </c>
    </row>
    <row r="525" spans="2:5" x14ac:dyDescent="0.25">
      <c r="B525" t="s">
        <v>11035</v>
      </c>
      <c r="C525" t="s">
        <v>12278</v>
      </c>
      <c r="D525" t="s">
        <v>613</v>
      </c>
      <c r="E525" t="b">
        <v>0</v>
      </c>
    </row>
    <row r="526" spans="2:5" x14ac:dyDescent="0.25">
      <c r="B526" t="s">
        <v>11251</v>
      </c>
      <c r="C526" t="s">
        <v>12278</v>
      </c>
      <c r="D526" t="s">
        <v>613</v>
      </c>
      <c r="E526" t="b">
        <v>0</v>
      </c>
    </row>
    <row r="527" spans="2:5" x14ac:dyDescent="0.25">
      <c r="B527" t="s">
        <v>12361</v>
      </c>
      <c r="C527" t="s">
        <v>12278</v>
      </c>
      <c r="D527" t="s">
        <v>801</v>
      </c>
      <c r="E527" t="b">
        <v>0</v>
      </c>
    </row>
    <row r="528" spans="2:5" x14ac:dyDescent="0.25">
      <c r="B528" t="s">
        <v>10699</v>
      </c>
      <c r="C528" t="s">
        <v>12278</v>
      </c>
      <c r="D528" t="s">
        <v>613</v>
      </c>
      <c r="E528" t="b">
        <v>0</v>
      </c>
    </row>
    <row r="529" spans="2:5" x14ac:dyDescent="0.25">
      <c r="B529" t="s">
        <v>11625</v>
      </c>
      <c r="C529" t="s">
        <v>12307</v>
      </c>
      <c r="D529" t="s">
        <v>12011</v>
      </c>
      <c r="E529" t="b">
        <v>0</v>
      </c>
    </row>
    <row r="530" spans="2:5" x14ac:dyDescent="0.25">
      <c r="B530" t="s">
        <v>7170</v>
      </c>
      <c r="C530" t="s">
        <v>1281</v>
      </c>
      <c r="D530" t="s">
        <v>1282</v>
      </c>
      <c r="E530" t="b">
        <v>0</v>
      </c>
    </row>
    <row r="531" spans="2:5" x14ac:dyDescent="0.25">
      <c r="B531" t="s">
        <v>8466</v>
      </c>
      <c r="C531" t="s">
        <v>12240</v>
      </c>
      <c r="D531" t="s">
        <v>445</v>
      </c>
      <c r="E531" t="b">
        <v>0</v>
      </c>
    </row>
    <row r="532" spans="2:5" x14ac:dyDescent="0.25">
      <c r="B532" t="s">
        <v>11176</v>
      </c>
      <c r="C532" t="s">
        <v>12240</v>
      </c>
      <c r="D532" t="s">
        <v>445</v>
      </c>
      <c r="E532" t="b">
        <v>0</v>
      </c>
    </row>
    <row r="533" spans="2:5" x14ac:dyDescent="0.25">
      <c r="B533" t="s">
        <v>11521</v>
      </c>
      <c r="C533" t="s">
        <v>12240</v>
      </c>
      <c r="D533" t="s">
        <v>445</v>
      </c>
      <c r="E533" t="b">
        <v>0</v>
      </c>
    </row>
    <row r="534" spans="2:5" x14ac:dyDescent="0.25">
      <c r="B534" t="s">
        <v>11718</v>
      </c>
      <c r="C534" t="s">
        <v>12240</v>
      </c>
      <c r="D534" t="s">
        <v>445</v>
      </c>
      <c r="E534" t="b">
        <v>0</v>
      </c>
    </row>
    <row r="535" spans="2:5" x14ac:dyDescent="0.25">
      <c r="B535" t="s">
        <v>4524</v>
      </c>
      <c r="C535" t="s">
        <v>12240</v>
      </c>
      <c r="D535" t="s">
        <v>445</v>
      </c>
      <c r="E535" t="b">
        <v>0</v>
      </c>
    </row>
    <row r="536" spans="2:5" x14ac:dyDescent="0.25">
      <c r="B536" t="s">
        <v>5944</v>
      </c>
      <c r="C536" t="s">
        <v>12240</v>
      </c>
      <c r="D536" t="s">
        <v>445</v>
      </c>
      <c r="E536" t="b">
        <v>0</v>
      </c>
    </row>
    <row r="537" spans="2:5" x14ac:dyDescent="0.25">
      <c r="B537" t="s">
        <v>3723</v>
      </c>
      <c r="C537" t="s">
        <v>12240</v>
      </c>
      <c r="D537" t="s">
        <v>445</v>
      </c>
      <c r="E537" t="b">
        <v>0</v>
      </c>
    </row>
    <row r="538" spans="2:5" x14ac:dyDescent="0.25">
      <c r="B538" t="s">
        <v>10517</v>
      </c>
      <c r="C538" t="s">
        <v>12240</v>
      </c>
      <c r="D538" t="s">
        <v>445</v>
      </c>
      <c r="E538" t="b">
        <v>0</v>
      </c>
    </row>
    <row r="539" spans="2:5" x14ac:dyDescent="0.25">
      <c r="B539" t="s">
        <v>3912</v>
      </c>
      <c r="C539" t="s">
        <v>12240</v>
      </c>
      <c r="D539" t="s">
        <v>445</v>
      </c>
      <c r="E539" t="b">
        <v>0</v>
      </c>
    </row>
    <row r="540" spans="2:5" x14ac:dyDescent="0.25">
      <c r="B540" t="s">
        <v>6723</v>
      </c>
      <c r="C540" t="s">
        <v>12240</v>
      </c>
      <c r="D540" t="s">
        <v>445</v>
      </c>
      <c r="E540" t="b">
        <v>0</v>
      </c>
    </row>
    <row r="541" spans="2:5" x14ac:dyDescent="0.25">
      <c r="B541" t="s">
        <v>2865</v>
      </c>
      <c r="C541" t="s">
        <v>12240</v>
      </c>
      <c r="D541" t="s">
        <v>445</v>
      </c>
      <c r="E541" t="b">
        <v>0</v>
      </c>
    </row>
    <row r="542" spans="2:5" x14ac:dyDescent="0.25">
      <c r="B542" t="s">
        <v>3023</v>
      </c>
      <c r="C542" t="s">
        <v>12240</v>
      </c>
      <c r="D542" t="s">
        <v>445</v>
      </c>
      <c r="E542" t="b">
        <v>0</v>
      </c>
    </row>
    <row r="543" spans="2:5" x14ac:dyDescent="0.25">
      <c r="B543" t="s">
        <v>6282</v>
      </c>
      <c r="C543" t="s">
        <v>12240</v>
      </c>
      <c r="D543" t="s">
        <v>445</v>
      </c>
      <c r="E543" t="b">
        <v>0</v>
      </c>
    </row>
    <row r="544" spans="2:5" x14ac:dyDescent="0.25">
      <c r="B544" t="s">
        <v>6136</v>
      </c>
      <c r="C544" t="s">
        <v>12462</v>
      </c>
      <c r="D544" t="s">
        <v>1249</v>
      </c>
      <c r="E544" t="b">
        <v>0</v>
      </c>
    </row>
    <row r="545" spans="2:5" x14ac:dyDescent="0.25">
      <c r="B545" t="s">
        <v>6806</v>
      </c>
      <c r="C545" t="s">
        <v>12771</v>
      </c>
      <c r="D545" t="s">
        <v>2103</v>
      </c>
      <c r="E545" t="b">
        <v>0</v>
      </c>
    </row>
    <row r="546" spans="2:5" x14ac:dyDescent="0.25">
      <c r="B546" t="s">
        <v>11511</v>
      </c>
      <c r="C546" t="s">
        <v>12301</v>
      </c>
      <c r="D546" t="s">
        <v>229</v>
      </c>
      <c r="E546" t="b">
        <v>0</v>
      </c>
    </row>
    <row r="547" spans="2:5" x14ac:dyDescent="0.25">
      <c r="B547" t="s">
        <v>6834</v>
      </c>
      <c r="C547" t="s">
        <v>12301</v>
      </c>
      <c r="D547" t="s">
        <v>716</v>
      </c>
      <c r="E547" t="b">
        <v>0</v>
      </c>
    </row>
    <row r="548" spans="2:5" x14ac:dyDescent="0.25">
      <c r="B548" t="s">
        <v>4915</v>
      </c>
      <c r="C548" t="s">
        <v>12156</v>
      </c>
      <c r="D548" t="s">
        <v>51</v>
      </c>
      <c r="E548" t="b">
        <v>0</v>
      </c>
    </row>
    <row r="549" spans="2:5" x14ac:dyDescent="0.25">
      <c r="B549" t="s">
        <v>5395</v>
      </c>
      <c r="C549" t="s">
        <v>12156</v>
      </c>
      <c r="D549" t="s">
        <v>51</v>
      </c>
      <c r="E549" t="b">
        <v>0</v>
      </c>
    </row>
    <row r="550" spans="2:5" x14ac:dyDescent="0.25">
      <c r="B550" t="s">
        <v>8219</v>
      </c>
      <c r="C550" t="s">
        <v>12156</v>
      </c>
      <c r="D550" t="s">
        <v>384</v>
      </c>
      <c r="E550" t="b">
        <v>0</v>
      </c>
    </row>
    <row r="551" spans="2:5" x14ac:dyDescent="0.25">
      <c r="B551" t="s">
        <v>11548</v>
      </c>
      <c r="C551" t="s">
        <v>12156</v>
      </c>
      <c r="D551" t="s">
        <v>51</v>
      </c>
      <c r="E551" t="b">
        <v>0</v>
      </c>
    </row>
    <row r="552" spans="2:5" x14ac:dyDescent="0.25">
      <c r="B552" t="s">
        <v>4557</v>
      </c>
      <c r="C552" t="s">
        <v>12156</v>
      </c>
      <c r="D552" t="s">
        <v>51</v>
      </c>
      <c r="E552" t="b">
        <v>0</v>
      </c>
    </row>
    <row r="553" spans="2:5" x14ac:dyDescent="0.25">
      <c r="B553" t="s">
        <v>4635</v>
      </c>
      <c r="C553" t="s">
        <v>12156</v>
      </c>
      <c r="D553" t="s">
        <v>51</v>
      </c>
      <c r="E553" t="b">
        <v>0</v>
      </c>
    </row>
    <row r="554" spans="2:5" x14ac:dyDescent="0.25">
      <c r="B554" t="s">
        <v>7360</v>
      </c>
      <c r="C554" t="s">
        <v>12156</v>
      </c>
      <c r="D554" t="s">
        <v>51</v>
      </c>
      <c r="E554" t="b">
        <v>0</v>
      </c>
    </row>
    <row r="555" spans="2:5" x14ac:dyDescent="0.25">
      <c r="B555" t="s">
        <v>3703</v>
      </c>
      <c r="C555" t="s">
        <v>12156</v>
      </c>
      <c r="D555" t="s">
        <v>51</v>
      </c>
      <c r="E555" t="b">
        <v>0</v>
      </c>
    </row>
    <row r="556" spans="2:5" x14ac:dyDescent="0.25">
      <c r="B556" t="s">
        <v>3759</v>
      </c>
      <c r="C556" t="s">
        <v>12156</v>
      </c>
      <c r="D556" t="s">
        <v>51</v>
      </c>
      <c r="E556" t="b">
        <v>0</v>
      </c>
    </row>
    <row r="557" spans="2:5" x14ac:dyDescent="0.25">
      <c r="B557" t="s">
        <v>3789</v>
      </c>
      <c r="C557" t="s">
        <v>12156</v>
      </c>
      <c r="D557" t="s">
        <v>51</v>
      </c>
      <c r="E557" t="b">
        <v>0</v>
      </c>
    </row>
    <row r="558" spans="2:5" x14ac:dyDescent="0.25">
      <c r="B558" t="s">
        <v>3392</v>
      </c>
      <c r="C558" t="s">
        <v>12156</v>
      </c>
      <c r="D558" t="s">
        <v>51</v>
      </c>
      <c r="E558" t="b">
        <v>0</v>
      </c>
    </row>
    <row r="559" spans="2:5" x14ac:dyDescent="0.25">
      <c r="B559" t="s">
        <v>3458</v>
      </c>
      <c r="C559" t="s">
        <v>12156</v>
      </c>
      <c r="D559" t="s">
        <v>51</v>
      </c>
      <c r="E559" t="b">
        <v>0</v>
      </c>
    </row>
    <row r="560" spans="2:5" x14ac:dyDescent="0.25">
      <c r="B560" t="s">
        <v>10196</v>
      </c>
      <c r="C560" t="s">
        <v>12156</v>
      </c>
      <c r="D560" t="s">
        <v>51</v>
      </c>
      <c r="E560" t="b">
        <v>0</v>
      </c>
    </row>
    <row r="561" spans="2:5" x14ac:dyDescent="0.25">
      <c r="B561" t="s">
        <v>10401</v>
      </c>
      <c r="C561" t="s">
        <v>12156</v>
      </c>
      <c r="D561" t="s">
        <v>51</v>
      </c>
      <c r="E561" t="b">
        <v>0</v>
      </c>
    </row>
    <row r="562" spans="2:5" x14ac:dyDescent="0.25">
      <c r="B562" t="s">
        <v>10519</v>
      </c>
      <c r="C562" t="s">
        <v>12156</v>
      </c>
      <c r="D562" t="s">
        <v>51</v>
      </c>
      <c r="E562" t="b">
        <v>0</v>
      </c>
    </row>
    <row r="563" spans="2:5" x14ac:dyDescent="0.25">
      <c r="B563" t="s">
        <v>3902</v>
      </c>
      <c r="C563" t="s">
        <v>12156</v>
      </c>
      <c r="D563" t="s">
        <v>51</v>
      </c>
      <c r="E563" t="b">
        <v>0</v>
      </c>
    </row>
    <row r="564" spans="2:5" x14ac:dyDescent="0.25">
      <c r="B564" t="s">
        <v>9861</v>
      </c>
      <c r="C564" t="s">
        <v>12156</v>
      </c>
      <c r="D564" t="s">
        <v>51</v>
      </c>
      <c r="E564" t="b">
        <v>0</v>
      </c>
    </row>
    <row r="565" spans="2:5" x14ac:dyDescent="0.25">
      <c r="B565" t="s">
        <v>9487</v>
      </c>
      <c r="C565" t="s">
        <v>12408</v>
      </c>
      <c r="D565" t="s">
        <v>951</v>
      </c>
      <c r="E565" t="b">
        <v>0</v>
      </c>
    </row>
    <row r="566" spans="2:5" x14ac:dyDescent="0.25">
      <c r="B566" t="s">
        <v>6605</v>
      </c>
      <c r="C566" t="s">
        <v>12702</v>
      </c>
      <c r="D566" t="s">
        <v>2039</v>
      </c>
      <c r="E566" t="b">
        <v>0</v>
      </c>
    </row>
    <row r="567" spans="2:5" x14ac:dyDescent="0.25">
      <c r="B567" t="s">
        <v>3781</v>
      </c>
      <c r="C567" t="s">
        <v>12523</v>
      </c>
      <c r="D567" t="s">
        <v>1518</v>
      </c>
      <c r="E567" t="b">
        <v>0</v>
      </c>
    </row>
    <row r="568" spans="2:5" x14ac:dyDescent="0.25">
      <c r="B568" t="s">
        <v>6649</v>
      </c>
      <c r="C568" t="s">
        <v>12703</v>
      </c>
      <c r="D568" t="s">
        <v>2047</v>
      </c>
      <c r="E568" t="b">
        <v>0</v>
      </c>
    </row>
    <row r="569" spans="2:5" x14ac:dyDescent="0.25">
      <c r="B569" t="s">
        <v>8523</v>
      </c>
      <c r="C569" t="s">
        <v>12242</v>
      </c>
      <c r="D569" t="s">
        <v>460</v>
      </c>
      <c r="E569" t="b">
        <v>0</v>
      </c>
    </row>
    <row r="570" spans="2:5" x14ac:dyDescent="0.25">
      <c r="B570" t="s">
        <v>12362</v>
      </c>
      <c r="C570" t="s">
        <v>12363</v>
      </c>
      <c r="D570" t="s">
        <v>802</v>
      </c>
      <c r="E570" t="b">
        <v>0</v>
      </c>
    </row>
    <row r="571" spans="2:5" x14ac:dyDescent="0.25">
      <c r="B571" t="s">
        <v>9283</v>
      </c>
      <c r="C571" t="s">
        <v>12403</v>
      </c>
      <c r="D571" t="s">
        <v>911</v>
      </c>
      <c r="E571" t="b">
        <v>0</v>
      </c>
    </row>
    <row r="572" spans="2:5" x14ac:dyDescent="0.25">
      <c r="B572" t="s">
        <v>4002</v>
      </c>
      <c r="C572" t="s">
        <v>12594</v>
      </c>
      <c r="D572" t="s">
        <v>1833</v>
      </c>
      <c r="E572" t="b">
        <v>0</v>
      </c>
    </row>
    <row r="573" spans="2:5" x14ac:dyDescent="0.25">
      <c r="B573" t="s">
        <v>9093</v>
      </c>
      <c r="C573" t="s">
        <v>12391</v>
      </c>
      <c r="D573" t="s">
        <v>859</v>
      </c>
      <c r="E573" t="b">
        <v>0</v>
      </c>
    </row>
    <row r="574" spans="2:5" x14ac:dyDescent="0.25">
      <c r="B574" t="s">
        <v>8718</v>
      </c>
      <c r="C574" t="s">
        <v>12253</v>
      </c>
      <c r="D574" t="s">
        <v>505</v>
      </c>
      <c r="E574" t="b">
        <v>0</v>
      </c>
    </row>
    <row r="575" spans="2:5" x14ac:dyDescent="0.25">
      <c r="B575" t="s">
        <v>11359</v>
      </c>
      <c r="C575" t="s">
        <v>12295</v>
      </c>
      <c r="D575" t="s">
        <v>679</v>
      </c>
      <c r="E575" t="b">
        <v>0</v>
      </c>
    </row>
    <row r="576" spans="2:5" x14ac:dyDescent="0.25">
      <c r="B576" t="s">
        <v>4166</v>
      </c>
      <c r="C576" t="s">
        <v>12413</v>
      </c>
      <c r="D576" t="s">
        <v>802</v>
      </c>
      <c r="E576" t="b">
        <v>0</v>
      </c>
    </row>
    <row r="577" spans="2:5" x14ac:dyDescent="0.25">
      <c r="B577" t="s">
        <v>6836</v>
      </c>
      <c r="C577" t="s">
        <v>12772</v>
      </c>
      <c r="D577" t="s">
        <v>2110</v>
      </c>
      <c r="E577" t="b">
        <v>0</v>
      </c>
    </row>
    <row r="578" spans="2:5" x14ac:dyDescent="0.25">
      <c r="B578" t="s">
        <v>9749</v>
      </c>
      <c r="C578" t="s">
        <v>12665</v>
      </c>
      <c r="D578" t="s">
        <v>1927</v>
      </c>
      <c r="E578" t="b">
        <v>0</v>
      </c>
    </row>
    <row r="579" spans="2:5" x14ac:dyDescent="0.25">
      <c r="B579" t="s">
        <v>3126</v>
      </c>
      <c r="C579" t="s">
        <v>12193</v>
      </c>
      <c r="D579" t="s">
        <v>237</v>
      </c>
      <c r="E579" t="b">
        <v>0</v>
      </c>
    </row>
    <row r="580" spans="2:5" x14ac:dyDescent="0.25">
      <c r="B580" t="s">
        <v>3864</v>
      </c>
      <c r="C580" t="s">
        <v>12585</v>
      </c>
      <c r="D580" t="s">
        <v>1795</v>
      </c>
      <c r="E580" t="b">
        <v>0</v>
      </c>
    </row>
    <row r="581" spans="2:5" x14ac:dyDescent="0.25">
      <c r="B581" t="s">
        <v>4476</v>
      </c>
      <c r="C581" t="s">
        <v>12424</v>
      </c>
      <c r="D581" t="s">
        <v>1064</v>
      </c>
      <c r="E581" t="b">
        <v>0</v>
      </c>
    </row>
    <row r="582" spans="2:5" x14ac:dyDescent="0.25">
      <c r="B582" t="s">
        <v>11119</v>
      </c>
      <c r="C582" t="s">
        <v>12283</v>
      </c>
      <c r="D582" t="s">
        <v>628</v>
      </c>
      <c r="E582" t="b">
        <v>0</v>
      </c>
    </row>
    <row r="583" spans="2:5" x14ac:dyDescent="0.25">
      <c r="B583" t="s">
        <v>10903</v>
      </c>
      <c r="C583" t="s">
        <v>12271</v>
      </c>
      <c r="D583" t="s">
        <v>583</v>
      </c>
      <c r="E583" t="b">
        <v>0</v>
      </c>
    </row>
    <row r="584" spans="2:5" x14ac:dyDescent="0.25">
      <c r="B584" t="s">
        <v>7108</v>
      </c>
      <c r="C584" t="s">
        <v>12817</v>
      </c>
      <c r="D584" t="s">
        <v>2187</v>
      </c>
      <c r="E584" t="b">
        <v>0</v>
      </c>
    </row>
    <row r="585" spans="2:5" x14ac:dyDescent="0.25">
      <c r="B585" t="s">
        <v>8721</v>
      </c>
      <c r="C585" t="s">
        <v>12254</v>
      </c>
      <c r="D585" t="s">
        <v>506</v>
      </c>
      <c r="E585" t="b">
        <v>0</v>
      </c>
    </row>
    <row r="586" spans="2:5" x14ac:dyDescent="0.25">
      <c r="B586" t="s">
        <v>9008</v>
      </c>
      <c r="C586" t="s">
        <v>12387</v>
      </c>
      <c r="D586" t="s">
        <v>836</v>
      </c>
      <c r="E586" t="b">
        <v>0</v>
      </c>
    </row>
    <row r="587" spans="2:5" x14ac:dyDescent="0.25">
      <c r="B587" t="s">
        <v>12366</v>
      </c>
      <c r="C587" t="s">
        <v>12367</v>
      </c>
      <c r="D587" t="s">
        <v>420</v>
      </c>
      <c r="E587" t="b">
        <v>0</v>
      </c>
    </row>
    <row r="588" spans="2:5" x14ac:dyDescent="0.25">
      <c r="B588" t="s">
        <v>10870</v>
      </c>
      <c r="C588" t="s">
        <v>12269</v>
      </c>
      <c r="D588" t="s">
        <v>576</v>
      </c>
      <c r="E588" t="b">
        <v>0</v>
      </c>
    </row>
    <row r="589" spans="2:5" x14ac:dyDescent="0.25">
      <c r="B589" t="s">
        <v>4824</v>
      </c>
      <c r="C589" t="s">
        <v>12148</v>
      </c>
      <c r="D589" t="s">
        <v>25</v>
      </c>
      <c r="E589" t="b">
        <v>0</v>
      </c>
    </row>
    <row r="590" spans="2:5" x14ac:dyDescent="0.25">
      <c r="B590" t="s">
        <v>6761</v>
      </c>
      <c r="C590" t="s">
        <v>12741</v>
      </c>
      <c r="D590" t="s">
        <v>2081</v>
      </c>
      <c r="E590" t="b">
        <v>0</v>
      </c>
    </row>
    <row r="591" spans="2:5" x14ac:dyDescent="0.25">
      <c r="B591" t="s">
        <v>8075</v>
      </c>
      <c r="C591" t="s">
        <v>12221</v>
      </c>
      <c r="D591" t="s">
        <v>342</v>
      </c>
      <c r="E591" t="b">
        <v>0</v>
      </c>
    </row>
    <row r="592" spans="2:5" x14ac:dyDescent="0.25">
      <c r="B592" t="s">
        <v>7774</v>
      </c>
      <c r="C592" t="s">
        <v>12484</v>
      </c>
      <c r="D592" t="s">
        <v>7776</v>
      </c>
      <c r="E592" t="b">
        <v>0</v>
      </c>
    </row>
    <row r="593" spans="2:5" x14ac:dyDescent="0.25">
      <c r="B593" t="s">
        <v>9675</v>
      </c>
      <c r="C593" t="s">
        <v>12660</v>
      </c>
      <c r="D593" t="s">
        <v>1910</v>
      </c>
      <c r="E593" t="b">
        <v>0</v>
      </c>
    </row>
    <row r="594" spans="2:5" x14ac:dyDescent="0.25">
      <c r="B594" t="s">
        <v>7186</v>
      </c>
      <c r="C594" t="s">
        <v>1287</v>
      </c>
      <c r="D594" t="s">
        <v>1288</v>
      </c>
      <c r="E594" t="b">
        <v>0</v>
      </c>
    </row>
    <row r="595" spans="2:5" x14ac:dyDescent="0.25">
      <c r="B595" t="s">
        <v>6212</v>
      </c>
      <c r="C595" t="s">
        <v>12834</v>
      </c>
      <c r="D595" t="s">
        <v>2248</v>
      </c>
      <c r="E595" t="b">
        <v>0</v>
      </c>
    </row>
    <row r="596" spans="2:5" x14ac:dyDescent="0.25">
      <c r="B596" t="s">
        <v>5184</v>
      </c>
      <c r="C596" t="s">
        <v>12185</v>
      </c>
      <c r="D596" t="s">
        <v>203</v>
      </c>
      <c r="E596" t="b">
        <v>0</v>
      </c>
    </row>
    <row r="597" spans="2:5" x14ac:dyDescent="0.25">
      <c r="B597" t="s">
        <v>10170</v>
      </c>
      <c r="C597" t="s">
        <v>12544</v>
      </c>
      <c r="D597" t="s">
        <v>1627</v>
      </c>
      <c r="E597" t="b">
        <v>0</v>
      </c>
    </row>
    <row r="598" spans="2:5" x14ac:dyDescent="0.25">
      <c r="B598" t="s">
        <v>12364</v>
      </c>
      <c r="C598" t="s">
        <v>12365</v>
      </c>
      <c r="D598" t="s">
        <v>110</v>
      </c>
      <c r="E598" t="b">
        <v>0</v>
      </c>
    </row>
    <row r="599" spans="2:5" x14ac:dyDescent="0.25">
      <c r="B599" t="s">
        <v>3303</v>
      </c>
      <c r="C599" t="s">
        <v>12215</v>
      </c>
      <c r="D599" t="s">
        <v>306</v>
      </c>
      <c r="E599" t="b">
        <v>0</v>
      </c>
    </row>
    <row r="600" spans="2:5" x14ac:dyDescent="0.25">
      <c r="B600" t="s">
        <v>3984</v>
      </c>
      <c r="C600" t="s">
        <v>12591</v>
      </c>
      <c r="D600" t="s">
        <v>1827</v>
      </c>
      <c r="E600" t="b">
        <v>0</v>
      </c>
    </row>
    <row r="601" spans="2:5" x14ac:dyDescent="0.25">
      <c r="B601" t="s">
        <v>7597</v>
      </c>
      <c r="C601" t="s">
        <v>12480</v>
      </c>
      <c r="D601" t="s">
        <v>1361</v>
      </c>
      <c r="E601" t="b">
        <v>0</v>
      </c>
    </row>
    <row r="602" spans="2:5" x14ac:dyDescent="0.25">
      <c r="B602" t="s">
        <v>6284</v>
      </c>
      <c r="C602" t="s">
        <v>12839</v>
      </c>
      <c r="D602" t="s">
        <v>2270</v>
      </c>
      <c r="E602" t="b">
        <v>0</v>
      </c>
    </row>
    <row r="603" spans="2:5" x14ac:dyDescent="0.25">
      <c r="B603" t="s">
        <v>3320</v>
      </c>
      <c r="C603" t="s">
        <v>12540</v>
      </c>
      <c r="D603" t="s">
        <v>1556</v>
      </c>
      <c r="E603" t="b">
        <v>0</v>
      </c>
    </row>
    <row r="604" spans="2:5" x14ac:dyDescent="0.25">
      <c r="B604" t="s">
        <v>8565</v>
      </c>
      <c r="C604" t="s">
        <v>12244</v>
      </c>
      <c r="D604" t="s">
        <v>468</v>
      </c>
      <c r="E604" t="b">
        <v>0</v>
      </c>
    </row>
    <row r="605" spans="2:5" x14ac:dyDescent="0.25">
      <c r="B605" t="s">
        <v>6085</v>
      </c>
      <c r="C605" t="s">
        <v>12244</v>
      </c>
      <c r="D605" t="s">
        <v>468</v>
      </c>
      <c r="E605" t="b">
        <v>0</v>
      </c>
    </row>
    <row r="606" spans="2:5" x14ac:dyDescent="0.25">
      <c r="B606" t="s">
        <v>7291</v>
      </c>
      <c r="C606" t="s">
        <v>12244</v>
      </c>
      <c r="D606" t="s">
        <v>468</v>
      </c>
      <c r="E606" t="b">
        <v>0</v>
      </c>
    </row>
    <row r="607" spans="2:5" x14ac:dyDescent="0.25">
      <c r="B607" t="s">
        <v>10613</v>
      </c>
      <c r="C607" t="s">
        <v>12575</v>
      </c>
      <c r="D607" t="s">
        <v>1761</v>
      </c>
      <c r="E607" t="b">
        <v>0</v>
      </c>
    </row>
    <row r="608" spans="2:5" x14ac:dyDescent="0.25">
      <c r="B608" t="s">
        <v>3667</v>
      </c>
      <c r="C608" t="s">
        <v>12517</v>
      </c>
      <c r="D608" t="s">
        <v>1491</v>
      </c>
      <c r="E608" t="b">
        <v>0</v>
      </c>
    </row>
    <row r="609" spans="2:5" x14ac:dyDescent="0.25">
      <c r="B609" t="s">
        <v>10278</v>
      </c>
      <c r="C609" t="s">
        <v>12550</v>
      </c>
      <c r="D609" t="s">
        <v>1659</v>
      </c>
      <c r="E609" t="b">
        <v>0</v>
      </c>
    </row>
    <row r="610" spans="2:5" x14ac:dyDescent="0.25">
      <c r="B610" t="s">
        <v>7174</v>
      </c>
      <c r="C610" t="s">
        <v>1283</v>
      </c>
      <c r="D610" t="s">
        <v>1284</v>
      </c>
      <c r="E610" t="b">
        <v>0</v>
      </c>
    </row>
    <row r="611" spans="2:5" x14ac:dyDescent="0.25">
      <c r="B611" t="s">
        <v>7176</v>
      </c>
      <c r="C611" t="s">
        <v>12469</v>
      </c>
      <c r="D611" t="s">
        <v>1214</v>
      </c>
      <c r="E611" t="b">
        <v>0</v>
      </c>
    </row>
    <row r="612" spans="2:5" x14ac:dyDescent="0.25">
      <c r="B612" t="s">
        <v>7172</v>
      </c>
      <c r="C612" t="s">
        <v>1282</v>
      </c>
      <c r="D612" t="s">
        <v>1283</v>
      </c>
      <c r="E612" t="b">
        <v>0</v>
      </c>
    </row>
    <row r="613" spans="2:5" x14ac:dyDescent="0.25">
      <c r="B613" t="s">
        <v>5632</v>
      </c>
      <c r="C613" t="s">
        <v>12440</v>
      </c>
      <c r="D613" t="s">
        <v>1162</v>
      </c>
      <c r="E613" t="b">
        <v>0</v>
      </c>
    </row>
    <row r="614" spans="2:5" x14ac:dyDescent="0.25">
      <c r="B614" t="s">
        <v>12368</v>
      </c>
      <c r="C614" t="s">
        <v>801</v>
      </c>
      <c r="D614" t="s">
        <v>654</v>
      </c>
      <c r="E614" t="b">
        <v>0</v>
      </c>
    </row>
    <row r="615" spans="2:5" x14ac:dyDescent="0.25">
      <c r="B615" t="s">
        <v>11362</v>
      </c>
      <c r="C615" t="s">
        <v>12296</v>
      </c>
      <c r="D615" t="s">
        <v>680</v>
      </c>
      <c r="E615" t="b">
        <v>0</v>
      </c>
    </row>
    <row r="616" spans="2:5" x14ac:dyDescent="0.25">
      <c r="B616" t="s">
        <v>11513</v>
      </c>
      <c r="C616" t="s">
        <v>229</v>
      </c>
      <c r="D616" t="s">
        <v>717</v>
      </c>
      <c r="E616" t="b">
        <v>0</v>
      </c>
    </row>
    <row r="617" spans="2:5" x14ac:dyDescent="0.25">
      <c r="B617" t="s">
        <v>8765</v>
      </c>
      <c r="C617" t="s">
        <v>520</v>
      </c>
      <c r="D617" t="s">
        <v>521</v>
      </c>
      <c r="E617" t="b">
        <v>0</v>
      </c>
    </row>
    <row r="618" spans="2:5" x14ac:dyDescent="0.25">
      <c r="B618" t="s">
        <v>10752</v>
      </c>
      <c r="C618" t="s">
        <v>12581</v>
      </c>
      <c r="D618" t="s">
        <v>10754</v>
      </c>
      <c r="E618" t="b">
        <v>0</v>
      </c>
    </row>
    <row r="619" spans="2:5" x14ac:dyDescent="0.25">
      <c r="B619" t="s">
        <v>4656</v>
      </c>
      <c r="C619" t="s">
        <v>4658</v>
      </c>
      <c r="D619" t="s">
        <v>1099</v>
      </c>
      <c r="E619" t="b">
        <v>0</v>
      </c>
    </row>
    <row r="620" spans="2:5" x14ac:dyDescent="0.25">
      <c r="B620" t="s">
        <v>9010</v>
      </c>
      <c r="C620" t="s">
        <v>836</v>
      </c>
      <c r="D620" t="s">
        <v>804</v>
      </c>
      <c r="E620" t="b">
        <v>0</v>
      </c>
    </row>
    <row r="621" spans="2:5" x14ac:dyDescent="0.25">
      <c r="B621" t="s">
        <v>12369</v>
      </c>
      <c r="C621" t="s">
        <v>12370</v>
      </c>
      <c r="D621" t="s">
        <v>803</v>
      </c>
      <c r="E621" t="b">
        <v>0</v>
      </c>
    </row>
    <row r="622" spans="2:5" x14ac:dyDescent="0.25">
      <c r="B622" t="s">
        <v>4168</v>
      </c>
      <c r="C622" t="s">
        <v>12370</v>
      </c>
      <c r="D622" t="s">
        <v>444</v>
      </c>
      <c r="E622" t="b">
        <v>0</v>
      </c>
    </row>
    <row r="623" spans="2:5" x14ac:dyDescent="0.25">
      <c r="B623" t="s">
        <v>10004</v>
      </c>
      <c r="C623" t="s">
        <v>12370</v>
      </c>
      <c r="D623" t="s">
        <v>802</v>
      </c>
      <c r="E623" t="b">
        <v>0</v>
      </c>
    </row>
    <row r="624" spans="2:5" x14ac:dyDescent="0.25">
      <c r="B624" t="s">
        <v>5923</v>
      </c>
      <c r="C624" t="s">
        <v>12452</v>
      </c>
      <c r="D624" t="s">
        <v>1214</v>
      </c>
      <c r="E624" t="b">
        <v>0</v>
      </c>
    </row>
    <row r="625" spans="2:5" x14ac:dyDescent="0.25">
      <c r="B625" t="s">
        <v>7178</v>
      </c>
      <c r="C625" t="s">
        <v>12452</v>
      </c>
      <c r="D625" t="s">
        <v>1285</v>
      </c>
      <c r="E625" t="b">
        <v>0</v>
      </c>
    </row>
    <row r="626" spans="2:5" x14ac:dyDescent="0.25">
      <c r="B626" t="s">
        <v>3396</v>
      </c>
      <c r="C626" t="s">
        <v>12542</v>
      </c>
      <c r="D626" t="s">
        <v>1576</v>
      </c>
      <c r="E626" t="b">
        <v>0</v>
      </c>
    </row>
    <row r="627" spans="2:5" x14ac:dyDescent="0.25">
      <c r="B627" t="s">
        <v>11597</v>
      </c>
      <c r="C627" t="s">
        <v>12304</v>
      </c>
      <c r="D627" t="s">
        <v>1489</v>
      </c>
      <c r="E627" t="b">
        <v>0</v>
      </c>
    </row>
    <row r="628" spans="2:5" x14ac:dyDescent="0.25">
      <c r="B628" t="s">
        <v>3657</v>
      </c>
      <c r="C628" t="s">
        <v>12304</v>
      </c>
      <c r="D628" t="s">
        <v>1489</v>
      </c>
      <c r="E628" t="b">
        <v>0</v>
      </c>
    </row>
    <row r="629" spans="2:5" x14ac:dyDescent="0.25">
      <c r="B629" t="s">
        <v>3705</v>
      </c>
      <c r="C629" t="s">
        <v>12304</v>
      </c>
      <c r="D629" t="s">
        <v>1489</v>
      </c>
      <c r="E629" t="b">
        <v>0</v>
      </c>
    </row>
    <row r="630" spans="2:5" x14ac:dyDescent="0.25">
      <c r="B630" t="s">
        <v>7000</v>
      </c>
      <c r="C630" t="s">
        <v>12304</v>
      </c>
      <c r="D630" t="s">
        <v>1489</v>
      </c>
      <c r="E630" t="b">
        <v>0</v>
      </c>
    </row>
    <row r="631" spans="2:5" x14ac:dyDescent="0.25">
      <c r="B631" t="s">
        <v>2853</v>
      </c>
      <c r="C631" t="s">
        <v>12826</v>
      </c>
      <c r="D631" t="s">
        <v>2194</v>
      </c>
      <c r="E631" t="b">
        <v>0</v>
      </c>
    </row>
    <row r="632" spans="2:5" x14ac:dyDescent="0.25">
      <c r="B632" t="s">
        <v>7648</v>
      </c>
      <c r="C632" t="s">
        <v>12481</v>
      </c>
      <c r="D632" t="s">
        <v>1370</v>
      </c>
      <c r="E632" t="b">
        <v>0</v>
      </c>
    </row>
    <row r="633" spans="2:5" x14ac:dyDescent="0.25">
      <c r="B633" t="s">
        <v>10707</v>
      </c>
      <c r="C633" t="s">
        <v>12579</v>
      </c>
      <c r="D633" t="s">
        <v>10709</v>
      </c>
      <c r="E633" t="b">
        <v>0</v>
      </c>
    </row>
    <row r="634" spans="2:5" x14ac:dyDescent="0.25">
      <c r="B634" t="s">
        <v>4170</v>
      </c>
      <c r="C634" t="s">
        <v>444</v>
      </c>
      <c r="D634" t="s">
        <v>992</v>
      </c>
      <c r="E634" t="b">
        <v>0</v>
      </c>
    </row>
    <row r="635" spans="2:5" x14ac:dyDescent="0.25">
      <c r="B635" t="s">
        <v>11515</v>
      </c>
      <c r="C635" t="s">
        <v>717</v>
      </c>
      <c r="D635" t="s">
        <v>718</v>
      </c>
      <c r="E635" t="b">
        <v>0</v>
      </c>
    </row>
    <row r="636" spans="2:5" x14ac:dyDescent="0.25">
      <c r="B636" t="s">
        <v>5008</v>
      </c>
      <c r="C636" t="s">
        <v>12161</v>
      </c>
      <c r="D636" t="s">
        <v>79</v>
      </c>
      <c r="E636" t="b">
        <v>0</v>
      </c>
    </row>
    <row r="637" spans="2:5" x14ac:dyDescent="0.25">
      <c r="B637" t="s">
        <v>5743</v>
      </c>
      <c r="C637" t="s">
        <v>12161</v>
      </c>
      <c r="D637" t="s">
        <v>79</v>
      </c>
      <c r="E637" t="b">
        <v>0</v>
      </c>
    </row>
    <row r="638" spans="2:5" x14ac:dyDescent="0.25">
      <c r="B638" t="s">
        <v>6914</v>
      </c>
      <c r="C638" t="s">
        <v>12161</v>
      </c>
      <c r="D638" t="s">
        <v>79</v>
      </c>
      <c r="E638" t="b">
        <v>0</v>
      </c>
    </row>
    <row r="639" spans="2:5" x14ac:dyDescent="0.25">
      <c r="B639" t="s">
        <v>4172</v>
      </c>
      <c r="C639" t="s">
        <v>12414</v>
      </c>
      <c r="D639" t="s">
        <v>993</v>
      </c>
      <c r="E639" t="b">
        <v>0</v>
      </c>
    </row>
    <row r="640" spans="2:5" x14ac:dyDescent="0.25">
      <c r="B640" t="s">
        <v>4174</v>
      </c>
      <c r="C640" t="s">
        <v>12415</v>
      </c>
      <c r="D640" t="s">
        <v>994</v>
      </c>
      <c r="E640" t="b">
        <v>0</v>
      </c>
    </row>
    <row r="641" spans="2:5" x14ac:dyDescent="0.25">
      <c r="B641" t="s">
        <v>8634</v>
      </c>
      <c r="C641" t="s">
        <v>12246</v>
      </c>
      <c r="D641" t="s">
        <v>487</v>
      </c>
      <c r="E641" t="b">
        <v>0</v>
      </c>
    </row>
    <row r="642" spans="2:5" x14ac:dyDescent="0.25">
      <c r="B642" t="s">
        <v>6121</v>
      </c>
      <c r="C642" t="s">
        <v>12246</v>
      </c>
      <c r="D642" t="s">
        <v>487</v>
      </c>
      <c r="E642" t="b">
        <v>0</v>
      </c>
    </row>
    <row r="643" spans="2:5" x14ac:dyDescent="0.25">
      <c r="B643" t="s">
        <v>3761</v>
      </c>
      <c r="C643" t="s">
        <v>12246</v>
      </c>
      <c r="D643" t="s">
        <v>487</v>
      </c>
      <c r="E643" t="b">
        <v>0</v>
      </c>
    </row>
    <row r="644" spans="2:5" x14ac:dyDescent="0.25">
      <c r="B644" t="s">
        <v>10523</v>
      </c>
      <c r="C644" t="s">
        <v>12246</v>
      </c>
      <c r="D644" t="s">
        <v>487</v>
      </c>
      <c r="E644" t="b">
        <v>0</v>
      </c>
    </row>
    <row r="645" spans="2:5" x14ac:dyDescent="0.25">
      <c r="B645" t="s">
        <v>10621</v>
      </c>
      <c r="C645" t="s">
        <v>12246</v>
      </c>
      <c r="D645" t="s">
        <v>487</v>
      </c>
      <c r="E645" t="b">
        <v>0</v>
      </c>
    </row>
    <row r="646" spans="2:5" x14ac:dyDescent="0.25">
      <c r="B646" t="s">
        <v>10539</v>
      </c>
      <c r="C646" t="s">
        <v>12574</v>
      </c>
      <c r="D646" t="s">
        <v>1742</v>
      </c>
      <c r="E646" t="b">
        <v>0</v>
      </c>
    </row>
    <row r="647" spans="2:5" x14ac:dyDescent="0.25">
      <c r="B647" t="s">
        <v>7366</v>
      </c>
      <c r="C647" t="s">
        <v>12474</v>
      </c>
      <c r="D647" t="s">
        <v>1319</v>
      </c>
      <c r="E647" t="b">
        <v>0</v>
      </c>
    </row>
    <row r="648" spans="2:5" x14ac:dyDescent="0.25">
      <c r="B648" t="s">
        <v>12371</v>
      </c>
      <c r="C648" t="s">
        <v>110</v>
      </c>
      <c r="D648" t="s">
        <v>804</v>
      </c>
      <c r="E648" t="b">
        <v>0</v>
      </c>
    </row>
    <row r="649" spans="2:5" x14ac:dyDescent="0.25">
      <c r="B649" t="s">
        <v>10734</v>
      </c>
      <c r="C649" t="s">
        <v>2464</v>
      </c>
      <c r="D649" t="s">
        <v>1786</v>
      </c>
      <c r="E649" t="b">
        <v>0</v>
      </c>
    </row>
    <row r="650" spans="2:5" x14ac:dyDescent="0.25">
      <c r="B650" t="s">
        <v>6550</v>
      </c>
      <c r="C650" t="s">
        <v>2464</v>
      </c>
      <c r="D650" t="s">
        <v>1786</v>
      </c>
      <c r="E650" t="b">
        <v>0</v>
      </c>
    </row>
    <row r="651" spans="2:5" x14ac:dyDescent="0.25">
      <c r="B651" t="s">
        <v>7180</v>
      </c>
      <c r="C651" t="s">
        <v>1285</v>
      </c>
      <c r="D651" t="s">
        <v>1286</v>
      </c>
      <c r="E651" t="b">
        <v>0</v>
      </c>
    </row>
    <row r="652" spans="2:5" x14ac:dyDescent="0.25">
      <c r="B652" t="s">
        <v>7182</v>
      </c>
      <c r="C652" t="s">
        <v>1286</v>
      </c>
      <c r="D652" t="s">
        <v>521</v>
      </c>
      <c r="E652" t="b">
        <v>0</v>
      </c>
    </row>
    <row r="653" spans="2:5" x14ac:dyDescent="0.25">
      <c r="B653" t="s">
        <v>11594</v>
      </c>
      <c r="C653" t="s">
        <v>420</v>
      </c>
      <c r="D653" t="s">
        <v>731</v>
      </c>
      <c r="E653" t="b">
        <v>0</v>
      </c>
    </row>
    <row r="654" spans="2:5" x14ac:dyDescent="0.25">
      <c r="B654" t="s">
        <v>12372</v>
      </c>
      <c r="C654" t="s">
        <v>420</v>
      </c>
      <c r="D654" t="s">
        <v>805</v>
      </c>
      <c r="E654" t="b">
        <v>0</v>
      </c>
    </row>
    <row r="655" spans="2:5" x14ac:dyDescent="0.25">
      <c r="B655" t="s">
        <v>8222</v>
      </c>
      <c r="C655" t="s">
        <v>97</v>
      </c>
      <c r="D655" t="s">
        <v>385</v>
      </c>
      <c r="E655" t="b">
        <v>0</v>
      </c>
    </row>
    <row r="656" spans="2:5" x14ac:dyDescent="0.25">
      <c r="B656" t="s">
        <v>9212</v>
      </c>
      <c r="C656" t="s">
        <v>12400</v>
      </c>
      <c r="D656" t="s">
        <v>897</v>
      </c>
      <c r="E656" t="b">
        <v>0</v>
      </c>
    </row>
    <row r="657" spans="2:5" x14ac:dyDescent="0.25">
      <c r="B657" t="s">
        <v>7681</v>
      </c>
      <c r="C657" t="s">
        <v>12400</v>
      </c>
      <c r="D657" t="s">
        <v>897</v>
      </c>
      <c r="E657" t="b">
        <v>0</v>
      </c>
    </row>
    <row r="658" spans="2:5" x14ac:dyDescent="0.25">
      <c r="B658" t="s">
        <v>4004</v>
      </c>
      <c r="C658" t="s">
        <v>12400</v>
      </c>
      <c r="D658" t="s">
        <v>897</v>
      </c>
      <c r="E658" t="b">
        <v>0</v>
      </c>
    </row>
    <row r="659" spans="2:5" x14ac:dyDescent="0.25">
      <c r="B659" t="s">
        <v>2951</v>
      </c>
      <c r="C659" t="s">
        <v>12400</v>
      </c>
      <c r="D659" t="s">
        <v>897</v>
      </c>
      <c r="E659" t="b">
        <v>0</v>
      </c>
    </row>
    <row r="660" spans="2:5" x14ac:dyDescent="0.25">
      <c r="B660" t="s">
        <v>11260</v>
      </c>
      <c r="C660" t="s">
        <v>12288</v>
      </c>
      <c r="D660" t="s">
        <v>654</v>
      </c>
      <c r="E660" t="b">
        <v>0</v>
      </c>
    </row>
    <row r="661" spans="2:5" x14ac:dyDescent="0.25">
      <c r="B661" t="s">
        <v>12373</v>
      </c>
      <c r="C661" t="s">
        <v>12288</v>
      </c>
      <c r="D661" t="s">
        <v>806</v>
      </c>
      <c r="E661" t="b">
        <v>0</v>
      </c>
    </row>
    <row r="662" spans="2:5" x14ac:dyDescent="0.25">
      <c r="B662" t="s">
        <v>4566</v>
      </c>
      <c r="C662" t="s">
        <v>12288</v>
      </c>
      <c r="D662" t="s">
        <v>654</v>
      </c>
      <c r="E662" t="b">
        <v>0</v>
      </c>
    </row>
    <row r="663" spans="2:5" x14ac:dyDescent="0.25">
      <c r="B663" t="s">
        <v>7823</v>
      </c>
      <c r="C663" t="s">
        <v>12288</v>
      </c>
      <c r="D663" t="s">
        <v>654</v>
      </c>
      <c r="E663" t="b">
        <v>0</v>
      </c>
    </row>
    <row r="664" spans="2:5" x14ac:dyDescent="0.25">
      <c r="B664" t="s">
        <v>3807</v>
      </c>
      <c r="C664" t="s">
        <v>12288</v>
      </c>
      <c r="D664" t="s">
        <v>654</v>
      </c>
      <c r="E664" t="b">
        <v>0</v>
      </c>
    </row>
    <row r="665" spans="2:5" x14ac:dyDescent="0.25">
      <c r="B665" t="s">
        <v>3954</v>
      </c>
      <c r="C665" t="s">
        <v>12288</v>
      </c>
      <c r="D665" t="s">
        <v>654</v>
      </c>
      <c r="E665" t="b">
        <v>0</v>
      </c>
    </row>
    <row r="666" spans="2:5" x14ac:dyDescent="0.25">
      <c r="B666" t="s">
        <v>2919</v>
      </c>
      <c r="C666" t="s">
        <v>12288</v>
      </c>
      <c r="D666" t="s">
        <v>654</v>
      </c>
      <c r="E666" t="b">
        <v>0</v>
      </c>
    </row>
    <row r="667" spans="2:5" x14ac:dyDescent="0.25">
      <c r="B667" t="s">
        <v>6442</v>
      </c>
      <c r="C667" t="s">
        <v>12288</v>
      </c>
      <c r="D667" t="s">
        <v>654</v>
      </c>
      <c r="E667" t="b">
        <v>0</v>
      </c>
    </row>
    <row r="668" spans="2:5" x14ac:dyDescent="0.25">
      <c r="B668" t="s">
        <v>10525</v>
      </c>
      <c r="C668" t="s">
        <v>12573</v>
      </c>
      <c r="D668" t="s">
        <v>1737</v>
      </c>
      <c r="E668" t="b">
        <v>0</v>
      </c>
    </row>
    <row r="669" spans="2:5" x14ac:dyDescent="0.25">
      <c r="B669" t="s">
        <v>12374</v>
      </c>
      <c r="C669" t="s">
        <v>803</v>
      </c>
      <c r="D669" t="s">
        <v>807</v>
      </c>
      <c r="E669" t="b">
        <v>0</v>
      </c>
    </row>
    <row r="670" spans="2:5" x14ac:dyDescent="0.25">
      <c r="B670" t="s">
        <v>5186</v>
      </c>
      <c r="C670" t="s">
        <v>12186</v>
      </c>
      <c r="D670" t="s">
        <v>204</v>
      </c>
      <c r="E670" t="b">
        <v>0</v>
      </c>
    </row>
    <row r="671" spans="2:5" x14ac:dyDescent="0.25">
      <c r="B671" t="s">
        <v>4416</v>
      </c>
      <c r="C671" t="s">
        <v>12186</v>
      </c>
      <c r="D671" t="s">
        <v>203</v>
      </c>
      <c r="E671" t="b">
        <v>0</v>
      </c>
    </row>
    <row r="672" spans="2:5" x14ac:dyDescent="0.25">
      <c r="B672" t="s">
        <v>5638</v>
      </c>
      <c r="C672" t="s">
        <v>12186</v>
      </c>
      <c r="D672" t="s">
        <v>203</v>
      </c>
      <c r="E672" t="b">
        <v>0</v>
      </c>
    </row>
    <row r="673" spans="2:5" x14ac:dyDescent="0.25">
      <c r="B673" t="s">
        <v>3528</v>
      </c>
      <c r="C673" t="s">
        <v>12186</v>
      </c>
      <c r="D673" t="s">
        <v>203</v>
      </c>
      <c r="E673" t="b">
        <v>0</v>
      </c>
    </row>
    <row r="674" spans="2:5" x14ac:dyDescent="0.25">
      <c r="B674" t="s">
        <v>10006</v>
      </c>
      <c r="C674" t="s">
        <v>12186</v>
      </c>
      <c r="D674" t="s">
        <v>203</v>
      </c>
      <c r="E674" t="b">
        <v>0</v>
      </c>
    </row>
    <row r="675" spans="2:5" x14ac:dyDescent="0.25">
      <c r="B675" t="s">
        <v>10008</v>
      </c>
      <c r="C675" t="s">
        <v>12680</v>
      </c>
      <c r="D675" t="s">
        <v>1992</v>
      </c>
      <c r="E675" t="b">
        <v>0</v>
      </c>
    </row>
    <row r="676" spans="2:5" x14ac:dyDescent="0.25">
      <c r="B676" t="s">
        <v>10058</v>
      </c>
      <c r="C676" t="s">
        <v>12682</v>
      </c>
      <c r="D676" t="s">
        <v>2001</v>
      </c>
      <c r="E676" t="b">
        <v>0</v>
      </c>
    </row>
    <row r="677" spans="2:5" x14ac:dyDescent="0.25">
      <c r="B677" t="s">
        <v>12375</v>
      </c>
      <c r="C677" t="s">
        <v>804</v>
      </c>
      <c r="D677" t="s">
        <v>2408</v>
      </c>
      <c r="E677" t="b">
        <v>0</v>
      </c>
    </row>
    <row r="678" spans="2:5" x14ac:dyDescent="0.25">
      <c r="B678" t="s">
        <v>9012</v>
      </c>
      <c r="C678" t="s">
        <v>804</v>
      </c>
      <c r="D678" t="s">
        <v>837</v>
      </c>
      <c r="E678" t="b">
        <v>0</v>
      </c>
    </row>
    <row r="679" spans="2:5" x14ac:dyDescent="0.25">
      <c r="B679" t="s">
        <v>8767</v>
      </c>
      <c r="C679" t="s">
        <v>521</v>
      </c>
      <c r="D679" t="s">
        <v>440</v>
      </c>
      <c r="E679" t="b">
        <v>0</v>
      </c>
    </row>
    <row r="680" spans="2:5" x14ac:dyDescent="0.25">
      <c r="B680" t="s">
        <v>7184</v>
      </c>
      <c r="C680" t="s">
        <v>521</v>
      </c>
      <c r="D680" t="s">
        <v>1287</v>
      </c>
      <c r="E680" t="b">
        <v>0</v>
      </c>
    </row>
    <row r="681" spans="2:5" x14ac:dyDescent="0.25">
      <c r="B681" t="s">
        <v>3162</v>
      </c>
      <c r="C681" t="s">
        <v>12195</v>
      </c>
      <c r="D681" t="s">
        <v>11913</v>
      </c>
      <c r="E681" t="b">
        <v>0</v>
      </c>
    </row>
    <row r="682" spans="2:5" x14ac:dyDescent="0.25">
      <c r="B682" t="s">
        <v>10762</v>
      </c>
      <c r="C682" t="s">
        <v>12263</v>
      </c>
      <c r="D682" t="s">
        <v>542</v>
      </c>
      <c r="E682" t="b">
        <v>0</v>
      </c>
    </row>
    <row r="683" spans="2:5" x14ac:dyDescent="0.25">
      <c r="B683" t="s">
        <v>4176</v>
      </c>
      <c r="C683" t="s">
        <v>994</v>
      </c>
      <c r="D683" t="s">
        <v>995</v>
      </c>
      <c r="E683" t="b">
        <v>0</v>
      </c>
    </row>
    <row r="684" spans="2:5" x14ac:dyDescent="0.25">
      <c r="B684" t="s">
        <v>12016</v>
      </c>
      <c r="C684" t="s">
        <v>736</v>
      </c>
      <c r="D684" t="s">
        <v>12018</v>
      </c>
      <c r="E684" t="b">
        <v>0</v>
      </c>
    </row>
    <row r="685" spans="2:5" x14ac:dyDescent="0.25">
      <c r="B685" t="s">
        <v>12376</v>
      </c>
      <c r="C685" t="s">
        <v>805</v>
      </c>
      <c r="D685" t="s">
        <v>188</v>
      </c>
      <c r="E685" t="b">
        <v>0</v>
      </c>
    </row>
    <row r="686" spans="2:5" x14ac:dyDescent="0.25">
      <c r="B686" t="s">
        <v>10260</v>
      </c>
      <c r="C686" t="s">
        <v>12548</v>
      </c>
      <c r="D686" t="s">
        <v>1652</v>
      </c>
      <c r="E686" t="b">
        <v>0</v>
      </c>
    </row>
    <row r="687" spans="2:5" x14ac:dyDescent="0.25">
      <c r="B687" t="s">
        <v>10288</v>
      </c>
      <c r="C687" t="s">
        <v>12551</v>
      </c>
      <c r="D687" t="s">
        <v>1664</v>
      </c>
      <c r="E687" t="b">
        <v>0</v>
      </c>
    </row>
    <row r="688" spans="2:5" x14ac:dyDescent="0.25">
      <c r="B688" t="s">
        <v>7543</v>
      </c>
      <c r="C688" t="s">
        <v>12479</v>
      </c>
      <c r="D688" t="s">
        <v>1352</v>
      </c>
      <c r="E688" t="b">
        <v>0</v>
      </c>
    </row>
    <row r="689" spans="2:5" x14ac:dyDescent="0.25">
      <c r="B689" t="s">
        <v>7603</v>
      </c>
      <c r="C689" t="s">
        <v>12479</v>
      </c>
      <c r="D689" t="s">
        <v>1352</v>
      </c>
      <c r="E689" t="b">
        <v>0</v>
      </c>
    </row>
    <row r="690" spans="2:5" x14ac:dyDescent="0.25">
      <c r="B690" t="s">
        <v>5188</v>
      </c>
      <c r="C690" t="s">
        <v>204</v>
      </c>
      <c r="D690" t="s">
        <v>205</v>
      </c>
      <c r="E690" t="b">
        <v>0</v>
      </c>
    </row>
    <row r="691" spans="2:5" x14ac:dyDescent="0.25">
      <c r="B691" t="s">
        <v>3213</v>
      </c>
      <c r="C691" t="s">
        <v>12211</v>
      </c>
      <c r="D691" t="s">
        <v>2571</v>
      </c>
      <c r="E691" t="b">
        <v>0</v>
      </c>
    </row>
    <row r="692" spans="2:5" x14ac:dyDescent="0.25">
      <c r="B692" t="s">
        <v>5191</v>
      </c>
      <c r="C692" t="s">
        <v>12187</v>
      </c>
      <c r="D692" t="s">
        <v>2248</v>
      </c>
      <c r="E692" t="b">
        <v>0</v>
      </c>
    </row>
    <row r="693" spans="2:5" x14ac:dyDescent="0.25">
      <c r="B693" t="s">
        <v>9096</v>
      </c>
      <c r="C693" t="s">
        <v>12392</v>
      </c>
      <c r="D693" t="s">
        <v>860</v>
      </c>
      <c r="E693" t="b">
        <v>0</v>
      </c>
    </row>
    <row r="694" spans="2:5" x14ac:dyDescent="0.25">
      <c r="B694" t="s">
        <v>8255</v>
      </c>
      <c r="C694" t="s">
        <v>12235</v>
      </c>
      <c r="D694" t="s">
        <v>394</v>
      </c>
      <c r="E694" t="b">
        <v>0</v>
      </c>
    </row>
    <row r="695" spans="2:5" x14ac:dyDescent="0.25">
      <c r="B695" t="s">
        <v>6172</v>
      </c>
      <c r="C695" t="s">
        <v>12464</v>
      </c>
      <c r="D695" t="s">
        <v>1258</v>
      </c>
      <c r="E695" t="b">
        <v>0</v>
      </c>
    </row>
    <row r="696" spans="2:5" x14ac:dyDescent="0.25">
      <c r="B696" t="s">
        <v>7188</v>
      </c>
      <c r="C696" t="s">
        <v>12470</v>
      </c>
      <c r="D696" t="s">
        <v>1289</v>
      </c>
      <c r="E696" t="b">
        <v>0</v>
      </c>
    </row>
    <row r="697" spans="2:5" x14ac:dyDescent="0.25">
      <c r="B697" t="s">
        <v>4178</v>
      </c>
      <c r="C697" t="s">
        <v>995</v>
      </c>
      <c r="D697" t="s">
        <v>996</v>
      </c>
      <c r="E697" t="b">
        <v>0</v>
      </c>
    </row>
    <row r="698" spans="2:5" x14ac:dyDescent="0.25">
      <c r="B698" t="s">
        <v>8773</v>
      </c>
      <c r="C698" t="s">
        <v>12258</v>
      </c>
      <c r="D698" t="s">
        <v>522</v>
      </c>
      <c r="E698" t="b">
        <v>0</v>
      </c>
    </row>
    <row r="699" spans="2:5" x14ac:dyDescent="0.25">
      <c r="B699" t="s">
        <v>10123</v>
      </c>
      <c r="C699" t="s">
        <v>12684</v>
      </c>
      <c r="D699" t="s">
        <v>2019</v>
      </c>
      <c r="E699" t="b">
        <v>0</v>
      </c>
    </row>
    <row r="700" spans="2:5" x14ac:dyDescent="0.25">
      <c r="B700" t="s">
        <v>8225</v>
      </c>
      <c r="C700" t="s">
        <v>384</v>
      </c>
      <c r="D700" t="s">
        <v>12009</v>
      </c>
      <c r="E700" t="b">
        <v>0</v>
      </c>
    </row>
    <row r="701" spans="2:5" x14ac:dyDescent="0.25">
      <c r="B701" t="s">
        <v>9014</v>
      </c>
      <c r="C701" t="s">
        <v>837</v>
      </c>
      <c r="D701" t="s">
        <v>838</v>
      </c>
      <c r="E701" t="b">
        <v>0</v>
      </c>
    </row>
    <row r="702" spans="2:5" x14ac:dyDescent="0.25">
      <c r="B702" t="s">
        <v>11721</v>
      </c>
      <c r="C702" t="s">
        <v>12312</v>
      </c>
      <c r="D702" t="s">
        <v>761</v>
      </c>
      <c r="E702" t="b">
        <v>0</v>
      </c>
    </row>
    <row r="703" spans="2:5" x14ac:dyDescent="0.25">
      <c r="B703" t="s">
        <v>11724</v>
      </c>
      <c r="C703" t="s">
        <v>12313</v>
      </c>
      <c r="D703" t="s">
        <v>762</v>
      </c>
      <c r="E703" t="b">
        <v>0</v>
      </c>
    </row>
    <row r="704" spans="2:5" x14ac:dyDescent="0.25">
      <c r="B704" t="s">
        <v>5017</v>
      </c>
      <c r="C704" t="s">
        <v>12162</v>
      </c>
      <c r="D704" t="s">
        <v>82</v>
      </c>
      <c r="E704" t="b">
        <v>0</v>
      </c>
    </row>
    <row r="705" spans="2:5" x14ac:dyDescent="0.25">
      <c r="B705" t="s">
        <v>10687</v>
      </c>
      <c r="C705" t="s">
        <v>12162</v>
      </c>
      <c r="D705" t="s">
        <v>806</v>
      </c>
      <c r="E705" t="b">
        <v>0</v>
      </c>
    </row>
    <row r="706" spans="2:5" x14ac:dyDescent="0.25">
      <c r="B706" t="s">
        <v>4775</v>
      </c>
      <c r="C706" t="s">
        <v>12144</v>
      </c>
      <c r="D706" t="s">
        <v>12</v>
      </c>
      <c r="E706" t="b">
        <v>0</v>
      </c>
    </row>
    <row r="707" spans="2:5" x14ac:dyDescent="0.25">
      <c r="B707" t="s">
        <v>7297</v>
      </c>
      <c r="C707" t="s">
        <v>12144</v>
      </c>
      <c r="D707" t="s">
        <v>12</v>
      </c>
      <c r="E707" t="b">
        <v>0</v>
      </c>
    </row>
    <row r="708" spans="2:5" x14ac:dyDescent="0.25">
      <c r="B708" t="s">
        <v>12126</v>
      </c>
      <c r="C708" t="s">
        <v>731</v>
      </c>
      <c r="D708" t="s">
        <v>12021</v>
      </c>
      <c r="E708" t="b">
        <v>0</v>
      </c>
    </row>
    <row r="709" spans="2:5" x14ac:dyDescent="0.25">
      <c r="B709" t="s">
        <v>5416</v>
      </c>
      <c r="C709" t="s">
        <v>12180</v>
      </c>
      <c r="D709" t="s">
        <v>179</v>
      </c>
      <c r="E709" t="b">
        <v>0</v>
      </c>
    </row>
    <row r="710" spans="2:5" x14ac:dyDescent="0.25">
      <c r="B710" t="s">
        <v>8177</v>
      </c>
      <c r="C710" t="s">
        <v>12227</v>
      </c>
      <c r="D710" t="s">
        <v>371</v>
      </c>
      <c r="E710" t="b">
        <v>0</v>
      </c>
    </row>
    <row r="711" spans="2:5" x14ac:dyDescent="0.25">
      <c r="B711" t="s">
        <v>9220</v>
      </c>
      <c r="C711" t="s">
        <v>12227</v>
      </c>
      <c r="D711" t="s">
        <v>371</v>
      </c>
      <c r="E711" t="b">
        <v>0</v>
      </c>
    </row>
    <row r="712" spans="2:5" x14ac:dyDescent="0.25">
      <c r="B712" t="s">
        <v>11733</v>
      </c>
      <c r="C712" t="s">
        <v>12314</v>
      </c>
      <c r="D712" t="s">
        <v>764</v>
      </c>
      <c r="E712" t="b">
        <v>0</v>
      </c>
    </row>
    <row r="713" spans="2:5" x14ac:dyDescent="0.25">
      <c r="B713" t="s">
        <v>5077</v>
      </c>
      <c r="C713" t="s">
        <v>12165</v>
      </c>
      <c r="D713" t="s">
        <v>100</v>
      </c>
      <c r="E713" t="b">
        <v>0</v>
      </c>
    </row>
    <row r="714" spans="2:5" x14ac:dyDescent="0.25">
      <c r="B714" t="s">
        <v>9099</v>
      </c>
      <c r="C714" t="s">
        <v>12393</v>
      </c>
      <c r="D714" t="s">
        <v>861</v>
      </c>
      <c r="E714" t="b">
        <v>0</v>
      </c>
    </row>
    <row r="715" spans="2:5" x14ac:dyDescent="0.25">
      <c r="B715" t="s">
        <v>12053</v>
      </c>
      <c r="C715" t="s">
        <v>1471</v>
      </c>
      <c r="D715" t="s">
        <v>2424</v>
      </c>
      <c r="E715" t="b">
        <v>0</v>
      </c>
    </row>
    <row r="716" spans="2:5" x14ac:dyDescent="0.25">
      <c r="B716" t="s">
        <v>11059</v>
      </c>
      <c r="C716" t="s">
        <v>12279</v>
      </c>
      <c r="D716" t="s">
        <v>617</v>
      </c>
      <c r="E716" t="b">
        <v>0</v>
      </c>
    </row>
    <row r="717" spans="2:5" x14ac:dyDescent="0.25">
      <c r="B717" t="s">
        <v>8228</v>
      </c>
      <c r="C717" t="s">
        <v>385</v>
      </c>
      <c r="D717" t="s">
        <v>386</v>
      </c>
      <c r="E717" t="b">
        <v>0</v>
      </c>
    </row>
    <row r="718" spans="2:5" x14ac:dyDescent="0.25">
      <c r="B718" t="s">
        <v>8081</v>
      </c>
      <c r="C718" t="s">
        <v>344</v>
      </c>
      <c r="D718" t="s">
        <v>12009</v>
      </c>
      <c r="E718" t="b">
        <v>0</v>
      </c>
    </row>
    <row r="719" spans="2:5" x14ac:dyDescent="0.25">
      <c r="B719" t="s">
        <v>8231</v>
      </c>
      <c r="C719" t="s">
        <v>344</v>
      </c>
      <c r="D719" t="s">
        <v>387</v>
      </c>
      <c r="E719" t="b">
        <v>0</v>
      </c>
    </row>
    <row r="720" spans="2:5" x14ac:dyDescent="0.25">
      <c r="B720" t="s">
        <v>7916</v>
      </c>
      <c r="C720" t="s">
        <v>344</v>
      </c>
      <c r="D720" t="s">
        <v>12009</v>
      </c>
      <c r="E720" t="b">
        <v>0</v>
      </c>
    </row>
    <row r="721" spans="2:5" x14ac:dyDescent="0.25">
      <c r="B721" t="s">
        <v>9016</v>
      </c>
      <c r="C721" t="s">
        <v>838</v>
      </c>
      <c r="D721" t="s">
        <v>839</v>
      </c>
      <c r="E721" t="b">
        <v>0</v>
      </c>
    </row>
    <row r="722" spans="2:5" x14ac:dyDescent="0.25">
      <c r="B722" t="s">
        <v>9701</v>
      </c>
      <c r="C722" t="s">
        <v>12661</v>
      </c>
      <c r="D722" t="s">
        <v>1917</v>
      </c>
      <c r="E722" t="b">
        <v>0</v>
      </c>
    </row>
    <row r="723" spans="2:5" x14ac:dyDescent="0.25">
      <c r="B723" t="s">
        <v>7190</v>
      </c>
      <c r="C723" t="s">
        <v>1289</v>
      </c>
      <c r="D723" t="s">
        <v>1290</v>
      </c>
      <c r="E723" t="b">
        <v>0</v>
      </c>
    </row>
    <row r="724" spans="2:5" x14ac:dyDescent="0.25">
      <c r="B724" t="s">
        <v>9018</v>
      </c>
      <c r="C724" t="s">
        <v>839</v>
      </c>
      <c r="D724" t="s">
        <v>840</v>
      </c>
      <c r="E724" t="b">
        <v>0</v>
      </c>
    </row>
    <row r="725" spans="2:5" x14ac:dyDescent="0.25">
      <c r="B725" t="s">
        <v>7192</v>
      </c>
      <c r="C725" t="s">
        <v>1290</v>
      </c>
      <c r="D725" t="s">
        <v>1291</v>
      </c>
      <c r="E725" t="b">
        <v>0</v>
      </c>
    </row>
    <row r="726" spans="2:5" x14ac:dyDescent="0.25">
      <c r="B726" t="s">
        <v>10804</v>
      </c>
      <c r="C726" t="s">
        <v>556</v>
      </c>
      <c r="D726" t="s">
        <v>2672</v>
      </c>
      <c r="E726" t="b">
        <v>0</v>
      </c>
    </row>
    <row r="727" spans="2:5" x14ac:dyDescent="0.25">
      <c r="B727" t="s">
        <v>10080</v>
      </c>
      <c r="C727" t="s">
        <v>12683</v>
      </c>
      <c r="D727" t="s">
        <v>2006</v>
      </c>
      <c r="E727" t="b">
        <v>0</v>
      </c>
    </row>
    <row r="728" spans="2:5" x14ac:dyDescent="0.25">
      <c r="B728" t="s">
        <v>10242</v>
      </c>
      <c r="C728" t="s">
        <v>12546</v>
      </c>
      <c r="D728" t="s">
        <v>1646</v>
      </c>
      <c r="E728" t="b">
        <v>0</v>
      </c>
    </row>
    <row r="729" spans="2:5" x14ac:dyDescent="0.25">
      <c r="B729" t="s">
        <v>4536</v>
      </c>
      <c r="C729" t="s">
        <v>12425</v>
      </c>
      <c r="D729" t="s">
        <v>1076</v>
      </c>
      <c r="E729" t="b">
        <v>0</v>
      </c>
    </row>
    <row r="730" spans="2:5" x14ac:dyDescent="0.25">
      <c r="B730" t="s">
        <v>5431</v>
      </c>
      <c r="C730" t="s">
        <v>12431</v>
      </c>
      <c r="D730" t="s">
        <v>1117</v>
      </c>
      <c r="E730" t="b">
        <v>0</v>
      </c>
    </row>
    <row r="731" spans="2:5" x14ac:dyDescent="0.25">
      <c r="B731" t="s">
        <v>3986</v>
      </c>
      <c r="C731" t="s">
        <v>12431</v>
      </c>
      <c r="D731" t="s">
        <v>1117</v>
      </c>
      <c r="E731" t="b">
        <v>0</v>
      </c>
    </row>
    <row r="732" spans="2:5" x14ac:dyDescent="0.25">
      <c r="B732" t="s">
        <v>5422</v>
      </c>
      <c r="C732" t="s">
        <v>12181</v>
      </c>
      <c r="D732" t="s">
        <v>181</v>
      </c>
      <c r="E732" t="b">
        <v>0</v>
      </c>
    </row>
    <row r="733" spans="2:5" x14ac:dyDescent="0.25">
      <c r="B733" t="s">
        <v>9364</v>
      </c>
      <c r="C733" t="s">
        <v>928</v>
      </c>
      <c r="D733" t="s">
        <v>928</v>
      </c>
      <c r="E733" t="b">
        <v>1</v>
      </c>
    </row>
    <row r="734" spans="2:5" x14ac:dyDescent="0.25">
      <c r="B734" t="s">
        <v>7498</v>
      </c>
      <c r="C734" t="s">
        <v>1341</v>
      </c>
      <c r="D734" t="s">
        <v>1341</v>
      </c>
      <c r="E734" t="b">
        <v>1</v>
      </c>
    </row>
    <row r="735" spans="2:5" x14ac:dyDescent="0.25">
      <c r="B735" t="s">
        <v>7216</v>
      </c>
      <c r="C735" t="s">
        <v>1294</v>
      </c>
      <c r="D735" t="s">
        <v>1294</v>
      </c>
      <c r="E735" t="b">
        <v>1</v>
      </c>
    </row>
    <row r="736" spans="2:5" x14ac:dyDescent="0.25">
      <c r="B736" t="s">
        <v>6468</v>
      </c>
      <c r="C736" t="s">
        <v>1294</v>
      </c>
      <c r="D736" t="s">
        <v>1294</v>
      </c>
      <c r="E736" t="b">
        <v>1</v>
      </c>
    </row>
    <row r="737" spans="2:5" x14ac:dyDescent="0.25">
      <c r="B737" t="s">
        <v>9367</v>
      </c>
      <c r="C737" t="s">
        <v>929</v>
      </c>
      <c r="D737" t="s">
        <v>929</v>
      </c>
      <c r="E737" t="b">
        <v>1</v>
      </c>
    </row>
    <row r="738" spans="2:5" x14ac:dyDescent="0.25">
      <c r="B738" t="s">
        <v>9370</v>
      </c>
      <c r="C738" t="s">
        <v>930</v>
      </c>
      <c r="D738" t="s">
        <v>930</v>
      </c>
      <c r="E738" t="b">
        <v>1</v>
      </c>
    </row>
    <row r="739" spans="2:5" x14ac:dyDescent="0.25">
      <c r="B739" t="s">
        <v>5200</v>
      </c>
      <c r="C739" t="s">
        <v>114</v>
      </c>
      <c r="D739" t="s">
        <v>114</v>
      </c>
      <c r="E739" t="b">
        <v>1</v>
      </c>
    </row>
    <row r="740" spans="2:5" x14ac:dyDescent="0.25">
      <c r="B740" t="s">
        <v>8376</v>
      </c>
      <c r="C740" t="s">
        <v>114</v>
      </c>
      <c r="D740" t="s">
        <v>114</v>
      </c>
      <c r="E740" t="b">
        <v>1</v>
      </c>
    </row>
    <row r="741" spans="2:5" x14ac:dyDescent="0.25">
      <c r="B741" t="s">
        <v>8412</v>
      </c>
      <c r="C741" t="s">
        <v>114</v>
      </c>
      <c r="D741" t="s">
        <v>114</v>
      </c>
      <c r="E741" t="b">
        <v>1</v>
      </c>
    </row>
    <row r="742" spans="2:5" x14ac:dyDescent="0.25">
      <c r="B742" t="s">
        <v>7847</v>
      </c>
      <c r="C742" t="s">
        <v>114</v>
      </c>
      <c r="D742" t="s">
        <v>114</v>
      </c>
      <c r="E742" t="b">
        <v>1</v>
      </c>
    </row>
    <row r="743" spans="2:5" x14ac:dyDescent="0.25">
      <c r="B743" t="s">
        <v>9709</v>
      </c>
      <c r="C743" t="s">
        <v>114</v>
      </c>
      <c r="D743" t="s">
        <v>114</v>
      </c>
      <c r="E743" t="b">
        <v>1</v>
      </c>
    </row>
    <row r="744" spans="2:5" x14ac:dyDescent="0.25">
      <c r="B744" t="s">
        <v>9970</v>
      </c>
      <c r="C744" t="s">
        <v>114</v>
      </c>
      <c r="D744" t="s">
        <v>114</v>
      </c>
      <c r="E744" t="b">
        <v>1</v>
      </c>
    </row>
    <row r="745" spans="2:5" x14ac:dyDescent="0.25">
      <c r="B745" t="s">
        <v>6324</v>
      </c>
      <c r="C745" t="s">
        <v>114</v>
      </c>
      <c r="D745" t="s">
        <v>114</v>
      </c>
      <c r="E745" t="b">
        <v>1</v>
      </c>
    </row>
    <row r="746" spans="2:5" x14ac:dyDescent="0.25">
      <c r="B746" t="s">
        <v>6292</v>
      </c>
      <c r="C746" t="s">
        <v>2274</v>
      </c>
      <c r="D746" t="s">
        <v>2274</v>
      </c>
      <c r="E746" t="b">
        <v>1</v>
      </c>
    </row>
    <row r="747" spans="2:5" x14ac:dyDescent="0.25">
      <c r="B747" t="s">
        <v>6294</v>
      </c>
      <c r="C747" t="s">
        <v>2275</v>
      </c>
      <c r="D747" t="s">
        <v>2275</v>
      </c>
      <c r="E747" t="b">
        <v>1</v>
      </c>
    </row>
    <row r="748" spans="2:5" x14ac:dyDescent="0.25">
      <c r="B748" t="s">
        <v>6552</v>
      </c>
      <c r="C748" t="s">
        <v>2020</v>
      </c>
      <c r="D748" t="s">
        <v>2020</v>
      </c>
      <c r="E748" t="b">
        <v>1</v>
      </c>
    </row>
    <row r="749" spans="2:5" x14ac:dyDescent="0.25">
      <c r="B749" t="s">
        <v>11128</v>
      </c>
      <c r="C749" t="s">
        <v>630</v>
      </c>
      <c r="D749" t="s">
        <v>630</v>
      </c>
      <c r="E749" t="b">
        <v>1</v>
      </c>
    </row>
    <row r="750" spans="2:5" x14ac:dyDescent="0.25">
      <c r="B750" t="s">
        <v>11161</v>
      </c>
      <c r="C750" t="s">
        <v>630</v>
      </c>
      <c r="D750" t="s">
        <v>630</v>
      </c>
      <c r="E750" t="b">
        <v>1</v>
      </c>
    </row>
    <row r="751" spans="2:5" x14ac:dyDescent="0.25">
      <c r="B751" t="s">
        <v>11185</v>
      </c>
      <c r="C751" t="s">
        <v>630</v>
      </c>
      <c r="D751" t="s">
        <v>630</v>
      </c>
      <c r="E751" t="b">
        <v>1</v>
      </c>
    </row>
    <row r="752" spans="2:5" x14ac:dyDescent="0.25">
      <c r="B752" t="s">
        <v>11443</v>
      </c>
      <c r="C752" t="s">
        <v>630</v>
      </c>
      <c r="D752" t="s">
        <v>630</v>
      </c>
      <c r="E752" t="b">
        <v>1</v>
      </c>
    </row>
    <row r="753" spans="2:5" x14ac:dyDescent="0.25">
      <c r="B753" t="s">
        <v>10918</v>
      </c>
      <c r="C753" t="s">
        <v>586</v>
      </c>
      <c r="D753" t="s">
        <v>586</v>
      </c>
      <c r="E753" t="b">
        <v>1</v>
      </c>
    </row>
    <row r="754" spans="2:5" x14ac:dyDescent="0.25">
      <c r="B754" t="s">
        <v>9711</v>
      </c>
      <c r="C754" t="s">
        <v>1920</v>
      </c>
      <c r="D754" t="s">
        <v>1920</v>
      </c>
      <c r="E754" t="b">
        <v>1</v>
      </c>
    </row>
    <row r="755" spans="2:5" x14ac:dyDescent="0.25">
      <c r="B755" t="s">
        <v>4833</v>
      </c>
      <c r="C755" t="s">
        <v>27</v>
      </c>
      <c r="D755" t="s">
        <v>27</v>
      </c>
      <c r="E755" t="b">
        <v>1</v>
      </c>
    </row>
    <row r="756" spans="2:5" x14ac:dyDescent="0.25">
      <c r="B756" t="s">
        <v>5026</v>
      </c>
      <c r="C756" t="s">
        <v>27</v>
      </c>
      <c r="D756" t="s">
        <v>27</v>
      </c>
      <c r="E756" t="b">
        <v>1</v>
      </c>
    </row>
    <row r="757" spans="2:5" x14ac:dyDescent="0.25">
      <c r="B757" t="s">
        <v>5122</v>
      </c>
      <c r="C757" t="s">
        <v>27</v>
      </c>
      <c r="D757" t="s">
        <v>27</v>
      </c>
      <c r="E757" t="b">
        <v>1</v>
      </c>
    </row>
    <row r="758" spans="2:5" x14ac:dyDescent="0.25">
      <c r="B758" t="s">
        <v>3174</v>
      </c>
      <c r="C758" t="s">
        <v>27</v>
      </c>
      <c r="D758" t="s">
        <v>27</v>
      </c>
      <c r="E758" t="b">
        <v>1</v>
      </c>
    </row>
    <row r="759" spans="2:5" x14ac:dyDescent="0.25">
      <c r="B759" t="s">
        <v>8298</v>
      </c>
      <c r="C759" t="s">
        <v>27</v>
      </c>
      <c r="D759" t="s">
        <v>27</v>
      </c>
      <c r="E759" t="b">
        <v>1</v>
      </c>
    </row>
    <row r="760" spans="2:5" x14ac:dyDescent="0.25">
      <c r="B760" t="s">
        <v>10921</v>
      </c>
      <c r="C760" t="s">
        <v>27</v>
      </c>
      <c r="D760" t="s">
        <v>27</v>
      </c>
      <c r="E760" t="b">
        <v>1</v>
      </c>
    </row>
    <row r="761" spans="2:5" x14ac:dyDescent="0.25">
      <c r="B761" t="s">
        <v>11071</v>
      </c>
      <c r="C761" t="s">
        <v>27</v>
      </c>
      <c r="D761" t="s">
        <v>27</v>
      </c>
      <c r="E761" t="b">
        <v>1</v>
      </c>
    </row>
    <row r="762" spans="2:5" x14ac:dyDescent="0.25">
      <c r="B762" t="s">
        <v>11637</v>
      </c>
      <c r="C762" t="s">
        <v>27</v>
      </c>
      <c r="D762" t="s">
        <v>27</v>
      </c>
      <c r="E762" t="b">
        <v>1</v>
      </c>
    </row>
    <row r="763" spans="2:5" x14ac:dyDescent="0.25">
      <c r="B763" t="s">
        <v>11757</v>
      </c>
      <c r="C763" t="s">
        <v>27</v>
      </c>
      <c r="D763" t="s">
        <v>27</v>
      </c>
      <c r="E763" t="b">
        <v>1</v>
      </c>
    </row>
    <row r="764" spans="2:5" x14ac:dyDescent="0.25">
      <c r="B764" t="s">
        <v>9148</v>
      </c>
      <c r="C764" t="s">
        <v>27</v>
      </c>
      <c r="D764" t="s">
        <v>27</v>
      </c>
      <c r="E764" t="b">
        <v>1</v>
      </c>
    </row>
    <row r="765" spans="2:5" x14ac:dyDescent="0.25">
      <c r="B765" t="s">
        <v>4072</v>
      </c>
      <c r="C765" t="s">
        <v>27</v>
      </c>
      <c r="D765" t="s">
        <v>27</v>
      </c>
      <c r="E765" t="b">
        <v>1</v>
      </c>
    </row>
    <row r="766" spans="2:5" x14ac:dyDescent="0.25">
      <c r="B766" t="s">
        <v>7024</v>
      </c>
      <c r="C766" t="s">
        <v>27</v>
      </c>
      <c r="D766" t="s">
        <v>27</v>
      </c>
      <c r="E766" t="b">
        <v>1</v>
      </c>
    </row>
    <row r="767" spans="2:5" x14ac:dyDescent="0.25">
      <c r="B767" t="s">
        <v>2839</v>
      </c>
      <c r="C767" t="s">
        <v>27</v>
      </c>
      <c r="D767" t="s">
        <v>27</v>
      </c>
      <c r="E767" t="b">
        <v>1</v>
      </c>
    </row>
    <row r="768" spans="2:5" x14ac:dyDescent="0.25">
      <c r="B768" t="s">
        <v>6470</v>
      </c>
      <c r="C768" t="s">
        <v>27</v>
      </c>
      <c r="D768" t="s">
        <v>27</v>
      </c>
      <c r="E768" t="b">
        <v>1</v>
      </c>
    </row>
    <row r="769" spans="2:5" x14ac:dyDescent="0.25">
      <c r="B769" t="s">
        <v>4134</v>
      </c>
      <c r="C769" t="s">
        <v>975</v>
      </c>
      <c r="D769" t="s">
        <v>975</v>
      </c>
      <c r="E769" t="b">
        <v>1</v>
      </c>
    </row>
    <row r="770" spans="2:5" x14ac:dyDescent="0.25">
      <c r="B770" t="s">
        <v>5203</v>
      </c>
      <c r="C770" t="s">
        <v>115</v>
      </c>
      <c r="D770" t="s">
        <v>115</v>
      </c>
      <c r="E770" t="b">
        <v>1</v>
      </c>
    </row>
    <row r="771" spans="2:5" x14ac:dyDescent="0.25">
      <c r="B771" t="s">
        <v>8649</v>
      </c>
      <c r="C771" t="s">
        <v>491</v>
      </c>
      <c r="D771" t="s">
        <v>491</v>
      </c>
      <c r="E771" t="b">
        <v>1</v>
      </c>
    </row>
    <row r="772" spans="2:5" x14ac:dyDescent="0.25">
      <c r="B772" t="s">
        <v>6679</v>
      </c>
      <c r="C772" t="s">
        <v>491</v>
      </c>
      <c r="D772" t="s">
        <v>491</v>
      </c>
      <c r="E772" t="b">
        <v>1</v>
      </c>
    </row>
    <row r="773" spans="2:5" x14ac:dyDescent="0.25">
      <c r="B773" t="s">
        <v>8108</v>
      </c>
      <c r="C773" t="s">
        <v>351</v>
      </c>
      <c r="D773" t="s">
        <v>351</v>
      </c>
      <c r="E773" t="b">
        <v>1</v>
      </c>
    </row>
    <row r="774" spans="2:5" x14ac:dyDescent="0.25">
      <c r="B774" t="s">
        <v>6651</v>
      </c>
      <c r="C774" t="s">
        <v>2048</v>
      </c>
      <c r="D774" t="s">
        <v>2048</v>
      </c>
      <c r="E774" t="b">
        <v>1</v>
      </c>
    </row>
    <row r="775" spans="2:5" x14ac:dyDescent="0.25">
      <c r="B775" t="s">
        <v>6771</v>
      </c>
      <c r="C775" t="s">
        <v>2048</v>
      </c>
      <c r="D775" t="s">
        <v>2048</v>
      </c>
      <c r="E775" t="b">
        <v>1</v>
      </c>
    </row>
    <row r="776" spans="2:5" x14ac:dyDescent="0.25">
      <c r="B776" t="s">
        <v>7970</v>
      </c>
      <c r="C776" t="s">
        <v>309</v>
      </c>
      <c r="D776" t="s">
        <v>309</v>
      </c>
      <c r="E776" t="b">
        <v>1</v>
      </c>
    </row>
    <row r="777" spans="2:5" x14ac:dyDescent="0.25">
      <c r="B777" t="s">
        <v>3834</v>
      </c>
      <c r="C777" t="s">
        <v>1528</v>
      </c>
      <c r="D777" t="s">
        <v>1528</v>
      </c>
      <c r="E777" t="b">
        <v>1</v>
      </c>
    </row>
    <row r="778" spans="2:5" x14ac:dyDescent="0.25">
      <c r="B778" t="s">
        <v>6872</v>
      </c>
      <c r="C778" t="s">
        <v>1528</v>
      </c>
      <c r="D778" t="s">
        <v>1528</v>
      </c>
      <c r="E778" t="b">
        <v>1</v>
      </c>
    </row>
    <row r="779" spans="2:5" x14ac:dyDescent="0.25">
      <c r="B779" t="s">
        <v>6960</v>
      </c>
      <c r="C779" t="s">
        <v>2147</v>
      </c>
      <c r="D779" t="s">
        <v>2147</v>
      </c>
      <c r="E779" t="b">
        <v>1</v>
      </c>
    </row>
    <row r="780" spans="2:5" x14ac:dyDescent="0.25">
      <c r="B780" t="s">
        <v>11524</v>
      </c>
      <c r="C780" t="s">
        <v>719</v>
      </c>
      <c r="D780" t="s">
        <v>719</v>
      </c>
      <c r="E780" t="b">
        <v>1</v>
      </c>
    </row>
    <row r="781" spans="2:5" x14ac:dyDescent="0.25">
      <c r="B781" t="s">
        <v>3597</v>
      </c>
      <c r="C781" t="s">
        <v>719</v>
      </c>
      <c r="D781" t="s">
        <v>719</v>
      </c>
      <c r="E781" t="b">
        <v>1</v>
      </c>
    </row>
    <row r="782" spans="2:5" x14ac:dyDescent="0.25">
      <c r="B782" t="s">
        <v>10365</v>
      </c>
      <c r="C782" t="s">
        <v>719</v>
      </c>
      <c r="D782" t="s">
        <v>719</v>
      </c>
      <c r="E782" t="b">
        <v>1</v>
      </c>
    </row>
    <row r="783" spans="2:5" x14ac:dyDescent="0.25">
      <c r="B783" t="s">
        <v>10716</v>
      </c>
      <c r="C783" t="s">
        <v>719</v>
      </c>
      <c r="D783" t="s">
        <v>719</v>
      </c>
      <c r="E783" t="b">
        <v>1</v>
      </c>
    </row>
    <row r="784" spans="2:5" x14ac:dyDescent="0.25">
      <c r="B784" t="s">
        <v>10742</v>
      </c>
      <c r="C784" t="s">
        <v>719</v>
      </c>
      <c r="D784" t="s">
        <v>719</v>
      </c>
      <c r="E784" t="b">
        <v>1</v>
      </c>
    </row>
    <row r="785" spans="2:5" x14ac:dyDescent="0.25">
      <c r="B785" t="s">
        <v>6745</v>
      </c>
      <c r="C785" t="s">
        <v>719</v>
      </c>
      <c r="D785" t="s">
        <v>719</v>
      </c>
      <c r="E785" t="b">
        <v>1</v>
      </c>
    </row>
    <row r="786" spans="2:5" x14ac:dyDescent="0.25">
      <c r="B786" t="s">
        <v>4494</v>
      </c>
      <c r="C786" t="s">
        <v>1068</v>
      </c>
      <c r="D786" t="s">
        <v>1068</v>
      </c>
      <c r="E786" t="b">
        <v>1</v>
      </c>
    </row>
    <row r="787" spans="2:5" x14ac:dyDescent="0.25">
      <c r="B787" t="s">
        <v>6617</v>
      </c>
      <c r="C787" t="s">
        <v>2040</v>
      </c>
      <c r="D787" t="s">
        <v>2040</v>
      </c>
      <c r="E787" t="b">
        <v>1</v>
      </c>
    </row>
    <row r="788" spans="2:5" x14ac:dyDescent="0.25">
      <c r="B788" t="s">
        <v>3332</v>
      </c>
      <c r="C788" t="s">
        <v>1560</v>
      </c>
      <c r="D788" t="s">
        <v>1560</v>
      </c>
      <c r="E788" t="b">
        <v>1</v>
      </c>
    </row>
    <row r="789" spans="2:5" x14ac:dyDescent="0.25">
      <c r="B789" t="s">
        <v>3512</v>
      </c>
      <c r="C789" t="s">
        <v>1560</v>
      </c>
      <c r="D789" t="s">
        <v>1560</v>
      </c>
      <c r="E789" t="b">
        <v>1</v>
      </c>
    </row>
    <row r="790" spans="2:5" x14ac:dyDescent="0.25">
      <c r="B790" t="s">
        <v>9713</v>
      </c>
      <c r="C790" t="s">
        <v>1921</v>
      </c>
      <c r="D790" t="s">
        <v>1921</v>
      </c>
      <c r="E790" t="b">
        <v>1</v>
      </c>
    </row>
    <row r="791" spans="2:5" x14ac:dyDescent="0.25">
      <c r="B791" t="s">
        <v>8652</v>
      </c>
      <c r="C791" t="s">
        <v>492</v>
      </c>
      <c r="D791" t="s">
        <v>492</v>
      </c>
      <c r="E791" t="b">
        <v>1</v>
      </c>
    </row>
    <row r="792" spans="2:5" x14ac:dyDescent="0.25">
      <c r="B792" t="s">
        <v>12087</v>
      </c>
      <c r="C792" t="s">
        <v>1462</v>
      </c>
      <c r="D792" t="s">
        <v>1462</v>
      </c>
      <c r="E792" t="b">
        <v>1</v>
      </c>
    </row>
    <row r="793" spans="2:5" x14ac:dyDescent="0.25">
      <c r="B793" t="s">
        <v>8090</v>
      </c>
      <c r="C793" t="s">
        <v>346</v>
      </c>
      <c r="D793" t="s">
        <v>346</v>
      </c>
      <c r="E793" t="b">
        <v>1</v>
      </c>
    </row>
    <row r="794" spans="2:5" x14ac:dyDescent="0.25">
      <c r="B794" t="s">
        <v>5488</v>
      </c>
      <c r="C794" t="s">
        <v>1129</v>
      </c>
      <c r="D794" t="s">
        <v>1129</v>
      </c>
      <c r="E794" t="b">
        <v>1</v>
      </c>
    </row>
    <row r="795" spans="2:5" x14ac:dyDescent="0.25">
      <c r="B795" t="s">
        <v>10879</v>
      </c>
      <c r="C795" t="s">
        <v>577</v>
      </c>
      <c r="D795" t="s">
        <v>577</v>
      </c>
      <c r="E795" t="b">
        <v>1</v>
      </c>
    </row>
    <row r="796" spans="2:5" x14ac:dyDescent="0.25">
      <c r="B796" t="s">
        <v>11377</v>
      </c>
      <c r="C796" t="s">
        <v>577</v>
      </c>
      <c r="D796" t="s">
        <v>577</v>
      </c>
      <c r="E796" t="b">
        <v>1</v>
      </c>
    </row>
    <row r="797" spans="2:5" x14ac:dyDescent="0.25">
      <c r="B797" t="s">
        <v>6773</v>
      </c>
      <c r="C797" t="s">
        <v>577</v>
      </c>
      <c r="D797" t="s">
        <v>577</v>
      </c>
      <c r="E797" t="b">
        <v>1</v>
      </c>
    </row>
    <row r="798" spans="2:5" x14ac:dyDescent="0.25">
      <c r="B798" t="s">
        <v>6874</v>
      </c>
      <c r="C798" t="s">
        <v>2117</v>
      </c>
      <c r="D798" t="s">
        <v>2117</v>
      </c>
      <c r="E798" t="b">
        <v>1</v>
      </c>
    </row>
    <row r="799" spans="2:5" x14ac:dyDescent="0.25">
      <c r="B799" t="s">
        <v>2859</v>
      </c>
      <c r="C799" t="s">
        <v>2195</v>
      </c>
      <c r="D799" t="s">
        <v>2195</v>
      </c>
      <c r="E799" t="b">
        <v>1</v>
      </c>
    </row>
    <row r="800" spans="2:5" x14ac:dyDescent="0.25">
      <c r="B800" t="s">
        <v>6306</v>
      </c>
      <c r="C800" t="s">
        <v>2317</v>
      </c>
      <c r="D800" t="s">
        <v>2317</v>
      </c>
      <c r="E800" t="b">
        <v>1</v>
      </c>
    </row>
    <row r="801" spans="2:5" x14ac:dyDescent="0.25">
      <c r="B801" t="s">
        <v>9932</v>
      </c>
      <c r="C801" t="s">
        <v>1975</v>
      </c>
      <c r="D801" t="s">
        <v>1975</v>
      </c>
      <c r="E801" t="b">
        <v>1</v>
      </c>
    </row>
    <row r="802" spans="2:5" x14ac:dyDescent="0.25">
      <c r="B802" t="s">
        <v>2873</v>
      </c>
      <c r="C802" t="s">
        <v>2199</v>
      </c>
      <c r="D802" t="s">
        <v>2199</v>
      </c>
      <c r="E802" t="b">
        <v>1</v>
      </c>
    </row>
    <row r="803" spans="2:5" x14ac:dyDescent="0.25">
      <c r="B803" t="s">
        <v>9685</v>
      </c>
      <c r="C803" t="s">
        <v>1913</v>
      </c>
      <c r="D803" t="s">
        <v>1913</v>
      </c>
      <c r="E803" t="b">
        <v>1</v>
      </c>
    </row>
    <row r="804" spans="2:5" x14ac:dyDescent="0.25">
      <c r="B804" t="s">
        <v>7112</v>
      </c>
      <c r="C804" t="s">
        <v>1261</v>
      </c>
      <c r="D804" t="s">
        <v>1261</v>
      </c>
      <c r="E804" t="b">
        <v>1</v>
      </c>
    </row>
    <row r="805" spans="2:5" x14ac:dyDescent="0.25">
      <c r="B805" t="s">
        <v>3854</v>
      </c>
      <c r="C805" t="s">
        <v>1793</v>
      </c>
      <c r="D805" t="s">
        <v>1793</v>
      </c>
      <c r="E805" t="b">
        <v>1</v>
      </c>
    </row>
    <row r="806" spans="2:5" x14ac:dyDescent="0.25">
      <c r="B806" t="s">
        <v>4184</v>
      </c>
      <c r="C806" t="s">
        <v>997</v>
      </c>
      <c r="D806" t="s">
        <v>997</v>
      </c>
      <c r="E806" t="b">
        <v>1</v>
      </c>
    </row>
    <row r="807" spans="2:5" x14ac:dyDescent="0.25">
      <c r="B807" t="s">
        <v>7612</v>
      </c>
      <c r="C807" t="s">
        <v>1363</v>
      </c>
      <c r="D807" t="s">
        <v>1363</v>
      </c>
      <c r="E807" t="b">
        <v>1</v>
      </c>
    </row>
    <row r="808" spans="2:5" x14ac:dyDescent="0.25">
      <c r="B808" t="s">
        <v>6130</v>
      </c>
      <c r="C808" t="s">
        <v>1247</v>
      </c>
      <c r="D808" t="s">
        <v>1247</v>
      </c>
      <c r="E808" t="b">
        <v>1</v>
      </c>
    </row>
    <row r="809" spans="2:5" x14ac:dyDescent="0.25">
      <c r="B809" t="s">
        <v>6575</v>
      </c>
      <c r="C809" t="s">
        <v>2030</v>
      </c>
      <c r="D809" t="s">
        <v>2030</v>
      </c>
      <c r="E809" t="b">
        <v>1</v>
      </c>
    </row>
    <row r="810" spans="2:5" x14ac:dyDescent="0.25">
      <c r="B810" t="s">
        <v>4317</v>
      </c>
      <c r="C810" t="s">
        <v>1032</v>
      </c>
      <c r="D810" t="s">
        <v>1032</v>
      </c>
      <c r="E810" t="b">
        <v>1</v>
      </c>
    </row>
    <row r="811" spans="2:5" x14ac:dyDescent="0.25">
      <c r="B811" t="s">
        <v>7522</v>
      </c>
      <c r="C811" t="s">
        <v>1348</v>
      </c>
      <c r="D811" t="s">
        <v>1348</v>
      </c>
      <c r="E811" t="b">
        <v>1</v>
      </c>
    </row>
    <row r="812" spans="2:5" x14ac:dyDescent="0.25">
      <c r="B812" t="s">
        <v>2901</v>
      </c>
      <c r="C812" t="s">
        <v>2211</v>
      </c>
      <c r="D812" t="s">
        <v>2211</v>
      </c>
      <c r="E812" t="b">
        <v>1</v>
      </c>
    </row>
    <row r="813" spans="2:5" x14ac:dyDescent="0.25">
      <c r="B813" t="s">
        <v>10759</v>
      </c>
      <c r="C813" t="s">
        <v>1791</v>
      </c>
      <c r="D813" t="s">
        <v>1791</v>
      </c>
      <c r="E813" t="b">
        <v>1</v>
      </c>
    </row>
    <row r="814" spans="2:5" x14ac:dyDescent="0.25">
      <c r="B814" t="s">
        <v>10132</v>
      </c>
      <c r="C814" t="s">
        <v>1614</v>
      </c>
      <c r="D814" t="s">
        <v>1614</v>
      </c>
      <c r="E814" t="b">
        <v>1</v>
      </c>
    </row>
    <row r="815" spans="2:5" x14ac:dyDescent="0.25">
      <c r="B815" t="s">
        <v>6220</v>
      </c>
      <c r="C815" t="s">
        <v>2250</v>
      </c>
      <c r="D815" t="s">
        <v>2250</v>
      </c>
      <c r="E815" t="b">
        <v>1</v>
      </c>
    </row>
    <row r="816" spans="2:5" x14ac:dyDescent="0.25">
      <c r="B816" t="s">
        <v>6160</v>
      </c>
      <c r="C816" t="s">
        <v>1254</v>
      </c>
      <c r="D816" t="s">
        <v>1254</v>
      </c>
      <c r="E816" t="b">
        <v>1</v>
      </c>
    </row>
    <row r="817" spans="2:5" x14ac:dyDescent="0.25">
      <c r="B817" t="s">
        <v>10409</v>
      </c>
      <c r="C817" t="s">
        <v>1254</v>
      </c>
      <c r="D817" t="s">
        <v>1254</v>
      </c>
      <c r="E817" t="b">
        <v>1</v>
      </c>
    </row>
    <row r="818" spans="2:5" x14ac:dyDescent="0.25">
      <c r="B818" t="s">
        <v>6729</v>
      </c>
      <c r="C818" t="s">
        <v>1254</v>
      </c>
      <c r="D818" t="s">
        <v>1254</v>
      </c>
      <c r="E818" t="b">
        <v>1</v>
      </c>
    </row>
    <row r="819" spans="2:5" x14ac:dyDescent="0.25">
      <c r="B819" t="s">
        <v>3051</v>
      </c>
      <c r="C819" t="s">
        <v>215</v>
      </c>
      <c r="D819" t="s">
        <v>215</v>
      </c>
      <c r="E819" t="b">
        <v>1</v>
      </c>
    </row>
    <row r="820" spans="2:5" x14ac:dyDescent="0.25">
      <c r="B820" t="s">
        <v>10103</v>
      </c>
      <c r="C820" t="s">
        <v>2012</v>
      </c>
      <c r="D820" t="s">
        <v>2012</v>
      </c>
      <c r="E820" t="b">
        <v>1</v>
      </c>
    </row>
    <row r="821" spans="2:5" x14ac:dyDescent="0.25">
      <c r="B821" t="s">
        <v>6296</v>
      </c>
      <c r="C821" t="s">
        <v>2012</v>
      </c>
      <c r="D821" t="s">
        <v>2012</v>
      </c>
      <c r="E821" t="b">
        <v>1</v>
      </c>
    </row>
    <row r="822" spans="2:5" x14ac:dyDescent="0.25">
      <c r="B822" t="s">
        <v>5119</v>
      </c>
      <c r="C822" t="s">
        <v>182</v>
      </c>
      <c r="D822" t="s">
        <v>182</v>
      </c>
      <c r="E822" t="b">
        <v>1</v>
      </c>
    </row>
    <row r="823" spans="2:5" x14ac:dyDescent="0.25">
      <c r="B823" t="s">
        <v>6472</v>
      </c>
      <c r="C823" t="s">
        <v>2337</v>
      </c>
      <c r="D823" t="s">
        <v>2337</v>
      </c>
      <c r="E823" t="b">
        <v>1</v>
      </c>
    </row>
    <row r="824" spans="2:5" x14ac:dyDescent="0.25">
      <c r="B824" t="s">
        <v>11269</v>
      </c>
      <c r="C824" t="s">
        <v>656</v>
      </c>
      <c r="D824" t="s">
        <v>656</v>
      </c>
      <c r="E824" t="b">
        <v>1</v>
      </c>
    </row>
    <row r="825" spans="2:5" x14ac:dyDescent="0.25">
      <c r="B825" t="s">
        <v>5689</v>
      </c>
      <c r="C825" t="s">
        <v>1172</v>
      </c>
      <c r="D825" t="s">
        <v>1172</v>
      </c>
      <c r="E825" t="b">
        <v>1</v>
      </c>
    </row>
    <row r="826" spans="2:5" x14ac:dyDescent="0.25">
      <c r="B826" t="s">
        <v>12316</v>
      </c>
      <c r="C826" t="s">
        <v>769</v>
      </c>
      <c r="D826" t="s">
        <v>769</v>
      </c>
      <c r="E826" t="b">
        <v>1</v>
      </c>
    </row>
    <row r="827" spans="2:5" x14ac:dyDescent="0.25">
      <c r="B827" t="s">
        <v>6597</v>
      </c>
      <c r="C827" t="s">
        <v>2036</v>
      </c>
      <c r="D827" t="s">
        <v>2036</v>
      </c>
      <c r="E827" t="b">
        <v>1</v>
      </c>
    </row>
    <row r="828" spans="2:5" x14ac:dyDescent="0.25">
      <c r="B828" t="s">
        <v>6182</v>
      </c>
      <c r="C828" t="s">
        <v>2238</v>
      </c>
      <c r="D828" t="s">
        <v>2238</v>
      </c>
      <c r="E828" t="b">
        <v>1</v>
      </c>
    </row>
    <row r="829" spans="2:5" x14ac:dyDescent="0.25">
      <c r="B829" t="s">
        <v>11413</v>
      </c>
      <c r="C829" t="s">
        <v>691</v>
      </c>
      <c r="D829" t="s">
        <v>691</v>
      </c>
      <c r="E829" t="b">
        <v>1</v>
      </c>
    </row>
    <row r="830" spans="2:5" x14ac:dyDescent="0.25">
      <c r="B830" t="s">
        <v>4392</v>
      </c>
      <c r="C830" t="s">
        <v>691</v>
      </c>
      <c r="D830" t="s">
        <v>691</v>
      </c>
      <c r="E830" t="b">
        <v>1</v>
      </c>
    </row>
    <row r="831" spans="2:5" x14ac:dyDescent="0.25">
      <c r="B831" t="s">
        <v>7114</v>
      </c>
      <c r="C831" t="s">
        <v>691</v>
      </c>
      <c r="D831" t="s">
        <v>691</v>
      </c>
      <c r="E831" t="b">
        <v>1</v>
      </c>
    </row>
    <row r="832" spans="2:5" x14ac:dyDescent="0.25">
      <c r="B832" t="s">
        <v>7579</v>
      </c>
      <c r="C832" t="s">
        <v>691</v>
      </c>
      <c r="D832" t="s">
        <v>691</v>
      </c>
      <c r="E832" t="b">
        <v>1</v>
      </c>
    </row>
    <row r="833" spans="2:5" x14ac:dyDescent="0.25">
      <c r="B833" t="s">
        <v>3675</v>
      </c>
      <c r="C833" t="s">
        <v>691</v>
      </c>
      <c r="D833" t="s">
        <v>691</v>
      </c>
      <c r="E833" t="b">
        <v>1</v>
      </c>
    </row>
    <row r="834" spans="2:5" x14ac:dyDescent="0.25">
      <c r="B834" t="s">
        <v>3340</v>
      </c>
      <c r="C834" t="s">
        <v>691</v>
      </c>
      <c r="D834" t="s">
        <v>691</v>
      </c>
      <c r="E834" t="b">
        <v>1</v>
      </c>
    </row>
    <row r="835" spans="2:5" x14ac:dyDescent="0.25">
      <c r="B835" t="s">
        <v>10689</v>
      </c>
      <c r="C835" t="s">
        <v>691</v>
      </c>
      <c r="D835" t="s">
        <v>691</v>
      </c>
      <c r="E835" t="b">
        <v>1</v>
      </c>
    </row>
    <row r="836" spans="2:5" x14ac:dyDescent="0.25">
      <c r="B836" t="s">
        <v>4090</v>
      </c>
      <c r="C836" t="s">
        <v>691</v>
      </c>
      <c r="D836" t="s">
        <v>691</v>
      </c>
      <c r="E836" t="b">
        <v>1</v>
      </c>
    </row>
    <row r="837" spans="2:5" x14ac:dyDescent="0.25">
      <c r="B837" t="s">
        <v>6615</v>
      </c>
      <c r="C837" t="s">
        <v>691</v>
      </c>
      <c r="D837" t="s">
        <v>691</v>
      </c>
      <c r="E837" t="b">
        <v>1</v>
      </c>
    </row>
    <row r="838" spans="2:5" x14ac:dyDescent="0.25">
      <c r="B838" t="s">
        <v>7026</v>
      </c>
      <c r="C838" t="s">
        <v>691</v>
      </c>
      <c r="D838" t="s">
        <v>691</v>
      </c>
      <c r="E838" t="b">
        <v>1</v>
      </c>
    </row>
    <row r="839" spans="2:5" x14ac:dyDescent="0.25">
      <c r="B839" t="s">
        <v>10216</v>
      </c>
      <c r="C839" t="s">
        <v>1637</v>
      </c>
      <c r="D839" t="s">
        <v>1637</v>
      </c>
      <c r="E839" t="b">
        <v>1</v>
      </c>
    </row>
    <row r="840" spans="2:5" x14ac:dyDescent="0.25">
      <c r="B840" t="s">
        <v>10218</v>
      </c>
      <c r="C840" t="s">
        <v>1638</v>
      </c>
      <c r="D840" t="s">
        <v>1638</v>
      </c>
      <c r="E840" t="b">
        <v>1</v>
      </c>
    </row>
    <row r="841" spans="2:5" x14ac:dyDescent="0.25">
      <c r="B841" t="s">
        <v>3665</v>
      </c>
      <c r="C841" t="s">
        <v>1490</v>
      </c>
      <c r="D841" t="s">
        <v>1490</v>
      </c>
      <c r="E841" t="b">
        <v>1</v>
      </c>
    </row>
    <row r="842" spans="2:5" x14ac:dyDescent="0.25">
      <c r="B842" t="s">
        <v>10134</v>
      </c>
      <c r="C842" t="s">
        <v>1615</v>
      </c>
      <c r="D842" t="s">
        <v>1615</v>
      </c>
      <c r="E842" t="b">
        <v>1</v>
      </c>
    </row>
    <row r="843" spans="2:5" x14ac:dyDescent="0.25">
      <c r="B843" t="s">
        <v>9829</v>
      </c>
      <c r="C843" t="s">
        <v>1615</v>
      </c>
      <c r="D843" t="s">
        <v>1615</v>
      </c>
      <c r="E843" t="b">
        <v>1</v>
      </c>
    </row>
    <row r="844" spans="2:5" x14ac:dyDescent="0.25">
      <c r="B844" t="s">
        <v>9150</v>
      </c>
      <c r="C844" t="s">
        <v>870</v>
      </c>
      <c r="D844" t="s">
        <v>870</v>
      </c>
      <c r="E844" t="b">
        <v>1</v>
      </c>
    </row>
    <row r="845" spans="2:5" x14ac:dyDescent="0.25">
      <c r="B845" t="s">
        <v>6410</v>
      </c>
      <c r="C845" t="s">
        <v>2390</v>
      </c>
      <c r="D845" t="s">
        <v>2390</v>
      </c>
      <c r="E845" t="b">
        <v>1</v>
      </c>
    </row>
    <row r="846" spans="2:5" x14ac:dyDescent="0.25">
      <c r="B846" t="s">
        <v>3048</v>
      </c>
      <c r="C846" t="s">
        <v>214</v>
      </c>
      <c r="D846" t="s">
        <v>214</v>
      </c>
      <c r="E846" t="b">
        <v>1</v>
      </c>
    </row>
    <row r="847" spans="2:5" x14ac:dyDescent="0.25">
      <c r="B847" t="s">
        <v>12084</v>
      </c>
      <c r="C847" t="s">
        <v>2411</v>
      </c>
      <c r="D847" t="s">
        <v>2411</v>
      </c>
      <c r="E847" t="b">
        <v>1</v>
      </c>
    </row>
    <row r="848" spans="2:5" x14ac:dyDescent="0.25">
      <c r="B848" t="s">
        <v>8942</v>
      </c>
      <c r="C848" t="s">
        <v>808</v>
      </c>
      <c r="D848" t="s">
        <v>808</v>
      </c>
      <c r="E848" t="b">
        <v>1</v>
      </c>
    </row>
    <row r="849" spans="2:5" x14ac:dyDescent="0.25">
      <c r="B849" t="s">
        <v>10882</v>
      </c>
      <c r="C849" t="s">
        <v>578</v>
      </c>
      <c r="D849" t="s">
        <v>578</v>
      </c>
      <c r="E849" t="b">
        <v>1</v>
      </c>
    </row>
    <row r="850" spans="2:5" x14ac:dyDescent="0.25">
      <c r="B850" t="s">
        <v>5545</v>
      </c>
      <c r="C850" t="s">
        <v>578</v>
      </c>
      <c r="D850" t="s">
        <v>578</v>
      </c>
      <c r="E850" t="b">
        <v>1</v>
      </c>
    </row>
    <row r="851" spans="2:5" x14ac:dyDescent="0.25">
      <c r="B851" t="s">
        <v>5986</v>
      </c>
      <c r="C851" t="s">
        <v>578</v>
      </c>
      <c r="D851" t="s">
        <v>578</v>
      </c>
      <c r="E851" t="b">
        <v>1</v>
      </c>
    </row>
    <row r="852" spans="2:5" x14ac:dyDescent="0.25">
      <c r="B852" t="s">
        <v>3751</v>
      </c>
      <c r="C852" t="s">
        <v>578</v>
      </c>
      <c r="D852" t="s">
        <v>578</v>
      </c>
      <c r="E852" t="b">
        <v>1</v>
      </c>
    </row>
    <row r="853" spans="2:5" x14ac:dyDescent="0.25">
      <c r="B853" t="s">
        <v>3809</v>
      </c>
      <c r="C853" t="s">
        <v>578</v>
      </c>
      <c r="D853" t="s">
        <v>578</v>
      </c>
      <c r="E853" t="b">
        <v>1</v>
      </c>
    </row>
    <row r="854" spans="2:5" x14ac:dyDescent="0.25">
      <c r="B854" t="s">
        <v>12317</v>
      </c>
      <c r="C854" t="s">
        <v>770</v>
      </c>
      <c r="D854" t="s">
        <v>770</v>
      </c>
      <c r="E854" t="b">
        <v>1</v>
      </c>
    </row>
    <row r="855" spans="2:5" x14ac:dyDescent="0.25">
      <c r="B855" t="s">
        <v>9152</v>
      </c>
      <c r="C855" t="s">
        <v>871</v>
      </c>
      <c r="D855" t="s">
        <v>871</v>
      </c>
      <c r="E855" t="b">
        <v>1</v>
      </c>
    </row>
    <row r="856" spans="2:5" x14ac:dyDescent="0.25">
      <c r="B856" t="s">
        <v>7501</v>
      </c>
      <c r="C856" t="s">
        <v>1342</v>
      </c>
      <c r="D856" t="s">
        <v>1342</v>
      </c>
      <c r="E856" t="b">
        <v>1</v>
      </c>
    </row>
    <row r="857" spans="2:5" x14ac:dyDescent="0.25">
      <c r="B857" t="s">
        <v>6816</v>
      </c>
      <c r="C857" t="s">
        <v>2106</v>
      </c>
      <c r="D857" t="s">
        <v>2106</v>
      </c>
      <c r="E857" t="b">
        <v>1</v>
      </c>
    </row>
    <row r="858" spans="2:5" x14ac:dyDescent="0.25">
      <c r="B858" t="s">
        <v>9027</v>
      </c>
      <c r="C858" t="s">
        <v>842</v>
      </c>
      <c r="D858" t="s">
        <v>842</v>
      </c>
      <c r="E858" t="b">
        <v>1</v>
      </c>
    </row>
    <row r="859" spans="2:5" x14ac:dyDescent="0.25">
      <c r="B859" t="s">
        <v>10885</v>
      </c>
      <c r="C859" t="s">
        <v>579</v>
      </c>
      <c r="D859" t="s">
        <v>579</v>
      </c>
      <c r="E859" t="b">
        <v>1</v>
      </c>
    </row>
    <row r="860" spans="2:5" x14ac:dyDescent="0.25">
      <c r="B860" t="s">
        <v>10813</v>
      </c>
      <c r="C860" t="s">
        <v>558</v>
      </c>
      <c r="D860" t="s">
        <v>558</v>
      </c>
      <c r="E860" t="b">
        <v>1</v>
      </c>
    </row>
    <row r="861" spans="2:5" x14ac:dyDescent="0.25">
      <c r="B861" t="s">
        <v>10924</v>
      </c>
      <c r="C861" t="s">
        <v>558</v>
      </c>
      <c r="D861" t="s">
        <v>558</v>
      </c>
      <c r="E861" t="b">
        <v>1</v>
      </c>
    </row>
    <row r="862" spans="2:5" x14ac:dyDescent="0.25">
      <c r="B862" t="s">
        <v>9030</v>
      </c>
      <c r="C862" t="s">
        <v>843</v>
      </c>
      <c r="D862" t="s">
        <v>843</v>
      </c>
      <c r="E862" t="b">
        <v>1</v>
      </c>
    </row>
    <row r="863" spans="2:5" x14ac:dyDescent="0.25">
      <c r="B863" t="s">
        <v>9033</v>
      </c>
      <c r="C863" t="s">
        <v>844</v>
      </c>
      <c r="D863" t="s">
        <v>844</v>
      </c>
      <c r="E863" t="b">
        <v>1</v>
      </c>
    </row>
    <row r="864" spans="2:5" x14ac:dyDescent="0.25">
      <c r="B864" t="s">
        <v>2767</v>
      </c>
      <c r="C864" t="s">
        <v>1453</v>
      </c>
      <c r="D864" t="s">
        <v>1453</v>
      </c>
      <c r="E864" t="b">
        <v>1</v>
      </c>
    </row>
    <row r="865" spans="2:5" x14ac:dyDescent="0.25">
      <c r="B865" t="s">
        <v>11272</v>
      </c>
      <c r="C865" t="s">
        <v>657</v>
      </c>
      <c r="D865" t="s">
        <v>657</v>
      </c>
      <c r="E865" t="b">
        <v>1</v>
      </c>
    </row>
    <row r="866" spans="2:5" x14ac:dyDescent="0.25">
      <c r="B866" t="s">
        <v>3334</v>
      </c>
      <c r="C866" t="s">
        <v>1561</v>
      </c>
      <c r="D866" t="s">
        <v>1561</v>
      </c>
      <c r="E866" t="b">
        <v>1</v>
      </c>
    </row>
    <row r="867" spans="2:5" x14ac:dyDescent="0.25">
      <c r="B867" t="s">
        <v>6476</v>
      </c>
      <c r="C867" t="s">
        <v>2339</v>
      </c>
      <c r="D867" t="s">
        <v>2339</v>
      </c>
      <c r="E867" t="b">
        <v>1</v>
      </c>
    </row>
    <row r="868" spans="2:5" x14ac:dyDescent="0.25">
      <c r="B868" t="s">
        <v>3180</v>
      </c>
      <c r="C868" t="s">
        <v>274</v>
      </c>
      <c r="D868" t="s">
        <v>274</v>
      </c>
      <c r="E868" t="b">
        <v>1</v>
      </c>
    </row>
    <row r="869" spans="2:5" x14ac:dyDescent="0.25">
      <c r="B869" t="s">
        <v>4836</v>
      </c>
      <c r="C869" t="s">
        <v>28</v>
      </c>
      <c r="D869" t="s">
        <v>28</v>
      </c>
      <c r="E869" t="b">
        <v>1</v>
      </c>
    </row>
    <row r="870" spans="2:5" x14ac:dyDescent="0.25">
      <c r="B870" t="s">
        <v>5128</v>
      </c>
      <c r="C870" t="s">
        <v>184</v>
      </c>
      <c r="D870" t="s">
        <v>184</v>
      </c>
      <c r="E870" t="b">
        <v>1</v>
      </c>
    </row>
    <row r="871" spans="2:5" x14ac:dyDescent="0.25">
      <c r="B871" t="s">
        <v>6701</v>
      </c>
      <c r="C871" t="s">
        <v>2070</v>
      </c>
      <c r="D871" t="s">
        <v>2070</v>
      </c>
      <c r="E871" t="b">
        <v>1</v>
      </c>
    </row>
    <row r="872" spans="2:5" x14ac:dyDescent="0.25">
      <c r="B872" t="s">
        <v>12083</v>
      </c>
      <c r="C872" t="s">
        <v>1458</v>
      </c>
      <c r="D872" t="s">
        <v>1458</v>
      </c>
      <c r="E872" t="b">
        <v>1</v>
      </c>
    </row>
    <row r="873" spans="2:5" x14ac:dyDescent="0.25">
      <c r="B873" t="s">
        <v>9123</v>
      </c>
      <c r="C873" t="s">
        <v>864</v>
      </c>
      <c r="D873" t="s">
        <v>864</v>
      </c>
      <c r="E873" t="b">
        <v>1</v>
      </c>
    </row>
    <row r="874" spans="2:5" x14ac:dyDescent="0.25">
      <c r="B874" t="s">
        <v>10016</v>
      </c>
      <c r="C874" t="s">
        <v>1995</v>
      </c>
      <c r="D874" t="s">
        <v>1995</v>
      </c>
      <c r="E874" t="b">
        <v>1</v>
      </c>
    </row>
    <row r="875" spans="2:5" x14ac:dyDescent="0.25">
      <c r="B875" t="s">
        <v>6962</v>
      </c>
      <c r="C875" t="s">
        <v>1995</v>
      </c>
      <c r="D875" t="s">
        <v>1995</v>
      </c>
      <c r="E875" t="b">
        <v>1</v>
      </c>
    </row>
    <row r="876" spans="2:5" x14ac:dyDescent="0.25">
      <c r="B876" t="s">
        <v>12046</v>
      </c>
      <c r="C876" t="s">
        <v>2418</v>
      </c>
      <c r="D876" t="s">
        <v>2418</v>
      </c>
      <c r="E876" t="b">
        <v>1</v>
      </c>
    </row>
    <row r="877" spans="2:5" x14ac:dyDescent="0.25">
      <c r="B877" t="s">
        <v>5032</v>
      </c>
      <c r="C877" t="s">
        <v>85</v>
      </c>
      <c r="D877" t="s">
        <v>85</v>
      </c>
      <c r="E877" t="b">
        <v>1</v>
      </c>
    </row>
    <row r="878" spans="2:5" x14ac:dyDescent="0.25">
      <c r="B878" t="s">
        <v>6478</v>
      </c>
      <c r="C878" t="s">
        <v>2340</v>
      </c>
      <c r="D878" t="s">
        <v>2340</v>
      </c>
      <c r="E878" t="b">
        <v>1</v>
      </c>
    </row>
    <row r="879" spans="2:5" x14ac:dyDescent="0.25">
      <c r="B879" t="s">
        <v>10927</v>
      </c>
      <c r="C879" t="s">
        <v>587</v>
      </c>
      <c r="D879" t="s">
        <v>587</v>
      </c>
      <c r="E879" t="b">
        <v>1</v>
      </c>
    </row>
    <row r="880" spans="2:5" x14ac:dyDescent="0.25">
      <c r="B880" t="s">
        <v>11074</v>
      </c>
      <c r="C880" t="s">
        <v>587</v>
      </c>
      <c r="D880" t="s">
        <v>587</v>
      </c>
      <c r="E880" t="b">
        <v>1</v>
      </c>
    </row>
    <row r="881" spans="2:5" x14ac:dyDescent="0.25">
      <c r="B881" t="s">
        <v>9934</v>
      </c>
      <c r="C881" t="s">
        <v>587</v>
      </c>
      <c r="D881" t="s">
        <v>587</v>
      </c>
      <c r="E881" t="b">
        <v>1</v>
      </c>
    </row>
    <row r="882" spans="2:5" x14ac:dyDescent="0.25">
      <c r="B882" t="s">
        <v>5737</v>
      </c>
      <c r="C882" t="s">
        <v>1184</v>
      </c>
      <c r="D882" t="s">
        <v>1184</v>
      </c>
      <c r="E882" t="b">
        <v>1</v>
      </c>
    </row>
    <row r="883" spans="2:5" x14ac:dyDescent="0.25">
      <c r="B883" t="s">
        <v>3279</v>
      </c>
      <c r="C883" t="s">
        <v>300</v>
      </c>
      <c r="D883" t="s">
        <v>300</v>
      </c>
      <c r="E883" t="b">
        <v>1</v>
      </c>
    </row>
    <row r="884" spans="2:5" x14ac:dyDescent="0.25">
      <c r="B884" t="s">
        <v>6480</v>
      </c>
      <c r="C884" t="s">
        <v>2341</v>
      </c>
      <c r="D884" t="s">
        <v>2341</v>
      </c>
      <c r="E884" t="b">
        <v>1</v>
      </c>
    </row>
    <row r="885" spans="2:5" x14ac:dyDescent="0.25">
      <c r="B885" t="s">
        <v>5209</v>
      </c>
      <c r="C885" t="s">
        <v>11911</v>
      </c>
      <c r="D885" t="s">
        <v>11911</v>
      </c>
      <c r="E885" t="b">
        <v>1</v>
      </c>
    </row>
    <row r="886" spans="2:5" x14ac:dyDescent="0.25">
      <c r="B886" t="s">
        <v>10411</v>
      </c>
      <c r="C886" t="s">
        <v>1704</v>
      </c>
      <c r="D886" t="s">
        <v>1704</v>
      </c>
      <c r="E886" t="b">
        <v>1</v>
      </c>
    </row>
    <row r="887" spans="2:5" x14ac:dyDescent="0.25">
      <c r="B887" t="s">
        <v>2764</v>
      </c>
      <c r="C887" t="s">
        <v>1452</v>
      </c>
      <c r="D887" t="s">
        <v>1452</v>
      </c>
      <c r="E887" t="b">
        <v>1</v>
      </c>
    </row>
    <row r="888" spans="2:5" x14ac:dyDescent="0.25">
      <c r="B888" t="s">
        <v>8415</v>
      </c>
      <c r="C888" t="s">
        <v>431</v>
      </c>
      <c r="D888" t="s">
        <v>431</v>
      </c>
      <c r="E888" t="b">
        <v>1</v>
      </c>
    </row>
    <row r="889" spans="2:5" x14ac:dyDescent="0.25">
      <c r="B889" t="s">
        <v>8755</v>
      </c>
      <c r="C889" t="s">
        <v>431</v>
      </c>
      <c r="D889" t="s">
        <v>431</v>
      </c>
      <c r="E889" t="b">
        <v>1</v>
      </c>
    </row>
    <row r="890" spans="2:5" x14ac:dyDescent="0.25">
      <c r="B890" t="s">
        <v>5548</v>
      </c>
      <c r="C890" t="s">
        <v>1143</v>
      </c>
      <c r="D890" t="s">
        <v>1143</v>
      </c>
      <c r="E890" t="b">
        <v>1</v>
      </c>
    </row>
    <row r="891" spans="2:5" x14ac:dyDescent="0.25">
      <c r="B891" t="s">
        <v>5212</v>
      </c>
      <c r="C891" t="s">
        <v>117</v>
      </c>
      <c r="D891" t="s">
        <v>117</v>
      </c>
      <c r="E891" t="b">
        <v>1</v>
      </c>
    </row>
    <row r="892" spans="2:5" x14ac:dyDescent="0.25">
      <c r="B892" t="s">
        <v>8469</v>
      </c>
      <c r="C892" t="s">
        <v>117</v>
      </c>
      <c r="D892" t="s">
        <v>117</v>
      </c>
      <c r="E892" t="b">
        <v>1</v>
      </c>
    </row>
    <row r="893" spans="2:5" x14ac:dyDescent="0.25">
      <c r="B893" t="s">
        <v>10930</v>
      </c>
      <c r="C893" t="s">
        <v>117</v>
      </c>
      <c r="D893" t="s">
        <v>117</v>
      </c>
      <c r="E893" t="b">
        <v>1</v>
      </c>
    </row>
    <row r="894" spans="2:5" x14ac:dyDescent="0.25">
      <c r="B894" t="s">
        <v>11188</v>
      </c>
      <c r="C894" t="s">
        <v>117</v>
      </c>
      <c r="D894" t="s">
        <v>117</v>
      </c>
      <c r="E894" t="b">
        <v>1</v>
      </c>
    </row>
    <row r="895" spans="2:5" x14ac:dyDescent="0.25">
      <c r="B895" t="s">
        <v>11275</v>
      </c>
      <c r="C895" t="s">
        <v>117</v>
      </c>
      <c r="D895" t="s">
        <v>117</v>
      </c>
      <c r="E895" t="b">
        <v>1</v>
      </c>
    </row>
    <row r="896" spans="2:5" x14ac:dyDescent="0.25">
      <c r="B896" t="s">
        <v>11551</v>
      </c>
      <c r="C896" t="s">
        <v>117</v>
      </c>
      <c r="D896" t="s">
        <v>117</v>
      </c>
      <c r="E896" t="b">
        <v>1</v>
      </c>
    </row>
    <row r="897" spans="2:5" x14ac:dyDescent="0.25">
      <c r="B897" t="s">
        <v>11640</v>
      </c>
      <c r="C897" t="s">
        <v>117</v>
      </c>
      <c r="D897" t="s">
        <v>117</v>
      </c>
      <c r="E897" t="b">
        <v>1</v>
      </c>
    </row>
    <row r="898" spans="2:5" x14ac:dyDescent="0.25">
      <c r="B898" t="s">
        <v>12320</v>
      </c>
      <c r="C898" t="s">
        <v>117</v>
      </c>
      <c r="D898" t="s">
        <v>117</v>
      </c>
      <c r="E898" t="b">
        <v>1</v>
      </c>
    </row>
    <row r="899" spans="2:5" x14ac:dyDescent="0.25">
      <c r="B899" t="s">
        <v>9373</v>
      </c>
      <c r="C899" t="s">
        <v>117</v>
      </c>
      <c r="D899" t="s">
        <v>117</v>
      </c>
      <c r="E899" t="b">
        <v>1</v>
      </c>
    </row>
    <row r="900" spans="2:5" x14ac:dyDescent="0.25">
      <c r="B900" t="s">
        <v>5491</v>
      </c>
      <c r="C900" t="s">
        <v>117</v>
      </c>
      <c r="D900" t="s">
        <v>117</v>
      </c>
      <c r="E900" t="b">
        <v>1</v>
      </c>
    </row>
    <row r="901" spans="2:5" x14ac:dyDescent="0.25">
      <c r="B901" t="s">
        <v>5755</v>
      </c>
      <c r="C901" t="s">
        <v>117</v>
      </c>
      <c r="D901" t="s">
        <v>117</v>
      </c>
      <c r="E901" t="b">
        <v>1</v>
      </c>
    </row>
    <row r="902" spans="2:5" x14ac:dyDescent="0.25">
      <c r="B902" t="s">
        <v>6681</v>
      </c>
      <c r="C902" t="s">
        <v>117</v>
      </c>
      <c r="D902" t="s">
        <v>117</v>
      </c>
      <c r="E902" t="b">
        <v>1</v>
      </c>
    </row>
    <row r="903" spans="2:5" x14ac:dyDescent="0.25">
      <c r="B903" t="s">
        <v>6775</v>
      </c>
      <c r="C903" t="s">
        <v>117</v>
      </c>
      <c r="D903" t="s">
        <v>117</v>
      </c>
      <c r="E903" t="b">
        <v>1</v>
      </c>
    </row>
    <row r="904" spans="2:5" x14ac:dyDescent="0.25">
      <c r="B904" t="s">
        <v>6326</v>
      </c>
      <c r="C904" t="s">
        <v>117</v>
      </c>
      <c r="D904" t="s">
        <v>117</v>
      </c>
      <c r="E904" t="b">
        <v>1</v>
      </c>
    </row>
    <row r="905" spans="2:5" x14ac:dyDescent="0.25">
      <c r="B905" t="s">
        <v>8776</v>
      </c>
      <c r="C905" t="s">
        <v>523</v>
      </c>
      <c r="D905" t="s">
        <v>523</v>
      </c>
      <c r="E905" t="b">
        <v>1</v>
      </c>
    </row>
    <row r="906" spans="2:5" x14ac:dyDescent="0.25">
      <c r="B906" t="s">
        <v>4839</v>
      </c>
      <c r="C906" t="s">
        <v>29</v>
      </c>
      <c r="D906" t="s">
        <v>29</v>
      </c>
      <c r="E906" t="b">
        <v>1</v>
      </c>
    </row>
    <row r="907" spans="2:5" x14ac:dyDescent="0.25">
      <c r="B907" t="s">
        <v>8779</v>
      </c>
      <c r="C907" t="s">
        <v>29</v>
      </c>
      <c r="D907" t="s">
        <v>29</v>
      </c>
      <c r="E907" t="b">
        <v>1</v>
      </c>
    </row>
    <row r="908" spans="2:5" x14ac:dyDescent="0.25">
      <c r="B908" t="s">
        <v>10933</v>
      </c>
      <c r="C908" t="s">
        <v>29</v>
      </c>
      <c r="D908" t="s">
        <v>29</v>
      </c>
      <c r="E908" t="b">
        <v>1</v>
      </c>
    </row>
    <row r="909" spans="2:5" x14ac:dyDescent="0.25">
      <c r="B909" t="s">
        <v>11278</v>
      </c>
      <c r="C909" t="s">
        <v>29</v>
      </c>
      <c r="D909" t="s">
        <v>29</v>
      </c>
      <c r="E909" t="b">
        <v>1</v>
      </c>
    </row>
    <row r="910" spans="2:5" x14ac:dyDescent="0.25">
      <c r="B910" t="s">
        <v>11446</v>
      </c>
      <c r="C910" t="s">
        <v>29</v>
      </c>
      <c r="D910" t="s">
        <v>29</v>
      </c>
      <c r="E910" t="b">
        <v>1</v>
      </c>
    </row>
    <row r="911" spans="2:5" x14ac:dyDescent="0.25">
      <c r="B911" t="s">
        <v>9229</v>
      </c>
      <c r="C911" t="s">
        <v>29</v>
      </c>
      <c r="D911" t="s">
        <v>29</v>
      </c>
      <c r="E911" t="b">
        <v>1</v>
      </c>
    </row>
    <row r="912" spans="2:5" x14ac:dyDescent="0.25">
      <c r="B912" t="s">
        <v>9510</v>
      </c>
      <c r="C912" t="s">
        <v>29</v>
      </c>
      <c r="D912" t="s">
        <v>29</v>
      </c>
      <c r="E912" t="b">
        <v>1</v>
      </c>
    </row>
    <row r="913" spans="2:5" x14ac:dyDescent="0.25">
      <c r="B913" t="s">
        <v>10413</v>
      </c>
      <c r="C913" t="s">
        <v>29</v>
      </c>
      <c r="D913" t="s">
        <v>29</v>
      </c>
      <c r="E913" t="b">
        <v>1</v>
      </c>
    </row>
    <row r="914" spans="2:5" x14ac:dyDescent="0.25">
      <c r="B914" t="s">
        <v>6619</v>
      </c>
      <c r="C914" t="s">
        <v>29</v>
      </c>
      <c r="D914" t="s">
        <v>29</v>
      </c>
      <c r="E914" t="b">
        <v>1</v>
      </c>
    </row>
    <row r="915" spans="2:5" x14ac:dyDescent="0.25">
      <c r="B915" t="s">
        <v>6844</v>
      </c>
      <c r="C915" t="s">
        <v>29</v>
      </c>
      <c r="D915" t="s">
        <v>29</v>
      </c>
      <c r="E915" t="b">
        <v>1</v>
      </c>
    </row>
    <row r="916" spans="2:5" x14ac:dyDescent="0.25">
      <c r="B916" t="s">
        <v>6876</v>
      </c>
      <c r="C916" t="s">
        <v>29</v>
      </c>
      <c r="D916" t="s">
        <v>29</v>
      </c>
      <c r="E916" t="b">
        <v>1</v>
      </c>
    </row>
    <row r="917" spans="2:5" x14ac:dyDescent="0.25">
      <c r="B917" t="s">
        <v>6412</v>
      </c>
      <c r="C917" t="s">
        <v>29</v>
      </c>
      <c r="D917" t="s">
        <v>29</v>
      </c>
      <c r="E917" t="b">
        <v>1</v>
      </c>
    </row>
    <row r="918" spans="2:5" x14ac:dyDescent="0.25">
      <c r="B918" t="s">
        <v>12321</v>
      </c>
      <c r="C918" t="s">
        <v>772</v>
      </c>
      <c r="D918" t="s">
        <v>772</v>
      </c>
      <c r="E918" t="b">
        <v>1</v>
      </c>
    </row>
    <row r="919" spans="2:5" x14ac:dyDescent="0.25">
      <c r="B919" t="s">
        <v>8944</v>
      </c>
      <c r="C919" t="s">
        <v>809</v>
      </c>
      <c r="D919" t="s">
        <v>809</v>
      </c>
      <c r="E919" t="b">
        <v>1</v>
      </c>
    </row>
    <row r="920" spans="2:5" x14ac:dyDescent="0.25">
      <c r="B920" t="s">
        <v>6298</v>
      </c>
      <c r="C920" t="s">
        <v>2276</v>
      </c>
      <c r="D920" t="s">
        <v>2276</v>
      </c>
      <c r="E920" t="b">
        <v>1</v>
      </c>
    </row>
    <row r="921" spans="2:5" x14ac:dyDescent="0.25">
      <c r="B921" t="s">
        <v>5215</v>
      </c>
      <c r="C921" t="s">
        <v>118</v>
      </c>
      <c r="D921" t="s">
        <v>118</v>
      </c>
      <c r="E921" t="b">
        <v>1</v>
      </c>
    </row>
    <row r="922" spans="2:5" x14ac:dyDescent="0.25">
      <c r="B922" t="s">
        <v>5218</v>
      </c>
      <c r="C922" t="s">
        <v>119</v>
      </c>
      <c r="D922" t="s">
        <v>119</v>
      </c>
      <c r="E922" t="b">
        <v>1</v>
      </c>
    </row>
    <row r="923" spans="2:5" x14ac:dyDescent="0.25">
      <c r="B923" t="s">
        <v>9156</v>
      </c>
      <c r="C923" t="s">
        <v>873</v>
      </c>
      <c r="D923" t="s">
        <v>873</v>
      </c>
      <c r="E923" t="b">
        <v>1</v>
      </c>
    </row>
    <row r="924" spans="2:5" x14ac:dyDescent="0.25">
      <c r="B924" t="s">
        <v>4790</v>
      </c>
      <c r="C924" t="s">
        <v>16</v>
      </c>
      <c r="D924" t="s">
        <v>16</v>
      </c>
      <c r="E924" t="b">
        <v>1</v>
      </c>
    </row>
    <row r="925" spans="2:5" x14ac:dyDescent="0.25">
      <c r="B925" t="s">
        <v>10810</v>
      </c>
      <c r="C925" t="s">
        <v>557</v>
      </c>
      <c r="D925" t="s">
        <v>557</v>
      </c>
      <c r="E925" t="b">
        <v>1</v>
      </c>
    </row>
    <row r="926" spans="2:5" x14ac:dyDescent="0.25">
      <c r="B926" t="s">
        <v>3338</v>
      </c>
      <c r="C926" t="s">
        <v>557</v>
      </c>
      <c r="D926" t="s">
        <v>557</v>
      </c>
      <c r="E926" t="b">
        <v>1</v>
      </c>
    </row>
    <row r="927" spans="2:5" x14ac:dyDescent="0.25">
      <c r="B927" t="s">
        <v>8183</v>
      </c>
      <c r="C927" t="s">
        <v>372</v>
      </c>
      <c r="D927" t="s">
        <v>372</v>
      </c>
      <c r="E927" t="b">
        <v>1</v>
      </c>
    </row>
    <row r="928" spans="2:5" x14ac:dyDescent="0.25">
      <c r="B928" t="s">
        <v>7973</v>
      </c>
      <c r="C928" t="s">
        <v>310</v>
      </c>
      <c r="D928" t="s">
        <v>310</v>
      </c>
      <c r="E928" t="b">
        <v>1</v>
      </c>
    </row>
    <row r="929" spans="2:5" x14ac:dyDescent="0.25">
      <c r="B929" t="s">
        <v>6653</v>
      </c>
      <c r="C929" t="s">
        <v>2049</v>
      </c>
      <c r="D929" t="s">
        <v>2049</v>
      </c>
      <c r="E929" t="b">
        <v>1</v>
      </c>
    </row>
    <row r="930" spans="2:5" x14ac:dyDescent="0.25">
      <c r="B930" t="s">
        <v>4112</v>
      </c>
      <c r="C930" t="s">
        <v>1856</v>
      </c>
      <c r="D930" t="s">
        <v>1856</v>
      </c>
      <c r="E930" t="b">
        <v>1</v>
      </c>
    </row>
    <row r="931" spans="2:5" x14ac:dyDescent="0.25">
      <c r="B931" t="s">
        <v>4660</v>
      </c>
      <c r="C931" t="s">
        <v>1100</v>
      </c>
      <c r="D931" t="s">
        <v>1100</v>
      </c>
      <c r="E931" t="b">
        <v>1</v>
      </c>
    </row>
    <row r="932" spans="2:5" x14ac:dyDescent="0.25">
      <c r="B932" t="s">
        <v>4575</v>
      </c>
      <c r="C932" t="s">
        <v>1081</v>
      </c>
      <c r="D932" t="s">
        <v>1081</v>
      </c>
      <c r="E932" t="b">
        <v>1</v>
      </c>
    </row>
    <row r="933" spans="2:5" x14ac:dyDescent="0.25">
      <c r="B933" t="s">
        <v>4663</v>
      </c>
      <c r="C933" t="s">
        <v>1101</v>
      </c>
      <c r="D933" t="s">
        <v>1101</v>
      </c>
      <c r="E933" t="b">
        <v>1</v>
      </c>
    </row>
    <row r="934" spans="2:5" x14ac:dyDescent="0.25">
      <c r="B934" t="s">
        <v>2812</v>
      </c>
      <c r="C934" t="s">
        <v>1546</v>
      </c>
      <c r="D934" t="s">
        <v>1546</v>
      </c>
      <c r="E934" t="b">
        <v>1</v>
      </c>
    </row>
    <row r="935" spans="2:5" x14ac:dyDescent="0.25">
      <c r="B935" t="s">
        <v>4341</v>
      </c>
      <c r="C935" t="s">
        <v>1035</v>
      </c>
      <c r="D935" t="s">
        <v>1035</v>
      </c>
      <c r="E935" t="b">
        <v>1</v>
      </c>
    </row>
    <row r="936" spans="2:5" x14ac:dyDescent="0.25">
      <c r="B936" t="s">
        <v>2973</v>
      </c>
      <c r="C936" t="s">
        <v>2226</v>
      </c>
      <c r="D936" t="s">
        <v>2226</v>
      </c>
      <c r="E936" t="b">
        <v>1</v>
      </c>
    </row>
    <row r="937" spans="2:5" x14ac:dyDescent="0.25">
      <c r="B937" t="s">
        <v>4042</v>
      </c>
      <c r="C937" t="s">
        <v>1838</v>
      </c>
      <c r="D937" t="s">
        <v>1838</v>
      </c>
      <c r="E937" t="b">
        <v>1</v>
      </c>
    </row>
    <row r="938" spans="2:5" x14ac:dyDescent="0.25">
      <c r="B938" t="s">
        <v>6777</v>
      </c>
      <c r="C938" t="s">
        <v>2086</v>
      </c>
      <c r="D938" t="s">
        <v>2086</v>
      </c>
      <c r="E938" t="b">
        <v>1</v>
      </c>
    </row>
    <row r="939" spans="2:5" x14ac:dyDescent="0.25">
      <c r="B939" t="s">
        <v>6924</v>
      </c>
      <c r="C939" t="s">
        <v>2138</v>
      </c>
      <c r="D939" t="s">
        <v>2138</v>
      </c>
      <c r="E939" t="b">
        <v>1</v>
      </c>
    </row>
    <row r="940" spans="2:5" x14ac:dyDescent="0.25">
      <c r="B940" t="s">
        <v>6482</v>
      </c>
      <c r="C940" t="s">
        <v>2138</v>
      </c>
      <c r="D940" t="s">
        <v>2138</v>
      </c>
      <c r="E940" t="b">
        <v>1</v>
      </c>
    </row>
    <row r="941" spans="2:5" x14ac:dyDescent="0.25">
      <c r="B941" t="s">
        <v>3645</v>
      </c>
      <c r="C941" t="s">
        <v>1484</v>
      </c>
      <c r="D941" t="s">
        <v>1484</v>
      </c>
      <c r="E941" t="b">
        <v>1</v>
      </c>
    </row>
    <row r="942" spans="2:5" x14ac:dyDescent="0.25">
      <c r="B942" t="s">
        <v>10765</v>
      </c>
      <c r="C942" t="s">
        <v>543</v>
      </c>
      <c r="D942" t="s">
        <v>543</v>
      </c>
      <c r="E942" t="b">
        <v>1</v>
      </c>
    </row>
    <row r="943" spans="2:5" x14ac:dyDescent="0.25">
      <c r="B943" t="s">
        <v>6788</v>
      </c>
      <c r="C943" t="s">
        <v>2096</v>
      </c>
      <c r="D943" t="s">
        <v>2096</v>
      </c>
      <c r="E943" t="b">
        <v>1</v>
      </c>
    </row>
    <row r="944" spans="2:5" x14ac:dyDescent="0.25">
      <c r="B944" t="s">
        <v>8782</v>
      </c>
      <c r="C944" t="s">
        <v>524</v>
      </c>
      <c r="D944" t="s">
        <v>524</v>
      </c>
      <c r="E944" t="b">
        <v>1</v>
      </c>
    </row>
    <row r="945" spans="2:5" x14ac:dyDescent="0.25">
      <c r="B945" t="s">
        <v>6818</v>
      </c>
      <c r="C945" t="s">
        <v>524</v>
      </c>
      <c r="D945" t="s">
        <v>524</v>
      </c>
      <c r="E945" t="b">
        <v>1</v>
      </c>
    </row>
    <row r="946" spans="2:5" x14ac:dyDescent="0.25">
      <c r="B946" t="s">
        <v>6878</v>
      </c>
      <c r="C946" t="s">
        <v>2118</v>
      </c>
      <c r="D946" t="s">
        <v>2118</v>
      </c>
      <c r="E946" t="b">
        <v>1</v>
      </c>
    </row>
    <row r="947" spans="2:5" x14ac:dyDescent="0.25">
      <c r="B947" t="s">
        <v>9903</v>
      </c>
      <c r="C947" t="s">
        <v>1966</v>
      </c>
      <c r="D947" t="s">
        <v>1966</v>
      </c>
      <c r="E947" t="b">
        <v>1</v>
      </c>
    </row>
    <row r="948" spans="2:5" x14ac:dyDescent="0.25">
      <c r="B948" t="s">
        <v>3595</v>
      </c>
      <c r="C948" t="s">
        <v>1474</v>
      </c>
      <c r="D948" t="s">
        <v>1474</v>
      </c>
      <c r="E948" t="b">
        <v>1</v>
      </c>
    </row>
    <row r="949" spans="2:5" x14ac:dyDescent="0.25">
      <c r="B949" t="s">
        <v>11643</v>
      </c>
      <c r="C949" t="s">
        <v>741</v>
      </c>
      <c r="D949" t="s">
        <v>741</v>
      </c>
      <c r="E949" t="b">
        <v>1</v>
      </c>
    </row>
    <row r="950" spans="2:5" x14ac:dyDescent="0.25">
      <c r="B950" t="s">
        <v>9629</v>
      </c>
      <c r="C950" t="s">
        <v>741</v>
      </c>
      <c r="D950" t="s">
        <v>741</v>
      </c>
      <c r="E950" t="b">
        <v>1</v>
      </c>
    </row>
    <row r="951" spans="2:5" x14ac:dyDescent="0.25">
      <c r="B951" t="s">
        <v>6484</v>
      </c>
      <c r="C951" t="s">
        <v>2342</v>
      </c>
      <c r="D951" t="s">
        <v>2342</v>
      </c>
      <c r="E951" t="b">
        <v>1</v>
      </c>
    </row>
    <row r="952" spans="2:5" x14ac:dyDescent="0.25">
      <c r="B952" t="s">
        <v>6964</v>
      </c>
      <c r="C952" t="s">
        <v>2148</v>
      </c>
      <c r="D952" t="s">
        <v>2148</v>
      </c>
      <c r="E952" t="b">
        <v>1</v>
      </c>
    </row>
    <row r="953" spans="2:5" x14ac:dyDescent="0.25">
      <c r="B953" t="s">
        <v>6488</v>
      </c>
      <c r="C953" t="s">
        <v>2344</v>
      </c>
      <c r="D953" t="s">
        <v>2344</v>
      </c>
      <c r="E953" t="b">
        <v>1</v>
      </c>
    </row>
    <row r="954" spans="2:5" x14ac:dyDescent="0.25">
      <c r="B954" t="s">
        <v>9331</v>
      </c>
      <c r="C954" t="s">
        <v>919</v>
      </c>
      <c r="D954" t="s">
        <v>919</v>
      </c>
      <c r="E954" t="b">
        <v>1</v>
      </c>
    </row>
    <row r="955" spans="2:5" x14ac:dyDescent="0.25">
      <c r="B955" t="s">
        <v>8418</v>
      </c>
      <c r="C955" t="s">
        <v>432</v>
      </c>
      <c r="D955" t="s">
        <v>432</v>
      </c>
      <c r="E955" t="b">
        <v>1</v>
      </c>
    </row>
    <row r="956" spans="2:5" x14ac:dyDescent="0.25">
      <c r="B956" t="s">
        <v>9516</v>
      </c>
      <c r="C956" t="s">
        <v>957</v>
      </c>
      <c r="D956" t="s">
        <v>957</v>
      </c>
      <c r="E956" t="b">
        <v>1</v>
      </c>
    </row>
    <row r="957" spans="2:5" x14ac:dyDescent="0.25">
      <c r="B957" t="s">
        <v>6222</v>
      </c>
      <c r="C957" t="s">
        <v>2251</v>
      </c>
      <c r="D957" t="s">
        <v>2251</v>
      </c>
      <c r="E957" t="b">
        <v>1</v>
      </c>
    </row>
    <row r="958" spans="2:5" x14ac:dyDescent="0.25">
      <c r="B958" t="s">
        <v>6490</v>
      </c>
      <c r="C958" t="s">
        <v>2345</v>
      </c>
      <c r="D958" t="s">
        <v>2345</v>
      </c>
      <c r="E958" t="b">
        <v>1</v>
      </c>
    </row>
    <row r="959" spans="2:5" x14ac:dyDescent="0.25">
      <c r="B959" t="s">
        <v>5221</v>
      </c>
      <c r="C959" t="s">
        <v>120</v>
      </c>
      <c r="D959" t="s">
        <v>120</v>
      </c>
      <c r="E959" t="b">
        <v>1</v>
      </c>
    </row>
    <row r="960" spans="2:5" x14ac:dyDescent="0.25">
      <c r="B960" t="s">
        <v>6492</v>
      </c>
      <c r="C960" t="s">
        <v>2346</v>
      </c>
      <c r="D960" t="s">
        <v>2346</v>
      </c>
      <c r="E960" t="b">
        <v>1</v>
      </c>
    </row>
    <row r="961" spans="2:5" x14ac:dyDescent="0.25">
      <c r="B961" t="s">
        <v>6494</v>
      </c>
      <c r="C961" t="s">
        <v>2347</v>
      </c>
      <c r="D961" t="s">
        <v>2347</v>
      </c>
      <c r="E961" t="b">
        <v>1</v>
      </c>
    </row>
    <row r="962" spans="2:5" x14ac:dyDescent="0.25">
      <c r="B962" t="s">
        <v>9376</v>
      </c>
      <c r="C962" t="s">
        <v>931</v>
      </c>
      <c r="D962" t="s">
        <v>931</v>
      </c>
      <c r="E962" t="b">
        <v>1</v>
      </c>
    </row>
    <row r="963" spans="2:5" x14ac:dyDescent="0.25">
      <c r="B963" t="s">
        <v>6496</v>
      </c>
      <c r="C963" t="s">
        <v>2348</v>
      </c>
      <c r="D963" t="s">
        <v>2348</v>
      </c>
      <c r="E963" t="b">
        <v>1</v>
      </c>
    </row>
    <row r="964" spans="2:5" x14ac:dyDescent="0.25">
      <c r="B964" t="s">
        <v>4842</v>
      </c>
      <c r="C964" t="s">
        <v>30</v>
      </c>
      <c r="D964" t="s">
        <v>30</v>
      </c>
      <c r="E964" t="b">
        <v>1</v>
      </c>
    </row>
    <row r="965" spans="2:5" x14ac:dyDescent="0.25">
      <c r="B965" t="s">
        <v>6498</v>
      </c>
      <c r="C965" t="s">
        <v>30</v>
      </c>
      <c r="D965" t="s">
        <v>30</v>
      </c>
      <c r="E965" t="b">
        <v>1</v>
      </c>
    </row>
    <row r="966" spans="2:5" x14ac:dyDescent="0.25">
      <c r="B966" t="s">
        <v>9379</v>
      </c>
      <c r="C966" t="s">
        <v>932</v>
      </c>
      <c r="D966" t="s">
        <v>932</v>
      </c>
      <c r="E966" t="b">
        <v>1</v>
      </c>
    </row>
    <row r="967" spans="2:5" x14ac:dyDescent="0.25">
      <c r="B967" t="s">
        <v>6240</v>
      </c>
      <c r="C967" t="s">
        <v>2256</v>
      </c>
      <c r="D967" t="s">
        <v>2256</v>
      </c>
      <c r="E967" t="b">
        <v>1</v>
      </c>
    </row>
    <row r="968" spans="2:5" x14ac:dyDescent="0.25">
      <c r="B968" t="s">
        <v>4796</v>
      </c>
      <c r="C968" t="s">
        <v>4798</v>
      </c>
      <c r="D968" t="s">
        <v>4798</v>
      </c>
      <c r="E968" t="b">
        <v>1</v>
      </c>
    </row>
    <row r="969" spans="2:5" x14ac:dyDescent="0.25">
      <c r="B969" t="s">
        <v>3183</v>
      </c>
      <c r="C969" t="s">
        <v>275</v>
      </c>
      <c r="D969" t="s">
        <v>275</v>
      </c>
      <c r="E969" t="b">
        <v>1</v>
      </c>
    </row>
    <row r="970" spans="2:5" x14ac:dyDescent="0.25">
      <c r="B970" t="s">
        <v>10136</v>
      </c>
      <c r="C970" t="s">
        <v>1616</v>
      </c>
      <c r="D970" t="s">
        <v>1616</v>
      </c>
      <c r="E970" t="b">
        <v>1</v>
      </c>
    </row>
    <row r="971" spans="2:5" x14ac:dyDescent="0.25">
      <c r="B971" t="s">
        <v>7028</v>
      </c>
      <c r="C971" t="s">
        <v>2163</v>
      </c>
      <c r="D971" t="s">
        <v>2163</v>
      </c>
      <c r="E971" t="b">
        <v>1</v>
      </c>
    </row>
    <row r="972" spans="2:5" x14ac:dyDescent="0.25">
      <c r="B972" t="s">
        <v>10888</v>
      </c>
      <c r="C972" t="s">
        <v>580</v>
      </c>
      <c r="D972" t="s">
        <v>580</v>
      </c>
      <c r="E972" t="b">
        <v>1</v>
      </c>
    </row>
    <row r="973" spans="2:5" x14ac:dyDescent="0.25">
      <c r="B973" t="s">
        <v>5896</v>
      </c>
      <c r="C973" t="s">
        <v>580</v>
      </c>
      <c r="D973" t="s">
        <v>580</v>
      </c>
      <c r="E973" t="b">
        <v>1</v>
      </c>
    </row>
    <row r="974" spans="2:5" x14ac:dyDescent="0.25">
      <c r="B974" t="s">
        <v>10190</v>
      </c>
      <c r="C974" t="s">
        <v>580</v>
      </c>
      <c r="D974" t="s">
        <v>580</v>
      </c>
      <c r="E974" t="b">
        <v>1</v>
      </c>
    </row>
    <row r="975" spans="2:5" x14ac:dyDescent="0.25">
      <c r="B975" t="s">
        <v>10639</v>
      </c>
      <c r="C975" t="s">
        <v>580</v>
      </c>
      <c r="D975" t="s">
        <v>580</v>
      </c>
      <c r="E975" t="b">
        <v>1</v>
      </c>
    </row>
    <row r="976" spans="2:5" x14ac:dyDescent="0.25">
      <c r="B976" t="s">
        <v>6577</v>
      </c>
      <c r="C976" t="s">
        <v>580</v>
      </c>
      <c r="D976" t="s">
        <v>580</v>
      </c>
      <c r="E976" t="b">
        <v>1</v>
      </c>
    </row>
    <row r="977" spans="2:5" x14ac:dyDescent="0.25">
      <c r="B977" t="s">
        <v>2959</v>
      </c>
      <c r="C977" t="s">
        <v>580</v>
      </c>
      <c r="D977" t="s">
        <v>580</v>
      </c>
      <c r="E977" t="b">
        <v>1</v>
      </c>
    </row>
    <row r="978" spans="2:5" x14ac:dyDescent="0.25">
      <c r="B978" t="s">
        <v>6328</v>
      </c>
      <c r="C978" t="s">
        <v>580</v>
      </c>
      <c r="D978" t="s">
        <v>580</v>
      </c>
      <c r="E978" t="b">
        <v>1</v>
      </c>
    </row>
    <row r="979" spans="2:5" x14ac:dyDescent="0.25">
      <c r="B979" t="s">
        <v>3350</v>
      </c>
      <c r="C979" t="s">
        <v>1564</v>
      </c>
      <c r="D979" t="s">
        <v>1564</v>
      </c>
      <c r="E979" t="b">
        <v>1</v>
      </c>
    </row>
    <row r="980" spans="2:5" x14ac:dyDescent="0.25">
      <c r="B980" t="s">
        <v>5227</v>
      </c>
      <c r="C980" t="s">
        <v>122</v>
      </c>
      <c r="D980" t="s">
        <v>122</v>
      </c>
      <c r="E980" t="b">
        <v>1</v>
      </c>
    </row>
    <row r="981" spans="2:5" x14ac:dyDescent="0.25">
      <c r="B981" t="s">
        <v>5230</v>
      </c>
      <c r="C981" t="s">
        <v>123</v>
      </c>
      <c r="D981" t="s">
        <v>123</v>
      </c>
      <c r="E981" t="b">
        <v>1</v>
      </c>
    </row>
    <row r="982" spans="2:5" x14ac:dyDescent="0.25">
      <c r="B982" t="s">
        <v>6364</v>
      </c>
      <c r="C982" t="s">
        <v>2376</v>
      </c>
      <c r="D982" t="s">
        <v>2376</v>
      </c>
      <c r="E982" t="b">
        <v>1</v>
      </c>
    </row>
    <row r="983" spans="2:5" x14ac:dyDescent="0.25">
      <c r="B983" t="s">
        <v>4933</v>
      </c>
      <c r="C983" t="s">
        <v>56</v>
      </c>
      <c r="D983" t="s">
        <v>56</v>
      </c>
      <c r="E983" t="b">
        <v>1</v>
      </c>
    </row>
    <row r="984" spans="2:5" x14ac:dyDescent="0.25">
      <c r="B984" t="s">
        <v>7976</v>
      </c>
      <c r="C984" t="s">
        <v>311</v>
      </c>
      <c r="D984" t="s">
        <v>311</v>
      </c>
      <c r="E984" t="b">
        <v>1</v>
      </c>
    </row>
    <row r="985" spans="2:5" x14ac:dyDescent="0.25">
      <c r="B985" t="s">
        <v>10082</v>
      </c>
      <c r="C985" t="s">
        <v>2007</v>
      </c>
      <c r="D985" t="s">
        <v>2007</v>
      </c>
      <c r="E985" t="b">
        <v>1</v>
      </c>
    </row>
    <row r="986" spans="2:5" x14ac:dyDescent="0.25">
      <c r="B986" t="s">
        <v>9301</v>
      </c>
      <c r="C986" t="s">
        <v>913</v>
      </c>
      <c r="D986" t="s">
        <v>913</v>
      </c>
      <c r="E986" t="b">
        <v>1</v>
      </c>
    </row>
    <row r="987" spans="2:5" x14ac:dyDescent="0.25">
      <c r="B987" t="s">
        <v>10533</v>
      </c>
      <c r="C987" t="s">
        <v>1739</v>
      </c>
      <c r="D987" t="s">
        <v>1739</v>
      </c>
      <c r="E987" t="b">
        <v>1</v>
      </c>
    </row>
    <row r="988" spans="2:5" x14ac:dyDescent="0.25">
      <c r="B988" t="s">
        <v>6163</v>
      </c>
      <c r="C988" t="s">
        <v>1255</v>
      </c>
      <c r="D988" t="s">
        <v>1255</v>
      </c>
      <c r="E988" t="b">
        <v>1</v>
      </c>
    </row>
    <row r="989" spans="2:5" x14ac:dyDescent="0.25">
      <c r="B989" t="s">
        <v>11077</v>
      </c>
      <c r="C989" t="s">
        <v>620</v>
      </c>
      <c r="D989" t="s">
        <v>620</v>
      </c>
      <c r="E989" t="b">
        <v>1</v>
      </c>
    </row>
    <row r="990" spans="2:5" x14ac:dyDescent="0.25">
      <c r="B990" t="s">
        <v>4800</v>
      </c>
      <c r="C990" t="s">
        <v>17</v>
      </c>
      <c r="D990" t="s">
        <v>17</v>
      </c>
      <c r="E990" t="b">
        <v>1</v>
      </c>
    </row>
    <row r="991" spans="2:5" x14ac:dyDescent="0.25">
      <c r="B991" t="s">
        <v>2927</v>
      </c>
      <c r="C991" t="s">
        <v>2216</v>
      </c>
      <c r="D991" t="s">
        <v>2216</v>
      </c>
      <c r="E991" t="b">
        <v>1</v>
      </c>
    </row>
    <row r="992" spans="2:5" x14ac:dyDescent="0.25">
      <c r="B992" t="s">
        <v>6330</v>
      </c>
      <c r="C992" t="s">
        <v>2216</v>
      </c>
      <c r="D992" t="s">
        <v>2216</v>
      </c>
      <c r="E992" t="b">
        <v>1</v>
      </c>
    </row>
    <row r="993" spans="2:5" x14ac:dyDescent="0.25">
      <c r="B993" t="s">
        <v>9972</v>
      </c>
      <c r="C993" t="s">
        <v>1983</v>
      </c>
      <c r="D993" t="s">
        <v>1983</v>
      </c>
      <c r="E993" t="b">
        <v>1</v>
      </c>
    </row>
    <row r="994" spans="2:5" x14ac:dyDescent="0.25">
      <c r="B994" t="s">
        <v>7116</v>
      </c>
      <c r="C994" t="s">
        <v>1262</v>
      </c>
      <c r="D994" t="s">
        <v>1262</v>
      </c>
      <c r="E994" t="b">
        <v>1</v>
      </c>
    </row>
    <row r="995" spans="2:5" x14ac:dyDescent="0.25">
      <c r="B995" t="s">
        <v>11101</v>
      </c>
      <c r="C995" t="s">
        <v>624</v>
      </c>
      <c r="D995" t="s">
        <v>624</v>
      </c>
      <c r="E995" t="b">
        <v>1</v>
      </c>
    </row>
    <row r="996" spans="2:5" x14ac:dyDescent="0.25">
      <c r="B996" t="s">
        <v>11616</v>
      </c>
      <c r="C996" t="s">
        <v>624</v>
      </c>
      <c r="D996" t="s">
        <v>624</v>
      </c>
      <c r="E996" t="b">
        <v>1</v>
      </c>
    </row>
    <row r="997" spans="2:5" x14ac:dyDescent="0.25">
      <c r="B997" t="s">
        <v>7255</v>
      </c>
      <c r="C997" t="s">
        <v>624</v>
      </c>
      <c r="D997" t="s">
        <v>624</v>
      </c>
      <c r="E997" t="b">
        <v>1</v>
      </c>
    </row>
    <row r="998" spans="2:5" x14ac:dyDescent="0.25">
      <c r="B998" t="s">
        <v>6779</v>
      </c>
      <c r="C998" t="s">
        <v>2087</v>
      </c>
      <c r="D998" t="s">
        <v>2087</v>
      </c>
      <c r="E998" t="b">
        <v>1</v>
      </c>
    </row>
    <row r="999" spans="2:5" x14ac:dyDescent="0.25">
      <c r="B999" t="s">
        <v>9382</v>
      </c>
      <c r="C999" t="s">
        <v>933</v>
      </c>
      <c r="D999" t="s">
        <v>933</v>
      </c>
      <c r="E999" t="b">
        <v>1</v>
      </c>
    </row>
    <row r="1000" spans="2:5" x14ac:dyDescent="0.25">
      <c r="B1000" t="s">
        <v>7333</v>
      </c>
      <c r="C1000" t="s">
        <v>933</v>
      </c>
      <c r="D1000" t="s">
        <v>933</v>
      </c>
      <c r="E1000" t="b">
        <v>1</v>
      </c>
    </row>
    <row r="1001" spans="2:5" x14ac:dyDescent="0.25">
      <c r="B1001" t="s">
        <v>6366</v>
      </c>
      <c r="C1001" t="s">
        <v>2377</v>
      </c>
      <c r="D1001" t="s">
        <v>2377</v>
      </c>
      <c r="E1001" t="b">
        <v>1</v>
      </c>
    </row>
    <row r="1002" spans="2:5" x14ac:dyDescent="0.25">
      <c r="B1002" t="s">
        <v>5692</v>
      </c>
      <c r="C1002" t="s">
        <v>1173</v>
      </c>
      <c r="D1002" t="s">
        <v>1173</v>
      </c>
      <c r="E1002" t="b">
        <v>1</v>
      </c>
    </row>
    <row r="1003" spans="2:5" x14ac:dyDescent="0.25">
      <c r="B1003" t="s">
        <v>10204</v>
      </c>
      <c r="C1003" t="s">
        <v>1173</v>
      </c>
      <c r="D1003" t="s">
        <v>1173</v>
      </c>
      <c r="E1003" t="b">
        <v>1</v>
      </c>
    </row>
    <row r="1004" spans="2:5" x14ac:dyDescent="0.25">
      <c r="B1004" t="s">
        <v>9651</v>
      </c>
      <c r="C1004" t="s">
        <v>1902</v>
      </c>
      <c r="D1004" t="s">
        <v>1902</v>
      </c>
      <c r="E1004" t="b">
        <v>1</v>
      </c>
    </row>
    <row r="1005" spans="2:5" x14ac:dyDescent="0.25">
      <c r="B1005" t="s">
        <v>10138</v>
      </c>
      <c r="C1005" t="s">
        <v>1617</v>
      </c>
      <c r="D1005" t="s">
        <v>1617</v>
      </c>
      <c r="E1005" t="b">
        <v>1</v>
      </c>
    </row>
    <row r="1006" spans="2:5" x14ac:dyDescent="0.25">
      <c r="B1006" t="s">
        <v>10379</v>
      </c>
      <c r="C1006" t="s">
        <v>1617</v>
      </c>
      <c r="D1006" t="s">
        <v>1617</v>
      </c>
      <c r="E1006" t="b">
        <v>1</v>
      </c>
    </row>
    <row r="1007" spans="2:5" x14ac:dyDescent="0.25">
      <c r="B1007" t="s">
        <v>6579</v>
      </c>
      <c r="C1007" t="s">
        <v>2031</v>
      </c>
      <c r="D1007" t="s">
        <v>2031</v>
      </c>
      <c r="E1007" t="b">
        <v>1</v>
      </c>
    </row>
    <row r="1008" spans="2:5" x14ac:dyDescent="0.25">
      <c r="B1008" t="s">
        <v>4344</v>
      </c>
      <c r="C1008" t="s">
        <v>1036</v>
      </c>
      <c r="D1008" t="s">
        <v>1036</v>
      </c>
      <c r="E1008" t="b">
        <v>1</v>
      </c>
    </row>
    <row r="1009" spans="2:5" x14ac:dyDescent="0.25">
      <c r="B1009" t="s">
        <v>4845</v>
      </c>
      <c r="C1009" t="s">
        <v>31</v>
      </c>
      <c r="D1009" t="s">
        <v>31</v>
      </c>
      <c r="E1009" t="b">
        <v>1</v>
      </c>
    </row>
    <row r="1010" spans="2:5" x14ac:dyDescent="0.25">
      <c r="B1010" t="s">
        <v>3225</v>
      </c>
      <c r="C1010" t="s">
        <v>286</v>
      </c>
      <c r="D1010" t="s">
        <v>286</v>
      </c>
      <c r="E1010" t="b">
        <v>1</v>
      </c>
    </row>
    <row r="1011" spans="2:5" x14ac:dyDescent="0.25">
      <c r="B1011" t="s">
        <v>2782</v>
      </c>
      <c r="C1011" t="s">
        <v>1534</v>
      </c>
      <c r="D1011" t="s">
        <v>1534</v>
      </c>
      <c r="E1011" t="b">
        <v>1</v>
      </c>
    </row>
    <row r="1012" spans="2:5" x14ac:dyDescent="0.25">
      <c r="B1012" t="s">
        <v>7052</v>
      </c>
      <c r="C1012" t="s">
        <v>2172</v>
      </c>
      <c r="D1012" t="s">
        <v>2172</v>
      </c>
      <c r="E1012" t="b">
        <v>1</v>
      </c>
    </row>
    <row r="1013" spans="2:5" x14ac:dyDescent="0.25">
      <c r="B1013" t="s">
        <v>6747</v>
      </c>
      <c r="C1013" t="s">
        <v>2078</v>
      </c>
      <c r="D1013" t="s">
        <v>2078</v>
      </c>
      <c r="E1013" t="b">
        <v>1</v>
      </c>
    </row>
    <row r="1014" spans="2:5" x14ac:dyDescent="0.25">
      <c r="B1014" t="s">
        <v>4428</v>
      </c>
      <c r="C1014" t="s">
        <v>1052</v>
      </c>
      <c r="D1014" t="s">
        <v>1052</v>
      </c>
      <c r="E1014" t="b">
        <v>1</v>
      </c>
    </row>
    <row r="1015" spans="2:5" x14ac:dyDescent="0.25">
      <c r="B1015" t="s">
        <v>3550</v>
      </c>
      <c r="C1015" t="s">
        <v>1605</v>
      </c>
      <c r="D1015" t="s">
        <v>1605</v>
      </c>
      <c r="E1015" t="b">
        <v>1</v>
      </c>
    </row>
    <row r="1016" spans="2:5" x14ac:dyDescent="0.25">
      <c r="B1016" t="s">
        <v>9160</v>
      </c>
      <c r="C1016" t="s">
        <v>875</v>
      </c>
      <c r="D1016" t="s">
        <v>875</v>
      </c>
      <c r="E1016" t="b">
        <v>1</v>
      </c>
    </row>
    <row r="1017" spans="2:5" x14ac:dyDescent="0.25">
      <c r="B1017" t="s">
        <v>7213</v>
      </c>
      <c r="C1017" t="s">
        <v>875</v>
      </c>
      <c r="D1017" t="s">
        <v>875</v>
      </c>
      <c r="E1017" t="b">
        <v>1</v>
      </c>
    </row>
    <row r="1018" spans="2:5" x14ac:dyDescent="0.25">
      <c r="B1018" t="s">
        <v>7219</v>
      </c>
      <c r="C1018" t="s">
        <v>1295</v>
      </c>
      <c r="D1018" t="s">
        <v>1295</v>
      </c>
      <c r="E1018" t="b">
        <v>1</v>
      </c>
    </row>
    <row r="1019" spans="2:5" x14ac:dyDescent="0.25">
      <c r="B1019" t="s">
        <v>10140</v>
      </c>
      <c r="C1019" t="s">
        <v>1618</v>
      </c>
      <c r="D1019" t="s">
        <v>1618</v>
      </c>
      <c r="E1019" t="b">
        <v>1</v>
      </c>
    </row>
    <row r="1020" spans="2:5" x14ac:dyDescent="0.25">
      <c r="B1020" t="s">
        <v>6637</v>
      </c>
      <c r="C1020" t="s">
        <v>2045</v>
      </c>
      <c r="D1020" t="s">
        <v>2045</v>
      </c>
      <c r="E1020" t="b">
        <v>1</v>
      </c>
    </row>
    <row r="1021" spans="2:5" x14ac:dyDescent="0.25">
      <c r="B1021" t="s">
        <v>4939</v>
      </c>
      <c r="C1021" t="s">
        <v>58</v>
      </c>
      <c r="D1021" t="s">
        <v>58</v>
      </c>
      <c r="E1021" t="b">
        <v>1</v>
      </c>
    </row>
    <row r="1022" spans="2:5" x14ac:dyDescent="0.25">
      <c r="B1022" t="s">
        <v>4803</v>
      </c>
      <c r="C1022" t="s">
        <v>18</v>
      </c>
      <c r="D1022" t="s">
        <v>18</v>
      </c>
      <c r="E1022" t="b">
        <v>1</v>
      </c>
    </row>
    <row r="1023" spans="2:5" x14ac:dyDescent="0.25">
      <c r="B1023" t="s">
        <v>10939</v>
      </c>
      <c r="C1023" t="s">
        <v>589</v>
      </c>
      <c r="D1023" t="s">
        <v>589</v>
      </c>
      <c r="E1023" t="b">
        <v>1</v>
      </c>
    </row>
    <row r="1024" spans="2:5" x14ac:dyDescent="0.25">
      <c r="B1024" t="s">
        <v>10942</v>
      </c>
      <c r="C1024" t="s">
        <v>590</v>
      </c>
      <c r="D1024" t="s">
        <v>590</v>
      </c>
      <c r="E1024" t="b">
        <v>1</v>
      </c>
    </row>
    <row r="1025" spans="2:5" x14ac:dyDescent="0.25">
      <c r="B1025" t="s">
        <v>3186</v>
      </c>
      <c r="C1025" t="s">
        <v>276</v>
      </c>
      <c r="D1025" t="s">
        <v>276</v>
      </c>
      <c r="E1025" t="b">
        <v>1</v>
      </c>
    </row>
    <row r="1026" spans="2:5" x14ac:dyDescent="0.25">
      <c r="B1026" t="s">
        <v>4848</v>
      </c>
      <c r="C1026" t="s">
        <v>32</v>
      </c>
      <c r="D1026" t="s">
        <v>32</v>
      </c>
      <c r="E1026" t="b">
        <v>1</v>
      </c>
    </row>
    <row r="1027" spans="2:5" x14ac:dyDescent="0.25">
      <c r="B1027" t="s">
        <v>10744</v>
      </c>
      <c r="C1027" t="s">
        <v>1788</v>
      </c>
      <c r="D1027" t="s">
        <v>1788</v>
      </c>
      <c r="E1027" t="b">
        <v>1</v>
      </c>
    </row>
    <row r="1028" spans="2:5" x14ac:dyDescent="0.25">
      <c r="B1028" t="s">
        <v>10415</v>
      </c>
      <c r="C1028" t="s">
        <v>1705</v>
      </c>
      <c r="D1028" t="s">
        <v>1705</v>
      </c>
      <c r="E1028" t="b">
        <v>1</v>
      </c>
    </row>
    <row r="1029" spans="2:5" x14ac:dyDescent="0.25">
      <c r="B1029" t="s">
        <v>10535</v>
      </c>
      <c r="C1029" t="s">
        <v>1740</v>
      </c>
      <c r="D1029" t="s">
        <v>1740</v>
      </c>
      <c r="E1029" t="b">
        <v>1</v>
      </c>
    </row>
    <row r="1030" spans="2:5" x14ac:dyDescent="0.25">
      <c r="B1030" t="s">
        <v>4497</v>
      </c>
      <c r="C1030" t="s">
        <v>1069</v>
      </c>
      <c r="D1030" t="s">
        <v>1069</v>
      </c>
      <c r="E1030" t="b">
        <v>1</v>
      </c>
    </row>
    <row r="1031" spans="2:5" x14ac:dyDescent="0.25">
      <c r="B1031" t="s">
        <v>4717</v>
      </c>
      <c r="C1031" t="s">
        <v>1069</v>
      </c>
      <c r="D1031" t="s">
        <v>1069</v>
      </c>
      <c r="E1031" t="b">
        <v>1</v>
      </c>
    </row>
    <row r="1032" spans="2:5" x14ac:dyDescent="0.25">
      <c r="B1032" t="s">
        <v>11736</v>
      </c>
      <c r="C1032" t="s">
        <v>765</v>
      </c>
      <c r="D1032" t="s">
        <v>765</v>
      </c>
      <c r="E1032" t="b">
        <v>1</v>
      </c>
    </row>
    <row r="1033" spans="2:5" x14ac:dyDescent="0.25">
      <c r="B1033" t="s">
        <v>8785</v>
      </c>
      <c r="C1033" t="s">
        <v>525</v>
      </c>
      <c r="D1033" t="s">
        <v>525</v>
      </c>
      <c r="E1033" t="b">
        <v>1</v>
      </c>
    </row>
    <row r="1034" spans="2:5" x14ac:dyDescent="0.25">
      <c r="B1034" t="s">
        <v>8111</v>
      </c>
      <c r="C1034" t="s">
        <v>352</v>
      </c>
      <c r="D1034" t="s">
        <v>352</v>
      </c>
      <c r="E1034" t="b">
        <v>1</v>
      </c>
    </row>
    <row r="1035" spans="2:5" x14ac:dyDescent="0.25">
      <c r="B1035" t="s">
        <v>7336</v>
      </c>
      <c r="C1035" t="s">
        <v>1314</v>
      </c>
      <c r="D1035" t="s">
        <v>1314</v>
      </c>
      <c r="E1035" t="b">
        <v>1</v>
      </c>
    </row>
    <row r="1036" spans="2:5" x14ac:dyDescent="0.25">
      <c r="B1036" t="s">
        <v>7729</v>
      </c>
      <c r="C1036" t="s">
        <v>1314</v>
      </c>
      <c r="D1036" t="s">
        <v>1314</v>
      </c>
      <c r="E1036" t="b">
        <v>1</v>
      </c>
    </row>
    <row r="1037" spans="2:5" x14ac:dyDescent="0.25">
      <c r="B1037" t="s">
        <v>10597</v>
      </c>
      <c r="C1037" t="s">
        <v>1759</v>
      </c>
      <c r="D1037" t="s">
        <v>1759</v>
      </c>
      <c r="E1037" t="b">
        <v>1</v>
      </c>
    </row>
    <row r="1038" spans="2:5" x14ac:dyDescent="0.25">
      <c r="B1038" t="s">
        <v>4215</v>
      </c>
      <c r="C1038" t="s">
        <v>1006</v>
      </c>
      <c r="D1038" t="s">
        <v>1006</v>
      </c>
      <c r="E1038" t="b">
        <v>1</v>
      </c>
    </row>
    <row r="1039" spans="2:5" x14ac:dyDescent="0.25">
      <c r="B1039" t="s">
        <v>7582</v>
      </c>
      <c r="C1039" t="s">
        <v>1359</v>
      </c>
      <c r="D1039" t="s">
        <v>1359</v>
      </c>
      <c r="E1039" t="b">
        <v>1</v>
      </c>
    </row>
    <row r="1040" spans="2:5" x14ac:dyDescent="0.25">
      <c r="B1040" t="s">
        <v>7118</v>
      </c>
      <c r="C1040" t="s">
        <v>1263</v>
      </c>
      <c r="D1040" t="s">
        <v>1263</v>
      </c>
      <c r="E1040" t="b">
        <v>1</v>
      </c>
    </row>
    <row r="1041" spans="2:5" x14ac:dyDescent="0.25">
      <c r="B1041" t="s">
        <v>7919</v>
      </c>
      <c r="C1041" t="s">
        <v>1263</v>
      </c>
      <c r="D1041" t="s">
        <v>1263</v>
      </c>
      <c r="E1041" t="b">
        <v>1</v>
      </c>
    </row>
    <row r="1042" spans="2:5" x14ac:dyDescent="0.25">
      <c r="B1042" t="s">
        <v>3874</v>
      </c>
      <c r="C1042" t="s">
        <v>1263</v>
      </c>
      <c r="D1042" t="s">
        <v>1263</v>
      </c>
      <c r="E1042" t="b">
        <v>1</v>
      </c>
    </row>
    <row r="1043" spans="2:5" x14ac:dyDescent="0.25">
      <c r="B1043" t="s">
        <v>6554</v>
      </c>
      <c r="C1043" t="s">
        <v>1263</v>
      </c>
      <c r="D1043" t="s">
        <v>1263</v>
      </c>
      <c r="E1043" t="b">
        <v>1</v>
      </c>
    </row>
    <row r="1044" spans="2:5" x14ac:dyDescent="0.25">
      <c r="B1044" t="s">
        <v>2975</v>
      </c>
      <c r="C1044" t="s">
        <v>1263</v>
      </c>
      <c r="D1044" t="s">
        <v>1263</v>
      </c>
      <c r="E1044" t="b">
        <v>1</v>
      </c>
    </row>
    <row r="1045" spans="2:5" x14ac:dyDescent="0.25">
      <c r="B1045" t="s">
        <v>11485</v>
      </c>
      <c r="C1045" t="s">
        <v>707</v>
      </c>
      <c r="D1045" t="s">
        <v>707</v>
      </c>
      <c r="E1045" t="b">
        <v>1</v>
      </c>
    </row>
    <row r="1046" spans="2:5" x14ac:dyDescent="0.25">
      <c r="B1046" t="s">
        <v>6244</v>
      </c>
      <c r="C1046" t="s">
        <v>2258</v>
      </c>
      <c r="D1046" t="s">
        <v>2258</v>
      </c>
      <c r="E1046" t="b">
        <v>1</v>
      </c>
    </row>
    <row r="1047" spans="2:5" x14ac:dyDescent="0.25">
      <c r="B1047" t="s">
        <v>6246</v>
      </c>
      <c r="C1047" t="s">
        <v>2259</v>
      </c>
      <c r="D1047" t="s">
        <v>2259</v>
      </c>
      <c r="E1047" t="b">
        <v>1</v>
      </c>
    </row>
    <row r="1048" spans="2:5" x14ac:dyDescent="0.25">
      <c r="B1048" t="s">
        <v>3876</v>
      </c>
      <c r="C1048" t="s">
        <v>1797</v>
      </c>
      <c r="D1048" t="s">
        <v>1797</v>
      </c>
      <c r="E1048" t="b">
        <v>1</v>
      </c>
    </row>
    <row r="1049" spans="2:5" x14ac:dyDescent="0.25">
      <c r="B1049" t="s">
        <v>9048</v>
      </c>
      <c r="C1049" t="s">
        <v>848</v>
      </c>
      <c r="D1049" t="s">
        <v>848</v>
      </c>
      <c r="E1049" t="b">
        <v>1</v>
      </c>
    </row>
    <row r="1050" spans="2:5" x14ac:dyDescent="0.25">
      <c r="B1050" t="s">
        <v>5494</v>
      </c>
      <c r="C1050" t="s">
        <v>1130</v>
      </c>
      <c r="D1050" t="s">
        <v>1130</v>
      </c>
      <c r="E1050" t="b">
        <v>1</v>
      </c>
    </row>
    <row r="1051" spans="2:5" x14ac:dyDescent="0.25">
      <c r="B1051" t="s">
        <v>5800</v>
      </c>
      <c r="C1051" t="s">
        <v>1130</v>
      </c>
      <c r="D1051" t="s">
        <v>1130</v>
      </c>
      <c r="E1051" t="b">
        <v>1</v>
      </c>
    </row>
    <row r="1052" spans="2:5" x14ac:dyDescent="0.25">
      <c r="B1052" t="s">
        <v>11449</v>
      </c>
      <c r="C1052" t="s">
        <v>698</v>
      </c>
      <c r="D1052" t="s">
        <v>698</v>
      </c>
      <c r="E1052" t="b">
        <v>1</v>
      </c>
    </row>
    <row r="1053" spans="2:5" x14ac:dyDescent="0.25">
      <c r="B1053" t="s">
        <v>6184</v>
      </c>
      <c r="C1053" t="s">
        <v>698</v>
      </c>
      <c r="D1053" t="s">
        <v>698</v>
      </c>
      <c r="E1053" t="b">
        <v>1</v>
      </c>
    </row>
    <row r="1054" spans="2:5" x14ac:dyDescent="0.25">
      <c r="B1054" t="s">
        <v>9166</v>
      </c>
      <c r="C1054" t="s">
        <v>878</v>
      </c>
      <c r="D1054" t="s">
        <v>878</v>
      </c>
      <c r="E1054" t="b">
        <v>1</v>
      </c>
    </row>
    <row r="1055" spans="2:5" x14ac:dyDescent="0.25">
      <c r="B1055" t="s">
        <v>10718</v>
      </c>
      <c r="C1055" t="s">
        <v>1781</v>
      </c>
      <c r="D1055" t="s">
        <v>1781</v>
      </c>
      <c r="E1055" t="b">
        <v>1</v>
      </c>
    </row>
    <row r="1056" spans="2:5" x14ac:dyDescent="0.25">
      <c r="B1056" t="s">
        <v>7735</v>
      </c>
      <c r="C1056" t="s">
        <v>1383</v>
      </c>
      <c r="D1056" t="s">
        <v>1383</v>
      </c>
      <c r="E1056" t="b">
        <v>1</v>
      </c>
    </row>
    <row r="1057" spans="2:5" x14ac:dyDescent="0.25">
      <c r="B1057" t="s">
        <v>3032</v>
      </c>
      <c r="C1057" t="s">
        <v>208</v>
      </c>
      <c r="D1057" t="s">
        <v>208</v>
      </c>
      <c r="E1057" t="b">
        <v>1</v>
      </c>
    </row>
    <row r="1058" spans="2:5" x14ac:dyDescent="0.25">
      <c r="B1058" t="s">
        <v>11380</v>
      </c>
      <c r="C1058" t="s">
        <v>683</v>
      </c>
      <c r="D1058" t="s">
        <v>683</v>
      </c>
      <c r="E1058" t="b">
        <v>1</v>
      </c>
    </row>
    <row r="1059" spans="2:5" x14ac:dyDescent="0.25">
      <c r="B1059" t="s">
        <v>8301</v>
      </c>
      <c r="C1059" t="s">
        <v>404</v>
      </c>
      <c r="D1059" t="s">
        <v>404</v>
      </c>
      <c r="E1059" t="b">
        <v>1</v>
      </c>
    </row>
    <row r="1060" spans="2:5" x14ac:dyDescent="0.25">
      <c r="B1060" t="s">
        <v>6334</v>
      </c>
      <c r="C1060" t="s">
        <v>2324</v>
      </c>
      <c r="D1060" t="s">
        <v>2324</v>
      </c>
      <c r="E1060" t="b">
        <v>1</v>
      </c>
    </row>
    <row r="1061" spans="2:5" x14ac:dyDescent="0.25">
      <c r="B1061" t="s">
        <v>7054</v>
      </c>
      <c r="C1061" t="s">
        <v>2173</v>
      </c>
      <c r="D1061" t="s">
        <v>2173</v>
      </c>
      <c r="E1061" t="b">
        <v>1</v>
      </c>
    </row>
    <row r="1062" spans="2:5" x14ac:dyDescent="0.25">
      <c r="B1062" t="s">
        <v>3356</v>
      </c>
      <c r="C1062" t="s">
        <v>1566</v>
      </c>
      <c r="D1062" t="s">
        <v>1566</v>
      </c>
      <c r="E1062" t="b">
        <v>1</v>
      </c>
    </row>
    <row r="1063" spans="2:5" x14ac:dyDescent="0.25">
      <c r="B1063" t="s">
        <v>5497</v>
      </c>
      <c r="C1063" t="s">
        <v>1131</v>
      </c>
      <c r="D1063" t="s">
        <v>1131</v>
      </c>
      <c r="E1063" t="b">
        <v>1</v>
      </c>
    </row>
    <row r="1064" spans="2:5" x14ac:dyDescent="0.25">
      <c r="B1064" t="s">
        <v>6699</v>
      </c>
      <c r="C1064" t="s">
        <v>2069</v>
      </c>
      <c r="D1064" t="s">
        <v>2069</v>
      </c>
      <c r="E1064" t="b">
        <v>1</v>
      </c>
    </row>
    <row r="1065" spans="2:5" x14ac:dyDescent="0.25">
      <c r="B1065" t="s">
        <v>9797</v>
      </c>
      <c r="C1065" t="s">
        <v>1938</v>
      </c>
      <c r="D1065" t="s">
        <v>1938</v>
      </c>
      <c r="E1065" t="b">
        <v>1</v>
      </c>
    </row>
    <row r="1066" spans="2:5" x14ac:dyDescent="0.25">
      <c r="B1066" t="s">
        <v>6781</v>
      </c>
      <c r="C1066" t="s">
        <v>2088</v>
      </c>
      <c r="D1066" t="s">
        <v>2088</v>
      </c>
      <c r="E1066" t="b">
        <v>1</v>
      </c>
    </row>
    <row r="1067" spans="2:5" x14ac:dyDescent="0.25">
      <c r="B1067" t="s">
        <v>5551</v>
      </c>
      <c r="C1067" t="s">
        <v>1144</v>
      </c>
      <c r="D1067" t="s">
        <v>1144</v>
      </c>
      <c r="E1067" t="b">
        <v>1</v>
      </c>
    </row>
    <row r="1068" spans="2:5" x14ac:dyDescent="0.25">
      <c r="B1068" t="s">
        <v>3234</v>
      </c>
      <c r="C1068" t="s">
        <v>289</v>
      </c>
      <c r="D1068" t="s">
        <v>289</v>
      </c>
      <c r="E1068" t="b">
        <v>1</v>
      </c>
    </row>
    <row r="1069" spans="2:5" x14ac:dyDescent="0.25">
      <c r="B1069" t="s">
        <v>9051</v>
      </c>
      <c r="C1069" t="s">
        <v>849</v>
      </c>
      <c r="D1069" t="s">
        <v>849</v>
      </c>
      <c r="E1069" t="b">
        <v>1</v>
      </c>
    </row>
    <row r="1070" spans="2:5" x14ac:dyDescent="0.25">
      <c r="B1070" t="s">
        <v>3585</v>
      </c>
      <c r="C1070" t="s">
        <v>1472</v>
      </c>
      <c r="D1070" t="s">
        <v>1472</v>
      </c>
      <c r="E1070" t="b">
        <v>1</v>
      </c>
    </row>
    <row r="1071" spans="2:5" x14ac:dyDescent="0.25">
      <c r="B1071" t="s">
        <v>8788</v>
      </c>
      <c r="C1071" t="s">
        <v>526</v>
      </c>
      <c r="D1071" t="s">
        <v>526</v>
      </c>
      <c r="E1071" t="b">
        <v>1</v>
      </c>
    </row>
    <row r="1072" spans="2:5" x14ac:dyDescent="0.25">
      <c r="B1072" t="s">
        <v>8940</v>
      </c>
      <c r="C1072" t="s">
        <v>526</v>
      </c>
      <c r="D1072" t="s">
        <v>526</v>
      </c>
      <c r="E1072" t="b">
        <v>1</v>
      </c>
    </row>
    <row r="1073" spans="2:5" x14ac:dyDescent="0.25">
      <c r="B1073" t="s">
        <v>7004</v>
      </c>
      <c r="C1073" t="s">
        <v>2158</v>
      </c>
      <c r="D1073" t="s">
        <v>2158</v>
      </c>
      <c r="E1073" t="b">
        <v>1</v>
      </c>
    </row>
    <row r="1074" spans="2:5" x14ac:dyDescent="0.25">
      <c r="B1074" t="s">
        <v>4132</v>
      </c>
      <c r="C1074" t="s">
        <v>974</v>
      </c>
      <c r="D1074" t="s">
        <v>974</v>
      </c>
      <c r="E1074" t="b">
        <v>1</v>
      </c>
    </row>
    <row r="1075" spans="2:5" x14ac:dyDescent="0.25">
      <c r="B1075" t="s">
        <v>8658</v>
      </c>
      <c r="C1075" t="s">
        <v>494</v>
      </c>
      <c r="D1075" t="s">
        <v>494</v>
      </c>
      <c r="E1075" t="b">
        <v>1</v>
      </c>
    </row>
    <row r="1076" spans="2:5" x14ac:dyDescent="0.25">
      <c r="B1076" t="s">
        <v>6968</v>
      </c>
      <c r="C1076" t="s">
        <v>2149</v>
      </c>
      <c r="D1076" t="s">
        <v>2149</v>
      </c>
      <c r="E1076" t="b">
        <v>1</v>
      </c>
    </row>
    <row r="1077" spans="2:5" x14ac:dyDescent="0.25">
      <c r="B1077" t="s">
        <v>3799</v>
      </c>
      <c r="C1077" t="s">
        <v>1520</v>
      </c>
      <c r="D1077" t="s">
        <v>1520</v>
      </c>
      <c r="E1077" t="b">
        <v>1</v>
      </c>
    </row>
    <row r="1078" spans="2:5" x14ac:dyDescent="0.25">
      <c r="B1078" t="s">
        <v>7805</v>
      </c>
      <c r="C1078" t="s">
        <v>1395</v>
      </c>
      <c r="D1078" t="s">
        <v>1395</v>
      </c>
      <c r="E1078" t="b">
        <v>1</v>
      </c>
    </row>
    <row r="1079" spans="2:5" x14ac:dyDescent="0.25">
      <c r="B1079" t="s">
        <v>6166</v>
      </c>
      <c r="C1079" t="s">
        <v>1256</v>
      </c>
      <c r="D1079" t="s">
        <v>1256</v>
      </c>
      <c r="E1079" t="b">
        <v>1</v>
      </c>
    </row>
    <row r="1080" spans="2:5" x14ac:dyDescent="0.25">
      <c r="B1080" t="s">
        <v>3108</v>
      </c>
      <c r="C1080" t="s">
        <v>231</v>
      </c>
      <c r="D1080" t="s">
        <v>231</v>
      </c>
      <c r="E1080" t="b">
        <v>1</v>
      </c>
    </row>
    <row r="1081" spans="2:5" x14ac:dyDescent="0.25">
      <c r="B1081" t="s">
        <v>7120</v>
      </c>
      <c r="C1081" t="s">
        <v>1264</v>
      </c>
      <c r="D1081" t="s">
        <v>1264</v>
      </c>
      <c r="E1081" t="b">
        <v>1</v>
      </c>
    </row>
    <row r="1082" spans="2:5" x14ac:dyDescent="0.25">
      <c r="B1082" t="s">
        <v>7122</v>
      </c>
      <c r="C1082" t="s">
        <v>1265</v>
      </c>
      <c r="D1082" t="s">
        <v>1265</v>
      </c>
      <c r="E1082" t="b">
        <v>1</v>
      </c>
    </row>
    <row r="1083" spans="2:5" x14ac:dyDescent="0.25">
      <c r="B1083" t="s">
        <v>10343</v>
      </c>
      <c r="C1083" t="s">
        <v>1685</v>
      </c>
      <c r="D1083" t="s">
        <v>1685</v>
      </c>
      <c r="E1083" t="b">
        <v>1</v>
      </c>
    </row>
    <row r="1084" spans="2:5" x14ac:dyDescent="0.25">
      <c r="B1084" t="s">
        <v>10757</v>
      </c>
      <c r="C1084" t="s">
        <v>1685</v>
      </c>
      <c r="D1084" t="s">
        <v>1685</v>
      </c>
      <c r="E1084" t="b">
        <v>1</v>
      </c>
    </row>
    <row r="1085" spans="2:5" x14ac:dyDescent="0.25">
      <c r="B1085" t="s">
        <v>7429</v>
      </c>
      <c r="C1085" t="s">
        <v>1330</v>
      </c>
      <c r="D1085" t="s">
        <v>1330</v>
      </c>
      <c r="E1085" t="b">
        <v>1</v>
      </c>
    </row>
    <row r="1086" spans="2:5" x14ac:dyDescent="0.25">
      <c r="B1086" t="s">
        <v>3029</v>
      </c>
      <c r="C1086" t="s">
        <v>207</v>
      </c>
      <c r="D1086" t="s">
        <v>207</v>
      </c>
      <c r="E1086" t="b">
        <v>1</v>
      </c>
    </row>
    <row r="1087" spans="2:5" x14ac:dyDescent="0.25">
      <c r="B1087" t="s">
        <v>9334</v>
      </c>
      <c r="C1087" t="s">
        <v>920</v>
      </c>
      <c r="D1087" t="s">
        <v>920</v>
      </c>
      <c r="E1087" t="b">
        <v>1</v>
      </c>
    </row>
    <row r="1088" spans="2:5" x14ac:dyDescent="0.25">
      <c r="B1088" t="s">
        <v>9337</v>
      </c>
      <c r="C1088" t="s">
        <v>921</v>
      </c>
      <c r="D1088" t="s">
        <v>921</v>
      </c>
      <c r="E1088" t="b">
        <v>1</v>
      </c>
    </row>
    <row r="1089" spans="2:5" x14ac:dyDescent="0.25">
      <c r="B1089" t="s">
        <v>5233</v>
      </c>
      <c r="C1089" t="s">
        <v>124</v>
      </c>
      <c r="D1089" t="s">
        <v>124</v>
      </c>
      <c r="E1089" t="b">
        <v>1</v>
      </c>
    </row>
    <row r="1090" spans="2:5" x14ac:dyDescent="0.25">
      <c r="B1090" t="s">
        <v>9340</v>
      </c>
      <c r="C1090" t="s">
        <v>922</v>
      </c>
      <c r="D1090" t="s">
        <v>922</v>
      </c>
      <c r="E1090" t="b">
        <v>1</v>
      </c>
    </row>
    <row r="1091" spans="2:5" x14ac:dyDescent="0.25">
      <c r="B1091" t="s">
        <v>5035</v>
      </c>
      <c r="C1091" t="s">
        <v>86</v>
      </c>
      <c r="D1091" t="s">
        <v>86</v>
      </c>
      <c r="E1091" t="b">
        <v>1</v>
      </c>
    </row>
    <row r="1092" spans="2:5" x14ac:dyDescent="0.25">
      <c r="B1092" t="s">
        <v>4012</v>
      </c>
      <c r="C1092" t="s">
        <v>1836</v>
      </c>
      <c r="D1092" t="s">
        <v>1836</v>
      </c>
      <c r="E1092" t="b">
        <v>1</v>
      </c>
    </row>
    <row r="1093" spans="2:5" x14ac:dyDescent="0.25">
      <c r="B1093" t="s">
        <v>10202</v>
      </c>
      <c r="C1093" t="s">
        <v>1633</v>
      </c>
      <c r="D1093" t="s">
        <v>1633</v>
      </c>
      <c r="E1093" t="b">
        <v>1</v>
      </c>
    </row>
    <row r="1094" spans="2:5" x14ac:dyDescent="0.25">
      <c r="B1094" t="s">
        <v>3621</v>
      </c>
      <c r="C1094" t="s">
        <v>1480</v>
      </c>
      <c r="D1094" t="s">
        <v>1480</v>
      </c>
      <c r="E1094" t="b">
        <v>1</v>
      </c>
    </row>
    <row r="1095" spans="2:5" x14ac:dyDescent="0.25">
      <c r="B1095" t="s">
        <v>4431</v>
      </c>
      <c r="C1095" t="s">
        <v>1053</v>
      </c>
      <c r="D1095" t="s">
        <v>1053</v>
      </c>
      <c r="E1095" t="b">
        <v>1</v>
      </c>
    </row>
    <row r="1096" spans="2:5" x14ac:dyDescent="0.25">
      <c r="B1096" t="s">
        <v>9162</v>
      </c>
      <c r="C1096" t="s">
        <v>876</v>
      </c>
      <c r="D1096" t="s">
        <v>876</v>
      </c>
      <c r="E1096" t="b">
        <v>1</v>
      </c>
    </row>
    <row r="1097" spans="2:5" x14ac:dyDescent="0.25">
      <c r="B1097" t="s">
        <v>4092</v>
      </c>
      <c r="C1097" t="s">
        <v>1851</v>
      </c>
      <c r="D1097" t="s">
        <v>1851</v>
      </c>
      <c r="E1097" t="b">
        <v>1</v>
      </c>
    </row>
    <row r="1098" spans="2:5" x14ac:dyDescent="0.25">
      <c r="B1098" t="s">
        <v>5134</v>
      </c>
      <c r="C1098" t="s">
        <v>185</v>
      </c>
      <c r="D1098" t="s">
        <v>185</v>
      </c>
      <c r="E1098" t="b">
        <v>1</v>
      </c>
    </row>
    <row r="1099" spans="2:5" x14ac:dyDescent="0.25">
      <c r="B1099" t="s">
        <v>4854</v>
      </c>
      <c r="C1099" t="s">
        <v>34</v>
      </c>
      <c r="D1099" t="s">
        <v>34</v>
      </c>
      <c r="E1099" t="b">
        <v>1</v>
      </c>
    </row>
    <row r="1100" spans="2:5" x14ac:dyDescent="0.25">
      <c r="B1100" t="s">
        <v>7967</v>
      </c>
      <c r="C1100" t="s">
        <v>308</v>
      </c>
      <c r="D1100" t="s">
        <v>308</v>
      </c>
      <c r="E1100" t="b">
        <v>1</v>
      </c>
    </row>
    <row r="1101" spans="2:5" x14ac:dyDescent="0.25">
      <c r="B1101" t="s">
        <v>9875</v>
      </c>
      <c r="C1101" t="s">
        <v>1959</v>
      </c>
      <c r="D1101" t="s">
        <v>1959</v>
      </c>
      <c r="E1101" t="b">
        <v>1</v>
      </c>
    </row>
    <row r="1102" spans="2:5" x14ac:dyDescent="0.25">
      <c r="B1102" t="s">
        <v>5866</v>
      </c>
      <c r="C1102" t="s">
        <v>1201</v>
      </c>
      <c r="D1102" t="s">
        <v>1201</v>
      </c>
      <c r="E1102" t="b">
        <v>1</v>
      </c>
    </row>
    <row r="1103" spans="2:5" x14ac:dyDescent="0.25">
      <c r="B1103" t="s">
        <v>10768</v>
      </c>
      <c r="C1103" t="s">
        <v>544</v>
      </c>
      <c r="D1103" t="s">
        <v>544</v>
      </c>
      <c r="E1103" t="b">
        <v>1</v>
      </c>
    </row>
    <row r="1104" spans="2:5" x14ac:dyDescent="0.25">
      <c r="B1104" t="s">
        <v>9164</v>
      </c>
      <c r="C1104" t="s">
        <v>877</v>
      </c>
      <c r="D1104" t="s">
        <v>877</v>
      </c>
      <c r="E1104" t="b">
        <v>1</v>
      </c>
    </row>
    <row r="1105" spans="2:5" x14ac:dyDescent="0.25">
      <c r="B1105" t="s">
        <v>10551</v>
      </c>
      <c r="C1105" t="s">
        <v>877</v>
      </c>
      <c r="D1105" t="s">
        <v>877</v>
      </c>
      <c r="E1105" t="b">
        <v>1</v>
      </c>
    </row>
    <row r="1106" spans="2:5" x14ac:dyDescent="0.25">
      <c r="B1106" t="s">
        <v>9683</v>
      </c>
      <c r="C1106" t="s">
        <v>877</v>
      </c>
      <c r="D1106" t="s">
        <v>877</v>
      </c>
      <c r="E1106" t="b">
        <v>1</v>
      </c>
    </row>
    <row r="1107" spans="2:5" x14ac:dyDescent="0.25">
      <c r="B1107" t="s">
        <v>6683</v>
      </c>
      <c r="C1107" t="s">
        <v>877</v>
      </c>
      <c r="D1107" t="s">
        <v>877</v>
      </c>
      <c r="E1107" t="b">
        <v>1</v>
      </c>
    </row>
    <row r="1108" spans="2:5" x14ac:dyDescent="0.25">
      <c r="B1108" t="s">
        <v>9974</v>
      </c>
      <c r="C1108" t="s">
        <v>1984</v>
      </c>
      <c r="D1108" t="s">
        <v>1984</v>
      </c>
      <c r="E1108" t="b">
        <v>1</v>
      </c>
    </row>
    <row r="1109" spans="2:5" x14ac:dyDescent="0.25">
      <c r="B1109" t="s">
        <v>3189</v>
      </c>
      <c r="C1109" t="s">
        <v>277</v>
      </c>
      <c r="D1109" t="s">
        <v>277</v>
      </c>
      <c r="E1109" t="b">
        <v>1</v>
      </c>
    </row>
    <row r="1110" spans="2:5" x14ac:dyDescent="0.25">
      <c r="B1110" t="s">
        <v>9343</v>
      </c>
      <c r="C1110" t="s">
        <v>923</v>
      </c>
      <c r="D1110" t="s">
        <v>923</v>
      </c>
      <c r="E1110" t="b">
        <v>1</v>
      </c>
    </row>
    <row r="1111" spans="2:5" x14ac:dyDescent="0.25">
      <c r="B1111" t="s">
        <v>4136</v>
      </c>
      <c r="C1111" t="s">
        <v>976</v>
      </c>
      <c r="D1111" t="s">
        <v>976</v>
      </c>
      <c r="E1111" t="b">
        <v>1</v>
      </c>
    </row>
    <row r="1112" spans="2:5" x14ac:dyDescent="0.25">
      <c r="B1112" t="s">
        <v>4138</v>
      </c>
      <c r="C1112" t="s">
        <v>977</v>
      </c>
      <c r="D1112" t="s">
        <v>977</v>
      </c>
      <c r="E1112" t="b">
        <v>1</v>
      </c>
    </row>
    <row r="1113" spans="2:5" x14ac:dyDescent="0.25">
      <c r="B1113" t="s">
        <v>10581</v>
      </c>
      <c r="C1113" t="s">
        <v>1753</v>
      </c>
      <c r="D1113" t="s">
        <v>1753</v>
      </c>
      <c r="E1113" t="b">
        <v>1</v>
      </c>
    </row>
    <row r="1114" spans="2:5" x14ac:dyDescent="0.25">
      <c r="B1114" t="s">
        <v>4638</v>
      </c>
      <c r="C1114" t="s">
        <v>1097</v>
      </c>
      <c r="D1114" t="s">
        <v>1097</v>
      </c>
      <c r="E1114" t="b">
        <v>1</v>
      </c>
    </row>
    <row r="1115" spans="2:5" x14ac:dyDescent="0.25">
      <c r="B1115" t="s">
        <v>9388</v>
      </c>
      <c r="C1115" t="s">
        <v>934</v>
      </c>
      <c r="D1115" t="s">
        <v>934</v>
      </c>
      <c r="E1115" t="b">
        <v>1</v>
      </c>
    </row>
    <row r="1116" spans="2:5" x14ac:dyDescent="0.25">
      <c r="B1116" t="s">
        <v>9036</v>
      </c>
      <c r="C1116" t="s">
        <v>845</v>
      </c>
      <c r="D1116" t="s">
        <v>845</v>
      </c>
      <c r="E1116" t="b">
        <v>1</v>
      </c>
    </row>
    <row r="1117" spans="2:5" x14ac:dyDescent="0.25">
      <c r="B1117" t="s">
        <v>3282</v>
      </c>
      <c r="C1117" t="s">
        <v>301</v>
      </c>
      <c r="D1117" t="s">
        <v>301</v>
      </c>
      <c r="E1117" t="b">
        <v>1</v>
      </c>
    </row>
    <row r="1118" spans="2:5" x14ac:dyDescent="0.25">
      <c r="B1118" t="s">
        <v>9976</v>
      </c>
      <c r="C1118" t="s">
        <v>1985</v>
      </c>
      <c r="D1118" t="s">
        <v>1985</v>
      </c>
      <c r="E1118" t="b">
        <v>1</v>
      </c>
    </row>
    <row r="1119" spans="2:5" x14ac:dyDescent="0.25">
      <c r="B1119" t="s">
        <v>4738</v>
      </c>
      <c r="C1119" t="s">
        <v>1</v>
      </c>
      <c r="D1119" t="s">
        <v>1</v>
      </c>
      <c r="E1119" t="b">
        <v>1</v>
      </c>
    </row>
    <row r="1120" spans="2:5" x14ac:dyDescent="0.25">
      <c r="B1120" t="s">
        <v>2784</v>
      </c>
      <c r="C1120" t="s">
        <v>1</v>
      </c>
      <c r="D1120" t="s">
        <v>1</v>
      </c>
      <c r="E1120" t="b">
        <v>1</v>
      </c>
    </row>
    <row r="1121" spans="2:5" x14ac:dyDescent="0.25">
      <c r="B1121" t="s">
        <v>5926</v>
      </c>
      <c r="C1121" t="s">
        <v>1215</v>
      </c>
      <c r="D1121" t="s">
        <v>1215</v>
      </c>
      <c r="E1121" t="b">
        <v>1</v>
      </c>
    </row>
    <row r="1122" spans="2:5" x14ac:dyDescent="0.25">
      <c r="B1122" t="s">
        <v>9978</v>
      </c>
      <c r="C1122" t="s">
        <v>1986</v>
      </c>
      <c r="D1122" t="s">
        <v>1986</v>
      </c>
      <c r="E1122" t="b">
        <v>1</v>
      </c>
    </row>
    <row r="1123" spans="2:5" x14ac:dyDescent="0.25">
      <c r="B1123" t="s">
        <v>10948</v>
      </c>
      <c r="C1123" t="s">
        <v>592</v>
      </c>
      <c r="D1123" t="s">
        <v>592</v>
      </c>
      <c r="E1123" t="b">
        <v>1</v>
      </c>
    </row>
    <row r="1124" spans="2:5" x14ac:dyDescent="0.25">
      <c r="B1124" t="s">
        <v>6966</v>
      </c>
      <c r="C1124" t="s">
        <v>592</v>
      </c>
      <c r="D1124" t="s">
        <v>592</v>
      </c>
      <c r="E1124" t="b">
        <v>1</v>
      </c>
    </row>
    <row r="1125" spans="2:5" x14ac:dyDescent="0.25">
      <c r="B1125" t="s">
        <v>4942</v>
      </c>
      <c r="C1125" t="s">
        <v>59</v>
      </c>
      <c r="D1125" t="s">
        <v>59</v>
      </c>
      <c r="E1125" t="b">
        <v>1</v>
      </c>
    </row>
    <row r="1126" spans="2:5" x14ac:dyDescent="0.25">
      <c r="B1126" t="s">
        <v>8421</v>
      </c>
      <c r="C1126" t="s">
        <v>59</v>
      </c>
      <c r="D1126" t="s">
        <v>59</v>
      </c>
      <c r="E1126" t="b">
        <v>1</v>
      </c>
    </row>
    <row r="1127" spans="2:5" x14ac:dyDescent="0.25">
      <c r="B1127" t="s">
        <v>7850</v>
      </c>
      <c r="C1127" t="s">
        <v>59</v>
      </c>
      <c r="D1127" t="s">
        <v>59</v>
      </c>
      <c r="E1127" t="b">
        <v>1</v>
      </c>
    </row>
    <row r="1128" spans="2:5" x14ac:dyDescent="0.25">
      <c r="B1128" t="s">
        <v>9831</v>
      </c>
      <c r="C1128" t="s">
        <v>59</v>
      </c>
      <c r="D1128" t="s">
        <v>59</v>
      </c>
      <c r="E1128" t="b">
        <v>1</v>
      </c>
    </row>
    <row r="1129" spans="2:5" x14ac:dyDescent="0.25">
      <c r="B1129" t="s">
        <v>6880</v>
      </c>
      <c r="C1129" t="s">
        <v>2119</v>
      </c>
      <c r="D1129" t="s">
        <v>2119</v>
      </c>
      <c r="E1129" t="b">
        <v>1</v>
      </c>
    </row>
    <row r="1130" spans="2:5" x14ac:dyDescent="0.25">
      <c r="B1130" t="s">
        <v>9039</v>
      </c>
      <c r="C1130" t="s">
        <v>846</v>
      </c>
      <c r="D1130" t="s">
        <v>846</v>
      </c>
      <c r="E1130" t="b">
        <v>1</v>
      </c>
    </row>
    <row r="1131" spans="2:5" x14ac:dyDescent="0.25">
      <c r="B1131" t="s">
        <v>9843</v>
      </c>
      <c r="C1131" t="s">
        <v>1952</v>
      </c>
      <c r="D1131" t="s">
        <v>1952</v>
      </c>
      <c r="E1131" t="b">
        <v>1</v>
      </c>
    </row>
    <row r="1132" spans="2:5" x14ac:dyDescent="0.25">
      <c r="B1132" t="s">
        <v>2875</v>
      </c>
      <c r="C1132" t="s">
        <v>2200</v>
      </c>
      <c r="D1132" t="s">
        <v>2200</v>
      </c>
      <c r="E1132" t="b">
        <v>1</v>
      </c>
    </row>
    <row r="1133" spans="2:5" x14ac:dyDescent="0.25">
      <c r="B1133" t="s">
        <v>6414</v>
      </c>
      <c r="C1133" t="s">
        <v>2200</v>
      </c>
      <c r="D1133" t="s">
        <v>2200</v>
      </c>
      <c r="E1133" t="b">
        <v>1</v>
      </c>
    </row>
    <row r="1134" spans="2:5" x14ac:dyDescent="0.25">
      <c r="B1134" t="s">
        <v>2786</v>
      </c>
      <c r="C1134" t="s">
        <v>1535</v>
      </c>
      <c r="D1134" t="s">
        <v>1535</v>
      </c>
      <c r="E1134" t="b">
        <v>1</v>
      </c>
    </row>
    <row r="1135" spans="2:5" x14ac:dyDescent="0.25">
      <c r="B1135" t="s">
        <v>9573</v>
      </c>
      <c r="C1135" t="s">
        <v>972</v>
      </c>
      <c r="D1135" t="s">
        <v>972</v>
      </c>
      <c r="E1135" t="b">
        <v>1</v>
      </c>
    </row>
    <row r="1136" spans="2:5" x14ac:dyDescent="0.25">
      <c r="B1136" t="s">
        <v>7002</v>
      </c>
      <c r="C1136" t="s">
        <v>2157</v>
      </c>
      <c r="D1136" t="s">
        <v>2157</v>
      </c>
      <c r="E1136" t="b">
        <v>1</v>
      </c>
    </row>
    <row r="1137" spans="2:5" x14ac:dyDescent="0.25">
      <c r="B1137" t="s">
        <v>3228</v>
      </c>
      <c r="C1137" t="s">
        <v>287</v>
      </c>
      <c r="D1137" t="s">
        <v>287</v>
      </c>
      <c r="E1137" t="b">
        <v>1</v>
      </c>
    </row>
    <row r="1138" spans="2:5" x14ac:dyDescent="0.25">
      <c r="B1138" t="s">
        <v>3231</v>
      </c>
      <c r="C1138" t="s">
        <v>288</v>
      </c>
      <c r="D1138" t="s">
        <v>288</v>
      </c>
      <c r="E1138" t="b">
        <v>1</v>
      </c>
    </row>
    <row r="1139" spans="2:5" x14ac:dyDescent="0.25">
      <c r="B1139" t="s">
        <v>3928</v>
      </c>
      <c r="C1139" t="s">
        <v>1812</v>
      </c>
      <c r="D1139" t="s">
        <v>1812</v>
      </c>
      <c r="E1139" t="b">
        <v>1</v>
      </c>
    </row>
    <row r="1140" spans="2:5" x14ac:dyDescent="0.25">
      <c r="B1140" t="s">
        <v>6685</v>
      </c>
      <c r="C1140" t="s">
        <v>2066</v>
      </c>
      <c r="D1140" t="s">
        <v>2066</v>
      </c>
      <c r="E1140" t="b">
        <v>1</v>
      </c>
    </row>
    <row r="1141" spans="2:5" x14ac:dyDescent="0.25">
      <c r="B1141" t="s">
        <v>11098</v>
      </c>
      <c r="C1141" t="s">
        <v>623</v>
      </c>
      <c r="D1141" t="s">
        <v>623</v>
      </c>
      <c r="E1141" t="b">
        <v>1</v>
      </c>
    </row>
    <row r="1142" spans="2:5" x14ac:dyDescent="0.25">
      <c r="B1142" t="s">
        <v>7504</v>
      </c>
      <c r="C1142" t="s">
        <v>1343</v>
      </c>
      <c r="D1142" t="s">
        <v>1343</v>
      </c>
      <c r="E1142" t="b">
        <v>1</v>
      </c>
    </row>
    <row r="1143" spans="2:5" x14ac:dyDescent="0.25">
      <c r="B1143" t="s">
        <v>8189</v>
      </c>
      <c r="C1143" t="s">
        <v>374</v>
      </c>
      <c r="D1143" t="s">
        <v>374</v>
      </c>
      <c r="E1143" t="b">
        <v>1</v>
      </c>
    </row>
    <row r="1144" spans="2:5" x14ac:dyDescent="0.25">
      <c r="B1144" t="s">
        <v>7901</v>
      </c>
      <c r="C1144" t="s">
        <v>1412</v>
      </c>
      <c r="D1144" t="s">
        <v>1412</v>
      </c>
      <c r="E1144" t="b">
        <v>1</v>
      </c>
    </row>
    <row r="1145" spans="2:5" x14ac:dyDescent="0.25">
      <c r="B1145" t="s">
        <v>7405</v>
      </c>
      <c r="C1145" t="s">
        <v>1325</v>
      </c>
      <c r="D1145" t="s">
        <v>1325</v>
      </c>
      <c r="E1145" t="b">
        <v>1</v>
      </c>
    </row>
    <row r="1146" spans="2:5" x14ac:dyDescent="0.25">
      <c r="B1146" t="s">
        <v>4044</v>
      </c>
      <c r="C1146" t="s">
        <v>1839</v>
      </c>
      <c r="D1146" t="s">
        <v>1839</v>
      </c>
      <c r="E1146" t="b">
        <v>1</v>
      </c>
    </row>
    <row r="1147" spans="2:5" x14ac:dyDescent="0.25">
      <c r="B1147" t="s">
        <v>7258</v>
      </c>
      <c r="C1147" t="s">
        <v>1300</v>
      </c>
      <c r="D1147" t="s">
        <v>1300</v>
      </c>
      <c r="E1147" t="b">
        <v>1</v>
      </c>
    </row>
    <row r="1148" spans="2:5" x14ac:dyDescent="0.25">
      <c r="B1148" t="s">
        <v>3111</v>
      </c>
      <c r="C1148" t="s">
        <v>232</v>
      </c>
      <c r="D1148" t="s">
        <v>232</v>
      </c>
      <c r="E1148" t="b">
        <v>1</v>
      </c>
    </row>
    <row r="1149" spans="2:5" x14ac:dyDescent="0.25">
      <c r="B1149" t="s">
        <v>6332</v>
      </c>
      <c r="C1149" t="s">
        <v>2323</v>
      </c>
      <c r="D1149" t="s">
        <v>2323</v>
      </c>
      <c r="E1149" t="b">
        <v>1</v>
      </c>
    </row>
    <row r="1150" spans="2:5" x14ac:dyDescent="0.25">
      <c r="B1150" t="s">
        <v>3057</v>
      </c>
      <c r="C1150" t="s">
        <v>217</v>
      </c>
      <c r="D1150" t="s">
        <v>217</v>
      </c>
      <c r="E1150" t="b">
        <v>1</v>
      </c>
    </row>
    <row r="1151" spans="2:5" x14ac:dyDescent="0.25">
      <c r="B1151" t="s">
        <v>9042</v>
      </c>
      <c r="C1151" t="s">
        <v>217</v>
      </c>
      <c r="D1151" t="s">
        <v>217</v>
      </c>
      <c r="E1151" t="b">
        <v>1</v>
      </c>
    </row>
    <row r="1152" spans="2:5" x14ac:dyDescent="0.25">
      <c r="B1152" t="s">
        <v>9045</v>
      </c>
      <c r="C1152" t="s">
        <v>847</v>
      </c>
      <c r="D1152" t="s">
        <v>847</v>
      </c>
      <c r="E1152" t="b">
        <v>1</v>
      </c>
    </row>
    <row r="1153" spans="2:5" x14ac:dyDescent="0.25">
      <c r="B1153" t="s">
        <v>4945</v>
      </c>
      <c r="C1153" t="s">
        <v>60</v>
      </c>
      <c r="D1153" t="s">
        <v>60</v>
      </c>
      <c r="E1153" t="b">
        <v>1</v>
      </c>
    </row>
    <row r="1154" spans="2:5" x14ac:dyDescent="0.25">
      <c r="B1154" t="s">
        <v>10816</v>
      </c>
      <c r="C1154" t="s">
        <v>60</v>
      </c>
      <c r="D1154" t="s">
        <v>60</v>
      </c>
      <c r="E1154" t="b">
        <v>1</v>
      </c>
    </row>
    <row r="1155" spans="2:5" x14ac:dyDescent="0.25">
      <c r="B1155" t="s">
        <v>5650</v>
      </c>
      <c r="C1155" t="s">
        <v>1166</v>
      </c>
      <c r="D1155" t="s">
        <v>1166</v>
      </c>
      <c r="E1155" t="b">
        <v>1</v>
      </c>
    </row>
    <row r="1156" spans="2:5" x14ac:dyDescent="0.25">
      <c r="B1156" t="s">
        <v>7110</v>
      </c>
      <c r="C1156" t="s">
        <v>1260</v>
      </c>
      <c r="D1156" t="s">
        <v>1260</v>
      </c>
      <c r="E1156" t="b">
        <v>1</v>
      </c>
    </row>
    <row r="1157" spans="2:5" x14ac:dyDescent="0.25">
      <c r="B1157" t="s">
        <v>11125</v>
      </c>
      <c r="C1157" t="s">
        <v>629</v>
      </c>
      <c r="D1157" t="s">
        <v>629</v>
      </c>
      <c r="E1157" t="b">
        <v>1</v>
      </c>
    </row>
    <row r="1158" spans="2:5" x14ac:dyDescent="0.25">
      <c r="B1158" t="s">
        <v>3663</v>
      </c>
      <c r="C1158" t="s">
        <v>629</v>
      </c>
      <c r="D1158" t="s">
        <v>629</v>
      </c>
      <c r="E1158" t="b">
        <v>1</v>
      </c>
    </row>
    <row r="1159" spans="2:5" x14ac:dyDescent="0.25">
      <c r="B1159" t="s">
        <v>3376</v>
      </c>
      <c r="C1159" t="s">
        <v>629</v>
      </c>
      <c r="D1159" t="s">
        <v>629</v>
      </c>
      <c r="E1159" t="b">
        <v>1</v>
      </c>
    </row>
    <row r="1160" spans="2:5" x14ac:dyDescent="0.25">
      <c r="B1160" t="s">
        <v>8757</v>
      </c>
      <c r="C1160" t="s">
        <v>516</v>
      </c>
      <c r="D1160" t="s">
        <v>516</v>
      </c>
      <c r="E1160" t="b">
        <v>1</v>
      </c>
    </row>
    <row r="1161" spans="2:5" x14ac:dyDescent="0.25">
      <c r="B1161" t="s">
        <v>11158</v>
      </c>
      <c r="C1161" t="s">
        <v>516</v>
      </c>
      <c r="D1161" t="s">
        <v>516</v>
      </c>
      <c r="E1161" t="b">
        <v>1</v>
      </c>
    </row>
    <row r="1162" spans="2:5" x14ac:dyDescent="0.25">
      <c r="B1162" t="s">
        <v>7615</v>
      </c>
      <c r="C1162" t="s">
        <v>516</v>
      </c>
      <c r="D1162" t="s">
        <v>516</v>
      </c>
      <c r="E1162" t="b">
        <v>1</v>
      </c>
    </row>
    <row r="1163" spans="2:5" x14ac:dyDescent="0.25">
      <c r="B1163" t="s">
        <v>4314</v>
      </c>
      <c r="C1163" t="s">
        <v>1031</v>
      </c>
      <c r="D1163" t="s">
        <v>1031</v>
      </c>
      <c r="E1163" t="b">
        <v>1</v>
      </c>
    </row>
    <row r="1164" spans="2:5" x14ac:dyDescent="0.25">
      <c r="B1164" t="s">
        <v>2802</v>
      </c>
      <c r="C1164" t="s">
        <v>1542</v>
      </c>
      <c r="D1164" t="s">
        <v>1542</v>
      </c>
      <c r="E1164" t="b">
        <v>1</v>
      </c>
    </row>
    <row r="1165" spans="2:5" x14ac:dyDescent="0.25">
      <c r="B1165" t="s">
        <v>11601</v>
      </c>
      <c r="C1165" t="s">
        <v>733</v>
      </c>
      <c r="D1165" t="s">
        <v>733</v>
      </c>
      <c r="E1165" t="b">
        <v>1</v>
      </c>
    </row>
    <row r="1166" spans="2:5" x14ac:dyDescent="0.25">
      <c r="B1166" t="s">
        <v>3192</v>
      </c>
      <c r="C1166" t="s">
        <v>278</v>
      </c>
      <c r="D1166" t="s">
        <v>278</v>
      </c>
      <c r="E1166" t="b">
        <v>1</v>
      </c>
    </row>
    <row r="1167" spans="2:5" x14ac:dyDescent="0.25">
      <c r="B1167" t="s">
        <v>3285</v>
      </c>
      <c r="C1167" t="s">
        <v>278</v>
      </c>
      <c r="D1167" t="s">
        <v>278</v>
      </c>
      <c r="E1167" t="b">
        <v>1</v>
      </c>
    </row>
    <row r="1168" spans="2:5" x14ac:dyDescent="0.25">
      <c r="B1168" t="s">
        <v>8661</v>
      </c>
      <c r="C1168" t="s">
        <v>278</v>
      </c>
      <c r="D1168" t="s">
        <v>278</v>
      </c>
      <c r="E1168" t="b">
        <v>1</v>
      </c>
    </row>
    <row r="1169" spans="2:5" x14ac:dyDescent="0.25">
      <c r="B1169" t="s">
        <v>7306</v>
      </c>
      <c r="C1169" t="s">
        <v>1308</v>
      </c>
      <c r="D1169" t="s">
        <v>1308</v>
      </c>
      <c r="E1169" t="b">
        <v>1</v>
      </c>
    </row>
    <row r="1170" spans="2:5" x14ac:dyDescent="0.25">
      <c r="B1170" t="s">
        <v>4218</v>
      </c>
      <c r="C1170" t="s">
        <v>1007</v>
      </c>
      <c r="D1170" t="s">
        <v>1007</v>
      </c>
      <c r="E1170" t="b">
        <v>1</v>
      </c>
    </row>
    <row r="1171" spans="2:5" x14ac:dyDescent="0.25">
      <c r="B1171" t="s">
        <v>7525</v>
      </c>
      <c r="C1171" t="s">
        <v>1007</v>
      </c>
      <c r="D1171" t="s">
        <v>1007</v>
      </c>
      <c r="E1171" t="b">
        <v>1</v>
      </c>
    </row>
    <row r="1172" spans="2:5" x14ac:dyDescent="0.25">
      <c r="B1172" t="s">
        <v>3460</v>
      </c>
      <c r="C1172" t="s">
        <v>1007</v>
      </c>
      <c r="D1172" t="s">
        <v>1007</v>
      </c>
      <c r="E1172" t="b">
        <v>1</v>
      </c>
    </row>
    <row r="1173" spans="2:5" x14ac:dyDescent="0.25">
      <c r="B1173" t="s">
        <v>10419</v>
      </c>
      <c r="C1173" t="s">
        <v>1007</v>
      </c>
      <c r="D1173" t="s">
        <v>1007</v>
      </c>
      <c r="E1173" t="b">
        <v>1</v>
      </c>
    </row>
    <row r="1174" spans="2:5" x14ac:dyDescent="0.25">
      <c r="B1174" t="s">
        <v>9232</v>
      </c>
      <c r="C1174" t="s">
        <v>901</v>
      </c>
      <c r="D1174" t="s">
        <v>901</v>
      </c>
      <c r="E1174" t="b">
        <v>1</v>
      </c>
    </row>
    <row r="1175" spans="2:5" x14ac:dyDescent="0.25">
      <c r="B1175" t="s">
        <v>10655</v>
      </c>
      <c r="C1175" t="s">
        <v>901</v>
      </c>
      <c r="D1175" t="s">
        <v>901</v>
      </c>
      <c r="E1175" t="b">
        <v>1</v>
      </c>
    </row>
    <row r="1176" spans="2:5" x14ac:dyDescent="0.25">
      <c r="B1176" t="s">
        <v>9980</v>
      </c>
      <c r="C1176" t="s">
        <v>901</v>
      </c>
      <c r="D1176" t="s">
        <v>901</v>
      </c>
      <c r="E1176" t="b">
        <v>1</v>
      </c>
    </row>
    <row r="1177" spans="2:5" x14ac:dyDescent="0.25">
      <c r="B1177" t="s">
        <v>6882</v>
      </c>
      <c r="C1177" t="s">
        <v>901</v>
      </c>
      <c r="D1177" t="s">
        <v>901</v>
      </c>
      <c r="E1177" t="b">
        <v>1</v>
      </c>
    </row>
    <row r="1178" spans="2:5" x14ac:dyDescent="0.25">
      <c r="B1178" t="s">
        <v>8304</v>
      </c>
      <c r="C1178" t="s">
        <v>405</v>
      </c>
      <c r="D1178" t="s">
        <v>405</v>
      </c>
      <c r="E1178" t="b">
        <v>1</v>
      </c>
    </row>
    <row r="1179" spans="2:5" x14ac:dyDescent="0.25">
      <c r="B1179" t="s">
        <v>6689</v>
      </c>
      <c r="C1179" t="s">
        <v>405</v>
      </c>
      <c r="D1179" t="s">
        <v>405</v>
      </c>
      <c r="E1179" t="b">
        <v>1</v>
      </c>
    </row>
    <row r="1180" spans="2:5" x14ac:dyDescent="0.25">
      <c r="B1180" t="s">
        <v>3406</v>
      </c>
      <c r="C1180" t="s">
        <v>1578</v>
      </c>
      <c r="D1180" t="s">
        <v>1578</v>
      </c>
      <c r="E1180" t="b">
        <v>1</v>
      </c>
    </row>
    <row r="1181" spans="2:5" x14ac:dyDescent="0.25">
      <c r="B1181" t="s">
        <v>10381</v>
      </c>
      <c r="C1181" t="s">
        <v>1695</v>
      </c>
      <c r="D1181" t="s">
        <v>1695</v>
      </c>
      <c r="E1181" t="b">
        <v>1</v>
      </c>
    </row>
    <row r="1182" spans="2:5" x14ac:dyDescent="0.25">
      <c r="B1182" t="s">
        <v>3288</v>
      </c>
      <c r="C1182" t="s">
        <v>302</v>
      </c>
      <c r="D1182" t="s">
        <v>302</v>
      </c>
      <c r="E1182" t="b">
        <v>1</v>
      </c>
    </row>
    <row r="1183" spans="2:5" x14ac:dyDescent="0.25">
      <c r="B1183" t="s">
        <v>4140</v>
      </c>
      <c r="C1183" t="s">
        <v>978</v>
      </c>
      <c r="D1183" t="s">
        <v>978</v>
      </c>
      <c r="E1183" t="b">
        <v>1</v>
      </c>
    </row>
    <row r="1184" spans="2:5" x14ac:dyDescent="0.25">
      <c r="B1184" t="s">
        <v>5554</v>
      </c>
      <c r="C1184" t="s">
        <v>1145</v>
      </c>
      <c r="D1184" t="s">
        <v>1145</v>
      </c>
      <c r="E1184" t="b">
        <v>1</v>
      </c>
    </row>
    <row r="1185" spans="2:5" x14ac:dyDescent="0.25">
      <c r="B1185" t="s">
        <v>3342</v>
      </c>
      <c r="C1185" t="s">
        <v>1562</v>
      </c>
      <c r="D1185" t="s">
        <v>1562</v>
      </c>
      <c r="E1185" t="b">
        <v>1</v>
      </c>
    </row>
    <row r="1186" spans="2:5" x14ac:dyDescent="0.25">
      <c r="B1186" t="s">
        <v>4350</v>
      </c>
      <c r="C1186" t="s">
        <v>1038</v>
      </c>
      <c r="D1186" t="s">
        <v>1038</v>
      </c>
      <c r="E1186" t="b">
        <v>1</v>
      </c>
    </row>
    <row r="1187" spans="2:5" x14ac:dyDescent="0.25">
      <c r="B1187" t="s">
        <v>4548</v>
      </c>
      <c r="C1187" t="s">
        <v>1078</v>
      </c>
      <c r="D1187" t="s">
        <v>1078</v>
      </c>
      <c r="E1187" t="b">
        <v>1</v>
      </c>
    </row>
    <row r="1188" spans="2:5" x14ac:dyDescent="0.25">
      <c r="B1188" t="s">
        <v>3856</v>
      </c>
      <c r="C1188" t="s">
        <v>1078</v>
      </c>
      <c r="D1188" t="s">
        <v>1078</v>
      </c>
      <c r="E1188" t="b">
        <v>1</v>
      </c>
    </row>
    <row r="1189" spans="2:5" x14ac:dyDescent="0.25">
      <c r="B1189" t="s">
        <v>8946</v>
      </c>
      <c r="C1189" t="s">
        <v>810</v>
      </c>
      <c r="D1189" t="s">
        <v>810</v>
      </c>
      <c r="E1189" t="b">
        <v>1</v>
      </c>
    </row>
    <row r="1190" spans="2:5" x14ac:dyDescent="0.25">
      <c r="B1190" t="s">
        <v>10421</v>
      </c>
      <c r="C1190" t="s">
        <v>1707</v>
      </c>
      <c r="D1190" t="s">
        <v>1707</v>
      </c>
      <c r="E1190" t="b">
        <v>1</v>
      </c>
    </row>
    <row r="1191" spans="2:5" x14ac:dyDescent="0.25">
      <c r="B1191" t="s">
        <v>5434</v>
      </c>
      <c r="C1191" t="s">
        <v>1118</v>
      </c>
      <c r="D1191" t="s">
        <v>1118</v>
      </c>
      <c r="E1191" t="b">
        <v>1</v>
      </c>
    </row>
    <row r="1192" spans="2:5" x14ac:dyDescent="0.25">
      <c r="B1192" t="s">
        <v>5557</v>
      </c>
      <c r="C1192" t="s">
        <v>1118</v>
      </c>
      <c r="D1192" t="s">
        <v>1118</v>
      </c>
      <c r="E1192" t="b">
        <v>1</v>
      </c>
    </row>
    <row r="1193" spans="2:5" x14ac:dyDescent="0.25">
      <c r="B1193" t="s">
        <v>5803</v>
      </c>
      <c r="C1193" t="s">
        <v>1118</v>
      </c>
      <c r="D1193" t="s">
        <v>1118</v>
      </c>
      <c r="E1193" t="b">
        <v>1</v>
      </c>
    </row>
    <row r="1194" spans="2:5" x14ac:dyDescent="0.25">
      <c r="B1194" t="s">
        <v>9631</v>
      </c>
      <c r="C1194" t="s">
        <v>1118</v>
      </c>
      <c r="D1194" t="s">
        <v>1118</v>
      </c>
      <c r="E1194" t="b">
        <v>1</v>
      </c>
    </row>
    <row r="1195" spans="2:5" x14ac:dyDescent="0.25">
      <c r="B1195" t="s">
        <v>5245</v>
      </c>
      <c r="C1195" t="s">
        <v>128</v>
      </c>
      <c r="D1195" t="s">
        <v>128</v>
      </c>
      <c r="E1195" t="b">
        <v>1</v>
      </c>
    </row>
    <row r="1196" spans="2:5" x14ac:dyDescent="0.25">
      <c r="B1196" t="s">
        <v>9936</v>
      </c>
      <c r="C1196" t="s">
        <v>1976</v>
      </c>
      <c r="D1196" t="s">
        <v>1976</v>
      </c>
      <c r="E1196" t="b">
        <v>1</v>
      </c>
    </row>
    <row r="1197" spans="2:5" x14ac:dyDescent="0.25">
      <c r="B1197" t="s">
        <v>4434</v>
      </c>
      <c r="C1197" t="s">
        <v>1054</v>
      </c>
      <c r="D1197" t="s">
        <v>1054</v>
      </c>
      <c r="E1197" t="b">
        <v>1</v>
      </c>
    </row>
    <row r="1198" spans="2:5" x14ac:dyDescent="0.25">
      <c r="B1198" t="s">
        <v>8117</v>
      </c>
      <c r="C1198" t="s">
        <v>354</v>
      </c>
      <c r="D1198" t="s">
        <v>354</v>
      </c>
      <c r="E1198" t="b">
        <v>1</v>
      </c>
    </row>
    <row r="1199" spans="2:5" x14ac:dyDescent="0.25">
      <c r="B1199" t="s">
        <v>8307</v>
      </c>
      <c r="C1199" t="s">
        <v>354</v>
      </c>
      <c r="D1199" t="s">
        <v>354</v>
      </c>
      <c r="E1199" t="b">
        <v>1</v>
      </c>
    </row>
    <row r="1200" spans="2:5" x14ac:dyDescent="0.25">
      <c r="B1200" t="s">
        <v>9170</v>
      </c>
      <c r="C1200" t="s">
        <v>880</v>
      </c>
      <c r="D1200" t="s">
        <v>880</v>
      </c>
      <c r="E1200" t="b">
        <v>1</v>
      </c>
    </row>
    <row r="1201" spans="2:5" x14ac:dyDescent="0.25">
      <c r="B1201" t="s">
        <v>3753</v>
      </c>
      <c r="C1201" t="s">
        <v>1512</v>
      </c>
      <c r="D1201" t="s">
        <v>1512</v>
      </c>
      <c r="E1201" t="b">
        <v>1</v>
      </c>
    </row>
    <row r="1202" spans="2:5" x14ac:dyDescent="0.25">
      <c r="B1202" t="s">
        <v>10383</v>
      </c>
      <c r="C1202" t="s">
        <v>1696</v>
      </c>
      <c r="D1202" t="s">
        <v>1696</v>
      </c>
      <c r="E1202" t="b">
        <v>1</v>
      </c>
    </row>
    <row r="1203" spans="2:5" x14ac:dyDescent="0.25">
      <c r="B1203" t="s">
        <v>4951</v>
      </c>
      <c r="C1203" t="s">
        <v>62</v>
      </c>
      <c r="D1203" t="s">
        <v>62</v>
      </c>
      <c r="E1203" t="b">
        <v>1</v>
      </c>
    </row>
    <row r="1204" spans="2:5" x14ac:dyDescent="0.25">
      <c r="B1204" t="s">
        <v>9391</v>
      </c>
      <c r="C1204" t="s">
        <v>62</v>
      </c>
      <c r="D1204" t="s">
        <v>62</v>
      </c>
      <c r="E1204" t="b">
        <v>1</v>
      </c>
    </row>
    <row r="1205" spans="2:5" x14ac:dyDescent="0.25">
      <c r="B1205" t="s">
        <v>4221</v>
      </c>
      <c r="C1205" t="s">
        <v>62</v>
      </c>
      <c r="D1205" t="s">
        <v>62</v>
      </c>
      <c r="E1205" t="b">
        <v>1</v>
      </c>
    </row>
    <row r="1206" spans="2:5" x14ac:dyDescent="0.25">
      <c r="B1206" t="s">
        <v>4641</v>
      </c>
      <c r="C1206" t="s">
        <v>62</v>
      </c>
      <c r="D1206" t="s">
        <v>62</v>
      </c>
      <c r="E1206" t="b">
        <v>1</v>
      </c>
    </row>
    <row r="1207" spans="2:5" x14ac:dyDescent="0.25">
      <c r="B1207" t="s">
        <v>3007</v>
      </c>
      <c r="C1207" t="s">
        <v>2231</v>
      </c>
      <c r="D1207" t="s">
        <v>2231</v>
      </c>
      <c r="E1207" t="b">
        <v>1</v>
      </c>
    </row>
    <row r="1208" spans="2:5" x14ac:dyDescent="0.25">
      <c r="B1208" t="s">
        <v>6368</v>
      </c>
      <c r="C1208" t="s">
        <v>2378</v>
      </c>
      <c r="D1208" t="s">
        <v>2378</v>
      </c>
      <c r="E1208" t="b">
        <v>1</v>
      </c>
    </row>
    <row r="1209" spans="2:5" x14ac:dyDescent="0.25">
      <c r="B1209" t="s">
        <v>8526</v>
      </c>
      <c r="C1209" t="s">
        <v>461</v>
      </c>
      <c r="D1209" t="s">
        <v>461</v>
      </c>
      <c r="E1209" t="b">
        <v>1</v>
      </c>
    </row>
    <row r="1210" spans="2:5" x14ac:dyDescent="0.25">
      <c r="B1210" t="s">
        <v>7690</v>
      </c>
      <c r="C1210" t="s">
        <v>1376</v>
      </c>
      <c r="D1210" t="s">
        <v>1376</v>
      </c>
      <c r="E1210" t="b">
        <v>1</v>
      </c>
    </row>
    <row r="1211" spans="2:5" x14ac:dyDescent="0.25">
      <c r="B1211" t="s">
        <v>7618</v>
      </c>
      <c r="C1211" t="s">
        <v>1364</v>
      </c>
      <c r="D1211" t="s">
        <v>1364</v>
      </c>
      <c r="E1211" t="b">
        <v>1</v>
      </c>
    </row>
    <row r="1212" spans="2:5" x14ac:dyDescent="0.25">
      <c r="B1212" t="s">
        <v>7621</v>
      </c>
      <c r="C1212" t="s">
        <v>1365</v>
      </c>
      <c r="D1212" t="s">
        <v>1365</v>
      </c>
      <c r="E1212" t="b">
        <v>1</v>
      </c>
    </row>
    <row r="1213" spans="2:5" x14ac:dyDescent="0.25">
      <c r="B1213" t="s">
        <v>11134</v>
      </c>
      <c r="C1213" t="s">
        <v>631</v>
      </c>
      <c r="D1213" t="s">
        <v>631</v>
      </c>
      <c r="E1213" t="b">
        <v>1</v>
      </c>
    </row>
    <row r="1214" spans="2:5" x14ac:dyDescent="0.25">
      <c r="B1214" t="s">
        <v>10657</v>
      </c>
      <c r="C1214" t="s">
        <v>631</v>
      </c>
      <c r="D1214" t="s">
        <v>631</v>
      </c>
      <c r="E1214" t="b">
        <v>1</v>
      </c>
    </row>
    <row r="1215" spans="2:5" x14ac:dyDescent="0.25">
      <c r="B1215" t="s">
        <v>11383</v>
      </c>
      <c r="C1215" t="s">
        <v>684</v>
      </c>
      <c r="D1215" t="s">
        <v>684</v>
      </c>
      <c r="E1215" t="b">
        <v>1</v>
      </c>
    </row>
    <row r="1216" spans="2:5" x14ac:dyDescent="0.25">
      <c r="B1216" t="s">
        <v>10605</v>
      </c>
      <c r="C1216" t="s">
        <v>684</v>
      </c>
      <c r="D1216" t="s">
        <v>684</v>
      </c>
      <c r="E1216" t="b">
        <v>1</v>
      </c>
    </row>
    <row r="1217" spans="2:5" x14ac:dyDescent="0.25">
      <c r="B1217" t="s">
        <v>9129</v>
      </c>
      <c r="C1217" t="s">
        <v>866</v>
      </c>
      <c r="D1217" t="s">
        <v>866</v>
      </c>
      <c r="E1217" t="b">
        <v>1</v>
      </c>
    </row>
    <row r="1218" spans="2:5" x14ac:dyDescent="0.25">
      <c r="B1218" t="s">
        <v>10142</v>
      </c>
      <c r="C1218" t="s">
        <v>1619</v>
      </c>
      <c r="D1218" t="s">
        <v>1619</v>
      </c>
      <c r="E1218" t="b">
        <v>1</v>
      </c>
    </row>
    <row r="1219" spans="2:5" x14ac:dyDescent="0.25">
      <c r="B1219" t="s">
        <v>10068</v>
      </c>
      <c r="C1219" t="s">
        <v>1871</v>
      </c>
      <c r="D1219" t="s">
        <v>1871</v>
      </c>
      <c r="E1219" t="b">
        <v>1</v>
      </c>
    </row>
    <row r="1220" spans="2:5" x14ac:dyDescent="0.25">
      <c r="B1220" t="s">
        <v>3599</v>
      </c>
      <c r="C1220" t="s">
        <v>1475</v>
      </c>
      <c r="D1220" t="s">
        <v>1475</v>
      </c>
      <c r="E1220" t="b">
        <v>1</v>
      </c>
    </row>
    <row r="1221" spans="2:5" x14ac:dyDescent="0.25">
      <c r="B1221" t="s">
        <v>10423</v>
      </c>
      <c r="C1221" t="s">
        <v>1475</v>
      </c>
      <c r="D1221" t="s">
        <v>1475</v>
      </c>
      <c r="E1221" t="b">
        <v>1</v>
      </c>
    </row>
    <row r="1222" spans="2:5" x14ac:dyDescent="0.25">
      <c r="B1222" t="s">
        <v>7056</v>
      </c>
      <c r="C1222" t="s">
        <v>1475</v>
      </c>
      <c r="D1222" t="s">
        <v>1475</v>
      </c>
      <c r="E1222" t="b">
        <v>1</v>
      </c>
    </row>
    <row r="1223" spans="2:5" x14ac:dyDescent="0.25">
      <c r="B1223" t="s">
        <v>7098</v>
      </c>
      <c r="C1223" t="s">
        <v>2183</v>
      </c>
      <c r="D1223" t="s">
        <v>2183</v>
      </c>
      <c r="E1223" t="b">
        <v>1</v>
      </c>
    </row>
    <row r="1224" spans="2:5" x14ac:dyDescent="0.25">
      <c r="B1224" t="s">
        <v>8791</v>
      </c>
      <c r="C1224" t="s">
        <v>527</v>
      </c>
      <c r="D1224" t="s">
        <v>527</v>
      </c>
      <c r="E1224" t="b">
        <v>1</v>
      </c>
    </row>
    <row r="1225" spans="2:5" x14ac:dyDescent="0.25">
      <c r="B1225" t="s">
        <v>10774</v>
      </c>
      <c r="C1225" t="s">
        <v>527</v>
      </c>
      <c r="D1225" t="s">
        <v>527</v>
      </c>
      <c r="E1225" t="b">
        <v>1</v>
      </c>
    </row>
    <row r="1226" spans="2:5" x14ac:dyDescent="0.25">
      <c r="B1226" t="s">
        <v>11080</v>
      </c>
      <c r="C1226" t="s">
        <v>527</v>
      </c>
      <c r="D1226" t="s">
        <v>527</v>
      </c>
      <c r="E1226" t="b">
        <v>1</v>
      </c>
    </row>
    <row r="1227" spans="2:5" x14ac:dyDescent="0.25">
      <c r="B1227" t="s">
        <v>7408</v>
      </c>
      <c r="C1227" t="s">
        <v>527</v>
      </c>
      <c r="D1227" t="s">
        <v>527</v>
      </c>
      <c r="E1227" t="b">
        <v>1</v>
      </c>
    </row>
    <row r="1228" spans="2:5" x14ac:dyDescent="0.25">
      <c r="B1228" t="s">
        <v>7462</v>
      </c>
      <c r="C1228" t="s">
        <v>527</v>
      </c>
      <c r="D1228" t="s">
        <v>527</v>
      </c>
      <c r="E1228" t="b">
        <v>1</v>
      </c>
    </row>
    <row r="1229" spans="2:5" x14ac:dyDescent="0.25">
      <c r="B1229" t="s">
        <v>7624</v>
      </c>
      <c r="C1229" t="s">
        <v>527</v>
      </c>
      <c r="D1229" t="s">
        <v>527</v>
      </c>
      <c r="E1229" t="b">
        <v>1</v>
      </c>
    </row>
    <row r="1230" spans="2:5" x14ac:dyDescent="0.25">
      <c r="B1230" t="s">
        <v>3514</v>
      </c>
      <c r="C1230" t="s">
        <v>527</v>
      </c>
      <c r="D1230" t="s">
        <v>527</v>
      </c>
      <c r="E1230" t="b">
        <v>1</v>
      </c>
    </row>
    <row r="1231" spans="2:5" x14ac:dyDescent="0.25">
      <c r="B1231" t="s">
        <v>10180</v>
      </c>
      <c r="C1231" t="s">
        <v>527</v>
      </c>
      <c r="D1231" t="s">
        <v>527</v>
      </c>
      <c r="E1231" t="b">
        <v>1</v>
      </c>
    </row>
    <row r="1232" spans="2:5" x14ac:dyDescent="0.25">
      <c r="B1232" t="s">
        <v>10222</v>
      </c>
      <c r="C1232" t="s">
        <v>527</v>
      </c>
      <c r="D1232" t="s">
        <v>527</v>
      </c>
      <c r="E1232" t="b">
        <v>1</v>
      </c>
    </row>
    <row r="1233" spans="2:5" x14ac:dyDescent="0.25">
      <c r="B1233" t="s">
        <v>4046</v>
      </c>
      <c r="C1233" t="s">
        <v>527</v>
      </c>
      <c r="D1233" t="s">
        <v>527</v>
      </c>
      <c r="E1233" t="b">
        <v>1</v>
      </c>
    </row>
    <row r="1234" spans="2:5" x14ac:dyDescent="0.25">
      <c r="B1234" t="s">
        <v>4114</v>
      </c>
      <c r="C1234" t="s">
        <v>527</v>
      </c>
      <c r="D1234" t="s">
        <v>527</v>
      </c>
      <c r="E1234" t="b">
        <v>1</v>
      </c>
    </row>
    <row r="1235" spans="2:5" x14ac:dyDescent="0.25">
      <c r="B1235" t="s">
        <v>9633</v>
      </c>
      <c r="C1235" t="s">
        <v>527</v>
      </c>
      <c r="D1235" t="s">
        <v>527</v>
      </c>
      <c r="E1235" t="b">
        <v>1</v>
      </c>
    </row>
    <row r="1236" spans="2:5" x14ac:dyDescent="0.25">
      <c r="B1236" t="s">
        <v>9779</v>
      </c>
      <c r="C1236" t="s">
        <v>527</v>
      </c>
      <c r="D1236" t="s">
        <v>527</v>
      </c>
      <c r="E1236" t="b">
        <v>1</v>
      </c>
    </row>
    <row r="1237" spans="2:5" x14ac:dyDescent="0.25">
      <c r="B1237" t="s">
        <v>10032</v>
      </c>
      <c r="C1237" t="s">
        <v>527</v>
      </c>
      <c r="D1237" t="s">
        <v>527</v>
      </c>
      <c r="E1237" t="b">
        <v>1</v>
      </c>
    </row>
    <row r="1238" spans="2:5" x14ac:dyDescent="0.25">
      <c r="B1238" t="s">
        <v>6731</v>
      </c>
      <c r="C1238" t="s">
        <v>527</v>
      </c>
      <c r="D1238" t="s">
        <v>527</v>
      </c>
      <c r="E1238" t="b">
        <v>1</v>
      </c>
    </row>
    <row r="1239" spans="2:5" x14ac:dyDescent="0.25">
      <c r="B1239" t="s">
        <v>4320</v>
      </c>
      <c r="C1239" t="s">
        <v>1033</v>
      </c>
      <c r="D1239" t="s">
        <v>1033</v>
      </c>
      <c r="E1239" t="b">
        <v>1</v>
      </c>
    </row>
    <row r="1240" spans="2:5" x14ac:dyDescent="0.25">
      <c r="B1240" t="s">
        <v>4142</v>
      </c>
      <c r="C1240" t="s">
        <v>979</v>
      </c>
      <c r="D1240" t="s">
        <v>979</v>
      </c>
      <c r="E1240" t="b">
        <v>1</v>
      </c>
    </row>
    <row r="1241" spans="2:5" x14ac:dyDescent="0.25">
      <c r="B1241" t="s">
        <v>4623</v>
      </c>
      <c r="C1241" t="s">
        <v>1094</v>
      </c>
      <c r="D1241" t="s">
        <v>1094</v>
      </c>
      <c r="E1241" t="b">
        <v>1</v>
      </c>
    </row>
    <row r="1242" spans="2:5" x14ac:dyDescent="0.25">
      <c r="B1242" t="s">
        <v>4395</v>
      </c>
      <c r="C1242" t="s">
        <v>1045</v>
      </c>
      <c r="D1242" t="s">
        <v>1045</v>
      </c>
      <c r="E1242" t="b">
        <v>1</v>
      </c>
    </row>
    <row r="1243" spans="2:5" x14ac:dyDescent="0.25">
      <c r="B1243" t="s">
        <v>5248</v>
      </c>
      <c r="C1243" t="s">
        <v>129</v>
      </c>
      <c r="D1243" t="s">
        <v>129</v>
      </c>
      <c r="E1243" t="b">
        <v>1</v>
      </c>
    </row>
    <row r="1244" spans="2:5" x14ac:dyDescent="0.25">
      <c r="B1244" t="s">
        <v>3432</v>
      </c>
      <c r="C1244" t="s">
        <v>129</v>
      </c>
      <c r="D1244" t="s">
        <v>129</v>
      </c>
      <c r="E1244" t="b">
        <v>1</v>
      </c>
    </row>
    <row r="1245" spans="2:5" x14ac:dyDescent="0.25">
      <c r="B1245" t="s">
        <v>3060</v>
      </c>
      <c r="C1245" t="s">
        <v>218</v>
      </c>
      <c r="D1245" t="s">
        <v>218</v>
      </c>
      <c r="E1245" t="b">
        <v>1</v>
      </c>
    </row>
    <row r="1246" spans="2:5" x14ac:dyDescent="0.25">
      <c r="B1246" t="s">
        <v>4720</v>
      </c>
      <c r="C1246" t="s">
        <v>1113</v>
      </c>
      <c r="D1246" t="s">
        <v>1113</v>
      </c>
      <c r="E1246" t="b">
        <v>1</v>
      </c>
    </row>
    <row r="1247" spans="2:5" x14ac:dyDescent="0.25">
      <c r="B1247" t="s">
        <v>9657</v>
      </c>
      <c r="C1247" t="s">
        <v>1113</v>
      </c>
      <c r="D1247" t="s">
        <v>1113</v>
      </c>
      <c r="E1247" t="b">
        <v>1</v>
      </c>
    </row>
    <row r="1248" spans="2:5" x14ac:dyDescent="0.25">
      <c r="B1248" t="s">
        <v>9715</v>
      </c>
      <c r="C1248" t="s">
        <v>1113</v>
      </c>
      <c r="D1248" t="s">
        <v>1113</v>
      </c>
      <c r="E1248" t="b">
        <v>1</v>
      </c>
    </row>
    <row r="1249" spans="2:5" x14ac:dyDescent="0.25">
      <c r="B1249" t="s">
        <v>9907</v>
      </c>
      <c r="C1249" t="s">
        <v>1113</v>
      </c>
      <c r="D1249" t="s">
        <v>1113</v>
      </c>
      <c r="E1249" t="b">
        <v>1</v>
      </c>
    </row>
    <row r="1250" spans="2:5" x14ac:dyDescent="0.25">
      <c r="B1250" t="s">
        <v>9938</v>
      </c>
      <c r="C1250" t="s">
        <v>1113</v>
      </c>
      <c r="D1250" t="s">
        <v>1113</v>
      </c>
      <c r="E1250" t="b">
        <v>1</v>
      </c>
    </row>
    <row r="1251" spans="2:5" x14ac:dyDescent="0.25">
      <c r="B1251" t="s">
        <v>5869</v>
      </c>
      <c r="C1251" t="s">
        <v>1202</v>
      </c>
      <c r="D1251" t="s">
        <v>1202</v>
      </c>
      <c r="E1251" t="b">
        <v>1</v>
      </c>
    </row>
    <row r="1252" spans="2:5" x14ac:dyDescent="0.25">
      <c r="B1252" t="s">
        <v>7432</v>
      </c>
      <c r="C1252" t="s">
        <v>1202</v>
      </c>
      <c r="D1252" t="s">
        <v>1202</v>
      </c>
      <c r="E1252" t="b">
        <v>1</v>
      </c>
    </row>
    <row r="1253" spans="2:5" x14ac:dyDescent="0.25">
      <c r="B1253" t="s">
        <v>10425</v>
      </c>
      <c r="C1253" t="s">
        <v>1202</v>
      </c>
      <c r="D1253" t="s">
        <v>1202</v>
      </c>
      <c r="E1253" t="b">
        <v>1</v>
      </c>
    </row>
    <row r="1254" spans="2:5" x14ac:dyDescent="0.25">
      <c r="B1254" t="s">
        <v>6884</v>
      </c>
      <c r="C1254" t="s">
        <v>1202</v>
      </c>
      <c r="D1254" t="s">
        <v>1202</v>
      </c>
      <c r="E1254" t="b">
        <v>1</v>
      </c>
    </row>
    <row r="1255" spans="2:5" x14ac:dyDescent="0.25">
      <c r="B1255" t="s">
        <v>5440</v>
      </c>
      <c r="C1255" t="s">
        <v>1119</v>
      </c>
      <c r="D1255" t="s">
        <v>1119</v>
      </c>
      <c r="E1255" t="b">
        <v>1</v>
      </c>
    </row>
    <row r="1256" spans="2:5" x14ac:dyDescent="0.25">
      <c r="B1256" t="s">
        <v>5443</v>
      </c>
      <c r="C1256" t="s">
        <v>1120</v>
      </c>
      <c r="D1256" t="s">
        <v>1120</v>
      </c>
      <c r="E1256" t="b">
        <v>1</v>
      </c>
    </row>
    <row r="1257" spans="2:5" x14ac:dyDescent="0.25">
      <c r="B1257" t="s">
        <v>8529</v>
      </c>
      <c r="C1257" t="s">
        <v>462</v>
      </c>
      <c r="D1257" t="s">
        <v>462</v>
      </c>
      <c r="E1257" t="b">
        <v>1</v>
      </c>
    </row>
    <row r="1258" spans="2:5" x14ac:dyDescent="0.25">
      <c r="B1258" t="s">
        <v>12029</v>
      </c>
      <c r="C1258" t="s">
        <v>2409</v>
      </c>
      <c r="D1258" t="s">
        <v>2409</v>
      </c>
      <c r="E1258" t="b">
        <v>1</v>
      </c>
    </row>
    <row r="1259" spans="2:5" x14ac:dyDescent="0.25">
      <c r="B1259" t="s">
        <v>10957</v>
      </c>
      <c r="C1259" t="s">
        <v>594</v>
      </c>
      <c r="D1259" t="s">
        <v>594</v>
      </c>
      <c r="E1259" t="b">
        <v>1</v>
      </c>
    </row>
    <row r="1260" spans="2:5" x14ac:dyDescent="0.25">
      <c r="B1260" t="s">
        <v>5560</v>
      </c>
      <c r="C1260" t="s">
        <v>1146</v>
      </c>
      <c r="D1260" t="s">
        <v>1146</v>
      </c>
      <c r="E1260" t="b">
        <v>1</v>
      </c>
    </row>
    <row r="1261" spans="2:5" x14ac:dyDescent="0.25">
      <c r="B1261" t="s">
        <v>10960</v>
      </c>
      <c r="C1261" t="s">
        <v>595</v>
      </c>
      <c r="D1261" t="s">
        <v>595</v>
      </c>
      <c r="E1261" t="b">
        <v>1</v>
      </c>
    </row>
    <row r="1262" spans="2:5" x14ac:dyDescent="0.25">
      <c r="B1262" t="s">
        <v>9172</v>
      </c>
      <c r="C1262" t="s">
        <v>881</v>
      </c>
      <c r="D1262" t="s">
        <v>881</v>
      </c>
      <c r="E1262" t="b">
        <v>1</v>
      </c>
    </row>
    <row r="1263" spans="2:5" x14ac:dyDescent="0.25">
      <c r="B1263" t="s">
        <v>6846</v>
      </c>
      <c r="C1263" t="s">
        <v>881</v>
      </c>
      <c r="D1263" t="s">
        <v>881</v>
      </c>
      <c r="E1263" t="b">
        <v>1</v>
      </c>
    </row>
    <row r="1264" spans="2:5" x14ac:dyDescent="0.25">
      <c r="B1264" t="s">
        <v>5758</v>
      </c>
      <c r="C1264" t="s">
        <v>1186</v>
      </c>
      <c r="D1264" t="s">
        <v>1186</v>
      </c>
      <c r="E1264" t="b">
        <v>1</v>
      </c>
    </row>
    <row r="1265" spans="2:5" x14ac:dyDescent="0.25">
      <c r="B1265" t="s">
        <v>12036</v>
      </c>
      <c r="C1265" t="s">
        <v>1187</v>
      </c>
      <c r="D1265" t="s">
        <v>1187</v>
      </c>
      <c r="E1265" t="b">
        <v>1</v>
      </c>
    </row>
    <row r="1266" spans="2:5" x14ac:dyDescent="0.25">
      <c r="B1266" t="s">
        <v>5998</v>
      </c>
      <c r="C1266" t="s">
        <v>1187</v>
      </c>
      <c r="D1266" t="s">
        <v>1187</v>
      </c>
      <c r="E1266" t="b">
        <v>1</v>
      </c>
    </row>
    <row r="1267" spans="2:5" x14ac:dyDescent="0.25">
      <c r="B1267" t="s">
        <v>7826</v>
      </c>
      <c r="C1267" t="s">
        <v>1398</v>
      </c>
      <c r="D1267" t="s">
        <v>1398</v>
      </c>
      <c r="E1267" t="b">
        <v>1</v>
      </c>
    </row>
    <row r="1268" spans="2:5" x14ac:dyDescent="0.25">
      <c r="B1268" t="s">
        <v>10226</v>
      </c>
      <c r="C1268" t="s">
        <v>1640</v>
      </c>
      <c r="D1268" t="s">
        <v>1640</v>
      </c>
      <c r="E1268" t="b">
        <v>1</v>
      </c>
    </row>
    <row r="1269" spans="2:5" x14ac:dyDescent="0.25">
      <c r="B1269" t="s">
        <v>10963</v>
      </c>
      <c r="C1269" t="s">
        <v>596</v>
      </c>
      <c r="D1269" t="s">
        <v>596</v>
      </c>
      <c r="E1269" t="b">
        <v>1</v>
      </c>
    </row>
    <row r="1270" spans="2:5" x14ac:dyDescent="0.25">
      <c r="B1270" t="s">
        <v>8568</v>
      </c>
      <c r="C1270" t="s">
        <v>469</v>
      </c>
      <c r="D1270" t="s">
        <v>469</v>
      </c>
      <c r="E1270" t="b">
        <v>1</v>
      </c>
    </row>
    <row r="1271" spans="2:5" x14ac:dyDescent="0.25">
      <c r="B1271" t="s">
        <v>6970</v>
      </c>
      <c r="C1271" t="s">
        <v>469</v>
      </c>
      <c r="D1271" t="s">
        <v>469</v>
      </c>
      <c r="E1271" t="b">
        <v>1</v>
      </c>
    </row>
    <row r="1272" spans="2:5" x14ac:dyDescent="0.25">
      <c r="B1272" t="s">
        <v>8310</v>
      </c>
      <c r="C1272" t="s">
        <v>406</v>
      </c>
      <c r="D1272" t="s">
        <v>406</v>
      </c>
      <c r="E1272" t="b">
        <v>1</v>
      </c>
    </row>
    <row r="1273" spans="2:5" x14ac:dyDescent="0.25">
      <c r="B1273" t="s">
        <v>10659</v>
      </c>
      <c r="C1273" t="s">
        <v>1769</v>
      </c>
      <c r="D1273" t="s">
        <v>1769</v>
      </c>
      <c r="E1273" t="b">
        <v>1</v>
      </c>
    </row>
    <row r="1274" spans="2:5" x14ac:dyDescent="0.25">
      <c r="B1274" t="s">
        <v>7979</v>
      </c>
      <c r="C1274" t="s">
        <v>312</v>
      </c>
      <c r="D1274" t="s">
        <v>312</v>
      </c>
      <c r="E1274" t="b">
        <v>1</v>
      </c>
    </row>
    <row r="1275" spans="2:5" x14ac:dyDescent="0.25">
      <c r="B1275" t="s">
        <v>7693</v>
      </c>
      <c r="C1275" t="s">
        <v>312</v>
      </c>
      <c r="D1275" t="s">
        <v>312</v>
      </c>
      <c r="E1275" t="b">
        <v>1</v>
      </c>
    </row>
    <row r="1276" spans="2:5" x14ac:dyDescent="0.25">
      <c r="B1276" t="s">
        <v>9982</v>
      </c>
      <c r="C1276" t="s">
        <v>312</v>
      </c>
      <c r="D1276" t="s">
        <v>312</v>
      </c>
      <c r="E1276" t="b">
        <v>1</v>
      </c>
    </row>
    <row r="1277" spans="2:5" x14ac:dyDescent="0.25">
      <c r="B1277" t="s">
        <v>10951</v>
      </c>
      <c r="C1277" t="s">
        <v>593</v>
      </c>
      <c r="D1277" t="s">
        <v>593</v>
      </c>
      <c r="E1277" t="b">
        <v>1</v>
      </c>
    </row>
    <row r="1278" spans="2:5" x14ac:dyDescent="0.25">
      <c r="B1278" t="s">
        <v>5137</v>
      </c>
      <c r="C1278" t="s">
        <v>186</v>
      </c>
      <c r="D1278" t="s">
        <v>186</v>
      </c>
      <c r="E1278" t="b">
        <v>1</v>
      </c>
    </row>
    <row r="1279" spans="2:5" x14ac:dyDescent="0.25">
      <c r="B1279" t="s">
        <v>3035</v>
      </c>
      <c r="C1279" t="s">
        <v>209</v>
      </c>
      <c r="D1279" t="s">
        <v>209</v>
      </c>
      <c r="E1279" t="b">
        <v>1</v>
      </c>
    </row>
    <row r="1280" spans="2:5" x14ac:dyDescent="0.25">
      <c r="B1280" t="s">
        <v>3009</v>
      </c>
      <c r="C1280" t="s">
        <v>2232</v>
      </c>
      <c r="D1280" t="s">
        <v>2232</v>
      </c>
      <c r="E1280" t="b">
        <v>1</v>
      </c>
    </row>
    <row r="1281" spans="2:5" x14ac:dyDescent="0.25">
      <c r="B1281" t="s">
        <v>10777</v>
      </c>
      <c r="C1281" t="s">
        <v>546</v>
      </c>
      <c r="D1281" t="s">
        <v>546</v>
      </c>
      <c r="E1281" t="b">
        <v>1</v>
      </c>
    </row>
    <row r="1282" spans="2:5" x14ac:dyDescent="0.25">
      <c r="B1282" t="s">
        <v>10224</v>
      </c>
      <c r="C1282" t="s">
        <v>546</v>
      </c>
      <c r="D1282" t="s">
        <v>546</v>
      </c>
      <c r="E1282" t="b">
        <v>1</v>
      </c>
    </row>
    <row r="1283" spans="2:5" x14ac:dyDescent="0.25">
      <c r="B1283" t="s">
        <v>11572</v>
      </c>
      <c r="C1283" t="s">
        <v>724</v>
      </c>
      <c r="D1283" t="s">
        <v>724</v>
      </c>
      <c r="E1283" t="b">
        <v>1</v>
      </c>
    </row>
    <row r="1284" spans="2:5" x14ac:dyDescent="0.25">
      <c r="B1284" t="s">
        <v>10691</v>
      </c>
      <c r="C1284" t="s">
        <v>1777</v>
      </c>
      <c r="D1284" t="s">
        <v>1777</v>
      </c>
      <c r="E1284" t="b">
        <v>1</v>
      </c>
    </row>
    <row r="1285" spans="2:5" x14ac:dyDescent="0.25">
      <c r="B1285" t="s">
        <v>3972</v>
      </c>
      <c r="C1285" t="s">
        <v>1824</v>
      </c>
      <c r="D1285" t="s">
        <v>1824</v>
      </c>
      <c r="E1285" t="b">
        <v>1</v>
      </c>
    </row>
    <row r="1286" spans="2:5" x14ac:dyDescent="0.25">
      <c r="B1286" t="s">
        <v>8267</v>
      </c>
      <c r="C1286" t="s">
        <v>397</v>
      </c>
      <c r="D1286" t="s">
        <v>397</v>
      </c>
      <c r="E1286" t="b">
        <v>1</v>
      </c>
    </row>
    <row r="1287" spans="2:5" x14ac:dyDescent="0.25">
      <c r="B1287" t="s">
        <v>10954</v>
      </c>
      <c r="C1287" t="s">
        <v>397</v>
      </c>
      <c r="D1287" t="s">
        <v>397</v>
      </c>
      <c r="E1287" t="b">
        <v>1</v>
      </c>
    </row>
    <row r="1288" spans="2:5" x14ac:dyDescent="0.25">
      <c r="B1288" t="s">
        <v>5437</v>
      </c>
      <c r="C1288" t="s">
        <v>397</v>
      </c>
      <c r="D1288" t="s">
        <v>397</v>
      </c>
      <c r="E1288" t="b">
        <v>1</v>
      </c>
    </row>
    <row r="1289" spans="2:5" x14ac:dyDescent="0.25">
      <c r="B1289" t="s">
        <v>10720</v>
      </c>
      <c r="C1289" t="s">
        <v>397</v>
      </c>
      <c r="D1289" t="s">
        <v>397</v>
      </c>
      <c r="E1289" t="b">
        <v>1</v>
      </c>
    </row>
    <row r="1290" spans="2:5" x14ac:dyDescent="0.25">
      <c r="B1290" t="s">
        <v>7058</v>
      </c>
      <c r="C1290" t="s">
        <v>2174</v>
      </c>
      <c r="D1290" t="s">
        <v>2174</v>
      </c>
      <c r="E1290" t="b">
        <v>1</v>
      </c>
    </row>
    <row r="1291" spans="2:5" x14ac:dyDescent="0.25">
      <c r="B1291" t="s">
        <v>11416</v>
      </c>
      <c r="C1291" t="s">
        <v>692</v>
      </c>
      <c r="D1291" t="s">
        <v>692</v>
      </c>
      <c r="E1291" t="b">
        <v>1</v>
      </c>
    </row>
    <row r="1292" spans="2:5" x14ac:dyDescent="0.25">
      <c r="B1292" t="s">
        <v>4335</v>
      </c>
      <c r="C1292" t="s">
        <v>692</v>
      </c>
      <c r="D1292" t="s">
        <v>692</v>
      </c>
      <c r="E1292" t="b">
        <v>1</v>
      </c>
    </row>
    <row r="1293" spans="2:5" x14ac:dyDescent="0.25">
      <c r="B1293" t="s">
        <v>10780</v>
      </c>
      <c r="C1293" t="s">
        <v>547</v>
      </c>
      <c r="D1293" t="s">
        <v>547</v>
      </c>
      <c r="E1293" t="b">
        <v>1</v>
      </c>
    </row>
    <row r="1294" spans="2:5" x14ac:dyDescent="0.25">
      <c r="B1294" t="s">
        <v>5806</v>
      </c>
      <c r="C1294" t="s">
        <v>547</v>
      </c>
      <c r="D1294" t="s">
        <v>547</v>
      </c>
      <c r="E1294" t="b">
        <v>1</v>
      </c>
    </row>
    <row r="1295" spans="2:5" x14ac:dyDescent="0.25">
      <c r="B1295" t="s">
        <v>5992</v>
      </c>
      <c r="C1295" t="s">
        <v>547</v>
      </c>
      <c r="D1295" t="s">
        <v>547</v>
      </c>
      <c r="E1295" t="b">
        <v>1</v>
      </c>
    </row>
    <row r="1296" spans="2:5" x14ac:dyDescent="0.25">
      <c r="B1296" t="s">
        <v>9845</v>
      </c>
      <c r="C1296" t="s">
        <v>1953</v>
      </c>
      <c r="D1296" t="s">
        <v>1953</v>
      </c>
      <c r="E1296" t="b">
        <v>1</v>
      </c>
    </row>
    <row r="1297" spans="2:5" x14ac:dyDescent="0.25">
      <c r="B1297" t="s">
        <v>11574</v>
      </c>
      <c r="C1297" t="s">
        <v>725</v>
      </c>
      <c r="D1297" t="s">
        <v>725</v>
      </c>
      <c r="E1297" t="b">
        <v>1</v>
      </c>
    </row>
    <row r="1298" spans="2:5" x14ac:dyDescent="0.25">
      <c r="B1298" t="s">
        <v>9847</v>
      </c>
      <c r="C1298" t="s">
        <v>725</v>
      </c>
      <c r="D1298" t="s">
        <v>725</v>
      </c>
      <c r="E1298" t="b">
        <v>1</v>
      </c>
    </row>
    <row r="1299" spans="2:5" x14ac:dyDescent="0.25">
      <c r="B1299" t="s">
        <v>7943</v>
      </c>
      <c r="C1299" t="s">
        <v>1417</v>
      </c>
      <c r="D1299" t="s">
        <v>1417</v>
      </c>
      <c r="E1299" t="b">
        <v>1</v>
      </c>
    </row>
    <row r="1300" spans="2:5" x14ac:dyDescent="0.25">
      <c r="B1300" t="s">
        <v>10625</v>
      </c>
      <c r="C1300" t="s">
        <v>1762</v>
      </c>
      <c r="D1300" t="s">
        <v>1762</v>
      </c>
      <c r="E1300" t="b">
        <v>1</v>
      </c>
    </row>
    <row r="1301" spans="2:5" x14ac:dyDescent="0.25">
      <c r="B1301" t="s">
        <v>7006</v>
      </c>
      <c r="C1301" t="s">
        <v>2159</v>
      </c>
      <c r="D1301" t="s">
        <v>2159</v>
      </c>
      <c r="E1301" t="b">
        <v>1</v>
      </c>
    </row>
    <row r="1302" spans="2:5" x14ac:dyDescent="0.25">
      <c r="B1302" t="s">
        <v>11488</v>
      </c>
      <c r="C1302" t="s">
        <v>708</v>
      </c>
      <c r="D1302" t="s">
        <v>708</v>
      </c>
      <c r="E1302" t="b">
        <v>1</v>
      </c>
    </row>
    <row r="1303" spans="2:5" x14ac:dyDescent="0.25">
      <c r="B1303" t="s">
        <v>5809</v>
      </c>
      <c r="C1303" t="s">
        <v>1194</v>
      </c>
      <c r="D1303" t="s">
        <v>1194</v>
      </c>
      <c r="E1303" t="b">
        <v>1</v>
      </c>
    </row>
    <row r="1304" spans="2:5" x14ac:dyDescent="0.25">
      <c r="B1304" t="s">
        <v>6394</v>
      </c>
      <c r="C1304" t="s">
        <v>2388</v>
      </c>
      <c r="D1304" t="s">
        <v>2388</v>
      </c>
      <c r="E1304" t="b">
        <v>1</v>
      </c>
    </row>
    <row r="1305" spans="2:5" x14ac:dyDescent="0.25">
      <c r="B1305" t="s">
        <v>4353</v>
      </c>
      <c r="C1305" t="s">
        <v>1039</v>
      </c>
      <c r="D1305" t="s">
        <v>1039</v>
      </c>
      <c r="E1305" t="b">
        <v>1</v>
      </c>
    </row>
    <row r="1306" spans="2:5" x14ac:dyDescent="0.25">
      <c r="B1306" t="s">
        <v>6450</v>
      </c>
      <c r="C1306" t="s">
        <v>2397</v>
      </c>
      <c r="D1306" t="s">
        <v>2397</v>
      </c>
      <c r="E1306" t="b">
        <v>1</v>
      </c>
    </row>
    <row r="1307" spans="2:5" x14ac:dyDescent="0.25">
      <c r="B1307" t="s">
        <v>4954</v>
      </c>
      <c r="C1307" t="s">
        <v>63</v>
      </c>
      <c r="D1307" t="s">
        <v>63</v>
      </c>
      <c r="E1307" t="b">
        <v>1</v>
      </c>
    </row>
    <row r="1308" spans="2:5" x14ac:dyDescent="0.25">
      <c r="B1308" t="s">
        <v>6556</v>
      </c>
      <c r="C1308" t="s">
        <v>2021</v>
      </c>
      <c r="D1308" t="s">
        <v>2021</v>
      </c>
      <c r="E1308" t="b">
        <v>1</v>
      </c>
    </row>
    <row r="1309" spans="2:5" x14ac:dyDescent="0.25">
      <c r="B1309" t="s">
        <v>7627</v>
      </c>
      <c r="C1309" t="s">
        <v>1366</v>
      </c>
      <c r="D1309" t="s">
        <v>1366</v>
      </c>
      <c r="E1309" t="b">
        <v>1</v>
      </c>
    </row>
    <row r="1310" spans="2:5" x14ac:dyDescent="0.25">
      <c r="B1310" t="s">
        <v>6896</v>
      </c>
      <c r="C1310" t="s">
        <v>2132</v>
      </c>
      <c r="D1310" t="s">
        <v>2132</v>
      </c>
      <c r="E1310" t="b">
        <v>1</v>
      </c>
    </row>
    <row r="1311" spans="2:5" x14ac:dyDescent="0.25">
      <c r="B1311" t="s">
        <v>7060</v>
      </c>
      <c r="C1311" t="s">
        <v>2132</v>
      </c>
      <c r="D1311" t="s">
        <v>2132</v>
      </c>
      <c r="E1311" t="b">
        <v>1</v>
      </c>
    </row>
    <row r="1312" spans="2:5" x14ac:dyDescent="0.25">
      <c r="B1312" t="s">
        <v>5254</v>
      </c>
      <c r="C1312" t="s">
        <v>131</v>
      </c>
      <c r="D1312" t="s">
        <v>131</v>
      </c>
      <c r="E1312" t="b">
        <v>1</v>
      </c>
    </row>
    <row r="1313" spans="2:5" x14ac:dyDescent="0.25">
      <c r="B1313" t="s">
        <v>11284</v>
      </c>
      <c r="C1313" t="s">
        <v>659</v>
      </c>
      <c r="D1313" t="s">
        <v>659</v>
      </c>
      <c r="E1313" t="b">
        <v>1</v>
      </c>
    </row>
    <row r="1314" spans="2:5" x14ac:dyDescent="0.25">
      <c r="B1314" t="s">
        <v>5140</v>
      </c>
      <c r="C1314" t="s">
        <v>187</v>
      </c>
      <c r="D1314" t="s">
        <v>187</v>
      </c>
      <c r="E1314" t="b">
        <v>1</v>
      </c>
    </row>
    <row r="1315" spans="2:5" x14ac:dyDescent="0.25">
      <c r="B1315" t="s">
        <v>5257</v>
      </c>
      <c r="C1315" t="s">
        <v>132</v>
      </c>
      <c r="D1315" t="s">
        <v>132</v>
      </c>
      <c r="E1315" t="b">
        <v>1</v>
      </c>
    </row>
    <row r="1316" spans="2:5" x14ac:dyDescent="0.25">
      <c r="B1316" t="s">
        <v>9235</v>
      </c>
      <c r="C1316" t="s">
        <v>132</v>
      </c>
      <c r="D1316" t="s">
        <v>132</v>
      </c>
      <c r="E1316" t="b">
        <v>1</v>
      </c>
    </row>
    <row r="1317" spans="2:5" x14ac:dyDescent="0.25">
      <c r="B1317" t="s">
        <v>6657</v>
      </c>
      <c r="C1317" t="s">
        <v>132</v>
      </c>
      <c r="D1317" t="s">
        <v>132</v>
      </c>
      <c r="E1317" t="b">
        <v>1</v>
      </c>
    </row>
    <row r="1318" spans="2:5" x14ac:dyDescent="0.25">
      <c r="B1318" t="s">
        <v>6848</v>
      </c>
      <c r="C1318" t="s">
        <v>132</v>
      </c>
      <c r="D1318" t="s">
        <v>132</v>
      </c>
      <c r="E1318" t="b">
        <v>1</v>
      </c>
    </row>
    <row r="1319" spans="2:5" x14ac:dyDescent="0.25">
      <c r="B1319" t="s">
        <v>10966</v>
      </c>
      <c r="C1319" t="s">
        <v>597</v>
      </c>
      <c r="D1319" t="s">
        <v>597</v>
      </c>
      <c r="E1319" t="b">
        <v>1</v>
      </c>
    </row>
    <row r="1320" spans="2:5" x14ac:dyDescent="0.25">
      <c r="B1320" t="s">
        <v>6001</v>
      </c>
      <c r="C1320" t="s">
        <v>597</v>
      </c>
      <c r="D1320" t="s">
        <v>597</v>
      </c>
      <c r="E1320" t="b">
        <v>1</v>
      </c>
    </row>
    <row r="1321" spans="2:5" x14ac:dyDescent="0.25">
      <c r="B1321" t="s">
        <v>7555</v>
      </c>
      <c r="C1321" t="s">
        <v>597</v>
      </c>
      <c r="D1321" t="s">
        <v>597</v>
      </c>
      <c r="E1321" t="b">
        <v>1</v>
      </c>
    </row>
    <row r="1322" spans="2:5" x14ac:dyDescent="0.25">
      <c r="B1322" t="s">
        <v>9781</v>
      </c>
      <c r="C1322" t="s">
        <v>597</v>
      </c>
      <c r="D1322" t="s">
        <v>597</v>
      </c>
      <c r="E1322" t="b">
        <v>1</v>
      </c>
    </row>
    <row r="1323" spans="2:5" x14ac:dyDescent="0.25">
      <c r="B1323" t="s">
        <v>7309</v>
      </c>
      <c r="C1323" t="s">
        <v>1309</v>
      </c>
      <c r="D1323" t="s">
        <v>1309</v>
      </c>
      <c r="E1323" t="b">
        <v>1</v>
      </c>
    </row>
    <row r="1324" spans="2:5" x14ac:dyDescent="0.25">
      <c r="B1324" t="s">
        <v>7705</v>
      </c>
      <c r="C1324" t="s">
        <v>1377</v>
      </c>
      <c r="D1324" t="s">
        <v>1377</v>
      </c>
      <c r="E1324" t="b">
        <v>1</v>
      </c>
    </row>
    <row r="1325" spans="2:5" x14ac:dyDescent="0.25">
      <c r="B1325" t="s">
        <v>4581</v>
      </c>
      <c r="C1325" t="s">
        <v>1083</v>
      </c>
      <c r="D1325" t="s">
        <v>1083</v>
      </c>
      <c r="E1325" t="b">
        <v>1</v>
      </c>
    </row>
    <row r="1326" spans="2:5" x14ac:dyDescent="0.25">
      <c r="B1326" t="s">
        <v>5872</v>
      </c>
      <c r="C1326" t="s">
        <v>1083</v>
      </c>
      <c r="D1326" t="s">
        <v>1083</v>
      </c>
      <c r="E1326" t="b">
        <v>1</v>
      </c>
    </row>
    <row r="1327" spans="2:5" x14ac:dyDescent="0.25">
      <c r="B1327" t="s">
        <v>5929</v>
      </c>
      <c r="C1327" t="s">
        <v>1216</v>
      </c>
      <c r="D1327" t="s">
        <v>1216</v>
      </c>
      <c r="E1327" t="b">
        <v>1</v>
      </c>
    </row>
    <row r="1328" spans="2:5" x14ac:dyDescent="0.25">
      <c r="B1328" t="s">
        <v>7411</v>
      </c>
      <c r="C1328" t="s">
        <v>1326</v>
      </c>
      <c r="D1328" t="s">
        <v>1326</v>
      </c>
      <c r="E1328" t="b">
        <v>1</v>
      </c>
    </row>
    <row r="1329" spans="2:5" x14ac:dyDescent="0.25">
      <c r="B1329" t="s">
        <v>2977</v>
      </c>
      <c r="C1329" t="s">
        <v>1326</v>
      </c>
      <c r="D1329" t="s">
        <v>1326</v>
      </c>
      <c r="E1329" t="b">
        <v>1</v>
      </c>
    </row>
    <row r="1330" spans="2:5" x14ac:dyDescent="0.25">
      <c r="B1330" t="s">
        <v>4806</v>
      </c>
      <c r="C1330" t="s">
        <v>19</v>
      </c>
      <c r="D1330" t="s">
        <v>19</v>
      </c>
      <c r="E1330" t="b">
        <v>1</v>
      </c>
    </row>
    <row r="1331" spans="2:5" x14ac:dyDescent="0.25">
      <c r="B1331" t="s">
        <v>11646</v>
      </c>
      <c r="C1331" t="s">
        <v>742</v>
      </c>
      <c r="D1331" t="s">
        <v>742</v>
      </c>
      <c r="E1331" t="b">
        <v>1</v>
      </c>
    </row>
    <row r="1332" spans="2:5" x14ac:dyDescent="0.25">
      <c r="B1332" t="s">
        <v>4048</v>
      </c>
      <c r="C1332" t="s">
        <v>1840</v>
      </c>
      <c r="D1332" t="s">
        <v>1840</v>
      </c>
      <c r="E1332" t="b">
        <v>1</v>
      </c>
    </row>
    <row r="1333" spans="2:5" x14ac:dyDescent="0.25">
      <c r="B1333" t="s">
        <v>3649</v>
      </c>
      <c r="C1333" t="s">
        <v>1486</v>
      </c>
      <c r="D1333" t="s">
        <v>1486</v>
      </c>
      <c r="E1333" t="b">
        <v>1</v>
      </c>
    </row>
    <row r="1334" spans="2:5" x14ac:dyDescent="0.25">
      <c r="B1334" t="s">
        <v>3651</v>
      </c>
      <c r="C1334" t="s">
        <v>1487</v>
      </c>
      <c r="D1334" t="s">
        <v>1487</v>
      </c>
      <c r="E1334" t="b">
        <v>1</v>
      </c>
    </row>
    <row r="1335" spans="2:5" x14ac:dyDescent="0.25">
      <c r="B1335" t="s">
        <v>8950</v>
      </c>
      <c r="C1335" t="s">
        <v>812</v>
      </c>
      <c r="D1335" t="s">
        <v>812</v>
      </c>
      <c r="E1335" t="b">
        <v>1</v>
      </c>
    </row>
    <row r="1336" spans="2:5" x14ac:dyDescent="0.25">
      <c r="B1336" t="s">
        <v>7339</v>
      </c>
      <c r="C1336" t="s">
        <v>812</v>
      </c>
      <c r="D1336" t="s">
        <v>812</v>
      </c>
      <c r="E1336" t="b">
        <v>1</v>
      </c>
    </row>
    <row r="1337" spans="2:5" x14ac:dyDescent="0.25">
      <c r="B1337" t="s">
        <v>7922</v>
      </c>
      <c r="C1337" t="s">
        <v>812</v>
      </c>
      <c r="D1337" t="s">
        <v>812</v>
      </c>
      <c r="E1337" t="b">
        <v>1</v>
      </c>
    </row>
    <row r="1338" spans="2:5" x14ac:dyDescent="0.25">
      <c r="B1338" t="s">
        <v>5260</v>
      </c>
      <c r="C1338" t="s">
        <v>133</v>
      </c>
      <c r="D1338" t="s">
        <v>133</v>
      </c>
      <c r="E1338" t="b">
        <v>1</v>
      </c>
    </row>
    <row r="1339" spans="2:5" x14ac:dyDescent="0.25">
      <c r="B1339" t="s">
        <v>7222</v>
      </c>
      <c r="C1339" t="s">
        <v>1296</v>
      </c>
      <c r="D1339" t="s">
        <v>1296</v>
      </c>
      <c r="E1339" t="b">
        <v>1</v>
      </c>
    </row>
    <row r="1340" spans="2:5" x14ac:dyDescent="0.25">
      <c r="B1340" t="s">
        <v>7312</v>
      </c>
      <c r="C1340" t="s">
        <v>1310</v>
      </c>
      <c r="D1340" t="s">
        <v>1310</v>
      </c>
      <c r="E1340" t="b">
        <v>1</v>
      </c>
    </row>
    <row r="1341" spans="2:5" x14ac:dyDescent="0.25">
      <c r="B1341" t="s">
        <v>3237</v>
      </c>
      <c r="C1341" t="s">
        <v>290</v>
      </c>
      <c r="D1341" t="s">
        <v>290</v>
      </c>
      <c r="E1341" t="b">
        <v>1</v>
      </c>
    </row>
    <row r="1342" spans="2:5" x14ac:dyDescent="0.25">
      <c r="B1342" t="s">
        <v>3378</v>
      </c>
      <c r="C1342" t="s">
        <v>290</v>
      </c>
      <c r="D1342" t="s">
        <v>290</v>
      </c>
      <c r="E1342" t="b">
        <v>1</v>
      </c>
    </row>
    <row r="1343" spans="2:5" x14ac:dyDescent="0.25">
      <c r="B1343" t="s">
        <v>10034</v>
      </c>
      <c r="C1343" t="s">
        <v>290</v>
      </c>
      <c r="D1343" t="s">
        <v>290</v>
      </c>
      <c r="E1343" t="b">
        <v>1</v>
      </c>
    </row>
    <row r="1344" spans="2:5" x14ac:dyDescent="0.25">
      <c r="B1344" t="s">
        <v>5263</v>
      </c>
      <c r="C1344" t="s">
        <v>134</v>
      </c>
      <c r="D1344" t="s">
        <v>134</v>
      </c>
      <c r="E1344" t="b">
        <v>1</v>
      </c>
    </row>
    <row r="1345" spans="2:5" x14ac:dyDescent="0.25">
      <c r="B1345" t="s">
        <v>3482</v>
      </c>
      <c r="C1345" t="s">
        <v>134</v>
      </c>
      <c r="D1345" t="s">
        <v>134</v>
      </c>
      <c r="E1345" t="b">
        <v>1</v>
      </c>
    </row>
    <row r="1346" spans="2:5" x14ac:dyDescent="0.25">
      <c r="B1346" t="s">
        <v>10060</v>
      </c>
      <c r="C1346" t="s">
        <v>2002</v>
      </c>
      <c r="D1346" t="s">
        <v>2002</v>
      </c>
      <c r="E1346" t="b">
        <v>1</v>
      </c>
    </row>
    <row r="1347" spans="2:5" x14ac:dyDescent="0.25">
      <c r="B1347" t="s">
        <v>10819</v>
      </c>
      <c r="C1347" t="s">
        <v>559</v>
      </c>
      <c r="D1347" t="s">
        <v>559</v>
      </c>
      <c r="E1347" t="b">
        <v>1</v>
      </c>
    </row>
    <row r="1348" spans="2:5" x14ac:dyDescent="0.25">
      <c r="B1348" t="s">
        <v>4584</v>
      </c>
      <c r="C1348" t="s">
        <v>559</v>
      </c>
      <c r="D1348" t="s">
        <v>559</v>
      </c>
      <c r="E1348" t="b">
        <v>1</v>
      </c>
    </row>
    <row r="1349" spans="2:5" x14ac:dyDescent="0.25">
      <c r="B1349" t="s">
        <v>2979</v>
      </c>
      <c r="C1349" t="s">
        <v>559</v>
      </c>
      <c r="D1349" t="s">
        <v>559</v>
      </c>
      <c r="E1349" t="b">
        <v>1</v>
      </c>
    </row>
    <row r="1350" spans="2:5" x14ac:dyDescent="0.25">
      <c r="B1350" t="s">
        <v>7062</v>
      </c>
      <c r="C1350" t="s">
        <v>2175</v>
      </c>
      <c r="D1350" t="s">
        <v>2175</v>
      </c>
      <c r="E1350" t="b">
        <v>1</v>
      </c>
    </row>
    <row r="1351" spans="2:5" x14ac:dyDescent="0.25">
      <c r="B1351" t="s">
        <v>6169</v>
      </c>
      <c r="C1351" t="s">
        <v>1257</v>
      </c>
      <c r="D1351" t="s">
        <v>1257</v>
      </c>
      <c r="E1351" t="b">
        <v>1</v>
      </c>
    </row>
    <row r="1352" spans="2:5" x14ac:dyDescent="0.25">
      <c r="B1352" t="s">
        <v>10018</v>
      </c>
      <c r="C1352" t="s">
        <v>1257</v>
      </c>
      <c r="D1352" t="s">
        <v>1257</v>
      </c>
      <c r="E1352" t="b">
        <v>1</v>
      </c>
    </row>
    <row r="1353" spans="2:5" x14ac:dyDescent="0.25">
      <c r="B1353" t="s">
        <v>7793</v>
      </c>
      <c r="C1353" t="s">
        <v>1394</v>
      </c>
      <c r="D1353" t="s">
        <v>1394</v>
      </c>
      <c r="E1353" t="b">
        <v>1</v>
      </c>
    </row>
    <row r="1354" spans="2:5" x14ac:dyDescent="0.25">
      <c r="B1354" t="s">
        <v>7946</v>
      </c>
      <c r="C1354" t="s">
        <v>1394</v>
      </c>
      <c r="D1354" t="s">
        <v>1394</v>
      </c>
      <c r="E1354" t="b">
        <v>1</v>
      </c>
    </row>
    <row r="1355" spans="2:5" x14ac:dyDescent="0.25">
      <c r="B1355" t="s">
        <v>8424</v>
      </c>
      <c r="C1355" t="s">
        <v>433</v>
      </c>
      <c r="D1355" t="s">
        <v>433</v>
      </c>
      <c r="E1355" t="b">
        <v>1</v>
      </c>
    </row>
    <row r="1356" spans="2:5" x14ac:dyDescent="0.25">
      <c r="B1356" t="s">
        <v>6886</v>
      </c>
      <c r="C1356" t="s">
        <v>1875</v>
      </c>
      <c r="D1356" t="s">
        <v>1875</v>
      </c>
      <c r="E1356" t="b">
        <v>1</v>
      </c>
    </row>
    <row r="1357" spans="2:5" x14ac:dyDescent="0.25">
      <c r="B1357" t="s">
        <v>8952</v>
      </c>
      <c r="C1357" t="s">
        <v>813</v>
      </c>
      <c r="D1357" t="s">
        <v>813</v>
      </c>
      <c r="E1357" t="b">
        <v>1</v>
      </c>
    </row>
    <row r="1358" spans="2:5" x14ac:dyDescent="0.25">
      <c r="B1358" t="s">
        <v>3552</v>
      </c>
      <c r="C1358" t="s">
        <v>1606</v>
      </c>
      <c r="D1358" t="s">
        <v>1606</v>
      </c>
      <c r="E1358" t="b">
        <v>1</v>
      </c>
    </row>
    <row r="1359" spans="2:5" x14ac:dyDescent="0.25">
      <c r="B1359" t="s">
        <v>7064</v>
      </c>
      <c r="C1359" t="s">
        <v>1606</v>
      </c>
      <c r="D1359" t="s">
        <v>1606</v>
      </c>
      <c r="E1359" t="b">
        <v>1</v>
      </c>
    </row>
    <row r="1360" spans="2:5" x14ac:dyDescent="0.25">
      <c r="B1360" t="s">
        <v>10661</v>
      </c>
      <c r="C1360" t="s">
        <v>1770</v>
      </c>
      <c r="D1360" t="s">
        <v>1770</v>
      </c>
      <c r="E1360" t="b">
        <v>1</v>
      </c>
    </row>
    <row r="1361" spans="2:5" x14ac:dyDescent="0.25">
      <c r="B1361" t="s">
        <v>6151</v>
      </c>
      <c r="C1361" t="s">
        <v>1253</v>
      </c>
      <c r="D1361" t="s">
        <v>1253</v>
      </c>
      <c r="E1361" t="b">
        <v>1</v>
      </c>
    </row>
    <row r="1362" spans="2:5" x14ac:dyDescent="0.25">
      <c r="B1362" t="s">
        <v>7985</v>
      </c>
      <c r="C1362" t="s">
        <v>314</v>
      </c>
      <c r="D1362" t="s">
        <v>314</v>
      </c>
      <c r="E1362" t="b">
        <v>1</v>
      </c>
    </row>
    <row r="1363" spans="2:5" x14ac:dyDescent="0.25">
      <c r="B1363" t="s">
        <v>10969</v>
      </c>
      <c r="C1363" t="s">
        <v>314</v>
      </c>
      <c r="D1363" t="s">
        <v>314</v>
      </c>
      <c r="E1363" t="b">
        <v>1</v>
      </c>
    </row>
    <row r="1364" spans="2:5" x14ac:dyDescent="0.25">
      <c r="B1364" t="s">
        <v>4323</v>
      </c>
      <c r="C1364" t="s">
        <v>314</v>
      </c>
      <c r="D1364" t="s">
        <v>314</v>
      </c>
      <c r="E1364" t="b">
        <v>1</v>
      </c>
    </row>
    <row r="1365" spans="2:5" x14ac:dyDescent="0.25">
      <c r="B1365" t="s">
        <v>7696</v>
      </c>
      <c r="C1365" t="s">
        <v>314</v>
      </c>
      <c r="D1365" t="s">
        <v>314</v>
      </c>
      <c r="E1365" t="b">
        <v>1</v>
      </c>
    </row>
    <row r="1366" spans="2:5" x14ac:dyDescent="0.25">
      <c r="B1366" t="s">
        <v>11194</v>
      </c>
      <c r="C1366" t="s">
        <v>640</v>
      </c>
      <c r="D1366" t="s">
        <v>640</v>
      </c>
      <c r="E1366" t="b">
        <v>1</v>
      </c>
    </row>
    <row r="1367" spans="2:5" x14ac:dyDescent="0.25">
      <c r="B1367" t="s">
        <v>3942</v>
      </c>
      <c r="C1367" t="s">
        <v>1817</v>
      </c>
      <c r="D1367" t="s">
        <v>1817</v>
      </c>
      <c r="E1367" t="b">
        <v>1</v>
      </c>
    </row>
    <row r="1368" spans="2:5" x14ac:dyDescent="0.25">
      <c r="B1368" t="s">
        <v>4669</v>
      </c>
      <c r="C1368" t="s">
        <v>1103</v>
      </c>
      <c r="D1368" t="s">
        <v>1103</v>
      </c>
      <c r="E1368" t="b">
        <v>1</v>
      </c>
    </row>
    <row r="1369" spans="2:5" x14ac:dyDescent="0.25">
      <c r="B1369" t="s">
        <v>3195</v>
      </c>
      <c r="C1369" t="s">
        <v>279</v>
      </c>
      <c r="D1369" t="s">
        <v>279</v>
      </c>
      <c r="E1369" t="b">
        <v>1</v>
      </c>
    </row>
    <row r="1370" spans="2:5" x14ac:dyDescent="0.25">
      <c r="B1370" t="s">
        <v>11649</v>
      </c>
      <c r="C1370" t="s">
        <v>743</v>
      </c>
      <c r="D1370" t="s">
        <v>743</v>
      </c>
      <c r="E1370" t="b">
        <v>1</v>
      </c>
    </row>
    <row r="1371" spans="2:5" x14ac:dyDescent="0.25">
      <c r="B1371" t="s">
        <v>9400</v>
      </c>
      <c r="C1371" t="s">
        <v>743</v>
      </c>
      <c r="D1371" t="s">
        <v>743</v>
      </c>
      <c r="E1371" t="b">
        <v>1</v>
      </c>
    </row>
    <row r="1372" spans="2:5" x14ac:dyDescent="0.25">
      <c r="B1372" t="s">
        <v>6396</v>
      </c>
      <c r="C1372" t="s">
        <v>743</v>
      </c>
      <c r="D1372" t="s">
        <v>743</v>
      </c>
      <c r="E1372" t="b">
        <v>1</v>
      </c>
    </row>
    <row r="1373" spans="2:5" x14ac:dyDescent="0.25">
      <c r="B1373" t="s">
        <v>3811</v>
      </c>
      <c r="C1373" t="s">
        <v>1522</v>
      </c>
      <c r="D1373" t="s">
        <v>1522</v>
      </c>
      <c r="E1373" t="b">
        <v>1</v>
      </c>
    </row>
    <row r="1374" spans="2:5" x14ac:dyDescent="0.25">
      <c r="B1374" t="s">
        <v>6659</v>
      </c>
      <c r="C1374" t="s">
        <v>1522</v>
      </c>
      <c r="D1374" t="s">
        <v>1522</v>
      </c>
      <c r="E1374" t="b">
        <v>1</v>
      </c>
    </row>
    <row r="1375" spans="2:5" x14ac:dyDescent="0.25">
      <c r="B1375" t="s">
        <v>4227</v>
      </c>
      <c r="C1375" t="s">
        <v>1008</v>
      </c>
      <c r="D1375" t="s">
        <v>1008</v>
      </c>
      <c r="E1375" t="b">
        <v>1</v>
      </c>
    </row>
    <row r="1376" spans="2:5" x14ac:dyDescent="0.25">
      <c r="B1376" t="s">
        <v>7654</v>
      </c>
      <c r="C1376" t="s">
        <v>1008</v>
      </c>
      <c r="D1376" t="s">
        <v>1008</v>
      </c>
      <c r="E1376" t="b">
        <v>1</v>
      </c>
    </row>
    <row r="1377" spans="2:5" x14ac:dyDescent="0.25">
      <c r="B1377" t="s">
        <v>7741</v>
      </c>
      <c r="C1377" t="s">
        <v>1008</v>
      </c>
      <c r="D1377" t="s">
        <v>1008</v>
      </c>
      <c r="E1377" t="b">
        <v>1</v>
      </c>
    </row>
    <row r="1378" spans="2:5" x14ac:dyDescent="0.25">
      <c r="B1378" t="s">
        <v>6248</v>
      </c>
      <c r="C1378" t="s">
        <v>2260</v>
      </c>
      <c r="D1378" t="s">
        <v>2260</v>
      </c>
      <c r="E1378" t="b">
        <v>1</v>
      </c>
    </row>
    <row r="1379" spans="2:5" x14ac:dyDescent="0.25">
      <c r="B1379" t="s">
        <v>10302</v>
      </c>
      <c r="C1379" t="s">
        <v>1670</v>
      </c>
      <c r="D1379" t="s">
        <v>1670</v>
      </c>
      <c r="E1379" t="b">
        <v>1</v>
      </c>
    </row>
    <row r="1380" spans="2:5" x14ac:dyDescent="0.25">
      <c r="B1380" t="s">
        <v>5266</v>
      </c>
      <c r="C1380" t="s">
        <v>135</v>
      </c>
      <c r="D1380" t="s">
        <v>135</v>
      </c>
      <c r="E1380" t="b">
        <v>1</v>
      </c>
    </row>
    <row r="1381" spans="2:5" x14ac:dyDescent="0.25">
      <c r="B1381" t="s">
        <v>11419</v>
      </c>
      <c r="C1381" t="s">
        <v>135</v>
      </c>
      <c r="D1381" t="s">
        <v>135</v>
      </c>
      <c r="E1381" t="b">
        <v>1</v>
      </c>
    </row>
    <row r="1382" spans="2:5" x14ac:dyDescent="0.25">
      <c r="B1382" t="s">
        <v>6250</v>
      </c>
      <c r="C1382" t="s">
        <v>135</v>
      </c>
      <c r="D1382" t="s">
        <v>135</v>
      </c>
      <c r="E1382" t="b">
        <v>1</v>
      </c>
    </row>
    <row r="1383" spans="2:5" x14ac:dyDescent="0.25">
      <c r="B1383" t="s">
        <v>8174</v>
      </c>
      <c r="C1383" t="s">
        <v>370</v>
      </c>
      <c r="D1383" t="s">
        <v>370</v>
      </c>
      <c r="E1383" t="b">
        <v>1</v>
      </c>
    </row>
    <row r="1384" spans="2:5" x14ac:dyDescent="0.25">
      <c r="B1384" t="s">
        <v>5836</v>
      </c>
      <c r="C1384" t="s">
        <v>370</v>
      </c>
      <c r="D1384" t="s">
        <v>370</v>
      </c>
      <c r="E1384" t="b">
        <v>1</v>
      </c>
    </row>
    <row r="1385" spans="2:5" x14ac:dyDescent="0.25">
      <c r="B1385" t="s">
        <v>3719</v>
      </c>
      <c r="C1385" t="s">
        <v>370</v>
      </c>
      <c r="D1385" t="s">
        <v>370</v>
      </c>
      <c r="E1385" t="b">
        <v>1</v>
      </c>
    </row>
    <row r="1386" spans="2:5" x14ac:dyDescent="0.25">
      <c r="B1386" t="s">
        <v>5269</v>
      </c>
      <c r="C1386" t="s">
        <v>136</v>
      </c>
      <c r="D1386" t="s">
        <v>136</v>
      </c>
      <c r="E1386" t="b">
        <v>1</v>
      </c>
    </row>
    <row r="1387" spans="2:5" x14ac:dyDescent="0.25">
      <c r="B1387" t="s">
        <v>6004</v>
      </c>
      <c r="C1387" t="s">
        <v>136</v>
      </c>
      <c r="D1387" t="s">
        <v>136</v>
      </c>
      <c r="E1387" t="b">
        <v>1</v>
      </c>
    </row>
    <row r="1388" spans="2:5" x14ac:dyDescent="0.25">
      <c r="B1388" t="s">
        <v>9984</v>
      </c>
      <c r="C1388" t="s">
        <v>1987</v>
      </c>
      <c r="D1388" t="s">
        <v>1987</v>
      </c>
      <c r="E1388" t="b">
        <v>1</v>
      </c>
    </row>
    <row r="1389" spans="2:5" x14ac:dyDescent="0.25">
      <c r="B1389" t="s">
        <v>5839</v>
      </c>
      <c r="C1389" t="s">
        <v>1197</v>
      </c>
      <c r="D1389" t="s">
        <v>1197</v>
      </c>
      <c r="E1389" t="b">
        <v>1</v>
      </c>
    </row>
    <row r="1390" spans="2:5" x14ac:dyDescent="0.25">
      <c r="B1390" t="s">
        <v>3930</v>
      </c>
      <c r="C1390" t="s">
        <v>1813</v>
      </c>
      <c r="D1390" t="s">
        <v>1813</v>
      </c>
      <c r="E1390" t="b">
        <v>1</v>
      </c>
    </row>
    <row r="1391" spans="2:5" x14ac:dyDescent="0.25">
      <c r="B1391" t="s">
        <v>3974</v>
      </c>
      <c r="C1391" t="s">
        <v>1813</v>
      </c>
      <c r="D1391" t="s">
        <v>1813</v>
      </c>
      <c r="E1391" t="b">
        <v>1</v>
      </c>
    </row>
    <row r="1392" spans="2:5" x14ac:dyDescent="0.25">
      <c r="B1392" t="s">
        <v>10822</v>
      </c>
      <c r="C1392" t="s">
        <v>560</v>
      </c>
      <c r="D1392" t="s">
        <v>560</v>
      </c>
      <c r="E1392" t="b">
        <v>1</v>
      </c>
    </row>
    <row r="1393" spans="2:5" x14ac:dyDescent="0.25">
      <c r="B1393" t="s">
        <v>9403</v>
      </c>
      <c r="C1393" t="s">
        <v>560</v>
      </c>
      <c r="D1393" t="s">
        <v>560</v>
      </c>
      <c r="E1393" t="b">
        <v>1</v>
      </c>
    </row>
    <row r="1394" spans="2:5" x14ac:dyDescent="0.25">
      <c r="B1394" t="s">
        <v>5761</v>
      </c>
      <c r="C1394" t="s">
        <v>560</v>
      </c>
      <c r="D1394" t="s">
        <v>560</v>
      </c>
      <c r="E1394" t="b">
        <v>1</v>
      </c>
    </row>
    <row r="1395" spans="2:5" x14ac:dyDescent="0.25">
      <c r="B1395" t="s">
        <v>10503</v>
      </c>
      <c r="C1395" t="s">
        <v>1733</v>
      </c>
      <c r="D1395" t="s">
        <v>1733</v>
      </c>
      <c r="E1395" t="b">
        <v>1</v>
      </c>
    </row>
    <row r="1396" spans="2:5" x14ac:dyDescent="0.25">
      <c r="B1396" t="s">
        <v>4644</v>
      </c>
      <c r="C1396" t="s">
        <v>1098</v>
      </c>
      <c r="D1396" t="s">
        <v>1098</v>
      </c>
      <c r="E1396" t="b">
        <v>1</v>
      </c>
    </row>
    <row r="1397" spans="2:5" x14ac:dyDescent="0.25">
      <c r="B1397" t="s">
        <v>5563</v>
      </c>
      <c r="C1397" t="s">
        <v>1147</v>
      </c>
      <c r="D1397" t="s">
        <v>1147</v>
      </c>
      <c r="E1397" t="b">
        <v>1</v>
      </c>
    </row>
    <row r="1398" spans="2:5" x14ac:dyDescent="0.25">
      <c r="B1398" t="s">
        <v>3880</v>
      </c>
      <c r="C1398" t="s">
        <v>1799</v>
      </c>
      <c r="D1398" t="s">
        <v>1799</v>
      </c>
      <c r="E1398" t="b">
        <v>1</v>
      </c>
    </row>
    <row r="1399" spans="2:5" x14ac:dyDescent="0.25">
      <c r="B1399" t="s">
        <v>11200</v>
      </c>
      <c r="C1399" t="s">
        <v>641</v>
      </c>
      <c r="D1399" t="s">
        <v>641</v>
      </c>
      <c r="E1399" t="b">
        <v>1</v>
      </c>
    </row>
    <row r="1400" spans="2:5" x14ac:dyDescent="0.25">
      <c r="B1400" t="s">
        <v>9132</v>
      </c>
      <c r="C1400" t="s">
        <v>641</v>
      </c>
      <c r="D1400" t="s">
        <v>641</v>
      </c>
      <c r="E1400" t="b">
        <v>1</v>
      </c>
    </row>
    <row r="1401" spans="2:5" x14ac:dyDescent="0.25">
      <c r="B1401" t="s">
        <v>10304</v>
      </c>
      <c r="C1401" t="s">
        <v>1671</v>
      </c>
      <c r="D1401" t="s">
        <v>1671</v>
      </c>
      <c r="E1401" t="b">
        <v>1</v>
      </c>
    </row>
    <row r="1402" spans="2:5" x14ac:dyDescent="0.25">
      <c r="B1402" t="s">
        <v>6418</v>
      </c>
      <c r="C1402" t="s">
        <v>1671</v>
      </c>
      <c r="D1402" t="s">
        <v>1671</v>
      </c>
      <c r="E1402" t="b">
        <v>1</v>
      </c>
    </row>
    <row r="1403" spans="2:5" x14ac:dyDescent="0.25">
      <c r="B1403" t="s">
        <v>11203</v>
      </c>
      <c r="C1403" t="s">
        <v>642</v>
      </c>
      <c r="D1403" t="s">
        <v>642</v>
      </c>
      <c r="E1403" t="b">
        <v>1</v>
      </c>
    </row>
    <row r="1404" spans="2:5" x14ac:dyDescent="0.25">
      <c r="B1404" t="s">
        <v>3992</v>
      </c>
      <c r="C1404" t="s">
        <v>1829</v>
      </c>
      <c r="D1404" t="s">
        <v>1829</v>
      </c>
      <c r="E1404" t="b">
        <v>1</v>
      </c>
    </row>
    <row r="1405" spans="2:5" x14ac:dyDescent="0.25">
      <c r="B1405" t="s">
        <v>5503</v>
      </c>
      <c r="C1405" t="s">
        <v>1132</v>
      </c>
      <c r="D1405" t="s">
        <v>1132</v>
      </c>
      <c r="E1405" t="b">
        <v>1</v>
      </c>
    </row>
    <row r="1406" spans="2:5" x14ac:dyDescent="0.25">
      <c r="B1406" t="s">
        <v>10427</v>
      </c>
      <c r="C1406" t="s">
        <v>1708</v>
      </c>
      <c r="D1406" t="s">
        <v>1708</v>
      </c>
      <c r="E1406" t="b">
        <v>1</v>
      </c>
    </row>
    <row r="1407" spans="2:5" x14ac:dyDescent="0.25">
      <c r="B1407" t="s">
        <v>5566</v>
      </c>
      <c r="C1407" t="s">
        <v>1148</v>
      </c>
      <c r="D1407" t="s">
        <v>1148</v>
      </c>
      <c r="E1407" t="b">
        <v>1</v>
      </c>
    </row>
    <row r="1408" spans="2:5" x14ac:dyDescent="0.25">
      <c r="B1408" t="s">
        <v>10306</v>
      </c>
      <c r="C1408" t="s">
        <v>1148</v>
      </c>
      <c r="D1408" t="s">
        <v>1148</v>
      </c>
      <c r="E1408" t="b">
        <v>1</v>
      </c>
    </row>
    <row r="1409" spans="2:5" x14ac:dyDescent="0.25">
      <c r="B1409" t="s">
        <v>10663</v>
      </c>
      <c r="C1409" t="s">
        <v>1148</v>
      </c>
      <c r="D1409" t="s">
        <v>1148</v>
      </c>
      <c r="E1409" t="b">
        <v>1</v>
      </c>
    </row>
    <row r="1410" spans="2:5" x14ac:dyDescent="0.25">
      <c r="B1410" t="s">
        <v>4094</v>
      </c>
      <c r="C1410" t="s">
        <v>1148</v>
      </c>
      <c r="D1410" t="s">
        <v>1148</v>
      </c>
      <c r="E1410" t="b">
        <v>1</v>
      </c>
    </row>
    <row r="1411" spans="2:5" x14ac:dyDescent="0.25">
      <c r="B1411" t="s">
        <v>3011</v>
      </c>
      <c r="C1411" t="s">
        <v>2233</v>
      </c>
      <c r="D1411" t="s">
        <v>2233</v>
      </c>
      <c r="E1411" t="b">
        <v>1</v>
      </c>
    </row>
    <row r="1412" spans="2:5" x14ac:dyDescent="0.25">
      <c r="B1412" t="s">
        <v>9525</v>
      </c>
      <c r="C1412" t="s">
        <v>960</v>
      </c>
      <c r="D1412" t="s">
        <v>960</v>
      </c>
      <c r="E1412" t="b">
        <v>1</v>
      </c>
    </row>
    <row r="1413" spans="2:5" x14ac:dyDescent="0.25">
      <c r="B1413" t="s">
        <v>11652</v>
      </c>
      <c r="C1413" t="s">
        <v>744</v>
      </c>
      <c r="D1413" t="s">
        <v>744</v>
      </c>
      <c r="E1413" t="b">
        <v>1</v>
      </c>
    </row>
    <row r="1414" spans="2:5" x14ac:dyDescent="0.25">
      <c r="B1414" t="s">
        <v>8093</v>
      </c>
      <c r="C1414" t="s">
        <v>347</v>
      </c>
      <c r="D1414" t="s">
        <v>347</v>
      </c>
      <c r="E1414" t="b">
        <v>1</v>
      </c>
    </row>
    <row r="1415" spans="2:5" x14ac:dyDescent="0.25">
      <c r="B1415" t="s">
        <v>7100</v>
      </c>
      <c r="C1415" t="s">
        <v>2184</v>
      </c>
      <c r="D1415" t="s">
        <v>2184</v>
      </c>
      <c r="E1415" t="b">
        <v>1</v>
      </c>
    </row>
    <row r="1416" spans="2:5" x14ac:dyDescent="0.25">
      <c r="B1416" t="s">
        <v>11603</v>
      </c>
      <c r="C1416" t="s">
        <v>734</v>
      </c>
      <c r="D1416" t="s">
        <v>734</v>
      </c>
      <c r="E1416" t="b">
        <v>1</v>
      </c>
    </row>
    <row r="1417" spans="2:5" x14ac:dyDescent="0.25">
      <c r="B1417" t="s">
        <v>7030</v>
      </c>
      <c r="C1417" t="s">
        <v>2164</v>
      </c>
      <c r="D1417" t="s">
        <v>2164</v>
      </c>
      <c r="E1417" t="b">
        <v>1</v>
      </c>
    </row>
    <row r="1418" spans="2:5" x14ac:dyDescent="0.25">
      <c r="B1418" t="s">
        <v>6558</v>
      </c>
      <c r="C1418" t="s">
        <v>2022</v>
      </c>
      <c r="D1418" t="s">
        <v>2022</v>
      </c>
      <c r="E1418" t="b">
        <v>1</v>
      </c>
    </row>
    <row r="1419" spans="2:5" x14ac:dyDescent="0.25">
      <c r="B1419" t="s">
        <v>4074</v>
      </c>
      <c r="C1419" t="s">
        <v>1845</v>
      </c>
      <c r="D1419" t="s">
        <v>1845</v>
      </c>
      <c r="E1419" t="b">
        <v>1</v>
      </c>
    </row>
    <row r="1420" spans="2:5" x14ac:dyDescent="0.25">
      <c r="B1420" t="s">
        <v>4116</v>
      </c>
      <c r="C1420" t="s">
        <v>1857</v>
      </c>
      <c r="D1420" t="s">
        <v>1857</v>
      </c>
      <c r="E1420" t="b">
        <v>1</v>
      </c>
    </row>
    <row r="1421" spans="2:5" x14ac:dyDescent="0.25">
      <c r="B1421" t="s">
        <v>7558</v>
      </c>
      <c r="C1421" t="s">
        <v>1354</v>
      </c>
      <c r="D1421" t="s">
        <v>1354</v>
      </c>
      <c r="E1421" t="b">
        <v>1</v>
      </c>
    </row>
    <row r="1422" spans="2:5" x14ac:dyDescent="0.25">
      <c r="B1422" t="s">
        <v>9635</v>
      </c>
      <c r="C1422" t="s">
        <v>1354</v>
      </c>
      <c r="D1422" t="s">
        <v>1354</v>
      </c>
      <c r="E1422" t="b">
        <v>1</v>
      </c>
    </row>
    <row r="1423" spans="2:5" x14ac:dyDescent="0.25">
      <c r="B1423" t="s">
        <v>10036</v>
      </c>
      <c r="C1423" t="s">
        <v>1354</v>
      </c>
      <c r="D1423" t="s">
        <v>1354</v>
      </c>
      <c r="E1423" t="b">
        <v>1</v>
      </c>
    </row>
    <row r="1424" spans="2:5" x14ac:dyDescent="0.25">
      <c r="B1424" t="s">
        <v>5041</v>
      </c>
      <c r="C1424" t="s">
        <v>88</v>
      </c>
      <c r="D1424" t="s">
        <v>88</v>
      </c>
      <c r="E1424" t="b">
        <v>1</v>
      </c>
    </row>
    <row r="1425" spans="2:5" x14ac:dyDescent="0.25">
      <c r="B1425" t="s">
        <v>4356</v>
      </c>
      <c r="C1425" t="s">
        <v>88</v>
      </c>
      <c r="D1425" t="s">
        <v>88</v>
      </c>
      <c r="E1425" t="b">
        <v>1</v>
      </c>
    </row>
    <row r="1426" spans="2:5" x14ac:dyDescent="0.25">
      <c r="B1426" t="s">
        <v>7128</v>
      </c>
      <c r="C1426" t="s">
        <v>88</v>
      </c>
      <c r="D1426" t="s">
        <v>88</v>
      </c>
      <c r="E1426" t="b">
        <v>1</v>
      </c>
    </row>
    <row r="1427" spans="2:5" x14ac:dyDescent="0.25">
      <c r="B1427" t="s">
        <v>7708</v>
      </c>
      <c r="C1427" t="s">
        <v>88</v>
      </c>
      <c r="D1427" t="s">
        <v>88</v>
      </c>
      <c r="E1427" t="b">
        <v>1</v>
      </c>
    </row>
    <row r="1428" spans="2:5" x14ac:dyDescent="0.25">
      <c r="B1428" t="s">
        <v>4957</v>
      </c>
      <c r="C1428" t="s">
        <v>64</v>
      </c>
      <c r="D1428" t="s">
        <v>64</v>
      </c>
      <c r="E1428" t="b">
        <v>1</v>
      </c>
    </row>
    <row r="1429" spans="2:5" x14ac:dyDescent="0.25">
      <c r="B1429" t="s">
        <v>3677</v>
      </c>
      <c r="C1429" t="s">
        <v>64</v>
      </c>
      <c r="D1429" t="s">
        <v>64</v>
      </c>
      <c r="E1429" t="b">
        <v>1</v>
      </c>
    </row>
    <row r="1430" spans="2:5" x14ac:dyDescent="0.25">
      <c r="B1430" t="s">
        <v>3530</v>
      </c>
      <c r="C1430" t="s">
        <v>64</v>
      </c>
      <c r="D1430" t="s">
        <v>64</v>
      </c>
      <c r="E1430" t="b">
        <v>1</v>
      </c>
    </row>
    <row r="1431" spans="2:5" x14ac:dyDescent="0.25">
      <c r="B1431" t="s">
        <v>3932</v>
      </c>
      <c r="C1431" t="s">
        <v>64</v>
      </c>
      <c r="D1431" t="s">
        <v>64</v>
      </c>
      <c r="E1431" t="b">
        <v>1</v>
      </c>
    </row>
    <row r="1432" spans="2:5" x14ac:dyDescent="0.25">
      <c r="B1432" t="s">
        <v>6621</v>
      </c>
      <c r="C1432" t="s">
        <v>64</v>
      </c>
      <c r="D1432" t="s">
        <v>64</v>
      </c>
      <c r="E1432" t="b">
        <v>1</v>
      </c>
    </row>
    <row r="1433" spans="2:5" x14ac:dyDescent="0.25">
      <c r="B1433" t="s">
        <v>6252</v>
      </c>
      <c r="C1433" t="s">
        <v>64</v>
      </c>
      <c r="D1433" t="s">
        <v>64</v>
      </c>
      <c r="E1433" t="b">
        <v>1</v>
      </c>
    </row>
    <row r="1434" spans="2:5" x14ac:dyDescent="0.25">
      <c r="B1434" t="s">
        <v>10182</v>
      </c>
      <c r="C1434" t="s">
        <v>1630</v>
      </c>
      <c r="D1434" t="s">
        <v>1630</v>
      </c>
      <c r="E1434" t="b">
        <v>1</v>
      </c>
    </row>
    <row r="1435" spans="2:5" x14ac:dyDescent="0.25">
      <c r="B1435" t="s">
        <v>3836</v>
      </c>
      <c r="C1435" t="s">
        <v>1529</v>
      </c>
      <c r="D1435" t="s">
        <v>1529</v>
      </c>
      <c r="E1435" t="b">
        <v>1</v>
      </c>
    </row>
    <row r="1436" spans="2:5" x14ac:dyDescent="0.25">
      <c r="B1436" t="s">
        <v>6236</v>
      </c>
      <c r="C1436" t="s">
        <v>2254</v>
      </c>
      <c r="D1436" t="s">
        <v>2254</v>
      </c>
      <c r="E1436" t="b">
        <v>1</v>
      </c>
    </row>
    <row r="1437" spans="2:5" x14ac:dyDescent="0.25">
      <c r="B1437" t="s">
        <v>6790</v>
      </c>
      <c r="C1437" t="s">
        <v>2097</v>
      </c>
      <c r="D1437" t="s">
        <v>2097</v>
      </c>
      <c r="E1437" t="b">
        <v>1</v>
      </c>
    </row>
    <row r="1438" spans="2:5" x14ac:dyDescent="0.25">
      <c r="B1438" t="s">
        <v>11293</v>
      </c>
      <c r="C1438" t="s">
        <v>662</v>
      </c>
      <c r="D1438" t="s">
        <v>662</v>
      </c>
      <c r="E1438" t="b">
        <v>1</v>
      </c>
    </row>
    <row r="1439" spans="2:5" x14ac:dyDescent="0.25">
      <c r="B1439" t="s">
        <v>4437</v>
      </c>
      <c r="C1439" t="s">
        <v>1055</v>
      </c>
      <c r="D1439" t="s">
        <v>1055</v>
      </c>
      <c r="E1439" t="b">
        <v>1</v>
      </c>
    </row>
    <row r="1440" spans="2:5" x14ac:dyDescent="0.25">
      <c r="B1440" t="s">
        <v>5569</v>
      </c>
      <c r="C1440" t="s">
        <v>1055</v>
      </c>
      <c r="D1440" t="s">
        <v>1055</v>
      </c>
      <c r="E1440" t="b">
        <v>1</v>
      </c>
    </row>
    <row r="1441" spans="2:5" x14ac:dyDescent="0.25">
      <c r="B1441" t="s">
        <v>4626</v>
      </c>
      <c r="C1441" t="s">
        <v>1095</v>
      </c>
      <c r="D1441" t="s">
        <v>1095</v>
      </c>
      <c r="E1441" t="b">
        <v>1</v>
      </c>
    </row>
    <row r="1442" spans="2:5" x14ac:dyDescent="0.25">
      <c r="B1442" t="s">
        <v>5446</v>
      </c>
      <c r="C1442" t="s">
        <v>1121</v>
      </c>
      <c r="D1442" t="s">
        <v>1121</v>
      </c>
      <c r="E1442" t="b">
        <v>1</v>
      </c>
    </row>
    <row r="1443" spans="2:5" x14ac:dyDescent="0.25">
      <c r="B1443" t="s">
        <v>6007</v>
      </c>
      <c r="C1443" t="s">
        <v>1121</v>
      </c>
      <c r="D1443" t="s">
        <v>1121</v>
      </c>
      <c r="E1443" t="b">
        <v>1</v>
      </c>
    </row>
    <row r="1444" spans="2:5" x14ac:dyDescent="0.25">
      <c r="B1444" t="s">
        <v>7853</v>
      </c>
      <c r="C1444" t="s">
        <v>1121</v>
      </c>
      <c r="D1444" t="s">
        <v>1121</v>
      </c>
      <c r="E1444" t="b">
        <v>1</v>
      </c>
    </row>
    <row r="1445" spans="2:5" x14ac:dyDescent="0.25">
      <c r="B1445" t="s">
        <v>3532</v>
      </c>
      <c r="C1445" t="s">
        <v>1121</v>
      </c>
      <c r="D1445" t="s">
        <v>1121</v>
      </c>
      <c r="E1445" t="b">
        <v>1</v>
      </c>
    </row>
    <row r="1446" spans="2:5" x14ac:dyDescent="0.25">
      <c r="B1446" t="s">
        <v>3554</v>
      </c>
      <c r="C1446" t="s">
        <v>1121</v>
      </c>
      <c r="D1446" t="s">
        <v>1121</v>
      </c>
      <c r="E1446" t="b">
        <v>1</v>
      </c>
    </row>
    <row r="1447" spans="2:5" x14ac:dyDescent="0.25">
      <c r="B1447" t="s">
        <v>9763</v>
      </c>
      <c r="C1447" t="s">
        <v>1121</v>
      </c>
      <c r="D1447" t="s">
        <v>1121</v>
      </c>
      <c r="E1447" t="b">
        <v>1</v>
      </c>
    </row>
    <row r="1448" spans="2:5" x14ac:dyDescent="0.25">
      <c r="B1448" t="s">
        <v>10038</v>
      </c>
      <c r="C1448" t="s">
        <v>1121</v>
      </c>
      <c r="D1448" t="s">
        <v>1121</v>
      </c>
      <c r="E1448" t="b">
        <v>1</v>
      </c>
    </row>
    <row r="1449" spans="2:5" x14ac:dyDescent="0.25">
      <c r="B1449" t="s">
        <v>6581</v>
      </c>
      <c r="C1449" t="s">
        <v>1121</v>
      </c>
      <c r="D1449" t="s">
        <v>1121</v>
      </c>
      <c r="E1449" t="b">
        <v>1</v>
      </c>
    </row>
    <row r="1450" spans="2:5" x14ac:dyDescent="0.25">
      <c r="B1450" t="s">
        <v>10972</v>
      </c>
      <c r="C1450" t="s">
        <v>598</v>
      </c>
      <c r="D1450" t="s">
        <v>598</v>
      </c>
      <c r="E1450" t="b">
        <v>1</v>
      </c>
    </row>
    <row r="1451" spans="2:5" x14ac:dyDescent="0.25">
      <c r="B1451" t="s">
        <v>7744</v>
      </c>
      <c r="C1451" t="s">
        <v>598</v>
      </c>
      <c r="D1451" t="s">
        <v>598</v>
      </c>
      <c r="E1451" t="b">
        <v>1</v>
      </c>
    </row>
    <row r="1452" spans="2:5" x14ac:dyDescent="0.25">
      <c r="B1452" t="s">
        <v>9986</v>
      </c>
      <c r="C1452" t="s">
        <v>598</v>
      </c>
      <c r="D1452" t="s">
        <v>598</v>
      </c>
      <c r="E1452" t="b">
        <v>1</v>
      </c>
    </row>
    <row r="1453" spans="2:5" x14ac:dyDescent="0.25">
      <c r="B1453" t="s">
        <v>10040</v>
      </c>
      <c r="C1453" t="s">
        <v>598</v>
      </c>
      <c r="D1453" t="s">
        <v>598</v>
      </c>
      <c r="E1453" t="b">
        <v>1</v>
      </c>
    </row>
    <row r="1454" spans="2:5" x14ac:dyDescent="0.25">
      <c r="B1454" t="s">
        <v>7032</v>
      </c>
      <c r="C1454" t="s">
        <v>598</v>
      </c>
      <c r="D1454" t="s">
        <v>598</v>
      </c>
      <c r="E1454" t="b">
        <v>1</v>
      </c>
    </row>
    <row r="1455" spans="2:5" x14ac:dyDescent="0.25">
      <c r="B1455" t="s">
        <v>6850</v>
      </c>
      <c r="C1455" t="s">
        <v>2112</v>
      </c>
      <c r="D1455" t="s">
        <v>2112</v>
      </c>
      <c r="E1455" t="b">
        <v>1</v>
      </c>
    </row>
    <row r="1456" spans="2:5" x14ac:dyDescent="0.25">
      <c r="B1456" t="s">
        <v>10105</v>
      </c>
      <c r="C1456" t="s">
        <v>2013</v>
      </c>
      <c r="D1456" t="s">
        <v>2013</v>
      </c>
      <c r="E1456" t="b">
        <v>1</v>
      </c>
    </row>
    <row r="1457" spans="2:5" x14ac:dyDescent="0.25">
      <c r="B1457" t="s">
        <v>4118</v>
      </c>
      <c r="C1457" t="s">
        <v>1858</v>
      </c>
      <c r="D1457" t="s">
        <v>1858</v>
      </c>
      <c r="E1457" t="b">
        <v>1</v>
      </c>
    </row>
    <row r="1458" spans="2:5" x14ac:dyDescent="0.25">
      <c r="B1458" t="s">
        <v>6583</v>
      </c>
      <c r="C1458" t="s">
        <v>1858</v>
      </c>
      <c r="D1458" t="s">
        <v>1858</v>
      </c>
      <c r="E1458" t="b">
        <v>1</v>
      </c>
    </row>
    <row r="1459" spans="2:5" x14ac:dyDescent="0.25">
      <c r="B1459" t="s">
        <v>8954</v>
      </c>
      <c r="C1459" t="s">
        <v>814</v>
      </c>
      <c r="D1459" t="s">
        <v>814</v>
      </c>
      <c r="E1459" t="b">
        <v>1</v>
      </c>
    </row>
    <row r="1460" spans="2:5" x14ac:dyDescent="0.25">
      <c r="B1460" t="s">
        <v>8637</v>
      </c>
      <c r="C1460" t="s">
        <v>488</v>
      </c>
      <c r="D1460" t="s">
        <v>488</v>
      </c>
      <c r="E1460" t="b">
        <v>1</v>
      </c>
    </row>
    <row r="1461" spans="2:5" x14ac:dyDescent="0.25">
      <c r="B1461" t="s">
        <v>4672</v>
      </c>
      <c r="C1461" t="s">
        <v>488</v>
      </c>
      <c r="D1461" t="s">
        <v>488</v>
      </c>
      <c r="E1461" t="b">
        <v>1</v>
      </c>
    </row>
    <row r="1462" spans="2:5" x14ac:dyDescent="0.25">
      <c r="B1462" t="s">
        <v>5572</v>
      </c>
      <c r="C1462" t="s">
        <v>1149</v>
      </c>
      <c r="D1462" t="s">
        <v>1149</v>
      </c>
      <c r="E1462" t="b">
        <v>1</v>
      </c>
    </row>
    <row r="1463" spans="2:5" x14ac:dyDescent="0.25">
      <c r="B1463" t="s">
        <v>9406</v>
      </c>
      <c r="C1463" t="s">
        <v>937</v>
      </c>
      <c r="D1463" t="s">
        <v>937</v>
      </c>
      <c r="E1463" t="b">
        <v>1</v>
      </c>
    </row>
    <row r="1464" spans="2:5" x14ac:dyDescent="0.25">
      <c r="B1464" t="s">
        <v>8195</v>
      </c>
      <c r="C1464" t="s">
        <v>376</v>
      </c>
      <c r="D1464" t="s">
        <v>376</v>
      </c>
      <c r="E1464" t="b">
        <v>1</v>
      </c>
    </row>
    <row r="1465" spans="2:5" x14ac:dyDescent="0.25">
      <c r="B1465" t="s">
        <v>5044</v>
      </c>
      <c r="C1465" t="s">
        <v>89</v>
      </c>
      <c r="D1465" t="s">
        <v>89</v>
      </c>
      <c r="E1465" t="b">
        <v>1</v>
      </c>
    </row>
    <row r="1466" spans="2:5" x14ac:dyDescent="0.25">
      <c r="B1466" t="s">
        <v>8150</v>
      </c>
      <c r="C1466" t="s">
        <v>363</v>
      </c>
      <c r="D1466" t="s">
        <v>363</v>
      </c>
      <c r="E1466" t="b">
        <v>1</v>
      </c>
    </row>
    <row r="1467" spans="2:5" x14ac:dyDescent="0.25">
      <c r="B1467" t="s">
        <v>8427</v>
      </c>
      <c r="C1467" t="s">
        <v>434</v>
      </c>
      <c r="D1467" t="s">
        <v>434</v>
      </c>
      <c r="E1467" t="b">
        <v>1</v>
      </c>
    </row>
    <row r="1468" spans="2:5" x14ac:dyDescent="0.25">
      <c r="B1468" t="s">
        <v>8667</v>
      </c>
      <c r="C1468" t="s">
        <v>434</v>
      </c>
      <c r="D1468" t="s">
        <v>434</v>
      </c>
      <c r="E1468" t="b">
        <v>1</v>
      </c>
    </row>
    <row r="1469" spans="2:5" x14ac:dyDescent="0.25">
      <c r="B1469" t="s">
        <v>6661</v>
      </c>
      <c r="C1469" t="s">
        <v>2051</v>
      </c>
      <c r="D1469" t="s">
        <v>2051</v>
      </c>
      <c r="E1469" t="b">
        <v>1</v>
      </c>
    </row>
    <row r="1470" spans="2:5" x14ac:dyDescent="0.25">
      <c r="B1470" t="s">
        <v>4144</v>
      </c>
      <c r="C1470" t="s">
        <v>980</v>
      </c>
      <c r="D1470" t="s">
        <v>980</v>
      </c>
      <c r="E1470" t="b">
        <v>1</v>
      </c>
    </row>
    <row r="1471" spans="2:5" x14ac:dyDescent="0.25">
      <c r="B1471" t="s">
        <v>4233</v>
      </c>
      <c r="C1471" t="s">
        <v>1010</v>
      </c>
      <c r="D1471" t="s">
        <v>1010</v>
      </c>
      <c r="E1471" t="b">
        <v>1</v>
      </c>
    </row>
    <row r="1472" spans="2:5" x14ac:dyDescent="0.25">
      <c r="B1472" t="s">
        <v>3344</v>
      </c>
      <c r="C1472" t="s">
        <v>779</v>
      </c>
      <c r="D1472" t="s">
        <v>779</v>
      </c>
      <c r="E1472" t="b">
        <v>1</v>
      </c>
    </row>
    <row r="1473" spans="2:5" x14ac:dyDescent="0.25">
      <c r="B1473" t="s">
        <v>8313</v>
      </c>
      <c r="C1473" t="s">
        <v>407</v>
      </c>
      <c r="D1473" t="s">
        <v>407</v>
      </c>
      <c r="E1473" t="b">
        <v>1</v>
      </c>
    </row>
    <row r="1474" spans="2:5" x14ac:dyDescent="0.25">
      <c r="B1474" t="s">
        <v>6585</v>
      </c>
      <c r="C1474" t="s">
        <v>2032</v>
      </c>
      <c r="D1474" t="s">
        <v>2032</v>
      </c>
      <c r="E1474" t="b">
        <v>1</v>
      </c>
    </row>
    <row r="1475" spans="2:5" x14ac:dyDescent="0.25">
      <c r="B1475" t="s">
        <v>7465</v>
      </c>
      <c r="C1475" t="s">
        <v>1335</v>
      </c>
      <c r="D1475" t="s">
        <v>1335</v>
      </c>
      <c r="E1475" t="b">
        <v>1</v>
      </c>
    </row>
    <row r="1476" spans="2:5" x14ac:dyDescent="0.25">
      <c r="B1476" t="s">
        <v>9851</v>
      </c>
      <c r="C1476" t="s">
        <v>1954</v>
      </c>
      <c r="D1476" t="s">
        <v>1954</v>
      </c>
      <c r="E1476" t="b">
        <v>1</v>
      </c>
    </row>
    <row r="1477" spans="2:5" x14ac:dyDescent="0.25">
      <c r="B1477" t="s">
        <v>6663</v>
      </c>
      <c r="C1477" t="s">
        <v>2052</v>
      </c>
      <c r="D1477" t="s">
        <v>2052</v>
      </c>
      <c r="E1477" t="b">
        <v>1</v>
      </c>
    </row>
    <row r="1478" spans="2:5" x14ac:dyDescent="0.25">
      <c r="B1478" t="s">
        <v>5575</v>
      </c>
      <c r="C1478" t="s">
        <v>1150</v>
      </c>
      <c r="D1478" t="s">
        <v>1150</v>
      </c>
      <c r="E1478" t="b">
        <v>1</v>
      </c>
    </row>
    <row r="1479" spans="2:5" x14ac:dyDescent="0.25">
      <c r="B1479" t="s">
        <v>9659</v>
      </c>
      <c r="C1479" t="s">
        <v>1150</v>
      </c>
      <c r="D1479" t="s">
        <v>1150</v>
      </c>
      <c r="E1479" t="b">
        <v>1</v>
      </c>
    </row>
    <row r="1480" spans="2:5" x14ac:dyDescent="0.25">
      <c r="B1480" t="s">
        <v>6420</v>
      </c>
      <c r="C1480" t="s">
        <v>1150</v>
      </c>
      <c r="D1480" t="s">
        <v>1150</v>
      </c>
      <c r="E1480" t="b">
        <v>1</v>
      </c>
    </row>
    <row r="1481" spans="2:5" x14ac:dyDescent="0.25">
      <c r="B1481" t="s">
        <v>6254</v>
      </c>
      <c r="C1481" t="s">
        <v>2261</v>
      </c>
      <c r="D1481" t="s">
        <v>2261</v>
      </c>
      <c r="E1481" t="b">
        <v>1</v>
      </c>
    </row>
    <row r="1482" spans="2:5" x14ac:dyDescent="0.25">
      <c r="B1482" t="s">
        <v>7315</v>
      </c>
      <c r="C1482" t="s">
        <v>1311</v>
      </c>
      <c r="D1482" t="s">
        <v>1311</v>
      </c>
      <c r="E1482" t="b">
        <v>1</v>
      </c>
    </row>
    <row r="1483" spans="2:5" x14ac:dyDescent="0.25">
      <c r="B1483" t="s">
        <v>3462</v>
      </c>
      <c r="C1483" t="s">
        <v>1311</v>
      </c>
      <c r="D1483" t="s">
        <v>1311</v>
      </c>
      <c r="E1483" t="b">
        <v>1</v>
      </c>
    </row>
    <row r="1484" spans="2:5" x14ac:dyDescent="0.25">
      <c r="B1484" t="s">
        <v>4359</v>
      </c>
      <c r="C1484" t="s">
        <v>1040</v>
      </c>
      <c r="D1484" t="s">
        <v>1040</v>
      </c>
      <c r="E1484" t="b">
        <v>1</v>
      </c>
    </row>
    <row r="1485" spans="2:5" x14ac:dyDescent="0.25">
      <c r="B1485" t="s">
        <v>7949</v>
      </c>
      <c r="C1485" t="s">
        <v>1040</v>
      </c>
      <c r="D1485" t="s">
        <v>1040</v>
      </c>
      <c r="E1485" t="b">
        <v>1</v>
      </c>
    </row>
    <row r="1486" spans="2:5" x14ac:dyDescent="0.25">
      <c r="B1486" t="s">
        <v>10042</v>
      </c>
      <c r="C1486" t="s">
        <v>1040</v>
      </c>
      <c r="D1486" t="s">
        <v>1040</v>
      </c>
      <c r="E1486" t="b">
        <v>1</v>
      </c>
    </row>
    <row r="1487" spans="2:5" x14ac:dyDescent="0.25">
      <c r="B1487" t="s">
        <v>2905</v>
      </c>
      <c r="C1487" t="s">
        <v>1040</v>
      </c>
      <c r="D1487" t="s">
        <v>1040</v>
      </c>
      <c r="E1487" t="b">
        <v>1</v>
      </c>
    </row>
    <row r="1488" spans="2:5" x14ac:dyDescent="0.25">
      <c r="B1488" t="s">
        <v>5506</v>
      </c>
      <c r="C1488" t="s">
        <v>1133</v>
      </c>
      <c r="D1488" t="s">
        <v>1133</v>
      </c>
      <c r="E1488" t="b">
        <v>1</v>
      </c>
    </row>
    <row r="1489" spans="2:5" x14ac:dyDescent="0.25">
      <c r="B1489" t="s">
        <v>7375</v>
      </c>
      <c r="C1489" t="s">
        <v>1320</v>
      </c>
      <c r="D1489" t="s">
        <v>1320</v>
      </c>
      <c r="E1489" t="b">
        <v>1</v>
      </c>
    </row>
    <row r="1490" spans="2:5" x14ac:dyDescent="0.25">
      <c r="B1490" t="s">
        <v>4120</v>
      </c>
      <c r="C1490" t="s">
        <v>1859</v>
      </c>
      <c r="D1490" t="s">
        <v>1859</v>
      </c>
      <c r="E1490" t="b">
        <v>1</v>
      </c>
    </row>
    <row r="1491" spans="2:5" x14ac:dyDescent="0.25">
      <c r="B1491" t="s">
        <v>4398</v>
      </c>
      <c r="C1491" t="s">
        <v>1046</v>
      </c>
      <c r="D1491" t="s">
        <v>1046</v>
      </c>
      <c r="E1491" t="b">
        <v>1</v>
      </c>
    </row>
    <row r="1492" spans="2:5" x14ac:dyDescent="0.25">
      <c r="B1492" t="s">
        <v>5578</v>
      </c>
      <c r="C1492" t="s">
        <v>1151</v>
      </c>
      <c r="D1492" t="s">
        <v>1151</v>
      </c>
      <c r="E1492" t="b">
        <v>1</v>
      </c>
    </row>
    <row r="1493" spans="2:5" x14ac:dyDescent="0.25">
      <c r="B1493" t="s">
        <v>9238</v>
      </c>
      <c r="C1493" t="s">
        <v>902</v>
      </c>
      <c r="D1493" t="s">
        <v>902</v>
      </c>
      <c r="E1493" t="b">
        <v>1</v>
      </c>
    </row>
    <row r="1494" spans="2:5" x14ac:dyDescent="0.25">
      <c r="B1494" t="s">
        <v>2941</v>
      </c>
      <c r="C1494" t="s">
        <v>902</v>
      </c>
      <c r="D1494" t="s">
        <v>902</v>
      </c>
      <c r="E1494" t="b">
        <v>1</v>
      </c>
    </row>
    <row r="1495" spans="2:5" x14ac:dyDescent="0.25">
      <c r="B1495" t="s">
        <v>3623</v>
      </c>
      <c r="C1495" t="s">
        <v>12135</v>
      </c>
      <c r="D1495" t="s">
        <v>12135</v>
      </c>
      <c r="E1495" t="b">
        <v>1</v>
      </c>
    </row>
    <row r="1496" spans="2:5" x14ac:dyDescent="0.25">
      <c r="B1496" t="s">
        <v>10665</v>
      </c>
      <c r="C1496" t="s">
        <v>1771</v>
      </c>
      <c r="D1496" t="s">
        <v>1771</v>
      </c>
      <c r="E1496" t="b">
        <v>1</v>
      </c>
    </row>
    <row r="1497" spans="2:5" x14ac:dyDescent="0.25">
      <c r="B1497" t="s">
        <v>6623</v>
      </c>
      <c r="C1497" t="s">
        <v>2041</v>
      </c>
      <c r="D1497" t="s">
        <v>2041</v>
      </c>
      <c r="E1497" t="b">
        <v>1</v>
      </c>
    </row>
    <row r="1498" spans="2:5" x14ac:dyDescent="0.25">
      <c r="B1498" t="s">
        <v>6665</v>
      </c>
      <c r="C1498" t="s">
        <v>2041</v>
      </c>
      <c r="D1498" t="s">
        <v>2041</v>
      </c>
      <c r="E1498" t="b">
        <v>1</v>
      </c>
    </row>
    <row r="1499" spans="2:5" x14ac:dyDescent="0.25">
      <c r="B1499" t="s">
        <v>8430</v>
      </c>
      <c r="C1499" t="s">
        <v>435</v>
      </c>
      <c r="D1499" t="s">
        <v>435</v>
      </c>
      <c r="E1499" t="b">
        <v>1</v>
      </c>
    </row>
    <row r="1500" spans="2:5" x14ac:dyDescent="0.25">
      <c r="B1500" t="s">
        <v>11578</v>
      </c>
      <c r="C1500" t="s">
        <v>726</v>
      </c>
      <c r="D1500" t="s">
        <v>726</v>
      </c>
      <c r="E1500" t="b">
        <v>1</v>
      </c>
    </row>
    <row r="1501" spans="2:5" x14ac:dyDescent="0.25">
      <c r="B1501" t="s">
        <v>10146</v>
      </c>
      <c r="C1501" t="s">
        <v>1620</v>
      </c>
      <c r="D1501" t="s">
        <v>1620</v>
      </c>
      <c r="E1501" t="b">
        <v>1</v>
      </c>
    </row>
    <row r="1502" spans="2:5" x14ac:dyDescent="0.25">
      <c r="B1502" t="s">
        <v>7008</v>
      </c>
      <c r="C1502" t="s">
        <v>2160</v>
      </c>
      <c r="D1502" t="s">
        <v>2160</v>
      </c>
      <c r="E1502" t="b">
        <v>1</v>
      </c>
    </row>
    <row r="1503" spans="2:5" x14ac:dyDescent="0.25">
      <c r="B1503" t="s">
        <v>4809</v>
      </c>
      <c r="C1503" t="s">
        <v>20</v>
      </c>
      <c r="D1503" t="s">
        <v>20</v>
      </c>
      <c r="E1503" t="b">
        <v>1</v>
      </c>
    </row>
    <row r="1504" spans="2:5" x14ac:dyDescent="0.25">
      <c r="B1504" t="s">
        <v>4747</v>
      </c>
      <c r="C1504" t="s">
        <v>4</v>
      </c>
      <c r="D1504" t="s">
        <v>4</v>
      </c>
      <c r="E1504" t="b">
        <v>1</v>
      </c>
    </row>
    <row r="1505" spans="2:5" x14ac:dyDescent="0.25">
      <c r="B1505" t="s">
        <v>8670</v>
      </c>
      <c r="C1505" t="s">
        <v>496</v>
      </c>
      <c r="D1505" t="s">
        <v>496</v>
      </c>
      <c r="E1505" t="b">
        <v>1</v>
      </c>
    </row>
    <row r="1506" spans="2:5" x14ac:dyDescent="0.25">
      <c r="B1506" t="s">
        <v>9346</v>
      </c>
      <c r="C1506" t="s">
        <v>924</v>
      </c>
      <c r="D1506" t="s">
        <v>924</v>
      </c>
      <c r="E1506" t="b">
        <v>1</v>
      </c>
    </row>
    <row r="1507" spans="2:5" x14ac:dyDescent="0.25">
      <c r="B1507" t="s">
        <v>5764</v>
      </c>
      <c r="C1507" t="s">
        <v>924</v>
      </c>
      <c r="D1507" t="s">
        <v>924</v>
      </c>
      <c r="E1507" t="b">
        <v>1</v>
      </c>
    </row>
    <row r="1508" spans="2:5" x14ac:dyDescent="0.25">
      <c r="B1508" t="s">
        <v>7991</v>
      </c>
      <c r="C1508" t="s">
        <v>316</v>
      </c>
      <c r="D1508" t="s">
        <v>316</v>
      </c>
      <c r="E1508" t="b">
        <v>1</v>
      </c>
    </row>
    <row r="1509" spans="2:5" x14ac:dyDescent="0.25">
      <c r="B1509" t="s">
        <v>6822</v>
      </c>
      <c r="C1509" t="s">
        <v>2107</v>
      </c>
      <c r="D1509" t="s">
        <v>2107</v>
      </c>
      <c r="E1509" t="b">
        <v>1</v>
      </c>
    </row>
    <row r="1510" spans="2:5" x14ac:dyDescent="0.25">
      <c r="B1510" t="s">
        <v>8622</v>
      </c>
      <c r="C1510" t="s">
        <v>484</v>
      </c>
      <c r="D1510" t="s">
        <v>484</v>
      </c>
      <c r="E1510" t="b">
        <v>1</v>
      </c>
    </row>
    <row r="1511" spans="2:5" x14ac:dyDescent="0.25">
      <c r="B1511" t="s">
        <v>9409</v>
      </c>
      <c r="C1511" t="s">
        <v>484</v>
      </c>
      <c r="D1511" t="s">
        <v>484</v>
      </c>
      <c r="E1511" t="b">
        <v>1</v>
      </c>
    </row>
    <row r="1512" spans="2:5" x14ac:dyDescent="0.25">
      <c r="B1512" t="s">
        <v>7507</v>
      </c>
      <c r="C1512" t="s">
        <v>1344</v>
      </c>
      <c r="D1512" t="s">
        <v>1344</v>
      </c>
      <c r="E1512" t="b">
        <v>1</v>
      </c>
    </row>
    <row r="1513" spans="2:5" x14ac:dyDescent="0.25">
      <c r="B1513" t="s">
        <v>11107</v>
      </c>
      <c r="C1513" t="s">
        <v>626</v>
      </c>
      <c r="D1513" t="s">
        <v>626</v>
      </c>
      <c r="E1513" t="b">
        <v>1</v>
      </c>
    </row>
    <row r="1514" spans="2:5" x14ac:dyDescent="0.25">
      <c r="B1514" t="s">
        <v>11580</v>
      </c>
      <c r="C1514" t="s">
        <v>626</v>
      </c>
      <c r="D1514" t="s">
        <v>626</v>
      </c>
      <c r="E1514" t="b">
        <v>1</v>
      </c>
    </row>
    <row r="1515" spans="2:5" x14ac:dyDescent="0.25">
      <c r="B1515" t="s">
        <v>9687</v>
      </c>
      <c r="C1515" t="s">
        <v>626</v>
      </c>
      <c r="D1515" t="s">
        <v>626</v>
      </c>
      <c r="E1515" t="b">
        <v>1</v>
      </c>
    </row>
    <row r="1516" spans="2:5" x14ac:dyDescent="0.25">
      <c r="B1516" t="s">
        <v>6792</v>
      </c>
      <c r="C1516" t="s">
        <v>626</v>
      </c>
      <c r="D1516" t="s">
        <v>626</v>
      </c>
      <c r="E1516" t="b">
        <v>1</v>
      </c>
    </row>
    <row r="1517" spans="2:5" x14ac:dyDescent="0.25">
      <c r="B1517" t="s">
        <v>6452</v>
      </c>
      <c r="C1517" t="s">
        <v>626</v>
      </c>
      <c r="D1517" t="s">
        <v>626</v>
      </c>
      <c r="E1517" t="b">
        <v>1</v>
      </c>
    </row>
    <row r="1518" spans="2:5" x14ac:dyDescent="0.25">
      <c r="B1518" t="s">
        <v>7994</v>
      </c>
      <c r="C1518" t="s">
        <v>317</v>
      </c>
      <c r="D1518" t="s">
        <v>317</v>
      </c>
      <c r="E1518" t="b">
        <v>1</v>
      </c>
    </row>
    <row r="1519" spans="2:5" x14ac:dyDescent="0.25">
      <c r="B1519" t="s">
        <v>7261</v>
      </c>
      <c r="C1519" t="s">
        <v>1301</v>
      </c>
      <c r="D1519" t="s">
        <v>1301</v>
      </c>
      <c r="E1519" t="b">
        <v>1</v>
      </c>
    </row>
    <row r="1520" spans="2:5" x14ac:dyDescent="0.25">
      <c r="B1520" t="s">
        <v>7711</v>
      </c>
      <c r="C1520" t="s">
        <v>1378</v>
      </c>
      <c r="D1520" t="s">
        <v>1378</v>
      </c>
      <c r="E1520" t="b">
        <v>1</v>
      </c>
    </row>
    <row r="1521" spans="2:5" x14ac:dyDescent="0.25">
      <c r="B1521" t="s">
        <v>8958</v>
      </c>
      <c r="C1521" t="s">
        <v>816</v>
      </c>
      <c r="D1521" t="s">
        <v>816</v>
      </c>
      <c r="E1521" t="b">
        <v>1</v>
      </c>
    </row>
    <row r="1522" spans="2:5" x14ac:dyDescent="0.25">
      <c r="B1522" t="s">
        <v>4787</v>
      </c>
      <c r="C1522" t="s">
        <v>15</v>
      </c>
      <c r="D1522" t="s">
        <v>15</v>
      </c>
      <c r="E1522" t="b">
        <v>1</v>
      </c>
    </row>
    <row r="1523" spans="2:5" x14ac:dyDescent="0.25">
      <c r="B1523" t="s">
        <v>3063</v>
      </c>
      <c r="C1523" t="s">
        <v>15</v>
      </c>
      <c r="D1523" t="s">
        <v>15</v>
      </c>
      <c r="E1523" t="b">
        <v>1</v>
      </c>
    </row>
    <row r="1524" spans="2:5" x14ac:dyDescent="0.25">
      <c r="B1524" t="s">
        <v>8532</v>
      </c>
      <c r="C1524" t="s">
        <v>15</v>
      </c>
      <c r="D1524" t="s">
        <v>15</v>
      </c>
      <c r="E1524" t="b">
        <v>1</v>
      </c>
    </row>
    <row r="1525" spans="2:5" x14ac:dyDescent="0.25">
      <c r="B1525" t="s">
        <v>8673</v>
      </c>
      <c r="C1525" t="s">
        <v>15</v>
      </c>
      <c r="D1525" t="s">
        <v>15</v>
      </c>
      <c r="E1525" t="b">
        <v>1</v>
      </c>
    </row>
    <row r="1526" spans="2:5" x14ac:dyDescent="0.25">
      <c r="B1526" t="s">
        <v>11554</v>
      </c>
      <c r="C1526" t="s">
        <v>15</v>
      </c>
      <c r="D1526" t="s">
        <v>15</v>
      </c>
      <c r="E1526" t="b">
        <v>1</v>
      </c>
    </row>
    <row r="1527" spans="2:5" x14ac:dyDescent="0.25">
      <c r="B1527" t="s">
        <v>11605</v>
      </c>
      <c r="C1527" t="s">
        <v>15</v>
      </c>
      <c r="D1527" t="s">
        <v>15</v>
      </c>
      <c r="E1527" t="b">
        <v>1</v>
      </c>
    </row>
    <row r="1528" spans="2:5" x14ac:dyDescent="0.25">
      <c r="B1528" t="s">
        <v>9349</v>
      </c>
      <c r="C1528" t="s">
        <v>15</v>
      </c>
      <c r="D1528" t="s">
        <v>15</v>
      </c>
      <c r="E1528" t="b">
        <v>1</v>
      </c>
    </row>
    <row r="1529" spans="2:5" x14ac:dyDescent="0.25">
      <c r="B1529" t="s">
        <v>5581</v>
      </c>
      <c r="C1529" t="s">
        <v>15</v>
      </c>
      <c r="D1529" t="s">
        <v>15</v>
      </c>
      <c r="E1529" t="b">
        <v>1</v>
      </c>
    </row>
    <row r="1530" spans="2:5" x14ac:dyDescent="0.25">
      <c r="B1530" t="s">
        <v>7264</v>
      </c>
      <c r="C1530" t="s">
        <v>15</v>
      </c>
      <c r="D1530" t="s">
        <v>15</v>
      </c>
      <c r="E1530" t="b">
        <v>1</v>
      </c>
    </row>
    <row r="1531" spans="2:5" x14ac:dyDescent="0.25">
      <c r="B1531" t="s">
        <v>7303</v>
      </c>
      <c r="C1531" t="s">
        <v>15</v>
      </c>
      <c r="D1531" t="s">
        <v>15</v>
      </c>
      <c r="E1531" t="b">
        <v>1</v>
      </c>
    </row>
    <row r="1532" spans="2:5" x14ac:dyDescent="0.25">
      <c r="B1532" t="s">
        <v>7387</v>
      </c>
      <c r="C1532" t="s">
        <v>15</v>
      </c>
      <c r="D1532" t="s">
        <v>15</v>
      </c>
      <c r="E1532" t="b">
        <v>1</v>
      </c>
    </row>
    <row r="1533" spans="2:5" x14ac:dyDescent="0.25">
      <c r="B1533" t="s">
        <v>7010</v>
      </c>
      <c r="C1533" t="s">
        <v>15</v>
      </c>
      <c r="D1533" t="s">
        <v>15</v>
      </c>
      <c r="E1533" t="b">
        <v>1</v>
      </c>
    </row>
    <row r="1534" spans="2:5" x14ac:dyDescent="0.25">
      <c r="B1534" t="s">
        <v>11296</v>
      </c>
      <c r="C1534" t="s">
        <v>663</v>
      </c>
      <c r="D1534" t="s">
        <v>663</v>
      </c>
      <c r="E1534" t="b">
        <v>1</v>
      </c>
    </row>
    <row r="1535" spans="2:5" x14ac:dyDescent="0.25">
      <c r="B1535" t="s">
        <v>10975</v>
      </c>
      <c r="C1535" t="s">
        <v>599</v>
      </c>
      <c r="D1535" t="s">
        <v>599</v>
      </c>
      <c r="E1535" t="b">
        <v>1</v>
      </c>
    </row>
    <row r="1536" spans="2:5" x14ac:dyDescent="0.25">
      <c r="B1536" t="s">
        <v>10978</v>
      </c>
      <c r="C1536" t="s">
        <v>600</v>
      </c>
      <c r="D1536" t="s">
        <v>600</v>
      </c>
      <c r="E1536" t="b">
        <v>1</v>
      </c>
    </row>
    <row r="1537" spans="2:5" x14ac:dyDescent="0.25">
      <c r="B1537" t="s">
        <v>4242</v>
      </c>
      <c r="C1537" t="s">
        <v>1012</v>
      </c>
      <c r="D1537" t="s">
        <v>1012</v>
      </c>
      <c r="E1537" t="b">
        <v>1</v>
      </c>
    </row>
    <row r="1538" spans="2:5" x14ac:dyDescent="0.25">
      <c r="B1538" t="s">
        <v>4500</v>
      </c>
      <c r="C1538" t="s">
        <v>1070</v>
      </c>
      <c r="D1538" t="s">
        <v>1070</v>
      </c>
      <c r="E1538" t="b">
        <v>1</v>
      </c>
    </row>
    <row r="1539" spans="2:5" x14ac:dyDescent="0.25">
      <c r="B1539" t="s">
        <v>9909</v>
      </c>
      <c r="C1539" t="s">
        <v>1070</v>
      </c>
      <c r="D1539" t="s">
        <v>1070</v>
      </c>
      <c r="E1539" t="b">
        <v>1</v>
      </c>
    </row>
    <row r="1540" spans="2:5" x14ac:dyDescent="0.25">
      <c r="B1540" t="s">
        <v>10086</v>
      </c>
      <c r="C1540" t="s">
        <v>1070</v>
      </c>
      <c r="D1540" t="s">
        <v>1070</v>
      </c>
      <c r="E1540" t="b">
        <v>1</v>
      </c>
    </row>
    <row r="1541" spans="2:5" x14ac:dyDescent="0.25">
      <c r="B1541" t="s">
        <v>5584</v>
      </c>
      <c r="C1541" t="s">
        <v>1152</v>
      </c>
      <c r="D1541" t="s">
        <v>1152</v>
      </c>
      <c r="E1541" t="b">
        <v>1</v>
      </c>
    </row>
    <row r="1542" spans="2:5" x14ac:dyDescent="0.25">
      <c r="B1542" t="s">
        <v>11167</v>
      </c>
      <c r="C1542" t="s">
        <v>637</v>
      </c>
      <c r="D1542" t="s">
        <v>637</v>
      </c>
      <c r="E1542" t="b">
        <v>1</v>
      </c>
    </row>
    <row r="1543" spans="2:5" x14ac:dyDescent="0.25">
      <c r="B1543" t="s">
        <v>6290</v>
      </c>
      <c r="C1543" t="s">
        <v>2273</v>
      </c>
      <c r="D1543" t="s">
        <v>2273</v>
      </c>
      <c r="E1543" t="b">
        <v>1</v>
      </c>
    </row>
    <row r="1544" spans="2:5" x14ac:dyDescent="0.25">
      <c r="B1544" t="s">
        <v>11386</v>
      </c>
      <c r="C1544" t="s">
        <v>12022</v>
      </c>
      <c r="D1544" t="s">
        <v>12022</v>
      </c>
      <c r="E1544" t="b">
        <v>1</v>
      </c>
    </row>
    <row r="1545" spans="2:5" x14ac:dyDescent="0.25">
      <c r="B1545" t="s">
        <v>3470</v>
      </c>
      <c r="C1545" t="s">
        <v>1587</v>
      </c>
      <c r="D1545" t="s">
        <v>1587</v>
      </c>
      <c r="E1545" t="b">
        <v>1</v>
      </c>
    </row>
    <row r="1546" spans="2:5" x14ac:dyDescent="0.25">
      <c r="B1546" t="s">
        <v>9988</v>
      </c>
      <c r="C1546" t="s">
        <v>1587</v>
      </c>
      <c r="D1546" t="s">
        <v>1587</v>
      </c>
      <c r="E1546" t="b">
        <v>1</v>
      </c>
    </row>
    <row r="1547" spans="2:5" x14ac:dyDescent="0.25">
      <c r="B1547" t="s">
        <v>10981</v>
      </c>
      <c r="C1547" t="s">
        <v>601</v>
      </c>
      <c r="D1547" t="s">
        <v>601</v>
      </c>
      <c r="E1547" t="b">
        <v>1</v>
      </c>
    </row>
    <row r="1548" spans="2:5" x14ac:dyDescent="0.25">
      <c r="B1548" t="s">
        <v>11658</v>
      </c>
      <c r="C1548" t="s">
        <v>746</v>
      </c>
      <c r="D1548" t="s">
        <v>746</v>
      </c>
      <c r="E1548" t="b">
        <v>1</v>
      </c>
    </row>
    <row r="1549" spans="2:5" x14ac:dyDescent="0.25">
      <c r="B1549" t="s">
        <v>8960</v>
      </c>
      <c r="C1549" t="s">
        <v>817</v>
      </c>
      <c r="D1549" t="s">
        <v>817</v>
      </c>
      <c r="E1549" t="b">
        <v>1</v>
      </c>
    </row>
    <row r="1550" spans="2:5" x14ac:dyDescent="0.25">
      <c r="B1550" t="s">
        <v>5452</v>
      </c>
      <c r="C1550" t="s">
        <v>1123</v>
      </c>
      <c r="D1550" t="s">
        <v>1123</v>
      </c>
      <c r="E1550" t="b">
        <v>1</v>
      </c>
    </row>
    <row r="1551" spans="2:5" x14ac:dyDescent="0.25">
      <c r="B1551" t="s">
        <v>12030</v>
      </c>
      <c r="C1551" t="s">
        <v>2410</v>
      </c>
      <c r="D1551" t="s">
        <v>2410</v>
      </c>
      <c r="E1551" t="b">
        <v>1</v>
      </c>
    </row>
    <row r="1552" spans="2:5" x14ac:dyDescent="0.25">
      <c r="B1552" t="s">
        <v>5047</v>
      </c>
      <c r="C1552" t="s">
        <v>90</v>
      </c>
      <c r="D1552" t="s">
        <v>90</v>
      </c>
      <c r="E1552" t="b">
        <v>1</v>
      </c>
    </row>
    <row r="1553" spans="2:5" x14ac:dyDescent="0.25">
      <c r="B1553" t="s">
        <v>10148</v>
      </c>
      <c r="C1553" t="s">
        <v>1621</v>
      </c>
      <c r="D1553" t="s">
        <v>1621</v>
      </c>
      <c r="E1553" t="b">
        <v>1</v>
      </c>
    </row>
    <row r="1554" spans="2:5" x14ac:dyDescent="0.25">
      <c r="B1554" t="s">
        <v>4052</v>
      </c>
      <c r="C1554" t="s">
        <v>1621</v>
      </c>
      <c r="D1554" t="s">
        <v>1621</v>
      </c>
      <c r="E1554" t="b">
        <v>1</v>
      </c>
    </row>
    <row r="1555" spans="2:5" x14ac:dyDescent="0.25">
      <c r="B1555" t="s">
        <v>6372</v>
      </c>
      <c r="C1555" t="s">
        <v>2380</v>
      </c>
      <c r="D1555" t="s">
        <v>2380</v>
      </c>
      <c r="E1555" t="b">
        <v>1</v>
      </c>
    </row>
    <row r="1556" spans="2:5" x14ac:dyDescent="0.25">
      <c r="B1556" t="s">
        <v>7997</v>
      </c>
      <c r="C1556" t="s">
        <v>318</v>
      </c>
      <c r="D1556" t="s">
        <v>318</v>
      </c>
      <c r="E1556" t="b">
        <v>1</v>
      </c>
    </row>
    <row r="1557" spans="2:5" x14ac:dyDescent="0.25">
      <c r="B1557" t="s">
        <v>7012</v>
      </c>
      <c r="C1557" t="s">
        <v>318</v>
      </c>
      <c r="D1557" t="s">
        <v>318</v>
      </c>
      <c r="E1557" t="b">
        <v>1</v>
      </c>
    </row>
    <row r="1558" spans="2:5" x14ac:dyDescent="0.25">
      <c r="B1558" t="s">
        <v>5143</v>
      </c>
      <c r="C1558" t="s">
        <v>188</v>
      </c>
      <c r="D1558" t="s">
        <v>188</v>
      </c>
      <c r="E1558" t="b">
        <v>1</v>
      </c>
    </row>
    <row r="1559" spans="2:5" x14ac:dyDescent="0.25">
      <c r="B1559" t="s">
        <v>5767</v>
      </c>
      <c r="C1559" t="s">
        <v>188</v>
      </c>
      <c r="D1559" t="s">
        <v>188</v>
      </c>
      <c r="E1559" t="b">
        <v>1</v>
      </c>
    </row>
    <row r="1560" spans="2:5" x14ac:dyDescent="0.25">
      <c r="B1560" t="s">
        <v>7435</v>
      </c>
      <c r="C1560" t="s">
        <v>188</v>
      </c>
      <c r="D1560" t="s">
        <v>188</v>
      </c>
      <c r="E1560" t="b">
        <v>1</v>
      </c>
    </row>
    <row r="1561" spans="2:5" x14ac:dyDescent="0.25">
      <c r="B1561" t="s">
        <v>6705</v>
      </c>
      <c r="C1561" t="s">
        <v>188</v>
      </c>
      <c r="D1561" t="s">
        <v>188</v>
      </c>
      <c r="E1561" t="b">
        <v>1</v>
      </c>
    </row>
    <row r="1562" spans="2:5" x14ac:dyDescent="0.25">
      <c r="B1562" t="s">
        <v>6226</v>
      </c>
      <c r="C1562" t="s">
        <v>188</v>
      </c>
      <c r="D1562" t="s">
        <v>188</v>
      </c>
      <c r="E1562" t="b">
        <v>1</v>
      </c>
    </row>
    <row r="1563" spans="2:5" x14ac:dyDescent="0.25">
      <c r="B1563" t="s">
        <v>8433</v>
      </c>
      <c r="C1563" t="s">
        <v>436</v>
      </c>
      <c r="D1563" t="s">
        <v>436</v>
      </c>
      <c r="E1563" t="b">
        <v>1</v>
      </c>
    </row>
    <row r="1564" spans="2:5" x14ac:dyDescent="0.25">
      <c r="B1564" t="s">
        <v>5455</v>
      </c>
      <c r="C1564" t="s">
        <v>436</v>
      </c>
      <c r="D1564" t="s">
        <v>436</v>
      </c>
      <c r="E1564" t="b">
        <v>1</v>
      </c>
    </row>
    <row r="1565" spans="2:5" x14ac:dyDescent="0.25">
      <c r="B1565" t="s">
        <v>5935</v>
      </c>
      <c r="C1565" t="s">
        <v>436</v>
      </c>
      <c r="D1565" t="s">
        <v>436</v>
      </c>
      <c r="E1565" t="b">
        <v>1</v>
      </c>
    </row>
    <row r="1566" spans="2:5" x14ac:dyDescent="0.25">
      <c r="B1566" t="s">
        <v>6974</v>
      </c>
      <c r="C1566" t="s">
        <v>436</v>
      </c>
      <c r="D1566" t="s">
        <v>436</v>
      </c>
      <c r="E1566" t="b">
        <v>1</v>
      </c>
    </row>
    <row r="1567" spans="2:5" x14ac:dyDescent="0.25">
      <c r="B1567" t="s">
        <v>6256</v>
      </c>
      <c r="C1567" t="s">
        <v>436</v>
      </c>
      <c r="D1567" t="s">
        <v>436</v>
      </c>
      <c r="E1567" t="b">
        <v>1</v>
      </c>
    </row>
    <row r="1568" spans="2:5" x14ac:dyDescent="0.25">
      <c r="B1568" t="s">
        <v>5272</v>
      </c>
      <c r="C1568" t="s">
        <v>137</v>
      </c>
      <c r="D1568" t="s">
        <v>137</v>
      </c>
      <c r="E1568" t="b">
        <v>1</v>
      </c>
    </row>
    <row r="1569" spans="2:5" x14ac:dyDescent="0.25">
      <c r="B1569" t="s">
        <v>4675</v>
      </c>
      <c r="C1569" t="s">
        <v>137</v>
      </c>
      <c r="D1569" t="s">
        <v>137</v>
      </c>
      <c r="E1569" t="b">
        <v>1</v>
      </c>
    </row>
    <row r="1570" spans="2:5" x14ac:dyDescent="0.25">
      <c r="B1570" t="s">
        <v>5458</v>
      </c>
      <c r="C1570" t="s">
        <v>137</v>
      </c>
      <c r="D1570" t="s">
        <v>137</v>
      </c>
      <c r="E1570" t="b">
        <v>1</v>
      </c>
    </row>
    <row r="1571" spans="2:5" x14ac:dyDescent="0.25">
      <c r="B1571" t="s">
        <v>6019</v>
      </c>
      <c r="C1571" t="s">
        <v>137</v>
      </c>
      <c r="D1571" t="s">
        <v>137</v>
      </c>
      <c r="E1571" t="b">
        <v>1</v>
      </c>
    </row>
    <row r="1572" spans="2:5" x14ac:dyDescent="0.25">
      <c r="B1572" t="s">
        <v>7585</v>
      </c>
      <c r="C1572" t="s">
        <v>137</v>
      </c>
      <c r="D1572" t="s">
        <v>137</v>
      </c>
      <c r="E1572" t="b">
        <v>1</v>
      </c>
    </row>
    <row r="1573" spans="2:5" x14ac:dyDescent="0.25">
      <c r="B1573" t="s">
        <v>3653</v>
      </c>
      <c r="C1573" t="s">
        <v>137</v>
      </c>
      <c r="D1573" t="s">
        <v>137</v>
      </c>
      <c r="E1573" t="b">
        <v>1</v>
      </c>
    </row>
    <row r="1574" spans="2:5" x14ac:dyDescent="0.25">
      <c r="B1574" t="s">
        <v>10150</v>
      </c>
      <c r="C1574" t="s">
        <v>137</v>
      </c>
      <c r="D1574" t="s">
        <v>137</v>
      </c>
      <c r="E1574" t="b">
        <v>1</v>
      </c>
    </row>
    <row r="1575" spans="2:5" x14ac:dyDescent="0.25">
      <c r="B1575" t="s">
        <v>10228</v>
      </c>
      <c r="C1575" t="s">
        <v>137</v>
      </c>
      <c r="D1575" t="s">
        <v>137</v>
      </c>
      <c r="E1575" t="b">
        <v>1</v>
      </c>
    </row>
    <row r="1576" spans="2:5" x14ac:dyDescent="0.25">
      <c r="B1576" t="s">
        <v>10567</v>
      </c>
      <c r="C1576" t="s">
        <v>137</v>
      </c>
      <c r="D1576" t="s">
        <v>137</v>
      </c>
      <c r="E1576" t="b">
        <v>1</v>
      </c>
    </row>
    <row r="1577" spans="2:5" x14ac:dyDescent="0.25">
      <c r="B1577" t="s">
        <v>10746</v>
      </c>
      <c r="C1577" t="s">
        <v>137</v>
      </c>
      <c r="D1577" t="s">
        <v>137</v>
      </c>
      <c r="E1577" t="b">
        <v>1</v>
      </c>
    </row>
    <row r="1578" spans="2:5" x14ac:dyDescent="0.25">
      <c r="B1578" t="s">
        <v>9853</v>
      </c>
      <c r="C1578" t="s">
        <v>137</v>
      </c>
      <c r="D1578" t="s">
        <v>137</v>
      </c>
      <c r="E1578" t="b">
        <v>1</v>
      </c>
    </row>
    <row r="1579" spans="2:5" x14ac:dyDescent="0.25">
      <c r="B1579" t="s">
        <v>7066</v>
      </c>
      <c r="C1579" t="s">
        <v>137</v>
      </c>
      <c r="D1579" t="s">
        <v>137</v>
      </c>
      <c r="E1579" t="b">
        <v>1</v>
      </c>
    </row>
    <row r="1580" spans="2:5" x14ac:dyDescent="0.25">
      <c r="B1580" t="s">
        <v>2981</v>
      </c>
      <c r="C1580" t="s">
        <v>137</v>
      </c>
      <c r="D1580" t="s">
        <v>137</v>
      </c>
      <c r="E1580" t="b">
        <v>1</v>
      </c>
    </row>
    <row r="1581" spans="2:5" x14ac:dyDescent="0.25">
      <c r="B1581" t="s">
        <v>6258</v>
      </c>
      <c r="C1581" t="s">
        <v>137</v>
      </c>
      <c r="D1581" t="s">
        <v>137</v>
      </c>
      <c r="E1581" t="b">
        <v>1</v>
      </c>
    </row>
    <row r="1582" spans="2:5" x14ac:dyDescent="0.25">
      <c r="B1582" t="s">
        <v>10152</v>
      </c>
      <c r="C1582" t="s">
        <v>1622</v>
      </c>
      <c r="D1582" t="s">
        <v>1622</v>
      </c>
      <c r="E1582" t="b">
        <v>1</v>
      </c>
    </row>
    <row r="1583" spans="2:5" x14ac:dyDescent="0.25">
      <c r="B1583" t="s">
        <v>8105</v>
      </c>
      <c r="C1583" t="s">
        <v>350</v>
      </c>
      <c r="D1583" t="s">
        <v>350</v>
      </c>
      <c r="E1583" t="b">
        <v>1</v>
      </c>
    </row>
    <row r="1584" spans="2:5" x14ac:dyDescent="0.25">
      <c r="B1584" t="s">
        <v>11527</v>
      </c>
      <c r="C1584" t="s">
        <v>350</v>
      </c>
      <c r="D1584" t="s">
        <v>350</v>
      </c>
      <c r="E1584" t="b">
        <v>1</v>
      </c>
    </row>
    <row r="1585" spans="2:5" x14ac:dyDescent="0.25">
      <c r="B1585" t="s">
        <v>11661</v>
      </c>
      <c r="C1585" t="s">
        <v>350</v>
      </c>
      <c r="D1585" t="s">
        <v>350</v>
      </c>
      <c r="E1585" t="b">
        <v>1</v>
      </c>
    </row>
    <row r="1586" spans="2:5" x14ac:dyDescent="0.25">
      <c r="B1586" t="s">
        <v>3601</v>
      </c>
      <c r="C1586" t="s">
        <v>350</v>
      </c>
      <c r="D1586" t="s">
        <v>350</v>
      </c>
      <c r="E1586" t="b">
        <v>1</v>
      </c>
    </row>
    <row r="1587" spans="2:5" x14ac:dyDescent="0.25">
      <c r="B1587" t="s">
        <v>10429</v>
      </c>
      <c r="C1587" t="s">
        <v>350</v>
      </c>
      <c r="D1587" t="s">
        <v>350</v>
      </c>
      <c r="E1587" t="b">
        <v>1</v>
      </c>
    </row>
    <row r="1588" spans="2:5" x14ac:dyDescent="0.25">
      <c r="B1588" t="s">
        <v>3944</v>
      </c>
      <c r="C1588" t="s">
        <v>350</v>
      </c>
      <c r="D1588" t="s">
        <v>350</v>
      </c>
      <c r="E1588" t="b">
        <v>1</v>
      </c>
    </row>
    <row r="1589" spans="2:5" x14ac:dyDescent="0.25">
      <c r="B1589" t="s">
        <v>3994</v>
      </c>
      <c r="C1589" t="s">
        <v>350</v>
      </c>
      <c r="D1589" t="s">
        <v>350</v>
      </c>
      <c r="E1589" t="b">
        <v>1</v>
      </c>
    </row>
    <row r="1590" spans="2:5" x14ac:dyDescent="0.25">
      <c r="B1590" t="s">
        <v>9761</v>
      </c>
      <c r="C1590" t="s">
        <v>350</v>
      </c>
      <c r="D1590" t="s">
        <v>350</v>
      </c>
      <c r="E1590" t="b">
        <v>1</v>
      </c>
    </row>
    <row r="1591" spans="2:5" x14ac:dyDescent="0.25">
      <c r="B1591" t="s">
        <v>2841</v>
      </c>
      <c r="C1591" t="s">
        <v>350</v>
      </c>
      <c r="D1591" t="s">
        <v>350</v>
      </c>
      <c r="E1591" t="b">
        <v>1</v>
      </c>
    </row>
    <row r="1592" spans="2:5" x14ac:dyDescent="0.25">
      <c r="B1592" t="s">
        <v>7856</v>
      </c>
      <c r="C1592" t="s">
        <v>1402</v>
      </c>
      <c r="D1592" t="s">
        <v>1402</v>
      </c>
      <c r="E1592" t="b">
        <v>1</v>
      </c>
    </row>
    <row r="1593" spans="2:5" x14ac:dyDescent="0.25">
      <c r="B1593" t="s">
        <v>11299</v>
      </c>
      <c r="C1593" t="s">
        <v>664</v>
      </c>
      <c r="D1593" t="s">
        <v>664</v>
      </c>
      <c r="E1593" t="b">
        <v>1</v>
      </c>
    </row>
    <row r="1594" spans="2:5" x14ac:dyDescent="0.25">
      <c r="B1594" t="s">
        <v>9765</v>
      </c>
      <c r="C1594" t="s">
        <v>1931</v>
      </c>
      <c r="D1594" t="s">
        <v>1931</v>
      </c>
      <c r="E1594" t="b">
        <v>1</v>
      </c>
    </row>
    <row r="1595" spans="2:5" x14ac:dyDescent="0.25">
      <c r="B1595" t="s">
        <v>2983</v>
      </c>
      <c r="C1595" t="s">
        <v>1931</v>
      </c>
      <c r="D1595" t="s">
        <v>1931</v>
      </c>
      <c r="E1595" t="b">
        <v>1</v>
      </c>
    </row>
    <row r="1596" spans="2:5" x14ac:dyDescent="0.25">
      <c r="B1596" t="s">
        <v>3066</v>
      </c>
      <c r="C1596" t="s">
        <v>219</v>
      </c>
      <c r="D1596" t="s">
        <v>219</v>
      </c>
      <c r="E1596" t="b">
        <v>1</v>
      </c>
    </row>
    <row r="1597" spans="2:5" x14ac:dyDescent="0.25">
      <c r="B1597" t="s">
        <v>3069</v>
      </c>
      <c r="C1597" t="s">
        <v>220</v>
      </c>
      <c r="D1597" t="s">
        <v>220</v>
      </c>
      <c r="E1597" t="b">
        <v>1</v>
      </c>
    </row>
    <row r="1598" spans="2:5" x14ac:dyDescent="0.25">
      <c r="B1598" t="s">
        <v>8000</v>
      </c>
      <c r="C1598" t="s">
        <v>319</v>
      </c>
      <c r="D1598" t="s">
        <v>319</v>
      </c>
      <c r="E1598" t="b">
        <v>1</v>
      </c>
    </row>
    <row r="1599" spans="2:5" x14ac:dyDescent="0.25">
      <c r="B1599" t="s">
        <v>8682</v>
      </c>
      <c r="C1599" t="s">
        <v>319</v>
      </c>
      <c r="D1599" t="s">
        <v>319</v>
      </c>
      <c r="E1599" t="b">
        <v>1</v>
      </c>
    </row>
    <row r="1600" spans="2:5" x14ac:dyDescent="0.25">
      <c r="B1600" t="s">
        <v>9528</v>
      </c>
      <c r="C1600" t="s">
        <v>319</v>
      </c>
      <c r="D1600" t="s">
        <v>319</v>
      </c>
      <c r="E1600" t="b">
        <v>1</v>
      </c>
    </row>
    <row r="1601" spans="2:5" x14ac:dyDescent="0.25">
      <c r="B1601" t="s">
        <v>6926</v>
      </c>
      <c r="C1601" t="s">
        <v>319</v>
      </c>
      <c r="D1601" t="s">
        <v>319</v>
      </c>
      <c r="E1601" t="b">
        <v>1</v>
      </c>
    </row>
    <row r="1602" spans="2:5" x14ac:dyDescent="0.25">
      <c r="B1602" t="s">
        <v>7102</v>
      </c>
      <c r="C1602" t="s">
        <v>319</v>
      </c>
      <c r="D1602" t="s">
        <v>319</v>
      </c>
      <c r="E1602" t="b">
        <v>1</v>
      </c>
    </row>
    <row r="1603" spans="2:5" x14ac:dyDescent="0.25">
      <c r="B1603" t="s">
        <v>9176</v>
      </c>
      <c r="C1603" t="s">
        <v>882</v>
      </c>
      <c r="D1603" t="s">
        <v>882</v>
      </c>
      <c r="E1603" t="b">
        <v>1</v>
      </c>
    </row>
    <row r="1604" spans="2:5" x14ac:dyDescent="0.25">
      <c r="B1604" t="s">
        <v>10154</v>
      </c>
      <c r="C1604" t="s">
        <v>1623</v>
      </c>
      <c r="D1604" t="s">
        <v>1623</v>
      </c>
      <c r="E1604" t="b">
        <v>1</v>
      </c>
    </row>
    <row r="1605" spans="2:5" x14ac:dyDescent="0.25">
      <c r="B1605" t="s">
        <v>4014</v>
      </c>
      <c r="C1605" t="s">
        <v>1623</v>
      </c>
      <c r="D1605" t="s">
        <v>1623</v>
      </c>
      <c r="E1605" t="b">
        <v>1</v>
      </c>
    </row>
    <row r="1606" spans="2:5" x14ac:dyDescent="0.25">
      <c r="B1606" t="s">
        <v>8003</v>
      </c>
      <c r="C1606" t="s">
        <v>320</v>
      </c>
      <c r="D1606" t="s">
        <v>320</v>
      </c>
      <c r="E1606" t="b">
        <v>1</v>
      </c>
    </row>
    <row r="1607" spans="2:5" x14ac:dyDescent="0.25">
      <c r="B1607" t="s">
        <v>9241</v>
      </c>
      <c r="C1607" t="s">
        <v>320</v>
      </c>
      <c r="D1607" t="s">
        <v>320</v>
      </c>
      <c r="E1607" t="b">
        <v>1</v>
      </c>
    </row>
    <row r="1608" spans="2:5" x14ac:dyDescent="0.25">
      <c r="B1608" t="s">
        <v>10367</v>
      </c>
      <c r="C1608" t="s">
        <v>320</v>
      </c>
      <c r="D1608" t="s">
        <v>320</v>
      </c>
      <c r="E1608" t="b">
        <v>1</v>
      </c>
    </row>
    <row r="1609" spans="2:5" x14ac:dyDescent="0.25">
      <c r="B1609" t="s">
        <v>10499</v>
      </c>
      <c r="C1609" t="s">
        <v>320</v>
      </c>
      <c r="D1609" t="s">
        <v>320</v>
      </c>
      <c r="E1609" t="b">
        <v>1</v>
      </c>
    </row>
    <row r="1610" spans="2:5" x14ac:dyDescent="0.25">
      <c r="B1610" t="s">
        <v>8379</v>
      </c>
      <c r="C1610" t="s">
        <v>422</v>
      </c>
      <c r="D1610" t="s">
        <v>422</v>
      </c>
      <c r="E1610" t="b">
        <v>1</v>
      </c>
    </row>
    <row r="1611" spans="2:5" x14ac:dyDescent="0.25">
      <c r="B1611" t="s">
        <v>8685</v>
      </c>
      <c r="C1611" t="s">
        <v>422</v>
      </c>
      <c r="D1611" t="s">
        <v>422</v>
      </c>
      <c r="E1611" t="b">
        <v>1</v>
      </c>
    </row>
    <row r="1612" spans="2:5" x14ac:dyDescent="0.25">
      <c r="B1612" t="s">
        <v>10722</v>
      </c>
      <c r="C1612" t="s">
        <v>422</v>
      </c>
      <c r="D1612" t="s">
        <v>422</v>
      </c>
      <c r="E1612" t="b">
        <v>1</v>
      </c>
    </row>
    <row r="1613" spans="2:5" x14ac:dyDescent="0.25">
      <c r="B1613" t="s">
        <v>4028</v>
      </c>
      <c r="C1613" t="s">
        <v>422</v>
      </c>
      <c r="D1613" t="s">
        <v>422</v>
      </c>
      <c r="E1613" t="b">
        <v>1</v>
      </c>
    </row>
    <row r="1614" spans="2:5" x14ac:dyDescent="0.25">
      <c r="B1614" t="s">
        <v>10345</v>
      </c>
      <c r="C1614" t="s">
        <v>1686</v>
      </c>
      <c r="D1614" t="s">
        <v>1686</v>
      </c>
      <c r="E1614" t="b">
        <v>1</v>
      </c>
    </row>
    <row r="1615" spans="2:5" x14ac:dyDescent="0.25">
      <c r="B1615" t="s">
        <v>10627</v>
      </c>
      <c r="C1615" t="s">
        <v>1763</v>
      </c>
      <c r="D1615" t="s">
        <v>1763</v>
      </c>
      <c r="E1615" t="b">
        <v>1</v>
      </c>
    </row>
    <row r="1616" spans="2:5" x14ac:dyDescent="0.25">
      <c r="B1616" t="s">
        <v>4245</v>
      </c>
      <c r="C1616" t="s">
        <v>1013</v>
      </c>
      <c r="D1616" t="s">
        <v>1013</v>
      </c>
      <c r="E1616" t="b">
        <v>1</v>
      </c>
    </row>
    <row r="1617" spans="2:5" x14ac:dyDescent="0.25">
      <c r="B1617" t="s">
        <v>4860</v>
      </c>
      <c r="C1617" t="s">
        <v>36</v>
      </c>
      <c r="D1617" t="s">
        <v>36</v>
      </c>
      <c r="E1617" t="b">
        <v>1</v>
      </c>
    </row>
    <row r="1618" spans="2:5" x14ac:dyDescent="0.25">
      <c r="B1618" t="s">
        <v>6022</v>
      </c>
      <c r="C1618" t="s">
        <v>1226</v>
      </c>
      <c r="D1618" t="s">
        <v>1226</v>
      </c>
      <c r="E1618" t="b">
        <v>1</v>
      </c>
    </row>
    <row r="1619" spans="2:5" x14ac:dyDescent="0.25">
      <c r="B1619" t="s">
        <v>7225</v>
      </c>
      <c r="C1619" t="s">
        <v>1226</v>
      </c>
      <c r="D1619" t="s">
        <v>1226</v>
      </c>
      <c r="E1619" t="b">
        <v>1</v>
      </c>
    </row>
    <row r="1620" spans="2:5" x14ac:dyDescent="0.25">
      <c r="B1620" t="s">
        <v>5770</v>
      </c>
      <c r="C1620" t="s">
        <v>1188</v>
      </c>
      <c r="D1620" t="s">
        <v>1188</v>
      </c>
      <c r="E1620" t="b">
        <v>1</v>
      </c>
    </row>
    <row r="1621" spans="2:5" x14ac:dyDescent="0.25">
      <c r="B1621" t="s">
        <v>2843</v>
      </c>
      <c r="C1621" t="s">
        <v>2191</v>
      </c>
      <c r="D1621" t="s">
        <v>2191</v>
      </c>
      <c r="E1621" t="b">
        <v>1</v>
      </c>
    </row>
    <row r="1622" spans="2:5" x14ac:dyDescent="0.25">
      <c r="B1622" t="s">
        <v>8006</v>
      </c>
      <c r="C1622" t="s">
        <v>321</v>
      </c>
      <c r="D1622" t="s">
        <v>321</v>
      </c>
      <c r="E1622" t="b">
        <v>1</v>
      </c>
    </row>
    <row r="1623" spans="2:5" x14ac:dyDescent="0.25">
      <c r="B1623" t="s">
        <v>11664</v>
      </c>
      <c r="C1623" t="s">
        <v>747</v>
      </c>
      <c r="D1623" t="s">
        <v>747</v>
      </c>
      <c r="E1623" t="b">
        <v>1</v>
      </c>
    </row>
    <row r="1624" spans="2:5" x14ac:dyDescent="0.25">
      <c r="B1624" t="s">
        <v>8962</v>
      </c>
      <c r="C1624" t="s">
        <v>747</v>
      </c>
      <c r="D1624" t="s">
        <v>747</v>
      </c>
      <c r="E1624" t="b">
        <v>1</v>
      </c>
    </row>
    <row r="1625" spans="2:5" x14ac:dyDescent="0.25">
      <c r="B1625" t="s">
        <v>4248</v>
      </c>
      <c r="C1625" t="s">
        <v>1014</v>
      </c>
      <c r="D1625" t="s">
        <v>1014</v>
      </c>
      <c r="E1625" t="b">
        <v>1</v>
      </c>
    </row>
    <row r="1626" spans="2:5" x14ac:dyDescent="0.25">
      <c r="B1626" t="s">
        <v>5461</v>
      </c>
      <c r="C1626" t="s">
        <v>1124</v>
      </c>
      <c r="D1626" t="s">
        <v>1124</v>
      </c>
      <c r="E1626" t="b">
        <v>1</v>
      </c>
    </row>
    <row r="1627" spans="2:5" x14ac:dyDescent="0.25">
      <c r="B1627" t="s">
        <v>4122</v>
      </c>
      <c r="C1627" t="s">
        <v>1860</v>
      </c>
      <c r="D1627" t="s">
        <v>1860</v>
      </c>
      <c r="E1627" t="b">
        <v>1</v>
      </c>
    </row>
    <row r="1628" spans="2:5" x14ac:dyDescent="0.25">
      <c r="B1628" t="s">
        <v>4251</v>
      </c>
      <c r="C1628" t="s">
        <v>1015</v>
      </c>
      <c r="D1628" t="s">
        <v>1015</v>
      </c>
      <c r="E1628" t="b">
        <v>1</v>
      </c>
    </row>
    <row r="1629" spans="2:5" x14ac:dyDescent="0.25">
      <c r="B1629" t="s">
        <v>7318</v>
      </c>
      <c r="C1629" t="s">
        <v>1015</v>
      </c>
      <c r="D1629" t="s">
        <v>1015</v>
      </c>
      <c r="E1629" t="b">
        <v>1</v>
      </c>
    </row>
    <row r="1630" spans="2:5" x14ac:dyDescent="0.25">
      <c r="B1630" t="s">
        <v>9911</v>
      </c>
      <c r="C1630" t="s">
        <v>1015</v>
      </c>
      <c r="D1630" t="s">
        <v>1015</v>
      </c>
      <c r="E1630" t="b">
        <v>1</v>
      </c>
    </row>
    <row r="1631" spans="2:5" x14ac:dyDescent="0.25">
      <c r="B1631" t="s">
        <v>10987</v>
      </c>
      <c r="C1631" t="s">
        <v>603</v>
      </c>
      <c r="D1631" t="s">
        <v>603</v>
      </c>
      <c r="E1631" t="b">
        <v>1</v>
      </c>
    </row>
    <row r="1632" spans="2:5" x14ac:dyDescent="0.25">
      <c r="B1632" t="s">
        <v>11206</v>
      </c>
      <c r="C1632" t="s">
        <v>643</v>
      </c>
      <c r="D1632" t="s">
        <v>643</v>
      </c>
      <c r="E1632" t="b">
        <v>1</v>
      </c>
    </row>
    <row r="1633" spans="2:5" x14ac:dyDescent="0.25">
      <c r="B1633" t="s">
        <v>5275</v>
      </c>
      <c r="C1633" t="s">
        <v>138</v>
      </c>
      <c r="D1633" t="s">
        <v>138</v>
      </c>
      <c r="E1633" t="b">
        <v>1</v>
      </c>
    </row>
    <row r="1634" spans="2:5" x14ac:dyDescent="0.25">
      <c r="B1634" t="s">
        <v>9412</v>
      </c>
      <c r="C1634" t="s">
        <v>138</v>
      </c>
      <c r="D1634" t="s">
        <v>138</v>
      </c>
      <c r="E1634" t="b">
        <v>1</v>
      </c>
    </row>
    <row r="1635" spans="2:5" x14ac:dyDescent="0.25">
      <c r="B1635" t="s">
        <v>7068</v>
      </c>
      <c r="C1635" t="s">
        <v>138</v>
      </c>
      <c r="D1635" t="s">
        <v>138</v>
      </c>
      <c r="E1635" t="b">
        <v>1</v>
      </c>
    </row>
    <row r="1636" spans="2:5" x14ac:dyDescent="0.25">
      <c r="B1636" t="s">
        <v>7132</v>
      </c>
      <c r="C1636" t="s">
        <v>1268</v>
      </c>
      <c r="D1636" t="s">
        <v>1268</v>
      </c>
      <c r="E1636" t="b">
        <v>1</v>
      </c>
    </row>
    <row r="1637" spans="2:5" x14ac:dyDescent="0.25">
      <c r="B1637" t="s">
        <v>7342</v>
      </c>
      <c r="C1637" t="s">
        <v>1315</v>
      </c>
      <c r="D1637" t="s">
        <v>1315</v>
      </c>
      <c r="E1637" t="b">
        <v>1</v>
      </c>
    </row>
    <row r="1638" spans="2:5" x14ac:dyDescent="0.25">
      <c r="B1638" t="s">
        <v>6717</v>
      </c>
      <c r="C1638" t="s">
        <v>2071</v>
      </c>
      <c r="D1638" t="s">
        <v>2071</v>
      </c>
      <c r="E1638" t="b">
        <v>1</v>
      </c>
    </row>
    <row r="1639" spans="2:5" x14ac:dyDescent="0.25">
      <c r="B1639" t="s">
        <v>3358</v>
      </c>
      <c r="C1639" t="s">
        <v>983</v>
      </c>
      <c r="D1639" t="s">
        <v>983</v>
      </c>
      <c r="E1639" t="b">
        <v>1</v>
      </c>
    </row>
    <row r="1640" spans="2:5" x14ac:dyDescent="0.25">
      <c r="B1640" t="s">
        <v>11422</v>
      </c>
      <c r="C1640" t="s">
        <v>693</v>
      </c>
      <c r="D1640" t="s">
        <v>693</v>
      </c>
      <c r="E1640" t="b">
        <v>1</v>
      </c>
    </row>
    <row r="1641" spans="2:5" x14ac:dyDescent="0.25">
      <c r="B1641" t="s">
        <v>10990</v>
      </c>
      <c r="C1641" t="s">
        <v>604</v>
      </c>
      <c r="D1641" t="s">
        <v>604</v>
      </c>
      <c r="E1641" t="b">
        <v>1</v>
      </c>
    </row>
    <row r="1642" spans="2:5" x14ac:dyDescent="0.25">
      <c r="B1642" t="s">
        <v>11760</v>
      </c>
      <c r="C1642" t="s">
        <v>604</v>
      </c>
      <c r="D1642" t="s">
        <v>604</v>
      </c>
      <c r="E1642" t="b">
        <v>1</v>
      </c>
    </row>
    <row r="1643" spans="2:5" x14ac:dyDescent="0.25">
      <c r="B1643" t="s">
        <v>4389</v>
      </c>
      <c r="C1643" t="s">
        <v>604</v>
      </c>
      <c r="D1643" t="s">
        <v>604</v>
      </c>
      <c r="E1643" t="b">
        <v>1</v>
      </c>
    </row>
    <row r="1644" spans="2:5" x14ac:dyDescent="0.25">
      <c r="B1644" t="s">
        <v>6669</v>
      </c>
      <c r="C1644" t="s">
        <v>604</v>
      </c>
      <c r="D1644" t="s">
        <v>604</v>
      </c>
      <c r="E1644" t="b">
        <v>1</v>
      </c>
    </row>
    <row r="1645" spans="2:5" x14ac:dyDescent="0.25">
      <c r="B1645" t="s">
        <v>5278</v>
      </c>
      <c r="C1645" t="s">
        <v>139</v>
      </c>
      <c r="D1645" t="s">
        <v>139</v>
      </c>
      <c r="E1645" t="b">
        <v>1</v>
      </c>
    </row>
    <row r="1646" spans="2:5" x14ac:dyDescent="0.25">
      <c r="B1646" t="s">
        <v>6587</v>
      </c>
      <c r="C1646" t="s">
        <v>2033</v>
      </c>
      <c r="D1646" t="s">
        <v>2033</v>
      </c>
      <c r="E1646" t="b">
        <v>1</v>
      </c>
    </row>
    <row r="1647" spans="2:5" x14ac:dyDescent="0.25">
      <c r="B1647" t="s">
        <v>2845</v>
      </c>
      <c r="C1647" t="s">
        <v>2033</v>
      </c>
      <c r="D1647" t="s">
        <v>2033</v>
      </c>
      <c r="E1647" t="b">
        <v>1</v>
      </c>
    </row>
    <row r="1648" spans="2:5" x14ac:dyDescent="0.25">
      <c r="B1648" t="s">
        <v>8598</v>
      </c>
      <c r="C1648" t="s">
        <v>477</v>
      </c>
      <c r="D1648" t="s">
        <v>477</v>
      </c>
      <c r="E1648" t="b">
        <v>1</v>
      </c>
    </row>
    <row r="1649" spans="2:5" x14ac:dyDescent="0.25">
      <c r="B1649" t="s">
        <v>6707</v>
      </c>
      <c r="C1649" t="s">
        <v>477</v>
      </c>
      <c r="D1649" t="s">
        <v>477</v>
      </c>
      <c r="E1649" t="b">
        <v>1</v>
      </c>
    </row>
    <row r="1650" spans="2:5" x14ac:dyDescent="0.25">
      <c r="B1650" t="s">
        <v>7070</v>
      </c>
      <c r="C1650" t="s">
        <v>2176</v>
      </c>
      <c r="D1650" t="s">
        <v>2176</v>
      </c>
      <c r="E1650" t="b">
        <v>1</v>
      </c>
    </row>
    <row r="1651" spans="2:5" x14ac:dyDescent="0.25">
      <c r="B1651" t="s">
        <v>9990</v>
      </c>
      <c r="C1651" t="s">
        <v>1988</v>
      </c>
      <c r="D1651" t="s">
        <v>1988</v>
      </c>
      <c r="E1651" t="b">
        <v>1</v>
      </c>
    </row>
    <row r="1652" spans="2:5" x14ac:dyDescent="0.25">
      <c r="B1652" t="s">
        <v>4960</v>
      </c>
      <c r="C1652" t="s">
        <v>65</v>
      </c>
      <c r="D1652" t="s">
        <v>65</v>
      </c>
      <c r="E1652" t="b">
        <v>1</v>
      </c>
    </row>
    <row r="1653" spans="2:5" x14ac:dyDescent="0.25">
      <c r="B1653" t="s">
        <v>6376</v>
      </c>
      <c r="C1653" t="s">
        <v>2382</v>
      </c>
      <c r="D1653" t="s">
        <v>2382</v>
      </c>
      <c r="E1653" t="b">
        <v>1</v>
      </c>
    </row>
    <row r="1654" spans="2:5" x14ac:dyDescent="0.25">
      <c r="B1654" t="s">
        <v>7630</v>
      </c>
      <c r="C1654" t="s">
        <v>1367</v>
      </c>
      <c r="D1654" t="s">
        <v>1367</v>
      </c>
      <c r="E1654" t="b">
        <v>1</v>
      </c>
    </row>
    <row r="1655" spans="2:5" x14ac:dyDescent="0.25">
      <c r="B1655" t="s">
        <v>10629</v>
      </c>
      <c r="C1655" t="s">
        <v>1764</v>
      </c>
      <c r="D1655" t="s">
        <v>1764</v>
      </c>
      <c r="E1655" t="b">
        <v>1</v>
      </c>
    </row>
    <row r="1656" spans="2:5" x14ac:dyDescent="0.25">
      <c r="B1656" t="s">
        <v>10724</v>
      </c>
      <c r="C1656" t="s">
        <v>1782</v>
      </c>
      <c r="D1656" t="s">
        <v>1782</v>
      </c>
      <c r="E1656" t="b">
        <v>1</v>
      </c>
    </row>
    <row r="1657" spans="2:5" x14ac:dyDescent="0.25">
      <c r="B1657" t="s">
        <v>3838</v>
      </c>
      <c r="C1657" t="s">
        <v>1530</v>
      </c>
      <c r="D1657" t="s">
        <v>1530</v>
      </c>
      <c r="E1657" t="b">
        <v>1</v>
      </c>
    </row>
    <row r="1658" spans="2:5" x14ac:dyDescent="0.25">
      <c r="B1658" t="s">
        <v>5590</v>
      </c>
      <c r="C1658" t="s">
        <v>1153</v>
      </c>
      <c r="D1658" t="s">
        <v>1153</v>
      </c>
      <c r="E1658" t="b">
        <v>1</v>
      </c>
    </row>
    <row r="1659" spans="2:5" x14ac:dyDescent="0.25">
      <c r="B1659" t="s">
        <v>3578</v>
      </c>
      <c r="C1659" t="s">
        <v>1612</v>
      </c>
      <c r="D1659" t="s">
        <v>1612</v>
      </c>
      <c r="E1659" t="b">
        <v>1</v>
      </c>
    </row>
    <row r="1660" spans="2:5" x14ac:dyDescent="0.25">
      <c r="B1660" t="s">
        <v>4963</v>
      </c>
      <c r="C1660" t="s">
        <v>66</v>
      </c>
      <c r="D1660" t="s">
        <v>66</v>
      </c>
      <c r="E1660" t="b">
        <v>1</v>
      </c>
    </row>
    <row r="1661" spans="2:5" x14ac:dyDescent="0.25">
      <c r="B1661" t="s">
        <v>4362</v>
      </c>
      <c r="C1661" t="s">
        <v>66</v>
      </c>
      <c r="D1661" t="s">
        <v>66</v>
      </c>
      <c r="E1661" t="b">
        <v>1</v>
      </c>
    </row>
    <row r="1662" spans="2:5" x14ac:dyDescent="0.25">
      <c r="B1662" t="s">
        <v>6106</v>
      </c>
      <c r="C1662" t="s">
        <v>66</v>
      </c>
      <c r="D1662" t="s">
        <v>66</v>
      </c>
      <c r="E1662" t="b">
        <v>1</v>
      </c>
    </row>
    <row r="1663" spans="2:5" x14ac:dyDescent="0.25">
      <c r="B1663" t="s">
        <v>9817</v>
      </c>
      <c r="C1663" t="s">
        <v>66</v>
      </c>
      <c r="D1663" t="s">
        <v>66</v>
      </c>
      <c r="E1663" t="b">
        <v>1</v>
      </c>
    </row>
    <row r="1664" spans="2:5" x14ac:dyDescent="0.25">
      <c r="B1664" t="s">
        <v>4966</v>
      </c>
      <c r="C1664" t="s">
        <v>67</v>
      </c>
      <c r="D1664" t="s">
        <v>67</v>
      </c>
      <c r="E1664" t="b">
        <v>1</v>
      </c>
    </row>
    <row r="1665" spans="2:5" x14ac:dyDescent="0.25">
      <c r="B1665" t="s">
        <v>8316</v>
      </c>
      <c r="C1665" t="s">
        <v>67</v>
      </c>
      <c r="D1665" t="s">
        <v>67</v>
      </c>
      <c r="E1665" t="b">
        <v>1</v>
      </c>
    </row>
    <row r="1666" spans="2:5" x14ac:dyDescent="0.25">
      <c r="B1666" t="s">
        <v>8688</v>
      </c>
      <c r="C1666" t="s">
        <v>67</v>
      </c>
      <c r="D1666" t="s">
        <v>67</v>
      </c>
      <c r="E1666" t="b">
        <v>1</v>
      </c>
    </row>
    <row r="1667" spans="2:5" x14ac:dyDescent="0.25">
      <c r="B1667" t="s">
        <v>11170</v>
      </c>
      <c r="C1667" t="s">
        <v>67</v>
      </c>
      <c r="D1667" t="s">
        <v>67</v>
      </c>
      <c r="E1667" t="b">
        <v>1</v>
      </c>
    </row>
    <row r="1668" spans="2:5" x14ac:dyDescent="0.25">
      <c r="B1668" t="s">
        <v>11619</v>
      </c>
      <c r="C1668" t="s">
        <v>67</v>
      </c>
      <c r="D1668" t="s">
        <v>67</v>
      </c>
      <c r="E1668" t="b">
        <v>1</v>
      </c>
    </row>
    <row r="1669" spans="2:5" x14ac:dyDescent="0.25">
      <c r="B1669" t="s">
        <v>9415</v>
      </c>
      <c r="C1669" t="s">
        <v>67</v>
      </c>
      <c r="D1669" t="s">
        <v>67</v>
      </c>
      <c r="E1669" t="b">
        <v>1</v>
      </c>
    </row>
    <row r="1670" spans="2:5" x14ac:dyDescent="0.25">
      <c r="B1670" t="s">
        <v>10158</v>
      </c>
      <c r="C1670" t="s">
        <v>67</v>
      </c>
      <c r="D1670" t="s">
        <v>67</v>
      </c>
      <c r="E1670" t="b">
        <v>1</v>
      </c>
    </row>
    <row r="1671" spans="2:5" x14ac:dyDescent="0.25">
      <c r="B1671" t="s">
        <v>10310</v>
      </c>
      <c r="C1671" t="s">
        <v>67</v>
      </c>
      <c r="D1671" t="s">
        <v>67</v>
      </c>
      <c r="E1671" t="b">
        <v>1</v>
      </c>
    </row>
    <row r="1672" spans="2:5" x14ac:dyDescent="0.25">
      <c r="B1672" t="s">
        <v>9717</v>
      </c>
      <c r="C1672" t="s">
        <v>67</v>
      </c>
      <c r="D1672" t="s">
        <v>67</v>
      </c>
      <c r="E1672" t="b">
        <v>1</v>
      </c>
    </row>
    <row r="1673" spans="2:5" x14ac:dyDescent="0.25">
      <c r="B1673" t="s">
        <v>5281</v>
      </c>
      <c r="C1673" t="s">
        <v>140</v>
      </c>
      <c r="D1673" t="s">
        <v>140</v>
      </c>
      <c r="E1673" t="b">
        <v>1</v>
      </c>
    </row>
    <row r="1674" spans="2:5" x14ac:dyDescent="0.25">
      <c r="B1674" t="s">
        <v>5284</v>
      </c>
      <c r="C1674" t="s">
        <v>141</v>
      </c>
      <c r="D1674" t="s">
        <v>141</v>
      </c>
      <c r="E1674" t="b">
        <v>1</v>
      </c>
    </row>
    <row r="1675" spans="2:5" x14ac:dyDescent="0.25">
      <c r="B1675" t="s">
        <v>5593</v>
      </c>
      <c r="C1675" t="s">
        <v>1154</v>
      </c>
      <c r="D1675" t="s">
        <v>1154</v>
      </c>
      <c r="E1675" t="b">
        <v>1</v>
      </c>
    </row>
    <row r="1676" spans="2:5" x14ac:dyDescent="0.25">
      <c r="B1676" t="s">
        <v>9877</v>
      </c>
      <c r="C1676" t="s">
        <v>1154</v>
      </c>
      <c r="D1676" t="s">
        <v>1154</v>
      </c>
      <c r="E1676" t="b">
        <v>1</v>
      </c>
    </row>
    <row r="1677" spans="2:5" x14ac:dyDescent="0.25">
      <c r="B1677" t="s">
        <v>8535</v>
      </c>
      <c r="C1677" t="s">
        <v>463</v>
      </c>
      <c r="D1677" t="s">
        <v>463</v>
      </c>
      <c r="E1677" t="b">
        <v>1</v>
      </c>
    </row>
    <row r="1678" spans="2:5" x14ac:dyDescent="0.25">
      <c r="B1678" t="s">
        <v>5464</v>
      </c>
      <c r="C1678" t="s">
        <v>463</v>
      </c>
      <c r="D1678" t="s">
        <v>463</v>
      </c>
      <c r="E1678" t="b">
        <v>1</v>
      </c>
    </row>
    <row r="1679" spans="2:5" x14ac:dyDescent="0.25">
      <c r="B1679" t="s">
        <v>5596</v>
      </c>
      <c r="C1679" t="s">
        <v>463</v>
      </c>
      <c r="D1679" t="s">
        <v>463</v>
      </c>
      <c r="E1679" t="b">
        <v>1</v>
      </c>
    </row>
    <row r="1680" spans="2:5" x14ac:dyDescent="0.25">
      <c r="B1680" t="s">
        <v>7747</v>
      </c>
      <c r="C1680" t="s">
        <v>463</v>
      </c>
      <c r="D1680" t="s">
        <v>463</v>
      </c>
      <c r="E1680" t="b">
        <v>1</v>
      </c>
    </row>
    <row r="1681" spans="2:5" x14ac:dyDescent="0.25">
      <c r="B1681" t="s">
        <v>10679</v>
      </c>
      <c r="C1681" t="s">
        <v>463</v>
      </c>
      <c r="D1681" t="s">
        <v>463</v>
      </c>
      <c r="E1681" t="b">
        <v>1</v>
      </c>
    </row>
    <row r="1682" spans="2:5" x14ac:dyDescent="0.25">
      <c r="B1682" t="s">
        <v>8382</v>
      </c>
      <c r="C1682" t="s">
        <v>423</v>
      </c>
      <c r="D1682" t="s">
        <v>423</v>
      </c>
      <c r="E1682" t="b">
        <v>1</v>
      </c>
    </row>
    <row r="1683" spans="2:5" x14ac:dyDescent="0.25">
      <c r="B1683" t="s">
        <v>2877</v>
      </c>
      <c r="C1683" t="s">
        <v>2201</v>
      </c>
      <c r="D1683" t="s">
        <v>2201</v>
      </c>
      <c r="E1683" t="b">
        <v>1</v>
      </c>
    </row>
    <row r="1684" spans="2:5" x14ac:dyDescent="0.25">
      <c r="B1684" t="s">
        <v>7750</v>
      </c>
      <c r="C1684" t="s">
        <v>1385</v>
      </c>
      <c r="D1684" t="s">
        <v>1385</v>
      </c>
      <c r="E1684" t="b">
        <v>1</v>
      </c>
    </row>
    <row r="1685" spans="2:5" x14ac:dyDescent="0.25">
      <c r="B1685" t="s">
        <v>7267</v>
      </c>
      <c r="C1685" t="s">
        <v>1302</v>
      </c>
      <c r="D1685" t="s">
        <v>1302</v>
      </c>
      <c r="E1685" t="b">
        <v>1</v>
      </c>
    </row>
    <row r="1686" spans="2:5" x14ac:dyDescent="0.25">
      <c r="B1686" t="s">
        <v>4969</v>
      </c>
      <c r="C1686" t="s">
        <v>68</v>
      </c>
      <c r="D1686" t="s">
        <v>68</v>
      </c>
      <c r="E1686" t="b">
        <v>1</v>
      </c>
    </row>
    <row r="1687" spans="2:5" x14ac:dyDescent="0.25">
      <c r="B1687" t="s">
        <v>10214</v>
      </c>
      <c r="C1687" t="s">
        <v>1636</v>
      </c>
      <c r="D1687" t="s">
        <v>1636</v>
      </c>
      <c r="E1687" t="b">
        <v>1</v>
      </c>
    </row>
    <row r="1688" spans="2:5" x14ac:dyDescent="0.25">
      <c r="B1688" t="s">
        <v>6025</v>
      </c>
      <c r="C1688" t="s">
        <v>1227</v>
      </c>
      <c r="D1688" t="s">
        <v>1227</v>
      </c>
      <c r="E1688" t="b">
        <v>1</v>
      </c>
    </row>
    <row r="1689" spans="2:5" x14ac:dyDescent="0.25">
      <c r="B1689" t="s">
        <v>4830</v>
      </c>
      <c r="C1689" t="s">
        <v>26</v>
      </c>
      <c r="D1689" t="s">
        <v>26</v>
      </c>
      <c r="E1689" t="b">
        <v>1</v>
      </c>
    </row>
    <row r="1690" spans="2:5" x14ac:dyDescent="0.25">
      <c r="B1690" t="s">
        <v>4587</v>
      </c>
      <c r="C1690" t="s">
        <v>1084</v>
      </c>
      <c r="D1690" t="s">
        <v>1084</v>
      </c>
      <c r="E1690" t="b">
        <v>1</v>
      </c>
    </row>
    <row r="1691" spans="2:5" x14ac:dyDescent="0.25">
      <c r="B1691" t="s">
        <v>9777</v>
      </c>
      <c r="C1691" t="s">
        <v>1934</v>
      </c>
      <c r="D1691" t="s">
        <v>1934</v>
      </c>
      <c r="E1691" t="b">
        <v>1</v>
      </c>
    </row>
    <row r="1692" spans="2:5" x14ac:dyDescent="0.25">
      <c r="B1692" t="s">
        <v>3494</v>
      </c>
      <c r="C1692" t="s">
        <v>1593</v>
      </c>
      <c r="D1692" t="s">
        <v>1593</v>
      </c>
      <c r="E1692" t="b">
        <v>1</v>
      </c>
    </row>
    <row r="1693" spans="2:5" x14ac:dyDescent="0.25">
      <c r="B1693" t="s">
        <v>10431</v>
      </c>
      <c r="C1693" t="s">
        <v>1709</v>
      </c>
      <c r="D1693" t="s">
        <v>1709</v>
      </c>
      <c r="E1693" t="b">
        <v>1</v>
      </c>
    </row>
    <row r="1694" spans="2:5" x14ac:dyDescent="0.25">
      <c r="B1694" t="s">
        <v>6260</v>
      </c>
      <c r="C1694" t="s">
        <v>2262</v>
      </c>
      <c r="D1694" t="s">
        <v>2262</v>
      </c>
      <c r="E1694" t="b">
        <v>1</v>
      </c>
    </row>
    <row r="1695" spans="2:5" x14ac:dyDescent="0.25">
      <c r="B1695" t="s">
        <v>3291</v>
      </c>
      <c r="C1695" t="s">
        <v>303</v>
      </c>
      <c r="D1695" t="s">
        <v>303</v>
      </c>
      <c r="E1695" t="b">
        <v>1</v>
      </c>
    </row>
    <row r="1696" spans="2:5" x14ac:dyDescent="0.25">
      <c r="B1696" t="s">
        <v>6378</v>
      </c>
      <c r="C1696" t="s">
        <v>2383</v>
      </c>
      <c r="D1696" t="s">
        <v>2383</v>
      </c>
      <c r="E1696" t="b">
        <v>1</v>
      </c>
    </row>
    <row r="1697" spans="2:5" x14ac:dyDescent="0.25">
      <c r="B1697" t="s">
        <v>8964</v>
      </c>
      <c r="C1697" t="s">
        <v>818</v>
      </c>
      <c r="D1697" t="s">
        <v>818</v>
      </c>
      <c r="E1697" t="b">
        <v>1</v>
      </c>
    </row>
    <row r="1698" spans="2:5" x14ac:dyDescent="0.25">
      <c r="B1698" t="s">
        <v>6262</v>
      </c>
      <c r="C1698" t="s">
        <v>2263</v>
      </c>
      <c r="D1698" t="s">
        <v>2263</v>
      </c>
      <c r="E1698" t="b">
        <v>1</v>
      </c>
    </row>
    <row r="1699" spans="2:5" x14ac:dyDescent="0.25">
      <c r="B1699" t="s">
        <v>6264</v>
      </c>
      <c r="C1699" t="s">
        <v>2264</v>
      </c>
      <c r="D1699" t="s">
        <v>2264</v>
      </c>
      <c r="E1699" t="b">
        <v>1</v>
      </c>
    </row>
    <row r="1700" spans="2:5" x14ac:dyDescent="0.25">
      <c r="B1700" t="s">
        <v>9579</v>
      </c>
      <c r="C1700" t="s">
        <v>973</v>
      </c>
      <c r="D1700" t="s">
        <v>973</v>
      </c>
      <c r="E1700" t="b">
        <v>1</v>
      </c>
    </row>
    <row r="1701" spans="2:5" x14ac:dyDescent="0.25">
      <c r="B1701" t="s">
        <v>8739</v>
      </c>
      <c r="C1701" t="s">
        <v>511</v>
      </c>
      <c r="D1701" t="s">
        <v>511</v>
      </c>
      <c r="E1701" t="b">
        <v>1</v>
      </c>
    </row>
    <row r="1702" spans="2:5" x14ac:dyDescent="0.25">
      <c r="B1702" t="s">
        <v>7104</v>
      </c>
      <c r="C1702" t="s">
        <v>2185</v>
      </c>
      <c r="D1702" t="s">
        <v>2185</v>
      </c>
      <c r="E1702" t="b">
        <v>1</v>
      </c>
    </row>
    <row r="1703" spans="2:5" x14ac:dyDescent="0.25">
      <c r="B1703" t="s">
        <v>4863</v>
      </c>
      <c r="C1703" t="s">
        <v>37</v>
      </c>
      <c r="D1703" t="s">
        <v>37</v>
      </c>
      <c r="E1703" t="b">
        <v>1</v>
      </c>
    </row>
    <row r="1704" spans="2:5" x14ac:dyDescent="0.25">
      <c r="B1704" t="s">
        <v>11266</v>
      </c>
      <c r="C1704" t="s">
        <v>655</v>
      </c>
      <c r="D1704" t="s">
        <v>655</v>
      </c>
      <c r="E1704" t="b">
        <v>1</v>
      </c>
    </row>
    <row r="1705" spans="2:5" x14ac:dyDescent="0.25">
      <c r="B1705" t="s">
        <v>2788</v>
      </c>
      <c r="C1705" t="s">
        <v>1536</v>
      </c>
      <c r="D1705" t="s">
        <v>1536</v>
      </c>
      <c r="E1705" t="b">
        <v>1</v>
      </c>
    </row>
    <row r="1706" spans="2:5" x14ac:dyDescent="0.25">
      <c r="B1706" t="s">
        <v>3144</v>
      </c>
      <c r="C1706" t="s">
        <v>242</v>
      </c>
      <c r="D1706" t="s">
        <v>242</v>
      </c>
      <c r="E1706" t="b">
        <v>1</v>
      </c>
    </row>
    <row r="1707" spans="2:5" x14ac:dyDescent="0.25">
      <c r="B1707" t="s">
        <v>3916</v>
      </c>
      <c r="C1707" t="s">
        <v>1808</v>
      </c>
      <c r="D1707" t="s">
        <v>1808</v>
      </c>
      <c r="E1707" t="b">
        <v>1</v>
      </c>
    </row>
    <row r="1708" spans="2:5" x14ac:dyDescent="0.25">
      <c r="B1708" t="s">
        <v>2790</v>
      </c>
      <c r="C1708" t="s">
        <v>1537</v>
      </c>
      <c r="D1708" t="s">
        <v>1537</v>
      </c>
      <c r="E1708" t="b">
        <v>1</v>
      </c>
    </row>
    <row r="1709" spans="2:5" x14ac:dyDescent="0.25">
      <c r="B1709" t="s">
        <v>5086</v>
      </c>
      <c r="C1709" t="s">
        <v>102</v>
      </c>
      <c r="D1709" t="s">
        <v>102</v>
      </c>
      <c r="E1709" t="b">
        <v>1</v>
      </c>
    </row>
    <row r="1710" spans="2:5" x14ac:dyDescent="0.25">
      <c r="B1710" t="s">
        <v>10100</v>
      </c>
      <c r="C1710" t="s">
        <v>2011</v>
      </c>
      <c r="D1710" t="s">
        <v>2011</v>
      </c>
      <c r="E1710" t="b">
        <v>1</v>
      </c>
    </row>
    <row r="1711" spans="2:5" x14ac:dyDescent="0.25">
      <c r="B1711" t="s">
        <v>5695</v>
      </c>
      <c r="C1711" t="s">
        <v>1174</v>
      </c>
      <c r="D1711" t="s">
        <v>1174</v>
      </c>
      <c r="E1711" t="b">
        <v>1</v>
      </c>
    </row>
    <row r="1712" spans="2:5" x14ac:dyDescent="0.25">
      <c r="B1712" t="s">
        <v>7134</v>
      </c>
      <c r="C1712" t="s">
        <v>1269</v>
      </c>
      <c r="D1712" t="s">
        <v>1269</v>
      </c>
      <c r="E1712" t="b">
        <v>1</v>
      </c>
    </row>
    <row r="1713" spans="2:5" x14ac:dyDescent="0.25">
      <c r="B1713" t="s">
        <v>7345</v>
      </c>
      <c r="C1713" t="s">
        <v>1316</v>
      </c>
      <c r="D1713" t="s">
        <v>1316</v>
      </c>
      <c r="E1713" t="b">
        <v>1</v>
      </c>
    </row>
    <row r="1714" spans="2:5" x14ac:dyDescent="0.25">
      <c r="B1714" t="s">
        <v>11667</v>
      </c>
      <c r="C1714" t="s">
        <v>748</v>
      </c>
      <c r="D1714" t="s">
        <v>748</v>
      </c>
      <c r="E1714" t="b">
        <v>1</v>
      </c>
    </row>
    <row r="1715" spans="2:5" x14ac:dyDescent="0.25">
      <c r="B1715" t="s">
        <v>10130</v>
      </c>
      <c r="C1715" t="s">
        <v>1613</v>
      </c>
      <c r="D1715" t="s">
        <v>1613</v>
      </c>
      <c r="E1715" t="b">
        <v>1</v>
      </c>
    </row>
    <row r="1716" spans="2:5" x14ac:dyDescent="0.25">
      <c r="B1716" t="s">
        <v>11491</v>
      </c>
      <c r="C1716" t="s">
        <v>709</v>
      </c>
      <c r="D1716" t="s">
        <v>709</v>
      </c>
      <c r="E1716" t="b">
        <v>1</v>
      </c>
    </row>
    <row r="1717" spans="2:5" x14ac:dyDescent="0.25">
      <c r="B1717" t="s">
        <v>5653</v>
      </c>
      <c r="C1717" t="s">
        <v>1167</v>
      </c>
      <c r="D1717" t="s">
        <v>1167</v>
      </c>
      <c r="E1717" t="b">
        <v>1</v>
      </c>
    </row>
    <row r="1718" spans="2:5" x14ac:dyDescent="0.25">
      <c r="B1718" t="s">
        <v>11302</v>
      </c>
      <c r="C1718" t="s">
        <v>665</v>
      </c>
      <c r="D1718" t="s">
        <v>665</v>
      </c>
      <c r="E1718" t="b">
        <v>1</v>
      </c>
    </row>
    <row r="1719" spans="2:5" x14ac:dyDescent="0.25">
      <c r="B1719" t="s">
        <v>8012</v>
      </c>
      <c r="C1719" t="s">
        <v>323</v>
      </c>
      <c r="D1719" t="s">
        <v>323</v>
      </c>
      <c r="E1719" t="b">
        <v>1</v>
      </c>
    </row>
    <row r="1720" spans="2:5" x14ac:dyDescent="0.25">
      <c r="B1720" t="s">
        <v>6733</v>
      </c>
      <c r="C1720" t="s">
        <v>323</v>
      </c>
      <c r="D1720" t="s">
        <v>323</v>
      </c>
      <c r="E1720" t="b">
        <v>1</v>
      </c>
    </row>
    <row r="1721" spans="2:5" x14ac:dyDescent="0.25">
      <c r="B1721" t="s">
        <v>8273</v>
      </c>
      <c r="C1721" t="s">
        <v>399</v>
      </c>
      <c r="D1721" t="s">
        <v>399</v>
      </c>
      <c r="E1721" t="b">
        <v>1</v>
      </c>
    </row>
    <row r="1722" spans="2:5" x14ac:dyDescent="0.25">
      <c r="B1722" t="s">
        <v>2847</v>
      </c>
      <c r="C1722" t="s">
        <v>2192</v>
      </c>
      <c r="D1722" t="s">
        <v>2192</v>
      </c>
      <c r="E1722" t="b">
        <v>1</v>
      </c>
    </row>
    <row r="1723" spans="2:5" x14ac:dyDescent="0.25">
      <c r="B1723" t="s">
        <v>10044</v>
      </c>
      <c r="C1723" t="s">
        <v>1998</v>
      </c>
      <c r="D1723" t="s">
        <v>1998</v>
      </c>
      <c r="E1723" t="b">
        <v>1</v>
      </c>
    </row>
    <row r="1724" spans="2:5" x14ac:dyDescent="0.25">
      <c r="B1724" t="s">
        <v>10250</v>
      </c>
      <c r="C1724" t="s">
        <v>1649</v>
      </c>
      <c r="D1724" t="s">
        <v>1649</v>
      </c>
      <c r="E1724" t="b">
        <v>1</v>
      </c>
    </row>
    <row r="1725" spans="2:5" x14ac:dyDescent="0.25">
      <c r="B1725" t="s">
        <v>10583</v>
      </c>
      <c r="C1725" t="s">
        <v>1754</v>
      </c>
      <c r="D1725" t="s">
        <v>1754</v>
      </c>
      <c r="E1725" t="b">
        <v>1</v>
      </c>
    </row>
    <row r="1726" spans="2:5" x14ac:dyDescent="0.25">
      <c r="B1726" t="s">
        <v>5773</v>
      </c>
      <c r="C1726" t="s">
        <v>1189</v>
      </c>
      <c r="D1726" t="s">
        <v>1189</v>
      </c>
      <c r="E1726" t="b">
        <v>1</v>
      </c>
    </row>
    <row r="1727" spans="2:5" x14ac:dyDescent="0.25">
      <c r="B1727" t="s">
        <v>3153</v>
      </c>
      <c r="C1727" t="s">
        <v>244</v>
      </c>
      <c r="D1727" t="s">
        <v>244</v>
      </c>
      <c r="E1727" t="b">
        <v>1</v>
      </c>
    </row>
    <row r="1728" spans="2:5" x14ac:dyDescent="0.25">
      <c r="B1728" t="s">
        <v>7330</v>
      </c>
      <c r="C1728" t="s">
        <v>1313</v>
      </c>
      <c r="D1728" t="s">
        <v>1313</v>
      </c>
      <c r="E1728" t="b">
        <v>1</v>
      </c>
    </row>
    <row r="1729" spans="2:5" x14ac:dyDescent="0.25">
      <c r="B1729" t="s">
        <v>10387</v>
      </c>
      <c r="C1729" t="s">
        <v>1697</v>
      </c>
      <c r="D1729" t="s">
        <v>1697</v>
      </c>
      <c r="E1729" t="b">
        <v>1</v>
      </c>
    </row>
    <row r="1730" spans="2:5" x14ac:dyDescent="0.25">
      <c r="B1730" t="s">
        <v>3380</v>
      </c>
      <c r="C1730" t="s">
        <v>1573</v>
      </c>
      <c r="D1730" t="s">
        <v>1573</v>
      </c>
      <c r="E1730" t="b">
        <v>1</v>
      </c>
    </row>
    <row r="1731" spans="2:5" x14ac:dyDescent="0.25">
      <c r="B1731" t="s">
        <v>3374</v>
      </c>
      <c r="C1731" t="s">
        <v>1572</v>
      </c>
      <c r="D1731" t="s">
        <v>1572</v>
      </c>
      <c r="E1731" t="b">
        <v>1</v>
      </c>
    </row>
    <row r="1732" spans="2:5" x14ac:dyDescent="0.25">
      <c r="B1732" t="s">
        <v>9795</v>
      </c>
      <c r="C1732" t="s">
        <v>1937</v>
      </c>
      <c r="D1732" t="s">
        <v>1937</v>
      </c>
      <c r="E1732" t="b">
        <v>1</v>
      </c>
    </row>
    <row r="1733" spans="2:5" x14ac:dyDescent="0.25">
      <c r="B1733" t="s">
        <v>6727</v>
      </c>
      <c r="C1733" t="s">
        <v>2074</v>
      </c>
      <c r="D1733" t="s">
        <v>2074</v>
      </c>
      <c r="E1733" t="b">
        <v>1</v>
      </c>
    </row>
    <row r="1734" spans="2:5" x14ac:dyDescent="0.25">
      <c r="B1734" t="s">
        <v>3558</v>
      </c>
      <c r="C1734" t="s">
        <v>1608</v>
      </c>
      <c r="D1734" t="s">
        <v>1608</v>
      </c>
      <c r="E1734" t="b">
        <v>1</v>
      </c>
    </row>
    <row r="1735" spans="2:5" x14ac:dyDescent="0.25">
      <c r="B1735" t="s">
        <v>10252</v>
      </c>
      <c r="C1735" t="s">
        <v>1650</v>
      </c>
      <c r="D1735" t="s">
        <v>1650</v>
      </c>
      <c r="E1735" t="b">
        <v>1</v>
      </c>
    </row>
    <row r="1736" spans="2:5" x14ac:dyDescent="0.25">
      <c r="B1736" t="s">
        <v>10389</v>
      </c>
      <c r="C1736" t="s">
        <v>1698</v>
      </c>
      <c r="D1736" t="s">
        <v>1698</v>
      </c>
      <c r="E1736" t="b">
        <v>1</v>
      </c>
    </row>
    <row r="1737" spans="2:5" x14ac:dyDescent="0.25">
      <c r="B1737" t="s">
        <v>10246</v>
      </c>
      <c r="C1737" t="s">
        <v>1647</v>
      </c>
      <c r="D1737" t="s">
        <v>1647</v>
      </c>
      <c r="E1737" t="b">
        <v>1</v>
      </c>
    </row>
    <row r="1738" spans="2:5" x14ac:dyDescent="0.25">
      <c r="B1738" t="s">
        <v>10369</v>
      </c>
      <c r="C1738" t="s">
        <v>1692</v>
      </c>
      <c r="D1738" t="s">
        <v>1692</v>
      </c>
      <c r="E1738" t="b">
        <v>1</v>
      </c>
    </row>
    <row r="1739" spans="2:5" x14ac:dyDescent="0.25">
      <c r="B1739" t="s">
        <v>10726</v>
      </c>
      <c r="C1739" t="s">
        <v>1783</v>
      </c>
      <c r="D1739" t="s">
        <v>1783</v>
      </c>
      <c r="E1739" t="b">
        <v>1</v>
      </c>
    </row>
    <row r="1740" spans="2:5" x14ac:dyDescent="0.25">
      <c r="B1740" t="s">
        <v>10230</v>
      </c>
      <c r="C1740" t="s">
        <v>1641</v>
      </c>
      <c r="D1740" t="s">
        <v>1641</v>
      </c>
      <c r="E1740" t="b">
        <v>1</v>
      </c>
    </row>
    <row r="1741" spans="2:5" x14ac:dyDescent="0.25">
      <c r="B1741" t="s">
        <v>5599</v>
      </c>
      <c r="C1741" t="s">
        <v>1155</v>
      </c>
      <c r="D1741" t="s">
        <v>1155</v>
      </c>
      <c r="E1741" t="b">
        <v>1</v>
      </c>
    </row>
    <row r="1742" spans="2:5" x14ac:dyDescent="0.25">
      <c r="B1742" t="s">
        <v>6735</v>
      </c>
      <c r="C1742" t="s">
        <v>2075</v>
      </c>
      <c r="D1742" t="s">
        <v>2075</v>
      </c>
      <c r="E1742" t="b">
        <v>1</v>
      </c>
    </row>
    <row r="1743" spans="2:5" x14ac:dyDescent="0.25">
      <c r="B1743" t="s">
        <v>11083</v>
      </c>
      <c r="C1743" t="s">
        <v>621</v>
      </c>
      <c r="D1743" t="s">
        <v>621</v>
      </c>
      <c r="E1743" t="b">
        <v>1</v>
      </c>
    </row>
    <row r="1744" spans="2:5" x14ac:dyDescent="0.25">
      <c r="B1744" t="s">
        <v>2879</v>
      </c>
      <c r="C1744" t="s">
        <v>2202</v>
      </c>
      <c r="D1744" t="s">
        <v>2202</v>
      </c>
      <c r="E1744" t="b">
        <v>1</v>
      </c>
    </row>
    <row r="1745" spans="2:5" x14ac:dyDescent="0.25">
      <c r="B1745" t="s">
        <v>11113</v>
      </c>
      <c r="C1745" t="s">
        <v>627</v>
      </c>
      <c r="D1745" t="s">
        <v>627</v>
      </c>
      <c r="E1745" t="b">
        <v>1</v>
      </c>
    </row>
    <row r="1746" spans="2:5" x14ac:dyDescent="0.25">
      <c r="B1746" t="s">
        <v>4096</v>
      </c>
      <c r="C1746" t="s">
        <v>627</v>
      </c>
      <c r="D1746" t="s">
        <v>627</v>
      </c>
      <c r="E1746" t="b">
        <v>1</v>
      </c>
    </row>
    <row r="1747" spans="2:5" x14ac:dyDescent="0.25">
      <c r="B1747" t="s">
        <v>9178</v>
      </c>
      <c r="C1747" t="s">
        <v>883</v>
      </c>
      <c r="D1747" t="s">
        <v>883</v>
      </c>
      <c r="E1747" t="b">
        <v>1</v>
      </c>
    </row>
    <row r="1748" spans="2:5" x14ac:dyDescent="0.25">
      <c r="B1748" t="s">
        <v>3013</v>
      </c>
      <c r="C1748" t="s">
        <v>883</v>
      </c>
      <c r="D1748" t="s">
        <v>883</v>
      </c>
      <c r="E1748" t="b">
        <v>1</v>
      </c>
    </row>
    <row r="1749" spans="2:5" x14ac:dyDescent="0.25">
      <c r="B1749" t="s">
        <v>4254</v>
      </c>
      <c r="C1749" t="s">
        <v>1016</v>
      </c>
      <c r="D1749" t="s">
        <v>1016</v>
      </c>
      <c r="E1749" t="b">
        <v>1</v>
      </c>
    </row>
    <row r="1750" spans="2:5" x14ac:dyDescent="0.25">
      <c r="B1750" t="s">
        <v>2800</v>
      </c>
      <c r="C1750" t="s">
        <v>1541</v>
      </c>
      <c r="D1750" t="s">
        <v>1541</v>
      </c>
      <c r="E1750" t="b">
        <v>1</v>
      </c>
    </row>
    <row r="1751" spans="2:5" x14ac:dyDescent="0.25">
      <c r="B1751" t="s">
        <v>10347</v>
      </c>
      <c r="C1751" t="s">
        <v>1687</v>
      </c>
      <c r="D1751" t="s">
        <v>1687</v>
      </c>
      <c r="E1751" t="b">
        <v>1</v>
      </c>
    </row>
    <row r="1752" spans="2:5" x14ac:dyDescent="0.25">
      <c r="B1752" t="s">
        <v>7136</v>
      </c>
      <c r="C1752" t="s">
        <v>1270</v>
      </c>
      <c r="D1752" t="s">
        <v>1270</v>
      </c>
      <c r="E1752" t="b">
        <v>1</v>
      </c>
    </row>
    <row r="1753" spans="2:5" x14ac:dyDescent="0.25">
      <c r="B1753" t="s">
        <v>4443</v>
      </c>
      <c r="C1753" t="s">
        <v>1056</v>
      </c>
      <c r="D1753" t="s">
        <v>1056</v>
      </c>
      <c r="E1753" t="b">
        <v>1</v>
      </c>
    </row>
    <row r="1754" spans="2:5" x14ac:dyDescent="0.25">
      <c r="B1754" t="s">
        <v>12085</v>
      </c>
      <c r="C1754" t="s">
        <v>2412</v>
      </c>
      <c r="D1754" t="s">
        <v>2412</v>
      </c>
      <c r="E1754" t="b">
        <v>1</v>
      </c>
    </row>
    <row r="1755" spans="2:5" x14ac:dyDescent="0.25">
      <c r="B1755" t="s">
        <v>10748</v>
      </c>
      <c r="C1755" t="s">
        <v>1789</v>
      </c>
      <c r="D1755" t="s">
        <v>1789</v>
      </c>
      <c r="E1755" t="b">
        <v>1</v>
      </c>
    </row>
    <row r="1756" spans="2:5" x14ac:dyDescent="0.25">
      <c r="B1756" t="s">
        <v>8691</v>
      </c>
      <c r="C1756" t="s">
        <v>499</v>
      </c>
      <c r="D1756" t="s">
        <v>499</v>
      </c>
      <c r="E1756" t="b">
        <v>1</v>
      </c>
    </row>
    <row r="1757" spans="2:5" x14ac:dyDescent="0.25">
      <c r="B1757" t="s">
        <v>8694</v>
      </c>
      <c r="C1757" t="s">
        <v>500</v>
      </c>
      <c r="D1757" t="s">
        <v>500</v>
      </c>
      <c r="E1757" t="b">
        <v>1</v>
      </c>
    </row>
    <row r="1758" spans="2:5" x14ac:dyDescent="0.25">
      <c r="B1758" t="s">
        <v>6186</v>
      </c>
      <c r="C1758" t="s">
        <v>2239</v>
      </c>
      <c r="D1758" t="s">
        <v>2239</v>
      </c>
      <c r="E1758" t="b">
        <v>1</v>
      </c>
    </row>
    <row r="1759" spans="2:5" x14ac:dyDescent="0.25">
      <c r="B1759" t="s">
        <v>10272</v>
      </c>
      <c r="C1759" t="s">
        <v>1657</v>
      </c>
      <c r="D1759" t="s">
        <v>1657</v>
      </c>
      <c r="E1759" t="b">
        <v>1</v>
      </c>
    </row>
    <row r="1760" spans="2:5" x14ac:dyDescent="0.25">
      <c r="B1760" t="s">
        <v>9815</v>
      </c>
      <c r="C1760" t="s">
        <v>1944</v>
      </c>
      <c r="D1760" t="s">
        <v>1944</v>
      </c>
      <c r="E1760" t="b">
        <v>1</v>
      </c>
    </row>
    <row r="1761" spans="2:5" x14ac:dyDescent="0.25">
      <c r="B1761" t="s">
        <v>9531</v>
      </c>
      <c r="C1761" t="s">
        <v>961</v>
      </c>
      <c r="D1761" t="s">
        <v>961</v>
      </c>
      <c r="E1761" t="b">
        <v>1</v>
      </c>
    </row>
    <row r="1762" spans="2:5" x14ac:dyDescent="0.25">
      <c r="B1762" t="s">
        <v>10825</v>
      </c>
      <c r="C1762" t="s">
        <v>561</v>
      </c>
      <c r="D1762" t="s">
        <v>561</v>
      </c>
      <c r="E1762" t="b">
        <v>1</v>
      </c>
    </row>
    <row r="1763" spans="2:5" x14ac:dyDescent="0.25">
      <c r="B1763" t="s">
        <v>7952</v>
      </c>
      <c r="C1763" t="s">
        <v>1418</v>
      </c>
      <c r="D1763" t="s">
        <v>1418</v>
      </c>
      <c r="E1763" t="b">
        <v>1</v>
      </c>
    </row>
    <row r="1764" spans="2:5" x14ac:dyDescent="0.25">
      <c r="B1764" t="s">
        <v>7138</v>
      </c>
      <c r="C1764" t="s">
        <v>1271</v>
      </c>
      <c r="D1764" t="s">
        <v>1271</v>
      </c>
      <c r="E1764" t="b">
        <v>1</v>
      </c>
    </row>
    <row r="1765" spans="2:5" x14ac:dyDescent="0.25">
      <c r="B1765" t="s">
        <v>3737</v>
      </c>
      <c r="C1765" t="s">
        <v>1508</v>
      </c>
      <c r="D1765" t="s">
        <v>1508</v>
      </c>
      <c r="E1765" t="b">
        <v>1</v>
      </c>
    </row>
    <row r="1766" spans="2:5" x14ac:dyDescent="0.25">
      <c r="B1766" t="s">
        <v>9827</v>
      </c>
      <c r="C1766" t="s">
        <v>1948</v>
      </c>
      <c r="D1766" t="s">
        <v>1948</v>
      </c>
      <c r="E1766" t="b">
        <v>1</v>
      </c>
    </row>
    <row r="1767" spans="2:5" x14ac:dyDescent="0.25">
      <c r="B1767" t="s">
        <v>9913</v>
      </c>
      <c r="C1767" t="s">
        <v>1948</v>
      </c>
      <c r="D1767" t="s">
        <v>1948</v>
      </c>
      <c r="E1767" t="b">
        <v>1</v>
      </c>
    </row>
    <row r="1768" spans="2:5" x14ac:dyDescent="0.25">
      <c r="B1768" t="s">
        <v>7561</v>
      </c>
      <c r="C1768" t="s">
        <v>1355</v>
      </c>
      <c r="D1768" t="s">
        <v>1355</v>
      </c>
      <c r="E1768" t="b">
        <v>1</v>
      </c>
    </row>
    <row r="1769" spans="2:5" x14ac:dyDescent="0.25">
      <c r="B1769" t="s">
        <v>10254</v>
      </c>
      <c r="C1769" t="s">
        <v>1355</v>
      </c>
      <c r="D1769" t="s">
        <v>1355</v>
      </c>
      <c r="E1769" t="b">
        <v>1</v>
      </c>
    </row>
    <row r="1770" spans="2:5" x14ac:dyDescent="0.25">
      <c r="B1770" t="s">
        <v>10232</v>
      </c>
      <c r="C1770" t="s">
        <v>1642</v>
      </c>
      <c r="D1770" t="s">
        <v>1642</v>
      </c>
      <c r="E1770" t="b">
        <v>1</v>
      </c>
    </row>
    <row r="1771" spans="2:5" x14ac:dyDescent="0.25">
      <c r="B1771" t="s">
        <v>7321</v>
      </c>
      <c r="C1771" t="s">
        <v>1312</v>
      </c>
      <c r="D1771" t="s">
        <v>1312</v>
      </c>
      <c r="E1771" t="b">
        <v>1</v>
      </c>
    </row>
    <row r="1772" spans="2:5" x14ac:dyDescent="0.25">
      <c r="B1772" t="s">
        <v>9841</v>
      </c>
      <c r="C1772" t="s">
        <v>1951</v>
      </c>
      <c r="D1772" t="s">
        <v>1951</v>
      </c>
      <c r="E1772" t="b">
        <v>1</v>
      </c>
    </row>
    <row r="1773" spans="2:5" x14ac:dyDescent="0.25">
      <c r="B1773" t="s">
        <v>7537</v>
      </c>
      <c r="C1773" t="s">
        <v>1351</v>
      </c>
      <c r="D1773" t="s">
        <v>1351</v>
      </c>
      <c r="E1773" t="b">
        <v>1</v>
      </c>
    </row>
    <row r="1774" spans="2:5" x14ac:dyDescent="0.25">
      <c r="B1774" t="s">
        <v>10107</v>
      </c>
      <c r="C1774" t="s">
        <v>2014</v>
      </c>
      <c r="D1774" t="s">
        <v>2014</v>
      </c>
      <c r="E1774" t="b">
        <v>1</v>
      </c>
    </row>
    <row r="1775" spans="2:5" x14ac:dyDescent="0.25">
      <c r="B1775" t="s">
        <v>10109</v>
      </c>
      <c r="C1775" t="s">
        <v>2015</v>
      </c>
      <c r="D1775" t="s">
        <v>2015</v>
      </c>
      <c r="E1775" t="b">
        <v>1</v>
      </c>
    </row>
    <row r="1776" spans="2:5" x14ac:dyDescent="0.25">
      <c r="B1776" t="s">
        <v>10993</v>
      </c>
      <c r="C1776" t="s">
        <v>605</v>
      </c>
      <c r="D1776" t="s">
        <v>605</v>
      </c>
      <c r="E1776" t="b">
        <v>1</v>
      </c>
    </row>
    <row r="1777" spans="2:5" x14ac:dyDescent="0.25">
      <c r="B1777" t="s">
        <v>7270</v>
      </c>
      <c r="C1777" t="s">
        <v>1303</v>
      </c>
      <c r="D1777" t="s">
        <v>1303</v>
      </c>
      <c r="E1777" t="b">
        <v>1</v>
      </c>
    </row>
    <row r="1778" spans="2:5" x14ac:dyDescent="0.25">
      <c r="B1778" t="s">
        <v>3448</v>
      </c>
      <c r="C1778" t="s">
        <v>1303</v>
      </c>
      <c r="D1778" t="s">
        <v>1303</v>
      </c>
      <c r="E1778" t="b">
        <v>1</v>
      </c>
    </row>
    <row r="1779" spans="2:5" x14ac:dyDescent="0.25">
      <c r="B1779" t="s">
        <v>5146</v>
      </c>
      <c r="C1779" t="s">
        <v>189</v>
      </c>
      <c r="D1779" t="s">
        <v>189</v>
      </c>
      <c r="E1779" t="b">
        <v>1</v>
      </c>
    </row>
    <row r="1780" spans="2:5" x14ac:dyDescent="0.25">
      <c r="B1780" t="s">
        <v>7414</v>
      </c>
      <c r="C1780" t="s">
        <v>1327</v>
      </c>
      <c r="D1780" t="s">
        <v>1327</v>
      </c>
      <c r="E1780" t="b">
        <v>1</v>
      </c>
    </row>
    <row r="1781" spans="2:5" x14ac:dyDescent="0.25">
      <c r="B1781" t="s">
        <v>9135</v>
      </c>
      <c r="C1781" t="s">
        <v>867</v>
      </c>
      <c r="D1781" t="s">
        <v>867</v>
      </c>
      <c r="E1781" t="b">
        <v>1</v>
      </c>
    </row>
    <row r="1782" spans="2:5" x14ac:dyDescent="0.25">
      <c r="B1782" t="s">
        <v>8538</v>
      </c>
      <c r="C1782" t="s">
        <v>464</v>
      </c>
      <c r="D1782" t="s">
        <v>464</v>
      </c>
      <c r="E1782" t="b">
        <v>1</v>
      </c>
    </row>
    <row r="1783" spans="2:5" x14ac:dyDescent="0.25">
      <c r="B1783" t="s">
        <v>5149</v>
      </c>
      <c r="C1783" t="s">
        <v>190</v>
      </c>
      <c r="D1783" t="s">
        <v>190</v>
      </c>
      <c r="E1783" t="b">
        <v>1</v>
      </c>
    </row>
    <row r="1784" spans="2:5" x14ac:dyDescent="0.25">
      <c r="B1784" t="s">
        <v>2929</v>
      </c>
      <c r="C1784" t="s">
        <v>2217</v>
      </c>
      <c r="D1784" t="s">
        <v>2217</v>
      </c>
      <c r="E1784" t="b">
        <v>1</v>
      </c>
    </row>
    <row r="1785" spans="2:5" x14ac:dyDescent="0.25">
      <c r="B1785" t="s">
        <v>7034</v>
      </c>
      <c r="C1785" t="s">
        <v>2165</v>
      </c>
      <c r="D1785" t="s">
        <v>2165</v>
      </c>
      <c r="E1785" t="b">
        <v>1</v>
      </c>
    </row>
    <row r="1786" spans="2:5" x14ac:dyDescent="0.25">
      <c r="B1786" t="s">
        <v>3472</v>
      </c>
      <c r="C1786" t="s">
        <v>1588</v>
      </c>
      <c r="D1786" t="s">
        <v>1588</v>
      </c>
      <c r="E1786" t="b">
        <v>1</v>
      </c>
    </row>
    <row r="1787" spans="2:5" x14ac:dyDescent="0.25">
      <c r="B1787" t="s">
        <v>3560</v>
      </c>
      <c r="C1787" t="s">
        <v>1609</v>
      </c>
      <c r="D1787" t="s">
        <v>1609</v>
      </c>
      <c r="E1787" t="b">
        <v>1</v>
      </c>
    </row>
    <row r="1788" spans="2:5" x14ac:dyDescent="0.25">
      <c r="B1788" t="s">
        <v>5776</v>
      </c>
      <c r="C1788" t="s">
        <v>1190</v>
      </c>
      <c r="D1788" t="s">
        <v>1190</v>
      </c>
      <c r="E1788" t="b">
        <v>1</v>
      </c>
    </row>
    <row r="1789" spans="2:5" x14ac:dyDescent="0.25">
      <c r="B1789" t="s">
        <v>7660</v>
      </c>
      <c r="C1789" t="s">
        <v>1190</v>
      </c>
      <c r="D1789" t="s">
        <v>1190</v>
      </c>
      <c r="E1789" t="b">
        <v>1</v>
      </c>
    </row>
    <row r="1790" spans="2:5" x14ac:dyDescent="0.25">
      <c r="B1790" t="s">
        <v>3562</v>
      </c>
      <c r="C1790" t="s">
        <v>1610</v>
      </c>
      <c r="D1790" t="s">
        <v>1610</v>
      </c>
      <c r="E1790" t="b">
        <v>1</v>
      </c>
    </row>
    <row r="1791" spans="2:5" x14ac:dyDescent="0.25">
      <c r="B1791" t="s">
        <v>8171</v>
      </c>
      <c r="C1791" t="s">
        <v>369</v>
      </c>
      <c r="D1791" t="s">
        <v>369</v>
      </c>
      <c r="E1791" t="b">
        <v>1</v>
      </c>
    </row>
    <row r="1792" spans="2:5" x14ac:dyDescent="0.25">
      <c r="B1792" t="s">
        <v>12077</v>
      </c>
      <c r="C1792" t="s">
        <v>1459</v>
      </c>
      <c r="D1792" t="s">
        <v>1459</v>
      </c>
      <c r="E1792" t="b">
        <v>1</v>
      </c>
    </row>
    <row r="1793" spans="2:5" x14ac:dyDescent="0.25">
      <c r="B1793" t="s">
        <v>6743</v>
      </c>
      <c r="C1793" t="s">
        <v>2077</v>
      </c>
      <c r="D1793" t="s">
        <v>2077</v>
      </c>
      <c r="E1793" t="b">
        <v>1</v>
      </c>
    </row>
    <row r="1794" spans="2:5" x14ac:dyDescent="0.25">
      <c r="B1794" t="s">
        <v>4972</v>
      </c>
      <c r="C1794" t="s">
        <v>69</v>
      </c>
      <c r="D1794" t="s">
        <v>69</v>
      </c>
      <c r="E1794" t="b">
        <v>1</v>
      </c>
    </row>
    <row r="1795" spans="2:5" x14ac:dyDescent="0.25">
      <c r="B1795" t="s">
        <v>3038</v>
      </c>
      <c r="C1795" t="s">
        <v>210</v>
      </c>
      <c r="D1795" t="s">
        <v>210</v>
      </c>
      <c r="E1795" t="b">
        <v>1</v>
      </c>
    </row>
    <row r="1796" spans="2:5" x14ac:dyDescent="0.25">
      <c r="B1796" t="s">
        <v>10828</v>
      </c>
      <c r="C1796" t="s">
        <v>562</v>
      </c>
      <c r="D1796" t="s">
        <v>562</v>
      </c>
      <c r="E1796" t="b">
        <v>1</v>
      </c>
    </row>
    <row r="1797" spans="2:5" x14ac:dyDescent="0.25">
      <c r="B1797" t="s">
        <v>3382</v>
      </c>
      <c r="C1797" t="s">
        <v>1574</v>
      </c>
      <c r="D1797" t="s">
        <v>1574</v>
      </c>
      <c r="E1797" t="b">
        <v>1</v>
      </c>
    </row>
    <row r="1798" spans="2:5" x14ac:dyDescent="0.25">
      <c r="B1798" t="s">
        <v>12047</v>
      </c>
      <c r="C1798" t="s">
        <v>2419</v>
      </c>
      <c r="D1798" t="s">
        <v>2419</v>
      </c>
      <c r="E1798" t="b">
        <v>1</v>
      </c>
    </row>
    <row r="1799" spans="2:5" x14ac:dyDescent="0.25">
      <c r="B1799" t="s">
        <v>3105</v>
      </c>
      <c r="C1799" t="s">
        <v>230</v>
      </c>
      <c r="D1799" t="s">
        <v>230</v>
      </c>
      <c r="E1799" t="b">
        <v>1</v>
      </c>
    </row>
    <row r="1800" spans="2:5" x14ac:dyDescent="0.25">
      <c r="B1800" t="s">
        <v>3114</v>
      </c>
      <c r="C1800" t="s">
        <v>233</v>
      </c>
      <c r="D1800" t="s">
        <v>233</v>
      </c>
      <c r="E1800" t="b">
        <v>1</v>
      </c>
    </row>
    <row r="1801" spans="2:5" x14ac:dyDescent="0.25">
      <c r="B1801" t="s">
        <v>2814</v>
      </c>
      <c r="C1801" t="s">
        <v>1547</v>
      </c>
      <c r="D1801" t="s">
        <v>1547</v>
      </c>
      <c r="E1801" t="b">
        <v>1</v>
      </c>
    </row>
    <row r="1802" spans="2:5" x14ac:dyDescent="0.25">
      <c r="B1802" t="s">
        <v>6424</v>
      </c>
      <c r="C1802" t="s">
        <v>2392</v>
      </c>
      <c r="D1802" t="s">
        <v>2392</v>
      </c>
      <c r="E1802" t="b">
        <v>1</v>
      </c>
    </row>
    <row r="1803" spans="2:5" x14ac:dyDescent="0.25">
      <c r="B1803" t="s">
        <v>5719</v>
      </c>
      <c r="C1803" t="s">
        <v>1179</v>
      </c>
      <c r="D1803" t="s">
        <v>1179</v>
      </c>
      <c r="E1803" t="b">
        <v>1</v>
      </c>
    </row>
    <row r="1804" spans="2:5" x14ac:dyDescent="0.25">
      <c r="B1804" t="s">
        <v>7140</v>
      </c>
      <c r="C1804" t="s">
        <v>1179</v>
      </c>
      <c r="D1804" t="s">
        <v>1179</v>
      </c>
      <c r="E1804" t="b">
        <v>1</v>
      </c>
    </row>
    <row r="1805" spans="2:5" x14ac:dyDescent="0.25">
      <c r="B1805" t="s">
        <v>10160</v>
      </c>
      <c r="C1805" t="s">
        <v>1624</v>
      </c>
      <c r="D1805" t="s">
        <v>1624</v>
      </c>
      <c r="E1805" t="b">
        <v>1</v>
      </c>
    </row>
    <row r="1806" spans="2:5" x14ac:dyDescent="0.25">
      <c r="B1806" t="s">
        <v>8475</v>
      </c>
      <c r="C1806" t="s">
        <v>447</v>
      </c>
      <c r="D1806" t="s">
        <v>447</v>
      </c>
      <c r="E1806" t="b">
        <v>1</v>
      </c>
    </row>
    <row r="1807" spans="2:5" x14ac:dyDescent="0.25">
      <c r="B1807" t="s">
        <v>8800</v>
      </c>
      <c r="C1807" t="s">
        <v>530</v>
      </c>
      <c r="D1807" t="s">
        <v>530</v>
      </c>
      <c r="E1807" t="b">
        <v>1</v>
      </c>
    </row>
    <row r="1808" spans="2:5" x14ac:dyDescent="0.25">
      <c r="B1808" t="s">
        <v>7859</v>
      </c>
      <c r="C1808" t="s">
        <v>1403</v>
      </c>
      <c r="D1808" t="s">
        <v>1403</v>
      </c>
      <c r="E1808" t="b">
        <v>1</v>
      </c>
    </row>
    <row r="1809" spans="2:5" x14ac:dyDescent="0.25">
      <c r="B1809" t="s">
        <v>6454</v>
      </c>
      <c r="C1809" t="s">
        <v>2398</v>
      </c>
      <c r="D1809" t="s">
        <v>2398</v>
      </c>
      <c r="E1809" t="b">
        <v>1</v>
      </c>
    </row>
    <row r="1810" spans="2:5" x14ac:dyDescent="0.25">
      <c r="B1810" t="s">
        <v>8478</v>
      </c>
      <c r="C1810" t="s">
        <v>448</v>
      </c>
      <c r="D1810" t="s">
        <v>448</v>
      </c>
      <c r="E1810" t="b">
        <v>1</v>
      </c>
    </row>
    <row r="1811" spans="2:5" x14ac:dyDescent="0.25">
      <c r="B1811" t="s">
        <v>6112</v>
      </c>
      <c r="C1811" t="s">
        <v>1245</v>
      </c>
      <c r="D1811" t="s">
        <v>1245</v>
      </c>
      <c r="E1811" t="b">
        <v>1</v>
      </c>
    </row>
    <row r="1812" spans="2:5" x14ac:dyDescent="0.25">
      <c r="B1812" t="s">
        <v>9873</v>
      </c>
      <c r="C1812" t="s">
        <v>1958</v>
      </c>
      <c r="D1812" t="s">
        <v>1958</v>
      </c>
      <c r="E1812" t="b">
        <v>1</v>
      </c>
    </row>
    <row r="1813" spans="2:5" x14ac:dyDescent="0.25">
      <c r="B1813" t="s">
        <v>8472</v>
      </c>
      <c r="C1813" t="s">
        <v>446</v>
      </c>
      <c r="D1813" t="s">
        <v>446</v>
      </c>
      <c r="E1813" t="b">
        <v>1</v>
      </c>
    </row>
    <row r="1814" spans="2:5" x14ac:dyDescent="0.25">
      <c r="B1814" t="s">
        <v>8803</v>
      </c>
      <c r="C1814" t="s">
        <v>446</v>
      </c>
      <c r="D1814" t="s">
        <v>446</v>
      </c>
      <c r="E1814" t="b">
        <v>1</v>
      </c>
    </row>
    <row r="1815" spans="2:5" x14ac:dyDescent="0.25">
      <c r="B1815" t="s">
        <v>10553</v>
      </c>
      <c r="C1815" t="s">
        <v>1745</v>
      </c>
      <c r="D1815" t="s">
        <v>1745</v>
      </c>
      <c r="E1815" t="b">
        <v>1</v>
      </c>
    </row>
    <row r="1816" spans="2:5" x14ac:dyDescent="0.25">
      <c r="B1816" t="s">
        <v>9799</v>
      </c>
      <c r="C1816" t="s">
        <v>1939</v>
      </c>
      <c r="D1816" t="s">
        <v>1939</v>
      </c>
      <c r="E1816" t="b">
        <v>1</v>
      </c>
    </row>
    <row r="1817" spans="2:5" x14ac:dyDescent="0.25">
      <c r="B1817" t="s">
        <v>8319</v>
      </c>
      <c r="C1817" t="s">
        <v>408</v>
      </c>
      <c r="D1817" t="s">
        <v>408</v>
      </c>
      <c r="E1817" t="b">
        <v>1</v>
      </c>
    </row>
    <row r="1818" spans="2:5" x14ac:dyDescent="0.25">
      <c r="B1818" t="s">
        <v>5152</v>
      </c>
      <c r="C1818" t="s">
        <v>191</v>
      </c>
      <c r="D1818" t="s">
        <v>191</v>
      </c>
      <c r="E1818" t="b">
        <v>1</v>
      </c>
    </row>
    <row r="1819" spans="2:5" x14ac:dyDescent="0.25">
      <c r="B1819" t="s">
        <v>5155</v>
      </c>
      <c r="C1819" t="s">
        <v>192</v>
      </c>
      <c r="D1819" t="s">
        <v>192</v>
      </c>
      <c r="E1819" t="b">
        <v>1</v>
      </c>
    </row>
    <row r="1820" spans="2:5" x14ac:dyDescent="0.25">
      <c r="B1820" t="s">
        <v>5158</v>
      </c>
      <c r="C1820" t="s">
        <v>193</v>
      </c>
      <c r="D1820" t="s">
        <v>193</v>
      </c>
      <c r="E1820" t="b">
        <v>1</v>
      </c>
    </row>
    <row r="1821" spans="2:5" x14ac:dyDescent="0.25">
      <c r="B1821" t="s">
        <v>5161</v>
      </c>
      <c r="C1821" t="s">
        <v>194</v>
      </c>
      <c r="D1821" t="s">
        <v>194</v>
      </c>
      <c r="E1821" t="b">
        <v>1</v>
      </c>
    </row>
    <row r="1822" spans="2:5" x14ac:dyDescent="0.25">
      <c r="B1822" t="s">
        <v>9940</v>
      </c>
      <c r="C1822" t="s">
        <v>1977</v>
      </c>
      <c r="D1822" t="s">
        <v>1977</v>
      </c>
      <c r="E1822" t="b">
        <v>1</v>
      </c>
    </row>
    <row r="1823" spans="2:5" x14ac:dyDescent="0.25">
      <c r="B1823" t="s">
        <v>11452</v>
      </c>
      <c r="C1823" t="s">
        <v>699</v>
      </c>
      <c r="D1823" t="s">
        <v>699</v>
      </c>
      <c r="E1823" t="b">
        <v>1</v>
      </c>
    </row>
    <row r="1824" spans="2:5" x14ac:dyDescent="0.25">
      <c r="B1824" t="s">
        <v>11086</v>
      </c>
      <c r="C1824" t="s">
        <v>622</v>
      </c>
      <c r="D1824" t="s">
        <v>622</v>
      </c>
      <c r="E1824" t="b">
        <v>1</v>
      </c>
    </row>
    <row r="1825" spans="2:5" x14ac:dyDescent="0.25">
      <c r="B1825" t="s">
        <v>6794</v>
      </c>
      <c r="C1825" t="s">
        <v>622</v>
      </c>
      <c r="D1825" t="s">
        <v>622</v>
      </c>
      <c r="E1825" t="b">
        <v>1</v>
      </c>
    </row>
    <row r="1826" spans="2:5" x14ac:dyDescent="0.25">
      <c r="B1826" t="s">
        <v>3655</v>
      </c>
      <c r="C1826" t="s">
        <v>1488</v>
      </c>
      <c r="D1826" t="s">
        <v>1488</v>
      </c>
      <c r="E1826" t="b">
        <v>1</v>
      </c>
    </row>
    <row r="1827" spans="2:5" x14ac:dyDescent="0.25">
      <c r="B1827" t="s">
        <v>6625</v>
      </c>
      <c r="C1827" t="s">
        <v>2042</v>
      </c>
      <c r="D1827" t="s">
        <v>2042</v>
      </c>
      <c r="E1827" t="b">
        <v>1</v>
      </c>
    </row>
    <row r="1828" spans="2:5" x14ac:dyDescent="0.25">
      <c r="B1828" t="s">
        <v>2816</v>
      </c>
      <c r="C1828" t="s">
        <v>1548</v>
      </c>
      <c r="D1828" t="s">
        <v>1548</v>
      </c>
      <c r="E1828" t="b">
        <v>1</v>
      </c>
    </row>
    <row r="1829" spans="2:5" x14ac:dyDescent="0.25">
      <c r="B1829" t="s">
        <v>7753</v>
      </c>
      <c r="C1829" t="s">
        <v>1386</v>
      </c>
      <c r="D1829" t="s">
        <v>1386</v>
      </c>
      <c r="E1829" t="b">
        <v>1</v>
      </c>
    </row>
    <row r="1830" spans="2:5" x14ac:dyDescent="0.25">
      <c r="B1830" t="s">
        <v>11137</v>
      </c>
      <c r="C1830" t="s">
        <v>632</v>
      </c>
      <c r="D1830" t="s">
        <v>632</v>
      </c>
      <c r="E1830" t="b">
        <v>1</v>
      </c>
    </row>
    <row r="1831" spans="2:5" x14ac:dyDescent="0.25">
      <c r="B1831" t="s">
        <v>3884</v>
      </c>
      <c r="C1831" t="s">
        <v>1800</v>
      </c>
      <c r="D1831" t="s">
        <v>1800</v>
      </c>
      <c r="E1831" t="b">
        <v>1</v>
      </c>
    </row>
    <row r="1832" spans="2:5" x14ac:dyDescent="0.25">
      <c r="B1832" t="s">
        <v>3240</v>
      </c>
      <c r="C1832" t="s">
        <v>291</v>
      </c>
      <c r="D1832" t="s">
        <v>291</v>
      </c>
      <c r="E1832" t="b">
        <v>1</v>
      </c>
    </row>
    <row r="1833" spans="2:5" x14ac:dyDescent="0.25">
      <c r="B1833" t="s">
        <v>9689</v>
      </c>
      <c r="C1833" t="s">
        <v>1914</v>
      </c>
      <c r="D1833" t="s">
        <v>1914</v>
      </c>
      <c r="E1833" t="b">
        <v>1</v>
      </c>
    </row>
    <row r="1834" spans="2:5" x14ac:dyDescent="0.25">
      <c r="B1834" t="s">
        <v>9855</v>
      </c>
      <c r="C1834" t="s">
        <v>1955</v>
      </c>
      <c r="D1834" t="s">
        <v>1955</v>
      </c>
      <c r="E1834" t="b">
        <v>1</v>
      </c>
    </row>
    <row r="1835" spans="2:5" x14ac:dyDescent="0.25">
      <c r="B1835" t="s">
        <v>5899</v>
      </c>
      <c r="C1835" t="s">
        <v>1207</v>
      </c>
      <c r="D1835" t="s">
        <v>1207</v>
      </c>
      <c r="E1835" t="b">
        <v>1</v>
      </c>
    </row>
    <row r="1836" spans="2:5" x14ac:dyDescent="0.25">
      <c r="B1836" t="s">
        <v>3496</v>
      </c>
      <c r="C1836" t="s">
        <v>1594</v>
      </c>
      <c r="D1836" t="s">
        <v>1594</v>
      </c>
      <c r="E1836" t="b">
        <v>1</v>
      </c>
    </row>
    <row r="1837" spans="2:5" x14ac:dyDescent="0.25">
      <c r="B1837" t="s">
        <v>4927</v>
      </c>
      <c r="C1837" t="s">
        <v>54</v>
      </c>
      <c r="D1837" t="s">
        <v>54</v>
      </c>
      <c r="E1837" t="b">
        <v>1</v>
      </c>
    </row>
    <row r="1838" spans="2:5" x14ac:dyDescent="0.25">
      <c r="B1838" t="s">
        <v>5602</v>
      </c>
      <c r="C1838" t="s">
        <v>54</v>
      </c>
      <c r="D1838" t="s">
        <v>54</v>
      </c>
      <c r="E1838" t="b">
        <v>1</v>
      </c>
    </row>
    <row r="1839" spans="2:5" x14ac:dyDescent="0.25">
      <c r="B1839" t="s">
        <v>7142</v>
      </c>
      <c r="C1839" t="s">
        <v>54</v>
      </c>
      <c r="D1839" t="s">
        <v>54</v>
      </c>
      <c r="E1839" t="b">
        <v>1</v>
      </c>
    </row>
    <row r="1840" spans="2:5" x14ac:dyDescent="0.25">
      <c r="B1840" t="s">
        <v>9954</v>
      </c>
      <c r="C1840" t="s">
        <v>54</v>
      </c>
      <c r="D1840" t="s">
        <v>54</v>
      </c>
      <c r="E1840" t="b">
        <v>1</v>
      </c>
    </row>
    <row r="1841" spans="2:5" x14ac:dyDescent="0.25">
      <c r="B1841" t="s">
        <v>9584</v>
      </c>
      <c r="C1841" t="s">
        <v>1864</v>
      </c>
      <c r="D1841" t="s">
        <v>1864</v>
      </c>
      <c r="E1841" t="b">
        <v>1</v>
      </c>
    </row>
    <row r="1842" spans="2:5" x14ac:dyDescent="0.25">
      <c r="B1842" t="s">
        <v>12059</v>
      </c>
      <c r="C1842" t="s">
        <v>1469</v>
      </c>
      <c r="D1842" t="s">
        <v>1469</v>
      </c>
      <c r="E1842" t="b">
        <v>1</v>
      </c>
    </row>
    <row r="1843" spans="2:5" x14ac:dyDescent="0.25">
      <c r="B1843" t="s">
        <v>9180</v>
      </c>
      <c r="C1843" t="s">
        <v>884</v>
      </c>
      <c r="D1843" t="s">
        <v>884</v>
      </c>
      <c r="E1843" t="b">
        <v>1</v>
      </c>
    </row>
    <row r="1844" spans="2:5" x14ac:dyDescent="0.25">
      <c r="B1844" t="s">
        <v>12067</v>
      </c>
      <c r="C1844" t="s">
        <v>1466</v>
      </c>
      <c r="D1844" t="s">
        <v>1466</v>
      </c>
      <c r="E1844" t="b">
        <v>1</v>
      </c>
    </row>
    <row r="1845" spans="2:5" x14ac:dyDescent="0.25">
      <c r="B1845" t="s">
        <v>12096</v>
      </c>
      <c r="C1845" t="s">
        <v>2414</v>
      </c>
      <c r="D1845" t="s">
        <v>2414</v>
      </c>
      <c r="E1845" t="b">
        <v>1</v>
      </c>
    </row>
    <row r="1846" spans="2:5" x14ac:dyDescent="0.25">
      <c r="B1846" t="s">
        <v>12074</v>
      </c>
      <c r="C1846" t="s">
        <v>2417</v>
      </c>
      <c r="D1846" t="s">
        <v>2417</v>
      </c>
      <c r="E1846" t="b">
        <v>1</v>
      </c>
    </row>
    <row r="1847" spans="2:5" x14ac:dyDescent="0.25">
      <c r="B1847" t="s">
        <v>3243</v>
      </c>
      <c r="C1847" t="s">
        <v>292</v>
      </c>
      <c r="D1847" t="s">
        <v>292</v>
      </c>
      <c r="E1847" t="b">
        <v>1</v>
      </c>
    </row>
    <row r="1848" spans="2:5" x14ac:dyDescent="0.25">
      <c r="B1848" t="s">
        <v>6890</v>
      </c>
      <c r="C1848" t="s">
        <v>2120</v>
      </c>
      <c r="D1848" t="s">
        <v>2120</v>
      </c>
      <c r="E1848" t="b">
        <v>1</v>
      </c>
    </row>
    <row r="1849" spans="2:5" x14ac:dyDescent="0.25">
      <c r="B1849" t="s">
        <v>6028</v>
      </c>
      <c r="C1849" t="s">
        <v>1228</v>
      </c>
      <c r="D1849" t="s">
        <v>1228</v>
      </c>
      <c r="E1849" t="b">
        <v>1</v>
      </c>
    </row>
    <row r="1850" spans="2:5" x14ac:dyDescent="0.25">
      <c r="B1850" t="s">
        <v>6398</v>
      </c>
      <c r="C1850" t="s">
        <v>2389</v>
      </c>
      <c r="D1850" t="s">
        <v>2389</v>
      </c>
      <c r="E1850" t="b">
        <v>1</v>
      </c>
    </row>
    <row r="1851" spans="2:5" x14ac:dyDescent="0.25">
      <c r="B1851" t="s">
        <v>4187</v>
      </c>
      <c r="C1851" t="s">
        <v>998</v>
      </c>
      <c r="D1851" t="s">
        <v>998</v>
      </c>
      <c r="E1851" t="b">
        <v>1</v>
      </c>
    </row>
    <row r="1852" spans="2:5" x14ac:dyDescent="0.25">
      <c r="B1852" t="s">
        <v>4365</v>
      </c>
      <c r="C1852" t="s">
        <v>998</v>
      </c>
      <c r="D1852" t="s">
        <v>998</v>
      </c>
      <c r="E1852" t="b">
        <v>1</v>
      </c>
    </row>
    <row r="1853" spans="2:5" x14ac:dyDescent="0.25">
      <c r="B1853" t="s">
        <v>6673</v>
      </c>
      <c r="C1853" t="s">
        <v>2053</v>
      </c>
      <c r="D1853" t="s">
        <v>2053</v>
      </c>
      <c r="E1853" t="b">
        <v>1</v>
      </c>
    </row>
    <row r="1854" spans="2:5" x14ac:dyDescent="0.25">
      <c r="B1854" t="s">
        <v>8806</v>
      </c>
      <c r="C1854" t="s">
        <v>531</v>
      </c>
      <c r="D1854" t="s">
        <v>531</v>
      </c>
      <c r="E1854" t="b">
        <v>1</v>
      </c>
    </row>
    <row r="1855" spans="2:5" x14ac:dyDescent="0.25">
      <c r="B1855" t="s">
        <v>7074</v>
      </c>
      <c r="C1855" t="s">
        <v>531</v>
      </c>
      <c r="D1855" t="s">
        <v>531</v>
      </c>
      <c r="E1855" t="b">
        <v>1</v>
      </c>
    </row>
    <row r="1856" spans="2:5" x14ac:dyDescent="0.25">
      <c r="B1856" t="s">
        <v>10192</v>
      </c>
      <c r="C1856" t="s">
        <v>1632</v>
      </c>
      <c r="D1856" t="s">
        <v>1632</v>
      </c>
      <c r="E1856" t="b">
        <v>1</v>
      </c>
    </row>
    <row r="1857" spans="2:5" x14ac:dyDescent="0.25">
      <c r="B1857" t="s">
        <v>2943</v>
      </c>
      <c r="C1857" t="s">
        <v>1632</v>
      </c>
      <c r="D1857" t="s">
        <v>1632</v>
      </c>
      <c r="E1857" t="b">
        <v>1</v>
      </c>
    </row>
    <row r="1858" spans="2:5" x14ac:dyDescent="0.25">
      <c r="B1858" t="s">
        <v>6800</v>
      </c>
      <c r="C1858" t="s">
        <v>2101</v>
      </c>
      <c r="D1858" t="s">
        <v>2101</v>
      </c>
      <c r="E1858" t="b">
        <v>1</v>
      </c>
    </row>
    <row r="1859" spans="2:5" x14ac:dyDescent="0.25">
      <c r="B1859" t="s">
        <v>11425</v>
      </c>
      <c r="C1859" t="s">
        <v>694</v>
      </c>
      <c r="D1859" t="s">
        <v>694</v>
      </c>
      <c r="E1859" t="b">
        <v>1</v>
      </c>
    </row>
    <row r="1860" spans="2:5" x14ac:dyDescent="0.25">
      <c r="B1860" t="s">
        <v>7348</v>
      </c>
      <c r="C1860" t="s">
        <v>1317</v>
      </c>
      <c r="D1860" t="s">
        <v>1317</v>
      </c>
      <c r="E1860" t="b">
        <v>1</v>
      </c>
    </row>
    <row r="1861" spans="2:5" x14ac:dyDescent="0.25">
      <c r="B1861" t="s">
        <v>10162</v>
      </c>
      <c r="C1861" t="s">
        <v>1625</v>
      </c>
      <c r="D1861" t="s">
        <v>1625</v>
      </c>
      <c r="E1861" t="b">
        <v>1</v>
      </c>
    </row>
    <row r="1862" spans="2:5" x14ac:dyDescent="0.25">
      <c r="B1862" t="s">
        <v>4750</v>
      </c>
      <c r="C1862" t="s">
        <v>5</v>
      </c>
      <c r="D1862" t="s">
        <v>5</v>
      </c>
      <c r="E1862" t="b">
        <v>1</v>
      </c>
    </row>
    <row r="1863" spans="2:5" x14ac:dyDescent="0.25">
      <c r="B1863" t="s">
        <v>10755</v>
      </c>
      <c r="C1863" t="s">
        <v>1790</v>
      </c>
      <c r="D1863" t="s">
        <v>1790</v>
      </c>
      <c r="E1863" t="b">
        <v>1</v>
      </c>
    </row>
    <row r="1864" spans="2:5" x14ac:dyDescent="0.25">
      <c r="B1864" t="s">
        <v>8436</v>
      </c>
      <c r="C1864" t="s">
        <v>437</v>
      </c>
      <c r="D1864" t="s">
        <v>437</v>
      </c>
      <c r="E1864" t="b">
        <v>1</v>
      </c>
    </row>
    <row r="1865" spans="2:5" x14ac:dyDescent="0.25">
      <c r="B1865" t="s">
        <v>9418</v>
      </c>
      <c r="C1865" t="s">
        <v>938</v>
      </c>
      <c r="D1865" t="s">
        <v>938</v>
      </c>
      <c r="E1865" t="b">
        <v>1</v>
      </c>
    </row>
    <row r="1866" spans="2:5" x14ac:dyDescent="0.25">
      <c r="B1866" t="s">
        <v>9801</v>
      </c>
      <c r="C1866" t="s">
        <v>1940</v>
      </c>
      <c r="D1866" t="s">
        <v>1940</v>
      </c>
      <c r="E1866" t="b">
        <v>1</v>
      </c>
    </row>
    <row r="1867" spans="2:5" x14ac:dyDescent="0.25">
      <c r="B1867" t="s">
        <v>7811</v>
      </c>
      <c r="C1867" t="s">
        <v>1396</v>
      </c>
      <c r="D1867" t="s">
        <v>1396</v>
      </c>
      <c r="E1867" t="b">
        <v>1</v>
      </c>
    </row>
    <row r="1868" spans="2:5" x14ac:dyDescent="0.25">
      <c r="B1868" t="s">
        <v>9661</v>
      </c>
      <c r="C1868" t="s">
        <v>1396</v>
      </c>
      <c r="D1868" t="s">
        <v>1396</v>
      </c>
      <c r="E1868" t="b">
        <v>1</v>
      </c>
    </row>
    <row r="1869" spans="2:5" x14ac:dyDescent="0.25">
      <c r="B1869" t="s">
        <v>9534</v>
      </c>
      <c r="C1869" t="s">
        <v>962</v>
      </c>
      <c r="D1869" t="s">
        <v>962</v>
      </c>
      <c r="E1869" t="b">
        <v>1</v>
      </c>
    </row>
    <row r="1870" spans="2:5" x14ac:dyDescent="0.25">
      <c r="B1870" t="s">
        <v>6338</v>
      </c>
      <c r="C1870" t="s">
        <v>2326</v>
      </c>
      <c r="D1870" t="s">
        <v>2326</v>
      </c>
      <c r="E1870" t="b">
        <v>1</v>
      </c>
    </row>
    <row r="1871" spans="2:5" x14ac:dyDescent="0.25">
      <c r="B1871" t="s">
        <v>4978</v>
      </c>
      <c r="C1871" t="s">
        <v>70</v>
      </c>
      <c r="D1871" t="s">
        <v>70</v>
      </c>
      <c r="E1871" t="b">
        <v>1</v>
      </c>
    </row>
    <row r="1872" spans="2:5" x14ac:dyDescent="0.25">
      <c r="B1872" t="s">
        <v>7036</v>
      </c>
      <c r="C1872" t="s">
        <v>2166</v>
      </c>
      <c r="D1872" t="s">
        <v>2166</v>
      </c>
      <c r="E1872" t="b">
        <v>1</v>
      </c>
    </row>
    <row r="1873" spans="2:5" x14ac:dyDescent="0.25">
      <c r="B1873" t="s">
        <v>7417</v>
      </c>
      <c r="C1873" t="s">
        <v>211</v>
      </c>
      <c r="D1873" t="s">
        <v>211</v>
      </c>
      <c r="E1873" t="b">
        <v>1</v>
      </c>
    </row>
    <row r="1874" spans="2:5" x14ac:dyDescent="0.25">
      <c r="B1874" t="s">
        <v>6709</v>
      </c>
      <c r="C1874" t="s">
        <v>211</v>
      </c>
      <c r="D1874" t="s">
        <v>211</v>
      </c>
      <c r="E1874" t="b">
        <v>1</v>
      </c>
    </row>
    <row r="1875" spans="2:5" x14ac:dyDescent="0.25">
      <c r="B1875" t="s">
        <v>8966</v>
      </c>
      <c r="C1875" t="s">
        <v>819</v>
      </c>
      <c r="D1875" t="s">
        <v>819</v>
      </c>
      <c r="E1875" t="b">
        <v>1</v>
      </c>
    </row>
    <row r="1876" spans="2:5" x14ac:dyDescent="0.25">
      <c r="B1876" t="s">
        <v>10667</v>
      </c>
      <c r="C1876" t="s">
        <v>1772</v>
      </c>
      <c r="D1876" t="s">
        <v>1772</v>
      </c>
      <c r="E1876" t="b">
        <v>1</v>
      </c>
    </row>
    <row r="1877" spans="2:5" x14ac:dyDescent="0.25">
      <c r="B1877" t="s">
        <v>4401</v>
      </c>
      <c r="C1877" t="s">
        <v>1047</v>
      </c>
      <c r="D1877" t="s">
        <v>1047</v>
      </c>
      <c r="E1877" t="b">
        <v>1</v>
      </c>
    </row>
    <row r="1878" spans="2:5" x14ac:dyDescent="0.25">
      <c r="B1878" t="s">
        <v>7144</v>
      </c>
      <c r="C1878" t="s">
        <v>1047</v>
      </c>
      <c r="D1878" t="s">
        <v>1047</v>
      </c>
      <c r="E1878" t="b">
        <v>1</v>
      </c>
    </row>
    <row r="1879" spans="2:5" x14ac:dyDescent="0.25">
      <c r="B1879" t="s">
        <v>9244</v>
      </c>
      <c r="C1879" t="s">
        <v>903</v>
      </c>
      <c r="D1879" t="s">
        <v>903</v>
      </c>
      <c r="E1879" t="b">
        <v>1</v>
      </c>
    </row>
    <row r="1880" spans="2:5" x14ac:dyDescent="0.25">
      <c r="B1880" t="s">
        <v>9057</v>
      </c>
      <c r="C1880" t="s">
        <v>850</v>
      </c>
      <c r="D1880" t="s">
        <v>850</v>
      </c>
      <c r="E1880" t="b">
        <v>1</v>
      </c>
    </row>
    <row r="1881" spans="2:5" x14ac:dyDescent="0.25">
      <c r="B1881" t="s">
        <v>10292</v>
      </c>
      <c r="C1881" t="s">
        <v>1666</v>
      </c>
      <c r="D1881" t="s">
        <v>1666</v>
      </c>
      <c r="E1881" t="b">
        <v>1</v>
      </c>
    </row>
    <row r="1882" spans="2:5" x14ac:dyDescent="0.25">
      <c r="B1882" t="s">
        <v>9182</v>
      </c>
      <c r="C1882" t="s">
        <v>885</v>
      </c>
      <c r="D1882" t="s">
        <v>885</v>
      </c>
      <c r="E1882" t="b">
        <v>1</v>
      </c>
    </row>
    <row r="1883" spans="2:5" x14ac:dyDescent="0.25">
      <c r="B1883" t="s">
        <v>9719</v>
      </c>
      <c r="C1883" t="s">
        <v>885</v>
      </c>
      <c r="D1883" t="s">
        <v>885</v>
      </c>
      <c r="E1883" t="b">
        <v>1</v>
      </c>
    </row>
    <row r="1884" spans="2:5" x14ac:dyDescent="0.25">
      <c r="B1884" t="s">
        <v>8439</v>
      </c>
      <c r="C1884" t="s">
        <v>438</v>
      </c>
      <c r="D1884" t="s">
        <v>438</v>
      </c>
      <c r="E1884" t="b">
        <v>1</v>
      </c>
    </row>
    <row r="1885" spans="2:5" x14ac:dyDescent="0.25">
      <c r="B1885" t="s">
        <v>11670</v>
      </c>
      <c r="C1885" t="s">
        <v>749</v>
      </c>
      <c r="D1885" t="s">
        <v>749</v>
      </c>
      <c r="E1885" t="b">
        <v>1</v>
      </c>
    </row>
    <row r="1886" spans="2:5" x14ac:dyDescent="0.25">
      <c r="B1886" t="s">
        <v>8442</v>
      </c>
      <c r="C1886" t="s">
        <v>439</v>
      </c>
      <c r="D1886" t="s">
        <v>439</v>
      </c>
      <c r="E1886" t="b">
        <v>1</v>
      </c>
    </row>
    <row r="1887" spans="2:5" x14ac:dyDescent="0.25">
      <c r="B1887" t="s">
        <v>6749</v>
      </c>
      <c r="C1887" t="s">
        <v>439</v>
      </c>
      <c r="D1887" t="s">
        <v>439</v>
      </c>
      <c r="E1887" t="b">
        <v>1</v>
      </c>
    </row>
    <row r="1888" spans="2:5" x14ac:dyDescent="0.25">
      <c r="B1888" t="s">
        <v>2985</v>
      </c>
      <c r="C1888" t="s">
        <v>2227</v>
      </c>
      <c r="D1888" t="s">
        <v>2227</v>
      </c>
      <c r="E1888" t="b">
        <v>1</v>
      </c>
    </row>
    <row r="1889" spans="2:5" x14ac:dyDescent="0.25">
      <c r="B1889" t="s">
        <v>9184</v>
      </c>
      <c r="C1889" t="s">
        <v>886</v>
      </c>
      <c r="D1889" t="s">
        <v>886</v>
      </c>
      <c r="E1889" t="b">
        <v>1</v>
      </c>
    </row>
    <row r="1890" spans="2:5" x14ac:dyDescent="0.25">
      <c r="B1890" t="s">
        <v>6188</v>
      </c>
      <c r="C1890" t="s">
        <v>2240</v>
      </c>
      <c r="D1890" t="s">
        <v>2240</v>
      </c>
      <c r="E1890" t="b">
        <v>1</v>
      </c>
    </row>
    <row r="1891" spans="2:5" x14ac:dyDescent="0.25">
      <c r="B1891" t="s">
        <v>9819</v>
      </c>
      <c r="C1891" t="s">
        <v>1945</v>
      </c>
      <c r="D1891" t="s">
        <v>1945</v>
      </c>
      <c r="E1891" t="b">
        <v>1</v>
      </c>
    </row>
    <row r="1892" spans="2:5" x14ac:dyDescent="0.25">
      <c r="B1892" t="s">
        <v>11673</v>
      </c>
      <c r="C1892" t="s">
        <v>750</v>
      </c>
      <c r="D1892" t="s">
        <v>750</v>
      </c>
      <c r="E1892" t="b">
        <v>1</v>
      </c>
    </row>
    <row r="1893" spans="2:5" x14ac:dyDescent="0.25">
      <c r="B1893" t="s">
        <v>9537</v>
      </c>
      <c r="C1893" t="s">
        <v>963</v>
      </c>
      <c r="D1893" t="s">
        <v>963</v>
      </c>
      <c r="E1893" t="b">
        <v>1</v>
      </c>
    </row>
    <row r="1894" spans="2:5" x14ac:dyDescent="0.25">
      <c r="B1894" t="s">
        <v>6031</v>
      </c>
      <c r="C1894" t="s">
        <v>963</v>
      </c>
      <c r="D1894" t="s">
        <v>963</v>
      </c>
      <c r="E1894" t="b">
        <v>1</v>
      </c>
    </row>
    <row r="1895" spans="2:5" x14ac:dyDescent="0.25">
      <c r="B1895" t="s">
        <v>11582</v>
      </c>
      <c r="C1895" t="s">
        <v>727</v>
      </c>
      <c r="D1895" t="s">
        <v>727</v>
      </c>
      <c r="E1895" t="b">
        <v>1</v>
      </c>
    </row>
    <row r="1896" spans="2:5" x14ac:dyDescent="0.25">
      <c r="B1896" t="s">
        <v>4735</v>
      </c>
      <c r="C1896" t="s">
        <v>0</v>
      </c>
      <c r="D1896" t="s">
        <v>0</v>
      </c>
      <c r="E1896" t="b">
        <v>1</v>
      </c>
    </row>
    <row r="1897" spans="2:5" x14ac:dyDescent="0.25">
      <c r="B1897" t="s">
        <v>7633</v>
      </c>
      <c r="C1897" t="s">
        <v>0</v>
      </c>
      <c r="D1897" t="s">
        <v>0</v>
      </c>
      <c r="E1897" t="b">
        <v>1</v>
      </c>
    </row>
    <row r="1898" spans="2:5" x14ac:dyDescent="0.25">
      <c r="B1898" t="s">
        <v>9767</v>
      </c>
      <c r="C1898" t="s">
        <v>0</v>
      </c>
      <c r="D1898" t="s">
        <v>0</v>
      </c>
      <c r="E1898" t="b">
        <v>1</v>
      </c>
    </row>
    <row r="1899" spans="2:5" x14ac:dyDescent="0.25">
      <c r="B1899" t="s">
        <v>3246</v>
      </c>
      <c r="C1899" t="s">
        <v>293</v>
      </c>
      <c r="D1899" t="s">
        <v>293</v>
      </c>
      <c r="E1899" t="b">
        <v>1</v>
      </c>
    </row>
    <row r="1900" spans="2:5" x14ac:dyDescent="0.25">
      <c r="B1900" t="s">
        <v>8481</v>
      </c>
      <c r="C1900" t="s">
        <v>293</v>
      </c>
      <c r="D1900" t="s">
        <v>293</v>
      </c>
      <c r="E1900" t="b">
        <v>1</v>
      </c>
    </row>
    <row r="1901" spans="2:5" x14ac:dyDescent="0.25">
      <c r="B1901" t="s">
        <v>8968</v>
      </c>
      <c r="C1901" t="s">
        <v>293</v>
      </c>
      <c r="D1901" t="s">
        <v>293</v>
      </c>
      <c r="E1901" t="b">
        <v>1</v>
      </c>
    </row>
    <row r="1902" spans="2:5" x14ac:dyDescent="0.25">
      <c r="B1902" t="s">
        <v>9247</v>
      </c>
      <c r="C1902" t="s">
        <v>293</v>
      </c>
      <c r="D1902" t="s">
        <v>293</v>
      </c>
      <c r="E1902" t="b">
        <v>1</v>
      </c>
    </row>
    <row r="1903" spans="2:5" x14ac:dyDescent="0.25">
      <c r="B1903" t="s">
        <v>9421</v>
      </c>
      <c r="C1903" t="s">
        <v>293</v>
      </c>
      <c r="D1903" t="s">
        <v>293</v>
      </c>
      <c r="E1903" t="b">
        <v>1</v>
      </c>
    </row>
    <row r="1904" spans="2:5" x14ac:dyDescent="0.25">
      <c r="B1904" t="s">
        <v>3840</v>
      </c>
      <c r="C1904" t="s">
        <v>293</v>
      </c>
      <c r="D1904" t="s">
        <v>293</v>
      </c>
      <c r="E1904" t="b">
        <v>1</v>
      </c>
    </row>
    <row r="1905" spans="2:5" x14ac:dyDescent="0.25">
      <c r="B1905" t="s">
        <v>6892</v>
      </c>
      <c r="C1905" t="s">
        <v>293</v>
      </c>
      <c r="D1905" t="s">
        <v>293</v>
      </c>
      <c r="E1905" t="b">
        <v>1</v>
      </c>
    </row>
    <row r="1906" spans="2:5" x14ac:dyDescent="0.25">
      <c r="B1906" t="s">
        <v>5509</v>
      </c>
      <c r="C1906" t="s">
        <v>1134</v>
      </c>
      <c r="D1906" t="s">
        <v>1134</v>
      </c>
      <c r="E1906" t="b">
        <v>1</v>
      </c>
    </row>
    <row r="1907" spans="2:5" x14ac:dyDescent="0.25">
      <c r="B1907" t="s">
        <v>9917</v>
      </c>
      <c r="C1907" t="s">
        <v>1968</v>
      </c>
      <c r="D1907" t="s">
        <v>1968</v>
      </c>
      <c r="E1907" t="b">
        <v>1</v>
      </c>
    </row>
    <row r="1908" spans="2:5" x14ac:dyDescent="0.25">
      <c r="B1908" t="s">
        <v>5722</v>
      </c>
      <c r="C1908" t="s">
        <v>1180</v>
      </c>
      <c r="D1908" t="s">
        <v>1180</v>
      </c>
      <c r="E1908" t="b">
        <v>1</v>
      </c>
    </row>
    <row r="1909" spans="2:5" x14ac:dyDescent="0.25">
      <c r="B1909" t="s">
        <v>6902</v>
      </c>
      <c r="C1909" t="s">
        <v>1180</v>
      </c>
      <c r="D1909" t="s">
        <v>1180</v>
      </c>
      <c r="E1909" t="b">
        <v>1</v>
      </c>
    </row>
    <row r="1910" spans="2:5" x14ac:dyDescent="0.25">
      <c r="B1910" t="s">
        <v>3842</v>
      </c>
      <c r="C1910" t="s">
        <v>1531</v>
      </c>
      <c r="D1910" t="s">
        <v>1531</v>
      </c>
      <c r="E1910" t="b">
        <v>1</v>
      </c>
    </row>
    <row r="1911" spans="2:5" x14ac:dyDescent="0.25">
      <c r="B1911" t="s">
        <v>11570</v>
      </c>
      <c r="C1911" t="s">
        <v>723</v>
      </c>
      <c r="D1911" t="s">
        <v>723</v>
      </c>
      <c r="E1911" t="b">
        <v>1</v>
      </c>
    </row>
    <row r="1912" spans="2:5" x14ac:dyDescent="0.25">
      <c r="B1912" t="s">
        <v>11392</v>
      </c>
      <c r="C1912" t="s">
        <v>686</v>
      </c>
      <c r="D1912" t="s">
        <v>686</v>
      </c>
      <c r="E1912" t="b">
        <v>1</v>
      </c>
    </row>
    <row r="1913" spans="2:5" x14ac:dyDescent="0.25">
      <c r="B1913" t="s">
        <v>9721</v>
      </c>
      <c r="C1913" t="s">
        <v>1922</v>
      </c>
      <c r="D1913" t="s">
        <v>1922</v>
      </c>
      <c r="E1913" t="b">
        <v>1</v>
      </c>
    </row>
    <row r="1914" spans="2:5" x14ac:dyDescent="0.25">
      <c r="B1914" t="s">
        <v>9665</v>
      </c>
      <c r="C1914" t="s">
        <v>1906</v>
      </c>
      <c r="D1914" t="s">
        <v>1906</v>
      </c>
      <c r="E1914" t="b">
        <v>1</v>
      </c>
    </row>
    <row r="1915" spans="2:5" x14ac:dyDescent="0.25">
      <c r="B1915" t="s">
        <v>6034</v>
      </c>
      <c r="C1915" t="s">
        <v>1229</v>
      </c>
      <c r="D1915" t="s">
        <v>1229</v>
      </c>
      <c r="E1915" t="b">
        <v>1</v>
      </c>
    </row>
    <row r="1916" spans="2:5" x14ac:dyDescent="0.25">
      <c r="B1916" t="s">
        <v>3860</v>
      </c>
      <c r="C1916" t="s">
        <v>1229</v>
      </c>
      <c r="D1916" t="s">
        <v>1229</v>
      </c>
      <c r="E1916" t="b">
        <v>1</v>
      </c>
    </row>
    <row r="1917" spans="2:5" x14ac:dyDescent="0.25">
      <c r="B1917" t="s">
        <v>3960</v>
      </c>
      <c r="C1917" t="s">
        <v>1822</v>
      </c>
      <c r="D1917" t="s">
        <v>1822</v>
      </c>
      <c r="E1917" t="b">
        <v>1</v>
      </c>
    </row>
    <row r="1918" spans="2:5" x14ac:dyDescent="0.25">
      <c r="B1918" t="s">
        <v>8015</v>
      </c>
      <c r="C1918" t="s">
        <v>324</v>
      </c>
      <c r="D1918" t="s">
        <v>324</v>
      </c>
      <c r="E1918" t="b">
        <v>1</v>
      </c>
    </row>
    <row r="1919" spans="2:5" x14ac:dyDescent="0.25">
      <c r="B1919" t="s">
        <v>9540</v>
      </c>
      <c r="C1919" t="s">
        <v>964</v>
      </c>
      <c r="D1919" t="s">
        <v>964</v>
      </c>
      <c r="E1919" t="b">
        <v>1</v>
      </c>
    </row>
    <row r="1920" spans="2:5" x14ac:dyDescent="0.25">
      <c r="B1920" t="s">
        <v>7273</v>
      </c>
      <c r="C1920" t="s">
        <v>1304</v>
      </c>
      <c r="D1920" t="s">
        <v>1304</v>
      </c>
      <c r="E1920" t="b">
        <v>1</v>
      </c>
    </row>
    <row r="1921" spans="2:5" x14ac:dyDescent="0.25">
      <c r="B1921" t="s">
        <v>3015</v>
      </c>
      <c r="C1921" t="s">
        <v>2234</v>
      </c>
      <c r="D1921" t="s">
        <v>2234</v>
      </c>
      <c r="E1921" t="b">
        <v>1</v>
      </c>
    </row>
    <row r="1922" spans="2:5" x14ac:dyDescent="0.25">
      <c r="B1922" t="s">
        <v>8490</v>
      </c>
      <c r="C1922" t="s">
        <v>450</v>
      </c>
      <c r="D1922" t="s">
        <v>450</v>
      </c>
      <c r="E1922" t="b">
        <v>1</v>
      </c>
    </row>
    <row r="1923" spans="2:5" x14ac:dyDescent="0.25">
      <c r="B1923" t="s">
        <v>8697</v>
      </c>
      <c r="C1923" t="s">
        <v>450</v>
      </c>
      <c r="D1923" t="s">
        <v>450</v>
      </c>
      <c r="E1923" t="b">
        <v>1</v>
      </c>
    </row>
    <row r="1924" spans="2:5" x14ac:dyDescent="0.25">
      <c r="B1924" t="s">
        <v>4647</v>
      </c>
      <c r="C1924" t="s">
        <v>450</v>
      </c>
      <c r="D1924" t="s">
        <v>450</v>
      </c>
      <c r="E1924" t="b">
        <v>1</v>
      </c>
    </row>
    <row r="1925" spans="2:5" x14ac:dyDescent="0.25">
      <c r="B1925" t="s">
        <v>3384</v>
      </c>
      <c r="C1925" t="s">
        <v>450</v>
      </c>
      <c r="D1925" t="s">
        <v>450</v>
      </c>
      <c r="E1925" t="b">
        <v>1</v>
      </c>
    </row>
    <row r="1926" spans="2:5" x14ac:dyDescent="0.25">
      <c r="B1926" t="s">
        <v>9667</v>
      </c>
      <c r="C1926" t="s">
        <v>1907</v>
      </c>
      <c r="D1926" t="s">
        <v>1907</v>
      </c>
      <c r="E1926" t="b">
        <v>1</v>
      </c>
    </row>
    <row r="1927" spans="2:5" x14ac:dyDescent="0.25">
      <c r="B1927" t="s">
        <v>10046</v>
      </c>
      <c r="C1927" t="s">
        <v>1907</v>
      </c>
      <c r="D1927" t="s">
        <v>1907</v>
      </c>
      <c r="E1927" t="b">
        <v>1</v>
      </c>
    </row>
    <row r="1928" spans="2:5" x14ac:dyDescent="0.25">
      <c r="B1928" t="s">
        <v>10070</v>
      </c>
      <c r="C1928" t="s">
        <v>1907</v>
      </c>
      <c r="D1928" t="s">
        <v>1907</v>
      </c>
      <c r="E1928" t="b">
        <v>1</v>
      </c>
    </row>
    <row r="1929" spans="2:5" x14ac:dyDescent="0.25">
      <c r="B1929" t="s">
        <v>6340</v>
      </c>
      <c r="C1929" t="s">
        <v>1907</v>
      </c>
      <c r="D1929" t="s">
        <v>1907</v>
      </c>
      <c r="E1929" t="b">
        <v>1</v>
      </c>
    </row>
    <row r="1930" spans="2:5" x14ac:dyDescent="0.25">
      <c r="B1930" t="s">
        <v>7756</v>
      </c>
      <c r="C1930" t="s">
        <v>1387</v>
      </c>
      <c r="D1930" t="s">
        <v>1387</v>
      </c>
      <c r="E1930" t="b">
        <v>1</v>
      </c>
    </row>
    <row r="1931" spans="2:5" x14ac:dyDescent="0.25">
      <c r="B1931" t="s">
        <v>11455</v>
      </c>
      <c r="C1931" t="s">
        <v>700</v>
      </c>
      <c r="D1931" t="s">
        <v>700</v>
      </c>
      <c r="E1931" t="b">
        <v>1</v>
      </c>
    </row>
    <row r="1932" spans="2:5" x14ac:dyDescent="0.25">
      <c r="B1932" t="s">
        <v>6711</v>
      </c>
      <c r="C1932" t="s">
        <v>700</v>
      </c>
      <c r="D1932" t="s">
        <v>700</v>
      </c>
      <c r="E1932" t="b">
        <v>1</v>
      </c>
    </row>
    <row r="1933" spans="2:5" x14ac:dyDescent="0.25">
      <c r="B1933" t="s">
        <v>6751</v>
      </c>
      <c r="C1933" t="s">
        <v>700</v>
      </c>
      <c r="D1933" t="s">
        <v>700</v>
      </c>
      <c r="E1933" t="b">
        <v>1</v>
      </c>
    </row>
    <row r="1934" spans="2:5" x14ac:dyDescent="0.25">
      <c r="B1934" t="s">
        <v>7014</v>
      </c>
      <c r="C1934" t="s">
        <v>700</v>
      </c>
      <c r="D1934" t="s">
        <v>700</v>
      </c>
      <c r="E1934" t="b">
        <v>1</v>
      </c>
    </row>
    <row r="1935" spans="2:5" x14ac:dyDescent="0.25">
      <c r="B1935" t="s">
        <v>11395</v>
      </c>
      <c r="C1935" t="s">
        <v>687</v>
      </c>
      <c r="D1935" t="s">
        <v>687</v>
      </c>
      <c r="E1935" t="b">
        <v>1</v>
      </c>
    </row>
    <row r="1936" spans="2:5" x14ac:dyDescent="0.25">
      <c r="B1936" t="s">
        <v>10391</v>
      </c>
      <c r="C1936" t="s">
        <v>1699</v>
      </c>
      <c r="D1936" t="s">
        <v>1699</v>
      </c>
      <c r="E1936" t="b">
        <v>1</v>
      </c>
    </row>
    <row r="1937" spans="2:5" x14ac:dyDescent="0.25">
      <c r="B1937" t="s">
        <v>3017</v>
      </c>
      <c r="C1937" t="s">
        <v>1699</v>
      </c>
      <c r="D1937" t="s">
        <v>1699</v>
      </c>
      <c r="E1937" t="b">
        <v>1</v>
      </c>
    </row>
    <row r="1938" spans="2:5" x14ac:dyDescent="0.25">
      <c r="B1938" t="s">
        <v>7146</v>
      </c>
      <c r="C1938" t="s">
        <v>1272</v>
      </c>
      <c r="D1938" t="s">
        <v>1272</v>
      </c>
      <c r="E1938" t="b">
        <v>1</v>
      </c>
    </row>
    <row r="1939" spans="2:5" x14ac:dyDescent="0.25">
      <c r="B1939" t="s">
        <v>5050</v>
      </c>
      <c r="C1939" t="s">
        <v>91</v>
      </c>
      <c r="D1939" t="s">
        <v>91</v>
      </c>
      <c r="E1939" t="b">
        <v>1</v>
      </c>
    </row>
    <row r="1940" spans="2:5" x14ac:dyDescent="0.25">
      <c r="B1940" t="s">
        <v>11209</v>
      </c>
      <c r="C1940" t="s">
        <v>91</v>
      </c>
      <c r="D1940" t="s">
        <v>91</v>
      </c>
      <c r="E1940" t="b">
        <v>1</v>
      </c>
    </row>
    <row r="1941" spans="2:5" x14ac:dyDescent="0.25">
      <c r="B1941" t="s">
        <v>11739</v>
      </c>
      <c r="C1941" t="s">
        <v>91</v>
      </c>
      <c r="D1941" t="s">
        <v>91</v>
      </c>
      <c r="E1941" t="b">
        <v>1</v>
      </c>
    </row>
    <row r="1942" spans="2:5" x14ac:dyDescent="0.25">
      <c r="B1942" t="s">
        <v>11305</v>
      </c>
      <c r="C1942" t="s">
        <v>666</v>
      </c>
      <c r="D1942" t="s">
        <v>666</v>
      </c>
      <c r="E1942" t="b">
        <v>1</v>
      </c>
    </row>
    <row r="1943" spans="2:5" x14ac:dyDescent="0.25">
      <c r="B1943" t="s">
        <v>12024</v>
      </c>
      <c r="C1943" t="s">
        <v>2406</v>
      </c>
      <c r="D1943" t="s">
        <v>2406</v>
      </c>
      <c r="E1943" t="b">
        <v>1</v>
      </c>
    </row>
    <row r="1944" spans="2:5" x14ac:dyDescent="0.25">
      <c r="B1944" t="s">
        <v>10831</v>
      </c>
      <c r="C1944" t="s">
        <v>563</v>
      </c>
      <c r="D1944" t="s">
        <v>563</v>
      </c>
      <c r="E1944" t="b">
        <v>1</v>
      </c>
    </row>
    <row r="1945" spans="2:5" x14ac:dyDescent="0.25">
      <c r="B1945" t="s">
        <v>8759</v>
      </c>
      <c r="C1945" t="s">
        <v>517</v>
      </c>
      <c r="D1945" t="s">
        <v>517</v>
      </c>
      <c r="E1945" t="b">
        <v>1</v>
      </c>
    </row>
    <row r="1946" spans="2:5" x14ac:dyDescent="0.25">
      <c r="B1946" t="s">
        <v>6308</v>
      </c>
      <c r="C1946" t="s">
        <v>517</v>
      </c>
      <c r="D1946" t="s">
        <v>517</v>
      </c>
      <c r="E1946" t="b">
        <v>1</v>
      </c>
    </row>
    <row r="1947" spans="2:5" x14ac:dyDescent="0.25">
      <c r="B1947" t="s">
        <v>9424</v>
      </c>
      <c r="C1947" t="s">
        <v>939</v>
      </c>
      <c r="D1947" t="s">
        <v>939</v>
      </c>
      <c r="E1947" t="b">
        <v>1</v>
      </c>
    </row>
    <row r="1948" spans="2:5" x14ac:dyDescent="0.25">
      <c r="B1948" t="s">
        <v>8970</v>
      </c>
      <c r="C1948" t="s">
        <v>820</v>
      </c>
      <c r="D1948" t="s">
        <v>820</v>
      </c>
      <c r="E1948" t="b">
        <v>1</v>
      </c>
    </row>
    <row r="1949" spans="2:5" x14ac:dyDescent="0.25">
      <c r="B1949" t="s">
        <v>8972</v>
      </c>
      <c r="C1949" t="s">
        <v>821</v>
      </c>
      <c r="D1949" t="s">
        <v>821</v>
      </c>
      <c r="E1949" t="b">
        <v>1</v>
      </c>
    </row>
    <row r="1950" spans="2:5" x14ac:dyDescent="0.25">
      <c r="B1950" t="s">
        <v>11308</v>
      </c>
      <c r="C1950" t="s">
        <v>667</v>
      </c>
      <c r="D1950" t="s">
        <v>667</v>
      </c>
      <c r="E1950" t="b">
        <v>1</v>
      </c>
    </row>
    <row r="1951" spans="2:5" x14ac:dyDescent="0.25">
      <c r="B1951" t="s">
        <v>11311</v>
      </c>
      <c r="C1951" t="s">
        <v>668</v>
      </c>
      <c r="D1951" t="s">
        <v>668</v>
      </c>
      <c r="E1951" t="b">
        <v>1</v>
      </c>
    </row>
    <row r="1952" spans="2:5" x14ac:dyDescent="0.25">
      <c r="B1952" t="s">
        <v>10088</v>
      </c>
      <c r="C1952" t="s">
        <v>1882</v>
      </c>
      <c r="D1952" t="s">
        <v>1882</v>
      </c>
      <c r="E1952" t="b">
        <v>1</v>
      </c>
    </row>
    <row r="1953" spans="2:5" x14ac:dyDescent="0.25">
      <c r="B1953" t="s">
        <v>4503</v>
      </c>
      <c r="C1953" t="s">
        <v>1071</v>
      </c>
      <c r="D1953" t="s">
        <v>1071</v>
      </c>
      <c r="E1953" t="b">
        <v>1</v>
      </c>
    </row>
    <row r="1954" spans="2:5" x14ac:dyDescent="0.25">
      <c r="B1954" t="s">
        <v>9833</v>
      </c>
      <c r="C1954" t="s">
        <v>1949</v>
      </c>
      <c r="D1954" t="s">
        <v>1949</v>
      </c>
      <c r="E1954" t="b">
        <v>1</v>
      </c>
    </row>
    <row r="1955" spans="2:5" x14ac:dyDescent="0.25">
      <c r="B1955" t="s">
        <v>11440</v>
      </c>
      <c r="C1955" t="s">
        <v>697</v>
      </c>
      <c r="D1955" t="s">
        <v>697</v>
      </c>
      <c r="E1955" t="b">
        <v>1</v>
      </c>
    </row>
    <row r="1956" spans="2:5" x14ac:dyDescent="0.25">
      <c r="B1956" t="s">
        <v>7862</v>
      </c>
      <c r="C1956" t="s">
        <v>1404</v>
      </c>
      <c r="D1956" t="s">
        <v>1404</v>
      </c>
      <c r="E1956" t="b">
        <v>1</v>
      </c>
    </row>
    <row r="1957" spans="2:5" x14ac:dyDescent="0.25">
      <c r="B1957" t="s">
        <v>8018</v>
      </c>
      <c r="C1957" t="s">
        <v>325</v>
      </c>
      <c r="D1957" t="s">
        <v>325</v>
      </c>
      <c r="E1957" t="b">
        <v>1</v>
      </c>
    </row>
    <row r="1958" spans="2:5" x14ac:dyDescent="0.25">
      <c r="B1958" t="s">
        <v>5293</v>
      </c>
      <c r="C1958" t="s">
        <v>144</v>
      </c>
      <c r="D1958" t="s">
        <v>144</v>
      </c>
      <c r="E1958" t="b">
        <v>1</v>
      </c>
    </row>
    <row r="1959" spans="2:5" x14ac:dyDescent="0.25">
      <c r="B1959" t="s">
        <v>3294</v>
      </c>
      <c r="C1959" t="s">
        <v>144</v>
      </c>
      <c r="D1959" t="s">
        <v>144</v>
      </c>
      <c r="E1959" t="b">
        <v>1</v>
      </c>
    </row>
    <row r="1960" spans="2:5" x14ac:dyDescent="0.25">
      <c r="B1960" t="s">
        <v>10999</v>
      </c>
      <c r="C1960" t="s">
        <v>144</v>
      </c>
      <c r="D1960" t="s">
        <v>144</v>
      </c>
      <c r="E1960" t="b">
        <v>1</v>
      </c>
    </row>
    <row r="1961" spans="2:5" x14ac:dyDescent="0.25">
      <c r="B1961" t="s">
        <v>11536</v>
      </c>
      <c r="C1961" t="s">
        <v>144</v>
      </c>
      <c r="D1961" t="s">
        <v>144</v>
      </c>
      <c r="E1961" t="b">
        <v>1</v>
      </c>
    </row>
    <row r="1962" spans="2:5" x14ac:dyDescent="0.25">
      <c r="B1962" t="s">
        <v>7865</v>
      </c>
      <c r="C1962" t="s">
        <v>144</v>
      </c>
      <c r="D1962" t="s">
        <v>144</v>
      </c>
      <c r="E1962" t="b">
        <v>1</v>
      </c>
    </row>
    <row r="1963" spans="2:5" x14ac:dyDescent="0.25">
      <c r="B1963" t="s">
        <v>3583</v>
      </c>
      <c r="C1963" t="s">
        <v>144</v>
      </c>
      <c r="D1963" t="s">
        <v>144</v>
      </c>
      <c r="E1963" t="b">
        <v>1</v>
      </c>
    </row>
    <row r="1964" spans="2:5" x14ac:dyDescent="0.25">
      <c r="B1964" t="s">
        <v>2931</v>
      </c>
      <c r="C1964" t="s">
        <v>144</v>
      </c>
      <c r="D1964" t="s">
        <v>144</v>
      </c>
      <c r="E1964" t="b">
        <v>1</v>
      </c>
    </row>
    <row r="1965" spans="2:5" x14ac:dyDescent="0.25">
      <c r="B1965" t="s">
        <v>6456</v>
      </c>
      <c r="C1965" t="s">
        <v>144</v>
      </c>
      <c r="D1965" t="s">
        <v>144</v>
      </c>
      <c r="E1965" t="b">
        <v>1</v>
      </c>
    </row>
    <row r="1966" spans="2:5" x14ac:dyDescent="0.25">
      <c r="B1966" t="s">
        <v>5296</v>
      </c>
      <c r="C1966" t="s">
        <v>145</v>
      </c>
      <c r="D1966" t="s">
        <v>145</v>
      </c>
      <c r="E1966" t="b">
        <v>1</v>
      </c>
    </row>
    <row r="1967" spans="2:5" x14ac:dyDescent="0.25">
      <c r="B1967" t="s">
        <v>7471</v>
      </c>
      <c r="C1967" t="s">
        <v>1337</v>
      </c>
      <c r="D1967" t="s">
        <v>1337</v>
      </c>
      <c r="E1967" t="b">
        <v>1</v>
      </c>
    </row>
    <row r="1968" spans="2:5" x14ac:dyDescent="0.25">
      <c r="B1968" t="s">
        <v>9543</v>
      </c>
      <c r="C1968" t="s">
        <v>965</v>
      </c>
      <c r="D1968" t="s">
        <v>965</v>
      </c>
      <c r="E1968" t="b">
        <v>1</v>
      </c>
    </row>
    <row r="1969" spans="2:5" x14ac:dyDescent="0.25">
      <c r="B1969" t="s">
        <v>9723</v>
      </c>
      <c r="C1969" t="s">
        <v>1923</v>
      </c>
      <c r="D1969" t="s">
        <v>1923</v>
      </c>
      <c r="E1969" t="b">
        <v>1</v>
      </c>
    </row>
    <row r="1970" spans="2:5" x14ac:dyDescent="0.25">
      <c r="B1970" t="s">
        <v>9835</v>
      </c>
      <c r="C1970" t="s">
        <v>1950</v>
      </c>
      <c r="D1970" t="s">
        <v>1950</v>
      </c>
      <c r="E1970" t="b">
        <v>1</v>
      </c>
    </row>
    <row r="1971" spans="2:5" x14ac:dyDescent="0.25">
      <c r="B1971" t="s">
        <v>6753</v>
      </c>
      <c r="C1971" t="s">
        <v>1950</v>
      </c>
      <c r="D1971" t="s">
        <v>1950</v>
      </c>
      <c r="E1971" t="b">
        <v>1</v>
      </c>
    </row>
    <row r="1972" spans="2:5" x14ac:dyDescent="0.25">
      <c r="B1972" t="s">
        <v>6342</v>
      </c>
      <c r="C1972" t="s">
        <v>1950</v>
      </c>
      <c r="D1972" t="s">
        <v>1950</v>
      </c>
      <c r="E1972" t="b">
        <v>1</v>
      </c>
    </row>
    <row r="1973" spans="2:5" x14ac:dyDescent="0.25">
      <c r="B1973" t="s">
        <v>11002</v>
      </c>
      <c r="C1973" t="s">
        <v>607</v>
      </c>
      <c r="D1973" t="s">
        <v>607</v>
      </c>
      <c r="E1973" t="b">
        <v>1</v>
      </c>
    </row>
    <row r="1974" spans="2:5" x14ac:dyDescent="0.25">
      <c r="B1974" t="s">
        <v>9427</v>
      </c>
      <c r="C1974" t="s">
        <v>940</v>
      </c>
      <c r="D1974" t="s">
        <v>940</v>
      </c>
      <c r="E1974" t="b">
        <v>1</v>
      </c>
    </row>
    <row r="1975" spans="2:5" x14ac:dyDescent="0.25">
      <c r="B1975" t="s">
        <v>6755</v>
      </c>
      <c r="C1975" t="s">
        <v>2079</v>
      </c>
      <c r="D1975" t="s">
        <v>2079</v>
      </c>
      <c r="E1975" t="b">
        <v>1</v>
      </c>
    </row>
    <row r="1976" spans="2:5" x14ac:dyDescent="0.25">
      <c r="B1976" t="s">
        <v>2881</v>
      </c>
      <c r="C1976" t="s">
        <v>2203</v>
      </c>
      <c r="D1976" t="s">
        <v>2203</v>
      </c>
      <c r="E1976" t="b">
        <v>1</v>
      </c>
    </row>
    <row r="1977" spans="2:5" x14ac:dyDescent="0.25">
      <c r="B1977" t="s">
        <v>8021</v>
      </c>
      <c r="C1977" t="s">
        <v>326</v>
      </c>
      <c r="D1977" t="s">
        <v>326</v>
      </c>
      <c r="E1977" t="b">
        <v>1</v>
      </c>
    </row>
    <row r="1978" spans="2:5" x14ac:dyDescent="0.25">
      <c r="B1978" t="s">
        <v>3436</v>
      </c>
      <c r="C1978" t="s">
        <v>1584</v>
      </c>
      <c r="D1978" t="s">
        <v>1584</v>
      </c>
      <c r="E1978" t="b">
        <v>1</v>
      </c>
    </row>
    <row r="1979" spans="2:5" x14ac:dyDescent="0.25">
      <c r="B1979" t="s">
        <v>3464</v>
      </c>
      <c r="C1979" t="s">
        <v>1584</v>
      </c>
      <c r="D1979" t="s">
        <v>1584</v>
      </c>
      <c r="E1979" t="b">
        <v>1</v>
      </c>
    </row>
    <row r="1980" spans="2:5" x14ac:dyDescent="0.25">
      <c r="B1980" t="s">
        <v>5299</v>
      </c>
      <c r="C1980" t="s">
        <v>146</v>
      </c>
      <c r="D1980" t="s">
        <v>146</v>
      </c>
      <c r="E1980" t="b">
        <v>1</v>
      </c>
    </row>
    <row r="1981" spans="2:5" x14ac:dyDescent="0.25">
      <c r="B1981" t="s">
        <v>4368</v>
      </c>
      <c r="C1981" t="s">
        <v>146</v>
      </c>
      <c r="D1981" t="s">
        <v>146</v>
      </c>
      <c r="E1981" t="b">
        <v>1</v>
      </c>
    </row>
    <row r="1982" spans="2:5" x14ac:dyDescent="0.25">
      <c r="B1982" t="s">
        <v>5089</v>
      </c>
      <c r="C1982" t="s">
        <v>103</v>
      </c>
      <c r="D1982" t="s">
        <v>103</v>
      </c>
      <c r="E1982" t="b">
        <v>1</v>
      </c>
    </row>
    <row r="1983" spans="2:5" x14ac:dyDescent="0.25">
      <c r="B1983" t="s">
        <v>8974</v>
      </c>
      <c r="C1983" t="s">
        <v>822</v>
      </c>
      <c r="D1983" t="s">
        <v>822</v>
      </c>
      <c r="E1983" t="b">
        <v>1</v>
      </c>
    </row>
    <row r="1984" spans="2:5" x14ac:dyDescent="0.25">
      <c r="B1984" t="s">
        <v>4371</v>
      </c>
      <c r="C1984" t="s">
        <v>1041</v>
      </c>
      <c r="D1984" t="s">
        <v>1041</v>
      </c>
      <c r="E1984" t="b">
        <v>1</v>
      </c>
    </row>
    <row r="1985" spans="2:5" x14ac:dyDescent="0.25">
      <c r="B1985" t="s">
        <v>9138</v>
      </c>
      <c r="C1985" t="s">
        <v>868</v>
      </c>
      <c r="D1985" t="s">
        <v>868</v>
      </c>
      <c r="E1985" t="b">
        <v>1</v>
      </c>
    </row>
    <row r="1986" spans="2:5" x14ac:dyDescent="0.25">
      <c r="B1986" t="s">
        <v>4190</v>
      </c>
      <c r="C1986" t="s">
        <v>999</v>
      </c>
      <c r="D1986" t="s">
        <v>999</v>
      </c>
      <c r="E1986" t="b">
        <v>1</v>
      </c>
    </row>
    <row r="1987" spans="2:5" x14ac:dyDescent="0.25">
      <c r="B1987" t="s">
        <v>4446</v>
      </c>
      <c r="C1987" t="s">
        <v>1057</v>
      </c>
      <c r="D1987" t="s">
        <v>1057</v>
      </c>
      <c r="E1987" t="b">
        <v>1</v>
      </c>
    </row>
    <row r="1988" spans="2:5" x14ac:dyDescent="0.25">
      <c r="B1988" t="s">
        <v>9669</v>
      </c>
      <c r="C1988" t="s">
        <v>1908</v>
      </c>
      <c r="D1988" t="s">
        <v>1908</v>
      </c>
      <c r="E1988" t="b">
        <v>1</v>
      </c>
    </row>
    <row r="1989" spans="2:5" x14ac:dyDescent="0.25">
      <c r="B1989" t="s">
        <v>3886</v>
      </c>
      <c r="C1989" t="s">
        <v>1801</v>
      </c>
      <c r="D1989" t="s">
        <v>1801</v>
      </c>
      <c r="E1989" t="b">
        <v>1</v>
      </c>
    </row>
    <row r="1990" spans="2:5" x14ac:dyDescent="0.25">
      <c r="B1990" t="s">
        <v>3424</v>
      </c>
      <c r="C1990" t="s">
        <v>1582</v>
      </c>
      <c r="D1990" t="s">
        <v>1582</v>
      </c>
      <c r="E1990" t="b">
        <v>1</v>
      </c>
    </row>
    <row r="1991" spans="2:5" x14ac:dyDescent="0.25">
      <c r="B1991" t="s">
        <v>6037</v>
      </c>
      <c r="C1991" t="s">
        <v>1230</v>
      </c>
      <c r="D1991" t="s">
        <v>1230</v>
      </c>
      <c r="E1991" t="b">
        <v>1</v>
      </c>
    </row>
    <row r="1992" spans="2:5" x14ac:dyDescent="0.25">
      <c r="B1992" t="s">
        <v>4866</v>
      </c>
      <c r="C1992" t="s">
        <v>38</v>
      </c>
      <c r="D1992" t="s">
        <v>38</v>
      </c>
      <c r="E1992" t="b">
        <v>1</v>
      </c>
    </row>
    <row r="1993" spans="2:5" x14ac:dyDescent="0.25">
      <c r="B1993" t="s">
        <v>7231</v>
      </c>
      <c r="C1993" t="s">
        <v>38</v>
      </c>
      <c r="D1993" t="s">
        <v>38</v>
      </c>
      <c r="E1993" t="b">
        <v>1</v>
      </c>
    </row>
    <row r="1994" spans="2:5" x14ac:dyDescent="0.25">
      <c r="B1994" t="s">
        <v>7588</v>
      </c>
      <c r="C1994" t="s">
        <v>38</v>
      </c>
      <c r="D1994" t="s">
        <v>38</v>
      </c>
      <c r="E1994" t="b">
        <v>1</v>
      </c>
    </row>
    <row r="1995" spans="2:5" x14ac:dyDescent="0.25">
      <c r="B1995" t="s">
        <v>10312</v>
      </c>
      <c r="C1995" t="s">
        <v>38</v>
      </c>
      <c r="D1995" t="s">
        <v>38</v>
      </c>
      <c r="E1995" t="b">
        <v>1</v>
      </c>
    </row>
    <row r="1996" spans="2:5" x14ac:dyDescent="0.25">
      <c r="B1996" t="s">
        <v>9430</v>
      </c>
      <c r="C1996" t="s">
        <v>941</v>
      </c>
      <c r="D1996" t="s">
        <v>941</v>
      </c>
      <c r="E1996" t="b">
        <v>1</v>
      </c>
    </row>
    <row r="1997" spans="2:5" x14ac:dyDescent="0.25">
      <c r="B1997" t="s">
        <v>4257</v>
      </c>
      <c r="C1997" t="s">
        <v>1017</v>
      </c>
      <c r="D1997" t="s">
        <v>1017</v>
      </c>
      <c r="E1997" t="b">
        <v>1</v>
      </c>
    </row>
    <row r="1998" spans="2:5" x14ac:dyDescent="0.25">
      <c r="B1998" t="s">
        <v>6190</v>
      </c>
      <c r="C1998" t="s">
        <v>2241</v>
      </c>
      <c r="D1998" t="s">
        <v>2241</v>
      </c>
      <c r="E1998" t="b">
        <v>1</v>
      </c>
    </row>
    <row r="1999" spans="2:5" x14ac:dyDescent="0.25">
      <c r="B1999" t="s">
        <v>10393</v>
      </c>
      <c r="C1999" t="s">
        <v>1700</v>
      </c>
      <c r="D1999" t="s">
        <v>1700</v>
      </c>
      <c r="E1999" t="b">
        <v>1</v>
      </c>
    </row>
    <row r="2000" spans="2:5" x14ac:dyDescent="0.25">
      <c r="B2000" t="s">
        <v>8978</v>
      </c>
      <c r="C2000" t="s">
        <v>824</v>
      </c>
      <c r="D2000" t="s">
        <v>824</v>
      </c>
      <c r="E2000" t="b">
        <v>1</v>
      </c>
    </row>
    <row r="2001" spans="2:5" x14ac:dyDescent="0.25">
      <c r="B2001" t="s">
        <v>8385</v>
      </c>
      <c r="C2001" t="s">
        <v>424</v>
      </c>
      <c r="D2001" t="s">
        <v>424</v>
      </c>
      <c r="E2001" t="b">
        <v>1</v>
      </c>
    </row>
    <row r="2002" spans="2:5" x14ac:dyDescent="0.25">
      <c r="B2002" t="s">
        <v>7076</v>
      </c>
      <c r="C2002" t="s">
        <v>2178</v>
      </c>
      <c r="D2002" t="s">
        <v>2178</v>
      </c>
      <c r="E2002" t="b">
        <v>1</v>
      </c>
    </row>
    <row r="2003" spans="2:5" x14ac:dyDescent="0.25">
      <c r="B2003" t="s">
        <v>5302</v>
      </c>
      <c r="C2003" t="s">
        <v>147</v>
      </c>
      <c r="D2003" t="s">
        <v>147</v>
      </c>
      <c r="E2003" t="b">
        <v>1</v>
      </c>
    </row>
    <row r="2004" spans="2:5" x14ac:dyDescent="0.25">
      <c r="B2004" t="s">
        <v>10298</v>
      </c>
      <c r="C2004" t="s">
        <v>1668</v>
      </c>
      <c r="D2004" t="s">
        <v>1668</v>
      </c>
      <c r="E2004" t="b">
        <v>1</v>
      </c>
    </row>
    <row r="2005" spans="2:5" x14ac:dyDescent="0.25">
      <c r="B2005" t="s">
        <v>5470</v>
      </c>
      <c r="C2005" t="s">
        <v>1126</v>
      </c>
      <c r="D2005" t="s">
        <v>1126</v>
      </c>
      <c r="E2005" t="b">
        <v>1</v>
      </c>
    </row>
    <row r="2006" spans="2:5" x14ac:dyDescent="0.25">
      <c r="B2006" t="s">
        <v>5512</v>
      </c>
      <c r="C2006" t="s">
        <v>1135</v>
      </c>
      <c r="D2006" t="s">
        <v>1135</v>
      </c>
      <c r="E2006" t="b">
        <v>1</v>
      </c>
    </row>
    <row r="2007" spans="2:5" x14ac:dyDescent="0.25">
      <c r="B2007" t="s">
        <v>10435</v>
      </c>
      <c r="C2007" t="s">
        <v>1135</v>
      </c>
      <c r="D2007" t="s">
        <v>1135</v>
      </c>
      <c r="E2007" t="b">
        <v>1</v>
      </c>
    </row>
    <row r="2008" spans="2:5" x14ac:dyDescent="0.25">
      <c r="B2008" t="s">
        <v>9956</v>
      </c>
      <c r="C2008" t="s">
        <v>1135</v>
      </c>
      <c r="D2008" t="s">
        <v>1135</v>
      </c>
      <c r="E2008" t="b">
        <v>1</v>
      </c>
    </row>
    <row r="2009" spans="2:5" x14ac:dyDescent="0.25">
      <c r="B2009" t="s">
        <v>6854</v>
      </c>
      <c r="C2009" t="s">
        <v>2113</v>
      </c>
      <c r="D2009" t="s">
        <v>2113</v>
      </c>
      <c r="E2009" t="b">
        <v>1</v>
      </c>
    </row>
    <row r="2010" spans="2:5" x14ac:dyDescent="0.25">
      <c r="B2010" t="s">
        <v>11374</v>
      </c>
      <c r="C2010" t="s">
        <v>682</v>
      </c>
      <c r="D2010" t="s">
        <v>682</v>
      </c>
      <c r="E2010" t="b">
        <v>1</v>
      </c>
    </row>
    <row r="2011" spans="2:5" x14ac:dyDescent="0.25">
      <c r="B2011" t="s">
        <v>8325</v>
      </c>
      <c r="C2011" t="s">
        <v>409</v>
      </c>
      <c r="D2011" t="s">
        <v>409</v>
      </c>
      <c r="E2011" t="b">
        <v>1</v>
      </c>
    </row>
    <row r="2012" spans="2:5" x14ac:dyDescent="0.25">
      <c r="B2012" t="s">
        <v>4260</v>
      </c>
      <c r="C2012" t="s">
        <v>409</v>
      </c>
      <c r="D2012" t="s">
        <v>409</v>
      </c>
      <c r="E2012" t="b">
        <v>1</v>
      </c>
    </row>
    <row r="2013" spans="2:5" x14ac:dyDescent="0.25">
      <c r="B2013" t="s">
        <v>4681</v>
      </c>
      <c r="C2013" t="s">
        <v>409</v>
      </c>
      <c r="D2013" t="s">
        <v>409</v>
      </c>
      <c r="E2013" t="b">
        <v>1</v>
      </c>
    </row>
    <row r="2014" spans="2:5" x14ac:dyDescent="0.25">
      <c r="B2014" t="s">
        <v>7564</v>
      </c>
      <c r="C2014" t="s">
        <v>1356</v>
      </c>
      <c r="D2014" t="s">
        <v>1356</v>
      </c>
      <c r="E2014" t="b">
        <v>1</v>
      </c>
    </row>
    <row r="2015" spans="2:5" x14ac:dyDescent="0.25">
      <c r="B2015" t="s">
        <v>4449</v>
      </c>
      <c r="C2015" t="s">
        <v>1058</v>
      </c>
      <c r="D2015" t="s">
        <v>1058</v>
      </c>
      <c r="E2015" t="b">
        <v>1</v>
      </c>
    </row>
    <row r="2016" spans="2:5" x14ac:dyDescent="0.25">
      <c r="B2016" t="s">
        <v>9186</v>
      </c>
      <c r="C2016" t="s">
        <v>887</v>
      </c>
      <c r="D2016" t="s">
        <v>887</v>
      </c>
      <c r="E2016" t="b">
        <v>1</v>
      </c>
    </row>
    <row r="2017" spans="2:5" x14ac:dyDescent="0.25">
      <c r="B2017" t="s">
        <v>8980</v>
      </c>
      <c r="C2017" t="s">
        <v>825</v>
      </c>
      <c r="D2017" t="s">
        <v>825</v>
      </c>
      <c r="E2017" t="b">
        <v>1</v>
      </c>
    </row>
    <row r="2018" spans="2:5" x14ac:dyDescent="0.25">
      <c r="B2018" t="s">
        <v>9433</v>
      </c>
      <c r="C2018" t="s">
        <v>825</v>
      </c>
      <c r="D2018" t="s">
        <v>825</v>
      </c>
      <c r="E2018" t="b">
        <v>1</v>
      </c>
    </row>
    <row r="2019" spans="2:5" x14ac:dyDescent="0.25">
      <c r="B2019" t="s">
        <v>3940</v>
      </c>
      <c r="C2019" t="s">
        <v>1816</v>
      </c>
      <c r="D2019" t="s">
        <v>1816</v>
      </c>
      <c r="E2019" t="b">
        <v>1</v>
      </c>
    </row>
    <row r="2020" spans="2:5" x14ac:dyDescent="0.25">
      <c r="B2020" t="s">
        <v>4124</v>
      </c>
      <c r="C2020" t="s">
        <v>1861</v>
      </c>
      <c r="D2020" t="s">
        <v>1861</v>
      </c>
      <c r="E2020" t="b">
        <v>1</v>
      </c>
    </row>
    <row r="2021" spans="2:5" x14ac:dyDescent="0.25">
      <c r="B2021" t="s">
        <v>7868</v>
      </c>
      <c r="C2021" t="s">
        <v>1405</v>
      </c>
      <c r="D2021" t="s">
        <v>1405</v>
      </c>
      <c r="E2021" t="b">
        <v>1</v>
      </c>
    </row>
    <row r="2022" spans="2:5" x14ac:dyDescent="0.25">
      <c r="B2022" t="s">
        <v>8027</v>
      </c>
      <c r="C2022" t="s">
        <v>328</v>
      </c>
      <c r="D2022" t="s">
        <v>328</v>
      </c>
      <c r="E2022" t="b">
        <v>1</v>
      </c>
    </row>
    <row r="2023" spans="2:5" x14ac:dyDescent="0.25">
      <c r="B2023" t="s">
        <v>8120</v>
      </c>
      <c r="C2023" t="s">
        <v>328</v>
      </c>
      <c r="D2023" t="s">
        <v>328</v>
      </c>
      <c r="E2023" t="b">
        <v>1</v>
      </c>
    </row>
    <row r="2024" spans="2:5" x14ac:dyDescent="0.25">
      <c r="B2024" t="s">
        <v>11005</v>
      </c>
      <c r="C2024" t="s">
        <v>328</v>
      </c>
      <c r="D2024" t="s">
        <v>328</v>
      </c>
      <c r="E2024" t="b">
        <v>1</v>
      </c>
    </row>
    <row r="2025" spans="2:5" x14ac:dyDescent="0.25">
      <c r="B2025" t="s">
        <v>11212</v>
      </c>
      <c r="C2025" t="s">
        <v>328</v>
      </c>
      <c r="D2025" t="s">
        <v>328</v>
      </c>
      <c r="E2025" t="b">
        <v>1</v>
      </c>
    </row>
    <row r="2026" spans="2:5" x14ac:dyDescent="0.25">
      <c r="B2026" t="s">
        <v>9436</v>
      </c>
      <c r="C2026" t="s">
        <v>328</v>
      </c>
      <c r="D2026" t="s">
        <v>328</v>
      </c>
      <c r="E2026" t="b">
        <v>1</v>
      </c>
    </row>
    <row r="2027" spans="2:5" x14ac:dyDescent="0.25">
      <c r="B2027" t="s">
        <v>10234</v>
      </c>
      <c r="C2027" t="s">
        <v>328</v>
      </c>
      <c r="D2027" t="s">
        <v>328</v>
      </c>
      <c r="E2027" t="b">
        <v>1</v>
      </c>
    </row>
    <row r="2028" spans="2:5" x14ac:dyDescent="0.25">
      <c r="B2028" t="s">
        <v>4018</v>
      </c>
      <c r="C2028" t="s">
        <v>328</v>
      </c>
      <c r="D2028" t="s">
        <v>328</v>
      </c>
      <c r="E2028" t="b">
        <v>1</v>
      </c>
    </row>
    <row r="2029" spans="2:5" x14ac:dyDescent="0.25">
      <c r="B2029" t="s">
        <v>9691</v>
      </c>
      <c r="C2029" t="s">
        <v>328</v>
      </c>
      <c r="D2029" t="s">
        <v>328</v>
      </c>
      <c r="E2029" t="b">
        <v>1</v>
      </c>
    </row>
    <row r="2030" spans="2:5" x14ac:dyDescent="0.25">
      <c r="B2030" t="s">
        <v>10111</v>
      </c>
      <c r="C2030" t="s">
        <v>328</v>
      </c>
      <c r="D2030" t="s">
        <v>328</v>
      </c>
      <c r="E2030" t="b">
        <v>1</v>
      </c>
    </row>
    <row r="2031" spans="2:5" x14ac:dyDescent="0.25">
      <c r="B2031" t="s">
        <v>6856</v>
      </c>
      <c r="C2031" t="s">
        <v>328</v>
      </c>
      <c r="D2031" t="s">
        <v>328</v>
      </c>
      <c r="E2031" t="b">
        <v>1</v>
      </c>
    </row>
    <row r="2032" spans="2:5" x14ac:dyDescent="0.25">
      <c r="B2032" t="s">
        <v>6268</v>
      </c>
      <c r="C2032" t="s">
        <v>328</v>
      </c>
      <c r="D2032" t="s">
        <v>328</v>
      </c>
      <c r="E2032" t="b">
        <v>1</v>
      </c>
    </row>
    <row r="2033" spans="2:5" x14ac:dyDescent="0.25">
      <c r="B2033" t="s">
        <v>3681</v>
      </c>
      <c r="C2033" t="s">
        <v>1495</v>
      </c>
      <c r="D2033" t="s">
        <v>1495</v>
      </c>
      <c r="E2033" t="b">
        <v>1</v>
      </c>
    </row>
    <row r="2034" spans="2:5" x14ac:dyDescent="0.25">
      <c r="B2034" t="s">
        <v>6194</v>
      </c>
      <c r="C2034" t="s">
        <v>2243</v>
      </c>
      <c r="D2034" t="s">
        <v>2243</v>
      </c>
      <c r="E2034" t="b">
        <v>1</v>
      </c>
    </row>
    <row r="2035" spans="2:5" x14ac:dyDescent="0.25">
      <c r="B2035" t="s">
        <v>6192</v>
      </c>
      <c r="C2035" t="s">
        <v>2242</v>
      </c>
      <c r="D2035" t="s">
        <v>2242</v>
      </c>
      <c r="E2035" t="b">
        <v>1</v>
      </c>
    </row>
    <row r="2036" spans="2:5" x14ac:dyDescent="0.25">
      <c r="B2036" t="s">
        <v>10437</v>
      </c>
      <c r="C2036" t="s">
        <v>1711</v>
      </c>
      <c r="D2036" t="s">
        <v>1711</v>
      </c>
      <c r="E2036" t="b">
        <v>1</v>
      </c>
    </row>
    <row r="2037" spans="2:5" x14ac:dyDescent="0.25">
      <c r="B2037" t="s">
        <v>11584</v>
      </c>
      <c r="C2037" t="s">
        <v>728</v>
      </c>
      <c r="D2037" t="s">
        <v>728</v>
      </c>
      <c r="E2037" t="b">
        <v>1</v>
      </c>
    </row>
    <row r="2038" spans="2:5" x14ac:dyDescent="0.25">
      <c r="B2038" t="s">
        <v>6040</v>
      </c>
      <c r="C2038" t="s">
        <v>1231</v>
      </c>
      <c r="D2038" t="s">
        <v>1231</v>
      </c>
      <c r="E2038" t="b">
        <v>1</v>
      </c>
    </row>
    <row r="2039" spans="2:5" x14ac:dyDescent="0.25">
      <c r="B2039" t="s">
        <v>7351</v>
      </c>
      <c r="C2039" t="s">
        <v>1231</v>
      </c>
      <c r="D2039" t="s">
        <v>1231</v>
      </c>
      <c r="E2039" t="b">
        <v>1</v>
      </c>
    </row>
    <row r="2040" spans="2:5" x14ac:dyDescent="0.25">
      <c r="B2040" t="s">
        <v>2987</v>
      </c>
      <c r="C2040" t="s">
        <v>1231</v>
      </c>
      <c r="D2040" t="s">
        <v>1231</v>
      </c>
      <c r="E2040" t="b">
        <v>1</v>
      </c>
    </row>
    <row r="2041" spans="2:5" x14ac:dyDescent="0.25">
      <c r="B2041" t="s">
        <v>6043</v>
      </c>
      <c r="C2041" t="s">
        <v>1232</v>
      </c>
      <c r="D2041" t="s">
        <v>1232</v>
      </c>
      <c r="E2041" t="b">
        <v>1</v>
      </c>
    </row>
    <row r="2042" spans="2:5" x14ac:dyDescent="0.25">
      <c r="B2042" t="s">
        <v>2989</v>
      </c>
      <c r="C2042" t="s">
        <v>2228</v>
      </c>
      <c r="D2042" t="s">
        <v>2228</v>
      </c>
      <c r="E2042" t="b">
        <v>1</v>
      </c>
    </row>
    <row r="2043" spans="2:5" x14ac:dyDescent="0.25">
      <c r="B2043" t="s">
        <v>8541</v>
      </c>
      <c r="C2043" t="s">
        <v>465</v>
      </c>
      <c r="D2043" t="s">
        <v>465</v>
      </c>
      <c r="E2043" t="b">
        <v>1</v>
      </c>
    </row>
    <row r="2044" spans="2:5" x14ac:dyDescent="0.25">
      <c r="B2044" t="s">
        <v>8982</v>
      </c>
      <c r="C2044" t="s">
        <v>826</v>
      </c>
      <c r="D2044" t="s">
        <v>826</v>
      </c>
      <c r="E2044" t="b">
        <v>1</v>
      </c>
    </row>
    <row r="2045" spans="2:5" x14ac:dyDescent="0.25">
      <c r="B2045" t="s">
        <v>5164</v>
      </c>
      <c r="C2045" t="s">
        <v>195</v>
      </c>
      <c r="D2045" t="s">
        <v>195</v>
      </c>
      <c r="E2045" t="b">
        <v>1</v>
      </c>
    </row>
    <row r="2046" spans="2:5" x14ac:dyDescent="0.25">
      <c r="B2046" t="s">
        <v>4869</v>
      </c>
      <c r="C2046" t="s">
        <v>39</v>
      </c>
      <c r="D2046" t="s">
        <v>39</v>
      </c>
      <c r="E2046" t="b">
        <v>1</v>
      </c>
    </row>
    <row r="2047" spans="2:5" x14ac:dyDescent="0.25">
      <c r="B2047" t="s">
        <v>8180</v>
      </c>
      <c r="C2047" t="s">
        <v>39</v>
      </c>
      <c r="D2047" t="s">
        <v>39</v>
      </c>
      <c r="E2047" t="b">
        <v>1</v>
      </c>
    </row>
    <row r="2048" spans="2:5" x14ac:dyDescent="0.25">
      <c r="B2048" t="s">
        <v>11676</v>
      </c>
      <c r="C2048" t="s">
        <v>39</v>
      </c>
      <c r="D2048" t="s">
        <v>39</v>
      </c>
      <c r="E2048" t="b">
        <v>1</v>
      </c>
    </row>
    <row r="2049" spans="2:5" x14ac:dyDescent="0.25">
      <c r="B2049" t="s">
        <v>7372</v>
      </c>
      <c r="C2049" t="s">
        <v>39</v>
      </c>
      <c r="D2049" t="s">
        <v>39</v>
      </c>
      <c r="E2049" t="b">
        <v>1</v>
      </c>
    </row>
    <row r="2050" spans="2:5" x14ac:dyDescent="0.25">
      <c r="B2050" t="s">
        <v>10439</v>
      </c>
      <c r="C2050" t="s">
        <v>39</v>
      </c>
      <c r="D2050" t="s">
        <v>39</v>
      </c>
      <c r="E2050" t="b">
        <v>1</v>
      </c>
    </row>
    <row r="2051" spans="2:5" x14ac:dyDescent="0.25">
      <c r="B2051" t="s">
        <v>9637</v>
      </c>
      <c r="C2051" t="s">
        <v>39</v>
      </c>
      <c r="D2051" t="s">
        <v>39</v>
      </c>
      <c r="E2051" t="b">
        <v>1</v>
      </c>
    </row>
    <row r="2052" spans="2:5" x14ac:dyDescent="0.25">
      <c r="B2052" t="s">
        <v>10113</v>
      </c>
      <c r="C2052" t="s">
        <v>39</v>
      </c>
      <c r="D2052" t="s">
        <v>39</v>
      </c>
      <c r="E2052" t="b">
        <v>1</v>
      </c>
    </row>
    <row r="2053" spans="2:5" x14ac:dyDescent="0.25">
      <c r="B2053" t="s">
        <v>6641</v>
      </c>
      <c r="C2053" t="s">
        <v>39</v>
      </c>
      <c r="D2053" t="s">
        <v>39</v>
      </c>
      <c r="E2053" t="b">
        <v>1</v>
      </c>
    </row>
    <row r="2054" spans="2:5" x14ac:dyDescent="0.25">
      <c r="B2054" t="s">
        <v>9352</v>
      </c>
      <c r="C2054" t="s">
        <v>925</v>
      </c>
      <c r="D2054" t="s">
        <v>925</v>
      </c>
      <c r="E2054" t="b">
        <v>1</v>
      </c>
    </row>
    <row r="2055" spans="2:5" x14ac:dyDescent="0.25">
      <c r="B2055" t="s">
        <v>9570</v>
      </c>
      <c r="C2055" t="s">
        <v>971</v>
      </c>
      <c r="D2055" t="s">
        <v>971</v>
      </c>
      <c r="E2055" t="b">
        <v>1</v>
      </c>
    </row>
    <row r="2056" spans="2:5" x14ac:dyDescent="0.25">
      <c r="B2056" t="s">
        <v>5605</v>
      </c>
      <c r="C2056" t="s">
        <v>971</v>
      </c>
      <c r="D2056" t="s">
        <v>971</v>
      </c>
      <c r="E2056" t="b">
        <v>1</v>
      </c>
    </row>
    <row r="2057" spans="2:5" x14ac:dyDescent="0.25">
      <c r="B2057" t="s">
        <v>7904</v>
      </c>
      <c r="C2057" t="s">
        <v>971</v>
      </c>
      <c r="D2057" t="s">
        <v>971</v>
      </c>
      <c r="E2057" t="b">
        <v>1</v>
      </c>
    </row>
    <row r="2058" spans="2:5" x14ac:dyDescent="0.25">
      <c r="B2058" t="s">
        <v>10164</v>
      </c>
      <c r="C2058" t="s">
        <v>971</v>
      </c>
      <c r="D2058" t="s">
        <v>971</v>
      </c>
      <c r="E2058" t="b">
        <v>1</v>
      </c>
    </row>
    <row r="2059" spans="2:5" x14ac:dyDescent="0.25">
      <c r="B2059" t="s">
        <v>10441</v>
      </c>
      <c r="C2059" t="s">
        <v>971</v>
      </c>
      <c r="D2059" t="s">
        <v>971</v>
      </c>
      <c r="E2059" t="b">
        <v>1</v>
      </c>
    </row>
    <row r="2060" spans="2:5" x14ac:dyDescent="0.25">
      <c r="B2060" t="s">
        <v>9639</v>
      </c>
      <c r="C2060" t="s">
        <v>971</v>
      </c>
      <c r="D2060" t="s">
        <v>971</v>
      </c>
      <c r="E2060" t="b">
        <v>1</v>
      </c>
    </row>
    <row r="2061" spans="2:5" x14ac:dyDescent="0.25">
      <c r="B2061" t="s">
        <v>5092</v>
      </c>
      <c r="C2061" t="s">
        <v>104</v>
      </c>
      <c r="D2061" t="s">
        <v>104</v>
      </c>
      <c r="E2061" t="b">
        <v>1</v>
      </c>
    </row>
    <row r="2062" spans="2:5" x14ac:dyDescent="0.25">
      <c r="B2062" t="s">
        <v>9725</v>
      </c>
      <c r="C2062" t="s">
        <v>1924</v>
      </c>
      <c r="D2062" t="s">
        <v>1924</v>
      </c>
      <c r="E2062" t="b">
        <v>1</v>
      </c>
    </row>
    <row r="2063" spans="2:5" x14ac:dyDescent="0.25">
      <c r="B2063" t="s">
        <v>5608</v>
      </c>
      <c r="C2063" t="s">
        <v>1156</v>
      </c>
      <c r="D2063" t="s">
        <v>1156</v>
      </c>
      <c r="E2063" t="b">
        <v>1</v>
      </c>
    </row>
    <row r="2064" spans="2:5" x14ac:dyDescent="0.25">
      <c r="B2064" t="s">
        <v>6310</v>
      </c>
      <c r="C2064" t="s">
        <v>2318</v>
      </c>
      <c r="D2064" t="s">
        <v>2318</v>
      </c>
      <c r="E2064" t="b">
        <v>1</v>
      </c>
    </row>
    <row r="2065" spans="2:5" x14ac:dyDescent="0.25">
      <c r="B2065" t="s">
        <v>4098</v>
      </c>
      <c r="C2065" t="s">
        <v>1852</v>
      </c>
      <c r="D2065" t="s">
        <v>1852</v>
      </c>
      <c r="E2065" t="b">
        <v>1</v>
      </c>
    </row>
    <row r="2066" spans="2:5" x14ac:dyDescent="0.25">
      <c r="B2066" t="s">
        <v>4263</v>
      </c>
      <c r="C2066" t="s">
        <v>729</v>
      </c>
      <c r="D2066" t="s">
        <v>729</v>
      </c>
      <c r="E2066" t="b">
        <v>1</v>
      </c>
    </row>
    <row r="2067" spans="2:5" x14ac:dyDescent="0.25">
      <c r="B2067" t="s">
        <v>6270</v>
      </c>
      <c r="C2067" t="s">
        <v>729</v>
      </c>
      <c r="D2067" t="s">
        <v>729</v>
      </c>
      <c r="E2067" t="b">
        <v>1</v>
      </c>
    </row>
    <row r="2068" spans="2:5" x14ac:dyDescent="0.25">
      <c r="B2068" t="s">
        <v>7871</v>
      </c>
      <c r="C2068" t="s">
        <v>1406</v>
      </c>
      <c r="D2068" t="s">
        <v>1406</v>
      </c>
      <c r="E2068" t="b">
        <v>1</v>
      </c>
    </row>
    <row r="2069" spans="2:5" x14ac:dyDescent="0.25">
      <c r="B2069" t="s">
        <v>9641</v>
      </c>
      <c r="C2069" t="s">
        <v>1899</v>
      </c>
      <c r="D2069" t="s">
        <v>1899</v>
      </c>
      <c r="E2069" t="b">
        <v>1</v>
      </c>
    </row>
    <row r="2070" spans="2:5" x14ac:dyDescent="0.25">
      <c r="B2070" t="s">
        <v>5515</v>
      </c>
      <c r="C2070" t="s">
        <v>1136</v>
      </c>
      <c r="D2070" t="s">
        <v>1136</v>
      </c>
      <c r="E2070" t="b">
        <v>1</v>
      </c>
    </row>
    <row r="2071" spans="2:5" x14ac:dyDescent="0.25">
      <c r="B2071" t="s">
        <v>7276</v>
      </c>
      <c r="C2071" t="s">
        <v>1136</v>
      </c>
      <c r="D2071" t="s">
        <v>1136</v>
      </c>
      <c r="E2071" t="b">
        <v>1</v>
      </c>
    </row>
    <row r="2072" spans="2:5" x14ac:dyDescent="0.25">
      <c r="B2072" t="s">
        <v>5023</v>
      </c>
      <c r="C2072" t="s">
        <v>83</v>
      </c>
      <c r="D2072" t="s">
        <v>83</v>
      </c>
      <c r="E2072" t="b">
        <v>1</v>
      </c>
    </row>
    <row r="2073" spans="2:5" x14ac:dyDescent="0.25">
      <c r="B2073" t="s">
        <v>8328</v>
      </c>
      <c r="C2073" t="s">
        <v>410</v>
      </c>
      <c r="D2073" t="s">
        <v>410</v>
      </c>
      <c r="E2073" t="b">
        <v>1</v>
      </c>
    </row>
    <row r="2074" spans="2:5" x14ac:dyDescent="0.25">
      <c r="B2074" t="s">
        <v>5815</v>
      </c>
      <c r="C2074" t="s">
        <v>410</v>
      </c>
      <c r="D2074" t="s">
        <v>410</v>
      </c>
      <c r="E2074" t="b">
        <v>1</v>
      </c>
    </row>
    <row r="2075" spans="2:5" x14ac:dyDescent="0.25">
      <c r="B2075" t="s">
        <v>6757</v>
      </c>
      <c r="C2075" t="s">
        <v>2080</v>
      </c>
      <c r="D2075" t="s">
        <v>2080</v>
      </c>
      <c r="E2075" t="b">
        <v>1</v>
      </c>
    </row>
    <row r="2076" spans="2:5" x14ac:dyDescent="0.25">
      <c r="B2076" t="s">
        <v>3888</v>
      </c>
      <c r="C2076" t="s">
        <v>1802</v>
      </c>
      <c r="D2076" t="s">
        <v>1802</v>
      </c>
      <c r="E2076" t="b">
        <v>1</v>
      </c>
    </row>
    <row r="2077" spans="2:5" x14ac:dyDescent="0.25">
      <c r="B2077" t="s">
        <v>4266</v>
      </c>
      <c r="C2077" t="s">
        <v>1018</v>
      </c>
      <c r="D2077" t="s">
        <v>1018</v>
      </c>
      <c r="E2077" t="b">
        <v>1</v>
      </c>
    </row>
    <row r="2078" spans="2:5" x14ac:dyDescent="0.25">
      <c r="B2078" t="s">
        <v>5902</v>
      </c>
      <c r="C2078" t="s">
        <v>1208</v>
      </c>
      <c r="D2078" t="s">
        <v>1208</v>
      </c>
      <c r="E2078" t="b">
        <v>1</v>
      </c>
    </row>
    <row r="2079" spans="2:5" x14ac:dyDescent="0.25">
      <c r="B2079" t="s">
        <v>7148</v>
      </c>
      <c r="C2079" t="s">
        <v>1208</v>
      </c>
      <c r="D2079" t="s">
        <v>1208</v>
      </c>
      <c r="E2079" t="b">
        <v>1</v>
      </c>
    </row>
    <row r="2080" spans="2:5" x14ac:dyDescent="0.25">
      <c r="B2080" t="s">
        <v>6759</v>
      </c>
      <c r="C2080" t="s">
        <v>1208</v>
      </c>
      <c r="D2080" t="s">
        <v>1208</v>
      </c>
      <c r="E2080" t="b">
        <v>1</v>
      </c>
    </row>
    <row r="2081" spans="2:5" x14ac:dyDescent="0.25">
      <c r="B2081" t="s">
        <v>4269</v>
      </c>
      <c r="C2081" t="s">
        <v>1019</v>
      </c>
      <c r="D2081" t="s">
        <v>1019</v>
      </c>
      <c r="E2081" t="b">
        <v>1</v>
      </c>
    </row>
    <row r="2082" spans="2:5" x14ac:dyDescent="0.25">
      <c r="B2082" t="s">
        <v>6904</v>
      </c>
      <c r="C2082" t="s">
        <v>2135</v>
      </c>
      <c r="D2082" t="s">
        <v>2135</v>
      </c>
      <c r="E2082" t="b">
        <v>1</v>
      </c>
    </row>
    <row r="2083" spans="2:5" x14ac:dyDescent="0.25">
      <c r="B2083" t="s">
        <v>8030</v>
      </c>
      <c r="C2083" t="s">
        <v>329</v>
      </c>
      <c r="D2083" t="s">
        <v>329</v>
      </c>
      <c r="E2083" t="b">
        <v>1</v>
      </c>
    </row>
    <row r="2084" spans="2:5" x14ac:dyDescent="0.25">
      <c r="B2084" t="s">
        <v>5305</v>
      </c>
      <c r="C2084" t="s">
        <v>148</v>
      </c>
      <c r="D2084" t="s">
        <v>148</v>
      </c>
      <c r="E2084" t="b">
        <v>1</v>
      </c>
    </row>
    <row r="2085" spans="2:5" x14ac:dyDescent="0.25">
      <c r="B2085" t="s">
        <v>3312</v>
      </c>
      <c r="C2085" t="s">
        <v>148</v>
      </c>
      <c r="D2085" t="s">
        <v>148</v>
      </c>
      <c r="E2085" t="b">
        <v>1</v>
      </c>
    </row>
    <row r="2086" spans="2:5" x14ac:dyDescent="0.25">
      <c r="B2086" t="s">
        <v>11215</v>
      </c>
      <c r="C2086" t="s">
        <v>644</v>
      </c>
      <c r="D2086" t="s">
        <v>644</v>
      </c>
      <c r="E2086" t="b">
        <v>1</v>
      </c>
    </row>
    <row r="2087" spans="2:5" x14ac:dyDescent="0.25">
      <c r="B2087" t="s">
        <v>10669</v>
      </c>
      <c r="C2087" t="s">
        <v>644</v>
      </c>
      <c r="D2087" t="s">
        <v>644</v>
      </c>
      <c r="E2087" t="b">
        <v>1</v>
      </c>
    </row>
    <row r="2088" spans="2:5" x14ac:dyDescent="0.25">
      <c r="B2088" t="s">
        <v>2909</v>
      </c>
      <c r="C2088" t="s">
        <v>644</v>
      </c>
      <c r="D2088" t="s">
        <v>644</v>
      </c>
      <c r="E2088" t="b">
        <v>1</v>
      </c>
    </row>
    <row r="2089" spans="2:5" x14ac:dyDescent="0.25">
      <c r="B2089" t="s">
        <v>9919</v>
      </c>
      <c r="C2089" t="s">
        <v>1969</v>
      </c>
      <c r="D2089" t="s">
        <v>1969</v>
      </c>
      <c r="E2089" t="b">
        <v>1</v>
      </c>
    </row>
    <row r="2090" spans="2:5" x14ac:dyDescent="0.25">
      <c r="B2090" t="s">
        <v>8640</v>
      </c>
      <c r="C2090" t="s">
        <v>489</v>
      </c>
      <c r="D2090" t="s">
        <v>489</v>
      </c>
      <c r="E2090" t="b">
        <v>1</v>
      </c>
    </row>
    <row r="2091" spans="2:5" x14ac:dyDescent="0.25">
      <c r="B2091" t="s">
        <v>3360</v>
      </c>
      <c r="C2091" t="s">
        <v>1567</v>
      </c>
      <c r="D2091" t="s">
        <v>1567</v>
      </c>
      <c r="E2091" t="b">
        <v>1</v>
      </c>
    </row>
    <row r="2092" spans="2:5" x14ac:dyDescent="0.25">
      <c r="B2092" t="s">
        <v>8331</v>
      </c>
      <c r="C2092" t="s">
        <v>411</v>
      </c>
      <c r="D2092" t="s">
        <v>411</v>
      </c>
      <c r="E2092" t="b">
        <v>1</v>
      </c>
    </row>
    <row r="2093" spans="2:5" x14ac:dyDescent="0.25">
      <c r="B2093" t="s">
        <v>8544</v>
      </c>
      <c r="C2093" t="s">
        <v>411</v>
      </c>
      <c r="D2093" t="s">
        <v>411</v>
      </c>
      <c r="E2093" t="b">
        <v>1</v>
      </c>
    </row>
    <row r="2094" spans="2:5" x14ac:dyDescent="0.25">
      <c r="B2094" t="s">
        <v>11218</v>
      </c>
      <c r="C2094" t="s">
        <v>411</v>
      </c>
      <c r="D2094" t="s">
        <v>411</v>
      </c>
      <c r="E2094" t="b">
        <v>1</v>
      </c>
    </row>
    <row r="2095" spans="2:5" x14ac:dyDescent="0.25">
      <c r="B2095" t="s">
        <v>3589</v>
      </c>
      <c r="C2095" t="s">
        <v>411</v>
      </c>
      <c r="D2095" t="s">
        <v>411</v>
      </c>
      <c r="E2095" t="b">
        <v>1</v>
      </c>
    </row>
    <row r="2096" spans="2:5" x14ac:dyDescent="0.25">
      <c r="B2096" t="s">
        <v>9727</v>
      </c>
      <c r="C2096" t="s">
        <v>411</v>
      </c>
      <c r="D2096" t="s">
        <v>411</v>
      </c>
      <c r="E2096" t="b">
        <v>1</v>
      </c>
    </row>
    <row r="2097" spans="2:5" x14ac:dyDescent="0.25">
      <c r="B2097" t="s">
        <v>2883</v>
      </c>
      <c r="C2097" t="s">
        <v>2204</v>
      </c>
      <c r="D2097" t="s">
        <v>2204</v>
      </c>
      <c r="E2097" t="b">
        <v>1</v>
      </c>
    </row>
    <row r="2098" spans="2:5" x14ac:dyDescent="0.25">
      <c r="B2098" t="s">
        <v>8547</v>
      </c>
      <c r="C2098" t="s">
        <v>378</v>
      </c>
      <c r="D2098" t="s">
        <v>378</v>
      </c>
      <c r="E2098" t="b">
        <v>1</v>
      </c>
    </row>
    <row r="2099" spans="2:5" x14ac:dyDescent="0.25">
      <c r="B2099" t="s">
        <v>9188</v>
      </c>
      <c r="C2099" t="s">
        <v>378</v>
      </c>
      <c r="D2099" t="s">
        <v>378</v>
      </c>
      <c r="E2099" t="b">
        <v>1</v>
      </c>
    </row>
    <row r="2100" spans="2:5" x14ac:dyDescent="0.25">
      <c r="B2100" t="s">
        <v>9879</v>
      </c>
      <c r="C2100" t="s">
        <v>378</v>
      </c>
      <c r="D2100" t="s">
        <v>378</v>
      </c>
      <c r="E2100" t="b">
        <v>1</v>
      </c>
    </row>
    <row r="2101" spans="2:5" x14ac:dyDescent="0.25">
      <c r="B2101" t="s">
        <v>9895</v>
      </c>
      <c r="C2101" t="s">
        <v>378</v>
      </c>
      <c r="D2101" t="s">
        <v>378</v>
      </c>
      <c r="E2101" t="b">
        <v>1</v>
      </c>
    </row>
    <row r="2102" spans="2:5" x14ac:dyDescent="0.25">
      <c r="B2102" t="s">
        <v>11221</v>
      </c>
      <c r="C2102" t="s">
        <v>645</v>
      </c>
      <c r="D2102" t="s">
        <v>645</v>
      </c>
      <c r="E2102" t="b">
        <v>1</v>
      </c>
    </row>
    <row r="2103" spans="2:5" x14ac:dyDescent="0.25">
      <c r="B2103" t="s">
        <v>4272</v>
      </c>
      <c r="C2103" t="s">
        <v>1020</v>
      </c>
      <c r="D2103" t="s">
        <v>1020</v>
      </c>
      <c r="E2103" t="b">
        <v>1</v>
      </c>
    </row>
    <row r="2104" spans="2:5" x14ac:dyDescent="0.25">
      <c r="B2104" t="s">
        <v>4753</v>
      </c>
      <c r="C2104" t="s">
        <v>6</v>
      </c>
      <c r="D2104" t="s">
        <v>6</v>
      </c>
      <c r="E2104" t="b">
        <v>1</v>
      </c>
    </row>
    <row r="2105" spans="2:5" x14ac:dyDescent="0.25">
      <c r="B2105" t="s">
        <v>6976</v>
      </c>
      <c r="C2105" t="s">
        <v>6</v>
      </c>
      <c r="D2105" t="s">
        <v>6</v>
      </c>
      <c r="E2105" t="b">
        <v>1</v>
      </c>
    </row>
    <row r="2106" spans="2:5" x14ac:dyDescent="0.25">
      <c r="B2106" t="s">
        <v>8445</v>
      </c>
      <c r="C2106" t="s">
        <v>440</v>
      </c>
      <c r="D2106" t="s">
        <v>440</v>
      </c>
      <c r="E2106" t="b">
        <v>1</v>
      </c>
    </row>
    <row r="2107" spans="2:5" x14ac:dyDescent="0.25">
      <c r="B2107" t="s">
        <v>9256</v>
      </c>
      <c r="C2107" t="s">
        <v>440</v>
      </c>
      <c r="D2107" t="s">
        <v>440</v>
      </c>
      <c r="E2107" t="b">
        <v>1</v>
      </c>
    </row>
    <row r="2108" spans="2:5" x14ac:dyDescent="0.25">
      <c r="B2108" t="s">
        <v>6629</v>
      </c>
      <c r="C2108" t="s">
        <v>2044</v>
      </c>
      <c r="D2108" t="s">
        <v>2044</v>
      </c>
      <c r="E2108" t="b">
        <v>1</v>
      </c>
    </row>
    <row r="2109" spans="2:5" x14ac:dyDescent="0.25">
      <c r="B2109" t="s">
        <v>6978</v>
      </c>
      <c r="C2109" t="s">
        <v>2044</v>
      </c>
      <c r="D2109" t="s">
        <v>2044</v>
      </c>
      <c r="E2109" t="b">
        <v>1</v>
      </c>
    </row>
    <row r="2110" spans="2:5" x14ac:dyDescent="0.25">
      <c r="B2110" t="s">
        <v>4684</v>
      </c>
      <c r="C2110" t="s">
        <v>1105</v>
      </c>
      <c r="D2110" t="s">
        <v>1105</v>
      </c>
      <c r="E2110" t="b">
        <v>1</v>
      </c>
    </row>
    <row r="2111" spans="2:5" x14ac:dyDescent="0.25">
      <c r="B2111" t="s">
        <v>4076</v>
      </c>
      <c r="C2111" t="s">
        <v>1105</v>
      </c>
      <c r="D2111" t="s">
        <v>1105</v>
      </c>
      <c r="E2111" t="b">
        <v>1</v>
      </c>
    </row>
    <row r="2112" spans="2:5" x14ac:dyDescent="0.25">
      <c r="B2112" t="s">
        <v>11679</v>
      </c>
      <c r="C2112" t="s">
        <v>751</v>
      </c>
      <c r="D2112" t="s">
        <v>751</v>
      </c>
      <c r="E2112" t="b">
        <v>1</v>
      </c>
    </row>
    <row r="2113" spans="2:5" x14ac:dyDescent="0.25">
      <c r="B2113" t="s">
        <v>6858</v>
      </c>
      <c r="C2113" t="s">
        <v>711</v>
      </c>
      <c r="D2113" t="s">
        <v>711</v>
      </c>
      <c r="E2113" t="b">
        <v>1</v>
      </c>
    </row>
    <row r="2114" spans="2:5" x14ac:dyDescent="0.25">
      <c r="B2114" t="s">
        <v>10443</v>
      </c>
      <c r="C2114" t="s">
        <v>1712</v>
      </c>
      <c r="D2114" t="s">
        <v>1712</v>
      </c>
      <c r="E2114" t="b">
        <v>1</v>
      </c>
    </row>
    <row r="2115" spans="2:5" x14ac:dyDescent="0.25">
      <c r="B2115" t="s">
        <v>10671</v>
      </c>
      <c r="C2115" t="s">
        <v>1712</v>
      </c>
      <c r="D2115" t="s">
        <v>1712</v>
      </c>
      <c r="E2115" t="b">
        <v>1</v>
      </c>
    </row>
    <row r="2116" spans="2:5" x14ac:dyDescent="0.25">
      <c r="B2116" t="s">
        <v>6196</v>
      </c>
      <c r="C2116" t="s">
        <v>2244</v>
      </c>
      <c r="D2116" t="s">
        <v>2244</v>
      </c>
      <c r="E2116" t="b">
        <v>1</v>
      </c>
    </row>
    <row r="2117" spans="2:5" x14ac:dyDescent="0.25">
      <c r="B2117" t="s">
        <v>6312</v>
      </c>
      <c r="C2117" t="s">
        <v>2244</v>
      </c>
      <c r="D2117" t="s">
        <v>2244</v>
      </c>
      <c r="E2117" t="b">
        <v>1</v>
      </c>
    </row>
    <row r="2118" spans="2:5" x14ac:dyDescent="0.25">
      <c r="B2118" t="s">
        <v>4912</v>
      </c>
      <c r="C2118" t="s">
        <v>50</v>
      </c>
      <c r="D2118" t="s">
        <v>50</v>
      </c>
      <c r="E2118" t="b">
        <v>1</v>
      </c>
    </row>
    <row r="2119" spans="2:5" x14ac:dyDescent="0.25">
      <c r="B2119" t="s">
        <v>4812</v>
      </c>
      <c r="C2119" t="s">
        <v>21</v>
      </c>
      <c r="D2119" t="s">
        <v>21</v>
      </c>
      <c r="E2119" t="b">
        <v>1</v>
      </c>
    </row>
    <row r="2120" spans="2:5" x14ac:dyDescent="0.25">
      <c r="B2120" t="s">
        <v>11317</v>
      </c>
      <c r="C2120" t="s">
        <v>21</v>
      </c>
      <c r="D2120" t="s">
        <v>21</v>
      </c>
      <c r="E2120" t="b">
        <v>1</v>
      </c>
    </row>
    <row r="2121" spans="2:5" x14ac:dyDescent="0.25">
      <c r="B2121" t="s">
        <v>6860</v>
      </c>
      <c r="C2121" t="s">
        <v>21</v>
      </c>
      <c r="D2121" t="s">
        <v>21</v>
      </c>
      <c r="E2121" t="b">
        <v>1</v>
      </c>
    </row>
    <row r="2122" spans="2:5" x14ac:dyDescent="0.25">
      <c r="B2122" t="s">
        <v>9190</v>
      </c>
      <c r="C2122" t="s">
        <v>888</v>
      </c>
      <c r="D2122" t="s">
        <v>888</v>
      </c>
      <c r="E2122" t="b">
        <v>1</v>
      </c>
    </row>
    <row r="2123" spans="2:5" x14ac:dyDescent="0.25">
      <c r="B2123" t="s">
        <v>9355</v>
      </c>
      <c r="C2123" t="s">
        <v>888</v>
      </c>
      <c r="D2123" t="s">
        <v>888</v>
      </c>
      <c r="E2123" t="b">
        <v>1</v>
      </c>
    </row>
    <row r="2124" spans="2:5" x14ac:dyDescent="0.25">
      <c r="B2124" t="s">
        <v>7150</v>
      </c>
      <c r="C2124" t="s">
        <v>888</v>
      </c>
      <c r="D2124" t="s">
        <v>888</v>
      </c>
      <c r="E2124" t="b">
        <v>1</v>
      </c>
    </row>
    <row r="2125" spans="2:5" x14ac:dyDescent="0.25">
      <c r="B2125" t="s">
        <v>7928</v>
      </c>
      <c r="C2125" t="s">
        <v>1414</v>
      </c>
      <c r="D2125" t="s">
        <v>1414</v>
      </c>
      <c r="E2125" t="b">
        <v>1</v>
      </c>
    </row>
    <row r="2126" spans="2:5" x14ac:dyDescent="0.25">
      <c r="B2126" t="s">
        <v>8033</v>
      </c>
      <c r="C2126" t="s">
        <v>330</v>
      </c>
      <c r="D2126" t="s">
        <v>330</v>
      </c>
      <c r="E2126" t="b">
        <v>1</v>
      </c>
    </row>
    <row r="2127" spans="2:5" x14ac:dyDescent="0.25">
      <c r="B2127" t="s">
        <v>11320</v>
      </c>
      <c r="C2127" t="s">
        <v>670</v>
      </c>
      <c r="D2127" t="s">
        <v>670</v>
      </c>
      <c r="E2127" t="b">
        <v>1</v>
      </c>
    </row>
    <row r="2128" spans="2:5" x14ac:dyDescent="0.25">
      <c r="B2128" t="s">
        <v>10693</v>
      </c>
      <c r="C2128" t="s">
        <v>1778</v>
      </c>
      <c r="D2128" t="s">
        <v>1778</v>
      </c>
      <c r="E2128" t="b">
        <v>1</v>
      </c>
    </row>
    <row r="2129" spans="2:5" x14ac:dyDescent="0.25">
      <c r="B2129" t="s">
        <v>3683</v>
      </c>
      <c r="C2129" t="s">
        <v>1496</v>
      </c>
      <c r="D2129" t="s">
        <v>1496</v>
      </c>
      <c r="E2129" t="b">
        <v>1</v>
      </c>
    </row>
    <row r="2130" spans="2:5" x14ac:dyDescent="0.25">
      <c r="B2130" t="s">
        <v>9671</v>
      </c>
      <c r="C2130" t="s">
        <v>1909</v>
      </c>
      <c r="D2130" t="s">
        <v>1909</v>
      </c>
      <c r="E2130" t="b">
        <v>1</v>
      </c>
    </row>
    <row r="2131" spans="2:5" x14ac:dyDescent="0.25">
      <c r="B2131" t="s">
        <v>4723</v>
      </c>
      <c r="C2131" t="s">
        <v>1114</v>
      </c>
      <c r="D2131" t="s">
        <v>1114</v>
      </c>
      <c r="E2131" t="b">
        <v>1</v>
      </c>
    </row>
    <row r="2132" spans="2:5" x14ac:dyDescent="0.25">
      <c r="B2132" t="s">
        <v>4872</v>
      </c>
      <c r="C2132" t="s">
        <v>40</v>
      </c>
      <c r="D2132" t="s">
        <v>40</v>
      </c>
      <c r="E2132" t="b">
        <v>1</v>
      </c>
    </row>
    <row r="2133" spans="2:5" x14ac:dyDescent="0.25">
      <c r="B2133" t="s">
        <v>10673</v>
      </c>
      <c r="C2133" t="s">
        <v>1773</v>
      </c>
      <c r="D2133" t="s">
        <v>1773</v>
      </c>
      <c r="E2133" t="b">
        <v>1</v>
      </c>
    </row>
    <row r="2134" spans="2:5" x14ac:dyDescent="0.25">
      <c r="B2134" t="s">
        <v>3890</v>
      </c>
      <c r="C2134" t="s">
        <v>1773</v>
      </c>
      <c r="D2134" t="s">
        <v>1773</v>
      </c>
      <c r="E2134" t="b">
        <v>1</v>
      </c>
    </row>
    <row r="2135" spans="2:5" x14ac:dyDescent="0.25">
      <c r="B2135" t="s">
        <v>8264</v>
      </c>
      <c r="C2135" t="s">
        <v>396</v>
      </c>
      <c r="D2135" t="s">
        <v>396</v>
      </c>
      <c r="E2135" t="b">
        <v>1</v>
      </c>
    </row>
    <row r="2136" spans="2:5" x14ac:dyDescent="0.25">
      <c r="B2136" t="s">
        <v>7636</v>
      </c>
      <c r="C2136" t="s">
        <v>396</v>
      </c>
      <c r="D2136" t="s">
        <v>396</v>
      </c>
      <c r="E2136" t="b">
        <v>1</v>
      </c>
    </row>
    <row r="2137" spans="2:5" x14ac:dyDescent="0.25">
      <c r="B2137" t="s">
        <v>10395</v>
      </c>
      <c r="C2137" t="s">
        <v>396</v>
      </c>
      <c r="D2137" t="s">
        <v>396</v>
      </c>
      <c r="E2137" t="b">
        <v>1</v>
      </c>
    </row>
    <row r="2138" spans="2:5" x14ac:dyDescent="0.25">
      <c r="B2138" t="s">
        <v>6198</v>
      </c>
      <c r="C2138" t="s">
        <v>396</v>
      </c>
      <c r="D2138" t="s">
        <v>396</v>
      </c>
      <c r="E2138" t="b">
        <v>1</v>
      </c>
    </row>
    <row r="2139" spans="2:5" x14ac:dyDescent="0.25">
      <c r="B2139" t="s">
        <v>5611</v>
      </c>
      <c r="C2139" t="s">
        <v>1157</v>
      </c>
      <c r="D2139" t="s">
        <v>1157</v>
      </c>
      <c r="E2139" t="b">
        <v>1</v>
      </c>
    </row>
    <row r="2140" spans="2:5" x14ac:dyDescent="0.25">
      <c r="B2140" t="s">
        <v>6906</v>
      </c>
      <c r="C2140" t="s">
        <v>2136</v>
      </c>
      <c r="D2140" t="s">
        <v>2136</v>
      </c>
      <c r="E2140" t="b">
        <v>1</v>
      </c>
    </row>
    <row r="2141" spans="2:5" x14ac:dyDescent="0.25">
      <c r="B2141" t="s">
        <v>6272</v>
      </c>
      <c r="C2141" t="s">
        <v>2266</v>
      </c>
      <c r="D2141" t="s">
        <v>2266</v>
      </c>
      <c r="E2141" t="b">
        <v>1</v>
      </c>
    </row>
    <row r="2142" spans="2:5" x14ac:dyDescent="0.25">
      <c r="B2142" t="s">
        <v>6274</v>
      </c>
      <c r="C2142" t="s">
        <v>2267</v>
      </c>
      <c r="D2142" t="s">
        <v>2267</v>
      </c>
      <c r="E2142" t="b">
        <v>1</v>
      </c>
    </row>
    <row r="2143" spans="2:5" x14ac:dyDescent="0.25">
      <c r="B2143" t="s">
        <v>7152</v>
      </c>
      <c r="C2143" t="s">
        <v>1273</v>
      </c>
      <c r="D2143" t="s">
        <v>1273</v>
      </c>
      <c r="E2143" t="b">
        <v>1</v>
      </c>
    </row>
    <row r="2144" spans="2:5" x14ac:dyDescent="0.25">
      <c r="B2144" t="s">
        <v>7384</v>
      </c>
      <c r="C2144" t="s">
        <v>1273</v>
      </c>
      <c r="D2144" t="s">
        <v>1273</v>
      </c>
      <c r="E2144" t="b">
        <v>1</v>
      </c>
    </row>
    <row r="2145" spans="2:5" x14ac:dyDescent="0.25">
      <c r="B2145" t="s">
        <v>9803</v>
      </c>
      <c r="C2145" t="s">
        <v>1273</v>
      </c>
      <c r="D2145" t="s">
        <v>1273</v>
      </c>
      <c r="E2145" t="b">
        <v>1</v>
      </c>
    </row>
    <row r="2146" spans="2:5" x14ac:dyDescent="0.25">
      <c r="B2146" t="s">
        <v>4275</v>
      </c>
      <c r="C2146" t="s">
        <v>1021</v>
      </c>
      <c r="D2146" t="s">
        <v>1021</v>
      </c>
      <c r="E2146" t="b">
        <v>1</v>
      </c>
    </row>
    <row r="2147" spans="2:5" x14ac:dyDescent="0.25">
      <c r="B2147" t="s">
        <v>5959</v>
      </c>
      <c r="C2147" t="s">
        <v>1220</v>
      </c>
      <c r="D2147" t="s">
        <v>1220</v>
      </c>
      <c r="E2147" t="b">
        <v>1</v>
      </c>
    </row>
    <row r="2148" spans="2:5" x14ac:dyDescent="0.25">
      <c r="B2148" t="s">
        <v>9881</v>
      </c>
      <c r="C2148" t="s">
        <v>1220</v>
      </c>
      <c r="D2148" t="s">
        <v>1220</v>
      </c>
      <c r="E2148" t="b">
        <v>1</v>
      </c>
    </row>
    <row r="2149" spans="2:5" x14ac:dyDescent="0.25">
      <c r="B2149" t="s">
        <v>7279</v>
      </c>
      <c r="C2149" t="s">
        <v>1305</v>
      </c>
      <c r="D2149" t="s">
        <v>1305</v>
      </c>
      <c r="E2149" t="b">
        <v>1</v>
      </c>
    </row>
    <row r="2150" spans="2:5" x14ac:dyDescent="0.25">
      <c r="B2150" t="s">
        <v>9304</v>
      </c>
      <c r="C2150" t="s">
        <v>784</v>
      </c>
      <c r="D2150" t="s">
        <v>784</v>
      </c>
      <c r="E2150" t="b">
        <v>1</v>
      </c>
    </row>
    <row r="2151" spans="2:5" x14ac:dyDescent="0.25">
      <c r="B2151" t="s">
        <v>10377</v>
      </c>
      <c r="C2151" t="s">
        <v>784</v>
      </c>
      <c r="D2151" t="s">
        <v>784</v>
      </c>
      <c r="E2151" t="b">
        <v>1</v>
      </c>
    </row>
    <row r="2152" spans="2:5" x14ac:dyDescent="0.25">
      <c r="B2152" t="s">
        <v>6693</v>
      </c>
      <c r="C2152" t="s">
        <v>2068</v>
      </c>
      <c r="D2152" t="s">
        <v>2068</v>
      </c>
      <c r="E2152" t="b">
        <v>1</v>
      </c>
    </row>
    <row r="2153" spans="2:5" x14ac:dyDescent="0.25">
      <c r="B2153" t="s">
        <v>5311</v>
      </c>
      <c r="C2153" t="s">
        <v>149</v>
      </c>
      <c r="D2153" t="s">
        <v>149</v>
      </c>
      <c r="E2153" t="b">
        <v>1</v>
      </c>
    </row>
    <row r="2154" spans="2:5" x14ac:dyDescent="0.25">
      <c r="B2154" t="s">
        <v>6046</v>
      </c>
      <c r="C2154" t="s">
        <v>1233</v>
      </c>
      <c r="D2154" t="s">
        <v>1233</v>
      </c>
      <c r="E2154" t="b">
        <v>1</v>
      </c>
    </row>
    <row r="2155" spans="2:5" x14ac:dyDescent="0.25">
      <c r="B2155" t="s">
        <v>6426</v>
      </c>
      <c r="C2155" t="s">
        <v>2393</v>
      </c>
      <c r="D2155" t="s">
        <v>2393</v>
      </c>
      <c r="E2155" t="b">
        <v>1</v>
      </c>
    </row>
    <row r="2156" spans="2:5" x14ac:dyDescent="0.25">
      <c r="B2156" t="s">
        <v>9785</v>
      </c>
      <c r="C2156" t="s">
        <v>1936</v>
      </c>
      <c r="D2156" t="s">
        <v>1936</v>
      </c>
      <c r="E2156" t="b">
        <v>1</v>
      </c>
    </row>
    <row r="2157" spans="2:5" x14ac:dyDescent="0.25">
      <c r="B2157" t="s">
        <v>3484</v>
      </c>
      <c r="C2157" t="s">
        <v>1592</v>
      </c>
      <c r="D2157" t="s">
        <v>1592</v>
      </c>
      <c r="E2157" t="b">
        <v>1</v>
      </c>
    </row>
    <row r="2158" spans="2:5" x14ac:dyDescent="0.25">
      <c r="B2158" t="s">
        <v>3976</v>
      </c>
      <c r="C2158" t="s">
        <v>1592</v>
      </c>
      <c r="D2158" t="s">
        <v>1592</v>
      </c>
      <c r="E2158" t="b">
        <v>1</v>
      </c>
    </row>
    <row r="2159" spans="2:5" x14ac:dyDescent="0.25">
      <c r="B2159" t="s">
        <v>10020</v>
      </c>
      <c r="C2159" t="s">
        <v>1592</v>
      </c>
      <c r="D2159" t="s">
        <v>1592</v>
      </c>
      <c r="E2159" t="b">
        <v>1</v>
      </c>
    </row>
    <row r="2160" spans="2:5" x14ac:dyDescent="0.25">
      <c r="B2160" t="s">
        <v>6627</v>
      </c>
      <c r="C2160" t="s">
        <v>2043</v>
      </c>
      <c r="D2160" t="s">
        <v>2043</v>
      </c>
      <c r="E2160" t="b">
        <v>1</v>
      </c>
    </row>
    <row r="2161" spans="2:5" x14ac:dyDescent="0.25">
      <c r="B2161" t="s">
        <v>10314</v>
      </c>
      <c r="C2161" t="s">
        <v>1673</v>
      </c>
      <c r="D2161" t="s">
        <v>1673</v>
      </c>
      <c r="E2161" t="b">
        <v>1</v>
      </c>
    </row>
    <row r="2162" spans="2:5" x14ac:dyDescent="0.25">
      <c r="B2162" t="s">
        <v>10445</v>
      </c>
      <c r="C2162" t="s">
        <v>1713</v>
      </c>
      <c r="D2162" t="s">
        <v>1713</v>
      </c>
      <c r="E2162" t="b">
        <v>1</v>
      </c>
    </row>
    <row r="2163" spans="2:5" x14ac:dyDescent="0.25">
      <c r="B2163" t="s">
        <v>8243</v>
      </c>
      <c r="C2163" t="s">
        <v>390</v>
      </c>
      <c r="D2163" t="s">
        <v>390</v>
      </c>
      <c r="E2163" t="b">
        <v>1</v>
      </c>
    </row>
    <row r="2164" spans="2:5" x14ac:dyDescent="0.25">
      <c r="B2164" t="s">
        <v>3739</v>
      </c>
      <c r="C2164" t="s">
        <v>390</v>
      </c>
      <c r="D2164" t="s">
        <v>390</v>
      </c>
      <c r="E2164" t="b">
        <v>1</v>
      </c>
    </row>
    <row r="2165" spans="2:5" x14ac:dyDescent="0.25">
      <c r="B2165" t="s">
        <v>6314</v>
      </c>
      <c r="C2165" t="s">
        <v>2319</v>
      </c>
      <c r="D2165" t="s">
        <v>2319</v>
      </c>
      <c r="E2165" t="b">
        <v>1</v>
      </c>
    </row>
    <row r="2166" spans="2:5" x14ac:dyDescent="0.25">
      <c r="B2166" t="s">
        <v>5290</v>
      </c>
      <c r="C2166" t="s">
        <v>143</v>
      </c>
      <c r="D2166" t="s">
        <v>143</v>
      </c>
      <c r="E2166" t="b">
        <v>1</v>
      </c>
    </row>
    <row r="2167" spans="2:5" x14ac:dyDescent="0.25">
      <c r="B2167" t="s">
        <v>2957</v>
      </c>
      <c r="C2167" t="s">
        <v>2221</v>
      </c>
      <c r="D2167" t="s">
        <v>2221</v>
      </c>
      <c r="E2167" t="b">
        <v>1</v>
      </c>
    </row>
    <row r="2168" spans="2:5" x14ac:dyDescent="0.25">
      <c r="B2168" t="s">
        <v>8815</v>
      </c>
      <c r="C2168" t="s">
        <v>534</v>
      </c>
      <c r="D2168" t="s">
        <v>534</v>
      </c>
      <c r="E2168" t="b">
        <v>1</v>
      </c>
    </row>
    <row r="2169" spans="2:5" x14ac:dyDescent="0.25">
      <c r="B2169" t="s">
        <v>5614</v>
      </c>
      <c r="C2169" t="s">
        <v>1158</v>
      </c>
      <c r="D2169" t="s">
        <v>1158</v>
      </c>
      <c r="E2169" t="b">
        <v>1</v>
      </c>
    </row>
    <row r="2170" spans="2:5" x14ac:dyDescent="0.25">
      <c r="B2170" t="s">
        <v>7234</v>
      </c>
      <c r="C2170" t="s">
        <v>1158</v>
      </c>
      <c r="D2170" t="s">
        <v>1158</v>
      </c>
      <c r="E2170" t="b">
        <v>1</v>
      </c>
    </row>
    <row r="2171" spans="2:5" x14ac:dyDescent="0.25">
      <c r="B2171" t="s">
        <v>9693</v>
      </c>
      <c r="C2171" t="s">
        <v>1158</v>
      </c>
      <c r="D2171" t="s">
        <v>1158</v>
      </c>
      <c r="E2171" t="b">
        <v>1</v>
      </c>
    </row>
    <row r="2172" spans="2:5" x14ac:dyDescent="0.25">
      <c r="B2172" t="s">
        <v>8036</v>
      </c>
      <c r="C2172" t="s">
        <v>331</v>
      </c>
      <c r="D2172" t="s">
        <v>331</v>
      </c>
      <c r="E2172" t="b">
        <v>1</v>
      </c>
    </row>
    <row r="2173" spans="2:5" x14ac:dyDescent="0.25">
      <c r="B2173" t="s">
        <v>8487</v>
      </c>
      <c r="C2173" t="s">
        <v>449</v>
      </c>
      <c r="D2173" t="s">
        <v>449</v>
      </c>
      <c r="E2173" t="b">
        <v>1</v>
      </c>
    </row>
    <row r="2174" spans="2:5" x14ac:dyDescent="0.25">
      <c r="B2174" t="s">
        <v>4452</v>
      </c>
      <c r="C2174" t="s">
        <v>449</v>
      </c>
      <c r="D2174" t="s">
        <v>449</v>
      </c>
      <c r="E2174" t="b">
        <v>1</v>
      </c>
    </row>
    <row r="2175" spans="2:5" x14ac:dyDescent="0.25">
      <c r="B2175" t="s">
        <v>8742</v>
      </c>
      <c r="C2175" t="s">
        <v>512</v>
      </c>
      <c r="D2175" t="s">
        <v>512</v>
      </c>
      <c r="E2175" t="b">
        <v>1</v>
      </c>
    </row>
    <row r="2176" spans="2:5" x14ac:dyDescent="0.25">
      <c r="B2176" t="s">
        <v>6589</v>
      </c>
      <c r="C2176" t="s">
        <v>2034</v>
      </c>
      <c r="D2176" t="s">
        <v>2034</v>
      </c>
      <c r="E2176" t="b">
        <v>1</v>
      </c>
    </row>
    <row r="2177" spans="2:5" x14ac:dyDescent="0.25">
      <c r="B2177" t="s">
        <v>3352</v>
      </c>
      <c r="C2177" t="s">
        <v>1565</v>
      </c>
      <c r="D2177" t="s">
        <v>1565</v>
      </c>
      <c r="E2177" t="b">
        <v>1</v>
      </c>
    </row>
    <row r="2178" spans="2:5" x14ac:dyDescent="0.25">
      <c r="B2178" t="s">
        <v>11173</v>
      </c>
      <c r="C2178" t="s">
        <v>638</v>
      </c>
      <c r="D2178" t="s">
        <v>638</v>
      </c>
      <c r="E2178" t="b">
        <v>1</v>
      </c>
    </row>
    <row r="2179" spans="2:5" x14ac:dyDescent="0.25">
      <c r="B2179" t="s">
        <v>5095</v>
      </c>
      <c r="C2179" t="s">
        <v>105</v>
      </c>
      <c r="D2179" t="s">
        <v>105</v>
      </c>
      <c r="E2179" t="b">
        <v>1</v>
      </c>
    </row>
    <row r="2180" spans="2:5" x14ac:dyDescent="0.25">
      <c r="B2180" t="s">
        <v>9546</v>
      </c>
      <c r="C2180" t="s">
        <v>966</v>
      </c>
      <c r="D2180" t="s">
        <v>966</v>
      </c>
      <c r="E2180" t="b">
        <v>1</v>
      </c>
    </row>
    <row r="2181" spans="2:5" x14ac:dyDescent="0.25">
      <c r="B2181" t="s">
        <v>7931</v>
      </c>
      <c r="C2181" t="s">
        <v>966</v>
      </c>
      <c r="D2181" t="s">
        <v>966</v>
      </c>
      <c r="E2181" t="b">
        <v>1</v>
      </c>
    </row>
    <row r="2182" spans="2:5" x14ac:dyDescent="0.25">
      <c r="B2182" t="s">
        <v>10184</v>
      </c>
      <c r="C2182" t="s">
        <v>966</v>
      </c>
      <c r="D2182" t="s">
        <v>966</v>
      </c>
      <c r="E2182" t="b">
        <v>1</v>
      </c>
    </row>
    <row r="2183" spans="2:5" x14ac:dyDescent="0.25">
      <c r="B2183" t="s">
        <v>11326</v>
      </c>
      <c r="C2183" t="s">
        <v>671</v>
      </c>
      <c r="D2183" t="s">
        <v>671</v>
      </c>
      <c r="E2183" t="b">
        <v>1</v>
      </c>
    </row>
    <row r="2184" spans="2:5" x14ac:dyDescent="0.25">
      <c r="B2184" t="s">
        <v>9442</v>
      </c>
      <c r="C2184" t="s">
        <v>671</v>
      </c>
      <c r="D2184" t="s">
        <v>671</v>
      </c>
      <c r="E2184" t="b">
        <v>1</v>
      </c>
    </row>
    <row r="2185" spans="2:5" x14ac:dyDescent="0.25">
      <c r="B2185" t="s">
        <v>12031</v>
      </c>
      <c r="C2185" t="s">
        <v>671</v>
      </c>
      <c r="D2185" t="s">
        <v>671</v>
      </c>
      <c r="E2185" t="b">
        <v>1</v>
      </c>
    </row>
    <row r="2186" spans="2:5" x14ac:dyDescent="0.25">
      <c r="B2186" t="s">
        <v>5659</v>
      </c>
      <c r="C2186" t="s">
        <v>671</v>
      </c>
      <c r="D2186" t="s">
        <v>671</v>
      </c>
      <c r="E2186" t="b">
        <v>1</v>
      </c>
    </row>
    <row r="2187" spans="2:5" x14ac:dyDescent="0.25">
      <c r="B2187" t="s">
        <v>3450</v>
      </c>
      <c r="C2187" t="s">
        <v>671</v>
      </c>
      <c r="D2187" t="s">
        <v>671</v>
      </c>
      <c r="E2187" t="b">
        <v>1</v>
      </c>
    </row>
    <row r="2188" spans="2:5" x14ac:dyDescent="0.25">
      <c r="B2188" t="s">
        <v>6400</v>
      </c>
      <c r="C2188" t="s">
        <v>671</v>
      </c>
      <c r="D2188" t="s">
        <v>671</v>
      </c>
      <c r="E2188" t="b">
        <v>1</v>
      </c>
    </row>
    <row r="2189" spans="2:5" x14ac:dyDescent="0.25">
      <c r="B2189" t="s">
        <v>11622</v>
      </c>
      <c r="C2189" t="s">
        <v>738</v>
      </c>
      <c r="D2189" t="s">
        <v>738</v>
      </c>
      <c r="E2189" t="b">
        <v>1</v>
      </c>
    </row>
    <row r="2190" spans="2:5" x14ac:dyDescent="0.25">
      <c r="B2190" t="s">
        <v>11089</v>
      </c>
      <c r="C2190" t="s">
        <v>905</v>
      </c>
      <c r="D2190" t="s">
        <v>905</v>
      </c>
      <c r="E2190" t="b">
        <v>1</v>
      </c>
    </row>
    <row r="2191" spans="2:5" x14ac:dyDescent="0.25">
      <c r="B2191" t="s">
        <v>9259</v>
      </c>
      <c r="C2191" t="s">
        <v>905</v>
      </c>
      <c r="D2191" t="s">
        <v>905</v>
      </c>
      <c r="E2191" t="b">
        <v>1</v>
      </c>
    </row>
    <row r="2192" spans="2:5" x14ac:dyDescent="0.25">
      <c r="B2192" t="s">
        <v>5818</v>
      </c>
      <c r="C2192" t="s">
        <v>905</v>
      </c>
      <c r="D2192" t="s">
        <v>905</v>
      </c>
      <c r="E2192" t="b">
        <v>1</v>
      </c>
    </row>
    <row r="2193" spans="2:5" x14ac:dyDescent="0.25">
      <c r="B2193" t="s">
        <v>7477</v>
      </c>
      <c r="C2193" t="s">
        <v>905</v>
      </c>
      <c r="D2193" t="s">
        <v>905</v>
      </c>
      <c r="E2193" t="b">
        <v>1</v>
      </c>
    </row>
    <row r="2194" spans="2:5" x14ac:dyDescent="0.25">
      <c r="B2194" t="s">
        <v>9731</v>
      </c>
      <c r="C2194" t="s">
        <v>905</v>
      </c>
      <c r="D2194" t="s">
        <v>905</v>
      </c>
      <c r="E2194" t="b">
        <v>1</v>
      </c>
    </row>
    <row r="2195" spans="2:5" x14ac:dyDescent="0.25">
      <c r="B2195" t="s">
        <v>3117</v>
      </c>
      <c r="C2195" t="s">
        <v>234</v>
      </c>
      <c r="D2195" t="s">
        <v>234</v>
      </c>
      <c r="E2195" t="b">
        <v>1</v>
      </c>
    </row>
    <row r="2196" spans="2:5" x14ac:dyDescent="0.25">
      <c r="B2196" t="s">
        <v>4278</v>
      </c>
      <c r="C2196" t="s">
        <v>1022</v>
      </c>
      <c r="D2196" t="s">
        <v>1022</v>
      </c>
      <c r="E2196" t="b">
        <v>1</v>
      </c>
    </row>
    <row r="2197" spans="2:5" x14ac:dyDescent="0.25">
      <c r="B2197" t="s">
        <v>9262</v>
      </c>
      <c r="C2197" t="s">
        <v>906</v>
      </c>
      <c r="D2197" t="s">
        <v>906</v>
      </c>
      <c r="E2197" t="b">
        <v>1</v>
      </c>
    </row>
    <row r="2198" spans="2:5" x14ac:dyDescent="0.25">
      <c r="B2198" t="s">
        <v>8818</v>
      </c>
      <c r="C2198" t="s">
        <v>535</v>
      </c>
      <c r="D2198" t="s">
        <v>535</v>
      </c>
      <c r="E2198" t="b">
        <v>1</v>
      </c>
    </row>
    <row r="2199" spans="2:5" x14ac:dyDescent="0.25">
      <c r="B2199" t="s">
        <v>6049</v>
      </c>
      <c r="C2199" t="s">
        <v>1234</v>
      </c>
      <c r="D2199" t="s">
        <v>1234</v>
      </c>
      <c r="E2199" t="b">
        <v>1</v>
      </c>
    </row>
    <row r="2200" spans="2:5" x14ac:dyDescent="0.25">
      <c r="B2200" t="s">
        <v>3918</v>
      </c>
      <c r="C2200" t="s">
        <v>1809</v>
      </c>
      <c r="D2200" t="s">
        <v>1809</v>
      </c>
      <c r="E2200" t="b">
        <v>1</v>
      </c>
    </row>
    <row r="2201" spans="2:5" x14ac:dyDescent="0.25">
      <c r="B2201" t="s">
        <v>3072</v>
      </c>
      <c r="C2201" t="s">
        <v>221</v>
      </c>
      <c r="D2201" t="s">
        <v>221</v>
      </c>
      <c r="E2201" t="b">
        <v>1</v>
      </c>
    </row>
    <row r="2202" spans="2:5" x14ac:dyDescent="0.25">
      <c r="B2202" t="s">
        <v>9265</v>
      </c>
      <c r="C2202" t="s">
        <v>221</v>
      </c>
      <c r="D2202" t="s">
        <v>221</v>
      </c>
      <c r="E2202" t="b">
        <v>1</v>
      </c>
    </row>
    <row r="2203" spans="2:5" x14ac:dyDescent="0.25">
      <c r="B2203" t="s">
        <v>5473</v>
      </c>
      <c r="C2203" t="s">
        <v>221</v>
      </c>
      <c r="D2203" t="s">
        <v>221</v>
      </c>
      <c r="E2203" t="b">
        <v>1</v>
      </c>
    </row>
    <row r="2204" spans="2:5" x14ac:dyDescent="0.25">
      <c r="B2204" t="s">
        <v>5821</v>
      </c>
      <c r="C2204" t="s">
        <v>221</v>
      </c>
      <c r="D2204" t="s">
        <v>221</v>
      </c>
      <c r="E2204" t="b">
        <v>1</v>
      </c>
    </row>
    <row r="2205" spans="2:5" x14ac:dyDescent="0.25">
      <c r="B2205" t="s">
        <v>5842</v>
      </c>
      <c r="C2205" t="s">
        <v>221</v>
      </c>
      <c r="D2205" t="s">
        <v>221</v>
      </c>
      <c r="E2205" t="b">
        <v>1</v>
      </c>
    </row>
    <row r="2206" spans="2:5" x14ac:dyDescent="0.25">
      <c r="B2206" t="s">
        <v>10447</v>
      </c>
      <c r="C2206" t="s">
        <v>221</v>
      </c>
      <c r="D2206" t="s">
        <v>221</v>
      </c>
      <c r="E2206" t="b">
        <v>1</v>
      </c>
    </row>
    <row r="2207" spans="2:5" x14ac:dyDescent="0.25">
      <c r="B2207" t="s">
        <v>6796</v>
      </c>
      <c r="C2207" t="s">
        <v>221</v>
      </c>
      <c r="D2207" t="s">
        <v>221</v>
      </c>
      <c r="E2207" t="b">
        <v>1</v>
      </c>
    </row>
    <row r="2208" spans="2:5" x14ac:dyDescent="0.25">
      <c r="B2208" t="s">
        <v>6802</v>
      </c>
      <c r="C2208" t="s">
        <v>221</v>
      </c>
      <c r="D2208" t="s">
        <v>221</v>
      </c>
      <c r="E2208" t="b">
        <v>1</v>
      </c>
    </row>
    <row r="2209" spans="2:5" x14ac:dyDescent="0.25">
      <c r="B2209" t="s">
        <v>3534</v>
      </c>
      <c r="C2209" t="s">
        <v>1601</v>
      </c>
      <c r="D2209" t="s">
        <v>1601</v>
      </c>
      <c r="E2209" t="b">
        <v>1</v>
      </c>
    </row>
    <row r="2210" spans="2:5" x14ac:dyDescent="0.25">
      <c r="B2210" t="s">
        <v>10449</v>
      </c>
      <c r="C2210" t="s">
        <v>1714</v>
      </c>
      <c r="D2210" t="s">
        <v>1714</v>
      </c>
      <c r="E2210" t="b">
        <v>1</v>
      </c>
    </row>
    <row r="2211" spans="2:5" x14ac:dyDescent="0.25">
      <c r="B2211" t="s">
        <v>4878</v>
      </c>
      <c r="C2211" t="s">
        <v>42</v>
      </c>
      <c r="D2211" t="s">
        <v>42</v>
      </c>
      <c r="E2211" t="b">
        <v>1</v>
      </c>
    </row>
    <row r="2212" spans="2:5" x14ac:dyDescent="0.25">
      <c r="B2212" t="s">
        <v>8550</v>
      </c>
      <c r="C2212" t="s">
        <v>42</v>
      </c>
      <c r="D2212" t="s">
        <v>42</v>
      </c>
      <c r="E2212" t="b">
        <v>1</v>
      </c>
    </row>
    <row r="2213" spans="2:5" x14ac:dyDescent="0.25">
      <c r="B2213" t="s">
        <v>10891</v>
      </c>
      <c r="C2213" t="s">
        <v>42</v>
      </c>
      <c r="D2213" t="s">
        <v>42</v>
      </c>
      <c r="E2213" t="b">
        <v>1</v>
      </c>
    </row>
    <row r="2214" spans="2:5" x14ac:dyDescent="0.25">
      <c r="B2214" t="s">
        <v>11008</v>
      </c>
      <c r="C2214" t="s">
        <v>42</v>
      </c>
      <c r="D2214" t="s">
        <v>42</v>
      </c>
      <c r="E2214" t="b">
        <v>1</v>
      </c>
    </row>
    <row r="2215" spans="2:5" x14ac:dyDescent="0.25">
      <c r="B2215" t="s">
        <v>11557</v>
      </c>
      <c r="C2215" t="s">
        <v>42</v>
      </c>
      <c r="D2215" t="s">
        <v>42</v>
      </c>
      <c r="E2215" t="b">
        <v>1</v>
      </c>
    </row>
    <row r="2216" spans="2:5" x14ac:dyDescent="0.25">
      <c r="B2216" t="s">
        <v>8986</v>
      </c>
      <c r="C2216" t="s">
        <v>42</v>
      </c>
      <c r="D2216" t="s">
        <v>42</v>
      </c>
      <c r="E2216" t="b">
        <v>1</v>
      </c>
    </row>
    <row r="2217" spans="2:5" x14ac:dyDescent="0.25">
      <c r="B2217" t="s">
        <v>9192</v>
      </c>
      <c r="C2217" t="s">
        <v>42</v>
      </c>
      <c r="D2217" t="s">
        <v>42</v>
      </c>
      <c r="E2217" t="b">
        <v>1</v>
      </c>
    </row>
    <row r="2218" spans="2:5" x14ac:dyDescent="0.25">
      <c r="B2218" t="s">
        <v>9445</v>
      </c>
      <c r="C2218" t="s">
        <v>42</v>
      </c>
      <c r="D2218" t="s">
        <v>42</v>
      </c>
      <c r="E2218" t="b">
        <v>1</v>
      </c>
    </row>
    <row r="2219" spans="2:5" x14ac:dyDescent="0.25">
      <c r="B2219" t="s">
        <v>5845</v>
      </c>
      <c r="C2219" t="s">
        <v>42</v>
      </c>
      <c r="D2219" t="s">
        <v>42</v>
      </c>
      <c r="E2219" t="b">
        <v>1</v>
      </c>
    </row>
    <row r="2220" spans="2:5" x14ac:dyDescent="0.25">
      <c r="B2220" t="s">
        <v>6052</v>
      </c>
      <c r="C2220" t="s">
        <v>42</v>
      </c>
      <c r="D2220" t="s">
        <v>42</v>
      </c>
      <c r="E2220" t="b">
        <v>1</v>
      </c>
    </row>
    <row r="2221" spans="2:5" x14ac:dyDescent="0.25">
      <c r="B2221" t="s">
        <v>7759</v>
      </c>
      <c r="C2221" t="s">
        <v>42</v>
      </c>
      <c r="D2221" t="s">
        <v>42</v>
      </c>
      <c r="E2221" t="b">
        <v>1</v>
      </c>
    </row>
    <row r="2222" spans="2:5" x14ac:dyDescent="0.25">
      <c r="B2222" t="s">
        <v>3386</v>
      </c>
      <c r="C2222" t="s">
        <v>42</v>
      </c>
      <c r="D2222" t="s">
        <v>42</v>
      </c>
      <c r="E2222" t="b">
        <v>1</v>
      </c>
    </row>
    <row r="2223" spans="2:5" x14ac:dyDescent="0.25">
      <c r="B2223" t="s">
        <v>3564</v>
      </c>
      <c r="C2223" t="s">
        <v>42</v>
      </c>
      <c r="D2223" t="s">
        <v>42</v>
      </c>
      <c r="E2223" t="b">
        <v>1</v>
      </c>
    </row>
    <row r="2224" spans="2:5" x14ac:dyDescent="0.25">
      <c r="B2224" t="s">
        <v>7080</v>
      </c>
      <c r="C2224" t="s">
        <v>42</v>
      </c>
      <c r="D2224" t="s">
        <v>42</v>
      </c>
      <c r="E2224" t="b">
        <v>1</v>
      </c>
    </row>
    <row r="2225" spans="2:5" x14ac:dyDescent="0.25">
      <c r="B2225" t="s">
        <v>2933</v>
      </c>
      <c r="C2225" t="s">
        <v>42</v>
      </c>
      <c r="D2225" t="s">
        <v>42</v>
      </c>
      <c r="E2225" t="b">
        <v>1</v>
      </c>
    </row>
    <row r="2226" spans="2:5" x14ac:dyDescent="0.25">
      <c r="B2226" t="s">
        <v>2991</v>
      </c>
      <c r="C2226" t="s">
        <v>42</v>
      </c>
      <c r="D2226" t="s">
        <v>42</v>
      </c>
      <c r="E2226" t="b">
        <v>1</v>
      </c>
    </row>
    <row r="2227" spans="2:5" x14ac:dyDescent="0.25">
      <c r="B2227" t="s">
        <v>6276</v>
      </c>
      <c r="C2227" t="s">
        <v>42</v>
      </c>
      <c r="D2227" t="s">
        <v>42</v>
      </c>
      <c r="E2227" t="b">
        <v>1</v>
      </c>
    </row>
    <row r="2228" spans="2:5" x14ac:dyDescent="0.25">
      <c r="B2228" t="s">
        <v>11224</v>
      </c>
      <c r="C2228" t="s">
        <v>646</v>
      </c>
      <c r="D2228" t="s">
        <v>646</v>
      </c>
      <c r="E2228" t="b">
        <v>1</v>
      </c>
    </row>
    <row r="2229" spans="2:5" x14ac:dyDescent="0.25">
      <c r="B2229" t="s">
        <v>4881</v>
      </c>
      <c r="C2229" t="s">
        <v>43</v>
      </c>
      <c r="D2229" t="s">
        <v>43</v>
      </c>
      <c r="E2229" t="b">
        <v>1</v>
      </c>
    </row>
    <row r="2230" spans="2:5" x14ac:dyDescent="0.25">
      <c r="B2230" t="s">
        <v>5314</v>
      </c>
      <c r="C2230" t="s">
        <v>150</v>
      </c>
      <c r="D2230" t="s">
        <v>150</v>
      </c>
      <c r="E2230" t="b">
        <v>1</v>
      </c>
    </row>
    <row r="2231" spans="2:5" x14ac:dyDescent="0.25">
      <c r="B2231" t="s">
        <v>6862</v>
      </c>
      <c r="C2231" t="s">
        <v>2114</v>
      </c>
      <c r="D2231" t="s">
        <v>2114</v>
      </c>
      <c r="E2231" t="b">
        <v>1</v>
      </c>
    </row>
    <row r="2232" spans="2:5" x14ac:dyDescent="0.25">
      <c r="B2232" t="s">
        <v>3075</v>
      </c>
      <c r="C2232" t="s">
        <v>222</v>
      </c>
      <c r="D2232" t="s">
        <v>222</v>
      </c>
      <c r="E2232" t="b">
        <v>1</v>
      </c>
    </row>
    <row r="2233" spans="2:5" x14ac:dyDescent="0.25">
      <c r="B2233" t="s">
        <v>11011</v>
      </c>
      <c r="C2233" t="s">
        <v>222</v>
      </c>
      <c r="D2233" t="s">
        <v>222</v>
      </c>
      <c r="E2233" t="b">
        <v>1</v>
      </c>
    </row>
    <row r="2234" spans="2:5" x14ac:dyDescent="0.25">
      <c r="B2234" t="s">
        <v>11227</v>
      </c>
      <c r="C2234" t="s">
        <v>222</v>
      </c>
      <c r="D2234" t="s">
        <v>222</v>
      </c>
      <c r="E2234" t="b">
        <v>1</v>
      </c>
    </row>
    <row r="2235" spans="2:5" x14ac:dyDescent="0.25">
      <c r="B2235" t="s">
        <v>8988</v>
      </c>
      <c r="C2235" t="s">
        <v>222</v>
      </c>
      <c r="D2235" t="s">
        <v>222</v>
      </c>
      <c r="E2235" t="b">
        <v>1</v>
      </c>
    </row>
    <row r="2236" spans="2:5" x14ac:dyDescent="0.25">
      <c r="B2236" t="s">
        <v>5662</v>
      </c>
      <c r="C2236" t="s">
        <v>222</v>
      </c>
      <c r="D2236" t="s">
        <v>222</v>
      </c>
      <c r="E2236" t="b">
        <v>1</v>
      </c>
    </row>
    <row r="2237" spans="2:5" x14ac:dyDescent="0.25">
      <c r="B2237" t="s">
        <v>6055</v>
      </c>
      <c r="C2237" t="s">
        <v>222</v>
      </c>
      <c r="D2237" t="s">
        <v>222</v>
      </c>
      <c r="E2237" t="b">
        <v>1</v>
      </c>
    </row>
    <row r="2238" spans="2:5" x14ac:dyDescent="0.25">
      <c r="B2238" t="s">
        <v>10206</v>
      </c>
      <c r="C2238" t="s">
        <v>222</v>
      </c>
      <c r="D2238" t="s">
        <v>222</v>
      </c>
      <c r="E2238" t="b">
        <v>1</v>
      </c>
    </row>
    <row r="2239" spans="2:5" x14ac:dyDescent="0.25">
      <c r="B2239" t="s">
        <v>10341</v>
      </c>
      <c r="C2239" t="s">
        <v>222</v>
      </c>
      <c r="D2239" t="s">
        <v>222</v>
      </c>
      <c r="E2239" t="b">
        <v>1</v>
      </c>
    </row>
    <row r="2240" spans="2:5" x14ac:dyDescent="0.25">
      <c r="B2240" t="s">
        <v>9733</v>
      </c>
      <c r="C2240" t="s">
        <v>222</v>
      </c>
      <c r="D2240" t="s">
        <v>222</v>
      </c>
      <c r="E2240" t="b">
        <v>1</v>
      </c>
    </row>
    <row r="2241" spans="2:5" x14ac:dyDescent="0.25">
      <c r="B2241" t="s">
        <v>6824</v>
      </c>
      <c r="C2241" t="s">
        <v>222</v>
      </c>
      <c r="D2241" t="s">
        <v>222</v>
      </c>
      <c r="E2241" t="b">
        <v>1</v>
      </c>
    </row>
    <row r="2242" spans="2:5" x14ac:dyDescent="0.25">
      <c r="B2242" t="s">
        <v>6930</v>
      </c>
      <c r="C2242" t="s">
        <v>222</v>
      </c>
      <c r="D2242" t="s">
        <v>222</v>
      </c>
      <c r="E2242" t="b">
        <v>1</v>
      </c>
    </row>
    <row r="2243" spans="2:5" x14ac:dyDescent="0.25">
      <c r="B2243" t="s">
        <v>6428</v>
      </c>
      <c r="C2243" t="s">
        <v>222</v>
      </c>
      <c r="D2243" t="s">
        <v>222</v>
      </c>
      <c r="E2243" t="b">
        <v>1</v>
      </c>
    </row>
    <row r="2244" spans="2:5" x14ac:dyDescent="0.25">
      <c r="B2244" t="s">
        <v>3201</v>
      </c>
      <c r="C2244" t="s">
        <v>281</v>
      </c>
      <c r="D2244" t="s">
        <v>281</v>
      </c>
      <c r="E2244" t="b">
        <v>1</v>
      </c>
    </row>
    <row r="2245" spans="2:5" x14ac:dyDescent="0.25">
      <c r="B2245" t="s">
        <v>4404</v>
      </c>
      <c r="C2245" t="s">
        <v>1048</v>
      </c>
      <c r="D2245" t="s">
        <v>1048</v>
      </c>
      <c r="E2245" t="b">
        <v>1</v>
      </c>
    </row>
    <row r="2246" spans="2:5" x14ac:dyDescent="0.25">
      <c r="B2246" t="s">
        <v>8123</v>
      </c>
      <c r="C2246" t="s">
        <v>355</v>
      </c>
      <c r="D2246" t="s">
        <v>355</v>
      </c>
      <c r="E2246" t="b">
        <v>1</v>
      </c>
    </row>
    <row r="2247" spans="2:5" x14ac:dyDescent="0.25">
      <c r="B2247" t="s">
        <v>8388</v>
      </c>
      <c r="C2247" t="s">
        <v>355</v>
      </c>
      <c r="D2247" t="s">
        <v>355</v>
      </c>
      <c r="E2247" t="b">
        <v>1</v>
      </c>
    </row>
    <row r="2248" spans="2:5" x14ac:dyDescent="0.25">
      <c r="B2248" t="s">
        <v>3486</v>
      </c>
      <c r="C2248" t="s">
        <v>355</v>
      </c>
      <c r="D2248" t="s">
        <v>355</v>
      </c>
      <c r="E2248" t="b">
        <v>1</v>
      </c>
    </row>
    <row r="2249" spans="2:5" x14ac:dyDescent="0.25">
      <c r="B2249" t="s">
        <v>3572</v>
      </c>
      <c r="C2249" t="s">
        <v>355</v>
      </c>
      <c r="D2249" t="s">
        <v>355</v>
      </c>
      <c r="E2249" t="b">
        <v>1</v>
      </c>
    </row>
    <row r="2250" spans="2:5" x14ac:dyDescent="0.25">
      <c r="B2250" t="s">
        <v>11230</v>
      </c>
      <c r="C2250" t="s">
        <v>647</v>
      </c>
      <c r="D2250" t="s">
        <v>647</v>
      </c>
      <c r="E2250" t="b">
        <v>1</v>
      </c>
    </row>
    <row r="2251" spans="2:5" x14ac:dyDescent="0.25">
      <c r="B2251" t="s">
        <v>10837</v>
      </c>
      <c r="C2251" t="s">
        <v>565</v>
      </c>
      <c r="D2251" t="s">
        <v>565</v>
      </c>
      <c r="E2251" t="b">
        <v>1</v>
      </c>
    </row>
    <row r="2252" spans="2:5" x14ac:dyDescent="0.25">
      <c r="B2252" t="s">
        <v>9883</v>
      </c>
      <c r="C2252" t="s">
        <v>1960</v>
      </c>
      <c r="D2252" t="s">
        <v>1960</v>
      </c>
      <c r="E2252" t="b">
        <v>1</v>
      </c>
    </row>
    <row r="2253" spans="2:5" x14ac:dyDescent="0.25">
      <c r="B2253" t="s">
        <v>7480</v>
      </c>
      <c r="C2253" t="s">
        <v>1339</v>
      </c>
      <c r="D2253" t="s">
        <v>1339</v>
      </c>
      <c r="E2253" t="b">
        <v>1</v>
      </c>
    </row>
    <row r="2254" spans="2:5" x14ac:dyDescent="0.25">
      <c r="B2254" t="s">
        <v>4030</v>
      </c>
      <c r="C2254" t="s">
        <v>1339</v>
      </c>
      <c r="D2254" t="s">
        <v>1339</v>
      </c>
      <c r="E2254" t="b">
        <v>1</v>
      </c>
    </row>
    <row r="2255" spans="2:5" x14ac:dyDescent="0.25">
      <c r="B2255" t="s">
        <v>8334</v>
      </c>
      <c r="C2255" t="s">
        <v>412</v>
      </c>
      <c r="D2255" t="s">
        <v>412</v>
      </c>
      <c r="E2255" t="b">
        <v>1</v>
      </c>
    </row>
    <row r="2256" spans="2:5" x14ac:dyDescent="0.25">
      <c r="B2256" t="s">
        <v>8753</v>
      </c>
      <c r="C2256" t="s">
        <v>412</v>
      </c>
      <c r="D2256" t="s">
        <v>412</v>
      </c>
      <c r="E2256" t="b">
        <v>1</v>
      </c>
    </row>
    <row r="2257" spans="2:5" x14ac:dyDescent="0.25">
      <c r="B2257" t="s">
        <v>8821</v>
      </c>
      <c r="C2257" t="s">
        <v>412</v>
      </c>
      <c r="D2257" t="s">
        <v>412</v>
      </c>
      <c r="E2257" t="b">
        <v>1</v>
      </c>
    </row>
    <row r="2258" spans="2:5" x14ac:dyDescent="0.25">
      <c r="B2258" t="s">
        <v>3574</v>
      </c>
      <c r="C2258" t="s">
        <v>412</v>
      </c>
      <c r="D2258" t="s">
        <v>412</v>
      </c>
      <c r="E2258" t="b">
        <v>1</v>
      </c>
    </row>
    <row r="2259" spans="2:5" x14ac:dyDescent="0.25">
      <c r="B2259" t="s">
        <v>9769</v>
      </c>
      <c r="C2259" t="s">
        <v>412</v>
      </c>
      <c r="D2259" t="s">
        <v>412</v>
      </c>
      <c r="E2259" t="b">
        <v>1</v>
      </c>
    </row>
    <row r="2260" spans="2:5" x14ac:dyDescent="0.25">
      <c r="B2260" t="s">
        <v>3346</v>
      </c>
      <c r="C2260" t="s">
        <v>1563</v>
      </c>
      <c r="D2260" t="s">
        <v>1563</v>
      </c>
      <c r="E2260" t="b">
        <v>1</v>
      </c>
    </row>
    <row r="2261" spans="2:5" x14ac:dyDescent="0.25">
      <c r="B2261" t="s">
        <v>8039</v>
      </c>
      <c r="C2261" t="s">
        <v>332</v>
      </c>
      <c r="D2261" t="s">
        <v>332</v>
      </c>
      <c r="E2261" t="b">
        <v>1</v>
      </c>
    </row>
    <row r="2262" spans="2:5" x14ac:dyDescent="0.25">
      <c r="B2262" t="s">
        <v>5518</v>
      </c>
      <c r="C2262" t="s">
        <v>1137</v>
      </c>
      <c r="D2262" t="s">
        <v>1137</v>
      </c>
      <c r="E2262" t="b">
        <v>1</v>
      </c>
    </row>
    <row r="2263" spans="2:5" x14ac:dyDescent="0.25">
      <c r="B2263" t="s">
        <v>5167</v>
      </c>
      <c r="C2263" t="s">
        <v>196</v>
      </c>
      <c r="D2263" t="s">
        <v>196</v>
      </c>
      <c r="E2263" t="b">
        <v>1</v>
      </c>
    </row>
    <row r="2264" spans="2:5" x14ac:dyDescent="0.25">
      <c r="B2264" t="s">
        <v>3625</v>
      </c>
      <c r="C2264" t="s">
        <v>196</v>
      </c>
      <c r="D2264" t="s">
        <v>196</v>
      </c>
      <c r="E2264" t="b">
        <v>1</v>
      </c>
    </row>
    <row r="2265" spans="2:5" x14ac:dyDescent="0.25">
      <c r="B2265" t="s">
        <v>3426</v>
      </c>
      <c r="C2265" t="s">
        <v>196</v>
      </c>
      <c r="D2265" t="s">
        <v>196</v>
      </c>
      <c r="E2265" t="b">
        <v>1</v>
      </c>
    </row>
    <row r="2266" spans="2:5" x14ac:dyDescent="0.25">
      <c r="B2266" t="s">
        <v>9805</v>
      </c>
      <c r="C2266" t="s">
        <v>196</v>
      </c>
      <c r="D2266" t="s">
        <v>196</v>
      </c>
      <c r="E2266" t="b">
        <v>1</v>
      </c>
    </row>
    <row r="2267" spans="2:5" x14ac:dyDescent="0.25">
      <c r="B2267" t="s">
        <v>6430</v>
      </c>
      <c r="C2267" t="s">
        <v>196</v>
      </c>
      <c r="D2267" t="s">
        <v>196</v>
      </c>
      <c r="E2267" t="b">
        <v>1</v>
      </c>
    </row>
    <row r="2268" spans="2:5" x14ac:dyDescent="0.25">
      <c r="B2268" t="s">
        <v>4756</v>
      </c>
      <c r="C2268" t="s">
        <v>7</v>
      </c>
      <c r="D2268" t="s">
        <v>7</v>
      </c>
      <c r="E2268" t="b">
        <v>1</v>
      </c>
    </row>
    <row r="2269" spans="2:5" x14ac:dyDescent="0.25">
      <c r="B2269" t="s">
        <v>3078</v>
      </c>
      <c r="C2269" t="s">
        <v>7</v>
      </c>
      <c r="D2269" t="s">
        <v>7</v>
      </c>
      <c r="E2269" t="b">
        <v>1</v>
      </c>
    </row>
    <row r="2270" spans="2:5" x14ac:dyDescent="0.25">
      <c r="B2270" t="s">
        <v>3252</v>
      </c>
      <c r="C2270" t="s">
        <v>7</v>
      </c>
      <c r="D2270" t="s">
        <v>7</v>
      </c>
      <c r="E2270" t="b">
        <v>1</v>
      </c>
    </row>
    <row r="2271" spans="2:5" x14ac:dyDescent="0.25">
      <c r="B2271" t="s">
        <v>5521</v>
      </c>
      <c r="C2271" t="s">
        <v>1138</v>
      </c>
      <c r="D2271" t="s">
        <v>1138</v>
      </c>
      <c r="E2271" t="b">
        <v>1</v>
      </c>
    </row>
    <row r="2272" spans="2:5" x14ac:dyDescent="0.25">
      <c r="B2272" t="s">
        <v>5665</v>
      </c>
      <c r="C2272" t="s">
        <v>1138</v>
      </c>
      <c r="D2272" t="s">
        <v>1138</v>
      </c>
      <c r="E2272" t="b">
        <v>1</v>
      </c>
    </row>
    <row r="2273" spans="2:5" x14ac:dyDescent="0.25">
      <c r="B2273" t="s">
        <v>9994</v>
      </c>
      <c r="C2273" t="s">
        <v>1989</v>
      </c>
      <c r="D2273" t="s">
        <v>1989</v>
      </c>
      <c r="E2273" t="b">
        <v>1</v>
      </c>
    </row>
    <row r="2274" spans="2:5" x14ac:dyDescent="0.25">
      <c r="B2274" t="s">
        <v>9268</v>
      </c>
      <c r="C2274" t="s">
        <v>907</v>
      </c>
      <c r="D2274" t="s">
        <v>907</v>
      </c>
      <c r="E2274" t="b">
        <v>1</v>
      </c>
    </row>
    <row r="2275" spans="2:5" x14ac:dyDescent="0.25">
      <c r="B2275" t="s">
        <v>12086</v>
      </c>
      <c r="C2275" t="s">
        <v>2413</v>
      </c>
      <c r="D2275" t="s">
        <v>2413</v>
      </c>
      <c r="E2275" t="b">
        <v>1</v>
      </c>
    </row>
    <row r="2276" spans="2:5" x14ac:dyDescent="0.25">
      <c r="B2276" t="s">
        <v>11685</v>
      </c>
      <c r="C2276" t="s">
        <v>753</v>
      </c>
      <c r="D2276" t="s">
        <v>753</v>
      </c>
      <c r="E2276" t="b">
        <v>1</v>
      </c>
    </row>
    <row r="2277" spans="2:5" x14ac:dyDescent="0.25">
      <c r="B2277" t="s">
        <v>5317</v>
      </c>
      <c r="C2277" t="s">
        <v>151</v>
      </c>
      <c r="D2277" t="s">
        <v>151</v>
      </c>
      <c r="E2277" t="b">
        <v>1</v>
      </c>
    </row>
    <row r="2278" spans="2:5" x14ac:dyDescent="0.25">
      <c r="B2278" t="s">
        <v>10349</v>
      </c>
      <c r="C2278" t="s">
        <v>151</v>
      </c>
      <c r="D2278" t="s">
        <v>151</v>
      </c>
      <c r="E2278" t="b">
        <v>1</v>
      </c>
    </row>
    <row r="2279" spans="2:5" x14ac:dyDescent="0.25">
      <c r="B2279" t="s">
        <v>8042</v>
      </c>
      <c r="C2279" t="s">
        <v>333</v>
      </c>
      <c r="D2279" t="s">
        <v>333</v>
      </c>
      <c r="E2279" t="b">
        <v>1</v>
      </c>
    </row>
    <row r="2280" spans="2:5" x14ac:dyDescent="0.25">
      <c r="B2280" t="s">
        <v>11688</v>
      </c>
      <c r="C2280" t="s">
        <v>333</v>
      </c>
      <c r="D2280" t="s">
        <v>333</v>
      </c>
      <c r="E2280" t="b">
        <v>1</v>
      </c>
    </row>
    <row r="2281" spans="2:5" x14ac:dyDescent="0.25">
      <c r="B2281" t="s">
        <v>4281</v>
      </c>
      <c r="C2281" t="s">
        <v>333</v>
      </c>
      <c r="D2281" t="s">
        <v>333</v>
      </c>
      <c r="E2281" t="b">
        <v>1</v>
      </c>
    </row>
    <row r="2282" spans="2:5" x14ac:dyDescent="0.25">
      <c r="B2282" t="s">
        <v>7666</v>
      </c>
      <c r="C2282" t="s">
        <v>333</v>
      </c>
      <c r="D2282" t="s">
        <v>333</v>
      </c>
      <c r="E2282" t="b">
        <v>1</v>
      </c>
    </row>
    <row r="2283" spans="2:5" x14ac:dyDescent="0.25">
      <c r="B2283" t="s">
        <v>2993</v>
      </c>
      <c r="C2283" t="s">
        <v>333</v>
      </c>
      <c r="D2283" t="s">
        <v>333</v>
      </c>
      <c r="E2283" t="b">
        <v>1</v>
      </c>
    </row>
    <row r="2284" spans="2:5" x14ac:dyDescent="0.25">
      <c r="B2284" t="s">
        <v>8246</v>
      </c>
      <c r="C2284" t="s">
        <v>391</v>
      </c>
      <c r="D2284" t="s">
        <v>391</v>
      </c>
      <c r="E2284" t="b">
        <v>1</v>
      </c>
    </row>
    <row r="2285" spans="2:5" x14ac:dyDescent="0.25">
      <c r="B2285" t="s">
        <v>9673</v>
      </c>
      <c r="C2285" t="s">
        <v>391</v>
      </c>
      <c r="D2285" t="s">
        <v>391</v>
      </c>
      <c r="E2285" t="b">
        <v>1</v>
      </c>
    </row>
    <row r="2286" spans="2:5" x14ac:dyDescent="0.25">
      <c r="B2286" t="s">
        <v>4100</v>
      </c>
      <c r="C2286" t="s">
        <v>1853</v>
      </c>
      <c r="D2286" t="s">
        <v>1853</v>
      </c>
      <c r="E2286" t="b">
        <v>1</v>
      </c>
    </row>
    <row r="2287" spans="2:5" x14ac:dyDescent="0.25">
      <c r="B2287" t="s">
        <v>5320</v>
      </c>
      <c r="C2287" t="s">
        <v>152</v>
      </c>
      <c r="D2287" t="s">
        <v>152</v>
      </c>
      <c r="E2287" t="b">
        <v>1</v>
      </c>
    </row>
    <row r="2288" spans="2:5" x14ac:dyDescent="0.25">
      <c r="B2288" t="s">
        <v>5323</v>
      </c>
      <c r="C2288" t="s">
        <v>153</v>
      </c>
      <c r="D2288" t="s">
        <v>153</v>
      </c>
      <c r="E2288" t="b">
        <v>1</v>
      </c>
    </row>
    <row r="2289" spans="2:5" x14ac:dyDescent="0.25">
      <c r="B2289" t="s">
        <v>9737</v>
      </c>
      <c r="C2289" t="s">
        <v>153</v>
      </c>
      <c r="D2289" t="s">
        <v>153</v>
      </c>
      <c r="E2289" t="b">
        <v>1</v>
      </c>
    </row>
    <row r="2290" spans="2:5" x14ac:dyDescent="0.25">
      <c r="B2290" t="s">
        <v>8601</v>
      </c>
      <c r="C2290" t="s">
        <v>478</v>
      </c>
      <c r="D2290" t="s">
        <v>478</v>
      </c>
      <c r="E2290" t="b">
        <v>1</v>
      </c>
    </row>
    <row r="2291" spans="2:5" x14ac:dyDescent="0.25">
      <c r="B2291" t="s">
        <v>3408</v>
      </c>
      <c r="C2291" t="s">
        <v>478</v>
      </c>
      <c r="D2291" t="s">
        <v>478</v>
      </c>
      <c r="E2291" t="b">
        <v>1</v>
      </c>
    </row>
    <row r="2292" spans="2:5" x14ac:dyDescent="0.25">
      <c r="B2292" t="s">
        <v>6980</v>
      </c>
      <c r="C2292" t="s">
        <v>478</v>
      </c>
      <c r="D2292" t="s">
        <v>478</v>
      </c>
      <c r="E2292" t="b">
        <v>1</v>
      </c>
    </row>
    <row r="2293" spans="2:5" x14ac:dyDescent="0.25">
      <c r="B2293" t="s">
        <v>10511</v>
      </c>
      <c r="C2293" t="s">
        <v>1735</v>
      </c>
      <c r="D2293" t="s">
        <v>1735</v>
      </c>
      <c r="E2293" t="b">
        <v>1</v>
      </c>
    </row>
    <row r="2294" spans="2:5" x14ac:dyDescent="0.25">
      <c r="B2294" t="s">
        <v>10320</v>
      </c>
      <c r="C2294" t="s">
        <v>1674</v>
      </c>
      <c r="D2294" t="s">
        <v>1674</v>
      </c>
      <c r="E2294" t="b">
        <v>1</v>
      </c>
    </row>
    <row r="2295" spans="2:5" x14ac:dyDescent="0.25">
      <c r="B2295" t="s">
        <v>5326</v>
      </c>
      <c r="C2295" t="s">
        <v>154</v>
      </c>
      <c r="D2295" t="s">
        <v>154</v>
      </c>
      <c r="E2295" t="b">
        <v>1</v>
      </c>
    </row>
    <row r="2296" spans="2:5" x14ac:dyDescent="0.25">
      <c r="B2296" t="s">
        <v>11332</v>
      </c>
      <c r="C2296" t="s">
        <v>673</v>
      </c>
      <c r="D2296" t="s">
        <v>673</v>
      </c>
      <c r="E2296" t="b">
        <v>1</v>
      </c>
    </row>
    <row r="2297" spans="2:5" x14ac:dyDescent="0.25">
      <c r="B2297" t="s">
        <v>9271</v>
      </c>
      <c r="C2297" t="s">
        <v>908</v>
      </c>
      <c r="D2297" t="s">
        <v>908</v>
      </c>
      <c r="E2297" t="b">
        <v>1</v>
      </c>
    </row>
    <row r="2298" spans="2:5" x14ac:dyDescent="0.25">
      <c r="B2298" t="s">
        <v>10894</v>
      </c>
      <c r="C2298" t="s">
        <v>581</v>
      </c>
      <c r="D2298" t="s">
        <v>581</v>
      </c>
      <c r="E2298" t="b">
        <v>1</v>
      </c>
    </row>
    <row r="2299" spans="2:5" x14ac:dyDescent="0.25">
      <c r="B2299" t="s">
        <v>3536</v>
      </c>
      <c r="C2299" t="s">
        <v>581</v>
      </c>
      <c r="D2299" t="s">
        <v>581</v>
      </c>
      <c r="E2299" t="b">
        <v>1</v>
      </c>
    </row>
    <row r="2300" spans="2:5" x14ac:dyDescent="0.25">
      <c r="B2300" t="s">
        <v>10371</v>
      </c>
      <c r="C2300" t="s">
        <v>1693</v>
      </c>
      <c r="D2300" t="s">
        <v>1693</v>
      </c>
      <c r="E2300" t="b">
        <v>1</v>
      </c>
    </row>
    <row r="2301" spans="2:5" x14ac:dyDescent="0.25">
      <c r="B2301" t="s">
        <v>10840</v>
      </c>
      <c r="C2301" t="s">
        <v>566</v>
      </c>
      <c r="D2301" t="s">
        <v>566</v>
      </c>
      <c r="E2301" t="b">
        <v>1</v>
      </c>
    </row>
    <row r="2302" spans="2:5" x14ac:dyDescent="0.25">
      <c r="B2302" t="s">
        <v>3362</v>
      </c>
      <c r="C2302" t="s">
        <v>1568</v>
      </c>
      <c r="D2302" t="s">
        <v>1568</v>
      </c>
      <c r="E2302" t="b">
        <v>1</v>
      </c>
    </row>
    <row r="2303" spans="2:5" x14ac:dyDescent="0.25">
      <c r="B2303" t="s">
        <v>10316</v>
      </c>
      <c r="C2303" t="s">
        <v>1568</v>
      </c>
      <c r="D2303" t="s">
        <v>1568</v>
      </c>
      <c r="E2303" t="b">
        <v>1</v>
      </c>
    </row>
    <row r="2304" spans="2:5" x14ac:dyDescent="0.25">
      <c r="B2304" t="s">
        <v>10451</v>
      </c>
      <c r="C2304" t="s">
        <v>1715</v>
      </c>
      <c r="D2304" t="s">
        <v>1715</v>
      </c>
      <c r="E2304" t="b">
        <v>1</v>
      </c>
    </row>
    <row r="2305" spans="2:5" x14ac:dyDescent="0.25">
      <c r="B2305" t="s">
        <v>4284</v>
      </c>
      <c r="C2305" t="s">
        <v>1023</v>
      </c>
      <c r="D2305" t="s">
        <v>1023</v>
      </c>
      <c r="E2305" t="b">
        <v>1</v>
      </c>
    </row>
    <row r="2306" spans="2:5" x14ac:dyDescent="0.25">
      <c r="B2306" t="s">
        <v>8761</v>
      </c>
      <c r="C2306" t="s">
        <v>518</v>
      </c>
      <c r="D2306" t="s">
        <v>518</v>
      </c>
      <c r="E2306" t="b">
        <v>1</v>
      </c>
    </row>
    <row r="2307" spans="2:5" x14ac:dyDescent="0.25">
      <c r="B2307" t="s">
        <v>7510</v>
      </c>
      <c r="C2307" t="s">
        <v>1345</v>
      </c>
      <c r="D2307" t="s">
        <v>1345</v>
      </c>
      <c r="E2307" t="b">
        <v>1</v>
      </c>
    </row>
    <row r="2308" spans="2:5" x14ac:dyDescent="0.25">
      <c r="B2308" t="s">
        <v>10115</v>
      </c>
      <c r="C2308" t="s">
        <v>2016</v>
      </c>
      <c r="D2308" t="s">
        <v>2016</v>
      </c>
      <c r="E2308" t="b">
        <v>1</v>
      </c>
    </row>
    <row r="2309" spans="2:5" x14ac:dyDescent="0.25">
      <c r="B2309" t="s">
        <v>7669</v>
      </c>
      <c r="C2309" t="s">
        <v>1372</v>
      </c>
      <c r="D2309" t="s">
        <v>1372</v>
      </c>
      <c r="E2309" t="b">
        <v>1</v>
      </c>
    </row>
    <row r="2310" spans="2:5" x14ac:dyDescent="0.25">
      <c r="B2310" t="s">
        <v>10318</v>
      </c>
      <c r="C2310" t="s">
        <v>1372</v>
      </c>
      <c r="D2310" t="s">
        <v>1372</v>
      </c>
      <c r="E2310" t="b">
        <v>1</v>
      </c>
    </row>
    <row r="2311" spans="2:5" x14ac:dyDescent="0.25">
      <c r="B2311" t="s">
        <v>4611</v>
      </c>
      <c r="C2311" t="s">
        <v>1091</v>
      </c>
      <c r="D2311" t="s">
        <v>1091</v>
      </c>
      <c r="E2311" t="b">
        <v>1</v>
      </c>
    </row>
    <row r="2312" spans="2:5" x14ac:dyDescent="0.25">
      <c r="B2312" t="s">
        <v>4455</v>
      </c>
      <c r="C2312" t="s">
        <v>1059</v>
      </c>
      <c r="D2312" t="s">
        <v>1059</v>
      </c>
      <c r="E2312" t="b">
        <v>1</v>
      </c>
    </row>
    <row r="2313" spans="2:5" x14ac:dyDescent="0.25">
      <c r="B2313" t="s">
        <v>2911</v>
      </c>
      <c r="C2313" t="s">
        <v>1059</v>
      </c>
      <c r="D2313" t="s">
        <v>1059</v>
      </c>
      <c r="E2313" t="b">
        <v>1</v>
      </c>
    </row>
    <row r="2314" spans="2:5" x14ac:dyDescent="0.25">
      <c r="B2314" t="s">
        <v>5329</v>
      </c>
      <c r="C2314" t="s">
        <v>155</v>
      </c>
      <c r="D2314" t="s">
        <v>155</v>
      </c>
      <c r="E2314" t="b">
        <v>1</v>
      </c>
    </row>
    <row r="2315" spans="2:5" x14ac:dyDescent="0.25">
      <c r="B2315" t="s">
        <v>8604</v>
      </c>
      <c r="C2315" t="s">
        <v>155</v>
      </c>
      <c r="D2315" t="s">
        <v>155</v>
      </c>
      <c r="E2315" t="b">
        <v>1</v>
      </c>
    </row>
    <row r="2316" spans="2:5" x14ac:dyDescent="0.25">
      <c r="B2316" t="s">
        <v>7874</v>
      </c>
      <c r="C2316" t="s">
        <v>155</v>
      </c>
      <c r="D2316" t="s">
        <v>155</v>
      </c>
      <c r="E2316" t="b">
        <v>1</v>
      </c>
    </row>
    <row r="2317" spans="2:5" x14ac:dyDescent="0.25">
      <c r="B2317" t="s">
        <v>6200</v>
      </c>
      <c r="C2317" t="s">
        <v>155</v>
      </c>
      <c r="D2317" t="s">
        <v>155</v>
      </c>
      <c r="E2317" t="b">
        <v>1</v>
      </c>
    </row>
    <row r="2318" spans="2:5" x14ac:dyDescent="0.25">
      <c r="B2318" t="s">
        <v>6932</v>
      </c>
      <c r="C2318" t="s">
        <v>2140</v>
      </c>
      <c r="D2318" t="s">
        <v>2140</v>
      </c>
      <c r="E2318" t="b">
        <v>1</v>
      </c>
    </row>
    <row r="2319" spans="2:5" x14ac:dyDescent="0.25">
      <c r="B2319" t="s">
        <v>5668</v>
      </c>
      <c r="C2319" t="s">
        <v>1168</v>
      </c>
      <c r="D2319" t="s">
        <v>1168</v>
      </c>
      <c r="E2319" t="b">
        <v>1</v>
      </c>
    </row>
    <row r="2320" spans="2:5" x14ac:dyDescent="0.25">
      <c r="B2320" t="s">
        <v>10453</v>
      </c>
      <c r="C2320" t="s">
        <v>1716</v>
      </c>
      <c r="D2320" t="s">
        <v>1716</v>
      </c>
      <c r="E2320" t="b">
        <v>1</v>
      </c>
    </row>
    <row r="2321" spans="2:5" x14ac:dyDescent="0.25">
      <c r="B2321" t="s">
        <v>8276</v>
      </c>
      <c r="C2321" t="s">
        <v>400</v>
      </c>
      <c r="D2321" t="s">
        <v>400</v>
      </c>
      <c r="E2321" t="b">
        <v>1</v>
      </c>
    </row>
    <row r="2322" spans="2:5" x14ac:dyDescent="0.25">
      <c r="B2322" t="s">
        <v>3474</v>
      </c>
      <c r="C2322" t="s">
        <v>1589</v>
      </c>
      <c r="D2322" t="s">
        <v>1589</v>
      </c>
      <c r="E2322" t="b">
        <v>1</v>
      </c>
    </row>
    <row r="2323" spans="2:5" x14ac:dyDescent="0.25">
      <c r="B2323" t="s">
        <v>10022</v>
      </c>
      <c r="C2323" t="s">
        <v>1996</v>
      </c>
      <c r="D2323" t="s">
        <v>1996</v>
      </c>
      <c r="E2323" t="b">
        <v>1</v>
      </c>
    </row>
    <row r="2324" spans="2:5" x14ac:dyDescent="0.25">
      <c r="B2324" t="s">
        <v>12032</v>
      </c>
      <c r="C2324" t="s">
        <v>1093</v>
      </c>
      <c r="D2324" t="s">
        <v>1093</v>
      </c>
      <c r="E2324" t="b">
        <v>1</v>
      </c>
    </row>
    <row r="2325" spans="2:5" x14ac:dyDescent="0.25">
      <c r="B2325" t="s">
        <v>9996</v>
      </c>
      <c r="C2325" t="s">
        <v>1093</v>
      </c>
      <c r="D2325" t="s">
        <v>1093</v>
      </c>
      <c r="E2325" t="b">
        <v>1</v>
      </c>
    </row>
    <row r="2326" spans="2:5" x14ac:dyDescent="0.25">
      <c r="B2326" t="s">
        <v>7082</v>
      </c>
      <c r="C2326" t="s">
        <v>2179</v>
      </c>
      <c r="D2326" t="s">
        <v>2179</v>
      </c>
      <c r="E2326" t="b">
        <v>1</v>
      </c>
    </row>
    <row r="2327" spans="2:5" x14ac:dyDescent="0.25">
      <c r="B2327" t="s">
        <v>5941</v>
      </c>
      <c r="C2327" t="s">
        <v>1218</v>
      </c>
      <c r="D2327" t="s">
        <v>1218</v>
      </c>
      <c r="E2327" t="b">
        <v>1</v>
      </c>
    </row>
    <row r="2328" spans="2:5" x14ac:dyDescent="0.25">
      <c r="B2328" t="s">
        <v>6058</v>
      </c>
      <c r="C2328" t="s">
        <v>1235</v>
      </c>
      <c r="D2328" t="s">
        <v>1235</v>
      </c>
      <c r="E2328" t="b">
        <v>1</v>
      </c>
    </row>
    <row r="2329" spans="2:5" x14ac:dyDescent="0.25">
      <c r="B2329" t="s">
        <v>6133</v>
      </c>
      <c r="C2329" t="s">
        <v>1248</v>
      </c>
      <c r="D2329" t="s">
        <v>1248</v>
      </c>
      <c r="E2329" t="b">
        <v>1</v>
      </c>
    </row>
    <row r="2330" spans="2:5" x14ac:dyDescent="0.25">
      <c r="B2330" t="s">
        <v>10322</v>
      </c>
      <c r="C2330" t="s">
        <v>1675</v>
      </c>
      <c r="D2330" t="s">
        <v>1675</v>
      </c>
      <c r="E2330" t="b">
        <v>1</v>
      </c>
    </row>
    <row r="2331" spans="2:5" x14ac:dyDescent="0.25">
      <c r="B2331" t="s">
        <v>7096</v>
      </c>
      <c r="C2331" t="s">
        <v>1675</v>
      </c>
      <c r="D2331" t="s">
        <v>1675</v>
      </c>
      <c r="E2331" t="b">
        <v>1</v>
      </c>
    </row>
    <row r="2332" spans="2:5" x14ac:dyDescent="0.25">
      <c r="B2332" t="s">
        <v>6432</v>
      </c>
      <c r="C2332" t="s">
        <v>1675</v>
      </c>
      <c r="D2332" t="s">
        <v>1675</v>
      </c>
      <c r="E2332" t="b">
        <v>1</v>
      </c>
    </row>
    <row r="2333" spans="2:5" x14ac:dyDescent="0.25">
      <c r="B2333" t="s">
        <v>6864</v>
      </c>
      <c r="C2333" t="s">
        <v>2115</v>
      </c>
      <c r="D2333" t="s">
        <v>2115</v>
      </c>
      <c r="E2333" t="b">
        <v>1</v>
      </c>
    </row>
    <row r="2334" spans="2:5" x14ac:dyDescent="0.25">
      <c r="B2334" t="s">
        <v>3019</v>
      </c>
      <c r="C2334" t="s">
        <v>2235</v>
      </c>
      <c r="D2334" t="s">
        <v>2235</v>
      </c>
      <c r="E2334" t="b">
        <v>1</v>
      </c>
    </row>
    <row r="2335" spans="2:5" x14ac:dyDescent="0.25">
      <c r="B2335" t="s">
        <v>3021</v>
      </c>
      <c r="C2335" t="s">
        <v>2236</v>
      </c>
      <c r="D2335" t="s">
        <v>2236</v>
      </c>
      <c r="E2335" t="b">
        <v>1</v>
      </c>
    </row>
    <row r="2336" spans="2:5" x14ac:dyDescent="0.25">
      <c r="B2336" t="s">
        <v>3404</v>
      </c>
      <c r="C2336" t="s">
        <v>1577</v>
      </c>
      <c r="D2336" t="s">
        <v>1577</v>
      </c>
      <c r="E2336" t="b">
        <v>1</v>
      </c>
    </row>
    <row r="2337" spans="2:5" x14ac:dyDescent="0.25">
      <c r="B2337" t="s">
        <v>9695</v>
      </c>
      <c r="C2337" t="s">
        <v>1915</v>
      </c>
      <c r="D2337" t="s">
        <v>1915</v>
      </c>
      <c r="E2337" t="b">
        <v>1</v>
      </c>
    </row>
    <row r="2338" spans="2:5" x14ac:dyDescent="0.25">
      <c r="B2338" t="s">
        <v>5701</v>
      </c>
      <c r="C2338" t="s">
        <v>1175</v>
      </c>
      <c r="D2338" t="s">
        <v>1175</v>
      </c>
      <c r="E2338" t="b">
        <v>1</v>
      </c>
    </row>
    <row r="2339" spans="2:5" x14ac:dyDescent="0.25">
      <c r="B2339" t="s">
        <v>6601</v>
      </c>
      <c r="C2339" t="s">
        <v>2037</v>
      </c>
      <c r="D2339" t="s">
        <v>2037</v>
      </c>
      <c r="E2339" t="b">
        <v>1</v>
      </c>
    </row>
    <row r="2340" spans="2:5" x14ac:dyDescent="0.25">
      <c r="B2340" t="s">
        <v>6344</v>
      </c>
      <c r="C2340" t="s">
        <v>2327</v>
      </c>
      <c r="D2340" t="s">
        <v>2327</v>
      </c>
      <c r="E2340" t="b">
        <v>1</v>
      </c>
    </row>
    <row r="2341" spans="2:5" x14ac:dyDescent="0.25">
      <c r="B2341" t="s">
        <v>10405</v>
      </c>
      <c r="C2341" t="s">
        <v>1702</v>
      </c>
      <c r="D2341" t="s">
        <v>1702</v>
      </c>
      <c r="E2341" t="b">
        <v>1</v>
      </c>
    </row>
    <row r="2342" spans="2:5" x14ac:dyDescent="0.25">
      <c r="B2342" t="s">
        <v>11742</v>
      </c>
      <c r="C2342" t="s">
        <v>766</v>
      </c>
      <c r="D2342" t="s">
        <v>766</v>
      </c>
      <c r="E2342" t="b">
        <v>1</v>
      </c>
    </row>
    <row r="2343" spans="2:5" x14ac:dyDescent="0.25">
      <c r="B2343" t="s">
        <v>7402</v>
      </c>
      <c r="C2343" t="s">
        <v>1324</v>
      </c>
      <c r="D2343" t="s">
        <v>1324</v>
      </c>
      <c r="E2343" t="b">
        <v>1</v>
      </c>
    </row>
    <row r="2344" spans="2:5" x14ac:dyDescent="0.25">
      <c r="B2344" t="s">
        <v>11236</v>
      </c>
      <c r="C2344" t="s">
        <v>649</v>
      </c>
      <c r="D2344" t="s">
        <v>649</v>
      </c>
      <c r="E2344" t="b">
        <v>1</v>
      </c>
    </row>
    <row r="2345" spans="2:5" x14ac:dyDescent="0.25">
      <c r="B2345" t="s">
        <v>11239</v>
      </c>
      <c r="C2345" t="s">
        <v>650</v>
      </c>
      <c r="D2345" t="s">
        <v>650</v>
      </c>
      <c r="E2345" t="b">
        <v>1</v>
      </c>
    </row>
    <row r="2346" spans="2:5" x14ac:dyDescent="0.25">
      <c r="B2346" t="s">
        <v>3081</v>
      </c>
      <c r="C2346" t="s">
        <v>223</v>
      </c>
      <c r="D2346" t="s">
        <v>223</v>
      </c>
      <c r="E2346" t="b">
        <v>1</v>
      </c>
    </row>
    <row r="2347" spans="2:5" x14ac:dyDescent="0.25">
      <c r="B2347" t="s">
        <v>5617</v>
      </c>
      <c r="C2347" t="s">
        <v>988</v>
      </c>
      <c r="D2347" t="s">
        <v>988</v>
      </c>
      <c r="E2347" t="b">
        <v>1</v>
      </c>
    </row>
    <row r="2348" spans="2:5" x14ac:dyDescent="0.25">
      <c r="B2348" t="s">
        <v>7910</v>
      </c>
      <c r="C2348" t="s">
        <v>988</v>
      </c>
      <c r="D2348" t="s">
        <v>988</v>
      </c>
      <c r="E2348" t="b">
        <v>1</v>
      </c>
    </row>
    <row r="2349" spans="2:5" x14ac:dyDescent="0.25">
      <c r="B2349" t="s">
        <v>3538</v>
      </c>
      <c r="C2349" t="s">
        <v>1602</v>
      </c>
      <c r="D2349" t="s">
        <v>1602</v>
      </c>
      <c r="E2349" t="b">
        <v>1</v>
      </c>
    </row>
    <row r="2350" spans="2:5" x14ac:dyDescent="0.25">
      <c r="B2350" t="s">
        <v>4326</v>
      </c>
      <c r="C2350" t="s">
        <v>1034</v>
      </c>
      <c r="D2350" t="s">
        <v>1034</v>
      </c>
      <c r="E2350" t="b">
        <v>1</v>
      </c>
    </row>
    <row r="2351" spans="2:5" x14ac:dyDescent="0.25">
      <c r="B2351" t="s">
        <v>3084</v>
      </c>
      <c r="C2351" t="s">
        <v>224</v>
      </c>
      <c r="D2351" t="s">
        <v>224</v>
      </c>
      <c r="E2351" t="b">
        <v>1</v>
      </c>
    </row>
    <row r="2352" spans="2:5" x14ac:dyDescent="0.25">
      <c r="B2352" t="s">
        <v>5731</v>
      </c>
      <c r="C2352" t="s">
        <v>1182</v>
      </c>
      <c r="D2352" t="s">
        <v>1182</v>
      </c>
      <c r="E2352" t="b">
        <v>1</v>
      </c>
    </row>
    <row r="2353" spans="2:5" x14ac:dyDescent="0.25">
      <c r="B2353" t="s">
        <v>7441</v>
      </c>
      <c r="C2353" t="s">
        <v>1331</v>
      </c>
      <c r="D2353" t="s">
        <v>1331</v>
      </c>
      <c r="E2353" t="b">
        <v>1</v>
      </c>
    </row>
    <row r="2354" spans="2:5" x14ac:dyDescent="0.25">
      <c r="B2354" t="s">
        <v>11017</v>
      </c>
      <c r="C2354" t="s">
        <v>609</v>
      </c>
      <c r="D2354" t="s">
        <v>609</v>
      </c>
      <c r="E2354" t="b">
        <v>1</v>
      </c>
    </row>
    <row r="2355" spans="2:5" x14ac:dyDescent="0.25">
      <c r="B2355" t="s">
        <v>3518</v>
      </c>
      <c r="C2355" t="s">
        <v>1597</v>
      </c>
      <c r="D2355" t="s">
        <v>1597</v>
      </c>
      <c r="E2355" t="b">
        <v>1</v>
      </c>
    </row>
    <row r="2356" spans="2:5" x14ac:dyDescent="0.25">
      <c r="B2356" t="s">
        <v>6972</v>
      </c>
      <c r="C2356" t="s">
        <v>2150</v>
      </c>
      <c r="D2356" t="s">
        <v>2150</v>
      </c>
      <c r="E2356" t="b">
        <v>1</v>
      </c>
    </row>
    <row r="2357" spans="2:5" x14ac:dyDescent="0.25">
      <c r="B2357" t="s">
        <v>3629</v>
      </c>
      <c r="C2357" t="s">
        <v>1482</v>
      </c>
      <c r="D2357" t="s">
        <v>1482</v>
      </c>
      <c r="E2357" t="b">
        <v>1</v>
      </c>
    </row>
    <row r="2358" spans="2:5" x14ac:dyDescent="0.25">
      <c r="B2358" t="s">
        <v>10328</v>
      </c>
      <c r="C2358" t="s">
        <v>1677</v>
      </c>
      <c r="D2358" t="s">
        <v>1677</v>
      </c>
      <c r="E2358" t="b">
        <v>1</v>
      </c>
    </row>
    <row r="2359" spans="2:5" x14ac:dyDescent="0.25">
      <c r="B2359" t="s">
        <v>3946</v>
      </c>
      <c r="C2359" t="s">
        <v>1677</v>
      </c>
      <c r="D2359" t="s">
        <v>1677</v>
      </c>
      <c r="E2359" t="b">
        <v>1</v>
      </c>
    </row>
    <row r="2360" spans="2:5" x14ac:dyDescent="0.25">
      <c r="B2360" t="s">
        <v>3777</v>
      </c>
      <c r="C2360" t="s">
        <v>1516</v>
      </c>
      <c r="D2360" t="s">
        <v>1516</v>
      </c>
      <c r="E2360" t="b">
        <v>1</v>
      </c>
    </row>
    <row r="2361" spans="2:5" x14ac:dyDescent="0.25">
      <c r="B2361" t="s">
        <v>6202</v>
      </c>
      <c r="C2361" t="s">
        <v>2245</v>
      </c>
      <c r="D2361" t="s">
        <v>2245</v>
      </c>
      <c r="E2361" t="b">
        <v>1</v>
      </c>
    </row>
    <row r="2362" spans="2:5" x14ac:dyDescent="0.25">
      <c r="B2362" t="s">
        <v>6204</v>
      </c>
      <c r="C2362" t="s">
        <v>2246</v>
      </c>
      <c r="D2362" t="s">
        <v>2246</v>
      </c>
      <c r="E2362" t="b">
        <v>1</v>
      </c>
    </row>
    <row r="2363" spans="2:5" x14ac:dyDescent="0.25">
      <c r="B2363" t="s">
        <v>7282</v>
      </c>
      <c r="C2363" t="s">
        <v>1306</v>
      </c>
      <c r="D2363" t="s">
        <v>1306</v>
      </c>
      <c r="E2363" t="b">
        <v>1</v>
      </c>
    </row>
    <row r="2364" spans="2:5" x14ac:dyDescent="0.25">
      <c r="B2364" t="s">
        <v>10455</v>
      </c>
      <c r="C2364" t="s">
        <v>379</v>
      </c>
      <c r="D2364" t="s">
        <v>379</v>
      </c>
      <c r="E2364" t="b">
        <v>1</v>
      </c>
    </row>
    <row r="2365" spans="2:5" x14ac:dyDescent="0.25">
      <c r="B2365" t="s">
        <v>6631</v>
      </c>
      <c r="C2365" t="s">
        <v>379</v>
      </c>
      <c r="D2365" t="s">
        <v>379</v>
      </c>
      <c r="E2365" t="b">
        <v>1</v>
      </c>
    </row>
    <row r="2366" spans="2:5" x14ac:dyDescent="0.25">
      <c r="B2366" t="s">
        <v>5848</v>
      </c>
      <c r="C2366" t="s">
        <v>1198</v>
      </c>
      <c r="D2366" t="s">
        <v>1198</v>
      </c>
      <c r="E2366" t="b">
        <v>1</v>
      </c>
    </row>
    <row r="2367" spans="2:5" x14ac:dyDescent="0.25">
      <c r="B2367" t="s">
        <v>9274</v>
      </c>
      <c r="C2367" t="s">
        <v>909</v>
      </c>
      <c r="D2367" t="s">
        <v>909</v>
      </c>
      <c r="E2367" t="b">
        <v>1</v>
      </c>
    </row>
    <row r="2368" spans="2:5" x14ac:dyDescent="0.25">
      <c r="B2368" t="s">
        <v>10641</v>
      </c>
      <c r="C2368" t="s">
        <v>1765</v>
      </c>
      <c r="D2368" t="s">
        <v>1765</v>
      </c>
      <c r="E2368" t="b">
        <v>1</v>
      </c>
    </row>
    <row r="2369" spans="2:5" x14ac:dyDescent="0.25">
      <c r="B2369" t="s">
        <v>8607</v>
      </c>
      <c r="C2369" t="s">
        <v>479</v>
      </c>
      <c r="D2369" t="s">
        <v>479</v>
      </c>
      <c r="E2369" t="b">
        <v>1</v>
      </c>
    </row>
    <row r="2370" spans="2:5" x14ac:dyDescent="0.25">
      <c r="B2370" t="s">
        <v>5851</v>
      </c>
      <c r="C2370" t="s">
        <v>1199</v>
      </c>
      <c r="D2370" t="s">
        <v>1199</v>
      </c>
      <c r="E2370" t="b">
        <v>1</v>
      </c>
    </row>
    <row r="2371" spans="2:5" x14ac:dyDescent="0.25">
      <c r="B2371" t="s">
        <v>10843</v>
      </c>
      <c r="C2371" t="s">
        <v>567</v>
      </c>
      <c r="D2371" t="s">
        <v>567</v>
      </c>
      <c r="E2371" t="b">
        <v>1</v>
      </c>
    </row>
    <row r="2372" spans="2:5" x14ac:dyDescent="0.25">
      <c r="B2372" t="s">
        <v>8045</v>
      </c>
      <c r="C2372" t="s">
        <v>334</v>
      </c>
      <c r="D2372" t="s">
        <v>334</v>
      </c>
      <c r="E2372" t="b">
        <v>1</v>
      </c>
    </row>
    <row r="2373" spans="2:5" x14ac:dyDescent="0.25">
      <c r="B2373" t="s">
        <v>5725</v>
      </c>
      <c r="C2373" t="s">
        <v>1181</v>
      </c>
      <c r="D2373" t="s">
        <v>1181</v>
      </c>
      <c r="E2373" t="b">
        <v>1</v>
      </c>
    </row>
    <row r="2374" spans="2:5" x14ac:dyDescent="0.25">
      <c r="B2374" t="s">
        <v>8126</v>
      </c>
      <c r="C2374" t="s">
        <v>356</v>
      </c>
      <c r="D2374" t="s">
        <v>356</v>
      </c>
      <c r="E2374" t="b">
        <v>1</v>
      </c>
    </row>
    <row r="2375" spans="2:5" x14ac:dyDescent="0.25">
      <c r="B2375" t="s">
        <v>9921</v>
      </c>
      <c r="C2375" t="s">
        <v>1970</v>
      </c>
      <c r="D2375" t="s">
        <v>1970</v>
      </c>
      <c r="E2375" t="b">
        <v>1</v>
      </c>
    </row>
    <row r="2376" spans="2:5" x14ac:dyDescent="0.25">
      <c r="B2376" t="s">
        <v>2818</v>
      </c>
      <c r="C2376" t="s">
        <v>1549</v>
      </c>
      <c r="D2376" t="s">
        <v>1549</v>
      </c>
      <c r="E2376" t="b">
        <v>1</v>
      </c>
    </row>
    <row r="2377" spans="2:5" x14ac:dyDescent="0.25">
      <c r="B2377" t="s">
        <v>11691</v>
      </c>
      <c r="C2377" t="s">
        <v>754</v>
      </c>
      <c r="D2377" t="s">
        <v>754</v>
      </c>
      <c r="E2377" t="b">
        <v>1</v>
      </c>
    </row>
    <row r="2378" spans="2:5" x14ac:dyDescent="0.25">
      <c r="B2378" t="s">
        <v>5965</v>
      </c>
      <c r="C2378" t="s">
        <v>1221</v>
      </c>
      <c r="D2378" t="s">
        <v>1221</v>
      </c>
      <c r="E2378" t="b">
        <v>1</v>
      </c>
    </row>
    <row r="2379" spans="2:5" x14ac:dyDescent="0.25">
      <c r="B2379" t="s">
        <v>3627</v>
      </c>
      <c r="C2379" t="s">
        <v>1481</v>
      </c>
      <c r="D2379" t="s">
        <v>1481</v>
      </c>
      <c r="E2379" t="b">
        <v>1</v>
      </c>
    </row>
    <row r="2380" spans="2:5" x14ac:dyDescent="0.25">
      <c r="B2380" t="s">
        <v>2863</v>
      </c>
      <c r="C2380" t="s">
        <v>1481</v>
      </c>
      <c r="D2380" t="s">
        <v>1481</v>
      </c>
      <c r="E2380" t="b">
        <v>1</v>
      </c>
    </row>
    <row r="2381" spans="2:5" x14ac:dyDescent="0.25">
      <c r="B2381" t="s">
        <v>2995</v>
      </c>
      <c r="C2381" t="s">
        <v>1481</v>
      </c>
      <c r="D2381" t="s">
        <v>1481</v>
      </c>
      <c r="E2381" t="b">
        <v>1</v>
      </c>
    </row>
    <row r="2382" spans="2:5" x14ac:dyDescent="0.25">
      <c r="B2382" t="s">
        <v>8610</v>
      </c>
      <c r="C2382" t="s">
        <v>480</v>
      </c>
      <c r="D2382" t="s">
        <v>480</v>
      </c>
      <c r="E2382" t="b">
        <v>1</v>
      </c>
    </row>
    <row r="2383" spans="2:5" x14ac:dyDescent="0.25">
      <c r="B2383" t="s">
        <v>8279</v>
      </c>
      <c r="C2383" t="s">
        <v>401</v>
      </c>
      <c r="D2383" t="s">
        <v>401</v>
      </c>
      <c r="E2383" t="b">
        <v>1</v>
      </c>
    </row>
    <row r="2384" spans="2:5" x14ac:dyDescent="0.25">
      <c r="B2384" t="s">
        <v>8448</v>
      </c>
      <c r="C2384" t="s">
        <v>401</v>
      </c>
      <c r="D2384" t="s">
        <v>401</v>
      </c>
      <c r="E2384" t="b">
        <v>1</v>
      </c>
    </row>
    <row r="2385" spans="2:5" x14ac:dyDescent="0.25">
      <c r="B2385" t="s">
        <v>8553</v>
      </c>
      <c r="C2385" t="s">
        <v>401</v>
      </c>
      <c r="D2385" t="s">
        <v>401</v>
      </c>
      <c r="E2385" t="b">
        <v>1</v>
      </c>
    </row>
    <row r="2386" spans="2:5" x14ac:dyDescent="0.25">
      <c r="B2386" t="s">
        <v>11014</v>
      </c>
      <c r="C2386" t="s">
        <v>608</v>
      </c>
      <c r="D2386" t="s">
        <v>608</v>
      </c>
      <c r="E2386" t="b">
        <v>1</v>
      </c>
    </row>
    <row r="2387" spans="2:5" x14ac:dyDescent="0.25">
      <c r="B2387" t="s">
        <v>9923</v>
      </c>
      <c r="C2387" t="s">
        <v>1971</v>
      </c>
      <c r="D2387" t="s">
        <v>1971</v>
      </c>
      <c r="E2387" t="b">
        <v>1</v>
      </c>
    </row>
    <row r="2388" spans="2:5" x14ac:dyDescent="0.25">
      <c r="B2388" t="s">
        <v>6436</v>
      </c>
      <c r="C2388" t="s">
        <v>2395</v>
      </c>
      <c r="D2388" t="s">
        <v>2395</v>
      </c>
      <c r="E2388" t="b">
        <v>1</v>
      </c>
    </row>
    <row r="2389" spans="2:5" x14ac:dyDescent="0.25">
      <c r="B2389" t="s">
        <v>9821</v>
      </c>
      <c r="C2389" t="s">
        <v>1946</v>
      </c>
      <c r="D2389" t="s">
        <v>1946</v>
      </c>
      <c r="E2389" t="b">
        <v>1</v>
      </c>
    </row>
    <row r="2390" spans="2:5" x14ac:dyDescent="0.25">
      <c r="B2390" t="s">
        <v>9451</v>
      </c>
      <c r="C2390" t="s">
        <v>943</v>
      </c>
      <c r="D2390" t="s">
        <v>943</v>
      </c>
      <c r="E2390" t="b">
        <v>1</v>
      </c>
    </row>
    <row r="2391" spans="2:5" x14ac:dyDescent="0.25">
      <c r="B2391" t="s">
        <v>8990</v>
      </c>
      <c r="C2391" t="s">
        <v>828</v>
      </c>
      <c r="D2391" t="s">
        <v>828</v>
      </c>
      <c r="E2391" t="b">
        <v>1</v>
      </c>
    </row>
    <row r="2392" spans="2:5" x14ac:dyDescent="0.25">
      <c r="B2392" t="s">
        <v>4890</v>
      </c>
      <c r="C2392" t="s">
        <v>45</v>
      </c>
      <c r="D2392" t="s">
        <v>45</v>
      </c>
      <c r="E2392" t="b">
        <v>1</v>
      </c>
    </row>
    <row r="2393" spans="2:5" x14ac:dyDescent="0.25">
      <c r="B2393" t="s">
        <v>5332</v>
      </c>
      <c r="C2393" t="s">
        <v>45</v>
      </c>
      <c r="D2393" t="s">
        <v>45</v>
      </c>
      <c r="E2393" t="b">
        <v>1</v>
      </c>
    </row>
    <row r="2394" spans="2:5" x14ac:dyDescent="0.25">
      <c r="B2394" t="s">
        <v>10457</v>
      </c>
      <c r="C2394" t="s">
        <v>1717</v>
      </c>
      <c r="D2394" t="s">
        <v>1717</v>
      </c>
      <c r="E2394" t="b">
        <v>1</v>
      </c>
    </row>
    <row r="2395" spans="2:5" x14ac:dyDescent="0.25">
      <c r="B2395" t="s">
        <v>10459</v>
      </c>
      <c r="C2395" t="s">
        <v>1718</v>
      </c>
      <c r="D2395" t="s">
        <v>1718</v>
      </c>
      <c r="E2395" t="b">
        <v>1</v>
      </c>
    </row>
    <row r="2396" spans="2:5" x14ac:dyDescent="0.25">
      <c r="B2396" t="s">
        <v>7877</v>
      </c>
      <c r="C2396" t="s">
        <v>1407</v>
      </c>
      <c r="D2396" t="s">
        <v>1407</v>
      </c>
      <c r="E2396" t="b">
        <v>1</v>
      </c>
    </row>
    <row r="2397" spans="2:5" x14ac:dyDescent="0.25">
      <c r="B2397" t="s">
        <v>8745</v>
      </c>
      <c r="C2397" t="s">
        <v>513</v>
      </c>
      <c r="D2397" t="s">
        <v>513</v>
      </c>
      <c r="E2397" t="b">
        <v>1</v>
      </c>
    </row>
    <row r="2398" spans="2:5" x14ac:dyDescent="0.25">
      <c r="B2398" t="s">
        <v>11335</v>
      </c>
      <c r="C2398" t="s">
        <v>674</v>
      </c>
      <c r="D2398" t="s">
        <v>674</v>
      </c>
      <c r="E2398" t="b">
        <v>1</v>
      </c>
    </row>
    <row r="2399" spans="2:5" x14ac:dyDescent="0.25">
      <c r="B2399" t="s">
        <v>4078</v>
      </c>
      <c r="C2399" t="s">
        <v>1846</v>
      </c>
      <c r="D2399" t="s">
        <v>1846</v>
      </c>
      <c r="E2399" t="b">
        <v>1</v>
      </c>
    </row>
    <row r="2400" spans="2:5" x14ac:dyDescent="0.25">
      <c r="B2400" t="s">
        <v>4690</v>
      </c>
      <c r="C2400" t="s">
        <v>1107</v>
      </c>
      <c r="D2400" t="s">
        <v>1107</v>
      </c>
      <c r="E2400" t="b">
        <v>1</v>
      </c>
    </row>
    <row r="2401" spans="2:5" x14ac:dyDescent="0.25">
      <c r="B2401" t="s">
        <v>9787</v>
      </c>
      <c r="C2401" t="s">
        <v>1107</v>
      </c>
      <c r="D2401" t="s">
        <v>1107</v>
      </c>
      <c r="E2401" t="b">
        <v>1</v>
      </c>
    </row>
    <row r="2402" spans="2:5" x14ac:dyDescent="0.25">
      <c r="B2402" t="s">
        <v>9897</v>
      </c>
      <c r="C2402" t="s">
        <v>1107</v>
      </c>
      <c r="D2402" t="s">
        <v>1107</v>
      </c>
      <c r="E2402" t="b">
        <v>1</v>
      </c>
    </row>
    <row r="2403" spans="2:5" x14ac:dyDescent="0.25">
      <c r="B2403" t="s">
        <v>4287</v>
      </c>
      <c r="C2403" t="s">
        <v>1024</v>
      </c>
      <c r="D2403" t="s">
        <v>1024</v>
      </c>
      <c r="E2403" t="b">
        <v>1</v>
      </c>
    </row>
    <row r="2404" spans="2:5" x14ac:dyDescent="0.25">
      <c r="B2404" t="s">
        <v>8337</v>
      </c>
      <c r="C2404" t="s">
        <v>413</v>
      </c>
      <c r="D2404" t="s">
        <v>413</v>
      </c>
      <c r="E2404" t="b">
        <v>1</v>
      </c>
    </row>
    <row r="2405" spans="2:5" x14ac:dyDescent="0.25">
      <c r="B2405" t="s">
        <v>8454</v>
      </c>
      <c r="C2405" t="s">
        <v>442</v>
      </c>
      <c r="D2405" t="s">
        <v>442</v>
      </c>
      <c r="E2405" t="b">
        <v>1</v>
      </c>
    </row>
    <row r="2406" spans="2:5" x14ac:dyDescent="0.25">
      <c r="B2406" t="s">
        <v>10695</v>
      </c>
      <c r="C2406" t="s">
        <v>1779</v>
      </c>
      <c r="D2406" t="s">
        <v>1779</v>
      </c>
      <c r="E2406" t="b">
        <v>1</v>
      </c>
    </row>
    <row r="2407" spans="2:5" x14ac:dyDescent="0.25">
      <c r="B2407" t="s">
        <v>10569</v>
      </c>
      <c r="C2407" t="s">
        <v>1749</v>
      </c>
      <c r="D2407" t="s">
        <v>1749</v>
      </c>
      <c r="E2407" t="b">
        <v>1</v>
      </c>
    </row>
    <row r="2408" spans="2:5" x14ac:dyDescent="0.25">
      <c r="B2408" t="s">
        <v>3498</v>
      </c>
      <c r="C2408" t="s">
        <v>1595</v>
      </c>
      <c r="D2408" t="s">
        <v>1595</v>
      </c>
      <c r="E2408" t="b">
        <v>1</v>
      </c>
    </row>
    <row r="2409" spans="2:5" x14ac:dyDescent="0.25">
      <c r="B2409" t="s">
        <v>2885</v>
      </c>
      <c r="C2409" t="s">
        <v>2205</v>
      </c>
      <c r="D2409" t="s">
        <v>2205</v>
      </c>
      <c r="E2409" t="b">
        <v>1</v>
      </c>
    </row>
    <row r="2410" spans="2:5" x14ac:dyDescent="0.25">
      <c r="B2410" t="s">
        <v>9060</v>
      </c>
      <c r="C2410" t="s">
        <v>851</v>
      </c>
      <c r="D2410" t="s">
        <v>851</v>
      </c>
      <c r="E2410" t="b">
        <v>1</v>
      </c>
    </row>
    <row r="2411" spans="2:5" x14ac:dyDescent="0.25">
      <c r="B2411" t="s">
        <v>11338</v>
      </c>
      <c r="C2411" t="s">
        <v>675</v>
      </c>
      <c r="D2411" t="s">
        <v>675</v>
      </c>
      <c r="E2411" t="b">
        <v>1</v>
      </c>
    </row>
    <row r="2412" spans="2:5" x14ac:dyDescent="0.25">
      <c r="B2412" t="s">
        <v>4193</v>
      </c>
      <c r="C2412" t="s">
        <v>1000</v>
      </c>
      <c r="D2412" t="s">
        <v>1000</v>
      </c>
      <c r="E2412" t="b">
        <v>1</v>
      </c>
    </row>
    <row r="2413" spans="2:5" x14ac:dyDescent="0.25">
      <c r="B2413" t="s">
        <v>5779</v>
      </c>
      <c r="C2413" t="s">
        <v>1000</v>
      </c>
      <c r="D2413" t="s">
        <v>1000</v>
      </c>
      <c r="E2413" t="b">
        <v>1</v>
      </c>
    </row>
    <row r="2414" spans="2:5" x14ac:dyDescent="0.25">
      <c r="B2414" t="s">
        <v>4759</v>
      </c>
      <c r="C2414" t="s">
        <v>8</v>
      </c>
      <c r="D2414" t="s">
        <v>8</v>
      </c>
      <c r="E2414" t="b">
        <v>1</v>
      </c>
    </row>
    <row r="2415" spans="2:5" x14ac:dyDescent="0.25">
      <c r="B2415" t="s">
        <v>4290</v>
      </c>
      <c r="C2415" t="s">
        <v>1025</v>
      </c>
      <c r="D2415" t="s">
        <v>1025</v>
      </c>
      <c r="E2415" t="b">
        <v>1</v>
      </c>
    </row>
    <row r="2416" spans="2:5" x14ac:dyDescent="0.25">
      <c r="B2416" t="s">
        <v>4458</v>
      </c>
      <c r="C2416" t="s">
        <v>1025</v>
      </c>
      <c r="D2416" t="s">
        <v>1025</v>
      </c>
      <c r="E2416" t="b">
        <v>1</v>
      </c>
    </row>
    <row r="2417" spans="2:5" x14ac:dyDescent="0.25">
      <c r="B2417" t="s">
        <v>8129</v>
      </c>
      <c r="C2417" t="s">
        <v>357</v>
      </c>
      <c r="D2417" t="s">
        <v>357</v>
      </c>
      <c r="E2417" t="b">
        <v>1</v>
      </c>
    </row>
    <row r="2418" spans="2:5" x14ac:dyDescent="0.25">
      <c r="B2418" t="s">
        <v>10324</v>
      </c>
      <c r="C2418" t="s">
        <v>1676</v>
      </c>
      <c r="D2418" t="s">
        <v>1676</v>
      </c>
      <c r="E2418" t="b">
        <v>1</v>
      </c>
    </row>
    <row r="2419" spans="2:5" x14ac:dyDescent="0.25">
      <c r="B2419" t="s">
        <v>2963</v>
      </c>
      <c r="C2419" t="s">
        <v>1676</v>
      </c>
      <c r="D2419" t="s">
        <v>1676</v>
      </c>
      <c r="E2419" t="b">
        <v>1</v>
      </c>
    </row>
    <row r="2420" spans="2:5" x14ac:dyDescent="0.25">
      <c r="B2420" t="s">
        <v>4693</v>
      </c>
      <c r="C2420" t="s">
        <v>1108</v>
      </c>
      <c r="D2420" t="s">
        <v>1108</v>
      </c>
      <c r="E2420" t="b">
        <v>1</v>
      </c>
    </row>
    <row r="2421" spans="2:5" x14ac:dyDescent="0.25">
      <c r="B2421" t="s">
        <v>4461</v>
      </c>
      <c r="C2421" t="s">
        <v>1060</v>
      </c>
      <c r="D2421" t="s">
        <v>1060</v>
      </c>
      <c r="E2421" t="b">
        <v>1</v>
      </c>
    </row>
    <row r="2422" spans="2:5" x14ac:dyDescent="0.25">
      <c r="B2422" t="s">
        <v>9454</v>
      </c>
      <c r="C2422" t="s">
        <v>944</v>
      </c>
      <c r="D2422" t="s">
        <v>944</v>
      </c>
      <c r="E2422" t="b">
        <v>1</v>
      </c>
    </row>
    <row r="2423" spans="2:5" x14ac:dyDescent="0.25">
      <c r="B2423" t="s">
        <v>8493</v>
      </c>
      <c r="C2423" t="s">
        <v>451</v>
      </c>
      <c r="D2423" t="s">
        <v>451</v>
      </c>
      <c r="E2423" t="b">
        <v>1</v>
      </c>
    </row>
    <row r="2424" spans="2:5" x14ac:dyDescent="0.25">
      <c r="B2424" t="s">
        <v>4293</v>
      </c>
      <c r="C2424" t="s">
        <v>1026</v>
      </c>
      <c r="D2424" t="s">
        <v>1026</v>
      </c>
      <c r="E2424" t="b">
        <v>1</v>
      </c>
    </row>
    <row r="2425" spans="2:5" x14ac:dyDescent="0.25">
      <c r="B2425" t="s">
        <v>4196</v>
      </c>
      <c r="C2425" t="s">
        <v>1001</v>
      </c>
      <c r="D2425" t="s">
        <v>1001</v>
      </c>
      <c r="E2425" t="b">
        <v>1</v>
      </c>
    </row>
    <row r="2426" spans="2:5" x14ac:dyDescent="0.25">
      <c r="B2426" t="s">
        <v>7639</v>
      </c>
      <c r="C2426" t="s">
        <v>1368</v>
      </c>
      <c r="D2426" t="s">
        <v>1368</v>
      </c>
      <c r="E2426" t="b">
        <v>1</v>
      </c>
    </row>
    <row r="2427" spans="2:5" x14ac:dyDescent="0.25">
      <c r="B2427" t="s">
        <v>9457</v>
      </c>
      <c r="C2427" t="s">
        <v>945</v>
      </c>
      <c r="D2427" t="s">
        <v>945</v>
      </c>
      <c r="E2427" t="b">
        <v>1</v>
      </c>
    </row>
    <row r="2428" spans="2:5" x14ac:dyDescent="0.25">
      <c r="B2428" t="s">
        <v>7483</v>
      </c>
      <c r="C2428" t="s">
        <v>1340</v>
      </c>
      <c r="D2428" t="s">
        <v>1340</v>
      </c>
      <c r="E2428" t="b">
        <v>1</v>
      </c>
    </row>
    <row r="2429" spans="2:5" x14ac:dyDescent="0.25">
      <c r="B2429" t="s">
        <v>4984</v>
      </c>
      <c r="C2429" t="s">
        <v>72</v>
      </c>
      <c r="D2429" t="s">
        <v>72</v>
      </c>
      <c r="E2429" t="b">
        <v>1</v>
      </c>
    </row>
    <row r="2430" spans="2:5" x14ac:dyDescent="0.25">
      <c r="B2430" t="s">
        <v>3516</v>
      </c>
      <c r="C2430" t="s">
        <v>1596</v>
      </c>
      <c r="D2430" t="s">
        <v>1596</v>
      </c>
      <c r="E2430" t="b">
        <v>1</v>
      </c>
    </row>
    <row r="2431" spans="2:5" x14ac:dyDescent="0.25">
      <c r="B2431" t="s">
        <v>10728</v>
      </c>
      <c r="C2431" t="s">
        <v>1596</v>
      </c>
      <c r="D2431" t="s">
        <v>1596</v>
      </c>
      <c r="E2431" t="b">
        <v>1</v>
      </c>
    </row>
    <row r="2432" spans="2:5" x14ac:dyDescent="0.25">
      <c r="B2432" t="s">
        <v>6061</v>
      </c>
      <c r="C2432" t="s">
        <v>1236</v>
      </c>
      <c r="D2432" t="s">
        <v>1236</v>
      </c>
      <c r="E2432" t="b">
        <v>1</v>
      </c>
    </row>
    <row r="2433" spans="2:5" x14ac:dyDescent="0.25">
      <c r="B2433" t="s">
        <v>8048</v>
      </c>
      <c r="C2433" t="s">
        <v>261</v>
      </c>
      <c r="D2433" t="s">
        <v>261</v>
      </c>
      <c r="E2433" t="b">
        <v>1</v>
      </c>
    </row>
    <row r="2434" spans="2:5" x14ac:dyDescent="0.25">
      <c r="B2434" t="s">
        <v>8992</v>
      </c>
      <c r="C2434" t="s">
        <v>261</v>
      </c>
      <c r="D2434" t="s">
        <v>261</v>
      </c>
      <c r="E2434" t="b">
        <v>1</v>
      </c>
    </row>
    <row r="2435" spans="2:5" x14ac:dyDescent="0.25">
      <c r="B2435" t="s">
        <v>7486</v>
      </c>
      <c r="C2435" t="s">
        <v>261</v>
      </c>
      <c r="D2435" t="s">
        <v>261</v>
      </c>
      <c r="E2435" t="b">
        <v>1</v>
      </c>
    </row>
    <row r="2436" spans="2:5" x14ac:dyDescent="0.25">
      <c r="B2436" t="s">
        <v>3540</v>
      </c>
      <c r="C2436" t="s">
        <v>261</v>
      </c>
      <c r="D2436" t="s">
        <v>261</v>
      </c>
      <c r="E2436" t="b">
        <v>1</v>
      </c>
    </row>
    <row r="2437" spans="2:5" x14ac:dyDescent="0.25">
      <c r="B2437" t="s">
        <v>10501</v>
      </c>
      <c r="C2437" t="s">
        <v>261</v>
      </c>
      <c r="D2437" t="s">
        <v>261</v>
      </c>
      <c r="E2437" t="b">
        <v>1</v>
      </c>
    </row>
    <row r="2438" spans="2:5" x14ac:dyDescent="0.25">
      <c r="B2438" t="s">
        <v>4032</v>
      </c>
      <c r="C2438" t="s">
        <v>261</v>
      </c>
      <c r="D2438" t="s">
        <v>261</v>
      </c>
      <c r="E2438" t="b">
        <v>1</v>
      </c>
    </row>
    <row r="2439" spans="2:5" x14ac:dyDescent="0.25">
      <c r="B2439" t="s">
        <v>4102</v>
      </c>
      <c r="C2439" t="s">
        <v>261</v>
      </c>
      <c r="D2439" t="s">
        <v>261</v>
      </c>
      <c r="E2439" t="b">
        <v>1</v>
      </c>
    </row>
    <row r="2440" spans="2:5" x14ac:dyDescent="0.25">
      <c r="B2440" t="s">
        <v>6591</v>
      </c>
      <c r="C2440" t="s">
        <v>261</v>
      </c>
      <c r="D2440" t="s">
        <v>261</v>
      </c>
      <c r="E2440" t="b">
        <v>1</v>
      </c>
    </row>
    <row r="2441" spans="2:5" x14ac:dyDescent="0.25">
      <c r="B2441" t="s">
        <v>11694</v>
      </c>
      <c r="C2441" t="s">
        <v>755</v>
      </c>
      <c r="D2441" t="s">
        <v>755</v>
      </c>
      <c r="E2441" t="b">
        <v>1</v>
      </c>
    </row>
    <row r="2442" spans="2:5" x14ac:dyDescent="0.25">
      <c r="B2442" t="s">
        <v>10186</v>
      </c>
      <c r="C2442" t="s">
        <v>1631</v>
      </c>
      <c r="D2442" t="s">
        <v>1631</v>
      </c>
      <c r="E2442" t="b">
        <v>1</v>
      </c>
    </row>
    <row r="2443" spans="2:5" x14ac:dyDescent="0.25">
      <c r="B2443" t="s">
        <v>11461</v>
      </c>
      <c r="C2443" t="s">
        <v>701</v>
      </c>
      <c r="D2443" t="s">
        <v>701</v>
      </c>
      <c r="E2443" t="b">
        <v>1</v>
      </c>
    </row>
    <row r="2444" spans="2:5" x14ac:dyDescent="0.25">
      <c r="B2444" t="s">
        <v>5785</v>
      </c>
      <c r="C2444" t="s">
        <v>701</v>
      </c>
      <c r="D2444" t="s">
        <v>701</v>
      </c>
      <c r="E2444" t="b">
        <v>1</v>
      </c>
    </row>
    <row r="2445" spans="2:5" x14ac:dyDescent="0.25">
      <c r="B2445" t="s">
        <v>8613</v>
      </c>
      <c r="C2445" t="s">
        <v>481</v>
      </c>
      <c r="D2445" t="s">
        <v>481</v>
      </c>
      <c r="E2445" t="b">
        <v>1</v>
      </c>
    </row>
    <row r="2446" spans="2:5" x14ac:dyDescent="0.25">
      <c r="B2446" t="s">
        <v>5905</v>
      </c>
      <c r="C2446" t="s">
        <v>1209</v>
      </c>
      <c r="D2446" t="s">
        <v>1209</v>
      </c>
      <c r="E2446" t="b">
        <v>1</v>
      </c>
    </row>
    <row r="2447" spans="2:5" x14ac:dyDescent="0.25">
      <c r="B2447" t="s">
        <v>11697</v>
      </c>
      <c r="C2447" t="s">
        <v>756</v>
      </c>
      <c r="D2447" t="s">
        <v>756</v>
      </c>
      <c r="E2447" t="b">
        <v>1</v>
      </c>
    </row>
    <row r="2448" spans="2:5" x14ac:dyDescent="0.25">
      <c r="B2448" t="s">
        <v>7672</v>
      </c>
      <c r="C2448" t="s">
        <v>1373</v>
      </c>
      <c r="D2448" t="s">
        <v>1373</v>
      </c>
      <c r="E2448" t="b">
        <v>1</v>
      </c>
    </row>
    <row r="2449" spans="2:5" x14ac:dyDescent="0.25">
      <c r="B2449" t="s">
        <v>10730</v>
      </c>
      <c r="C2449" t="s">
        <v>1784</v>
      </c>
      <c r="D2449" t="s">
        <v>1784</v>
      </c>
      <c r="E2449" t="b">
        <v>1</v>
      </c>
    </row>
    <row r="2450" spans="2:5" x14ac:dyDescent="0.25">
      <c r="B2450" t="s">
        <v>7204</v>
      </c>
      <c r="C2450" t="s">
        <v>1293</v>
      </c>
      <c r="D2450" t="s">
        <v>1293</v>
      </c>
      <c r="E2450" t="b">
        <v>1</v>
      </c>
    </row>
    <row r="2451" spans="2:5" x14ac:dyDescent="0.25">
      <c r="B2451" t="s">
        <v>10326</v>
      </c>
      <c r="C2451" t="s">
        <v>1293</v>
      </c>
      <c r="D2451" t="s">
        <v>1293</v>
      </c>
      <c r="E2451" t="b">
        <v>1</v>
      </c>
    </row>
    <row r="2452" spans="2:5" x14ac:dyDescent="0.25">
      <c r="B2452" t="s">
        <v>8496</v>
      </c>
      <c r="C2452" t="s">
        <v>452</v>
      </c>
      <c r="D2452" t="s">
        <v>452</v>
      </c>
      <c r="E2452" t="b">
        <v>1</v>
      </c>
    </row>
    <row r="2453" spans="2:5" x14ac:dyDescent="0.25">
      <c r="B2453" t="s">
        <v>11464</v>
      </c>
      <c r="C2453" t="s">
        <v>702</v>
      </c>
      <c r="D2453" t="s">
        <v>702</v>
      </c>
      <c r="E2453" t="b">
        <v>1</v>
      </c>
    </row>
    <row r="2454" spans="2:5" x14ac:dyDescent="0.25">
      <c r="B2454" t="s">
        <v>2913</v>
      </c>
      <c r="C2454" t="s">
        <v>2213</v>
      </c>
      <c r="D2454" t="s">
        <v>2213</v>
      </c>
      <c r="E2454" t="b">
        <v>1</v>
      </c>
    </row>
    <row r="2455" spans="2:5" x14ac:dyDescent="0.25">
      <c r="B2455" t="s">
        <v>5671</v>
      </c>
      <c r="C2455" t="s">
        <v>1169</v>
      </c>
      <c r="D2455" t="s">
        <v>1169</v>
      </c>
      <c r="E2455" t="b">
        <v>1</v>
      </c>
    </row>
    <row r="2456" spans="2:5" x14ac:dyDescent="0.25">
      <c r="B2456" t="s">
        <v>8616</v>
      </c>
      <c r="C2456" t="s">
        <v>482</v>
      </c>
      <c r="D2456" t="s">
        <v>482</v>
      </c>
      <c r="E2456" t="b">
        <v>1</v>
      </c>
    </row>
    <row r="2457" spans="2:5" x14ac:dyDescent="0.25">
      <c r="B2457" t="s">
        <v>3920</v>
      </c>
      <c r="C2457" t="s">
        <v>1810</v>
      </c>
      <c r="D2457" t="s">
        <v>1810</v>
      </c>
      <c r="E2457" t="b">
        <v>1</v>
      </c>
    </row>
    <row r="2458" spans="2:5" x14ac:dyDescent="0.25">
      <c r="B2458" t="s">
        <v>5674</v>
      </c>
      <c r="C2458" t="s">
        <v>1170</v>
      </c>
      <c r="D2458" t="s">
        <v>1170</v>
      </c>
      <c r="E2458" t="b">
        <v>1</v>
      </c>
    </row>
    <row r="2459" spans="2:5" x14ac:dyDescent="0.25">
      <c r="B2459" t="s">
        <v>8619</v>
      </c>
      <c r="C2459" t="s">
        <v>483</v>
      </c>
      <c r="D2459" t="s">
        <v>483</v>
      </c>
      <c r="E2459" t="b">
        <v>1</v>
      </c>
    </row>
    <row r="2460" spans="2:5" x14ac:dyDescent="0.25">
      <c r="B2460" t="s">
        <v>10697</v>
      </c>
      <c r="C2460" t="s">
        <v>1780</v>
      </c>
      <c r="D2460" t="s">
        <v>1780</v>
      </c>
      <c r="E2460" t="b">
        <v>1</v>
      </c>
    </row>
    <row r="2461" spans="2:5" x14ac:dyDescent="0.25">
      <c r="B2461" t="s">
        <v>3958</v>
      </c>
      <c r="C2461" t="s">
        <v>1821</v>
      </c>
      <c r="D2461" t="s">
        <v>1821</v>
      </c>
      <c r="E2461" t="b">
        <v>1</v>
      </c>
    </row>
    <row r="2462" spans="2:5" x14ac:dyDescent="0.25">
      <c r="B2462" t="s">
        <v>3087</v>
      </c>
      <c r="C2462" t="s">
        <v>225</v>
      </c>
      <c r="D2462" t="s">
        <v>225</v>
      </c>
      <c r="E2462" t="b">
        <v>1</v>
      </c>
    </row>
    <row r="2463" spans="2:5" x14ac:dyDescent="0.25">
      <c r="B2463" t="s">
        <v>6458</v>
      </c>
      <c r="C2463" t="s">
        <v>2399</v>
      </c>
      <c r="D2463" t="s">
        <v>2399</v>
      </c>
      <c r="E2463" t="b">
        <v>1</v>
      </c>
    </row>
    <row r="2464" spans="2:5" x14ac:dyDescent="0.25">
      <c r="B2464" t="s">
        <v>7285</v>
      </c>
      <c r="C2464" t="s">
        <v>1307</v>
      </c>
      <c r="D2464" t="s">
        <v>1307</v>
      </c>
      <c r="E2464" t="b">
        <v>1</v>
      </c>
    </row>
    <row r="2465" spans="2:5" x14ac:dyDescent="0.25">
      <c r="B2465" t="s">
        <v>6316</v>
      </c>
      <c r="C2465" t="s">
        <v>2320</v>
      </c>
      <c r="D2465" t="s">
        <v>2320</v>
      </c>
      <c r="E2465" t="b">
        <v>1</v>
      </c>
    </row>
    <row r="2466" spans="2:5" x14ac:dyDescent="0.25">
      <c r="B2466" t="s">
        <v>5908</v>
      </c>
      <c r="C2466" t="s">
        <v>1210</v>
      </c>
      <c r="D2466" t="s">
        <v>1210</v>
      </c>
      <c r="E2466" t="b">
        <v>1</v>
      </c>
    </row>
    <row r="2467" spans="2:5" x14ac:dyDescent="0.25">
      <c r="B2467" t="s">
        <v>6769</v>
      </c>
      <c r="C2467" t="s">
        <v>2085</v>
      </c>
      <c r="D2467" t="s">
        <v>2085</v>
      </c>
      <c r="E2467" t="b">
        <v>1</v>
      </c>
    </row>
    <row r="2468" spans="2:5" x14ac:dyDescent="0.25">
      <c r="B2468" t="s">
        <v>2915</v>
      </c>
      <c r="C2468" t="s">
        <v>2085</v>
      </c>
      <c r="D2468" t="s">
        <v>2085</v>
      </c>
      <c r="E2468" t="b">
        <v>1</v>
      </c>
    </row>
    <row r="2469" spans="2:5" x14ac:dyDescent="0.25">
      <c r="B2469" t="s">
        <v>3769</v>
      </c>
      <c r="C2469" t="s">
        <v>1514</v>
      </c>
      <c r="D2469" t="s">
        <v>1514</v>
      </c>
      <c r="E2469" t="b">
        <v>1</v>
      </c>
    </row>
    <row r="2470" spans="2:5" x14ac:dyDescent="0.25">
      <c r="B2470" t="s">
        <v>3729</v>
      </c>
      <c r="C2470" t="s">
        <v>1506</v>
      </c>
      <c r="D2470" t="s">
        <v>1506</v>
      </c>
      <c r="E2470" t="b">
        <v>1</v>
      </c>
    </row>
    <row r="2471" spans="2:5" x14ac:dyDescent="0.25">
      <c r="B2471" t="s">
        <v>10555</v>
      </c>
      <c r="C2471" t="s">
        <v>1506</v>
      </c>
      <c r="D2471" t="s">
        <v>1506</v>
      </c>
      <c r="E2471" t="b">
        <v>1</v>
      </c>
    </row>
    <row r="2472" spans="2:5" x14ac:dyDescent="0.25">
      <c r="B2472" t="s">
        <v>4551</v>
      </c>
      <c r="C2472" t="s">
        <v>1079</v>
      </c>
      <c r="D2472" t="s">
        <v>1079</v>
      </c>
      <c r="E2472" t="b">
        <v>1</v>
      </c>
    </row>
    <row r="2473" spans="2:5" x14ac:dyDescent="0.25">
      <c r="B2473" t="s">
        <v>3631</v>
      </c>
      <c r="C2473" t="s">
        <v>1079</v>
      </c>
      <c r="D2473" t="s">
        <v>1079</v>
      </c>
      <c r="E2473" t="b">
        <v>1</v>
      </c>
    </row>
    <row r="2474" spans="2:5" x14ac:dyDescent="0.25">
      <c r="B2474" t="s">
        <v>3685</v>
      </c>
      <c r="C2474" t="s">
        <v>1497</v>
      </c>
      <c r="D2474" t="s">
        <v>1497</v>
      </c>
      <c r="E2474" t="b">
        <v>1</v>
      </c>
    </row>
    <row r="2475" spans="2:5" x14ac:dyDescent="0.25">
      <c r="B2475" t="s">
        <v>10208</v>
      </c>
      <c r="C2475" t="s">
        <v>1634</v>
      </c>
      <c r="D2475" t="s">
        <v>1634</v>
      </c>
      <c r="E2475" t="b">
        <v>1</v>
      </c>
    </row>
    <row r="2476" spans="2:5" x14ac:dyDescent="0.25">
      <c r="B2476" t="s">
        <v>9194</v>
      </c>
      <c r="C2476" t="s">
        <v>889</v>
      </c>
      <c r="D2476" t="s">
        <v>889</v>
      </c>
      <c r="E2476" t="b">
        <v>1</v>
      </c>
    </row>
    <row r="2477" spans="2:5" x14ac:dyDescent="0.25">
      <c r="B2477" t="s">
        <v>3687</v>
      </c>
      <c r="C2477" t="s">
        <v>1498</v>
      </c>
      <c r="D2477" t="s">
        <v>1498</v>
      </c>
      <c r="E2477" t="b">
        <v>1</v>
      </c>
    </row>
    <row r="2478" spans="2:5" x14ac:dyDescent="0.25">
      <c r="B2478" t="s">
        <v>5875</v>
      </c>
      <c r="C2478" t="s">
        <v>1203</v>
      </c>
      <c r="D2478" t="s">
        <v>1203</v>
      </c>
      <c r="E2478" t="b">
        <v>1</v>
      </c>
    </row>
    <row r="2479" spans="2:5" x14ac:dyDescent="0.25">
      <c r="B2479" t="s">
        <v>7288</v>
      </c>
      <c r="C2479" t="s">
        <v>1203</v>
      </c>
      <c r="D2479" t="s">
        <v>1203</v>
      </c>
      <c r="E2479" t="b">
        <v>1</v>
      </c>
    </row>
    <row r="2480" spans="2:5" x14ac:dyDescent="0.25">
      <c r="B2480" t="s">
        <v>6348</v>
      </c>
      <c r="C2480" t="s">
        <v>2329</v>
      </c>
      <c r="D2480" t="s">
        <v>2329</v>
      </c>
      <c r="E2480" t="b">
        <v>1</v>
      </c>
    </row>
    <row r="2481" spans="2:5" x14ac:dyDescent="0.25">
      <c r="B2481" t="s">
        <v>2804</v>
      </c>
      <c r="C2481" t="s">
        <v>1543</v>
      </c>
      <c r="D2481" t="s">
        <v>1543</v>
      </c>
      <c r="E2481" t="b">
        <v>1</v>
      </c>
    </row>
    <row r="2482" spans="2:5" x14ac:dyDescent="0.25">
      <c r="B2482" t="s">
        <v>9901</v>
      </c>
      <c r="C2482" t="s">
        <v>1965</v>
      </c>
      <c r="D2482" t="s">
        <v>1965</v>
      </c>
      <c r="E2482" t="b">
        <v>1</v>
      </c>
    </row>
    <row r="2483" spans="2:5" x14ac:dyDescent="0.25">
      <c r="B2483" t="s">
        <v>9925</v>
      </c>
      <c r="C2483" t="s">
        <v>1972</v>
      </c>
      <c r="D2483" t="s">
        <v>1972</v>
      </c>
      <c r="E2483" t="b">
        <v>1</v>
      </c>
    </row>
    <row r="2484" spans="2:5" x14ac:dyDescent="0.25">
      <c r="B2484" t="s">
        <v>5704</v>
      </c>
      <c r="C2484" t="s">
        <v>1176</v>
      </c>
      <c r="D2484" t="s">
        <v>1176</v>
      </c>
      <c r="E2484" t="b">
        <v>1</v>
      </c>
    </row>
    <row r="2485" spans="2:5" x14ac:dyDescent="0.25">
      <c r="B2485" t="s">
        <v>9930</v>
      </c>
      <c r="C2485" t="s">
        <v>1974</v>
      </c>
      <c r="D2485" t="s">
        <v>1974</v>
      </c>
      <c r="E2485" t="b">
        <v>1</v>
      </c>
    </row>
    <row r="2486" spans="2:5" x14ac:dyDescent="0.25">
      <c r="B2486" t="s">
        <v>10497</v>
      </c>
      <c r="C2486" t="s">
        <v>1732</v>
      </c>
      <c r="D2486" t="s">
        <v>1732</v>
      </c>
      <c r="E2486" t="b">
        <v>1</v>
      </c>
    </row>
    <row r="2487" spans="2:5" x14ac:dyDescent="0.25">
      <c r="B2487" t="s">
        <v>7426</v>
      </c>
      <c r="C2487" t="s">
        <v>1329</v>
      </c>
      <c r="D2487" t="s">
        <v>1329</v>
      </c>
      <c r="E2487" t="b">
        <v>1</v>
      </c>
    </row>
    <row r="2488" spans="2:5" x14ac:dyDescent="0.25">
      <c r="B2488" t="s">
        <v>7459</v>
      </c>
      <c r="C2488" t="s">
        <v>1334</v>
      </c>
      <c r="D2488" t="s">
        <v>1334</v>
      </c>
      <c r="E2488" t="b">
        <v>1</v>
      </c>
    </row>
    <row r="2489" spans="2:5" x14ac:dyDescent="0.25">
      <c r="B2489" t="s">
        <v>3414</v>
      </c>
      <c r="C2489" t="s">
        <v>1579</v>
      </c>
      <c r="D2489" t="s">
        <v>1579</v>
      </c>
      <c r="E2489" t="b">
        <v>1</v>
      </c>
    </row>
    <row r="2490" spans="2:5" x14ac:dyDescent="0.25">
      <c r="B2490" t="s">
        <v>7762</v>
      </c>
      <c r="C2490" t="s">
        <v>1388</v>
      </c>
      <c r="D2490" t="s">
        <v>1388</v>
      </c>
      <c r="E2490" t="b">
        <v>1</v>
      </c>
    </row>
    <row r="2491" spans="2:5" x14ac:dyDescent="0.25">
      <c r="B2491" t="s">
        <v>4425</v>
      </c>
      <c r="C2491" t="s">
        <v>1051</v>
      </c>
      <c r="D2491" t="s">
        <v>1051</v>
      </c>
      <c r="E2491" t="b">
        <v>1</v>
      </c>
    </row>
    <row r="2492" spans="2:5" x14ac:dyDescent="0.25">
      <c r="B2492" t="s">
        <v>4590</v>
      </c>
      <c r="C2492" t="s">
        <v>1085</v>
      </c>
      <c r="D2492" t="s">
        <v>1085</v>
      </c>
      <c r="E2492" t="b">
        <v>1</v>
      </c>
    </row>
    <row r="2493" spans="2:5" x14ac:dyDescent="0.25">
      <c r="B2493" t="s">
        <v>10351</v>
      </c>
      <c r="C2493" t="s">
        <v>1688</v>
      </c>
      <c r="D2493" t="s">
        <v>1688</v>
      </c>
      <c r="E2493" t="b">
        <v>1</v>
      </c>
    </row>
    <row r="2494" spans="2:5" x14ac:dyDescent="0.25">
      <c r="B2494" t="s">
        <v>10557</v>
      </c>
      <c r="C2494" t="s">
        <v>1746</v>
      </c>
      <c r="D2494" t="s">
        <v>1746</v>
      </c>
      <c r="E2494" t="b">
        <v>1</v>
      </c>
    </row>
    <row r="2495" spans="2:5" x14ac:dyDescent="0.25">
      <c r="B2495" t="s">
        <v>3735</v>
      </c>
      <c r="C2495" t="s">
        <v>1507</v>
      </c>
      <c r="D2495" t="s">
        <v>1507</v>
      </c>
      <c r="E2495" t="b">
        <v>1</v>
      </c>
    </row>
    <row r="2496" spans="2:5" x14ac:dyDescent="0.25">
      <c r="B2496" t="s">
        <v>9063</v>
      </c>
      <c r="C2496" t="s">
        <v>852</v>
      </c>
      <c r="D2496" t="s">
        <v>852</v>
      </c>
      <c r="E2496" t="b">
        <v>1</v>
      </c>
    </row>
    <row r="2497" spans="2:5" x14ac:dyDescent="0.25">
      <c r="B2497" t="s">
        <v>4893</v>
      </c>
      <c r="C2497" t="s">
        <v>46</v>
      </c>
      <c r="D2497" t="s">
        <v>46</v>
      </c>
      <c r="E2497" t="b">
        <v>1</v>
      </c>
    </row>
    <row r="2498" spans="2:5" x14ac:dyDescent="0.25">
      <c r="B2498" t="s">
        <v>8343</v>
      </c>
      <c r="C2498" t="s">
        <v>415</v>
      </c>
      <c r="D2498" t="s">
        <v>415</v>
      </c>
      <c r="E2498" t="b">
        <v>1</v>
      </c>
    </row>
    <row r="2499" spans="2:5" x14ac:dyDescent="0.25">
      <c r="B2499" t="s">
        <v>3452</v>
      </c>
      <c r="C2499" t="s">
        <v>415</v>
      </c>
      <c r="D2499" t="s">
        <v>415</v>
      </c>
      <c r="E2499" t="b">
        <v>1</v>
      </c>
    </row>
    <row r="2500" spans="2:5" x14ac:dyDescent="0.25">
      <c r="B2500" t="s">
        <v>7084</v>
      </c>
      <c r="C2500" t="s">
        <v>2180</v>
      </c>
      <c r="D2500" t="s">
        <v>2180</v>
      </c>
      <c r="E2500" t="b">
        <v>1</v>
      </c>
    </row>
    <row r="2501" spans="2:5" x14ac:dyDescent="0.25">
      <c r="B2501" t="s">
        <v>3316</v>
      </c>
      <c r="C2501" t="s">
        <v>1555</v>
      </c>
      <c r="D2501" t="s">
        <v>1555</v>
      </c>
      <c r="E2501" t="b">
        <v>1</v>
      </c>
    </row>
    <row r="2502" spans="2:5" x14ac:dyDescent="0.25">
      <c r="B2502" t="s">
        <v>9196</v>
      </c>
      <c r="C2502" t="s">
        <v>890</v>
      </c>
      <c r="D2502" t="s">
        <v>890</v>
      </c>
      <c r="E2502" t="b">
        <v>1</v>
      </c>
    </row>
    <row r="2503" spans="2:5" x14ac:dyDescent="0.25">
      <c r="B2503" t="s">
        <v>10166</v>
      </c>
      <c r="C2503" t="s">
        <v>1626</v>
      </c>
      <c r="D2503" t="s">
        <v>1626</v>
      </c>
      <c r="E2503" t="b">
        <v>1</v>
      </c>
    </row>
    <row r="2504" spans="2:5" x14ac:dyDescent="0.25">
      <c r="B2504" t="s">
        <v>5335</v>
      </c>
      <c r="C2504" t="s">
        <v>156</v>
      </c>
      <c r="D2504" t="s">
        <v>156</v>
      </c>
      <c r="E2504" t="b">
        <v>1</v>
      </c>
    </row>
    <row r="2505" spans="2:5" x14ac:dyDescent="0.25">
      <c r="B2505" t="s">
        <v>3968</v>
      </c>
      <c r="C2505" t="s">
        <v>1823</v>
      </c>
      <c r="D2505" t="s">
        <v>1823</v>
      </c>
      <c r="E2505" t="b">
        <v>1</v>
      </c>
    </row>
    <row r="2506" spans="2:5" x14ac:dyDescent="0.25">
      <c r="B2506" t="s">
        <v>3422</v>
      </c>
      <c r="C2506" t="s">
        <v>1581</v>
      </c>
      <c r="D2506" t="s">
        <v>1581</v>
      </c>
      <c r="E2506" t="b">
        <v>1</v>
      </c>
    </row>
    <row r="2507" spans="2:5" x14ac:dyDescent="0.25">
      <c r="B2507" t="s">
        <v>10461</v>
      </c>
      <c r="C2507" t="s">
        <v>1719</v>
      </c>
      <c r="D2507" t="s">
        <v>1719</v>
      </c>
      <c r="E2507" t="b">
        <v>1</v>
      </c>
    </row>
    <row r="2508" spans="2:5" x14ac:dyDescent="0.25">
      <c r="B2508" t="s">
        <v>5338</v>
      </c>
      <c r="C2508" t="s">
        <v>157</v>
      </c>
      <c r="D2508" t="s">
        <v>157</v>
      </c>
      <c r="E2508" t="b">
        <v>1</v>
      </c>
    </row>
    <row r="2509" spans="2:5" x14ac:dyDescent="0.25">
      <c r="B2509" t="s">
        <v>5170</v>
      </c>
      <c r="C2509" t="s">
        <v>197</v>
      </c>
      <c r="D2509" t="s">
        <v>197</v>
      </c>
      <c r="E2509" t="b">
        <v>1</v>
      </c>
    </row>
    <row r="2510" spans="2:5" x14ac:dyDescent="0.25">
      <c r="B2510" t="s">
        <v>5344</v>
      </c>
      <c r="C2510" t="s">
        <v>159</v>
      </c>
      <c r="D2510" t="s">
        <v>159</v>
      </c>
      <c r="E2510" t="b">
        <v>1</v>
      </c>
    </row>
    <row r="2511" spans="2:5" x14ac:dyDescent="0.25">
      <c r="B2511" t="s">
        <v>5173</v>
      </c>
      <c r="C2511" t="s">
        <v>198</v>
      </c>
      <c r="D2511" t="s">
        <v>198</v>
      </c>
      <c r="E2511" t="b">
        <v>1</v>
      </c>
    </row>
    <row r="2512" spans="2:5" x14ac:dyDescent="0.25">
      <c r="B2512" t="s">
        <v>6826</v>
      </c>
      <c r="C2512" t="s">
        <v>2108</v>
      </c>
      <c r="D2512" t="s">
        <v>2108</v>
      </c>
      <c r="E2512" t="b">
        <v>1</v>
      </c>
    </row>
    <row r="2513" spans="2:5" x14ac:dyDescent="0.25">
      <c r="B2513" t="s">
        <v>5098</v>
      </c>
      <c r="C2513" t="s">
        <v>106</v>
      </c>
      <c r="D2513" t="s">
        <v>106</v>
      </c>
      <c r="E2513" t="b">
        <v>1</v>
      </c>
    </row>
    <row r="2514" spans="2:5" x14ac:dyDescent="0.25">
      <c r="B2514" t="s">
        <v>9066</v>
      </c>
      <c r="C2514" t="s">
        <v>853</v>
      </c>
      <c r="D2514" t="s">
        <v>853</v>
      </c>
      <c r="E2514" t="b">
        <v>1</v>
      </c>
    </row>
    <row r="2515" spans="2:5" x14ac:dyDescent="0.25">
      <c r="B2515" t="s">
        <v>9069</v>
      </c>
      <c r="C2515" t="s">
        <v>854</v>
      </c>
      <c r="D2515" t="s">
        <v>854</v>
      </c>
      <c r="E2515" t="b">
        <v>1</v>
      </c>
    </row>
    <row r="2516" spans="2:5" x14ac:dyDescent="0.25">
      <c r="B2516" t="s">
        <v>8373</v>
      </c>
      <c r="C2516" t="s">
        <v>421</v>
      </c>
      <c r="D2516" t="s">
        <v>421</v>
      </c>
      <c r="E2516" t="b">
        <v>1</v>
      </c>
    </row>
    <row r="2517" spans="2:5" x14ac:dyDescent="0.25">
      <c r="B2517" t="s">
        <v>11700</v>
      </c>
      <c r="C2517" t="s">
        <v>757</v>
      </c>
      <c r="D2517" t="s">
        <v>757</v>
      </c>
      <c r="E2517" t="b">
        <v>1</v>
      </c>
    </row>
    <row r="2518" spans="2:5" x14ac:dyDescent="0.25">
      <c r="B2518" t="s">
        <v>8571</v>
      </c>
      <c r="C2518" t="s">
        <v>470</v>
      </c>
      <c r="D2518" t="s">
        <v>470</v>
      </c>
      <c r="E2518" t="b">
        <v>1</v>
      </c>
    </row>
    <row r="2519" spans="2:5" x14ac:dyDescent="0.25">
      <c r="B2519" t="s">
        <v>8391</v>
      </c>
      <c r="C2519" t="s">
        <v>425</v>
      </c>
      <c r="D2519" t="s">
        <v>425</v>
      </c>
      <c r="E2519" t="b">
        <v>1</v>
      </c>
    </row>
    <row r="2520" spans="2:5" x14ac:dyDescent="0.25">
      <c r="B2520" t="s">
        <v>9789</v>
      </c>
      <c r="C2520" t="s">
        <v>262</v>
      </c>
      <c r="D2520" t="s">
        <v>262</v>
      </c>
      <c r="E2520" t="b">
        <v>1</v>
      </c>
    </row>
    <row r="2521" spans="2:5" x14ac:dyDescent="0.25">
      <c r="B2521" t="s">
        <v>11703</v>
      </c>
      <c r="C2521" t="s">
        <v>758</v>
      </c>
      <c r="D2521" t="s">
        <v>758</v>
      </c>
      <c r="E2521" t="b">
        <v>1</v>
      </c>
    </row>
    <row r="2522" spans="2:5" x14ac:dyDescent="0.25">
      <c r="B2522" t="s">
        <v>10849</v>
      </c>
      <c r="C2522" t="s">
        <v>569</v>
      </c>
      <c r="D2522" t="s">
        <v>569</v>
      </c>
      <c r="E2522" t="b">
        <v>1</v>
      </c>
    </row>
    <row r="2523" spans="2:5" x14ac:dyDescent="0.25">
      <c r="B2523" t="s">
        <v>3542</v>
      </c>
      <c r="C2523" t="s">
        <v>1603</v>
      </c>
      <c r="D2523" t="s">
        <v>1603</v>
      </c>
      <c r="E2523" t="b">
        <v>1</v>
      </c>
    </row>
    <row r="2524" spans="2:5" x14ac:dyDescent="0.25">
      <c r="B2524" t="s">
        <v>7765</v>
      </c>
      <c r="C2524" t="s">
        <v>1389</v>
      </c>
      <c r="D2524" t="s">
        <v>1389</v>
      </c>
      <c r="E2524" t="b">
        <v>1</v>
      </c>
    </row>
    <row r="2525" spans="2:5" x14ac:dyDescent="0.25">
      <c r="B2525" t="s">
        <v>10463</v>
      </c>
      <c r="C2525" t="s">
        <v>1720</v>
      </c>
      <c r="D2525" t="s">
        <v>1720</v>
      </c>
      <c r="E2525" t="b">
        <v>1</v>
      </c>
    </row>
    <row r="2526" spans="2:5" x14ac:dyDescent="0.25">
      <c r="B2526" t="s">
        <v>3689</v>
      </c>
      <c r="C2526" t="s">
        <v>1499</v>
      </c>
      <c r="D2526" t="s">
        <v>1499</v>
      </c>
      <c r="E2526" t="b">
        <v>1</v>
      </c>
    </row>
    <row r="2527" spans="2:5" x14ac:dyDescent="0.25">
      <c r="B2527" t="s">
        <v>7038</v>
      </c>
      <c r="C2527" t="s">
        <v>2167</v>
      </c>
      <c r="D2527" t="s">
        <v>2167</v>
      </c>
      <c r="E2527" t="b">
        <v>1</v>
      </c>
    </row>
    <row r="2528" spans="2:5" x14ac:dyDescent="0.25">
      <c r="B2528" t="s">
        <v>10353</v>
      </c>
      <c r="C2528" t="s">
        <v>1689</v>
      </c>
      <c r="D2528" t="s">
        <v>1689</v>
      </c>
      <c r="E2528" t="b">
        <v>1</v>
      </c>
    </row>
    <row r="2529" spans="2:5" x14ac:dyDescent="0.25">
      <c r="B2529" t="s">
        <v>3691</v>
      </c>
      <c r="C2529" t="s">
        <v>1500</v>
      </c>
      <c r="D2529" t="s">
        <v>1500</v>
      </c>
      <c r="E2529" t="b">
        <v>1</v>
      </c>
    </row>
    <row r="2530" spans="2:5" x14ac:dyDescent="0.25">
      <c r="B2530" t="s">
        <v>9460</v>
      </c>
      <c r="C2530" t="s">
        <v>946</v>
      </c>
      <c r="D2530" t="s">
        <v>946</v>
      </c>
      <c r="E2530" t="b">
        <v>1</v>
      </c>
    </row>
    <row r="2531" spans="2:5" x14ac:dyDescent="0.25">
      <c r="B2531" t="s">
        <v>7835</v>
      </c>
      <c r="C2531" t="s">
        <v>1399</v>
      </c>
      <c r="D2531" t="s">
        <v>1399</v>
      </c>
      <c r="E2531" t="b">
        <v>1</v>
      </c>
    </row>
    <row r="2532" spans="2:5" x14ac:dyDescent="0.25">
      <c r="B2532" t="s">
        <v>10174</v>
      </c>
      <c r="C2532" t="s">
        <v>1629</v>
      </c>
      <c r="D2532" t="s">
        <v>1629</v>
      </c>
      <c r="E2532" t="b">
        <v>1</v>
      </c>
    </row>
    <row r="2533" spans="2:5" x14ac:dyDescent="0.25">
      <c r="B2533" t="s">
        <v>8994</v>
      </c>
      <c r="C2533" t="s">
        <v>829</v>
      </c>
      <c r="D2533" t="s">
        <v>829</v>
      </c>
      <c r="E2533" t="b">
        <v>1</v>
      </c>
    </row>
    <row r="2534" spans="2:5" x14ac:dyDescent="0.25">
      <c r="B2534" t="s">
        <v>8824</v>
      </c>
      <c r="C2534" t="s">
        <v>381</v>
      </c>
      <c r="D2534" t="s">
        <v>381</v>
      </c>
      <c r="E2534" t="b">
        <v>1</v>
      </c>
    </row>
    <row r="2535" spans="2:5" x14ac:dyDescent="0.25">
      <c r="B2535" t="s">
        <v>3520</v>
      </c>
      <c r="C2535" t="s">
        <v>1598</v>
      </c>
      <c r="D2535" t="s">
        <v>1598</v>
      </c>
      <c r="E2535" t="b">
        <v>1</v>
      </c>
    </row>
    <row r="2536" spans="2:5" x14ac:dyDescent="0.25">
      <c r="B2536" t="s">
        <v>8346</v>
      </c>
      <c r="C2536" t="s">
        <v>416</v>
      </c>
      <c r="D2536" t="s">
        <v>416</v>
      </c>
      <c r="E2536" t="b">
        <v>1</v>
      </c>
    </row>
    <row r="2537" spans="2:5" x14ac:dyDescent="0.25">
      <c r="B2537" t="s">
        <v>10355</v>
      </c>
      <c r="C2537" t="s">
        <v>1690</v>
      </c>
      <c r="D2537" t="s">
        <v>1690</v>
      </c>
      <c r="E2537" t="b">
        <v>1</v>
      </c>
    </row>
    <row r="2538" spans="2:5" x14ac:dyDescent="0.25">
      <c r="B2538" t="s">
        <v>11020</v>
      </c>
      <c r="C2538" t="s">
        <v>610</v>
      </c>
      <c r="D2538" t="s">
        <v>610</v>
      </c>
      <c r="E2538" t="b">
        <v>1</v>
      </c>
    </row>
    <row r="2539" spans="2:5" x14ac:dyDescent="0.25">
      <c r="B2539" t="s">
        <v>4199</v>
      </c>
      <c r="C2539" t="s">
        <v>1002</v>
      </c>
      <c r="D2539" t="s">
        <v>1002</v>
      </c>
      <c r="E2539" t="b">
        <v>1</v>
      </c>
    </row>
    <row r="2540" spans="2:5" x14ac:dyDescent="0.25">
      <c r="B2540" t="s">
        <v>5740</v>
      </c>
      <c r="C2540" t="s">
        <v>1002</v>
      </c>
      <c r="D2540" t="s">
        <v>1002</v>
      </c>
      <c r="E2540" t="b">
        <v>1</v>
      </c>
    </row>
    <row r="2541" spans="2:5" x14ac:dyDescent="0.25">
      <c r="B2541" t="s">
        <v>9859</v>
      </c>
      <c r="C2541" t="s">
        <v>1002</v>
      </c>
      <c r="D2541" t="s">
        <v>1002</v>
      </c>
      <c r="E2541" t="b">
        <v>1</v>
      </c>
    </row>
    <row r="2542" spans="2:5" x14ac:dyDescent="0.25">
      <c r="B2542" t="s">
        <v>5053</v>
      </c>
      <c r="C2542" t="s">
        <v>92</v>
      </c>
      <c r="D2542" t="s">
        <v>92</v>
      </c>
      <c r="E2542" t="b">
        <v>1</v>
      </c>
    </row>
    <row r="2543" spans="2:5" x14ac:dyDescent="0.25">
      <c r="B2543" t="s">
        <v>9463</v>
      </c>
      <c r="C2543" t="s">
        <v>947</v>
      </c>
      <c r="D2543" t="s">
        <v>947</v>
      </c>
      <c r="E2543" t="b">
        <v>1</v>
      </c>
    </row>
    <row r="2544" spans="2:5" x14ac:dyDescent="0.25">
      <c r="B2544" t="s">
        <v>8394</v>
      </c>
      <c r="C2544" t="s">
        <v>426</v>
      </c>
      <c r="D2544" t="s">
        <v>426</v>
      </c>
      <c r="E2544" t="b">
        <v>1</v>
      </c>
    </row>
    <row r="2545" spans="2:5" x14ac:dyDescent="0.25">
      <c r="B2545" t="s">
        <v>11023</v>
      </c>
      <c r="C2545" t="s">
        <v>611</v>
      </c>
      <c r="D2545" t="s">
        <v>611</v>
      </c>
      <c r="E2545" t="b">
        <v>1</v>
      </c>
    </row>
    <row r="2546" spans="2:5" x14ac:dyDescent="0.25">
      <c r="B2546" t="s">
        <v>2997</v>
      </c>
      <c r="C2546" t="s">
        <v>611</v>
      </c>
      <c r="D2546" t="s">
        <v>611</v>
      </c>
      <c r="E2546" t="b">
        <v>1</v>
      </c>
    </row>
    <row r="2547" spans="2:5" x14ac:dyDescent="0.25">
      <c r="B2547" t="s">
        <v>3948</v>
      </c>
      <c r="C2547" t="s">
        <v>1818</v>
      </c>
      <c r="D2547" t="s">
        <v>1818</v>
      </c>
      <c r="E2547" t="b">
        <v>1</v>
      </c>
    </row>
    <row r="2548" spans="2:5" x14ac:dyDescent="0.25">
      <c r="B2548" t="s">
        <v>8996</v>
      </c>
      <c r="C2548" t="s">
        <v>830</v>
      </c>
      <c r="D2548" t="s">
        <v>830</v>
      </c>
      <c r="E2548" t="b">
        <v>1</v>
      </c>
    </row>
    <row r="2549" spans="2:5" x14ac:dyDescent="0.25">
      <c r="B2549" t="s">
        <v>4614</v>
      </c>
      <c r="C2549" t="s">
        <v>1092</v>
      </c>
      <c r="D2549" t="s">
        <v>1092</v>
      </c>
      <c r="E2549" t="b">
        <v>1</v>
      </c>
    </row>
    <row r="2550" spans="2:5" x14ac:dyDescent="0.25">
      <c r="B2550" t="s">
        <v>9998</v>
      </c>
      <c r="C2550" t="s">
        <v>1990</v>
      </c>
      <c r="D2550" t="s">
        <v>1990</v>
      </c>
      <c r="E2550" t="b">
        <v>1</v>
      </c>
    </row>
    <row r="2551" spans="2:5" x14ac:dyDescent="0.25">
      <c r="B2551" t="s">
        <v>4491</v>
      </c>
      <c r="C2551" t="s">
        <v>1067</v>
      </c>
      <c r="D2551" t="s">
        <v>1067</v>
      </c>
      <c r="E2551" t="b">
        <v>1</v>
      </c>
    </row>
    <row r="2552" spans="2:5" x14ac:dyDescent="0.25">
      <c r="B2552" t="s">
        <v>2849</v>
      </c>
      <c r="C2552" t="s">
        <v>2193</v>
      </c>
      <c r="D2552" t="s">
        <v>2193</v>
      </c>
      <c r="E2552" t="b">
        <v>1</v>
      </c>
    </row>
    <row r="2553" spans="2:5" x14ac:dyDescent="0.25">
      <c r="B2553" t="s">
        <v>10855</v>
      </c>
      <c r="C2553" t="s">
        <v>571</v>
      </c>
      <c r="D2553" t="s">
        <v>571</v>
      </c>
      <c r="E2553" t="b">
        <v>1</v>
      </c>
    </row>
    <row r="2554" spans="2:5" x14ac:dyDescent="0.25">
      <c r="B2554" t="s">
        <v>8051</v>
      </c>
      <c r="C2554" t="s">
        <v>335</v>
      </c>
      <c r="D2554" t="s">
        <v>335</v>
      </c>
      <c r="E2554" t="b">
        <v>1</v>
      </c>
    </row>
    <row r="2555" spans="2:5" x14ac:dyDescent="0.25">
      <c r="B2555" t="s">
        <v>9072</v>
      </c>
      <c r="C2555" t="s">
        <v>855</v>
      </c>
      <c r="D2555" t="s">
        <v>855</v>
      </c>
      <c r="E2555" t="b">
        <v>1</v>
      </c>
    </row>
    <row r="2556" spans="2:5" x14ac:dyDescent="0.25">
      <c r="B2556" t="s">
        <v>8249</v>
      </c>
      <c r="C2556" t="s">
        <v>392</v>
      </c>
      <c r="D2556" t="s">
        <v>392</v>
      </c>
      <c r="E2556" t="b">
        <v>1</v>
      </c>
    </row>
    <row r="2557" spans="2:5" x14ac:dyDescent="0.25">
      <c r="B2557" t="s">
        <v>7420</v>
      </c>
      <c r="C2557" t="s">
        <v>1328</v>
      </c>
      <c r="D2557" t="s">
        <v>1328</v>
      </c>
      <c r="E2557" t="b">
        <v>1</v>
      </c>
    </row>
    <row r="2558" spans="2:5" x14ac:dyDescent="0.25">
      <c r="B2558" t="s">
        <v>2836</v>
      </c>
      <c r="C2558" t="s">
        <v>2190</v>
      </c>
      <c r="D2558" t="s">
        <v>2190</v>
      </c>
      <c r="E2558" t="b">
        <v>1</v>
      </c>
    </row>
    <row r="2559" spans="2:5" x14ac:dyDescent="0.25">
      <c r="B2559" t="s">
        <v>3524</v>
      </c>
      <c r="C2559" t="s">
        <v>1600</v>
      </c>
      <c r="D2559" t="s">
        <v>1600</v>
      </c>
      <c r="E2559" t="b">
        <v>1</v>
      </c>
    </row>
    <row r="2560" spans="2:5" x14ac:dyDescent="0.25">
      <c r="B2560" t="s">
        <v>4512</v>
      </c>
      <c r="C2560" t="s">
        <v>1073</v>
      </c>
      <c r="D2560" t="s">
        <v>1073</v>
      </c>
      <c r="E2560" t="b">
        <v>1</v>
      </c>
    </row>
    <row r="2561" spans="2:5" x14ac:dyDescent="0.25">
      <c r="B2561" t="s">
        <v>4296</v>
      </c>
      <c r="C2561" t="s">
        <v>1027</v>
      </c>
      <c r="D2561" t="s">
        <v>1027</v>
      </c>
      <c r="E2561" t="b">
        <v>1</v>
      </c>
    </row>
    <row r="2562" spans="2:5" x14ac:dyDescent="0.25">
      <c r="B2562" t="s">
        <v>4407</v>
      </c>
      <c r="C2562" t="s">
        <v>1027</v>
      </c>
      <c r="D2562" t="s">
        <v>1027</v>
      </c>
      <c r="E2562" t="b">
        <v>1</v>
      </c>
    </row>
    <row r="2563" spans="2:5" x14ac:dyDescent="0.25">
      <c r="B2563" t="s">
        <v>11242</v>
      </c>
      <c r="C2563" t="s">
        <v>651</v>
      </c>
      <c r="D2563" t="s">
        <v>651</v>
      </c>
      <c r="E2563" t="b">
        <v>1</v>
      </c>
    </row>
    <row r="2564" spans="2:5" x14ac:dyDescent="0.25">
      <c r="B2564" t="s">
        <v>6786</v>
      </c>
      <c r="C2564" t="s">
        <v>651</v>
      </c>
      <c r="D2564" t="s">
        <v>651</v>
      </c>
      <c r="E2564" t="b">
        <v>1</v>
      </c>
    </row>
    <row r="2565" spans="2:5" x14ac:dyDescent="0.25">
      <c r="B2565" t="s">
        <v>5911</v>
      </c>
      <c r="C2565" t="s">
        <v>1211</v>
      </c>
      <c r="D2565" t="s">
        <v>1211</v>
      </c>
      <c r="E2565" t="b">
        <v>1</v>
      </c>
    </row>
    <row r="2566" spans="2:5" x14ac:dyDescent="0.25">
      <c r="B2566" t="s">
        <v>6719</v>
      </c>
      <c r="C2566" t="s">
        <v>2072</v>
      </c>
      <c r="D2566" t="s">
        <v>2072</v>
      </c>
      <c r="E2566" t="b">
        <v>1</v>
      </c>
    </row>
    <row r="2567" spans="2:5" x14ac:dyDescent="0.25">
      <c r="B2567" t="s">
        <v>8156</v>
      </c>
      <c r="C2567" t="s">
        <v>365</v>
      </c>
      <c r="D2567" t="s">
        <v>365</v>
      </c>
      <c r="E2567" t="b">
        <v>1</v>
      </c>
    </row>
    <row r="2568" spans="2:5" x14ac:dyDescent="0.25">
      <c r="B2568" t="s">
        <v>9198</v>
      </c>
      <c r="C2568" t="s">
        <v>891</v>
      </c>
      <c r="D2568" t="s">
        <v>891</v>
      </c>
      <c r="E2568" t="b">
        <v>1</v>
      </c>
    </row>
    <row r="2569" spans="2:5" x14ac:dyDescent="0.25">
      <c r="B2569" t="s">
        <v>6936</v>
      </c>
      <c r="C2569" t="s">
        <v>891</v>
      </c>
      <c r="D2569" t="s">
        <v>891</v>
      </c>
      <c r="E2569" t="b">
        <v>1</v>
      </c>
    </row>
    <row r="2570" spans="2:5" x14ac:dyDescent="0.25">
      <c r="B2570" t="s">
        <v>9200</v>
      </c>
      <c r="C2570" t="s">
        <v>892</v>
      </c>
      <c r="D2570" t="s">
        <v>892</v>
      </c>
      <c r="E2570" t="b">
        <v>1</v>
      </c>
    </row>
    <row r="2571" spans="2:5" x14ac:dyDescent="0.25">
      <c r="B2571" t="s">
        <v>5353</v>
      </c>
      <c r="C2571" t="s">
        <v>162</v>
      </c>
      <c r="D2571" t="s">
        <v>162</v>
      </c>
      <c r="E2571" t="b">
        <v>1</v>
      </c>
    </row>
    <row r="2572" spans="2:5" x14ac:dyDescent="0.25">
      <c r="B2572" t="s">
        <v>6352</v>
      </c>
      <c r="C2572" t="s">
        <v>162</v>
      </c>
      <c r="D2572" t="s">
        <v>162</v>
      </c>
      <c r="E2572" t="b">
        <v>1</v>
      </c>
    </row>
    <row r="2573" spans="2:5" x14ac:dyDescent="0.25">
      <c r="B2573" t="s">
        <v>11467</v>
      </c>
      <c r="C2573" t="s">
        <v>703</v>
      </c>
      <c r="D2573" t="s">
        <v>703</v>
      </c>
      <c r="E2573" t="b">
        <v>1</v>
      </c>
    </row>
    <row r="2574" spans="2:5" x14ac:dyDescent="0.25">
      <c r="B2574" t="s">
        <v>7814</v>
      </c>
      <c r="C2574" t="s">
        <v>703</v>
      </c>
      <c r="D2574" t="s">
        <v>703</v>
      </c>
      <c r="E2574" t="b">
        <v>1</v>
      </c>
    </row>
    <row r="2575" spans="2:5" x14ac:dyDescent="0.25">
      <c r="B2575" t="s">
        <v>4987</v>
      </c>
      <c r="C2575" t="s">
        <v>73</v>
      </c>
      <c r="D2575" t="s">
        <v>73</v>
      </c>
      <c r="E2575" t="b">
        <v>1</v>
      </c>
    </row>
    <row r="2576" spans="2:5" x14ac:dyDescent="0.25">
      <c r="B2576" t="s">
        <v>11026</v>
      </c>
      <c r="C2576" t="s">
        <v>73</v>
      </c>
      <c r="D2576" t="s">
        <v>73</v>
      </c>
      <c r="E2576" t="b">
        <v>1</v>
      </c>
    </row>
    <row r="2577" spans="2:5" x14ac:dyDescent="0.25">
      <c r="B2577" t="s">
        <v>7495</v>
      </c>
      <c r="C2577" t="s">
        <v>73</v>
      </c>
      <c r="D2577" t="s">
        <v>73</v>
      </c>
      <c r="E2577" t="b">
        <v>1</v>
      </c>
    </row>
    <row r="2578" spans="2:5" x14ac:dyDescent="0.25">
      <c r="B2578" t="s">
        <v>10117</v>
      </c>
      <c r="C2578" t="s">
        <v>2017</v>
      </c>
      <c r="D2578" t="s">
        <v>2017</v>
      </c>
      <c r="E2578" t="b">
        <v>1</v>
      </c>
    </row>
    <row r="2579" spans="2:5" x14ac:dyDescent="0.25">
      <c r="B2579" t="s">
        <v>4896</v>
      </c>
      <c r="C2579" t="s">
        <v>47</v>
      </c>
      <c r="D2579" t="s">
        <v>47</v>
      </c>
      <c r="E2579" t="b">
        <v>1</v>
      </c>
    </row>
    <row r="2580" spans="2:5" x14ac:dyDescent="0.25">
      <c r="B2580" t="s">
        <v>5356</v>
      </c>
      <c r="C2580" t="s">
        <v>47</v>
      </c>
      <c r="D2580" t="s">
        <v>47</v>
      </c>
      <c r="E2580" t="b">
        <v>1</v>
      </c>
    </row>
    <row r="2581" spans="2:5" x14ac:dyDescent="0.25">
      <c r="B2581" t="s">
        <v>12127</v>
      </c>
      <c r="C2581" t="s">
        <v>47</v>
      </c>
      <c r="D2581" t="s">
        <v>47</v>
      </c>
      <c r="E2581" t="b">
        <v>1</v>
      </c>
    </row>
    <row r="2582" spans="2:5" x14ac:dyDescent="0.25">
      <c r="B2582" t="s">
        <v>9466</v>
      </c>
      <c r="C2582" t="s">
        <v>47</v>
      </c>
      <c r="D2582" t="s">
        <v>47</v>
      </c>
      <c r="E2582" t="b">
        <v>1</v>
      </c>
    </row>
    <row r="2583" spans="2:5" x14ac:dyDescent="0.25">
      <c r="B2583" t="s">
        <v>3591</v>
      </c>
      <c r="C2583" t="s">
        <v>47</v>
      </c>
      <c r="D2583" t="s">
        <v>47</v>
      </c>
      <c r="E2583" t="b">
        <v>1</v>
      </c>
    </row>
    <row r="2584" spans="2:5" x14ac:dyDescent="0.25">
      <c r="B2584" t="s">
        <v>10357</v>
      </c>
      <c r="C2584" t="s">
        <v>47</v>
      </c>
      <c r="D2584" t="s">
        <v>47</v>
      </c>
      <c r="E2584" t="b">
        <v>1</v>
      </c>
    </row>
    <row r="2585" spans="2:5" x14ac:dyDescent="0.25">
      <c r="B2585" t="s">
        <v>9741</v>
      </c>
      <c r="C2585" t="s">
        <v>47</v>
      </c>
      <c r="D2585" t="s">
        <v>47</v>
      </c>
      <c r="E2585" t="b">
        <v>1</v>
      </c>
    </row>
    <row r="2586" spans="2:5" x14ac:dyDescent="0.25">
      <c r="B2586" t="s">
        <v>6695</v>
      </c>
      <c r="C2586" t="s">
        <v>47</v>
      </c>
      <c r="D2586" t="s">
        <v>47</v>
      </c>
      <c r="E2586" t="b">
        <v>1</v>
      </c>
    </row>
    <row r="2587" spans="2:5" x14ac:dyDescent="0.25">
      <c r="B2587" t="s">
        <v>6354</v>
      </c>
      <c r="C2587" t="s">
        <v>47</v>
      </c>
      <c r="D2587" t="s">
        <v>47</v>
      </c>
      <c r="E2587" t="b">
        <v>1</v>
      </c>
    </row>
    <row r="2588" spans="2:5" x14ac:dyDescent="0.25">
      <c r="B2588" t="s">
        <v>8998</v>
      </c>
      <c r="C2588" t="s">
        <v>831</v>
      </c>
      <c r="D2588" t="s">
        <v>831</v>
      </c>
      <c r="E2588" t="b">
        <v>1</v>
      </c>
    </row>
    <row r="2589" spans="2:5" x14ac:dyDescent="0.25">
      <c r="B2589" t="s">
        <v>6208</v>
      </c>
      <c r="C2589" t="s">
        <v>831</v>
      </c>
      <c r="D2589" t="s">
        <v>831</v>
      </c>
      <c r="E2589" t="b">
        <v>1</v>
      </c>
    </row>
    <row r="2590" spans="2:5" x14ac:dyDescent="0.25">
      <c r="B2590" t="s">
        <v>4899</v>
      </c>
      <c r="C2590" t="s">
        <v>48</v>
      </c>
      <c r="D2590" t="s">
        <v>48</v>
      </c>
      <c r="E2590" t="b">
        <v>1</v>
      </c>
    </row>
    <row r="2591" spans="2:5" x14ac:dyDescent="0.25">
      <c r="B2591" t="s">
        <v>9277</v>
      </c>
      <c r="C2591" t="s">
        <v>910</v>
      </c>
      <c r="D2591" t="s">
        <v>910</v>
      </c>
      <c r="E2591" t="b">
        <v>1</v>
      </c>
    </row>
    <row r="2592" spans="2:5" x14ac:dyDescent="0.25">
      <c r="B2592" t="s">
        <v>6278</v>
      </c>
      <c r="C2592" t="s">
        <v>2268</v>
      </c>
      <c r="D2592" t="s">
        <v>2268</v>
      </c>
      <c r="E2592" t="b">
        <v>1</v>
      </c>
    </row>
    <row r="2593" spans="2:5" x14ac:dyDescent="0.25">
      <c r="B2593" t="s">
        <v>5359</v>
      </c>
      <c r="C2593" t="s">
        <v>163</v>
      </c>
      <c r="D2593" t="s">
        <v>163</v>
      </c>
      <c r="E2593" t="b">
        <v>1</v>
      </c>
    </row>
    <row r="2594" spans="2:5" x14ac:dyDescent="0.25">
      <c r="B2594" t="s">
        <v>12023</v>
      </c>
      <c r="C2594" t="s">
        <v>163</v>
      </c>
      <c r="D2594" t="s">
        <v>163</v>
      </c>
      <c r="E2594" t="b">
        <v>1</v>
      </c>
    </row>
    <row r="2595" spans="2:5" x14ac:dyDescent="0.25">
      <c r="B2595" t="s">
        <v>8054</v>
      </c>
      <c r="C2595" t="s">
        <v>336</v>
      </c>
      <c r="D2595" t="s">
        <v>336</v>
      </c>
      <c r="E2595" t="b">
        <v>1</v>
      </c>
    </row>
    <row r="2596" spans="2:5" x14ac:dyDescent="0.25">
      <c r="B2596" t="s">
        <v>6603</v>
      </c>
      <c r="C2596" t="s">
        <v>2038</v>
      </c>
      <c r="D2596" t="s">
        <v>2038</v>
      </c>
      <c r="E2596" t="b">
        <v>1</v>
      </c>
    </row>
    <row r="2597" spans="2:5" x14ac:dyDescent="0.25">
      <c r="B2597" t="s">
        <v>6721</v>
      </c>
      <c r="C2597" t="s">
        <v>2073</v>
      </c>
      <c r="D2597" t="s">
        <v>2073</v>
      </c>
      <c r="E2597" t="b">
        <v>1</v>
      </c>
    </row>
    <row r="2598" spans="2:5" x14ac:dyDescent="0.25">
      <c r="B2598" t="s">
        <v>6798</v>
      </c>
      <c r="C2598" t="s">
        <v>2100</v>
      </c>
      <c r="D2598" t="s">
        <v>2100</v>
      </c>
      <c r="E2598" t="b">
        <v>1</v>
      </c>
    </row>
    <row r="2599" spans="2:5" x14ac:dyDescent="0.25">
      <c r="B2599" t="s">
        <v>6804</v>
      </c>
      <c r="C2599" t="s">
        <v>2102</v>
      </c>
      <c r="D2599" t="s">
        <v>2102</v>
      </c>
      <c r="E2599" t="b">
        <v>1</v>
      </c>
    </row>
    <row r="2600" spans="2:5" x14ac:dyDescent="0.25">
      <c r="B2600" t="s">
        <v>10090</v>
      </c>
      <c r="C2600" t="s">
        <v>2008</v>
      </c>
      <c r="D2600" t="s">
        <v>2008</v>
      </c>
      <c r="E2600" t="b">
        <v>1</v>
      </c>
    </row>
    <row r="2601" spans="2:5" x14ac:dyDescent="0.25">
      <c r="B2601" t="s">
        <v>10467</v>
      </c>
      <c r="C2601" t="s">
        <v>1722</v>
      </c>
      <c r="D2601" t="s">
        <v>1722</v>
      </c>
      <c r="E2601" t="b">
        <v>1</v>
      </c>
    </row>
    <row r="2602" spans="2:5" x14ac:dyDescent="0.25">
      <c r="B2602" t="s">
        <v>3852</v>
      </c>
      <c r="C2602" t="s">
        <v>1792</v>
      </c>
      <c r="D2602" t="s">
        <v>1792</v>
      </c>
      <c r="E2602" t="b">
        <v>1</v>
      </c>
    </row>
    <row r="2603" spans="2:5" x14ac:dyDescent="0.25">
      <c r="B2603" t="s">
        <v>10469</v>
      </c>
      <c r="C2603" t="s">
        <v>1723</v>
      </c>
      <c r="D2603" t="s">
        <v>1723</v>
      </c>
      <c r="E2603" t="b">
        <v>1</v>
      </c>
    </row>
    <row r="2604" spans="2:5" x14ac:dyDescent="0.25">
      <c r="B2604" t="s">
        <v>3476</v>
      </c>
      <c r="C2604" t="s">
        <v>1590</v>
      </c>
      <c r="D2604" t="s">
        <v>1590</v>
      </c>
      <c r="E2604" t="b">
        <v>1</v>
      </c>
    </row>
    <row r="2605" spans="2:5" x14ac:dyDescent="0.25">
      <c r="B2605" t="s">
        <v>8252</v>
      </c>
      <c r="C2605" t="s">
        <v>393</v>
      </c>
      <c r="D2605" t="s">
        <v>393</v>
      </c>
      <c r="E2605" t="b">
        <v>1</v>
      </c>
    </row>
    <row r="2606" spans="2:5" x14ac:dyDescent="0.25">
      <c r="B2606" t="s">
        <v>8349</v>
      </c>
      <c r="C2606" t="s">
        <v>393</v>
      </c>
      <c r="D2606" t="s">
        <v>393</v>
      </c>
      <c r="E2606" t="b">
        <v>1</v>
      </c>
    </row>
    <row r="2607" spans="2:5" x14ac:dyDescent="0.25">
      <c r="B2607" t="s">
        <v>8703</v>
      </c>
      <c r="C2607" t="s">
        <v>393</v>
      </c>
      <c r="D2607" t="s">
        <v>393</v>
      </c>
      <c r="E2607" t="b">
        <v>1</v>
      </c>
    </row>
    <row r="2608" spans="2:5" x14ac:dyDescent="0.25">
      <c r="B2608" t="s">
        <v>5479</v>
      </c>
      <c r="C2608" t="s">
        <v>393</v>
      </c>
      <c r="D2608" t="s">
        <v>393</v>
      </c>
      <c r="E2608" t="b">
        <v>1</v>
      </c>
    </row>
    <row r="2609" spans="2:5" x14ac:dyDescent="0.25">
      <c r="B2609" t="s">
        <v>3844</v>
      </c>
      <c r="C2609" t="s">
        <v>393</v>
      </c>
      <c r="D2609" t="s">
        <v>393</v>
      </c>
      <c r="E2609" t="b">
        <v>1</v>
      </c>
    </row>
    <row r="2610" spans="2:5" x14ac:dyDescent="0.25">
      <c r="B2610" t="s">
        <v>3410</v>
      </c>
      <c r="C2610" t="s">
        <v>393</v>
      </c>
      <c r="D2610" t="s">
        <v>393</v>
      </c>
      <c r="E2610" t="b">
        <v>1</v>
      </c>
    </row>
    <row r="2611" spans="2:5" x14ac:dyDescent="0.25">
      <c r="B2611" t="s">
        <v>8574</v>
      </c>
      <c r="C2611" t="s">
        <v>471</v>
      </c>
      <c r="D2611" t="s">
        <v>471</v>
      </c>
      <c r="E2611" t="b">
        <v>1</v>
      </c>
    </row>
    <row r="2612" spans="2:5" x14ac:dyDescent="0.25">
      <c r="B2612" t="s">
        <v>7519</v>
      </c>
      <c r="C2612" t="s">
        <v>1347</v>
      </c>
      <c r="D2612" t="s">
        <v>1347</v>
      </c>
      <c r="E2612" t="b">
        <v>1</v>
      </c>
    </row>
    <row r="2613" spans="2:5" x14ac:dyDescent="0.25">
      <c r="B2613" t="s">
        <v>8409</v>
      </c>
      <c r="C2613" t="s">
        <v>430</v>
      </c>
      <c r="D2613" t="s">
        <v>430</v>
      </c>
      <c r="E2613" t="b">
        <v>1</v>
      </c>
    </row>
    <row r="2614" spans="2:5" x14ac:dyDescent="0.25">
      <c r="B2614" t="s">
        <v>11116</v>
      </c>
      <c r="C2614" t="s">
        <v>430</v>
      </c>
      <c r="D2614" t="s">
        <v>430</v>
      </c>
      <c r="E2614" t="b">
        <v>1</v>
      </c>
    </row>
    <row r="2615" spans="2:5" x14ac:dyDescent="0.25">
      <c r="B2615" t="s">
        <v>7390</v>
      </c>
      <c r="C2615" t="s">
        <v>430</v>
      </c>
      <c r="D2615" t="s">
        <v>430</v>
      </c>
      <c r="E2615" t="b">
        <v>1</v>
      </c>
    </row>
    <row r="2616" spans="2:5" x14ac:dyDescent="0.25">
      <c r="B2616" t="s">
        <v>6466</v>
      </c>
      <c r="C2616" t="s">
        <v>2336</v>
      </c>
      <c r="D2616" t="s">
        <v>2336</v>
      </c>
      <c r="E2616" t="b">
        <v>1</v>
      </c>
    </row>
    <row r="2617" spans="2:5" x14ac:dyDescent="0.25">
      <c r="B2617" t="s">
        <v>9024</v>
      </c>
      <c r="C2617" t="s">
        <v>841</v>
      </c>
      <c r="D2617" t="s">
        <v>841</v>
      </c>
      <c r="E2617" t="b">
        <v>1</v>
      </c>
    </row>
    <row r="2618" spans="2:5" x14ac:dyDescent="0.25">
      <c r="B2618" t="s">
        <v>9358</v>
      </c>
      <c r="C2618" t="s">
        <v>926</v>
      </c>
      <c r="D2618" t="s">
        <v>926</v>
      </c>
      <c r="E2618" t="b">
        <v>1</v>
      </c>
    </row>
    <row r="2619" spans="2:5" x14ac:dyDescent="0.25">
      <c r="B2619" t="s">
        <v>10119</v>
      </c>
      <c r="C2619" t="s">
        <v>2018</v>
      </c>
      <c r="D2619" t="s">
        <v>2018</v>
      </c>
      <c r="E2619" t="b">
        <v>1</v>
      </c>
    </row>
    <row r="2620" spans="2:5" x14ac:dyDescent="0.25">
      <c r="B2620" t="s">
        <v>3430</v>
      </c>
      <c r="C2620" t="s">
        <v>1583</v>
      </c>
      <c r="D2620" t="s">
        <v>1583</v>
      </c>
      <c r="E2620" t="b">
        <v>1</v>
      </c>
    </row>
    <row r="2621" spans="2:5" x14ac:dyDescent="0.25">
      <c r="B2621" t="s">
        <v>7393</v>
      </c>
      <c r="C2621" t="s">
        <v>1322</v>
      </c>
      <c r="D2621" t="s">
        <v>1322</v>
      </c>
      <c r="E2621" t="b">
        <v>1</v>
      </c>
    </row>
    <row r="2622" spans="2:5" x14ac:dyDescent="0.25">
      <c r="B2622" t="s">
        <v>3204</v>
      </c>
      <c r="C2622" t="s">
        <v>282</v>
      </c>
      <c r="D2622" t="s">
        <v>282</v>
      </c>
      <c r="E2622" t="b">
        <v>1</v>
      </c>
    </row>
    <row r="2623" spans="2:5" x14ac:dyDescent="0.25">
      <c r="B2623" t="s">
        <v>7552</v>
      </c>
      <c r="C2623" t="s">
        <v>282</v>
      </c>
      <c r="D2623" t="s">
        <v>282</v>
      </c>
      <c r="E2623" t="b">
        <v>1</v>
      </c>
    </row>
    <row r="2624" spans="2:5" x14ac:dyDescent="0.25">
      <c r="B2624" t="s">
        <v>5878</v>
      </c>
      <c r="C2624" t="s">
        <v>1204</v>
      </c>
      <c r="D2624" t="s">
        <v>1204</v>
      </c>
      <c r="E2624" t="b">
        <v>1</v>
      </c>
    </row>
    <row r="2625" spans="2:5" x14ac:dyDescent="0.25">
      <c r="B2625" t="s">
        <v>4542</v>
      </c>
      <c r="C2625" t="s">
        <v>1077</v>
      </c>
      <c r="D2625" t="s">
        <v>1077</v>
      </c>
      <c r="E2625" t="b">
        <v>1</v>
      </c>
    </row>
    <row r="2626" spans="2:5" x14ac:dyDescent="0.25">
      <c r="B2626" t="s">
        <v>4821</v>
      </c>
      <c r="C2626" t="s">
        <v>24</v>
      </c>
      <c r="D2626" t="s">
        <v>24</v>
      </c>
      <c r="E2626" t="b">
        <v>1</v>
      </c>
    </row>
    <row r="2627" spans="2:5" x14ac:dyDescent="0.25">
      <c r="B2627" t="s">
        <v>4696</v>
      </c>
      <c r="C2627" t="s">
        <v>1109</v>
      </c>
      <c r="D2627" t="s">
        <v>1109</v>
      </c>
      <c r="E2627" t="b">
        <v>1</v>
      </c>
    </row>
    <row r="2628" spans="2:5" x14ac:dyDescent="0.25">
      <c r="B2628" t="s">
        <v>9885</v>
      </c>
      <c r="C2628" t="s">
        <v>1961</v>
      </c>
      <c r="D2628" t="s">
        <v>1961</v>
      </c>
      <c r="E2628" t="b">
        <v>1</v>
      </c>
    </row>
    <row r="2629" spans="2:5" x14ac:dyDescent="0.25">
      <c r="B2629" t="s">
        <v>5707</v>
      </c>
      <c r="C2629" t="s">
        <v>1177</v>
      </c>
      <c r="D2629" t="s">
        <v>1177</v>
      </c>
      <c r="E2629" t="b">
        <v>1</v>
      </c>
    </row>
    <row r="2630" spans="2:5" x14ac:dyDescent="0.25">
      <c r="B2630" t="s">
        <v>7768</v>
      </c>
      <c r="C2630" t="s">
        <v>1177</v>
      </c>
      <c r="D2630" t="s">
        <v>1177</v>
      </c>
      <c r="E2630" t="b">
        <v>1</v>
      </c>
    </row>
    <row r="2631" spans="2:5" x14ac:dyDescent="0.25">
      <c r="B2631" t="s">
        <v>5101</v>
      </c>
      <c r="C2631" t="s">
        <v>107</v>
      </c>
      <c r="D2631" t="s">
        <v>107</v>
      </c>
      <c r="E2631" t="b">
        <v>1</v>
      </c>
    </row>
    <row r="2632" spans="2:5" x14ac:dyDescent="0.25">
      <c r="B2632" t="s">
        <v>3207</v>
      </c>
      <c r="C2632" t="s">
        <v>107</v>
      </c>
      <c r="D2632" t="s">
        <v>107</v>
      </c>
      <c r="E2632" t="b">
        <v>1</v>
      </c>
    </row>
    <row r="2633" spans="2:5" x14ac:dyDescent="0.25">
      <c r="B2633" t="s">
        <v>10643</v>
      </c>
      <c r="C2633" t="s">
        <v>1766</v>
      </c>
      <c r="D2633" t="s">
        <v>1766</v>
      </c>
      <c r="E2633" t="b">
        <v>1</v>
      </c>
    </row>
    <row r="2634" spans="2:5" x14ac:dyDescent="0.25">
      <c r="B2634" t="s">
        <v>7771</v>
      </c>
      <c r="C2634" t="s">
        <v>1390</v>
      </c>
      <c r="D2634" t="s">
        <v>1390</v>
      </c>
      <c r="E2634" t="b">
        <v>1</v>
      </c>
    </row>
    <row r="2635" spans="2:5" x14ac:dyDescent="0.25">
      <c r="B2635" t="s">
        <v>12078</v>
      </c>
      <c r="C2635" t="s">
        <v>1460</v>
      </c>
      <c r="D2635" t="s">
        <v>1460</v>
      </c>
      <c r="E2635" t="b">
        <v>1</v>
      </c>
    </row>
    <row r="2636" spans="2:5" x14ac:dyDescent="0.25">
      <c r="B2636" t="s">
        <v>3813</v>
      </c>
      <c r="C2636" t="s">
        <v>1460</v>
      </c>
      <c r="D2636" t="s">
        <v>1460</v>
      </c>
      <c r="E2636" t="b">
        <v>1</v>
      </c>
    </row>
    <row r="2637" spans="2:5" x14ac:dyDescent="0.25">
      <c r="B2637" t="s">
        <v>9899</v>
      </c>
      <c r="C2637" t="s">
        <v>1964</v>
      </c>
      <c r="D2637" t="s">
        <v>1964</v>
      </c>
      <c r="E2637" t="b">
        <v>1</v>
      </c>
    </row>
    <row r="2638" spans="2:5" x14ac:dyDescent="0.25">
      <c r="B2638" t="s">
        <v>9202</v>
      </c>
      <c r="C2638" t="s">
        <v>893</v>
      </c>
      <c r="D2638" t="s">
        <v>893</v>
      </c>
      <c r="E2638" t="b">
        <v>1</v>
      </c>
    </row>
    <row r="2639" spans="2:5" x14ac:dyDescent="0.25">
      <c r="B2639" t="s">
        <v>6938</v>
      </c>
      <c r="C2639" t="s">
        <v>2142</v>
      </c>
      <c r="D2639" t="s">
        <v>2142</v>
      </c>
      <c r="E2639" t="b">
        <v>1</v>
      </c>
    </row>
    <row r="2640" spans="2:5" x14ac:dyDescent="0.25">
      <c r="B2640" t="s">
        <v>5620</v>
      </c>
      <c r="C2640" t="s">
        <v>1159</v>
      </c>
      <c r="D2640" t="s">
        <v>1159</v>
      </c>
      <c r="E2640" t="b">
        <v>1</v>
      </c>
    </row>
    <row r="2641" spans="2:5" x14ac:dyDescent="0.25">
      <c r="B2641" t="s">
        <v>7880</v>
      </c>
      <c r="C2641" t="s">
        <v>1408</v>
      </c>
      <c r="D2641" t="s">
        <v>1408</v>
      </c>
      <c r="E2641" t="b">
        <v>1</v>
      </c>
    </row>
    <row r="2642" spans="2:5" x14ac:dyDescent="0.25">
      <c r="B2642" t="s">
        <v>9791</v>
      </c>
      <c r="C2642" t="s">
        <v>1408</v>
      </c>
      <c r="D2642" t="s">
        <v>1408</v>
      </c>
      <c r="E2642" t="b">
        <v>1</v>
      </c>
    </row>
    <row r="2643" spans="2:5" x14ac:dyDescent="0.25">
      <c r="B2643" t="s">
        <v>8057</v>
      </c>
      <c r="C2643" t="s">
        <v>337</v>
      </c>
      <c r="D2643" t="s">
        <v>337</v>
      </c>
      <c r="E2643" t="b">
        <v>1</v>
      </c>
    </row>
    <row r="2644" spans="2:5" x14ac:dyDescent="0.25">
      <c r="B2644" t="s">
        <v>4299</v>
      </c>
      <c r="C2644" t="s">
        <v>1028</v>
      </c>
      <c r="D2644" t="s">
        <v>1028</v>
      </c>
      <c r="E2644" t="b">
        <v>1</v>
      </c>
    </row>
    <row r="2645" spans="2:5" x14ac:dyDescent="0.25">
      <c r="B2645" t="s">
        <v>9552</v>
      </c>
      <c r="C2645" t="s">
        <v>968</v>
      </c>
      <c r="D2645" t="s">
        <v>968</v>
      </c>
      <c r="E2645" t="b">
        <v>1</v>
      </c>
    </row>
    <row r="2646" spans="2:5" x14ac:dyDescent="0.25">
      <c r="B2646" t="s">
        <v>3892</v>
      </c>
      <c r="C2646" t="s">
        <v>968</v>
      </c>
      <c r="D2646" t="s">
        <v>968</v>
      </c>
      <c r="E2646" t="b">
        <v>1</v>
      </c>
    </row>
    <row r="2647" spans="2:5" x14ac:dyDescent="0.25">
      <c r="B2647" t="s">
        <v>3210</v>
      </c>
      <c r="C2647" t="s">
        <v>283</v>
      </c>
      <c r="D2647" t="s">
        <v>283</v>
      </c>
      <c r="E2647" t="b">
        <v>1</v>
      </c>
    </row>
    <row r="2648" spans="2:5" x14ac:dyDescent="0.25">
      <c r="B2648" t="s">
        <v>10072</v>
      </c>
      <c r="C2648" t="s">
        <v>1886</v>
      </c>
      <c r="D2648" t="s">
        <v>1886</v>
      </c>
      <c r="E2648" t="b">
        <v>1</v>
      </c>
    </row>
    <row r="2649" spans="2:5" x14ac:dyDescent="0.25">
      <c r="B2649" t="s">
        <v>4990</v>
      </c>
      <c r="C2649" t="s">
        <v>74</v>
      </c>
      <c r="D2649" t="s">
        <v>74</v>
      </c>
      <c r="E2649" t="b">
        <v>1</v>
      </c>
    </row>
    <row r="2650" spans="2:5" x14ac:dyDescent="0.25">
      <c r="B2650" t="s">
        <v>12088</v>
      </c>
      <c r="C2650" t="s">
        <v>1463</v>
      </c>
      <c r="D2650" t="s">
        <v>1463</v>
      </c>
      <c r="E2650" t="b">
        <v>1</v>
      </c>
    </row>
    <row r="2651" spans="2:5" x14ac:dyDescent="0.25">
      <c r="B2651" t="s">
        <v>10074</v>
      </c>
      <c r="C2651" t="s">
        <v>2005</v>
      </c>
      <c r="D2651" t="s">
        <v>2005</v>
      </c>
      <c r="E2651" t="b">
        <v>1</v>
      </c>
    </row>
    <row r="2652" spans="2:5" x14ac:dyDescent="0.25">
      <c r="B2652" t="s">
        <v>3950</v>
      </c>
      <c r="C2652" t="s">
        <v>1819</v>
      </c>
      <c r="D2652" t="s">
        <v>1819</v>
      </c>
      <c r="E2652" t="b">
        <v>1</v>
      </c>
    </row>
    <row r="2653" spans="2:5" x14ac:dyDescent="0.25">
      <c r="B2653" t="s">
        <v>6064</v>
      </c>
      <c r="C2653" t="s">
        <v>1237</v>
      </c>
      <c r="D2653" t="s">
        <v>1237</v>
      </c>
      <c r="E2653" t="b">
        <v>1</v>
      </c>
    </row>
    <row r="2654" spans="2:5" x14ac:dyDescent="0.25">
      <c r="B2654" t="s">
        <v>11140</v>
      </c>
      <c r="C2654" t="s">
        <v>633</v>
      </c>
      <c r="D2654" t="s">
        <v>633</v>
      </c>
      <c r="E2654" t="b">
        <v>1</v>
      </c>
    </row>
    <row r="2655" spans="2:5" x14ac:dyDescent="0.25">
      <c r="B2655" t="s">
        <v>11341</v>
      </c>
      <c r="C2655" t="s">
        <v>676</v>
      </c>
      <c r="D2655" t="s">
        <v>676</v>
      </c>
      <c r="E2655" t="b">
        <v>1</v>
      </c>
    </row>
    <row r="2656" spans="2:5" x14ac:dyDescent="0.25">
      <c r="B2656" t="s">
        <v>5365</v>
      </c>
      <c r="C2656" t="s">
        <v>165</v>
      </c>
      <c r="D2656" t="s">
        <v>165</v>
      </c>
      <c r="E2656" t="b">
        <v>1</v>
      </c>
    </row>
    <row r="2657" spans="2:5" x14ac:dyDescent="0.25">
      <c r="B2657" t="s">
        <v>9743</v>
      </c>
      <c r="C2657" t="s">
        <v>1926</v>
      </c>
      <c r="D2657" t="s">
        <v>1926</v>
      </c>
      <c r="E2657" t="b">
        <v>1</v>
      </c>
    </row>
    <row r="2658" spans="2:5" x14ac:dyDescent="0.25">
      <c r="B2658" t="s">
        <v>3120</v>
      </c>
      <c r="C2658" t="s">
        <v>235</v>
      </c>
      <c r="D2658" t="s">
        <v>235</v>
      </c>
      <c r="E2658" t="b">
        <v>1</v>
      </c>
    </row>
    <row r="2659" spans="2:5" x14ac:dyDescent="0.25">
      <c r="B2659" t="s">
        <v>9310</v>
      </c>
      <c r="C2659" t="s">
        <v>915</v>
      </c>
      <c r="D2659" t="s">
        <v>915</v>
      </c>
      <c r="E2659" t="b">
        <v>1</v>
      </c>
    </row>
    <row r="2660" spans="2:5" x14ac:dyDescent="0.25">
      <c r="B2660" t="s">
        <v>9697</v>
      </c>
      <c r="C2660" t="s">
        <v>915</v>
      </c>
      <c r="D2660" t="s">
        <v>915</v>
      </c>
      <c r="E2660" t="b">
        <v>1</v>
      </c>
    </row>
    <row r="2661" spans="2:5" x14ac:dyDescent="0.25">
      <c r="B2661" t="s">
        <v>8159</v>
      </c>
      <c r="C2661" t="s">
        <v>366</v>
      </c>
      <c r="D2661" t="s">
        <v>366</v>
      </c>
      <c r="E2661" t="b">
        <v>1</v>
      </c>
    </row>
    <row r="2662" spans="2:5" x14ac:dyDescent="0.25">
      <c r="B2662" t="s">
        <v>3779</v>
      </c>
      <c r="C2662" t="s">
        <v>1517</v>
      </c>
      <c r="D2662" t="s">
        <v>1517</v>
      </c>
      <c r="E2662" t="b">
        <v>1</v>
      </c>
    </row>
    <row r="2663" spans="2:5" x14ac:dyDescent="0.25">
      <c r="B2663" t="s">
        <v>5368</v>
      </c>
      <c r="C2663" t="s">
        <v>166</v>
      </c>
      <c r="D2663" t="s">
        <v>166</v>
      </c>
      <c r="E2663" t="b">
        <v>1</v>
      </c>
    </row>
    <row r="2664" spans="2:5" x14ac:dyDescent="0.25">
      <c r="B2664" t="s">
        <v>9472</v>
      </c>
      <c r="C2664" t="s">
        <v>714</v>
      </c>
      <c r="D2664" t="s">
        <v>714</v>
      </c>
      <c r="E2664" t="b">
        <v>1</v>
      </c>
    </row>
    <row r="2665" spans="2:5" x14ac:dyDescent="0.25">
      <c r="B2665" t="s">
        <v>6070</v>
      </c>
      <c r="C2665" t="s">
        <v>714</v>
      </c>
      <c r="D2665" t="s">
        <v>714</v>
      </c>
      <c r="E2665" t="b">
        <v>1</v>
      </c>
    </row>
    <row r="2666" spans="2:5" x14ac:dyDescent="0.25">
      <c r="B2666" t="s">
        <v>4572</v>
      </c>
      <c r="C2666" t="s">
        <v>1080</v>
      </c>
      <c r="D2666" t="s">
        <v>1080</v>
      </c>
      <c r="E2666" t="b">
        <v>1</v>
      </c>
    </row>
    <row r="2667" spans="2:5" x14ac:dyDescent="0.25">
      <c r="B2667" t="s">
        <v>6814</v>
      </c>
      <c r="C2667" t="s">
        <v>2105</v>
      </c>
      <c r="D2667" t="s">
        <v>2105</v>
      </c>
      <c r="E2667" t="b">
        <v>1</v>
      </c>
    </row>
    <row r="2668" spans="2:5" x14ac:dyDescent="0.25">
      <c r="B2668" t="s">
        <v>3862</v>
      </c>
      <c r="C2668" t="s">
        <v>1794</v>
      </c>
      <c r="D2668" t="s">
        <v>1794</v>
      </c>
      <c r="E2668" t="b">
        <v>1</v>
      </c>
    </row>
    <row r="2669" spans="2:5" x14ac:dyDescent="0.25">
      <c r="B2669" t="s">
        <v>4467</v>
      </c>
      <c r="C2669" t="s">
        <v>1062</v>
      </c>
      <c r="D2669" t="s">
        <v>1062</v>
      </c>
      <c r="E2669" t="b">
        <v>1</v>
      </c>
    </row>
    <row r="2670" spans="2:5" x14ac:dyDescent="0.25">
      <c r="B2670" t="s">
        <v>10585</v>
      </c>
      <c r="C2670" t="s">
        <v>1755</v>
      </c>
      <c r="D2670" t="s">
        <v>1755</v>
      </c>
      <c r="E2670" t="b">
        <v>1</v>
      </c>
    </row>
    <row r="2671" spans="2:5" x14ac:dyDescent="0.25">
      <c r="B2671" t="s">
        <v>11401</v>
      </c>
      <c r="C2671" t="s">
        <v>689</v>
      </c>
      <c r="D2671" t="s">
        <v>689</v>
      </c>
      <c r="E2671" t="b">
        <v>1</v>
      </c>
    </row>
    <row r="2672" spans="2:5" x14ac:dyDescent="0.25">
      <c r="B2672" t="s">
        <v>4762</v>
      </c>
      <c r="C2672" t="s">
        <v>9</v>
      </c>
      <c r="D2672" t="s">
        <v>9</v>
      </c>
      <c r="E2672" t="b">
        <v>1</v>
      </c>
    </row>
    <row r="2673" spans="2:5" x14ac:dyDescent="0.25">
      <c r="B2673" t="s">
        <v>4993</v>
      </c>
      <c r="C2673" t="s">
        <v>75</v>
      </c>
      <c r="D2673" t="s">
        <v>75</v>
      </c>
      <c r="E2673" t="b">
        <v>1</v>
      </c>
    </row>
    <row r="2674" spans="2:5" x14ac:dyDescent="0.25">
      <c r="B2674" t="s">
        <v>8060</v>
      </c>
      <c r="C2674" t="s">
        <v>338</v>
      </c>
      <c r="D2674" t="s">
        <v>338</v>
      </c>
      <c r="E2674" t="b">
        <v>1</v>
      </c>
    </row>
    <row r="2675" spans="2:5" x14ac:dyDescent="0.25">
      <c r="B2675" t="s">
        <v>2947</v>
      </c>
      <c r="C2675" t="s">
        <v>2220</v>
      </c>
      <c r="D2675" t="s">
        <v>2220</v>
      </c>
      <c r="E2675" t="b">
        <v>1</v>
      </c>
    </row>
    <row r="2676" spans="2:5" x14ac:dyDescent="0.25">
      <c r="B2676" t="s">
        <v>4080</v>
      </c>
      <c r="C2676" t="s">
        <v>1847</v>
      </c>
      <c r="D2676" t="s">
        <v>1847</v>
      </c>
      <c r="E2676" t="b">
        <v>1</v>
      </c>
    </row>
    <row r="2677" spans="2:5" x14ac:dyDescent="0.25">
      <c r="B2677" t="s">
        <v>10897</v>
      </c>
      <c r="C2677" t="s">
        <v>582</v>
      </c>
      <c r="D2677" t="s">
        <v>582</v>
      </c>
      <c r="E2677" t="b">
        <v>1</v>
      </c>
    </row>
    <row r="2678" spans="2:5" x14ac:dyDescent="0.25">
      <c r="B2678" t="s">
        <v>4905</v>
      </c>
      <c r="C2678" t="s">
        <v>4907</v>
      </c>
      <c r="D2678" t="s">
        <v>4907</v>
      </c>
      <c r="E2678" t="b">
        <v>1</v>
      </c>
    </row>
    <row r="2679" spans="2:5" x14ac:dyDescent="0.25">
      <c r="B2679" t="s">
        <v>5371</v>
      </c>
      <c r="C2679" t="s">
        <v>167</v>
      </c>
      <c r="D2679" t="s">
        <v>167</v>
      </c>
      <c r="E2679" t="b">
        <v>1</v>
      </c>
    </row>
    <row r="2680" spans="2:5" x14ac:dyDescent="0.25">
      <c r="B2680" t="s">
        <v>6982</v>
      </c>
      <c r="C2680" t="s">
        <v>2151</v>
      </c>
      <c r="D2680" t="s">
        <v>2151</v>
      </c>
      <c r="E2680" t="b">
        <v>1</v>
      </c>
    </row>
    <row r="2681" spans="2:5" x14ac:dyDescent="0.25">
      <c r="B2681" t="s">
        <v>9111</v>
      </c>
      <c r="C2681" t="s">
        <v>863</v>
      </c>
      <c r="D2681" t="s">
        <v>863</v>
      </c>
      <c r="E2681" t="b">
        <v>1</v>
      </c>
    </row>
    <row r="2682" spans="2:5" x14ac:dyDescent="0.25">
      <c r="B2682" t="s">
        <v>12068</v>
      </c>
      <c r="C2682" t="s">
        <v>863</v>
      </c>
      <c r="D2682" t="s">
        <v>863</v>
      </c>
      <c r="E2682" t="b">
        <v>1</v>
      </c>
    </row>
    <row r="2683" spans="2:5" x14ac:dyDescent="0.25">
      <c r="B2683" t="s">
        <v>8397</v>
      </c>
      <c r="C2683" t="s">
        <v>427</v>
      </c>
      <c r="D2683" t="s">
        <v>427</v>
      </c>
      <c r="E2683" t="b">
        <v>1</v>
      </c>
    </row>
    <row r="2684" spans="2:5" x14ac:dyDescent="0.25">
      <c r="B2684" t="s">
        <v>7086</v>
      </c>
      <c r="C2684" t="s">
        <v>2181</v>
      </c>
      <c r="D2684" t="s">
        <v>2181</v>
      </c>
      <c r="E2684" t="b">
        <v>1</v>
      </c>
    </row>
    <row r="2685" spans="2:5" x14ac:dyDescent="0.25">
      <c r="B2685" t="s">
        <v>10858</v>
      </c>
      <c r="C2685" t="s">
        <v>572</v>
      </c>
      <c r="D2685" t="s">
        <v>572</v>
      </c>
      <c r="E2685" t="b">
        <v>1</v>
      </c>
    </row>
    <row r="2686" spans="2:5" x14ac:dyDescent="0.25">
      <c r="B2686" t="s">
        <v>9475</v>
      </c>
      <c r="C2686" t="s">
        <v>949</v>
      </c>
      <c r="D2686" t="s">
        <v>949</v>
      </c>
      <c r="E2686" t="b">
        <v>1</v>
      </c>
    </row>
    <row r="2687" spans="2:5" x14ac:dyDescent="0.25">
      <c r="B2687" t="s">
        <v>9887</v>
      </c>
      <c r="C2687" t="s">
        <v>1962</v>
      </c>
      <c r="D2687" t="s">
        <v>1962</v>
      </c>
      <c r="E2687" t="b">
        <v>1</v>
      </c>
    </row>
    <row r="2688" spans="2:5" x14ac:dyDescent="0.25">
      <c r="B2688" t="s">
        <v>4082</v>
      </c>
      <c r="C2688" t="s">
        <v>1848</v>
      </c>
      <c r="D2688" t="s">
        <v>1848</v>
      </c>
      <c r="E2688" t="b">
        <v>1</v>
      </c>
    </row>
    <row r="2689" spans="2:5" x14ac:dyDescent="0.25">
      <c r="B2689" t="s">
        <v>10509</v>
      </c>
      <c r="C2689" t="s">
        <v>1734</v>
      </c>
      <c r="D2689" t="s">
        <v>1734</v>
      </c>
      <c r="E2689" t="b">
        <v>1</v>
      </c>
    </row>
    <row r="2690" spans="2:5" x14ac:dyDescent="0.25">
      <c r="B2690" t="s">
        <v>3454</v>
      </c>
      <c r="C2690" t="s">
        <v>1586</v>
      </c>
      <c r="D2690" t="s">
        <v>1586</v>
      </c>
      <c r="E2690" t="b">
        <v>1</v>
      </c>
    </row>
    <row r="2691" spans="2:5" x14ac:dyDescent="0.25">
      <c r="B2691" t="s">
        <v>3846</v>
      </c>
      <c r="C2691" t="s">
        <v>1532</v>
      </c>
      <c r="D2691" t="s">
        <v>1532</v>
      </c>
      <c r="E2691" t="b">
        <v>1</v>
      </c>
    </row>
    <row r="2692" spans="2:5" x14ac:dyDescent="0.25">
      <c r="B2692" t="s">
        <v>10473</v>
      </c>
      <c r="C2692" t="s">
        <v>1725</v>
      </c>
      <c r="D2692" t="s">
        <v>1725</v>
      </c>
      <c r="E2692" t="b">
        <v>1</v>
      </c>
    </row>
    <row r="2693" spans="2:5" x14ac:dyDescent="0.25">
      <c r="B2693" t="s">
        <v>8502</v>
      </c>
      <c r="C2693" t="s">
        <v>454</v>
      </c>
      <c r="D2693" t="s">
        <v>454</v>
      </c>
      <c r="E2693" t="b">
        <v>1</v>
      </c>
    </row>
    <row r="2694" spans="2:5" x14ac:dyDescent="0.25">
      <c r="B2694" t="s">
        <v>6908</v>
      </c>
      <c r="C2694" t="s">
        <v>2137</v>
      </c>
      <c r="D2694" t="s">
        <v>2137</v>
      </c>
      <c r="E2694" t="b">
        <v>1</v>
      </c>
    </row>
    <row r="2695" spans="2:5" x14ac:dyDescent="0.25">
      <c r="B2695" t="s">
        <v>6984</v>
      </c>
      <c r="C2695" t="s">
        <v>2152</v>
      </c>
      <c r="D2695" t="s">
        <v>2152</v>
      </c>
      <c r="E2695" t="b">
        <v>1</v>
      </c>
    </row>
    <row r="2696" spans="2:5" x14ac:dyDescent="0.25">
      <c r="B2696" t="s">
        <v>10475</v>
      </c>
      <c r="C2696" t="s">
        <v>1726</v>
      </c>
      <c r="D2696" t="s">
        <v>1726</v>
      </c>
      <c r="E2696" t="b">
        <v>1</v>
      </c>
    </row>
    <row r="2697" spans="2:5" x14ac:dyDescent="0.25">
      <c r="B2697" t="s">
        <v>11143</v>
      </c>
      <c r="C2697" t="s">
        <v>634</v>
      </c>
      <c r="D2697" t="s">
        <v>634</v>
      </c>
      <c r="E2697" t="b">
        <v>1</v>
      </c>
    </row>
    <row r="2698" spans="2:5" x14ac:dyDescent="0.25">
      <c r="B2698" t="s">
        <v>10477</v>
      </c>
      <c r="C2698" t="s">
        <v>1727</v>
      </c>
      <c r="D2698" t="s">
        <v>1727</v>
      </c>
      <c r="E2698" t="b">
        <v>1</v>
      </c>
    </row>
    <row r="2699" spans="2:5" x14ac:dyDescent="0.25">
      <c r="B2699" t="s">
        <v>4126</v>
      </c>
      <c r="C2699" t="s">
        <v>1862</v>
      </c>
      <c r="D2699" t="s">
        <v>1862</v>
      </c>
      <c r="E2699" t="b">
        <v>1</v>
      </c>
    </row>
    <row r="2700" spans="2:5" x14ac:dyDescent="0.25">
      <c r="B2700" t="s">
        <v>3980</v>
      </c>
      <c r="C2700" t="s">
        <v>1826</v>
      </c>
      <c r="D2700" t="s">
        <v>1826</v>
      </c>
      <c r="E2700" t="b">
        <v>1</v>
      </c>
    </row>
    <row r="2701" spans="2:5" x14ac:dyDescent="0.25">
      <c r="B2701" t="s">
        <v>10479</v>
      </c>
      <c r="C2701" t="s">
        <v>1728</v>
      </c>
      <c r="D2701" t="s">
        <v>1728</v>
      </c>
      <c r="E2701" t="b">
        <v>1</v>
      </c>
    </row>
    <row r="2702" spans="2:5" x14ac:dyDescent="0.25">
      <c r="B2702" t="s">
        <v>3156</v>
      </c>
      <c r="C2702" t="s">
        <v>245</v>
      </c>
      <c r="D2702" t="s">
        <v>245</v>
      </c>
      <c r="E2702" t="b">
        <v>1</v>
      </c>
    </row>
    <row r="2703" spans="2:5" x14ac:dyDescent="0.25">
      <c r="B2703" t="s">
        <v>10900</v>
      </c>
      <c r="C2703" t="s">
        <v>245</v>
      </c>
      <c r="D2703" t="s">
        <v>245</v>
      </c>
      <c r="E2703" t="b">
        <v>1</v>
      </c>
    </row>
    <row r="2704" spans="2:5" x14ac:dyDescent="0.25">
      <c r="B2704" t="s">
        <v>11706</v>
      </c>
      <c r="C2704" t="s">
        <v>245</v>
      </c>
      <c r="D2704" t="s">
        <v>245</v>
      </c>
      <c r="E2704" t="b">
        <v>1</v>
      </c>
    </row>
    <row r="2705" spans="2:5" x14ac:dyDescent="0.25">
      <c r="B2705" t="s">
        <v>10481</v>
      </c>
      <c r="C2705" t="s">
        <v>245</v>
      </c>
      <c r="D2705" t="s">
        <v>245</v>
      </c>
      <c r="E2705" t="b">
        <v>1</v>
      </c>
    </row>
    <row r="2706" spans="2:5" x14ac:dyDescent="0.25">
      <c r="B2706" t="s">
        <v>6384</v>
      </c>
      <c r="C2706" t="s">
        <v>245</v>
      </c>
      <c r="D2706" t="s">
        <v>245</v>
      </c>
      <c r="E2706" t="b">
        <v>1</v>
      </c>
    </row>
    <row r="2707" spans="2:5" x14ac:dyDescent="0.25">
      <c r="B2707" t="s">
        <v>5374</v>
      </c>
      <c r="C2707" t="s">
        <v>168</v>
      </c>
      <c r="D2707" t="s">
        <v>168</v>
      </c>
      <c r="E2707" t="b">
        <v>1</v>
      </c>
    </row>
    <row r="2708" spans="2:5" x14ac:dyDescent="0.25">
      <c r="B2708" t="s">
        <v>8063</v>
      </c>
      <c r="C2708" t="s">
        <v>339</v>
      </c>
      <c r="D2708" t="s">
        <v>339</v>
      </c>
      <c r="E2708" t="b">
        <v>1</v>
      </c>
    </row>
    <row r="2709" spans="2:5" x14ac:dyDescent="0.25">
      <c r="B2709" t="s">
        <v>5176</v>
      </c>
      <c r="C2709" t="s">
        <v>199</v>
      </c>
      <c r="D2709" t="s">
        <v>199</v>
      </c>
      <c r="E2709" t="b">
        <v>1</v>
      </c>
    </row>
    <row r="2710" spans="2:5" x14ac:dyDescent="0.25">
      <c r="B2710" t="s">
        <v>3364</v>
      </c>
      <c r="C2710" t="s">
        <v>1569</v>
      </c>
      <c r="D2710" t="s">
        <v>1569</v>
      </c>
      <c r="E2710" t="b">
        <v>1</v>
      </c>
    </row>
    <row r="2711" spans="2:5" x14ac:dyDescent="0.25">
      <c r="B2711" t="s">
        <v>12079</v>
      </c>
      <c r="C2711" t="s">
        <v>1461</v>
      </c>
      <c r="D2711" t="s">
        <v>1461</v>
      </c>
      <c r="E2711" t="b">
        <v>1</v>
      </c>
    </row>
    <row r="2712" spans="2:5" x14ac:dyDescent="0.25">
      <c r="B2712" t="s">
        <v>10861</v>
      </c>
      <c r="C2712" t="s">
        <v>573</v>
      </c>
      <c r="D2712" t="s">
        <v>573</v>
      </c>
      <c r="E2712" t="b">
        <v>1</v>
      </c>
    </row>
    <row r="2713" spans="2:5" x14ac:dyDescent="0.25">
      <c r="B2713" t="s">
        <v>10168</v>
      </c>
      <c r="C2713" t="s">
        <v>573</v>
      </c>
      <c r="D2713" t="s">
        <v>573</v>
      </c>
      <c r="E2713" t="b">
        <v>1</v>
      </c>
    </row>
    <row r="2714" spans="2:5" x14ac:dyDescent="0.25">
      <c r="B2714" t="s">
        <v>6737</v>
      </c>
      <c r="C2714" t="s">
        <v>573</v>
      </c>
      <c r="D2714" t="s">
        <v>573</v>
      </c>
      <c r="E2714" t="b">
        <v>1</v>
      </c>
    </row>
    <row r="2715" spans="2:5" x14ac:dyDescent="0.25">
      <c r="B2715" t="s">
        <v>3297</v>
      </c>
      <c r="C2715" t="s">
        <v>304</v>
      </c>
      <c r="D2715" t="s">
        <v>304</v>
      </c>
      <c r="E2715" t="b">
        <v>1</v>
      </c>
    </row>
    <row r="2716" spans="2:5" x14ac:dyDescent="0.25">
      <c r="B2716" t="s">
        <v>2887</v>
      </c>
      <c r="C2716" t="s">
        <v>2206</v>
      </c>
      <c r="D2716" t="s">
        <v>2206</v>
      </c>
      <c r="E2716" t="b">
        <v>1</v>
      </c>
    </row>
    <row r="2717" spans="2:5" x14ac:dyDescent="0.25">
      <c r="B2717" t="s">
        <v>2889</v>
      </c>
      <c r="C2717" t="s">
        <v>2207</v>
      </c>
      <c r="D2717" t="s">
        <v>2207</v>
      </c>
      <c r="E2717" t="b">
        <v>1</v>
      </c>
    </row>
    <row r="2718" spans="2:5" x14ac:dyDescent="0.25">
      <c r="B2718" t="s">
        <v>8096</v>
      </c>
      <c r="C2718" t="s">
        <v>348</v>
      </c>
      <c r="D2718" t="s">
        <v>348</v>
      </c>
      <c r="E2718" t="b">
        <v>1</v>
      </c>
    </row>
    <row r="2719" spans="2:5" x14ac:dyDescent="0.25">
      <c r="B2719" t="s">
        <v>10483</v>
      </c>
      <c r="C2719" t="s">
        <v>348</v>
      </c>
      <c r="D2719" t="s">
        <v>348</v>
      </c>
      <c r="E2719" t="b">
        <v>1</v>
      </c>
    </row>
    <row r="2720" spans="2:5" x14ac:dyDescent="0.25">
      <c r="B2720" t="s">
        <v>2820</v>
      </c>
      <c r="C2720" t="s">
        <v>1550</v>
      </c>
      <c r="D2720" t="s">
        <v>1550</v>
      </c>
      <c r="E2720" t="b">
        <v>1</v>
      </c>
    </row>
    <row r="2721" spans="2:5" x14ac:dyDescent="0.25">
      <c r="B2721" t="s">
        <v>10571</v>
      </c>
      <c r="C2721" t="s">
        <v>1750</v>
      </c>
      <c r="D2721" t="s">
        <v>1750</v>
      </c>
      <c r="E2721" t="b">
        <v>1</v>
      </c>
    </row>
    <row r="2722" spans="2:5" x14ac:dyDescent="0.25">
      <c r="B2722" t="s">
        <v>3366</v>
      </c>
      <c r="C2722" t="s">
        <v>1570</v>
      </c>
      <c r="D2722" t="s">
        <v>1570</v>
      </c>
      <c r="E2722" t="b">
        <v>1</v>
      </c>
    </row>
    <row r="2723" spans="2:5" x14ac:dyDescent="0.25">
      <c r="B2723" t="s">
        <v>8457</v>
      </c>
      <c r="C2723" t="s">
        <v>443</v>
      </c>
      <c r="D2723" t="s">
        <v>443</v>
      </c>
      <c r="E2723" t="b">
        <v>1</v>
      </c>
    </row>
    <row r="2724" spans="2:5" x14ac:dyDescent="0.25">
      <c r="B2724" t="s">
        <v>8352</v>
      </c>
      <c r="C2724" t="s">
        <v>417</v>
      </c>
      <c r="D2724" t="s">
        <v>417</v>
      </c>
      <c r="E2724" t="b">
        <v>1</v>
      </c>
    </row>
    <row r="2725" spans="2:5" x14ac:dyDescent="0.25">
      <c r="B2725" t="s">
        <v>8706</v>
      </c>
      <c r="C2725" t="s">
        <v>417</v>
      </c>
      <c r="D2725" t="s">
        <v>417</v>
      </c>
      <c r="E2725" t="b">
        <v>1</v>
      </c>
    </row>
    <row r="2726" spans="2:5" x14ac:dyDescent="0.25">
      <c r="B2726" t="s">
        <v>11092</v>
      </c>
      <c r="C2726" t="s">
        <v>417</v>
      </c>
      <c r="D2726" t="s">
        <v>417</v>
      </c>
      <c r="E2726" t="b">
        <v>1</v>
      </c>
    </row>
    <row r="2727" spans="2:5" x14ac:dyDescent="0.25">
      <c r="B2727" t="s">
        <v>11347</v>
      </c>
      <c r="C2727" t="s">
        <v>417</v>
      </c>
      <c r="D2727" t="s">
        <v>417</v>
      </c>
      <c r="E2727" t="b">
        <v>1</v>
      </c>
    </row>
    <row r="2728" spans="2:5" x14ac:dyDescent="0.25">
      <c r="B2728" t="s">
        <v>9078</v>
      </c>
      <c r="C2728" t="s">
        <v>417</v>
      </c>
      <c r="D2728" t="s">
        <v>417</v>
      </c>
      <c r="E2728" t="b">
        <v>1</v>
      </c>
    </row>
    <row r="2729" spans="2:5" x14ac:dyDescent="0.25">
      <c r="B2729" t="s">
        <v>9120</v>
      </c>
      <c r="C2729" t="s">
        <v>417</v>
      </c>
      <c r="D2729" t="s">
        <v>417</v>
      </c>
      <c r="E2729" t="b">
        <v>1</v>
      </c>
    </row>
    <row r="2730" spans="2:5" x14ac:dyDescent="0.25">
      <c r="B2730" t="s">
        <v>5833</v>
      </c>
      <c r="C2730" t="s">
        <v>417</v>
      </c>
      <c r="D2730" t="s">
        <v>417</v>
      </c>
      <c r="E2730" t="b">
        <v>1</v>
      </c>
    </row>
    <row r="2731" spans="2:5" x14ac:dyDescent="0.25">
      <c r="B2731" t="s">
        <v>6073</v>
      </c>
      <c r="C2731" t="s">
        <v>417</v>
      </c>
      <c r="D2731" t="s">
        <v>417</v>
      </c>
      <c r="E2731" t="b">
        <v>1</v>
      </c>
    </row>
    <row r="2732" spans="2:5" x14ac:dyDescent="0.25">
      <c r="B2732" t="s">
        <v>3318</v>
      </c>
      <c r="C2732" t="s">
        <v>417</v>
      </c>
      <c r="D2732" t="s">
        <v>417</v>
      </c>
      <c r="E2732" t="b">
        <v>1</v>
      </c>
    </row>
    <row r="2733" spans="2:5" x14ac:dyDescent="0.25">
      <c r="B2733" t="s">
        <v>4058</v>
      </c>
      <c r="C2733" t="s">
        <v>417</v>
      </c>
      <c r="D2733" t="s">
        <v>417</v>
      </c>
      <c r="E2733" t="b">
        <v>1</v>
      </c>
    </row>
    <row r="2734" spans="2:5" x14ac:dyDescent="0.25">
      <c r="B2734" t="s">
        <v>6986</v>
      </c>
      <c r="C2734" t="s">
        <v>417</v>
      </c>
      <c r="D2734" t="s">
        <v>417</v>
      </c>
      <c r="E2734" t="b">
        <v>1</v>
      </c>
    </row>
    <row r="2735" spans="2:5" x14ac:dyDescent="0.25">
      <c r="B2735" t="s">
        <v>3741</v>
      </c>
      <c r="C2735" t="s">
        <v>1509</v>
      </c>
      <c r="D2735" t="s">
        <v>1509</v>
      </c>
      <c r="E2735" t="b">
        <v>1</v>
      </c>
    </row>
    <row r="2736" spans="2:5" x14ac:dyDescent="0.25">
      <c r="B2736" t="s">
        <v>8577</v>
      </c>
      <c r="C2736" t="s">
        <v>472</v>
      </c>
      <c r="D2736" t="s">
        <v>472</v>
      </c>
      <c r="E2736" t="b">
        <v>1</v>
      </c>
    </row>
    <row r="2737" spans="2:5" x14ac:dyDescent="0.25">
      <c r="B2737" t="s">
        <v>8748</v>
      </c>
      <c r="C2737" t="s">
        <v>514</v>
      </c>
      <c r="D2737" t="s">
        <v>514</v>
      </c>
      <c r="E2737" t="b">
        <v>1</v>
      </c>
    </row>
    <row r="2738" spans="2:5" x14ac:dyDescent="0.25">
      <c r="B2738" t="s">
        <v>8505</v>
      </c>
      <c r="C2738" t="s">
        <v>455</v>
      </c>
      <c r="D2738" t="s">
        <v>455</v>
      </c>
      <c r="E2738" t="b">
        <v>1</v>
      </c>
    </row>
    <row r="2739" spans="2:5" x14ac:dyDescent="0.25">
      <c r="B2739" t="s">
        <v>9000</v>
      </c>
      <c r="C2739" t="s">
        <v>832</v>
      </c>
      <c r="D2739" t="s">
        <v>832</v>
      </c>
      <c r="E2739" t="b">
        <v>1</v>
      </c>
    </row>
    <row r="2740" spans="2:5" x14ac:dyDescent="0.25">
      <c r="B2740" t="s">
        <v>9960</v>
      </c>
      <c r="C2740" t="s">
        <v>1981</v>
      </c>
      <c r="D2740" t="s">
        <v>1981</v>
      </c>
      <c r="E2740" t="b">
        <v>1</v>
      </c>
    </row>
    <row r="2741" spans="2:5" x14ac:dyDescent="0.25">
      <c r="B2741" t="s">
        <v>3258</v>
      </c>
      <c r="C2741" t="s">
        <v>296</v>
      </c>
      <c r="D2741" t="s">
        <v>296</v>
      </c>
      <c r="E2741" t="b">
        <v>1</v>
      </c>
    </row>
    <row r="2742" spans="2:5" x14ac:dyDescent="0.25">
      <c r="B2742" t="s">
        <v>8355</v>
      </c>
      <c r="C2742" t="s">
        <v>418</v>
      </c>
      <c r="D2742" t="s">
        <v>418</v>
      </c>
      <c r="E2742" t="b">
        <v>1</v>
      </c>
    </row>
    <row r="2743" spans="2:5" x14ac:dyDescent="0.25">
      <c r="B2743" t="s">
        <v>11350</v>
      </c>
      <c r="C2743" t="s">
        <v>418</v>
      </c>
      <c r="D2743" t="s">
        <v>418</v>
      </c>
      <c r="E2743" t="b">
        <v>1</v>
      </c>
    </row>
    <row r="2744" spans="2:5" x14ac:dyDescent="0.25">
      <c r="B2744" t="s">
        <v>9081</v>
      </c>
      <c r="C2744" t="s">
        <v>418</v>
      </c>
      <c r="D2744" t="s">
        <v>418</v>
      </c>
      <c r="E2744" t="b">
        <v>1</v>
      </c>
    </row>
    <row r="2745" spans="2:5" x14ac:dyDescent="0.25">
      <c r="B2745" t="s">
        <v>9555</v>
      </c>
      <c r="C2745" t="s">
        <v>418</v>
      </c>
      <c r="D2745" t="s">
        <v>418</v>
      </c>
      <c r="E2745" t="b">
        <v>1</v>
      </c>
    </row>
    <row r="2746" spans="2:5" x14ac:dyDescent="0.25">
      <c r="B2746" t="s">
        <v>4470</v>
      </c>
      <c r="C2746" t="s">
        <v>418</v>
      </c>
      <c r="D2746" t="s">
        <v>418</v>
      </c>
      <c r="E2746" t="b">
        <v>1</v>
      </c>
    </row>
    <row r="2747" spans="2:5" x14ac:dyDescent="0.25">
      <c r="B2747" t="s">
        <v>4726</v>
      </c>
      <c r="C2747" t="s">
        <v>418</v>
      </c>
      <c r="D2747" t="s">
        <v>418</v>
      </c>
      <c r="E2747" t="b">
        <v>1</v>
      </c>
    </row>
    <row r="2748" spans="2:5" x14ac:dyDescent="0.25">
      <c r="B2748" t="s">
        <v>7240</v>
      </c>
      <c r="C2748" t="s">
        <v>418</v>
      </c>
      <c r="D2748" t="s">
        <v>418</v>
      </c>
      <c r="E2748" t="b">
        <v>1</v>
      </c>
    </row>
    <row r="2749" spans="2:5" x14ac:dyDescent="0.25">
      <c r="B2749" t="s">
        <v>7324</v>
      </c>
      <c r="C2749" t="s">
        <v>418</v>
      </c>
      <c r="D2749" t="s">
        <v>418</v>
      </c>
      <c r="E2749" t="b">
        <v>1</v>
      </c>
    </row>
    <row r="2750" spans="2:5" x14ac:dyDescent="0.25">
      <c r="B2750" t="s">
        <v>6828</v>
      </c>
      <c r="C2750" t="s">
        <v>418</v>
      </c>
      <c r="D2750" t="s">
        <v>418</v>
      </c>
      <c r="E2750" t="b">
        <v>1</v>
      </c>
    </row>
    <row r="2751" spans="2:5" x14ac:dyDescent="0.25">
      <c r="B2751" t="s">
        <v>6866</v>
      </c>
      <c r="C2751" t="s">
        <v>418</v>
      </c>
      <c r="D2751" t="s">
        <v>418</v>
      </c>
      <c r="E2751" t="b">
        <v>1</v>
      </c>
    </row>
    <row r="2752" spans="2:5" x14ac:dyDescent="0.25">
      <c r="B2752" t="s">
        <v>6910</v>
      </c>
      <c r="C2752" t="s">
        <v>418</v>
      </c>
      <c r="D2752" t="s">
        <v>418</v>
      </c>
      <c r="E2752" t="b">
        <v>1</v>
      </c>
    </row>
    <row r="2753" spans="2:5" x14ac:dyDescent="0.25">
      <c r="B2753" t="s">
        <v>9478</v>
      </c>
      <c r="C2753" t="s">
        <v>950</v>
      </c>
      <c r="D2753" t="s">
        <v>950</v>
      </c>
      <c r="E2753" t="b">
        <v>1</v>
      </c>
    </row>
    <row r="2754" spans="2:5" x14ac:dyDescent="0.25">
      <c r="B2754" t="s">
        <v>10864</v>
      </c>
      <c r="C2754" t="s">
        <v>574</v>
      </c>
      <c r="D2754" t="s">
        <v>574</v>
      </c>
      <c r="E2754" t="b">
        <v>1</v>
      </c>
    </row>
    <row r="2755" spans="2:5" x14ac:dyDescent="0.25">
      <c r="B2755" t="s">
        <v>3693</v>
      </c>
      <c r="C2755" t="s">
        <v>574</v>
      </c>
      <c r="D2755" t="s">
        <v>574</v>
      </c>
      <c r="E2755" t="b">
        <v>1</v>
      </c>
    </row>
    <row r="2756" spans="2:5" x14ac:dyDescent="0.25">
      <c r="B2756" t="s">
        <v>10573</v>
      </c>
      <c r="C2756" t="s">
        <v>574</v>
      </c>
      <c r="D2756" t="s">
        <v>574</v>
      </c>
      <c r="E2756" t="b">
        <v>1</v>
      </c>
    </row>
    <row r="2757" spans="2:5" x14ac:dyDescent="0.25">
      <c r="B2757" t="s">
        <v>9745</v>
      </c>
      <c r="C2757" t="s">
        <v>574</v>
      </c>
      <c r="D2757" t="s">
        <v>574</v>
      </c>
      <c r="E2757" t="b">
        <v>1</v>
      </c>
    </row>
    <row r="2758" spans="2:5" x14ac:dyDescent="0.25">
      <c r="B2758" t="s">
        <v>9837</v>
      </c>
      <c r="C2758" t="s">
        <v>574</v>
      </c>
      <c r="D2758" t="s">
        <v>574</v>
      </c>
      <c r="E2758" t="b">
        <v>1</v>
      </c>
    </row>
    <row r="2759" spans="2:5" x14ac:dyDescent="0.25">
      <c r="B2759" t="s">
        <v>6460</v>
      </c>
      <c r="C2759" t="s">
        <v>574</v>
      </c>
      <c r="D2759" t="s">
        <v>574</v>
      </c>
      <c r="E2759" t="b">
        <v>1</v>
      </c>
    </row>
    <row r="2760" spans="2:5" x14ac:dyDescent="0.25">
      <c r="B2760" t="s">
        <v>9204</v>
      </c>
      <c r="C2760" t="s">
        <v>268</v>
      </c>
      <c r="D2760" t="s">
        <v>268</v>
      </c>
      <c r="E2760" t="b">
        <v>1</v>
      </c>
    </row>
    <row r="2761" spans="2:5" x14ac:dyDescent="0.25">
      <c r="B2761" t="s">
        <v>9206</v>
      </c>
      <c r="C2761" t="s">
        <v>894</v>
      </c>
      <c r="D2761" t="s">
        <v>894</v>
      </c>
      <c r="E2761" t="b">
        <v>1</v>
      </c>
    </row>
    <row r="2762" spans="2:5" x14ac:dyDescent="0.25">
      <c r="B2762" t="s">
        <v>6318</v>
      </c>
      <c r="C2762" t="s">
        <v>2321</v>
      </c>
      <c r="D2762" t="s">
        <v>2321</v>
      </c>
      <c r="E2762" t="b">
        <v>1</v>
      </c>
    </row>
    <row r="2763" spans="2:5" x14ac:dyDescent="0.25">
      <c r="B2763" t="s">
        <v>8559</v>
      </c>
      <c r="C2763" t="s">
        <v>467</v>
      </c>
      <c r="D2763" t="s">
        <v>467</v>
      </c>
      <c r="E2763" t="b">
        <v>1</v>
      </c>
    </row>
    <row r="2764" spans="2:5" x14ac:dyDescent="0.25">
      <c r="B2764" t="s">
        <v>5380</v>
      </c>
      <c r="C2764" t="s">
        <v>170</v>
      </c>
      <c r="D2764" t="s">
        <v>170</v>
      </c>
      <c r="E2764" t="b">
        <v>1</v>
      </c>
    </row>
    <row r="2765" spans="2:5" x14ac:dyDescent="0.25">
      <c r="B2765" t="s">
        <v>2893</v>
      </c>
      <c r="C2765" t="s">
        <v>2209</v>
      </c>
      <c r="D2765" t="s">
        <v>2209</v>
      </c>
      <c r="E2765" t="b">
        <v>1</v>
      </c>
    </row>
    <row r="2766" spans="2:5" x14ac:dyDescent="0.25">
      <c r="B2766" t="s">
        <v>2731</v>
      </c>
      <c r="C2766" t="s">
        <v>1421</v>
      </c>
      <c r="D2766" t="s">
        <v>1421</v>
      </c>
      <c r="E2766" t="b">
        <v>1</v>
      </c>
    </row>
    <row r="2767" spans="2:5" x14ac:dyDescent="0.25">
      <c r="B2767" t="s">
        <v>10587</v>
      </c>
      <c r="C2767" t="s">
        <v>1756</v>
      </c>
      <c r="D2767" t="s">
        <v>1756</v>
      </c>
      <c r="E2767" t="b">
        <v>1</v>
      </c>
    </row>
    <row r="2768" spans="2:5" x14ac:dyDescent="0.25">
      <c r="B2768" t="s">
        <v>3123</v>
      </c>
      <c r="C2768" t="s">
        <v>236</v>
      </c>
      <c r="D2768" t="s">
        <v>236</v>
      </c>
      <c r="E2768" t="b">
        <v>1</v>
      </c>
    </row>
    <row r="2769" spans="2:5" x14ac:dyDescent="0.25">
      <c r="B2769" t="s">
        <v>2822</v>
      </c>
      <c r="C2769" t="s">
        <v>1551</v>
      </c>
      <c r="D2769" t="s">
        <v>1551</v>
      </c>
      <c r="E2769" t="b">
        <v>1</v>
      </c>
    </row>
    <row r="2770" spans="2:5" x14ac:dyDescent="0.25">
      <c r="B2770" t="s">
        <v>2891</v>
      </c>
      <c r="C2770" t="s">
        <v>2208</v>
      </c>
      <c r="D2770" t="s">
        <v>2208</v>
      </c>
      <c r="E2770" t="b">
        <v>1</v>
      </c>
    </row>
    <row r="2771" spans="2:5" x14ac:dyDescent="0.25">
      <c r="B2771" t="s">
        <v>7378</v>
      </c>
      <c r="C2771" t="s">
        <v>1321</v>
      </c>
      <c r="D2771" t="s">
        <v>1321</v>
      </c>
      <c r="E2771" t="b">
        <v>1</v>
      </c>
    </row>
    <row r="2772" spans="2:5" x14ac:dyDescent="0.25">
      <c r="B2772" t="s">
        <v>8625</v>
      </c>
      <c r="C2772" t="s">
        <v>485</v>
      </c>
      <c r="D2772" t="s">
        <v>485</v>
      </c>
      <c r="E2772" t="b">
        <v>1</v>
      </c>
    </row>
    <row r="2773" spans="2:5" x14ac:dyDescent="0.25">
      <c r="B2773" t="s">
        <v>6739</v>
      </c>
      <c r="C2773" t="s">
        <v>2076</v>
      </c>
      <c r="D2773" t="s">
        <v>2076</v>
      </c>
      <c r="E2773" t="b">
        <v>1</v>
      </c>
    </row>
    <row r="2774" spans="2:5" x14ac:dyDescent="0.25">
      <c r="B2774" t="s">
        <v>3261</v>
      </c>
      <c r="C2774" t="s">
        <v>297</v>
      </c>
      <c r="D2774" t="s">
        <v>297</v>
      </c>
      <c r="E2774" t="b">
        <v>1</v>
      </c>
    </row>
    <row r="2775" spans="2:5" x14ac:dyDescent="0.25">
      <c r="B2775" t="s">
        <v>9313</v>
      </c>
      <c r="C2775" t="s">
        <v>297</v>
      </c>
      <c r="D2775" t="s">
        <v>297</v>
      </c>
      <c r="E2775" t="b">
        <v>1</v>
      </c>
    </row>
    <row r="2776" spans="2:5" x14ac:dyDescent="0.25">
      <c r="B2776" t="s">
        <v>3264</v>
      </c>
      <c r="C2776" t="s">
        <v>270</v>
      </c>
      <c r="D2776" t="s">
        <v>270</v>
      </c>
      <c r="E2776" t="b">
        <v>1</v>
      </c>
    </row>
    <row r="2777" spans="2:5" x14ac:dyDescent="0.25">
      <c r="B2777" t="s">
        <v>6076</v>
      </c>
      <c r="C2777" t="s">
        <v>1239</v>
      </c>
      <c r="D2777" t="s">
        <v>1239</v>
      </c>
      <c r="E2777" t="b">
        <v>1</v>
      </c>
    </row>
    <row r="2778" spans="2:5" x14ac:dyDescent="0.25">
      <c r="B2778" t="s">
        <v>4996</v>
      </c>
      <c r="C2778" t="s">
        <v>76</v>
      </c>
      <c r="D2778" t="s">
        <v>76</v>
      </c>
      <c r="E2778" t="b">
        <v>1</v>
      </c>
    </row>
    <row r="2779" spans="2:5" x14ac:dyDescent="0.25">
      <c r="B2779" t="s">
        <v>5881</v>
      </c>
      <c r="C2779" t="s">
        <v>76</v>
      </c>
      <c r="D2779" t="s">
        <v>76</v>
      </c>
      <c r="E2779" t="b">
        <v>1</v>
      </c>
    </row>
    <row r="2780" spans="2:5" x14ac:dyDescent="0.25">
      <c r="B2780" t="s">
        <v>9647</v>
      </c>
      <c r="C2780" t="s">
        <v>76</v>
      </c>
      <c r="D2780" t="s">
        <v>76</v>
      </c>
      <c r="E2780" t="b">
        <v>1</v>
      </c>
    </row>
    <row r="2781" spans="2:5" x14ac:dyDescent="0.25">
      <c r="B2781" t="s">
        <v>3695</v>
      </c>
      <c r="C2781" t="s">
        <v>715</v>
      </c>
      <c r="D2781" t="s">
        <v>715</v>
      </c>
      <c r="E2781" t="b">
        <v>1</v>
      </c>
    </row>
    <row r="2782" spans="2:5" x14ac:dyDescent="0.25">
      <c r="B2782" t="s">
        <v>5626</v>
      </c>
      <c r="C2782" t="s">
        <v>1161</v>
      </c>
      <c r="D2782" t="s">
        <v>1161</v>
      </c>
      <c r="E2782" t="b">
        <v>1</v>
      </c>
    </row>
    <row r="2783" spans="2:5" x14ac:dyDescent="0.25">
      <c r="B2783" t="s">
        <v>11470</v>
      </c>
      <c r="C2783" t="s">
        <v>704</v>
      </c>
      <c r="D2783" t="s">
        <v>704</v>
      </c>
      <c r="E2783" t="b">
        <v>1</v>
      </c>
    </row>
    <row r="2784" spans="2:5" x14ac:dyDescent="0.25">
      <c r="B2784" t="s">
        <v>9002</v>
      </c>
      <c r="C2784" t="s">
        <v>704</v>
      </c>
      <c r="D2784" t="s">
        <v>704</v>
      </c>
      <c r="E2784" t="b">
        <v>1</v>
      </c>
    </row>
    <row r="2785" spans="2:5" x14ac:dyDescent="0.25">
      <c r="B2785" t="s">
        <v>9280</v>
      </c>
      <c r="C2785" t="s">
        <v>704</v>
      </c>
      <c r="D2785" t="s">
        <v>704</v>
      </c>
      <c r="E2785" t="b">
        <v>1</v>
      </c>
    </row>
    <row r="2786" spans="2:5" x14ac:dyDescent="0.25">
      <c r="B2786" t="s">
        <v>8830</v>
      </c>
      <c r="C2786" t="s">
        <v>537</v>
      </c>
      <c r="D2786" t="s">
        <v>537</v>
      </c>
      <c r="E2786" t="b">
        <v>1</v>
      </c>
    </row>
    <row r="2787" spans="2:5" x14ac:dyDescent="0.25">
      <c r="B2787" t="s">
        <v>11745</v>
      </c>
      <c r="C2787" t="s">
        <v>537</v>
      </c>
      <c r="D2787" t="s">
        <v>537</v>
      </c>
      <c r="E2787" t="b">
        <v>1</v>
      </c>
    </row>
    <row r="2788" spans="2:5" x14ac:dyDescent="0.25">
      <c r="B2788" t="s">
        <v>6830</v>
      </c>
      <c r="C2788" t="s">
        <v>537</v>
      </c>
      <c r="D2788" t="s">
        <v>537</v>
      </c>
      <c r="E2788" t="b">
        <v>1</v>
      </c>
    </row>
    <row r="2789" spans="2:5" x14ac:dyDescent="0.25">
      <c r="B2789" t="s">
        <v>10609</v>
      </c>
      <c r="C2789" t="s">
        <v>1760</v>
      </c>
      <c r="D2789" t="s">
        <v>1760</v>
      </c>
      <c r="E2789" t="b">
        <v>1</v>
      </c>
    </row>
    <row r="2790" spans="2:5" x14ac:dyDescent="0.25">
      <c r="B2790" t="s">
        <v>3998</v>
      </c>
      <c r="C2790" t="s">
        <v>1831</v>
      </c>
      <c r="D2790" t="s">
        <v>1831</v>
      </c>
      <c r="E2790" t="b">
        <v>1</v>
      </c>
    </row>
    <row r="2791" spans="2:5" x14ac:dyDescent="0.25">
      <c r="B2791" t="s">
        <v>10256</v>
      </c>
      <c r="C2791" t="s">
        <v>1651</v>
      </c>
      <c r="D2791" t="s">
        <v>1651</v>
      </c>
      <c r="E2791" t="b">
        <v>1</v>
      </c>
    </row>
    <row r="2792" spans="2:5" x14ac:dyDescent="0.25">
      <c r="B2792" t="s">
        <v>8580</v>
      </c>
      <c r="C2792" t="s">
        <v>473</v>
      </c>
      <c r="D2792" t="s">
        <v>473</v>
      </c>
      <c r="E2792" t="b">
        <v>1</v>
      </c>
    </row>
    <row r="2793" spans="2:5" x14ac:dyDescent="0.25">
      <c r="B2793" t="s">
        <v>3743</v>
      </c>
      <c r="C2793" t="s">
        <v>1510</v>
      </c>
      <c r="D2793" t="s">
        <v>1510</v>
      </c>
      <c r="E2793" t="b">
        <v>1</v>
      </c>
    </row>
    <row r="2794" spans="2:5" x14ac:dyDescent="0.25">
      <c r="B2794" t="s">
        <v>10513</v>
      </c>
      <c r="C2794" t="s">
        <v>1736</v>
      </c>
      <c r="D2794" t="s">
        <v>1736</v>
      </c>
      <c r="E2794" t="b">
        <v>1</v>
      </c>
    </row>
    <row r="2795" spans="2:5" x14ac:dyDescent="0.25">
      <c r="B2795" t="s">
        <v>8162</v>
      </c>
      <c r="C2795" t="s">
        <v>367</v>
      </c>
      <c r="D2795" t="s">
        <v>367</v>
      </c>
      <c r="E2795" t="b">
        <v>1</v>
      </c>
    </row>
    <row r="2796" spans="2:5" x14ac:dyDescent="0.25">
      <c r="B2796" t="s">
        <v>11353</v>
      </c>
      <c r="C2796" t="s">
        <v>678</v>
      </c>
      <c r="D2796" t="s">
        <v>678</v>
      </c>
      <c r="E2796" t="b">
        <v>1</v>
      </c>
    </row>
    <row r="2797" spans="2:5" x14ac:dyDescent="0.25">
      <c r="B2797" t="s">
        <v>11709</v>
      </c>
      <c r="C2797" t="s">
        <v>678</v>
      </c>
      <c r="D2797" t="s">
        <v>678</v>
      </c>
      <c r="E2797" t="b">
        <v>1</v>
      </c>
    </row>
    <row r="2798" spans="2:5" x14ac:dyDescent="0.25">
      <c r="B2798" t="s">
        <v>12058</v>
      </c>
      <c r="C2798" t="s">
        <v>1468</v>
      </c>
      <c r="D2798" t="s">
        <v>1468</v>
      </c>
      <c r="E2798" t="b">
        <v>1</v>
      </c>
    </row>
    <row r="2799" spans="2:5" x14ac:dyDescent="0.25">
      <c r="B2799" t="s">
        <v>7444</v>
      </c>
      <c r="C2799" t="s">
        <v>1332</v>
      </c>
      <c r="D2799" t="s">
        <v>1332</v>
      </c>
      <c r="E2799" t="b">
        <v>1</v>
      </c>
    </row>
    <row r="2800" spans="2:5" x14ac:dyDescent="0.25">
      <c r="B2800" t="s">
        <v>7576</v>
      </c>
      <c r="C2800" t="s">
        <v>1358</v>
      </c>
      <c r="D2800" t="s">
        <v>1358</v>
      </c>
      <c r="E2800" t="b">
        <v>1</v>
      </c>
    </row>
    <row r="2801" spans="2:5" x14ac:dyDescent="0.25">
      <c r="B2801" t="s">
        <v>9210</v>
      </c>
      <c r="C2801" t="s">
        <v>896</v>
      </c>
      <c r="D2801" t="s">
        <v>896</v>
      </c>
      <c r="E2801" t="b">
        <v>1</v>
      </c>
    </row>
    <row r="2802" spans="2:5" x14ac:dyDescent="0.25">
      <c r="B2802" t="s">
        <v>4999</v>
      </c>
      <c r="C2802" t="s">
        <v>77</v>
      </c>
      <c r="D2802" t="s">
        <v>77</v>
      </c>
      <c r="E2802" t="b">
        <v>1</v>
      </c>
    </row>
    <row r="2803" spans="2:5" x14ac:dyDescent="0.25">
      <c r="B2803" t="s">
        <v>10559</v>
      </c>
      <c r="C2803" t="s">
        <v>1747</v>
      </c>
      <c r="D2803" t="s">
        <v>1747</v>
      </c>
      <c r="E2803" t="b">
        <v>1</v>
      </c>
    </row>
    <row r="2804" spans="2:5" x14ac:dyDescent="0.25">
      <c r="B2804" t="s">
        <v>7357</v>
      </c>
      <c r="C2804" t="s">
        <v>1318</v>
      </c>
      <c r="D2804" t="s">
        <v>1318</v>
      </c>
      <c r="E2804" t="b">
        <v>1</v>
      </c>
    </row>
    <row r="2805" spans="2:5" x14ac:dyDescent="0.25">
      <c r="B2805" t="s">
        <v>9962</v>
      </c>
      <c r="C2805" t="s">
        <v>1318</v>
      </c>
      <c r="D2805" t="s">
        <v>1318</v>
      </c>
      <c r="E2805" t="b">
        <v>1</v>
      </c>
    </row>
    <row r="2806" spans="2:5" x14ac:dyDescent="0.25">
      <c r="B2806" t="s">
        <v>4060</v>
      </c>
      <c r="C2806" t="s">
        <v>1844</v>
      </c>
      <c r="D2806" t="s">
        <v>1844</v>
      </c>
      <c r="E2806" t="b">
        <v>1</v>
      </c>
    </row>
    <row r="2807" spans="2:5" x14ac:dyDescent="0.25">
      <c r="B2807" t="s">
        <v>9942</v>
      </c>
      <c r="C2807" t="s">
        <v>1844</v>
      </c>
      <c r="D2807" t="s">
        <v>1844</v>
      </c>
      <c r="E2807" t="b">
        <v>1</v>
      </c>
    </row>
    <row r="2808" spans="2:5" x14ac:dyDescent="0.25">
      <c r="B2808" t="s">
        <v>5482</v>
      </c>
      <c r="C2808" t="s">
        <v>1128</v>
      </c>
      <c r="D2808" t="s">
        <v>1128</v>
      </c>
      <c r="E2808" t="b">
        <v>1</v>
      </c>
    </row>
    <row r="2809" spans="2:5" x14ac:dyDescent="0.25">
      <c r="B2809" t="s">
        <v>5854</v>
      </c>
      <c r="C2809" t="s">
        <v>1128</v>
      </c>
      <c r="D2809" t="s">
        <v>1128</v>
      </c>
      <c r="E2809" t="b">
        <v>1</v>
      </c>
    </row>
    <row r="2810" spans="2:5" x14ac:dyDescent="0.25">
      <c r="B2810" t="s">
        <v>7609</v>
      </c>
      <c r="C2810" t="s">
        <v>1362</v>
      </c>
      <c r="D2810" t="s">
        <v>1362</v>
      </c>
      <c r="E2810" t="b">
        <v>1</v>
      </c>
    </row>
    <row r="2811" spans="2:5" x14ac:dyDescent="0.25">
      <c r="B2811" t="s">
        <v>3416</v>
      </c>
      <c r="C2811" t="s">
        <v>1580</v>
      </c>
      <c r="D2811" t="s">
        <v>1580</v>
      </c>
      <c r="E2811" t="b">
        <v>1</v>
      </c>
    </row>
    <row r="2812" spans="2:5" x14ac:dyDescent="0.25">
      <c r="B2812" t="s">
        <v>7591</v>
      </c>
      <c r="C2812" t="s">
        <v>1360</v>
      </c>
      <c r="D2812" t="s">
        <v>1360</v>
      </c>
      <c r="E2812" t="b">
        <v>1</v>
      </c>
    </row>
    <row r="2813" spans="2:5" x14ac:dyDescent="0.25">
      <c r="B2813" t="s">
        <v>7642</v>
      </c>
      <c r="C2813" t="s">
        <v>1369</v>
      </c>
      <c r="D2813" t="s">
        <v>1369</v>
      </c>
      <c r="E2813" t="b">
        <v>1</v>
      </c>
    </row>
    <row r="2814" spans="2:5" x14ac:dyDescent="0.25">
      <c r="B2814" t="s">
        <v>9807</v>
      </c>
      <c r="C2814" t="s">
        <v>1941</v>
      </c>
      <c r="D2814" t="s">
        <v>1941</v>
      </c>
      <c r="E2814" t="b">
        <v>1</v>
      </c>
    </row>
    <row r="2815" spans="2:5" x14ac:dyDescent="0.25">
      <c r="B2815" t="s">
        <v>6079</v>
      </c>
      <c r="C2815" t="s">
        <v>1240</v>
      </c>
      <c r="D2815" t="s">
        <v>1240</v>
      </c>
      <c r="E2815" t="b">
        <v>1</v>
      </c>
    </row>
    <row r="2816" spans="2:5" x14ac:dyDescent="0.25">
      <c r="B2816" t="s">
        <v>5107</v>
      </c>
      <c r="C2816" t="s">
        <v>109</v>
      </c>
      <c r="D2816" t="s">
        <v>109</v>
      </c>
      <c r="E2816" t="b">
        <v>1</v>
      </c>
    </row>
    <row r="2817" spans="2:5" x14ac:dyDescent="0.25">
      <c r="B2817" t="s">
        <v>7513</v>
      </c>
      <c r="C2817" t="s">
        <v>1346</v>
      </c>
      <c r="D2817" t="s">
        <v>1346</v>
      </c>
      <c r="E2817" t="b">
        <v>1</v>
      </c>
    </row>
    <row r="2818" spans="2:5" x14ac:dyDescent="0.25">
      <c r="B2818" t="s">
        <v>3267</v>
      </c>
      <c r="C2818" t="s">
        <v>11912</v>
      </c>
      <c r="D2818" t="s">
        <v>11912</v>
      </c>
      <c r="E2818" t="b">
        <v>1</v>
      </c>
    </row>
    <row r="2819" spans="2:5" x14ac:dyDescent="0.25">
      <c r="B2819" t="s">
        <v>5002</v>
      </c>
      <c r="C2819" t="s">
        <v>11908</v>
      </c>
      <c r="D2819" t="s">
        <v>11908</v>
      </c>
      <c r="E2819" t="b">
        <v>1</v>
      </c>
    </row>
    <row r="2820" spans="2:5" x14ac:dyDescent="0.25">
      <c r="B2820" t="s">
        <v>5005</v>
      </c>
      <c r="C2820" t="s">
        <v>78</v>
      </c>
      <c r="D2820" t="s">
        <v>78</v>
      </c>
      <c r="E2820" t="b">
        <v>1</v>
      </c>
    </row>
    <row r="2821" spans="2:5" x14ac:dyDescent="0.25">
      <c r="B2821" t="s">
        <v>6280</v>
      </c>
      <c r="C2821" t="s">
        <v>2269</v>
      </c>
      <c r="D2821" t="s">
        <v>2269</v>
      </c>
      <c r="E2821" t="b">
        <v>1</v>
      </c>
    </row>
    <row r="2822" spans="2:5" x14ac:dyDescent="0.25">
      <c r="B2822" t="s">
        <v>5827</v>
      </c>
      <c r="C2822" t="s">
        <v>1196</v>
      </c>
      <c r="D2822" t="s">
        <v>1196</v>
      </c>
      <c r="E2822" t="b">
        <v>1</v>
      </c>
    </row>
    <row r="2823" spans="2:5" x14ac:dyDescent="0.25">
      <c r="B2823" t="s">
        <v>4772</v>
      </c>
      <c r="C2823" t="s">
        <v>11</v>
      </c>
      <c r="D2823" t="s">
        <v>11</v>
      </c>
      <c r="E2823" t="b">
        <v>1</v>
      </c>
    </row>
    <row r="2824" spans="2:5" x14ac:dyDescent="0.25">
      <c r="B2824" t="s">
        <v>2917</v>
      </c>
      <c r="C2824" t="s">
        <v>2214</v>
      </c>
      <c r="D2824" t="s">
        <v>2214</v>
      </c>
      <c r="E2824" t="b">
        <v>1</v>
      </c>
    </row>
    <row r="2825" spans="2:5" x14ac:dyDescent="0.25">
      <c r="B2825" t="s">
        <v>5386</v>
      </c>
      <c r="C2825" t="s">
        <v>172</v>
      </c>
      <c r="D2825" t="s">
        <v>172</v>
      </c>
      <c r="E2825" t="b">
        <v>1</v>
      </c>
    </row>
    <row r="2826" spans="2:5" x14ac:dyDescent="0.25">
      <c r="B2826" t="s">
        <v>5056</v>
      </c>
      <c r="C2826" t="s">
        <v>93</v>
      </c>
      <c r="D2826" t="s">
        <v>93</v>
      </c>
      <c r="E2826" t="b">
        <v>1</v>
      </c>
    </row>
    <row r="2827" spans="2:5" x14ac:dyDescent="0.25">
      <c r="B2827" t="s">
        <v>5389</v>
      </c>
      <c r="C2827" t="s">
        <v>93</v>
      </c>
      <c r="D2827" t="s">
        <v>93</v>
      </c>
      <c r="E2827" t="b">
        <v>1</v>
      </c>
    </row>
    <row r="2828" spans="2:5" x14ac:dyDescent="0.25">
      <c r="B2828" t="s">
        <v>3159</v>
      </c>
      <c r="C2828" t="s">
        <v>93</v>
      </c>
      <c r="D2828" t="s">
        <v>93</v>
      </c>
      <c r="E2828" t="b">
        <v>1</v>
      </c>
    </row>
    <row r="2829" spans="2:5" x14ac:dyDescent="0.25">
      <c r="B2829" t="s">
        <v>11146</v>
      </c>
      <c r="C2829" t="s">
        <v>93</v>
      </c>
      <c r="D2829" t="s">
        <v>93</v>
      </c>
      <c r="E2829" t="b">
        <v>1</v>
      </c>
    </row>
    <row r="2830" spans="2:5" x14ac:dyDescent="0.25">
      <c r="B2830" t="s">
        <v>11356</v>
      </c>
      <c r="C2830" t="s">
        <v>93</v>
      </c>
      <c r="D2830" t="s">
        <v>93</v>
      </c>
      <c r="E2830" t="b">
        <v>1</v>
      </c>
    </row>
    <row r="2831" spans="2:5" x14ac:dyDescent="0.25">
      <c r="B2831" t="s">
        <v>11493</v>
      </c>
      <c r="C2831" t="s">
        <v>93</v>
      </c>
      <c r="D2831" t="s">
        <v>93</v>
      </c>
      <c r="E2831" t="b">
        <v>1</v>
      </c>
    </row>
    <row r="2832" spans="2:5" x14ac:dyDescent="0.25">
      <c r="B2832" t="s">
        <v>11763</v>
      </c>
      <c r="C2832" t="s">
        <v>93</v>
      </c>
      <c r="D2832" t="s">
        <v>93</v>
      </c>
      <c r="E2832" t="b">
        <v>1</v>
      </c>
    </row>
    <row r="2833" spans="2:5" x14ac:dyDescent="0.25">
      <c r="B2833" t="s">
        <v>9481</v>
      </c>
      <c r="C2833" t="s">
        <v>93</v>
      </c>
      <c r="D2833" t="s">
        <v>93</v>
      </c>
      <c r="E2833" t="b">
        <v>1</v>
      </c>
    </row>
    <row r="2834" spans="2:5" x14ac:dyDescent="0.25">
      <c r="B2834" t="s">
        <v>5527</v>
      </c>
      <c r="C2834" t="s">
        <v>93</v>
      </c>
      <c r="D2834" t="s">
        <v>93</v>
      </c>
      <c r="E2834" t="b">
        <v>1</v>
      </c>
    </row>
    <row r="2835" spans="2:5" x14ac:dyDescent="0.25">
      <c r="B2835" t="s">
        <v>7645</v>
      </c>
      <c r="C2835" t="s">
        <v>93</v>
      </c>
      <c r="D2835" t="s">
        <v>93</v>
      </c>
      <c r="E2835" t="b">
        <v>1</v>
      </c>
    </row>
    <row r="2836" spans="2:5" x14ac:dyDescent="0.25">
      <c r="B2836" t="s">
        <v>3721</v>
      </c>
      <c r="C2836" t="s">
        <v>93</v>
      </c>
      <c r="D2836" t="s">
        <v>93</v>
      </c>
      <c r="E2836" t="b">
        <v>1</v>
      </c>
    </row>
    <row r="2837" spans="2:5" x14ac:dyDescent="0.25">
      <c r="B2837" t="s">
        <v>3749</v>
      </c>
      <c r="C2837" t="s">
        <v>93</v>
      </c>
      <c r="D2837" t="s">
        <v>93</v>
      </c>
      <c r="E2837" t="b">
        <v>1</v>
      </c>
    </row>
    <row r="2838" spans="2:5" x14ac:dyDescent="0.25">
      <c r="B2838" t="s">
        <v>3801</v>
      </c>
      <c r="C2838" t="s">
        <v>93</v>
      </c>
      <c r="D2838" t="s">
        <v>93</v>
      </c>
      <c r="E2838" t="b">
        <v>1</v>
      </c>
    </row>
    <row r="2839" spans="2:5" x14ac:dyDescent="0.25">
      <c r="B2839" t="s">
        <v>3390</v>
      </c>
      <c r="C2839" t="s">
        <v>93</v>
      </c>
      <c r="D2839" t="s">
        <v>93</v>
      </c>
      <c r="E2839" t="b">
        <v>1</v>
      </c>
    </row>
    <row r="2840" spans="2:5" x14ac:dyDescent="0.25">
      <c r="B2840" t="s">
        <v>3500</v>
      </c>
      <c r="C2840" t="s">
        <v>93</v>
      </c>
      <c r="D2840" t="s">
        <v>93</v>
      </c>
      <c r="E2840" t="b">
        <v>1</v>
      </c>
    </row>
    <row r="2841" spans="2:5" x14ac:dyDescent="0.25">
      <c r="B2841" t="s">
        <v>3566</v>
      </c>
      <c r="C2841" t="s">
        <v>93</v>
      </c>
      <c r="D2841" t="s">
        <v>93</v>
      </c>
      <c r="E2841" t="b">
        <v>1</v>
      </c>
    </row>
    <row r="2842" spans="2:5" x14ac:dyDescent="0.25">
      <c r="B2842" t="s">
        <v>10276</v>
      </c>
      <c r="C2842" t="s">
        <v>93</v>
      </c>
      <c r="D2842" t="s">
        <v>93</v>
      </c>
      <c r="E2842" t="b">
        <v>1</v>
      </c>
    </row>
    <row r="2843" spans="2:5" x14ac:dyDescent="0.25">
      <c r="B2843" t="s">
        <v>10505</v>
      </c>
      <c r="C2843" t="s">
        <v>93</v>
      </c>
      <c r="D2843" t="s">
        <v>93</v>
      </c>
      <c r="E2843" t="b">
        <v>1</v>
      </c>
    </row>
    <row r="2844" spans="2:5" x14ac:dyDescent="0.25">
      <c r="B2844" t="s">
        <v>10589</v>
      </c>
      <c r="C2844" t="s">
        <v>93</v>
      </c>
      <c r="D2844" t="s">
        <v>93</v>
      </c>
      <c r="E2844" t="b">
        <v>1</v>
      </c>
    </row>
    <row r="2845" spans="2:5" x14ac:dyDescent="0.25">
      <c r="B2845" t="s">
        <v>10611</v>
      </c>
      <c r="C2845" t="s">
        <v>93</v>
      </c>
      <c r="D2845" t="s">
        <v>93</v>
      </c>
      <c r="E2845" t="b">
        <v>1</v>
      </c>
    </row>
    <row r="2846" spans="2:5" x14ac:dyDescent="0.25">
      <c r="B2846" t="s">
        <v>10631</v>
      </c>
      <c r="C2846" t="s">
        <v>93</v>
      </c>
      <c r="D2846" t="s">
        <v>93</v>
      </c>
      <c r="E2846" t="b">
        <v>1</v>
      </c>
    </row>
    <row r="2847" spans="2:5" x14ac:dyDescent="0.25">
      <c r="B2847" t="s">
        <v>3982</v>
      </c>
      <c r="C2847" t="s">
        <v>93</v>
      </c>
      <c r="D2847" t="s">
        <v>93</v>
      </c>
      <c r="E2847" t="b">
        <v>1</v>
      </c>
    </row>
    <row r="2848" spans="2:5" x14ac:dyDescent="0.25">
      <c r="B2848" t="s">
        <v>4104</v>
      </c>
      <c r="C2848" t="s">
        <v>93</v>
      </c>
      <c r="D2848" t="s">
        <v>93</v>
      </c>
      <c r="E2848" t="b">
        <v>1</v>
      </c>
    </row>
    <row r="2849" spans="2:5" x14ac:dyDescent="0.25">
      <c r="B2849" t="s">
        <v>9944</v>
      </c>
      <c r="C2849" t="s">
        <v>93</v>
      </c>
      <c r="D2849" t="s">
        <v>93</v>
      </c>
      <c r="E2849" t="b">
        <v>1</v>
      </c>
    </row>
    <row r="2850" spans="2:5" x14ac:dyDescent="0.25">
      <c r="B2850" t="s">
        <v>6633</v>
      </c>
      <c r="C2850" t="s">
        <v>93</v>
      </c>
      <c r="D2850" t="s">
        <v>93</v>
      </c>
      <c r="E2850" t="b">
        <v>1</v>
      </c>
    </row>
    <row r="2851" spans="2:5" x14ac:dyDescent="0.25">
      <c r="B2851" t="s">
        <v>2851</v>
      </c>
      <c r="C2851" t="s">
        <v>93</v>
      </c>
      <c r="D2851" t="s">
        <v>93</v>
      </c>
      <c r="E2851" t="b">
        <v>1</v>
      </c>
    </row>
    <row r="2852" spans="2:5" x14ac:dyDescent="0.25">
      <c r="B2852" t="s">
        <v>2935</v>
      </c>
      <c r="C2852" t="s">
        <v>93</v>
      </c>
      <c r="D2852" t="s">
        <v>93</v>
      </c>
      <c r="E2852" t="b">
        <v>1</v>
      </c>
    </row>
    <row r="2853" spans="2:5" x14ac:dyDescent="0.25">
      <c r="B2853" t="s">
        <v>6402</v>
      </c>
      <c r="C2853" t="s">
        <v>93</v>
      </c>
      <c r="D2853" t="s">
        <v>93</v>
      </c>
      <c r="E2853" t="b">
        <v>1</v>
      </c>
    </row>
    <row r="2854" spans="2:5" x14ac:dyDescent="0.25">
      <c r="B2854" t="s">
        <v>10092</v>
      </c>
      <c r="C2854" t="s">
        <v>2009</v>
      </c>
      <c r="D2854" t="s">
        <v>2009</v>
      </c>
      <c r="E2854" t="b">
        <v>1</v>
      </c>
    </row>
    <row r="2855" spans="2:5" x14ac:dyDescent="0.25">
      <c r="B2855" t="s">
        <v>8358</v>
      </c>
      <c r="C2855" t="s">
        <v>419</v>
      </c>
      <c r="D2855" t="s">
        <v>419</v>
      </c>
      <c r="E2855" t="b">
        <v>1</v>
      </c>
    </row>
    <row r="2856" spans="2:5" x14ac:dyDescent="0.25">
      <c r="B2856" t="s">
        <v>8069</v>
      </c>
      <c r="C2856" t="s">
        <v>340</v>
      </c>
      <c r="D2856" t="s">
        <v>340</v>
      </c>
      <c r="E2856" t="b">
        <v>1</v>
      </c>
    </row>
    <row r="2857" spans="2:5" x14ac:dyDescent="0.25">
      <c r="B2857" t="s">
        <v>7040</v>
      </c>
      <c r="C2857" t="s">
        <v>2168</v>
      </c>
      <c r="D2857" t="s">
        <v>2168</v>
      </c>
      <c r="E2857" t="b">
        <v>1</v>
      </c>
    </row>
    <row r="2858" spans="2:5" x14ac:dyDescent="0.25">
      <c r="B2858" t="s">
        <v>5677</v>
      </c>
      <c r="C2858" t="s">
        <v>1171</v>
      </c>
      <c r="D2858" t="s">
        <v>1171</v>
      </c>
      <c r="E2858" t="b">
        <v>1</v>
      </c>
    </row>
    <row r="2859" spans="2:5" x14ac:dyDescent="0.25">
      <c r="B2859" t="s">
        <v>4605</v>
      </c>
      <c r="C2859" t="s">
        <v>1089</v>
      </c>
      <c r="D2859" t="s">
        <v>1089</v>
      </c>
      <c r="E2859" t="b">
        <v>1</v>
      </c>
    </row>
    <row r="2860" spans="2:5" x14ac:dyDescent="0.25">
      <c r="B2860" t="s">
        <v>5860</v>
      </c>
      <c r="C2860" t="s">
        <v>1089</v>
      </c>
      <c r="D2860" t="s">
        <v>1089</v>
      </c>
      <c r="E2860" t="b">
        <v>1</v>
      </c>
    </row>
    <row r="2861" spans="2:5" x14ac:dyDescent="0.25">
      <c r="B2861" t="s">
        <v>8712</v>
      </c>
      <c r="C2861" t="s">
        <v>503</v>
      </c>
      <c r="D2861" t="s">
        <v>503</v>
      </c>
      <c r="E2861" t="b">
        <v>1</v>
      </c>
    </row>
    <row r="2862" spans="2:5" x14ac:dyDescent="0.25">
      <c r="B2862" t="s">
        <v>8508</v>
      </c>
      <c r="C2862" t="s">
        <v>456</v>
      </c>
      <c r="D2862" t="s">
        <v>456</v>
      </c>
      <c r="E2862" t="b">
        <v>1</v>
      </c>
    </row>
    <row r="2863" spans="2:5" x14ac:dyDescent="0.25">
      <c r="B2863" t="s">
        <v>8072</v>
      </c>
      <c r="C2863" t="s">
        <v>341</v>
      </c>
      <c r="D2863" t="s">
        <v>341</v>
      </c>
      <c r="E2863" t="b">
        <v>1</v>
      </c>
    </row>
    <row r="2864" spans="2:5" x14ac:dyDescent="0.25">
      <c r="B2864" t="s">
        <v>6832</v>
      </c>
      <c r="C2864" t="s">
        <v>2109</v>
      </c>
      <c r="D2864" t="s">
        <v>2109</v>
      </c>
      <c r="E2864" t="b">
        <v>1</v>
      </c>
    </row>
    <row r="2865" spans="2:5" x14ac:dyDescent="0.25">
      <c r="B2865" t="s">
        <v>11248</v>
      </c>
      <c r="C2865" t="s">
        <v>653</v>
      </c>
      <c r="D2865" t="s">
        <v>653</v>
      </c>
      <c r="E2865" t="b">
        <v>1</v>
      </c>
    </row>
    <row r="2866" spans="2:5" x14ac:dyDescent="0.25">
      <c r="B2866" t="s">
        <v>3934</v>
      </c>
      <c r="C2866" t="s">
        <v>1814</v>
      </c>
      <c r="D2866" t="s">
        <v>1814</v>
      </c>
      <c r="E2866" t="b">
        <v>1</v>
      </c>
    </row>
    <row r="2867" spans="2:5" x14ac:dyDescent="0.25">
      <c r="B2867" t="s">
        <v>10846</v>
      </c>
      <c r="C2867" t="s">
        <v>568</v>
      </c>
      <c r="D2867" t="s">
        <v>568</v>
      </c>
      <c r="E2867" t="b">
        <v>1</v>
      </c>
    </row>
    <row r="2868" spans="2:5" x14ac:dyDescent="0.25">
      <c r="B2868" t="s">
        <v>7675</v>
      </c>
      <c r="C2868" t="s">
        <v>1374</v>
      </c>
      <c r="D2868" t="s">
        <v>1374</v>
      </c>
      <c r="E2868" t="b">
        <v>1</v>
      </c>
    </row>
    <row r="2869" spans="2:5" x14ac:dyDescent="0.25">
      <c r="B2869" t="s">
        <v>7651</v>
      </c>
      <c r="C2869" t="s">
        <v>1371</v>
      </c>
      <c r="D2869" t="s">
        <v>1371</v>
      </c>
      <c r="E2869" t="b">
        <v>1</v>
      </c>
    </row>
    <row r="2870" spans="2:5" x14ac:dyDescent="0.25">
      <c r="B2870" t="s">
        <v>4593</v>
      </c>
      <c r="C2870" t="s">
        <v>1086</v>
      </c>
      <c r="D2870" t="s">
        <v>1086</v>
      </c>
      <c r="E2870" t="b">
        <v>1</v>
      </c>
    </row>
    <row r="2871" spans="2:5" x14ac:dyDescent="0.25">
      <c r="B2871" t="s">
        <v>7886</v>
      </c>
      <c r="C2871" t="s">
        <v>1410</v>
      </c>
      <c r="D2871" t="s">
        <v>1410</v>
      </c>
      <c r="E2871" t="b">
        <v>1</v>
      </c>
    </row>
    <row r="2872" spans="2:5" x14ac:dyDescent="0.25">
      <c r="B2872" t="s">
        <v>5392</v>
      </c>
      <c r="C2872" t="s">
        <v>173</v>
      </c>
      <c r="D2872" t="s">
        <v>173</v>
      </c>
      <c r="E2872" t="b">
        <v>1</v>
      </c>
    </row>
    <row r="2873" spans="2:5" x14ac:dyDescent="0.25">
      <c r="B2873" t="s">
        <v>8833</v>
      </c>
      <c r="C2873" t="s">
        <v>538</v>
      </c>
      <c r="D2873" t="s">
        <v>538</v>
      </c>
      <c r="E2873" t="b">
        <v>1</v>
      </c>
    </row>
    <row r="2874" spans="2:5" x14ac:dyDescent="0.25">
      <c r="B2874" t="s">
        <v>10591</v>
      </c>
      <c r="C2874" t="s">
        <v>1757</v>
      </c>
      <c r="D2874" t="s">
        <v>1757</v>
      </c>
      <c r="E2874" t="b">
        <v>1</v>
      </c>
    </row>
    <row r="2875" spans="2:5" x14ac:dyDescent="0.25">
      <c r="B2875" t="s">
        <v>3605</v>
      </c>
      <c r="C2875" t="s">
        <v>1477</v>
      </c>
      <c r="D2875" t="s">
        <v>1477</v>
      </c>
      <c r="E2875" t="b">
        <v>1</v>
      </c>
    </row>
    <row r="2876" spans="2:5" x14ac:dyDescent="0.25">
      <c r="B2876" t="s">
        <v>3446</v>
      </c>
      <c r="C2876" t="s">
        <v>1585</v>
      </c>
      <c r="D2876" t="s">
        <v>1585</v>
      </c>
      <c r="E2876" t="b">
        <v>1</v>
      </c>
    </row>
    <row r="2877" spans="2:5" x14ac:dyDescent="0.25">
      <c r="B2877" t="s">
        <v>10236</v>
      </c>
      <c r="C2877" t="s">
        <v>1643</v>
      </c>
      <c r="D2877" t="s">
        <v>1643</v>
      </c>
      <c r="E2877" t="b">
        <v>1</v>
      </c>
    </row>
    <row r="2878" spans="2:5" x14ac:dyDescent="0.25">
      <c r="B2878" t="s">
        <v>11032</v>
      </c>
      <c r="C2878" t="s">
        <v>612</v>
      </c>
      <c r="D2878" t="s">
        <v>612</v>
      </c>
      <c r="E2878" t="b">
        <v>1</v>
      </c>
    </row>
    <row r="2879" spans="2:5" x14ac:dyDescent="0.25">
      <c r="B2879" t="s">
        <v>10238</v>
      </c>
      <c r="C2879" t="s">
        <v>1644</v>
      </c>
      <c r="D2879" t="s">
        <v>1644</v>
      </c>
      <c r="E2879" t="b">
        <v>1</v>
      </c>
    </row>
    <row r="2880" spans="2:5" x14ac:dyDescent="0.25">
      <c r="B2880" t="s">
        <v>10373</v>
      </c>
      <c r="C2880" t="s">
        <v>1694</v>
      </c>
      <c r="D2880" t="s">
        <v>1694</v>
      </c>
      <c r="E2880" t="b">
        <v>1</v>
      </c>
    </row>
    <row r="2881" spans="2:5" x14ac:dyDescent="0.25">
      <c r="B2881" t="s">
        <v>4305</v>
      </c>
      <c r="C2881" t="s">
        <v>1029</v>
      </c>
      <c r="D2881" t="s">
        <v>1029</v>
      </c>
      <c r="E2881" t="b">
        <v>1</v>
      </c>
    </row>
    <row r="2882" spans="2:5" x14ac:dyDescent="0.25">
      <c r="B2882" t="s">
        <v>4308</v>
      </c>
      <c r="C2882" t="s">
        <v>1030</v>
      </c>
      <c r="D2882" t="s">
        <v>1030</v>
      </c>
      <c r="E2882" t="b">
        <v>1</v>
      </c>
    </row>
    <row r="2883" spans="2:5" x14ac:dyDescent="0.25">
      <c r="B2883" t="s">
        <v>4515</v>
      </c>
      <c r="C2883" t="s">
        <v>1074</v>
      </c>
      <c r="D2883" t="s">
        <v>1074</v>
      </c>
      <c r="E2883" t="b">
        <v>1</v>
      </c>
    </row>
    <row r="2884" spans="2:5" x14ac:dyDescent="0.25">
      <c r="B2884" t="s">
        <v>9319</v>
      </c>
      <c r="C2884" t="s">
        <v>916</v>
      </c>
      <c r="D2884" t="s">
        <v>916</v>
      </c>
      <c r="E2884" t="b">
        <v>1</v>
      </c>
    </row>
    <row r="2885" spans="2:5" x14ac:dyDescent="0.25">
      <c r="B2885" t="s">
        <v>7687</v>
      </c>
      <c r="C2885" t="s">
        <v>916</v>
      </c>
      <c r="D2885" t="s">
        <v>916</v>
      </c>
      <c r="E2885" t="b">
        <v>1</v>
      </c>
    </row>
    <row r="2886" spans="2:5" x14ac:dyDescent="0.25">
      <c r="B2886" t="s">
        <v>9090</v>
      </c>
      <c r="C2886" t="s">
        <v>858</v>
      </c>
      <c r="D2886" t="s">
        <v>858</v>
      </c>
      <c r="E2886" t="b">
        <v>1</v>
      </c>
    </row>
    <row r="2887" spans="2:5" x14ac:dyDescent="0.25">
      <c r="B2887" t="s">
        <v>7594</v>
      </c>
      <c r="C2887" t="s">
        <v>858</v>
      </c>
      <c r="D2887" t="s">
        <v>858</v>
      </c>
      <c r="E2887" t="b">
        <v>1</v>
      </c>
    </row>
    <row r="2888" spans="2:5" x14ac:dyDescent="0.25">
      <c r="B2888" t="s">
        <v>10062</v>
      </c>
      <c r="C2888" t="s">
        <v>2003</v>
      </c>
      <c r="D2888" t="s">
        <v>2003</v>
      </c>
      <c r="E2888" t="b">
        <v>1</v>
      </c>
    </row>
    <row r="2889" spans="2:5" x14ac:dyDescent="0.25">
      <c r="B2889" t="s">
        <v>2895</v>
      </c>
      <c r="C2889" t="s">
        <v>2210</v>
      </c>
      <c r="D2889" t="s">
        <v>2210</v>
      </c>
      <c r="E2889" t="b">
        <v>1</v>
      </c>
    </row>
    <row r="2890" spans="2:5" x14ac:dyDescent="0.25">
      <c r="B2890" t="s">
        <v>4699</v>
      </c>
      <c r="C2890" t="s">
        <v>1110</v>
      </c>
      <c r="D2890" t="s">
        <v>1110</v>
      </c>
      <c r="E2890" t="b">
        <v>1</v>
      </c>
    </row>
    <row r="2891" spans="2:5" x14ac:dyDescent="0.25">
      <c r="B2891" t="s">
        <v>5629</v>
      </c>
      <c r="C2891" t="s">
        <v>1110</v>
      </c>
      <c r="D2891" t="s">
        <v>1110</v>
      </c>
      <c r="E2891" t="b">
        <v>1</v>
      </c>
    </row>
    <row r="2892" spans="2:5" x14ac:dyDescent="0.25">
      <c r="B2892" t="s">
        <v>5968</v>
      </c>
      <c r="C2892" t="s">
        <v>1110</v>
      </c>
      <c r="D2892" t="s">
        <v>1110</v>
      </c>
      <c r="E2892" t="b">
        <v>1</v>
      </c>
    </row>
    <row r="2893" spans="2:5" x14ac:dyDescent="0.25">
      <c r="B2893" t="s">
        <v>6210</v>
      </c>
      <c r="C2893" t="s">
        <v>1110</v>
      </c>
      <c r="D2893" t="s">
        <v>1110</v>
      </c>
      <c r="E2893" t="b">
        <v>1</v>
      </c>
    </row>
    <row r="2894" spans="2:5" x14ac:dyDescent="0.25">
      <c r="B2894" t="s">
        <v>9968</v>
      </c>
      <c r="C2894" t="s">
        <v>1982</v>
      </c>
      <c r="D2894" t="s">
        <v>1982</v>
      </c>
      <c r="E2894" t="b">
        <v>1</v>
      </c>
    </row>
    <row r="2895" spans="2:5" x14ac:dyDescent="0.25">
      <c r="B2895" t="s">
        <v>4202</v>
      </c>
      <c r="C2895" t="s">
        <v>1003</v>
      </c>
      <c r="D2895" t="s">
        <v>1003</v>
      </c>
      <c r="E2895" t="b">
        <v>1</v>
      </c>
    </row>
    <row r="2896" spans="2:5" x14ac:dyDescent="0.25">
      <c r="B2896" t="s">
        <v>10515</v>
      </c>
      <c r="C2896" t="s">
        <v>1003</v>
      </c>
      <c r="D2896" t="s">
        <v>1003</v>
      </c>
      <c r="E2896" t="b">
        <v>1</v>
      </c>
    </row>
    <row r="2897" spans="2:5" x14ac:dyDescent="0.25">
      <c r="B2897" t="s">
        <v>3990</v>
      </c>
      <c r="C2897" t="s">
        <v>1828</v>
      </c>
      <c r="D2897" t="s">
        <v>1828</v>
      </c>
      <c r="E2897" t="b">
        <v>1</v>
      </c>
    </row>
    <row r="2898" spans="2:5" x14ac:dyDescent="0.25">
      <c r="B2898" t="s">
        <v>10121</v>
      </c>
      <c r="C2898" t="s">
        <v>1828</v>
      </c>
      <c r="D2898" t="s">
        <v>1828</v>
      </c>
      <c r="E2898" t="b">
        <v>1</v>
      </c>
    </row>
    <row r="2899" spans="2:5" x14ac:dyDescent="0.25">
      <c r="B2899" t="s">
        <v>5083</v>
      </c>
      <c r="C2899" t="s">
        <v>101</v>
      </c>
      <c r="D2899" t="s">
        <v>101</v>
      </c>
      <c r="E2899" t="b">
        <v>1</v>
      </c>
    </row>
    <row r="2900" spans="2:5" x14ac:dyDescent="0.25">
      <c r="B2900" t="s">
        <v>11038</v>
      </c>
      <c r="C2900" t="s">
        <v>101</v>
      </c>
      <c r="D2900" t="s">
        <v>101</v>
      </c>
      <c r="E2900" t="b">
        <v>1</v>
      </c>
    </row>
    <row r="2901" spans="2:5" x14ac:dyDescent="0.25">
      <c r="B2901" t="s">
        <v>4518</v>
      </c>
      <c r="C2901" t="s">
        <v>101</v>
      </c>
      <c r="D2901" t="s">
        <v>101</v>
      </c>
      <c r="E2901" t="b">
        <v>1</v>
      </c>
    </row>
    <row r="2902" spans="2:5" x14ac:dyDescent="0.25">
      <c r="B2902" t="s">
        <v>4702</v>
      </c>
      <c r="C2902" t="s">
        <v>101</v>
      </c>
      <c r="D2902" t="s">
        <v>101</v>
      </c>
      <c r="E2902" t="b">
        <v>1</v>
      </c>
    </row>
    <row r="2903" spans="2:5" x14ac:dyDescent="0.25">
      <c r="B2903" t="s">
        <v>7678</v>
      </c>
      <c r="C2903" t="s">
        <v>101</v>
      </c>
      <c r="D2903" t="s">
        <v>101</v>
      </c>
      <c r="E2903" t="b">
        <v>1</v>
      </c>
    </row>
    <row r="2904" spans="2:5" x14ac:dyDescent="0.25">
      <c r="B2904" t="s">
        <v>3755</v>
      </c>
      <c r="C2904" t="s">
        <v>101</v>
      </c>
      <c r="D2904" t="s">
        <v>101</v>
      </c>
      <c r="E2904" t="b">
        <v>1</v>
      </c>
    </row>
    <row r="2905" spans="2:5" x14ac:dyDescent="0.25">
      <c r="B2905" t="s">
        <v>3544</v>
      </c>
      <c r="C2905" t="s">
        <v>101</v>
      </c>
      <c r="D2905" t="s">
        <v>101</v>
      </c>
      <c r="E2905" t="b">
        <v>1</v>
      </c>
    </row>
    <row r="2906" spans="2:5" x14ac:dyDescent="0.25">
      <c r="B2906" t="s">
        <v>10194</v>
      </c>
      <c r="C2906" t="s">
        <v>101</v>
      </c>
      <c r="D2906" t="s">
        <v>101</v>
      </c>
      <c r="E2906" t="b">
        <v>1</v>
      </c>
    </row>
    <row r="2907" spans="2:5" x14ac:dyDescent="0.25">
      <c r="B2907" t="s">
        <v>10399</v>
      </c>
      <c r="C2907" t="s">
        <v>101</v>
      </c>
      <c r="D2907" t="s">
        <v>101</v>
      </c>
      <c r="E2907" t="b">
        <v>1</v>
      </c>
    </row>
    <row r="2908" spans="2:5" x14ac:dyDescent="0.25">
      <c r="B2908" t="s">
        <v>10549</v>
      </c>
      <c r="C2908" t="s">
        <v>101</v>
      </c>
      <c r="D2908" t="s">
        <v>101</v>
      </c>
      <c r="E2908" t="b">
        <v>1</v>
      </c>
    </row>
    <row r="2909" spans="2:5" x14ac:dyDescent="0.25">
      <c r="B2909" t="s">
        <v>3922</v>
      </c>
      <c r="C2909" t="s">
        <v>101</v>
      </c>
      <c r="D2909" t="s">
        <v>101</v>
      </c>
      <c r="E2909" t="b">
        <v>1</v>
      </c>
    </row>
    <row r="2910" spans="2:5" x14ac:dyDescent="0.25">
      <c r="B2910" t="s">
        <v>6940</v>
      </c>
      <c r="C2910" t="s">
        <v>101</v>
      </c>
      <c r="D2910" t="s">
        <v>101</v>
      </c>
      <c r="E2910" t="b">
        <v>1</v>
      </c>
    </row>
    <row r="2911" spans="2:5" x14ac:dyDescent="0.25">
      <c r="B2911" t="s">
        <v>7088</v>
      </c>
      <c r="C2911" t="s">
        <v>101</v>
      </c>
      <c r="D2911" t="s">
        <v>101</v>
      </c>
      <c r="E2911" t="b">
        <v>1</v>
      </c>
    </row>
    <row r="2912" spans="2:5" x14ac:dyDescent="0.25">
      <c r="B2912" t="s">
        <v>10014</v>
      </c>
      <c r="C2912" t="s">
        <v>1994</v>
      </c>
      <c r="D2912" t="s">
        <v>1994</v>
      </c>
      <c r="E2912" t="b">
        <v>1</v>
      </c>
    </row>
    <row r="2913" spans="2:5" x14ac:dyDescent="0.25">
      <c r="B2913" t="s">
        <v>4106</v>
      </c>
      <c r="C2913" t="s">
        <v>1854</v>
      </c>
      <c r="D2913" t="s">
        <v>1854</v>
      </c>
      <c r="E2913" t="b">
        <v>1</v>
      </c>
    </row>
    <row r="2914" spans="2:5" x14ac:dyDescent="0.25">
      <c r="B2914" t="s">
        <v>2971</v>
      </c>
      <c r="C2914" t="s">
        <v>2225</v>
      </c>
      <c r="D2914" t="s">
        <v>2225</v>
      </c>
      <c r="E2914" t="b">
        <v>1</v>
      </c>
    </row>
    <row r="2915" spans="2:5" x14ac:dyDescent="0.25">
      <c r="B2915" t="s">
        <v>8132</v>
      </c>
      <c r="C2915" t="s">
        <v>358</v>
      </c>
      <c r="D2915" t="s">
        <v>358</v>
      </c>
      <c r="E2915" t="b">
        <v>1</v>
      </c>
    </row>
    <row r="2916" spans="2:5" x14ac:dyDescent="0.25">
      <c r="B2916" t="s">
        <v>10030</v>
      </c>
      <c r="C2916" t="s">
        <v>1997</v>
      </c>
      <c r="D2916" t="s">
        <v>1997</v>
      </c>
      <c r="E2916" t="b">
        <v>1</v>
      </c>
    </row>
    <row r="2917" spans="2:5" x14ac:dyDescent="0.25">
      <c r="B2917" t="s">
        <v>8135</v>
      </c>
      <c r="C2917" t="s">
        <v>359</v>
      </c>
      <c r="D2917" t="s">
        <v>359</v>
      </c>
      <c r="E2917" t="b">
        <v>1</v>
      </c>
    </row>
    <row r="2918" spans="2:5" x14ac:dyDescent="0.25">
      <c r="B2918" t="s">
        <v>6990</v>
      </c>
      <c r="C2918" t="s">
        <v>2153</v>
      </c>
      <c r="D2918" t="s">
        <v>2153</v>
      </c>
      <c r="E2918" t="b">
        <v>1</v>
      </c>
    </row>
    <row r="2919" spans="2:5" x14ac:dyDescent="0.25">
      <c r="B2919" t="s">
        <v>6894</v>
      </c>
      <c r="C2919" t="s">
        <v>2131</v>
      </c>
      <c r="D2919" t="s">
        <v>2131</v>
      </c>
      <c r="E2919" t="b">
        <v>1</v>
      </c>
    </row>
    <row r="2920" spans="2:5" x14ac:dyDescent="0.25">
      <c r="B2920" t="s">
        <v>3831</v>
      </c>
      <c r="C2920" t="s">
        <v>1527</v>
      </c>
      <c r="D2920" t="s">
        <v>1527</v>
      </c>
      <c r="E2920" t="b">
        <v>1</v>
      </c>
    </row>
    <row r="2921" spans="2:5" x14ac:dyDescent="0.25">
      <c r="B2921" t="s">
        <v>7567</v>
      </c>
      <c r="C2921" t="s">
        <v>1357</v>
      </c>
      <c r="D2921" t="s">
        <v>1357</v>
      </c>
      <c r="E2921" t="b">
        <v>1</v>
      </c>
    </row>
    <row r="2922" spans="2:5" x14ac:dyDescent="0.25">
      <c r="B2922" t="s">
        <v>5182</v>
      </c>
      <c r="C2922" t="s">
        <v>201</v>
      </c>
      <c r="D2922" t="s">
        <v>201</v>
      </c>
      <c r="E2922" t="b">
        <v>1</v>
      </c>
    </row>
    <row r="2923" spans="2:5" x14ac:dyDescent="0.25">
      <c r="B2923" t="s">
        <v>9298</v>
      </c>
      <c r="C2923" t="s">
        <v>912</v>
      </c>
      <c r="D2923" t="s">
        <v>912</v>
      </c>
      <c r="E2923" t="b">
        <v>1</v>
      </c>
    </row>
    <row r="2924" spans="2:5" x14ac:dyDescent="0.25">
      <c r="B2924" t="s">
        <v>10681</v>
      </c>
      <c r="C2924" t="s">
        <v>1775</v>
      </c>
      <c r="D2924" t="s">
        <v>1775</v>
      </c>
      <c r="E2924" t="b">
        <v>1</v>
      </c>
    </row>
    <row r="2925" spans="2:5" x14ac:dyDescent="0.25">
      <c r="B2925" t="s">
        <v>4010</v>
      </c>
      <c r="C2925" t="s">
        <v>1835</v>
      </c>
      <c r="D2925" t="s">
        <v>1835</v>
      </c>
      <c r="E2925" t="b">
        <v>1</v>
      </c>
    </row>
    <row r="2926" spans="2:5" x14ac:dyDescent="0.25">
      <c r="B2926" t="s">
        <v>2965</v>
      </c>
      <c r="C2926" t="s">
        <v>2223</v>
      </c>
      <c r="D2926" t="s">
        <v>2223</v>
      </c>
      <c r="E2926" t="b">
        <v>1</v>
      </c>
    </row>
    <row r="2927" spans="2:5" x14ac:dyDescent="0.25">
      <c r="B2927" t="s">
        <v>9558</v>
      </c>
      <c r="C2927" t="s">
        <v>969</v>
      </c>
      <c r="D2927" t="s">
        <v>969</v>
      </c>
      <c r="E2927" t="b">
        <v>1</v>
      </c>
    </row>
    <row r="2928" spans="2:5" x14ac:dyDescent="0.25">
      <c r="B2928" t="s">
        <v>8715</v>
      </c>
      <c r="C2928" t="s">
        <v>504</v>
      </c>
      <c r="D2928" t="s">
        <v>504</v>
      </c>
      <c r="E2928" t="b">
        <v>1</v>
      </c>
    </row>
    <row r="2929" spans="2:5" x14ac:dyDescent="0.25">
      <c r="B2929" t="s">
        <v>7702</v>
      </c>
      <c r="C2929" t="s">
        <v>504</v>
      </c>
      <c r="D2929" t="s">
        <v>504</v>
      </c>
      <c r="E2929" t="b">
        <v>1</v>
      </c>
    </row>
    <row r="2930" spans="2:5" x14ac:dyDescent="0.25">
      <c r="B2930" t="s">
        <v>3607</v>
      </c>
      <c r="C2930" t="s">
        <v>504</v>
      </c>
      <c r="D2930" t="s">
        <v>504</v>
      </c>
      <c r="E2930" t="b">
        <v>1</v>
      </c>
    </row>
    <row r="2931" spans="2:5" x14ac:dyDescent="0.25">
      <c r="B2931" t="s">
        <v>8138</v>
      </c>
      <c r="C2931" t="s">
        <v>360</v>
      </c>
      <c r="D2931" t="s">
        <v>360</v>
      </c>
      <c r="E2931" t="b">
        <v>1</v>
      </c>
    </row>
    <row r="2932" spans="2:5" x14ac:dyDescent="0.25">
      <c r="B2932" t="s">
        <v>8361</v>
      </c>
      <c r="C2932" t="s">
        <v>360</v>
      </c>
      <c r="D2932" t="s">
        <v>360</v>
      </c>
      <c r="E2932" t="b">
        <v>1</v>
      </c>
    </row>
    <row r="2933" spans="2:5" x14ac:dyDescent="0.25">
      <c r="B2933" t="s">
        <v>11041</v>
      </c>
      <c r="C2933" t="s">
        <v>360</v>
      </c>
      <c r="D2933" t="s">
        <v>360</v>
      </c>
      <c r="E2933" t="b">
        <v>1</v>
      </c>
    </row>
    <row r="2934" spans="2:5" x14ac:dyDescent="0.25">
      <c r="B2934" t="s">
        <v>11473</v>
      </c>
      <c r="C2934" t="s">
        <v>360</v>
      </c>
      <c r="D2934" t="s">
        <v>360</v>
      </c>
      <c r="E2934" t="b">
        <v>1</v>
      </c>
    </row>
    <row r="2935" spans="2:5" x14ac:dyDescent="0.25">
      <c r="B2935" t="s">
        <v>9484</v>
      </c>
      <c r="C2935" t="s">
        <v>360</v>
      </c>
      <c r="D2935" t="s">
        <v>360</v>
      </c>
      <c r="E2935" t="b">
        <v>1</v>
      </c>
    </row>
    <row r="2936" spans="2:5" x14ac:dyDescent="0.25">
      <c r="B2936" t="s">
        <v>9561</v>
      </c>
      <c r="C2936" t="s">
        <v>360</v>
      </c>
      <c r="D2936" t="s">
        <v>360</v>
      </c>
      <c r="E2936" t="b">
        <v>1</v>
      </c>
    </row>
    <row r="2937" spans="2:5" x14ac:dyDescent="0.25">
      <c r="B2937" t="s">
        <v>4374</v>
      </c>
      <c r="C2937" t="s">
        <v>360</v>
      </c>
      <c r="D2937" t="s">
        <v>360</v>
      </c>
      <c r="E2937" t="b">
        <v>1</v>
      </c>
    </row>
    <row r="2938" spans="2:5" x14ac:dyDescent="0.25">
      <c r="B2938" t="s">
        <v>4521</v>
      </c>
      <c r="C2938" t="s">
        <v>360</v>
      </c>
      <c r="D2938" t="s">
        <v>360</v>
      </c>
      <c r="E2938" t="b">
        <v>1</v>
      </c>
    </row>
    <row r="2939" spans="2:5" x14ac:dyDescent="0.25">
      <c r="B2939" t="s">
        <v>4620</v>
      </c>
      <c r="C2939" t="s">
        <v>360</v>
      </c>
      <c r="D2939" t="s">
        <v>360</v>
      </c>
      <c r="E2939" t="b">
        <v>1</v>
      </c>
    </row>
    <row r="2940" spans="2:5" x14ac:dyDescent="0.25">
      <c r="B2940" t="s">
        <v>6082</v>
      </c>
      <c r="C2940" t="s">
        <v>360</v>
      </c>
      <c r="D2940" t="s">
        <v>360</v>
      </c>
      <c r="E2940" t="b">
        <v>1</v>
      </c>
    </row>
    <row r="2941" spans="2:5" x14ac:dyDescent="0.25">
      <c r="B2941" t="s">
        <v>3609</v>
      </c>
      <c r="C2941" t="s">
        <v>360</v>
      </c>
      <c r="D2941" t="s">
        <v>360</v>
      </c>
      <c r="E2941" t="b">
        <v>1</v>
      </c>
    </row>
    <row r="2942" spans="2:5" x14ac:dyDescent="0.25">
      <c r="B2942" t="s">
        <v>3767</v>
      </c>
      <c r="C2942" t="s">
        <v>360</v>
      </c>
      <c r="D2942" t="s">
        <v>360</v>
      </c>
      <c r="E2942" t="b">
        <v>1</v>
      </c>
    </row>
    <row r="2943" spans="2:5" x14ac:dyDescent="0.25">
      <c r="B2943" t="s">
        <v>3438</v>
      </c>
      <c r="C2943" t="s">
        <v>360</v>
      </c>
      <c r="D2943" t="s">
        <v>360</v>
      </c>
      <c r="E2943" t="b">
        <v>1</v>
      </c>
    </row>
    <row r="2944" spans="2:5" x14ac:dyDescent="0.25">
      <c r="B2944" t="s">
        <v>3502</v>
      </c>
      <c r="C2944" t="s">
        <v>360</v>
      </c>
      <c r="D2944" t="s">
        <v>360</v>
      </c>
      <c r="E2944" t="b">
        <v>1</v>
      </c>
    </row>
    <row r="2945" spans="2:5" x14ac:dyDescent="0.25">
      <c r="B2945" t="s">
        <v>10633</v>
      </c>
      <c r="C2945" t="s">
        <v>360</v>
      </c>
      <c r="D2945" t="s">
        <v>360</v>
      </c>
      <c r="E2945" t="b">
        <v>1</v>
      </c>
    </row>
    <row r="2946" spans="2:5" x14ac:dyDescent="0.25">
      <c r="B2946" t="s">
        <v>6912</v>
      </c>
      <c r="C2946" t="s">
        <v>360</v>
      </c>
      <c r="D2946" t="s">
        <v>360</v>
      </c>
      <c r="E2946" t="b">
        <v>1</v>
      </c>
    </row>
    <row r="2947" spans="2:5" x14ac:dyDescent="0.25">
      <c r="B2947" t="s">
        <v>6942</v>
      </c>
      <c r="C2947" t="s">
        <v>360</v>
      </c>
      <c r="D2947" t="s">
        <v>360</v>
      </c>
      <c r="E2947" t="b">
        <v>1</v>
      </c>
    </row>
    <row r="2948" spans="2:5" x14ac:dyDescent="0.25">
      <c r="B2948" t="s">
        <v>6440</v>
      </c>
      <c r="C2948" t="s">
        <v>360</v>
      </c>
      <c r="D2948" t="s">
        <v>360</v>
      </c>
      <c r="E2948" t="b">
        <v>1</v>
      </c>
    </row>
    <row r="2949" spans="2:5" x14ac:dyDescent="0.25">
      <c r="B2949" t="s">
        <v>10210</v>
      </c>
      <c r="C2949" t="s">
        <v>1635</v>
      </c>
      <c r="D2949" t="s">
        <v>1635</v>
      </c>
      <c r="E2949" t="b">
        <v>1</v>
      </c>
    </row>
    <row r="2950" spans="2:5" x14ac:dyDescent="0.25">
      <c r="B2950" t="s">
        <v>7817</v>
      </c>
      <c r="C2950" t="s">
        <v>1397</v>
      </c>
      <c r="D2950" t="s">
        <v>1397</v>
      </c>
      <c r="E2950" t="b">
        <v>1</v>
      </c>
    </row>
    <row r="2951" spans="2:5" x14ac:dyDescent="0.25">
      <c r="B2951" t="s">
        <v>8400</v>
      </c>
      <c r="C2951" t="s">
        <v>428</v>
      </c>
      <c r="D2951" t="s">
        <v>428</v>
      </c>
      <c r="E2951" t="b">
        <v>1</v>
      </c>
    </row>
    <row r="2952" spans="2:5" x14ac:dyDescent="0.25">
      <c r="B2952" t="s">
        <v>10485</v>
      </c>
      <c r="C2952" t="s">
        <v>1729</v>
      </c>
      <c r="D2952" t="s">
        <v>1729</v>
      </c>
      <c r="E2952" t="b">
        <v>1</v>
      </c>
    </row>
    <row r="2953" spans="2:5" x14ac:dyDescent="0.25">
      <c r="B2953" t="s">
        <v>3757</v>
      </c>
      <c r="C2953" t="s">
        <v>1513</v>
      </c>
      <c r="D2953" t="s">
        <v>1513</v>
      </c>
      <c r="E2953" t="b">
        <v>1</v>
      </c>
    </row>
    <row r="2954" spans="2:5" x14ac:dyDescent="0.25">
      <c r="B2954" t="s">
        <v>8141</v>
      </c>
      <c r="C2954" t="s">
        <v>361</v>
      </c>
      <c r="D2954" t="s">
        <v>361</v>
      </c>
      <c r="E2954" t="b">
        <v>1</v>
      </c>
    </row>
    <row r="2955" spans="2:5" x14ac:dyDescent="0.25">
      <c r="B2955" t="s">
        <v>7396</v>
      </c>
      <c r="C2955" t="s">
        <v>1323</v>
      </c>
      <c r="D2955" t="s">
        <v>1323</v>
      </c>
      <c r="E2955" t="b">
        <v>1</v>
      </c>
    </row>
    <row r="2956" spans="2:5" x14ac:dyDescent="0.25">
      <c r="B2956" t="s">
        <v>4024</v>
      </c>
      <c r="C2956" t="s">
        <v>1323</v>
      </c>
      <c r="D2956" t="s">
        <v>1323</v>
      </c>
      <c r="E2956" t="b">
        <v>1</v>
      </c>
    </row>
    <row r="2957" spans="2:5" x14ac:dyDescent="0.25">
      <c r="B2957" t="s">
        <v>10537</v>
      </c>
      <c r="C2957" t="s">
        <v>1741</v>
      </c>
      <c r="D2957" t="s">
        <v>1741</v>
      </c>
      <c r="E2957" t="b">
        <v>1</v>
      </c>
    </row>
    <row r="2958" spans="2:5" x14ac:dyDescent="0.25">
      <c r="B2958" t="s">
        <v>9307</v>
      </c>
      <c r="C2958" t="s">
        <v>914</v>
      </c>
      <c r="D2958" t="s">
        <v>914</v>
      </c>
      <c r="E2958" t="b">
        <v>1</v>
      </c>
    </row>
    <row r="2959" spans="2:5" x14ac:dyDescent="0.25">
      <c r="B2959" t="s">
        <v>8340</v>
      </c>
      <c r="C2959" t="s">
        <v>414</v>
      </c>
      <c r="D2959" t="s">
        <v>414</v>
      </c>
      <c r="E2959" t="b">
        <v>1</v>
      </c>
    </row>
    <row r="2960" spans="2:5" x14ac:dyDescent="0.25">
      <c r="B2960" t="s">
        <v>10471</v>
      </c>
      <c r="C2960" t="s">
        <v>1724</v>
      </c>
      <c r="D2960" t="s">
        <v>1724</v>
      </c>
      <c r="E2960" t="b">
        <v>1</v>
      </c>
    </row>
    <row r="2961" spans="2:5" x14ac:dyDescent="0.25">
      <c r="B2961" t="s">
        <v>5398</v>
      </c>
      <c r="C2961" t="s">
        <v>174</v>
      </c>
      <c r="D2961" t="s">
        <v>174</v>
      </c>
      <c r="E2961" t="b">
        <v>1</v>
      </c>
    </row>
    <row r="2962" spans="2:5" x14ac:dyDescent="0.25">
      <c r="B2962" t="s">
        <v>10906</v>
      </c>
      <c r="C2962" t="s">
        <v>174</v>
      </c>
      <c r="D2962" t="s">
        <v>174</v>
      </c>
      <c r="E2962" t="b">
        <v>1</v>
      </c>
    </row>
    <row r="2963" spans="2:5" x14ac:dyDescent="0.25">
      <c r="B2963" t="s">
        <v>4413</v>
      </c>
      <c r="C2963" t="s">
        <v>174</v>
      </c>
      <c r="D2963" t="s">
        <v>174</v>
      </c>
      <c r="E2963" t="b">
        <v>1</v>
      </c>
    </row>
    <row r="2964" spans="2:5" x14ac:dyDescent="0.25">
      <c r="B2964" t="s">
        <v>3731</v>
      </c>
      <c r="C2964" t="s">
        <v>174</v>
      </c>
      <c r="D2964" t="s">
        <v>174</v>
      </c>
      <c r="E2964" t="b">
        <v>1</v>
      </c>
    </row>
    <row r="2965" spans="2:5" x14ac:dyDescent="0.25">
      <c r="B2965" t="s">
        <v>3775</v>
      </c>
      <c r="C2965" t="s">
        <v>174</v>
      </c>
      <c r="D2965" t="s">
        <v>174</v>
      </c>
      <c r="E2965" t="b">
        <v>1</v>
      </c>
    </row>
    <row r="2966" spans="2:5" x14ac:dyDescent="0.25">
      <c r="B2966" t="s">
        <v>3468</v>
      </c>
      <c r="C2966" t="s">
        <v>174</v>
      </c>
      <c r="D2966" t="s">
        <v>174</v>
      </c>
      <c r="E2966" t="b">
        <v>1</v>
      </c>
    </row>
    <row r="2967" spans="2:5" x14ac:dyDescent="0.25">
      <c r="B2967" t="s">
        <v>10701</v>
      </c>
      <c r="C2967" t="s">
        <v>174</v>
      </c>
      <c r="D2967" t="s">
        <v>174</v>
      </c>
      <c r="E2967" t="b">
        <v>1</v>
      </c>
    </row>
    <row r="2968" spans="2:5" x14ac:dyDescent="0.25">
      <c r="B2968" t="s">
        <v>4062</v>
      </c>
      <c r="C2968" t="s">
        <v>174</v>
      </c>
      <c r="D2968" t="s">
        <v>174</v>
      </c>
      <c r="E2968" t="b">
        <v>1</v>
      </c>
    </row>
    <row r="2969" spans="2:5" x14ac:dyDescent="0.25">
      <c r="B2969" t="s">
        <v>6643</v>
      </c>
      <c r="C2969" t="s">
        <v>174</v>
      </c>
      <c r="D2969" t="s">
        <v>174</v>
      </c>
      <c r="E2969" t="b">
        <v>1</v>
      </c>
    </row>
    <row r="2970" spans="2:5" x14ac:dyDescent="0.25">
      <c r="B2970" t="s">
        <v>6944</v>
      </c>
      <c r="C2970" t="s">
        <v>174</v>
      </c>
      <c r="D2970" t="s">
        <v>174</v>
      </c>
      <c r="E2970" t="b">
        <v>1</v>
      </c>
    </row>
    <row r="2971" spans="2:5" x14ac:dyDescent="0.25">
      <c r="B2971" t="s">
        <v>6404</v>
      </c>
      <c r="C2971" t="s">
        <v>174</v>
      </c>
      <c r="D2971" t="s">
        <v>174</v>
      </c>
      <c r="E2971" t="b">
        <v>1</v>
      </c>
    </row>
    <row r="2972" spans="2:5" x14ac:dyDescent="0.25">
      <c r="B2972" t="s">
        <v>4377</v>
      </c>
      <c r="C2972" t="s">
        <v>1042</v>
      </c>
      <c r="D2972" t="s">
        <v>1042</v>
      </c>
      <c r="E2972" t="b">
        <v>1</v>
      </c>
    </row>
    <row r="2973" spans="2:5" x14ac:dyDescent="0.25">
      <c r="B2973" t="s">
        <v>4380</v>
      </c>
      <c r="C2973" t="s">
        <v>1043</v>
      </c>
      <c r="D2973" t="s">
        <v>1043</v>
      </c>
      <c r="E2973" t="b">
        <v>1</v>
      </c>
    </row>
    <row r="2974" spans="2:5" x14ac:dyDescent="0.25">
      <c r="B2974" t="s">
        <v>4596</v>
      </c>
      <c r="C2974" t="s">
        <v>1087</v>
      </c>
      <c r="D2974" t="s">
        <v>1087</v>
      </c>
      <c r="E2974" t="b">
        <v>1</v>
      </c>
    </row>
    <row r="2975" spans="2:5" x14ac:dyDescent="0.25">
      <c r="B2975" t="s">
        <v>5059</v>
      </c>
      <c r="C2975" t="s">
        <v>94</v>
      </c>
      <c r="D2975" t="s">
        <v>94</v>
      </c>
      <c r="E2975" t="b">
        <v>1</v>
      </c>
    </row>
    <row r="2976" spans="2:5" x14ac:dyDescent="0.25">
      <c r="B2976" t="s">
        <v>4599</v>
      </c>
      <c r="C2976" t="s">
        <v>1088</v>
      </c>
      <c r="D2976" t="s">
        <v>1088</v>
      </c>
      <c r="E2976" t="b">
        <v>1</v>
      </c>
    </row>
    <row r="2977" spans="2:5" x14ac:dyDescent="0.25">
      <c r="B2977" t="s">
        <v>4479</v>
      </c>
      <c r="C2977" t="s">
        <v>1065</v>
      </c>
      <c r="D2977" t="s">
        <v>1065</v>
      </c>
      <c r="E2977" t="b">
        <v>1</v>
      </c>
    </row>
    <row r="2978" spans="2:5" x14ac:dyDescent="0.25">
      <c r="B2978" t="s">
        <v>3611</v>
      </c>
      <c r="C2978" t="s">
        <v>1478</v>
      </c>
      <c r="D2978" t="s">
        <v>1478</v>
      </c>
      <c r="E2978" t="b">
        <v>1</v>
      </c>
    </row>
    <row r="2979" spans="2:5" x14ac:dyDescent="0.25">
      <c r="B2979" t="s">
        <v>4705</v>
      </c>
      <c r="C2979" t="s">
        <v>1111</v>
      </c>
      <c r="D2979" t="s">
        <v>1111</v>
      </c>
      <c r="E2979" t="b">
        <v>1</v>
      </c>
    </row>
    <row r="2980" spans="2:5" x14ac:dyDescent="0.25">
      <c r="B2980" t="s">
        <v>7726</v>
      </c>
      <c r="C2980" t="s">
        <v>1382</v>
      </c>
      <c r="D2980" t="s">
        <v>1382</v>
      </c>
      <c r="E2980" t="b">
        <v>1</v>
      </c>
    </row>
    <row r="2981" spans="2:5" x14ac:dyDescent="0.25">
      <c r="B2981" t="s">
        <v>6763</v>
      </c>
      <c r="C2981" t="s">
        <v>2082</v>
      </c>
      <c r="D2981" t="s">
        <v>2082</v>
      </c>
      <c r="E2981" t="b">
        <v>1</v>
      </c>
    </row>
    <row r="2982" spans="2:5" x14ac:dyDescent="0.25">
      <c r="B2982" t="s">
        <v>11568</v>
      </c>
      <c r="C2982" t="s">
        <v>722</v>
      </c>
      <c r="D2982" t="s">
        <v>722</v>
      </c>
      <c r="E2982" t="b">
        <v>1</v>
      </c>
    </row>
    <row r="2983" spans="2:5" x14ac:dyDescent="0.25">
      <c r="B2983" t="s">
        <v>11748</v>
      </c>
      <c r="C2983" t="s">
        <v>767</v>
      </c>
      <c r="D2983" t="s">
        <v>767</v>
      </c>
      <c r="E2983" t="b">
        <v>1</v>
      </c>
    </row>
    <row r="2984" spans="2:5" x14ac:dyDescent="0.25">
      <c r="B2984" t="s">
        <v>10565</v>
      </c>
      <c r="C2984" t="s">
        <v>1748</v>
      </c>
      <c r="D2984" t="s">
        <v>1748</v>
      </c>
      <c r="E2984" t="b">
        <v>1</v>
      </c>
    </row>
    <row r="2985" spans="2:5" x14ac:dyDescent="0.25">
      <c r="B2985" t="s">
        <v>10280</v>
      </c>
      <c r="C2985" t="s">
        <v>1660</v>
      </c>
      <c r="D2985" t="s">
        <v>1660</v>
      </c>
      <c r="E2985" t="b">
        <v>1</v>
      </c>
    </row>
    <row r="2986" spans="2:5" x14ac:dyDescent="0.25">
      <c r="B2986" t="s">
        <v>5401</v>
      </c>
      <c r="C2986" t="s">
        <v>175</v>
      </c>
      <c r="D2986" t="s">
        <v>175</v>
      </c>
      <c r="E2986" t="b">
        <v>1</v>
      </c>
    </row>
    <row r="2987" spans="2:5" x14ac:dyDescent="0.25">
      <c r="B2987" t="s">
        <v>5062</v>
      </c>
      <c r="C2987" t="s">
        <v>95</v>
      </c>
      <c r="D2987" t="s">
        <v>95</v>
      </c>
      <c r="E2987" t="b">
        <v>1</v>
      </c>
    </row>
    <row r="2988" spans="2:5" x14ac:dyDescent="0.25">
      <c r="B2988" t="s">
        <v>4383</v>
      </c>
      <c r="C2988" t="s">
        <v>1044</v>
      </c>
      <c r="D2988" t="s">
        <v>1044</v>
      </c>
      <c r="E2988" t="b">
        <v>1</v>
      </c>
    </row>
    <row r="2989" spans="2:5" x14ac:dyDescent="0.25">
      <c r="B2989" t="s">
        <v>6118</v>
      </c>
      <c r="C2989" t="s">
        <v>801</v>
      </c>
      <c r="D2989" t="s">
        <v>801</v>
      </c>
      <c r="E2989" t="b">
        <v>1</v>
      </c>
    </row>
    <row r="2990" spans="2:5" x14ac:dyDescent="0.25">
      <c r="B2990" t="s">
        <v>10198</v>
      </c>
      <c r="C2990" t="s">
        <v>801</v>
      </c>
      <c r="D2990" t="s">
        <v>801</v>
      </c>
      <c r="E2990" t="b">
        <v>1</v>
      </c>
    </row>
    <row r="2991" spans="2:5" x14ac:dyDescent="0.25">
      <c r="B2991" t="s">
        <v>10703</v>
      </c>
      <c r="C2991" t="s">
        <v>801</v>
      </c>
      <c r="D2991" t="s">
        <v>801</v>
      </c>
      <c r="E2991" t="b">
        <v>1</v>
      </c>
    </row>
    <row r="2992" spans="2:5" x14ac:dyDescent="0.25">
      <c r="B2992" t="s">
        <v>3005</v>
      </c>
      <c r="C2992" t="s">
        <v>801</v>
      </c>
      <c r="D2992" t="s">
        <v>801</v>
      </c>
      <c r="E2992" t="b">
        <v>1</v>
      </c>
    </row>
    <row r="2993" spans="2:5" x14ac:dyDescent="0.25">
      <c r="B2993" t="s">
        <v>10732</v>
      </c>
      <c r="C2993" t="s">
        <v>1785</v>
      </c>
      <c r="D2993" t="s">
        <v>1785</v>
      </c>
      <c r="E2993" t="b">
        <v>1</v>
      </c>
    </row>
    <row r="2994" spans="2:5" x14ac:dyDescent="0.25">
      <c r="B2994" t="s">
        <v>5890</v>
      </c>
      <c r="C2994" t="s">
        <v>1206</v>
      </c>
      <c r="D2994" t="s">
        <v>1206</v>
      </c>
      <c r="E2994" t="b">
        <v>1</v>
      </c>
    </row>
    <row r="2995" spans="2:5" x14ac:dyDescent="0.25">
      <c r="B2995" t="s">
        <v>3613</v>
      </c>
      <c r="C2995" t="s">
        <v>1206</v>
      </c>
      <c r="D2995" t="s">
        <v>1206</v>
      </c>
      <c r="E2995" t="b">
        <v>1</v>
      </c>
    </row>
    <row r="2996" spans="2:5" x14ac:dyDescent="0.25">
      <c r="B2996" t="s">
        <v>10561</v>
      </c>
      <c r="C2996" t="s">
        <v>1206</v>
      </c>
      <c r="D2996" t="s">
        <v>1206</v>
      </c>
      <c r="E2996" t="b">
        <v>1</v>
      </c>
    </row>
    <row r="2997" spans="2:5" x14ac:dyDescent="0.25">
      <c r="B2997" t="s">
        <v>3099</v>
      </c>
      <c r="C2997" t="s">
        <v>229</v>
      </c>
      <c r="D2997" t="s">
        <v>229</v>
      </c>
      <c r="E2997" t="b">
        <v>1</v>
      </c>
    </row>
    <row r="2998" spans="2:5" x14ac:dyDescent="0.25">
      <c r="B2998" t="s">
        <v>8592</v>
      </c>
      <c r="C2998" t="s">
        <v>229</v>
      </c>
      <c r="D2998" t="s">
        <v>229</v>
      </c>
      <c r="E2998" t="b">
        <v>1</v>
      </c>
    </row>
    <row r="2999" spans="2:5" x14ac:dyDescent="0.25">
      <c r="B2999" t="s">
        <v>9286</v>
      </c>
      <c r="C2999" t="s">
        <v>229</v>
      </c>
      <c r="D2999" t="s">
        <v>229</v>
      </c>
      <c r="E2999" t="b">
        <v>1</v>
      </c>
    </row>
    <row r="3000" spans="2:5" x14ac:dyDescent="0.25">
      <c r="B3000" t="s">
        <v>7778</v>
      </c>
      <c r="C3000" t="s">
        <v>229</v>
      </c>
      <c r="D3000" t="s">
        <v>229</v>
      </c>
      <c r="E3000" t="b">
        <v>1</v>
      </c>
    </row>
    <row r="3001" spans="2:5" x14ac:dyDescent="0.25">
      <c r="B3001" t="s">
        <v>3791</v>
      </c>
      <c r="C3001" t="s">
        <v>229</v>
      </c>
      <c r="D3001" t="s">
        <v>229</v>
      </c>
      <c r="E3001" t="b">
        <v>1</v>
      </c>
    </row>
    <row r="3002" spans="2:5" x14ac:dyDescent="0.25">
      <c r="B3002" t="s">
        <v>4064</v>
      </c>
      <c r="C3002" t="s">
        <v>229</v>
      </c>
      <c r="D3002" t="s">
        <v>229</v>
      </c>
      <c r="E3002" t="b">
        <v>1</v>
      </c>
    </row>
    <row r="3003" spans="2:5" x14ac:dyDescent="0.25">
      <c r="B3003" t="s">
        <v>10024</v>
      </c>
      <c r="C3003" t="s">
        <v>229</v>
      </c>
      <c r="D3003" t="s">
        <v>229</v>
      </c>
      <c r="E3003" t="b">
        <v>1</v>
      </c>
    </row>
    <row r="3004" spans="2:5" x14ac:dyDescent="0.25">
      <c r="B3004" t="s">
        <v>6922</v>
      </c>
      <c r="C3004" t="s">
        <v>229</v>
      </c>
      <c r="D3004" t="s">
        <v>229</v>
      </c>
      <c r="E3004" t="b">
        <v>1</v>
      </c>
    </row>
    <row r="3005" spans="2:5" x14ac:dyDescent="0.25">
      <c r="B3005" t="s">
        <v>9490</v>
      </c>
      <c r="C3005" t="s">
        <v>952</v>
      </c>
      <c r="D3005" t="s">
        <v>952</v>
      </c>
      <c r="E3005" t="b">
        <v>1</v>
      </c>
    </row>
    <row r="3006" spans="2:5" x14ac:dyDescent="0.25">
      <c r="B3006" t="s">
        <v>9328</v>
      </c>
      <c r="C3006" t="s">
        <v>918</v>
      </c>
      <c r="D3006" t="s">
        <v>918</v>
      </c>
      <c r="E3006" t="b">
        <v>1</v>
      </c>
    </row>
    <row r="3007" spans="2:5" x14ac:dyDescent="0.25">
      <c r="B3007" t="s">
        <v>10579</v>
      </c>
      <c r="C3007" t="s">
        <v>1752</v>
      </c>
      <c r="D3007" t="s">
        <v>1752</v>
      </c>
      <c r="E3007" t="b">
        <v>1</v>
      </c>
    </row>
    <row r="3008" spans="2:5" x14ac:dyDescent="0.25">
      <c r="B3008" t="s">
        <v>7016</v>
      </c>
      <c r="C3008" t="s">
        <v>2161</v>
      </c>
      <c r="D3008" t="s">
        <v>2161</v>
      </c>
      <c r="E3008" t="b">
        <v>1</v>
      </c>
    </row>
    <row r="3009" spans="2:5" x14ac:dyDescent="0.25">
      <c r="B3009" t="s">
        <v>5065</v>
      </c>
      <c r="C3009" t="s">
        <v>96</v>
      </c>
      <c r="D3009" t="s">
        <v>96</v>
      </c>
      <c r="E3009" t="b">
        <v>1</v>
      </c>
    </row>
    <row r="3010" spans="2:5" x14ac:dyDescent="0.25">
      <c r="B3010" t="s">
        <v>11254</v>
      </c>
      <c r="C3010" t="s">
        <v>96</v>
      </c>
      <c r="D3010" t="s">
        <v>96</v>
      </c>
      <c r="E3010" t="b">
        <v>1</v>
      </c>
    </row>
    <row r="3011" spans="2:5" x14ac:dyDescent="0.25">
      <c r="B3011" t="s">
        <v>5971</v>
      </c>
      <c r="C3011" t="s">
        <v>96</v>
      </c>
      <c r="D3011" t="s">
        <v>96</v>
      </c>
      <c r="E3011" t="b">
        <v>1</v>
      </c>
    </row>
    <row r="3012" spans="2:5" x14ac:dyDescent="0.25">
      <c r="B3012" t="s">
        <v>7294</v>
      </c>
      <c r="C3012" t="s">
        <v>96</v>
      </c>
      <c r="D3012" t="s">
        <v>96</v>
      </c>
      <c r="E3012" t="b">
        <v>1</v>
      </c>
    </row>
    <row r="3013" spans="2:5" x14ac:dyDescent="0.25">
      <c r="B3013" t="s">
        <v>7363</v>
      </c>
      <c r="C3013" t="s">
        <v>96</v>
      </c>
      <c r="D3013" t="s">
        <v>96</v>
      </c>
      <c r="E3013" t="b">
        <v>1</v>
      </c>
    </row>
    <row r="3014" spans="2:5" x14ac:dyDescent="0.25">
      <c r="B3014" t="s">
        <v>3633</v>
      </c>
      <c r="C3014" t="s">
        <v>96</v>
      </c>
      <c r="D3014" t="s">
        <v>96</v>
      </c>
      <c r="E3014" t="b">
        <v>1</v>
      </c>
    </row>
    <row r="3015" spans="2:5" x14ac:dyDescent="0.25">
      <c r="B3015" t="s">
        <v>3815</v>
      </c>
      <c r="C3015" t="s">
        <v>96</v>
      </c>
      <c r="D3015" t="s">
        <v>96</v>
      </c>
      <c r="E3015" t="b">
        <v>1</v>
      </c>
    </row>
    <row r="3016" spans="2:5" x14ac:dyDescent="0.25">
      <c r="B3016" t="s">
        <v>3394</v>
      </c>
      <c r="C3016" t="s">
        <v>96</v>
      </c>
      <c r="D3016" t="s">
        <v>96</v>
      </c>
      <c r="E3016" t="b">
        <v>1</v>
      </c>
    </row>
    <row r="3017" spans="2:5" x14ac:dyDescent="0.25">
      <c r="B3017" t="s">
        <v>4040</v>
      </c>
      <c r="C3017" t="s">
        <v>96</v>
      </c>
      <c r="D3017" t="s">
        <v>96</v>
      </c>
      <c r="E3017" t="b">
        <v>1</v>
      </c>
    </row>
    <row r="3018" spans="2:5" x14ac:dyDescent="0.25">
      <c r="B3018" t="s">
        <v>6958</v>
      </c>
      <c r="C3018" t="s">
        <v>96</v>
      </c>
      <c r="D3018" t="s">
        <v>96</v>
      </c>
      <c r="E3018" t="b">
        <v>1</v>
      </c>
    </row>
    <row r="3019" spans="2:5" x14ac:dyDescent="0.25">
      <c r="B3019" t="s">
        <v>5635</v>
      </c>
      <c r="C3019" t="s">
        <v>1163</v>
      </c>
      <c r="D3019" t="s">
        <v>1163</v>
      </c>
      <c r="E3019" t="b">
        <v>1</v>
      </c>
    </row>
    <row r="3020" spans="2:5" x14ac:dyDescent="0.25">
      <c r="B3020" t="s">
        <v>10262</v>
      </c>
      <c r="C3020" t="s">
        <v>1653</v>
      </c>
      <c r="D3020" t="s">
        <v>1653</v>
      </c>
      <c r="E3020" t="b">
        <v>1</v>
      </c>
    </row>
    <row r="3021" spans="2:5" x14ac:dyDescent="0.25">
      <c r="B3021" t="s">
        <v>3785</v>
      </c>
      <c r="C3021" t="s">
        <v>1519</v>
      </c>
      <c r="D3021" t="s">
        <v>1519</v>
      </c>
      <c r="E3021" t="b">
        <v>1</v>
      </c>
    </row>
    <row r="3022" spans="2:5" x14ac:dyDescent="0.25">
      <c r="B3022" t="s">
        <v>3368</v>
      </c>
      <c r="C3022" t="s">
        <v>1571</v>
      </c>
      <c r="D3022" t="s">
        <v>1571</v>
      </c>
      <c r="E3022" t="b">
        <v>1</v>
      </c>
    </row>
    <row r="3023" spans="2:5" x14ac:dyDescent="0.25">
      <c r="B3023" t="s">
        <v>10264</v>
      </c>
      <c r="C3023" t="s">
        <v>1654</v>
      </c>
      <c r="D3023" t="s">
        <v>1654</v>
      </c>
      <c r="E3023" t="b">
        <v>1</v>
      </c>
    </row>
    <row r="3024" spans="2:5" x14ac:dyDescent="0.25">
      <c r="B3024" t="s">
        <v>2967</v>
      </c>
      <c r="C3024" t="s">
        <v>2224</v>
      </c>
      <c r="D3024" t="s">
        <v>2224</v>
      </c>
      <c r="E3024" t="b">
        <v>1</v>
      </c>
    </row>
    <row r="3025" spans="2:5" x14ac:dyDescent="0.25">
      <c r="B3025" t="s">
        <v>4506</v>
      </c>
      <c r="C3025" t="s">
        <v>1072</v>
      </c>
      <c r="D3025" t="s">
        <v>1072</v>
      </c>
      <c r="E3025" t="b">
        <v>1</v>
      </c>
    </row>
    <row r="3026" spans="2:5" x14ac:dyDescent="0.25">
      <c r="B3026" t="s">
        <v>7570</v>
      </c>
      <c r="C3026" t="s">
        <v>1072</v>
      </c>
      <c r="D3026" t="s">
        <v>1072</v>
      </c>
      <c r="E3026" t="b">
        <v>1</v>
      </c>
    </row>
    <row r="3027" spans="2:5" x14ac:dyDescent="0.25">
      <c r="B3027" t="s">
        <v>10705</v>
      </c>
      <c r="C3027" t="s">
        <v>1072</v>
      </c>
      <c r="D3027" t="s">
        <v>1072</v>
      </c>
      <c r="E3027" t="b">
        <v>1</v>
      </c>
    </row>
    <row r="3028" spans="2:5" x14ac:dyDescent="0.25">
      <c r="B3028" t="s">
        <v>11431</v>
      </c>
      <c r="C3028" t="s">
        <v>696</v>
      </c>
      <c r="D3028" t="s">
        <v>696</v>
      </c>
      <c r="E3028" t="b">
        <v>1</v>
      </c>
    </row>
    <row r="3029" spans="2:5" x14ac:dyDescent="0.25">
      <c r="B3029" t="s">
        <v>9141</v>
      </c>
      <c r="C3029" t="s">
        <v>696</v>
      </c>
      <c r="D3029" t="s">
        <v>696</v>
      </c>
      <c r="E3029" t="b">
        <v>1</v>
      </c>
    </row>
    <row r="3030" spans="2:5" x14ac:dyDescent="0.25">
      <c r="B3030" t="s">
        <v>3488</v>
      </c>
      <c r="C3030" t="s">
        <v>696</v>
      </c>
      <c r="D3030" t="s">
        <v>696</v>
      </c>
      <c r="E3030" t="b">
        <v>1</v>
      </c>
    </row>
    <row r="3031" spans="2:5" x14ac:dyDescent="0.25">
      <c r="B3031" t="s">
        <v>3504</v>
      </c>
      <c r="C3031" t="s">
        <v>696</v>
      </c>
      <c r="D3031" t="s">
        <v>696</v>
      </c>
      <c r="E3031" t="b">
        <v>1</v>
      </c>
    </row>
    <row r="3032" spans="2:5" x14ac:dyDescent="0.25">
      <c r="B3032" t="s">
        <v>3866</v>
      </c>
      <c r="C3032" t="s">
        <v>696</v>
      </c>
      <c r="D3032" t="s">
        <v>696</v>
      </c>
      <c r="E3032" t="b">
        <v>1</v>
      </c>
    </row>
    <row r="3033" spans="2:5" x14ac:dyDescent="0.25">
      <c r="B3033" t="s">
        <v>6946</v>
      </c>
      <c r="C3033" t="s">
        <v>2143</v>
      </c>
      <c r="D3033" t="s">
        <v>2143</v>
      </c>
      <c r="E3033" t="b">
        <v>1</v>
      </c>
    </row>
    <row r="3034" spans="2:5" x14ac:dyDescent="0.25">
      <c r="B3034" t="s">
        <v>7714</v>
      </c>
      <c r="C3034" t="s">
        <v>1379</v>
      </c>
      <c r="D3034" t="s">
        <v>1379</v>
      </c>
      <c r="E3034" t="b">
        <v>1</v>
      </c>
    </row>
    <row r="3035" spans="2:5" x14ac:dyDescent="0.25">
      <c r="B3035" t="s">
        <v>8078</v>
      </c>
      <c r="C3035" t="s">
        <v>343</v>
      </c>
      <c r="D3035" t="s">
        <v>343</v>
      </c>
      <c r="E3035" t="b">
        <v>1</v>
      </c>
    </row>
    <row r="3036" spans="2:5" x14ac:dyDescent="0.25">
      <c r="B3036" t="s">
        <v>7790</v>
      </c>
      <c r="C3036" t="s">
        <v>1393</v>
      </c>
      <c r="D3036" t="s">
        <v>1393</v>
      </c>
      <c r="E3036" t="b">
        <v>1</v>
      </c>
    </row>
    <row r="3037" spans="2:5" x14ac:dyDescent="0.25">
      <c r="B3037" t="s">
        <v>3795</v>
      </c>
      <c r="C3037" t="s">
        <v>1393</v>
      </c>
      <c r="D3037" t="s">
        <v>1393</v>
      </c>
      <c r="E3037" t="b">
        <v>1</v>
      </c>
    </row>
    <row r="3038" spans="2:5" x14ac:dyDescent="0.25">
      <c r="B3038" t="s">
        <v>6808</v>
      </c>
      <c r="C3038" t="s">
        <v>2104</v>
      </c>
      <c r="D3038" t="s">
        <v>2104</v>
      </c>
      <c r="E3038" t="b">
        <v>1</v>
      </c>
    </row>
    <row r="3039" spans="2:5" x14ac:dyDescent="0.25">
      <c r="B3039" t="s">
        <v>10282</v>
      </c>
      <c r="C3039" t="s">
        <v>1661</v>
      </c>
      <c r="D3039" t="s">
        <v>1661</v>
      </c>
      <c r="E3039" t="b">
        <v>1</v>
      </c>
    </row>
    <row r="3040" spans="2:5" x14ac:dyDescent="0.25">
      <c r="B3040" t="s">
        <v>2897</v>
      </c>
      <c r="C3040" t="s">
        <v>1661</v>
      </c>
      <c r="D3040" t="s">
        <v>1661</v>
      </c>
      <c r="E3040" t="b">
        <v>1</v>
      </c>
    </row>
    <row r="3041" spans="2:5" x14ac:dyDescent="0.25">
      <c r="B3041" t="s">
        <v>11476</v>
      </c>
      <c r="C3041" t="s">
        <v>705</v>
      </c>
      <c r="D3041" t="s">
        <v>705</v>
      </c>
      <c r="E3041" t="b">
        <v>1</v>
      </c>
    </row>
    <row r="3042" spans="2:5" x14ac:dyDescent="0.25">
      <c r="B3042" t="s">
        <v>10593</v>
      </c>
      <c r="C3042" t="s">
        <v>1758</v>
      </c>
      <c r="D3042" t="s">
        <v>1758</v>
      </c>
      <c r="E3042" t="b">
        <v>1</v>
      </c>
    </row>
    <row r="3043" spans="2:5" x14ac:dyDescent="0.25">
      <c r="B3043" t="s">
        <v>10615</v>
      </c>
      <c r="C3043" t="s">
        <v>1758</v>
      </c>
      <c r="D3043" t="s">
        <v>1758</v>
      </c>
      <c r="E3043" t="b">
        <v>1</v>
      </c>
    </row>
    <row r="3044" spans="2:5" x14ac:dyDescent="0.25">
      <c r="B3044" t="s">
        <v>6607</v>
      </c>
      <c r="C3044" t="s">
        <v>1758</v>
      </c>
      <c r="D3044" t="s">
        <v>1758</v>
      </c>
      <c r="E3044" t="b">
        <v>1</v>
      </c>
    </row>
    <row r="3045" spans="2:5" x14ac:dyDescent="0.25">
      <c r="B3045" t="s">
        <v>11613</v>
      </c>
      <c r="C3045" t="s">
        <v>737</v>
      </c>
      <c r="D3045" t="s">
        <v>737</v>
      </c>
      <c r="E3045" t="b">
        <v>1</v>
      </c>
    </row>
    <row r="3046" spans="2:5" x14ac:dyDescent="0.25">
      <c r="B3046" t="s">
        <v>7447</v>
      </c>
      <c r="C3046" t="s">
        <v>737</v>
      </c>
      <c r="D3046" t="s">
        <v>737</v>
      </c>
      <c r="E3046" t="b">
        <v>1</v>
      </c>
    </row>
    <row r="3047" spans="2:5" x14ac:dyDescent="0.25">
      <c r="B3047" t="s">
        <v>3707</v>
      </c>
      <c r="C3047" t="s">
        <v>737</v>
      </c>
      <c r="D3047" t="s">
        <v>737</v>
      </c>
      <c r="E3047" t="b">
        <v>1</v>
      </c>
    </row>
    <row r="3048" spans="2:5" x14ac:dyDescent="0.25">
      <c r="B3048" t="s">
        <v>3398</v>
      </c>
      <c r="C3048" t="s">
        <v>737</v>
      </c>
      <c r="D3048" t="s">
        <v>737</v>
      </c>
      <c r="E3048" t="b">
        <v>1</v>
      </c>
    </row>
    <row r="3049" spans="2:5" x14ac:dyDescent="0.25">
      <c r="B3049" t="s">
        <v>10521</v>
      </c>
      <c r="C3049" t="s">
        <v>737</v>
      </c>
      <c r="D3049" t="s">
        <v>737</v>
      </c>
      <c r="E3049" t="b">
        <v>1</v>
      </c>
    </row>
    <row r="3050" spans="2:5" x14ac:dyDescent="0.25">
      <c r="B3050" t="s">
        <v>10645</v>
      </c>
      <c r="C3050" t="s">
        <v>737</v>
      </c>
      <c r="D3050" t="s">
        <v>737</v>
      </c>
      <c r="E3050" t="b">
        <v>1</v>
      </c>
    </row>
    <row r="3051" spans="2:5" x14ac:dyDescent="0.25">
      <c r="B3051" t="s">
        <v>10094</v>
      </c>
      <c r="C3051" t="s">
        <v>737</v>
      </c>
      <c r="D3051" t="s">
        <v>737</v>
      </c>
      <c r="E3051" t="b">
        <v>1</v>
      </c>
    </row>
    <row r="3052" spans="2:5" x14ac:dyDescent="0.25">
      <c r="B3052" t="s">
        <v>2867</v>
      </c>
      <c r="C3052" t="s">
        <v>2197</v>
      </c>
      <c r="D3052" t="s">
        <v>2197</v>
      </c>
      <c r="E3052" t="b">
        <v>1</v>
      </c>
    </row>
    <row r="3053" spans="2:5" x14ac:dyDescent="0.25">
      <c r="B3053" t="s">
        <v>9677</v>
      </c>
      <c r="C3053" t="s">
        <v>1911</v>
      </c>
      <c r="D3053" t="s">
        <v>1911</v>
      </c>
      <c r="E3053" t="b">
        <v>1</v>
      </c>
    </row>
    <row r="3054" spans="2:5" x14ac:dyDescent="0.25">
      <c r="B3054" t="s">
        <v>9751</v>
      </c>
      <c r="C3054" t="s">
        <v>1928</v>
      </c>
      <c r="D3054" t="s">
        <v>1928</v>
      </c>
      <c r="E3054" t="b">
        <v>1</v>
      </c>
    </row>
    <row r="3055" spans="2:5" x14ac:dyDescent="0.25">
      <c r="B3055" t="s">
        <v>3480</v>
      </c>
      <c r="C3055" t="s">
        <v>1591</v>
      </c>
      <c r="D3055" t="s">
        <v>1591</v>
      </c>
      <c r="E3055" t="b">
        <v>1</v>
      </c>
    </row>
    <row r="3056" spans="2:5" x14ac:dyDescent="0.25">
      <c r="B3056" t="s">
        <v>12315</v>
      </c>
      <c r="C3056" t="s">
        <v>768</v>
      </c>
      <c r="D3056" t="s">
        <v>768</v>
      </c>
      <c r="E3056" t="b">
        <v>1</v>
      </c>
    </row>
    <row r="3057" spans="2:5" x14ac:dyDescent="0.25">
      <c r="B3057" t="s">
        <v>7022</v>
      </c>
      <c r="C3057" t="s">
        <v>2162</v>
      </c>
      <c r="D3057" t="s">
        <v>2162</v>
      </c>
      <c r="E3057" t="b">
        <v>1</v>
      </c>
    </row>
    <row r="3058" spans="2:5" x14ac:dyDescent="0.25">
      <c r="B3058" t="s">
        <v>8460</v>
      </c>
      <c r="C3058" t="s">
        <v>444</v>
      </c>
      <c r="D3058" t="s">
        <v>444</v>
      </c>
      <c r="E3058" t="b">
        <v>1</v>
      </c>
    </row>
    <row r="3059" spans="2:5" x14ac:dyDescent="0.25">
      <c r="B3059" t="s">
        <v>11044</v>
      </c>
      <c r="C3059" t="s">
        <v>444</v>
      </c>
      <c r="D3059" t="s">
        <v>444</v>
      </c>
      <c r="E3059" t="b">
        <v>1</v>
      </c>
    </row>
    <row r="3060" spans="2:5" x14ac:dyDescent="0.25">
      <c r="B3060" t="s">
        <v>11365</v>
      </c>
      <c r="C3060" t="s">
        <v>444</v>
      </c>
      <c r="D3060" t="s">
        <v>444</v>
      </c>
      <c r="E3060" t="b">
        <v>1</v>
      </c>
    </row>
    <row r="3061" spans="2:5" x14ac:dyDescent="0.25">
      <c r="B3061" t="s">
        <v>4527</v>
      </c>
      <c r="C3061" t="s">
        <v>444</v>
      </c>
      <c r="D3061" t="s">
        <v>444</v>
      </c>
      <c r="E3061" t="b">
        <v>1</v>
      </c>
    </row>
    <row r="3062" spans="2:5" x14ac:dyDescent="0.25">
      <c r="B3062" t="s">
        <v>3725</v>
      </c>
      <c r="C3062" t="s">
        <v>444</v>
      </c>
      <c r="D3062" t="s">
        <v>444</v>
      </c>
      <c r="E3062" t="b">
        <v>1</v>
      </c>
    </row>
    <row r="3063" spans="2:5" x14ac:dyDescent="0.25">
      <c r="B3063" t="s">
        <v>3322</v>
      </c>
      <c r="C3063" t="s">
        <v>444</v>
      </c>
      <c r="D3063" t="s">
        <v>444</v>
      </c>
      <c r="E3063" t="b">
        <v>1</v>
      </c>
    </row>
    <row r="3064" spans="2:5" x14ac:dyDescent="0.25">
      <c r="B3064" t="s">
        <v>10601</v>
      </c>
      <c r="C3064" t="s">
        <v>444</v>
      </c>
      <c r="D3064" t="s">
        <v>444</v>
      </c>
      <c r="E3064" t="b">
        <v>1</v>
      </c>
    </row>
    <row r="3065" spans="2:5" x14ac:dyDescent="0.25">
      <c r="B3065" t="s">
        <v>3868</v>
      </c>
      <c r="C3065" t="s">
        <v>444</v>
      </c>
      <c r="D3065" t="s">
        <v>444</v>
      </c>
      <c r="E3065" t="b">
        <v>1</v>
      </c>
    </row>
    <row r="3066" spans="2:5" x14ac:dyDescent="0.25">
      <c r="B3066" t="s">
        <v>6609</v>
      </c>
      <c r="C3066" t="s">
        <v>444</v>
      </c>
      <c r="D3066" t="s">
        <v>444</v>
      </c>
      <c r="E3066" t="b">
        <v>1</v>
      </c>
    </row>
    <row r="3067" spans="2:5" x14ac:dyDescent="0.25">
      <c r="B3067" t="s">
        <v>2855</v>
      </c>
      <c r="C3067" t="s">
        <v>444</v>
      </c>
      <c r="D3067" t="s">
        <v>444</v>
      </c>
      <c r="E3067" t="b">
        <v>1</v>
      </c>
    </row>
    <row r="3068" spans="2:5" x14ac:dyDescent="0.25">
      <c r="B3068" t="s">
        <v>7046</v>
      </c>
      <c r="C3068" t="s">
        <v>2171</v>
      </c>
      <c r="D3068" t="s">
        <v>2171</v>
      </c>
      <c r="E3068" t="b">
        <v>1</v>
      </c>
    </row>
    <row r="3069" spans="2:5" x14ac:dyDescent="0.25">
      <c r="B3069" t="s">
        <v>6765</v>
      </c>
      <c r="C3069" t="s">
        <v>2083</v>
      </c>
      <c r="D3069" t="s">
        <v>2083</v>
      </c>
      <c r="E3069" t="b">
        <v>1</v>
      </c>
    </row>
    <row r="3070" spans="2:5" x14ac:dyDescent="0.25">
      <c r="B3070" t="s">
        <v>2792</v>
      </c>
      <c r="C3070" t="s">
        <v>1538</v>
      </c>
      <c r="D3070" t="s">
        <v>1538</v>
      </c>
      <c r="E3070" t="b">
        <v>1</v>
      </c>
    </row>
    <row r="3071" spans="2:5" x14ac:dyDescent="0.25">
      <c r="B3071" t="s">
        <v>3129</v>
      </c>
      <c r="C3071" t="s">
        <v>238</v>
      </c>
      <c r="D3071" t="s">
        <v>238</v>
      </c>
      <c r="E3071" t="b">
        <v>1</v>
      </c>
    </row>
    <row r="3072" spans="2:5" x14ac:dyDescent="0.25">
      <c r="B3072" t="s">
        <v>5110</v>
      </c>
      <c r="C3072" t="s">
        <v>110</v>
      </c>
      <c r="D3072" t="s">
        <v>110</v>
      </c>
      <c r="E3072" t="b">
        <v>1</v>
      </c>
    </row>
    <row r="3073" spans="2:5" x14ac:dyDescent="0.25">
      <c r="B3073" t="s">
        <v>8364</v>
      </c>
      <c r="C3073" t="s">
        <v>110</v>
      </c>
      <c r="D3073" t="s">
        <v>110</v>
      </c>
      <c r="E3073" t="b">
        <v>1</v>
      </c>
    </row>
    <row r="3074" spans="2:5" x14ac:dyDescent="0.25">
      <c r="B3074" t="s">
        <v>4560</v>
      </c>
      <c r="C3074" t="s">
        <v>110</v>
      </c>
      <c r="D3074" t="s">
        <v>110</v>
      </c>
      <c r="E3074" t="b">
        <v>1</v>
      </c>
    </row>
    <row r="3075" spans="2:5" x14ac:dyDescent="0.25">
      <c r="B3075" t="s">
        <v>7802</v>
      </c>
      <c r="C3075" t="s">
        <v>110</v>
      </c>
      <c r="D3075" t="s">
        <v>110</v>
      </c>
      <c r="E3075" t="b">
        <v>1</v>
      </c>
    </row>
    <row r="3076" spans="2:5" x14ac:dyDescent="0.25">
      <c r="B3076" t="s">
        <v>3635</v>
      </c>
      <c r="C3076" t="s">
        <v>110</v>
      </c>
      <c r="D3076" t="s">
        <v>110</v>
      </c>
      <c r="E3076" t="b">
        <v>1</v>
      </c>
    </row>
    <row r="3077" spans="2:5" x14ac:dyDescent="0.25">
      <c r="B3077" t="s">
        <v>3492</v>
      </c>
      <c r="C3077" t="s">
        <v>110</v>
      </c>
      <c r="D3077" t="s">
        <v>110</v>
      </c>
      <c r="E3077" t="b">
        <v>1</v>
      </c>
    </row>
    <row r="3078" spans="2:5" x14ac:dyDescent="0.25">
      <c r="B3078" t="s">
        <v>10052</v>
      </c>
      <c r="C3078" t="s">
        <v>110</v>
      </c>
      <c r="D3078" t="s">
        <v>110</v>
      </c>
      <c r="E3078" t="b">
        <v>1</v>
      </c>
    </row>
    <row r="3079" spans="2:5" x14ac:dyDescent="0.25">
      <c r="B3079" t="s">
        <v>6916</v>
      </c>
      <c r="C3079" t="s">
        <v>110</v>
      </c>
      <c r="D3079" t="s">
        <v>110</v>
      </c>
      <c r="E3079" t="b">
        <v>1</v>
      </c>
    </row>
    <row r="3080" spans="2:5" x14ac:dyDescent="0.25">
      <c r="B3080" t="s">
        <v>9564</v>
      </c>
      <c r="C3080" t="s">
        <v>970</v>
      </c>
      <c r="D3080" t="s">
        <v>970</v>
      </c>
      <c r="E3080" t="b">
        <v>1</v>
      </c>
    </row>
    <row r="3081" spans="2:5" x14ac:dyDescent="0.25">
      <c r="B3081" t="s">
        <v>4714</v>
      </c>
      <c r="C3081" t="s">
        <v>1112</v>
      </c>
      <c r="D3081" t="s">
        <v>1112</v>
      </c>
      <c r="E3081" t="b">
        <v>1</v>
      </c>
    </row>
    <row r="3082" spans="2:5" x14ac:dyDescent="0.25">
      <c r="B3082" t="s">
        <v>6645</v>
      </c>
      <c r="C3082" t="s">
        <v>2046</v>
      </c>
      <c r="D3082" t="s">
        <v>2046</v>
      </c>
      <c r="E3082" t="b">
        <v>1</v>
      </c>
    </row>
    <row r="3083" spans="2:5" x14ac:dyDescent="0.25">
      <c r="B3083" t="s">
        <v>3904</v>
      </c>
      <c r="C3083" t="s">
        <v>1805</v>
      </c>
      <c r="D3083" t="s">
        <v>1805</v>
      </c>
      <c r="E3083" t="b">
        <v>1</v>
      </c>
    </row>
    <row r="3084" spans="2:5" x14ac:dyDescent="0.25">
      <c r="B3084" t="s">
        <v>3615</v>
      </c>
      <c r="C3084" t="s">
        <v>1479</v>
      </c>
      <c r="D3084" t="s">
        <v>1479</v>
      </c>
      <c r="E3084" t="b">
        <v>1</v>
      </c>
    </row>
    <row r="3085" spans="2:5" x14ac:dyDescent="0.25">
      <c r="B3085" t="s">
        <v>3709</v>
      </c>
      <c r="C3085" t="s">
        <v>1479</v>
      </c>
      <c r="D3085" t="s">
        <v>1479</v>
      </c>
      <c r="E3085" t="b">
        <v>1</v>
      </c>
    </row>
    <row r="3086" spans="2:5" x14ac:dyDescent="0.25">
      <c r="B3086" t="s">
        <v>6838</v>
      </c>
      <c r="C3086" t="s">
        <v>2111</v>
      </c>
      <c r="D3086" t="s">
        <v>2111</v>
      </c>
      <c r="E3086" t="b">
        <v>1</v>
      </c>
    </row>
    <row r="3087" spans="2:5" x14ac:dyDescent="0.25">
      <c r="B3087" t="s">
        <v>8403</v>
      </c>
      <c r="C3087" t="s">
        <v>429</v>
      </c>
      <c r="D3087" t="s">
        <v>429</v>
      </c>
      <c r="E3087" t="b">
        <v>1</v>
      </c>
    </row>
    <row r="3088" spans="2:5" x14ac:dyDescent="0.25">
      <c r="B3088" t="s">
        <v>11257</v>
      </c>
      <c r="C3088" t="s">
        <v>429</v>
      </c>
      <c r="D3088" t="s">
        <v>429</v>
      </c>
      <c r="E3088" t="b">
        <v>1</v>
      </c>
    </row>
    <row r="3089" spans="2:5" x14ac:dyDescent="0.25">
      <c r="B3089" t="s">
        <v>11434</v>
      </c>
      <c r="C3089" t="s">
        <v>429</v>
      </c>
      <c r="D3089" t="s">
        <v>429</v>
      </c>
      <c r="E3089" t="b">
        <v>1</v>
      </c>
    </row>
    <row r="3090" spans="2:5" x14ac:dyDescent="0.25">
      <c r="B3090" t="s">
        <v>4482</v>
      </c>
      <c r="C3090" t="s">
        <v>429</v>
      </c>
      <c r="D3090" t="s">
        <v>429</v>
      </c>
      <c r="E3090" t="b">
        <v>1</v>
      </c>
    </row>
    <row r="3091" spans="2:5" x14ac:dyDescent="0.25">
      <c r="B3091" t="s">
        <v>4563</v>
      </c>
      <c r="C3091" t="s">
        <v>429</v>
      </c>
      <c r="D3091" t="s">
        <v>429</v>
      </c>
      <c r="E3091" t="b">
        <v>1</v>
      </c>
    </row>
    <row r="3092" spans="2:5" x14ac:dyDescent="0.25">
      <c r="B3092" t="s">
        <v>5680</v>
      </c>
      <c r="C3092" t="s">
        <v>429</v>
      </c>
      <c r="D3092" t="s">
        <v>429</v>
      </c>
      <c r="E3092" t="b">
        <v>1</v>
      </c>
    </row>
    <row r="3093" spans="2:5" x14ac:dyDescent="0.25">
      <c r="B3093" t="s">
        <v>5746</v>
      </c>
      <c r="C3093" t="s">
        <v>429</v>
      </c>
      <c r="D3093" t="s">
        <v>429</v>
      </c>
      <c r="E3093" t="b">
        <v>1</v>
      </c>
    </row>
    <row r="3094" spans="2:5" x14ac:dyDescent="0.25">
      <c r="B3094" t="s">
        <v>6088</v>
      </c>
      <c r="C3094" t="s">
        <v>429</v>
      </c>
      <c r="D3094" t="s">
        <v>429</v>
      </c>
      <c r="E3094" t="b">
        <v>1</v>
      </c>
    </row>
    <row r="3095" spans="2:5" x14ac:dyDescent="0.25">
      <c r="B3095" t="s">
        <v>7540</v>
      </c>
      <c r="C3095" t="s">
        <v>429</v>
      </c>
      <c r="D3095" t="s">
        <v>429</v>
      </c>
      <c r="E3095" t="b">
        <v>1</v>
      </c>
    </row>
    <row r="3096" spans="2:5" x14ac:dyDescent="0.25">
      <c r="B3096" t="s">
        <v>7600</v>
      </c>
      <c r="C3096" t="s">
        <v>429</v>
      </c>
      <c r="D3096" t="s">
        <v>429</v>
      </c>
      <c r="E3096" t="b">
        <v>1</v>
      </c>
    </row>
    <row r="3097" spans="2:5" x14ac:dyDescent="0.25">
      <c r="B3097" t="s">
        <v>3617</v>
      </c>
      <c r="C3097" t="s">
        <v>429</v>
      </c>
      <c r="D3097" t="s">
        <v>429</v>
      </c>
      <c r="E3097" t="b">
        <v>1</v>
      </c>
    </row>
    <row r="3098" spans="2:5" x14ac:dyDescent="0.25">
      <c r="B3098" t="s">
        <v>3418</v>
      </c>
      <c r="C3098" t="s">
        <v>429</v>
      </c>
      <c r="D3098" t="s">
        <v>429</v>
      </c>
      <c r="E3098" t="b">
        <v>1</v>
      </c>
    </row>
    <row r="3099" spans="2:5" x14ac:dyDescent="0.25">
      <c r="B3099" t="s">
        <v>3440</v>
      </c>
      <c r="C3099" t="s">
        <v>429</v>
      </c>
      <c r="D3099" t="s">
        <v>429</v>
      </c>
      <c r="E3099" t="b">
        <v>1</v>
      </c>
    </row>
    <row r="3100" spans="2:5" x14ac:dyDescent="0.25">
      <c r="B3100" t="s">
        <v>10258</v>
      </c>
      <c r="C3100" t="s">
        <v>429</v>
      </c>
      <c r="D3100" t="s">
        <v>429</v>
      </c>
      <c r="E3100" t="b">
        <v>1</v>
      </c>
    </row>
    <row r="3101" spans="2:5" x14ac:dyDescent="0.25">
      <c r="B3101" t="s">
        <v>10637</v>
      </c>
      <c r="C3101" t="s">
        <v>429</v>
      </c>
      <c r="D3101" t="s">
        <v>429</v>
      </c>
      <c r="E3101" t="b">
        <v>1</v>
      </c>
    </row>
    <row r="3102" spans="2:5" x14ac:dyDescent="0.25">
      <c r="B3102" t="s">
        <v>6725</v>
      </c>
      <c r="C3102" t="s">
        <v>429</v>
      </c>
      <c r="D3102" t="s">
        <v>429</v>
      </c>
      <c r="E3102" t="b">
        <v>1</v>
      </c>
    </row>
    <row r="3103" spans="2:5" x14ac:dyDescent="0.25">
      <c r="B3103" t="s">
        <v>7018</v>
      </c>
      <c r="C3103" t="s">
        <v>429</v>
      </c>
      <c r="D3103" t="s">
        <v>429</v>
      </c>
      <c r="E3103" t="b">
        <v>1</v>
      </c>
    </row>
    <row r="3104" spans="2:5" x14ac:dyDescent="0.25">
      <c r="B3104" t="s">
        <v>6228</v>
      </c>
      <c r="C3104" t="s">
        <v>429</v>
      </c>
      <c r="D3104" t="s">
        <v>429</v>
      </c>
      <c r="E3104" t="b">
        <v>1</v>
      </c>
    </row>
    <row r="3105" spans="2:5" x14ac:dyDescent="0.25">
      <c r="B3105" t="s">
        <v>9863</v>
      </c>
      <c r="C3105" t="s">
        <v>1956</v>
      </c>
      <c r="D3105" t="s">
        <v>1956</v>
      </c>
      <c r="E3105" t="b">
        <v>1</v>
      </c>
    </row>
    <row r="3106" spans="2:5" x14ac:dyDescent="0.25">
      <c r="B3106" t="s">
        <v>3745</v>
      </c>
      <c r="C3106" t="s">
        <v>1511</v>
      </c>
      <c r="D3106" t="s">
        <v>1511</v>
      </c>
      <c r="E3106" t="b">
        <v>1</v>
      </c>
    </row>
    <row r="3107" spans="2:5" x14ac:dyDescent="0.25">
      <c r="B3107" t="s">
        <v>11047</v>
      </c>
      <c r="C3107" t="s">
        <v>614</v>
      </c>
      <c r="D3107" t="s">
        <v>614</v>
      </c>
      <c r="E3107" t="b">
        <v>1</v>
      </c>
    </row>
    <row r="3108" spans="2:5" x14ac:dyDescent="0.25">
      <c r="B3108" t="s">
        <v>9361</v>
      </c>
      <c r="C3108" t="s">
        <v>927</v>
      </c>
      <c r="D3108" t="s">
        <v>927</v>
      </c>
      <c r="E3108" t="b">
        <v>1</v>
      </c>
    </row>
    <row r="3109" spans="2:5" x14ac:dyDescent="0.25">
      <c r="B3109" t="s">
        <v>8724</v>
      </c>
      <c r="C3109" t="s">
        <v>507</v>
      </c>
      <c r="D3109" t="s">
        <v>507</v>
      </c>
      <c r="E3109" t="b">
        <v>1</v>
      </c>
    </row>
    <row r="3110" spans="2:5" x14ac:dyDescent="0.25">
      <c r="B3110" t="s">
        <v>10284</v>
      </c>
      <c r="C3110" t="s">
        <v>1662</v>
      </c>
      <c r="D3110" t="s">
        <v>1662</v>
      </c>
      <c r="E3110" t="b">
        <v>1</v>
      </c>
    </row>
    <row r="3111" spans="2:5" x14ac:dyDescent="0.25">
      <c r="B3111" t="s">
        <v>10286</v>
      </c>
      <c r="C3111" t="s">
        <v>1663</v>
      </c>
      <c r="D3111" t="s">
        <v>1663</v>
      </c>
      <c r="E3111" t="b">
        <v>1</v>
      </c>
    </row>
    <row r="3112" spans="2:5" x14ac:dyDescent="0.25">
      <c r="B3112" t="s">
        <v>3952</v>
      </c>
      <c r="C3112" t="s">
        <v>1820</v>
      </c>
      <c r="D3112" t="s">
        <v>1820</v>
      </c>
      <c r="E3112" t="b">
        <v>1</v>
      </c>
    </row>
    <row r="3113" spans="2:5" x14ac:dyDescent="0.25">
      <c r="B3113" t="s">
        <v>8367</v>
      </c>
      <c r="C3113" t="s">
        <v>420</v>
      </c>
      <c r="D3113" t="s">
        <v>420</v>
      </c>
      <c r="E3113" t="b">
        <v>1</v>
      </c>
    </row>
    <row r="3114" spans="2:5" x14ac:dyDescent="0.25">
      <c r="B3114" t="s">
        <v>11539</v>
      </c>
      <c r="C3114" t="s">
        <v>420</v>
      </c>
      <c r="D3114" t="s">
        <v>420</v>
      </c>
      <c r="E3114" t="b">
        <v>1</v>
      </c>
    </row>
    <row r="3115" spans="2:5" x14ac:dyDescent="0.25">
      <c r="B3115" t="s">
        <v>9493</v>
      </c>
      <c r="C3115" t="s">
        <v>420</v>
      </c>
      <c r="D3115" t="s">
        <v>420</v>
      </c>
      <c r="E3115" t="b">
        <v>1</v>
      </c>
    </row>
    <row r="3116" spans="2:5" x14ac:dyDescent="0.25">
      <c r="B3116" t="s">
        <v>3510</v>
      </c>
      <c r="C3116" t="s">
        <v>420</v>
      </c>
      <c r="D3116" t="s">
        <v>420</v>
      </c>
      <c r="E3116" t="b">
        <v>1</v>
      </c>
    </row>
    <row r="3117" spans="2:5" x14ac:dyDescent="0.25">
      <c r="B3117" t="s">
        <v>4036</v>
      </c>
      <c r="C3117" t="s">
        <v>420</v>
      </c>
      <c r="D3117" t="s">
        <v>420</v>
      </c>
      <c r="E3117" t="b">
        <v>1</v>
      </c>
    </row>
    <row r="3118" spans="2:5" x14ac:dyDescent="0.25">
      <c r="B3118" t="s">
        <v>10076</v>
      </c>
      <c r="C3118" t="s">
        <v>420</v>
      </c>
      <c r="D3118" t="s">
        <v>420</v>
      </c>
      <c r="E3118" t="b">
        <v>1</v>
      </c>
    </row>
    <row r="3119" spans="2:5" x14ac:dyDescent="0.25">
      <c r="B3119" t="s">
        <v>6948</v>
      </c>
      <c r="C3119" t="s">
        <v>420</v>
      </c>
      <c r="D3119" t="s">
        <v>420</v>
      </c>
      <c r="E3119" t="b">
        <v>1</v>
      </c>
    </row>
    <row r="3120" spans="2:5" x14ac:dyDescent="0.25">
      <c r="B3120" t="s">
        <v>2824</v>
      </c>
      <c r="C3120" t="s">
        <v>1552</v>
      </c>
      <c r="D3120" t="s">
        <v>1552</v>
      </c>
      <c r="E3120" t="b">
        <v>1</v>
      </c>
    </row>
    <row r="3121" spans="2:5" x14ac:dyDescent="0.25">
      <c r="B3121" t="s">
        <v>5068</v>
      </c>
      <c r="C3121" t="s">
        <v>97</v>
      </c>
      <c r="D3121" t="s">
        <v>97</v>
      </c>
      <c r="E3121" t="b">
        <v>1</v>
      </c>
    </row>
    <row r="3122" spans="2:5" x14ac:dyDescent="0.25">
      <c r="B3122" t="s">
        <v>3150</v>
      </c>
      <c r="C3122" t="s">
        <v>97</v>
      </c>
      <c r="D3122" t="s">
        <v>97</v>
      </c>
      <c r="E3122" t="b">
        <v>1</v>
      </c>
    </row>
    <row r="3123" spans="2:5" x14ac:dyDescent="0.25">
      <c r="B3123" t="s">
        <v>4070</v>
      </c>
      <c r="C3123" t="s">
        <v>97</v>
      </c>
      <c r="D3123" t="s">
        <v>97</v>
      </c>
      <c r="E3123" t="b">
        <v>1</v>
      </c>
    </row>
    <row r="3124" spans="2:5" x14ac:dyDescent="0.25">
      <c r="B3124" t="s">
        <v>6918</v>
      </c>
      <c r="C3124" t="s">
        <v>97</v>
      </c>
      <c r="D3124" t="s">
        <v>97</v>
      </c>
      <c r="E3124" t="b">
        <v>1</v>
      </c>
    </row>
    <row r="3125" spans="2:5" x14ac:dyDescent="0.25">
      <c r="B3125" t="s">
        <v>10683</v>
      </c>
      <c r="C3125" t="s">
        <v>1776</v>
      </c>
      <c r="D3125" t="s">
        <v>1776</v>
      </c>
      <c r="E3125" t="b">
        <v>1</v>
      </c>
    </row>
    <row r="3126" spans="2:5" x14ac:dyDescent="0.25">
      <c r="B3126" t="s">
        <v>4530</v>
      </c>
      <c r="C3126" t="s">
        <v>1075</v>
      </c>
      <c r="D3126" t="s">
        <v>1075</v>
      </c>
      <c r="E3126" t="b">
        <v>1</v>
      </c>
    </row>
    <row r="3127" spans="2:5" x14ac:dyDescent="0.25">
      <c r="B3127" t="s">
        <v>7796</v>
      </c>
      <c r="C3127" t="s">
        <v>804</v>
      </c>
      <c r="D3127" t="s">
        <v>804</v>
      </c>
      <c r="E3127" t="b">
        <v>1</v>
      </c>
    </row>
    <row r="3128" spans="2:5" x14ac:dyDescent="0.25">
      <c r="B3128" t="s">
        <v>4066</v>
      </c>
      <c r="C3128" t="s">
        <v>804</v>
      </c>
      <c r="D3128" t="s">
        <v>804</v>
      </c>
      <c r="E3128" t="b">
        <v>1</v>
      </c>
    </row>
    <row r="3129" spans="2:5" x14ac:dyDescent="0.25">
      <c r="B3129" t="s">
        <v>10026</v>
      </c>
      <c r="C3129" t="s">
        <v>804</v>
      </c>
      <c r="D3129" t="s">
        <v>804</v>
      </c>
      <c r="E3129" t="b">
        <v>1</v>
      </c>
    </row>
    <row r="3130" spans="2:5" x14ac:dyDescent="0.25">
      <c r="B3130" t="s">
        <v>6462</v>
      </c>
      <c r="C3130" t="s">
        <v>804</v>
      </c>
      <c r="D3130" t="s">
        <v>804</v>
      </c>
      <c r="E3130" t="b">
        <v>1</v>
      </c>
    </row>
    <row r="3131" spans="2:5" x14ac:dyDescent="0.25">
      <c r="B3131" t="s">
        <v>11634</v>
      </c>
      <c r="C3131" t="s">
        <v>740</v>
      </c>
      <c r="D3131" t="s">
        <v>740</v>
      </c>
      <c r="E3131" t="b">
        <v>1</v>
      </c>
    </row>
    <row r="3132" spans="2:5" x14ac:dyDescent="0.25">
      <c r="B3132" t="s">
        <v>9289</v>
      </c>
      <c r="C3132" t="s">
        <v>740</v>
      </c>
      <c r="D3132" t="s">
        <v>740</v>
      </c>
      <c r="E3132" t="b">
        <v>1</v>
      </c>
    </row>
    <row r="3133" spans="2:5" x14ac:dyDescent="0.25">
      <c r="B3133" t="s">
        <v>4708</v>
      </c>
      <c r="C3133" t="s">
        <v>740</v>
      </c>
      <c r="D3133" t="s">
        <v>740</v>
      </c>
      <c r="E3133" t="b">
        <v>1</v>
      </c>
    </row>
    <row r="3134" spans="2:5" x14ac:dyDescent="0.25">
      <c r="B3134" t="s">
        <v>3817</v>
      </c>
      <c r="C3134" t="s">
        <v>740</v>
      </c>
      <c r="D3134" t="s">
        <v>740</v>
      </c>
      <c r="E3134" t="b">
        <v>1</v>
      </c>
    </row>
    <row r="3135" spans="2:5" x14ac:dyDescent="0.25">
      <c r="B3135" t="s">
        <v>10487</v>
      </c>
      <c r="C3135" t="s">
        <v>740</v>
      </c>
      <c r="D3135" t="s">
        <v>740</v>
      </c>
      <c r="E3135" t="b">
        <v>1</v>
      </c>
    </row>
    <row r="3136" spans="2:5" x14ac:dyDescent="0.25">
      <c r="B3136" t="s">
        <v>7044</v>
      </c>
      <c r="C3136" t="s">
        <v>740</v>
      </c>
      <c r="D3136" t="s">
        <v>740</v>
      </c>
      <c r="E3136" t="b">
        <v>1</v>
      </c>
    </row>
    <row r="3137" spans="2:5" x14ac:dyDescent="0.25">
      <c r="B3137" t="s">
        <v>2953</v>
      </c>
      <c r="C3137" t="s">
        <v>740</v>
      </c>
      <c r="D3137" t="s">
        <v>740</v>
      </c>
      <c r="E3137" t="b">
        <v>1</v>
      </c>
    </row>
    <row r="3138" spans="2:5" x14ac:dyDescent="0.25">
      <c r="B3138" t="s">
        <v>6362</v>
      </c>
      <c r="C3138" t="s">
        <v>740</v>
      </c>
      <c r="D3138" t="s">
        <v>740</v>
      </c>
      <c r="E3138" t="b">
        <v>1</v>
      </c>
    </row>
    <row r="3139" spans="2:5" x14ac:dyDescent="0.25">
      <c r="B3139" t="s">
        <v>10096</v>
      </c>
      <c r="C3139" t="s">
        <v>2010</v>
      </c>
      <c r="D3139" t="s">
        <v>2010</v>
      </c>
      <c r="E3139" t="b">
        <v>1</v>
      </c>
    </row>
    <row r="3140" spans="2:5" x14ac:dyDescent="0.25">
      <c r="B3140" t="s">
        <v>4302</v>
      </c>
      <c r="C3140" t="s">
        <v>521</v>
      </c>
      <c r="D3140" t="s">
        <v>521</v>
      </c>
      <c r="E3140" t="b">
        <v>1</v>
      </c>
    </row>
    <row r="3141" spans="2:5" x14ac:dyDescent="0.25">
      <c r="B3141" t="s">
        <v>5710</v>
      </c>
      <c r="C3141" t="s">
        <v>521</v>
      </c>
      <c r="D3141" t="s">
        <v>521</v>
      </c>
      <c r="E3141" t="b">
        <v>1</v>
      </c>
    </row>
    <row r="3142" spans="2:5" x14ac:dyDescent="0.25">
      <c r="B3142" t="s">
        <v>5947</v>
      </c>
      <c r="C3142" t="s">
        <v>521</v>
      </c>
      <c r="D3142" t="s">
        <v>521</v>
      </c>
      <c r="E3142" t="b">
        <v>1</v>
      </c>
    </row>
    <row r="3143" spans="2:5" x14ac:dyDescent="0.25">
      <c r="B3143" t="s">
        <v>10647</v>
      </c>
      <c r="C3143" t="s">
        <v>521</v>
      </c>
      <c r="D3143" t="s">
        <v>521</v>
      </c>
      <c r="E3143" t="b">
        <v>1</v>
      </c>
    </row>
    <row r="3144" spans="2:5" x14ac:dyDescent="0.25">
      <c r="B3144" t="s">
        <v>6091</v>
      </c>
      <c r="C3144" t="s">
        <v>1241</v>
      </c>
      <c r="D3144" t="s">
        <v>1241</v>
      </c>
      <c r="E3144" t="b">
        <v>1</v>
      </c>
    </row>
    <row r="3145" spans="2:5" x14ac:dyDescent="0.25">
      <c r="B3145" t="s">
        <v>6094</v>
      </c>
      <c r="C3145" t="s">
        <v>1242</v>
      </c>
      <c r="D3145" t="s">
        <v>1242</v>
      </c>
      <c r="E3145" t="b">
        <v>1</v>
      </c>
    </row>
    <row r="3146" spans="2:5" x14ac:dyDescent="0.25">
      <c r="B3146" t="s">
        <v>8727</v>
      </c>
      <c r="C3146" t="s">
        <v>508</v>
      </c>
      <c r="D3146" t="s">
        <v>508</v>
      </c>
      <c r="E3146" t="b">
        <v>1</v>
      </c>
    </row>
    <row r="3147" spans="2:5" x14ac:dyDescent="0.25">
      <c r="B3147" t="s">
        <v>11050</v>
      </c>
      <c r="C3147" t="s">
        <v>508</v>
      </c>
      <c r="D3147" t="s">
        <v>508</v>
      </c>
      <c r="E3147" t="b">
        <v>1</v>
      </c>
    </row>
    <row r="3148" spans="2:5" x14ac:dyDescent="0.25">
      <c r="B3148" t="s">
        <v>3400</v>
      </c>
      <c r="C3148" t="s">
        <v>508</v>
      </c>
      <c r="D3148" t="s">
        <v>508</v>
      </c>
      <c r="E3148" t="b">
        <v>1</v>
      </c>
    </row>
    <row r="3149" spans="2:5" x14ac:dyDescent="0.25">
      <c r="B3149" t="s">
        <v>3964</v>
      </c>
      <c r="C3149" t="s">
        <v>508</v>
      </c>
      <c r="D3149" t="s">
        <v>508</v>
      </c>
      <c r="E3149" t="b">
        <v>1</v>
      </c>
    </row>
    <row r="3150" spans="2:5" x14ac:dyDescent="0.25">
      <c r="B3150" t="s">
        <v>6741</v>
      </c>
      <c r="C3150" t="s">
        <v>508</v>
      </c>
      <c r="D3150" t="s">
        <v>508</v>
      </c>
      <c r="E3150" t="b">
        <v>1</v>
      </c>
    </row>
    <row r="3151" spans="2:5" x14ac:dyDescent="0.25">
      <c r="B3151" t="s">
        <v>7090</v>
      </c>
      <c r="C3151" t="s">
        <v>508</v>
      </c>
      <c r="D3151" t="s">
        <v>508</v>
      </c>
      <c r="E3151" t="b">
        <v>1</v>
      </c>
    </row>
    <row r="3152" spans="2:5" x14ac:dyDescent="0.25">
      <c r="B3152" t="s">
        <v>3763</v>
      </c>
      <c r="C3152" t="s">
        <v>736</v>
      </c>
      <c r="D3152" t="s">
        <v>736</v>
      </c>
      <c r="E3152" t="b">
        <v>1</v>
      </c>
    </row>
    <row r="3153" spans="2:5" x14ac:dyDescent="0.25">
      <c r="B3153" t="s">
        <v>10595</v>
      </c>
      <c r="C3153" t="s">
        <v>736</v>
      </c>
      <c r="D3153" t="s">
        <v>736</v>
      </c>
      <c r="E3153" t="b">
        <v>1</v>
      </c>
    </row>
    <row r="3154" spans="2:5" x14ac:dyDescent="0.25">
      <c r="B3154" t="s">
        <v>4020</v>
      </c>
      <c r="C3154" t="s">
        <v>736</v>
      </c>
      <c r="D3154" t="s">
        <v>736</v>
      </c>
      <c r="E3154" t="b">
        <v>1</v>
      </c>
    </row>
    <row r="3155" spans="2:5" x14ac:dyDescent="0.25">
      <c r="B3155" t="s">
        <v>4419</v>
      </c>
      <c r="C3155" t="s">
        <v>1050</v>
      </c>
      <c r="D3155" t="s">
        <v>1050</v>
      </c>
      <c r="E3155" t="b">
        <v>1</v>
      </c>
    </row>
    <row r="3156" spans="2:5" x14ac:dyDescent="0.25">
      <c r="B3156" t="s">
        <v>5113</v>
      </c>
      <c r="C3156" t="s">
        <v>111</v>
      </c>
      <c r="D3156" t="s">
        <v>111</v>
      </c>
      <c r="E3156" t="b">
        <v>1</v>
      </c>
    </row>
    <row r="3157" spans="2:5" x14ac:dyDescent="0.25">
      <c r="B3157" t="s">
        <v>5404</v>
      </c>
      <c r="C3157" t="s">
        <v>111</v>
      </c>
      <c r="D3157" t="s">
        <v>111</v>
      </c>
      <c r="E3157" t="b">
        <v>1</v>
      </c>
    </row>
    <row r="3158" spans="2:5" x14ac:dyDescent="0.25">
      <c r="B3158" t="s">
        <v>9114</v>
      </c>
      <c r="C3158" t="s">
        <v>111</v>
      </c>
      <c r="D3158" t="s">
        <v>111</v>
      </c>
      <c r="E3158" t="b">
        <v>1</v>
      </c>
    </row>
    <row r="3159" spans="2:5" x14ac:dyDescent="0.25">
      <c r="B3159" t="s">
        <v>3659</v>
      </c>
      <c r="C3159" t="s">
        <v>111</v>
      </c>
      <c r="D3159" t="s">
        <v>111</v>
      </c>
      <c r="E3159" t="b">
        <v>1</v>
      </c>
    </row>
    <row r="3160" spans="2:5" x14ac:dyDescent="0.25">
      <c r="B3160" t="s">
        <v>3506</v>
      </c>
      <c r="C3160" t="s">
        <v>111</v>
      </c>
      <c r="D3160" t="s">
        <v>111</v>
      </c>
      <c r="E3160" t="b">
        <v>1</v>
      </c>
    </row>
    <row r="3161" spans="2:5" x14ac:dyDescent="0.25">
      <c r="B3161" t="s">
        <v>10541</v>
      </c>
      <c r="C3161" t="s">
        <v>111</v>
      </c>
      <c r="D3161" t="s">
        <v>111</v>
      </c>
      <c r="E3161" t="b">
        <v>1</v>
      </c>
    </row>
    <row r="3162" spans="2:5" x14ac:dyDescent="0.25">
      <c r="B3162" t="s">
        <v>5116</v>
      </c>
      <c r="C3162" t="s">
        <v>112</v>
      </c>
      <c r="D3162" t="s">
        <v>112</v>
      </c>
      <c r="E3162" t="b">
        <v>1</v>
      </c>
    </row>
    <row r="3163" spans="2:5" x14ac:dyDescent="0.25">
      <c r="B3163" t="s">
        <v>3548</v>
      </c>
      <c r="C3163" t="s">
        <v>1604</v>
      </c>
      <c r="D3163" t="s">
        <v>1604</v>
      </c>
      <c r="E3163" t="b">
        <v>1</v>
      </c>
    </row>
    <row r="3164" spans="2:5" x14ac:dyDescent="0.25">
      <c r="B3164" t="s">
        <v>5974</v>
      </c>
      <c r="C3164" t="s">
        <v>1222</v>
      </c>
      <c r="D3164" t="s">
        <v>1222</v>
      </c>
      <c r="E3164" t="b">
        <v>1</v>
      </c>
    </row>
    <row r="3165" spans="2:5" x14ac:dyDescent="0.25">
      <c r="B3165" t="s">
        <v>3637</v>
      </c>
      <c r="C3165" t="s">
        <v>1222</v>
      </c>
      <c r="D3165" t="s">
        <v>1222</v>
      </c>
      <c r="E3165" t="b">
        <v>1</v>
      </c>
    </row>
    <row r="3166" spans="2:5" x14ac:dyDescent="0.25">
      <c r="B3166" t="s">
        <v>10710</v>
      </c>
      <c r="C3166" t="s">
        <v>1222</v>
      </c>
      <c r="D3166" t="s">
        <v>1222</v>
      </c>
      <c r="E3166" t="b">
        <v>1</v>
      </c>
    </row>
    <row r="3167" spans="2:5" x14ac:dyDescent="0.25">
      <c r="B3167" t="s">
        <v>6840</v>
      </c>
      <c r="C3167" t="s">
        <v>1222</v>
      </c>
      <c r="D3167" t="s">
        <v>1222</v>
      </c>
      <c r="E3167" t="b">
        <v>1</v>
      </c>
    </row>
    <row r="3168" spans="2:5" x14ac:dyDescent="0.25">
      <c r="B3168" t="s">
        <v>9214</v>
      </c>
      <c r="C3168" t="s">
        <v>898</v>
      </c>
      <c r="D3168" t="s">
        <v>898</v>
      </c>
      <c r="E3168" t="b">
        <v>1</v>
      </c>
    </row>
    <row r="3169" spans="2:5" x14ac:dyDescent="0.25">
      <c r="B3169" t="s">
        <v>9216</v>
      </c>
      <c r="C3169" t="s">
        <v>899</v>
      </c>
      <c r="D3169" t="s">
        <v>899</v>
      </c>
      <c r="E3169" t="b">
        <v>1</v>
      </c>
    </row>
    <row r="3170" spans="2:5" x14ac:dyDescent="0.25">
      <c r="B3170" t="s">
        <v>2806</v>
      </c>
      <c r="C3170" t="s">
        <v>1544</v>
      </c>
      <c r="D3170" t="s">
        <v>1544</v>
      </c>
      <c r="E3170" t="b">
        <v>1</v>
      </c>
    </row>
    <row r="3171" spans="2:5" x14ac:dyDescent="0.25">
      <c r="B3171" t="s">
        <v>10575</v>
      </c>
      <c r="C3171" t="s">
        <v>1751</v>
      </c>
      <c r="D3171" t="s">
        <v>1751</v>
      </c>
      <c r="E3171" t="b">
        <v>1</v>
      </c>
    </row>
    <row r="3172" spans="2:5" x14ac:dyDescent="0.25">
      <c r="B3172" t="s">
        <v>3803</v>
      </c>
      <c r="C3172" t="s">
        <v>1521</v>
      </c>
      <c r="D3172" t="s">
        <v>1521</v>
      </c>
      <c r="E3172" t="b">
        <v>1</v>
      </c>
    </row>
    <row r="3173" spans="2:5" x14ac:dyDescent="0.25">
      <c r="B3173" t="s">
        <v>4088</v>
      </c>
      <c r="C3173" t="s">
        <v>1850</v>
      </c>
      <c r="D3173" t="s">
        <v>1850</v>
      </c>
      <c r="E3173" t="b">
        <v>1</v>
      </c>
    </row>
    <row r="3174" spans="2:5" x14ac:dyDescent="0.25">
      <c r="B3174" t="s">
        <v>11053</v>
      </c>
      <c r="C3174" t="s">
        <v>615</v>
      </c>
      <c r="D3174" t="s">
        <v>615</v>
      </c>
      <c r="E3174" t="b">
        <v>1</v>
      </c>
    </row>
    <row r="3175" spans="2:5" x14ac:dyDescent="0.25">
      <c r="B3175" t="s">
        <v>11056</v>
      </c>
      <c r="C3175" t="s">
        <v>616</v>
      </c>
      <c r="D3175" t="s">
        <v>616</v>
      </c>
      <c r="E3175" t="b">
        <v>1</v>
      </c>
    </row>
    <row r="3176" spans="2:5" x14ac:dyDescent="0.25">
      <c r="B3176" t="s">
        <v>3936</v>
      </c>
      <c r="C3176" t="s">
        <v>1815</v>
      </c>
      <c r="D3176" t="s">
        <v>1815</v>
      </c>
      <c r="E3176" t="b">
        <v>1</v>
      </c>
    </row>
    <row r="3177" spans="2:5" x14ac:dyDescent="0.25">
      <c r="B3177" t="s">
        <v>7781</v>
      </c>
      <c r="C3177" t="s">
        <v>1391</v>
      </c>
      <c r="D3177" t="s">
        <v>1391</v>
      </c>
      <c r="E3177" t="b">
        <v>1</v>
      </c>
    </row>
    <row r="3178" spans="2:5" x14ac:dyDescent="0.25">
      <c r="B3178" t="s">
        <v>3132</v>
      </c>
      <c r="C3178" t="s">
        <v>239</v>
      </c>
      <c r="D3178" t="s">
        <v>239</v>
      </c>
      <c r="E3178" t="b">
        <v>1</v>
      </c>
    </row>
    <row r="3179" spans="2:5" x14ac:dyDescent="0.25">
      <c r="B3179" t="s">
        <v>4918</v>
      </c>
      <c r="C3179" t="s">
        <v>52</v>
      </c>
      <c r="D3179" t="s">
        <v>52</v>
      </c>
      <c r="E3179" t="b">
        <v>1</v>
      </c>
    </row>
    <row r="3180" spans="2:5" x14ac:dyDescent="0.25">
      <c r="B3180" t="s">
        <v>11368</v>
      </c>
      <c r="C3180" t="s">
        <v>681</v>
      </c>
      <c r="D3180" t="s">
        <v>681</v>
      </c>
      <c r="E3180" t="b">
        <v>1</v>
      </c>
    </row>
    <row r="3181" spans="2:5" x14ac:dyDescent="0.25">
      <c r="B3181" t="s">
        <v>9679</v>
      </c>
      <c r="C3181" t="s">
        <v>1912</v>
      </c>
      <c r="D3181" t="s">
        <v>1912</v>
      </c>
      <c r="E3181" t="b">
        <v>1</v>
      </c>
    </row>
    <row r="3182" spans="2:5" x14ac:dyDescent="0.25">
      <c r="B3182" t="s">
        <v>8646</v>
      </c>
      <c r="C3182" t="s">
        <v>490</v>
      </c>
      <c r="D3182" t="s">
        <v>490</v>
      </c>
      <c r="E3182" t="b">
        <v>1</v>
      </c>
    </row>
    <row r="3183" spans="2:5" x14ac:dyDescent="0.25">
      <c r="B3183" t="s">
        <v>10066</v>
      </c>
      <c r="C3183" t="s">
        <v>2004</v>
      </c>
      <c r="D3183" t="s">
        <v>2004</v>
      </c>
      <c r="E3183" t="b">
        <v>1</v>
      </c>
    </row>
    <row r="3184" spans="2:5" x14ac:dyDescent="0.25">
      <c r="B3184" t="s">
        <v>5713</v>
      </c>
      <c r="C3184" t="s">
        <v>1178</v>
      </c>
      <c r="D3184" t="s">
        <v>1178</v>
      </c>
      <c r="E3184" t="b">
        <v>1</v>
      </c>
    </row>
    <row r="3185" spans="2:5" x14ac:dyDescent="0.25">
      <c r="B3185" t="s">
        <v>4110</v>
      </c>
      <c r="C3185" t="s">
        <v>1855</v>
      </c>
      <c r="D3185" t="s">
        <v>1855</v>
      </c>
      <c r="E3185" t="b">
        <v>1</v>
      </c>
    </row>
    <row r="3186" spans="2:5" x14ac:dyDescent="0.25">
      <c r="B3186" t="s">
        <v>7243</v>
      </c>
      <c r="C3186" t="s">
        <v>1297</v>
      </c>
      <c r="D3186" t="s">
        <v>1297</v>
      </c>
      <c r="E3186" t="b">
        <v>1</v>
      </c>
    </row>
    <row r="3187" spans="2:5" x14ac:dyDescent="0.25">
      <c r="B3187" t="s">
        <v>6992</v>
      </c>
      <c r="C3187" t="s">
        <v>2154</v>
      </c>
      <c r="D3187" t="s">
        <v>2154</v>
      </c>
      <c r="E3187" t="b">
        <v>1</v>
      </c>
    </row>
    <row r="3188" spans="2:5" x14ac:dyDescent="0.25">
      <c r="B3188" t="s">
        <v>2826</v>
      </c>
      <c r="C3188" t="s">
        <v>1553</v>
      </c>
      <c r="D3188" t="s">
        <v>1553</v>
      </c>
      <c r="E3188" t="b">
        <v>1</v>
      </c>
    </row>
    <row r="3189" spans="2:5" x14ac:dyDescent="0.25">
      <c r="B3189" t="s">
        <v>5071</v>
      </c>
      <c r="C3189" t="s">
        <v>98</v>
      </c>
      <c r="D3189" t="s">
        <v>98</v>
      </c>
      <c r="E3189" t="b">
        <v>1</v>
      </c>
    </row>
    <row r="3190" spans="2:5" x14ac:dyDescent="0.25">
      <c r="B3190" t="s">
        <v>5953</v>
      </c>
      <c r="C3190" t="s">
        <v>98</v>
      </c>
      <c r="D3190" t="s">
        <v>98</v>
      </c>
      <c r="E3190" t="b">
        <v>1</v>
      </c>
    </row>
    <row r="3191" spans="2:5" x14ac:dyDescent="0.25">
      <c r="B3191" t="s">
        <v>3522</v>
      </c>
      <c r="C3191" t="s">
        <v>1599</v>
      </c>
      <c r="D3191" t="s">
        <v>1599</v>
      </c>
      <c r="E3191" t="b">
        <v>1</v>
      </c>
    </row>
    <row r="3192" spans="2:5" x14ac:dyDescent="0.25">
      <c r="B3192" t="s">
        <v>2921</v>
      </c>
      <c r="C3192" t="s">
        <v>2215</v>
      </c>
      <c r="D3192" t="s">
        <v>2215</v>
      </c>
      <c r="E3192" t="b">
        <v>1</v>
      </c>
    </row>
    <row r="3193" spans="2:5" x14ac:dyDescent="0.25">
      <c r="B3193" t="s">
        <v>4921</v>
      </c>
      <c r="C3193" t="s">
        <v>53</v>
      </c>
      <c r="D3193" t="s">
        <v>53</v>
      </c>
      <c r="E3193" t="b">
        <v>1</v>
      </c>
    </row>
    <row r="3194" spans="2:5" x14ac:dyDescent="0.25">
      <c r="B3194" t="s">
        <v>4205</v>
      </c>
      <c r="C3194" t="s">
        <v>1004</v>
      </c>
      <c r="D3194" t="s">
        <v>1004</v>
      </c>
      <c r="E3194" t="b">
        <v>1</v>
      </c>
    </row>
    <row r="3195" spans="2:5" x14ac:dyDescent="0.25">
      <c r="B3195" t="s">
        <v>3171</v>
      </c>
      <c r="C3195" t="s">
        <v>247</v>
      </c>
      <c r="D3195" t="s">
        <v>247</v>
      </c>
      <c r="E3195" t="b">
        <v>1</v>
      </c>
    </row>
    <row r="3196" spans="2:5" x14ac:dyDescent="0.25">
      <c r="B3196" t="s">
        <v>5011</v>
      </c>
      <c r="C3196" t="s">
        <v>80</v>
      </c>
      <c r="D3196" t="s">
        <v>80</v>
      </c>
      <c r="E3196" t="b">
        <v>1</v>
      </c>
    </row>
    <row r="3197" spans="2:5" x14ac:dyDescent="0.25">
      <c r="B3197" t="s">
        <v>4629</v>
      </c>
      <c r="C3197" t="s">
        <v>1096</v>
      </c>
      <c r="D3197" t="s">
        <v>1096</v>
      </c>
      <c r="E3197" t="b">
        <v>1</v>
      </c>
    </row>
    <row r="3198" spans="2:5" x14ac:dyDescent="0.25">
      <c r="B3198" t="s">
        <v>2869</v>
      </c>
      <c r="C3198" t="s">
        <v>2198</v>
      </c>
      <c r="D3198" t="s">
        <v>2198</v>
      </c>
      <c r="E3198" t="b">
        <v>1</v>
      </c>
    </row>
    <row r="3199" spans="2:5" x14ac:dyDescent="0.25">
      <c r="B3199" t="s">
        <v>6593</v>
      </c>
      <c r="C3199" t="s">
        <v>2035</v>
      </c>
      <c r="D3199" t="s">
        <v>2035</v>
      </c>
      <c r="E3199" t="b">
        <v>1</v>
      </c>
    </row>
    <row r="3200" spans="2:5" x14ac:dyDescent="0.25">
      <c r="B3200" t="s">
        <v>10543</v>
      </c>
      <c r="C3200" t="s">
        <v>1743</v>
      </c>
      <c r="D3200" t="s">
        <v>1743</v>
      </c>
      <c r="E3200" t="b">
        <v>1</v>
      </c>
    </row>
    <row r="3201" spans="2:5" x14ac:dyDescent="0.25">
      <c r="B3201" t="s">
        <v>5014</v>
      </c>
      <c r="C3201" t="s">
        <v>81</v>
      </c>
      <c r="D3201" t="s">
        <v>81</v>
      </c>
      <c r="E3201" t="b">
        <v>1</v>
      </c>
    </row>
    <row r="3202" spans="2:5" x14ac:dyDescent="0.25">
      <c r="B3202" t="s">
        <v>9753</v>
      </c>
      <c r="C3202" t="s">
        <v>81</v>
      </c>
      <c r="D3202" t="s">
        <v>81</v>
      </c>
      <c r="E3202" t="b">
        <v>1</v>
      </c>
    </row>
    <row r="3203" spans="2:5" x14ac:dyDescent="0.25">
      <c r="B3203" t="s">
        <v>6214</v>
      </c>
      <c r="C3203" t="s">
        <v>81</v>
      </c>
      <c r="D3203" t="s">
        <v>81</v>
      </c>
      <c r="E3203" t="b">
        <v>1</v>
      </c>
    </row>
    <row r="3204" spans="2:5" x14ac:dyDescent="0.25">
      <c r="B3204" t="s">
        <v>6392</v>
      </c>
      <c r="C3204" t="s">
        <v>2387</v>
      </c>
      <c r="D3204" t="s">
        <v>2387</v>
      </c>
      <c r="E3204" t="b">
        <v>1</v>
      </c>
    </row>
    <row r="3205" spans="2:5" x14ac:dyDescent="0.25">
      <c r="B3205" t="s">
        <v>4006</v>
      </c>
      <c r="C3205" t="s">
        <v>1834</v>
      </c>
      <c r="D3205" t="s">
        <v>1834</v>
      </c>
      <c r="E3205" t="b">
        <v>1</v>
      </c>
    </row>
    <row r="3206" spans="2:5" x14ac:dyDescent="0.25">
      <c r="B3206" t="s">
        <v>4084</v>
      </c>
      <c r="C3206" t="s">
        <v>1849</v>
      </c>
      <c r="D3206" t="s">
        <v>1849</v>
      </c>
      <c r="E3206" t="b">
        <v>1</v>
      </c>
    </row>
    <row r="3207" spans="2:5" x14ac:dyDescent="0.25">
      <c r="B3207" t="s">
        <v>10545</v>
      </c>
      <c r="C3207" t="s">
        <v>1744</v>
      </c>
      <c r="D3207" t="s">
        <v>1744</v>
      </c>
      <c r="E3207" t="b">
        <v>1</v>
      </c>
    </row>
    <row r="3208" spans="2:5" x14ac:dyDescent="0.25">
      <c r="B3208" t="s">
        <v>7546</v>
      </c>
      <c r="C3208" t="s">
        <v>1353</v>
      </c>
      <c r="D3208" t="s">
        <v>1353</v>
      </c>
      <c r="E3208" t="b">
        <v>1</v>
      </c>
    </row>
    <row r="3209" spans="2:5" x14ac:dyDescent="0.25">
      <c r="B3209" t="s">
        <v>5914</v>
      </c>
      <c r="C3209" t="s">
        <v>1212</v>
      </c>
      <c r="D3209" t="s">
        <v>1212</v>
      </c>
      <c r="E3209" t="b">
        <v>1</v>
      </c>
    </row>
    <row r="3210" spans="2:5" x14ac:dyDescent="0.25">
      <c r="B3210" t="s">
        <v>3894</v>
      </c>
      <c r="C3210" t="s">
        <v>1803</v>
      </c>
      <c r="D3210" t="s">
        <v>1803</v>
      </c>
      <c r="E3210" t="b">
        <v>1</v>
      </c>
    </row>
    <row r="3211" spans="2:5" x14ac:dyDescent="0.25">
      <c r="B3211" t="s">
        <v>3771</v>
      </c>
      <c r="C3211" t="s">
        <v>1515</v>
      </c>
      <c r="D3211" t="s">
        <v>1515</v>
      </c>
      <c r="E3211" t="b">
        <v>1</v>
      </c>
    </row>
    <row r="3212" spans="2:5" x14ac:dyDescent="0.25">
      <c r="B3212" t="s">
        <v>10617</v>
      </c>
      <c r="C3212" t="s">
        <v>1515</v>
      </c>
      <c r="D3212" t="s">
        <v>1515</v>
      </c>
      <c r="E3212" t="b">
        <v>1</v>
      </c>
    </row>
    <row r="3213" spans="2:5" x14ac:dyDescent="0.25">
      <c r="B3213" t="s">
        <v>9755</v>
      </c>
      <c r="C3213" t="s">
        <v>1929</v>
      </c>
      <c r="D3213" t="s">
        <v>1929</v>
      </c>
      <c r="E3213" t="b">
        <v>1</v>
      </c>
    </row>
    <row r="3214" spans="2:5" x14ac:dyDescent="0.25">
      <c r="B3214" t="s">
        <v>9865</v>
      </c>
      <c r="C3214" t="s">
        <v>1929</v>
      </c>
      <c r="D3214" t="s">
        <v>1929</v>
      </c>
      <c r="E3214" t="b">
        <v>1</v>
      </c>
    </row>
    <row r="3215" spans="2:5" x14ac:dyDescent="0.25">
      <c r="B3215" t="s">
        <v>10527</v>
      </c>
      <c r="C3215" t="s">
        <v>1738</v>
      </c>
      <c r="D3215" t="s">
        <v>1738</v>
      </c>
      <c r="E3215" t="b">
        <v>1</v>
      </c>
    </row>
    <row r="3216" spans="2:5" x14ac:dyDescent="0.25">
      <c r="B3216" t="s">
        <v>9867</v>
      </c>
      <c r="C3216" t="s">
        <v>1957</v>
      </c>
      <c r="D3216" t="s">
        <v>1957</v>
      </c>
      <c r="E3216" t="b">
        <v>1</v>
      </c>
    </row>
    <row r="3217" spans="2:5" x14ac:dyDescent="0.25">
      <c r="B3217" t="s">
        <v>4729</v>
      </c>
      <c r="C3217" t="s">
        <v>1115</v>
      </c>
      <c r="D3217" t="s">
        <v>1115</v>
      </c>
      <c r="E3217" t="b">
        <v>1</v>
      </c>
    </row>
    <row r="3218" spans="2:5" x14ac:dyDescent="0.25">
      <c r="B3218" t="s">
        <v>4732</v>
      </c>
      <c r="C3218" t="s">
        <v>1116</v>
      </c>
      <c r="D3218" t="s">
        <v>1116</v>
      </c>
      <c r="E3218" t="b">
        <v>1</v>
      </c>
    </row>
    <row r="3219" spans="2:5" x14ac:dyDescent="0.25">
      <c r="B3219" t="s">
        <v>7844</v>
      </c>
      <c r="C3219" t="s">
        <v>1401</v>
      </c>
      <c r="D3219" t="s">
        <v>1401</v>
      </c>
      <c r="E3219" t="b">
        <v>1</v>
      </c>
    </row>
    <row r="3220" spans="2:5" x14ac:dyDescent="0.25">
      <c r="B3220" t="s">
        <v>6611</v>
      </c>
      <c r="C3220" t="s">
        <v>1401</v>
      </c>
      <c r="D3220" t="s">
        <v>1401</v>
      </c>
      <c r="E3220" t="b">
        <v>1</v>
      </c>
    </row>
    <row r="3221" spans="2:5" x14ac:dyDescent="0.25">
      <c r="B3221" t="s">
        <v>8511</v>
      </c>
      <c r="C3221" t="s">
        <v>457</v>
      </c>
      <c r="D3221" t="s">
        <v>457</v>
      </c>
      <c r="E3221" t="b">
        <v>1</v>
      </c>
    </row>
    <row r="3222" spans="2:5" x14ac:dyDescent="0.25">
      <c r="B3222" t="s">
        <v>10651</v>
      </c>
      <c r="C3222" t="s">
        <v>1767</v>
      </c>
      <c r="D3222" t="s">
        <v>1767</v>
      </c>
      <c r="E3222" t="b">
        <v>1</v>
      </c>
    </row>
    <row r="3223" spans="2:5" x14ac:dyDescent="0.25">
      <c r="B3223" t="s">
        <v>9964</v>
      </c>
      <c r="C3223" t="s">
        <v>1767</v>
      </c>
      <c r="D3223" t="s">
        <v>1767</v>
      </c>
      <c r="E3223" t="b">
        <v>1</v>
      </c>
    </row>
    <row r="3224" spans="2:5" x14ac:dyDescent="0.25">
      <c r="B3224" t="s">
        <v>3001</v>
      </c>
      <c r="C3224" t="s">
        <v>2230</v>
      </c>
      <c r="D3224" t="s">
        <v>2230</v>
      </c>
      <c r="E3224" t="b">
        <v>1</v>
      </c>
    </row>
    <row r="3225" spans="2:5" x14ac:dyDescent="0.25">
      <c r="B3225" t="s">
        <v>7246</v>
      </c>
      <c r="C3225" t="s">
        <v>1298</v>
      </c>
      <c r="D3225" t="s">
        <v>1298</v>
      </c>
      <c r="E3225" t="b">
        <v>1</v>
      </c>
    </row>
    <row r="3226" spans="2:5" x14ac:dyDescent="0.25">
      <c r="B3226" t="s">
        <v>10677</v>
      </c>
      <c r="C3226" t="s">
        <v>1774</v>
      </c>
      <c r="D3226" t="s">
        <v>1774</v>
      </c>
      <c r="E3226" t="b">
        <v>1</v>
      </c>
    </row>
    <row r="3227" spans="2:5" x14ac:dyDescent="0.25">
      <c r="B3227" t="s">
        <v>4485</v>
      </c>
      <c r="C3227" t="s">
        <v>1066</v>
      </c>
      <c r="D3227" t="s">
        <v>1066</v>
      </c>
      <c r="E3227" t="b">
        <v>1</v>
      </c>
    </row>
    <row r="3228" spans="2:5" x14ac:dyDescent="0.25">
      <c r="B3228" t="s">
        <v>5917</v>
      </c>
      <c r="C3228" t="s">
        <v>1213</v>
      </c>
      <c r="D3228" t="s">
        <v>1213</v>
      </c>
      <c r="E3228" t="b">
        <v>1</v>
      </c>
    </row>
    <row r="3229" spans="2:5" x14ac:dyDescent="0.25">
      <c r="B3229" t="s">
        <v>6320</v>
      </c>
      <c r="C3229" t="s">
        <v>2322</v>
      </c>
      <c r="D3229" t="s">
        <v>2322</v>
      </c>
      <c r="E3229" t="b">
        <v>1</v>
      </c>
    </row>
    <row r="3230" spans="2:5" x14ac:dyDescent="0.25">
      <c r="B3230" t="s">
        <v>9322</v>
      </c>
      <c r="C3230" t="s">
        <v>917</v>
      </c>
      <c r="D3230" t="s">
        <v>917</v>
      </c>
      <c r="E3230" t="b">
        <v>1</v>
      </c>
    </row>
    <row r="3231" spans="2:5" x14ac:dyDescent="0.25">
      <c r="B3231" t="s">
        <v>6386</v>
      </c>
      <c r="C3231" t="s">
        <v>917</v>
      </c>
      <c r="D3231" t="s">
        <v>917</v>
      </c>
      <c r="E3231" t="b">
        <v>1</v>
      </c>
    </row>
    <row r="3232" spans="2:5" x14ac:dyDescent="0.25">
      <c r="B3232" t="s">
        <v>5407</v>
      </c>
      <c r="C3232" t="s">
        <v>176</v>
      </c>
      <c r="D3232" t="s">
        <v>176</v>
      </c>
      <c r="E3232" t="b">
        <v>1</v>
      </c>
    </row>
    <row r="3233" spans="2:5" x14ac:dyDescent="0.25">
      <c r="B3233" t="s">
        <v>7092</v>
      </c>
      <c r="C3233" t="s">
        <v>2182</v>
      </c>
      <c r="D3233" t="s">
        <v>2182</v>
      </c>
      <c r="E3233" t="b">
        <v>1</v>
      </c>
    </row>
    <row r="3234" spans="2:5" x14ac:dyDescent="0.25">
      <c r="B3234" t="s">
        <v>6952</v>
      </c>
      <c r="C3234" t="s">
        <v>2145</v>
      </c>
      <c r="D3234" t="s">
        <v>2145</v>
      </c>
      <c r="E3234" t="b">
        <v>1</v>
      </c>
    </row>
    <row r="3235" spans="2:5" x14ac:dyDescent="0.25">
      <c r="B3235" t="s">
        <v>7895</v>
      </c>
      <c r="C3235" t="s">
        <v>1411</v>
      </c>
      <c r="D3235" t="s">
        <v>1411</v>
      </c>
      <c r="E3235" t="b">
        <v>1</v>
      </c>
    </row>
    <row r="3236" spans="2:5" x14ac:dyDescent="0.25">
      <c r="B3236" t="s">
        <v>3270</v>
      </c>
      <c r="C3236" t="s">
        <v>298</v>
      </c>
      <c r="D3236" t="s">
        <v>298</v>
      </c>
      <c r="E3236" t="b">
        <v>1</v>
      </c>
    </row>
    <row r="3237" spans="2:5" x14ac:dyDescent="0.25">
      <c r="B3237" t="s">
        <v>8730</v>
      </c>
      <c r="C3237" t="s">
        <v>509</v>
      </c>
      <c r="D3237" t="s">
        <v>509</v>
      </c>
      <c r="E3237" t="b">
        <v>1</v>
      </c>
    </row>
    <row r="3238" spans="2:5" x14ac:dyDescent="0.25">
      <c r="B3238" t="s">
        <v>6230</v>
      </c>
      <c r="C3238" t="s">
        <v>2253</v>
      </c>
      <c r="D3238" t="s">
        <v>2253</v>
      </c>
      <c r="E3238" t="b">
        <v>1</v>
      </c>
    </row>
    <row r="3239" spans="2:5" x14ac:dyDescent="0.25">
      <c r="B3239" t="s">
        <v>9102</v>
      </c>
      <c r="C3239" t="s">
        <v>862</v>
      </c>
      <c r="D3239" t="s">
        <v>862</v>
      </c>
      <c r="E3239" t="b">
        <v>1</v>
      </c>
    </row>
    <row r="3240" spans="2:5" x14ac:dyDescent="0.25">
      <c r="B3240" t="s">
        <v>6950</v>
      </c>
      <c r="C3240" t="s">
        <v>2144</v>
      </c>
      <c r="D3240" t="s">
        <v>2144</v>
      </c>
      <c r="E3240" t="b">
        <v>1</v>
      </c>
    </row>
    <row r="3241" spans="2:5" x14ac:dyDescent="0.25">
      <c r="B3241" t="s">
        <v>5197</v>
      </c>
      <c r="C3241" t="s">
        <v>113</v>
      </c>
      <c r="D3241" t="s">
        <v>113</v>
      </c>
      <c r="E3241" t="b">
        <v>1</v>
      </c>
    </row>
    <row r="3242" spans="2:5" x14ac:dyDescent="0.25">
      <c r="B3242" t="s">
        <v>10266</v>
      </c>
      <c r="C3242" t="s">
        <v>1655</v>
      </c>
      <c r="D3242" t="s">
        <v>1655</v>
      </c>
      <c r="E3242" t="b">
        <v>1</v>
      </c>
    </row>
    <row r="3243" spans="2:5" x14ac:dyDescent="0.25">
      <c r="B3243" t="s">
        <v>3324</v>
      </c>
      <c r="C3243" t="s">
        <v>1557</v>
      </c>
      <c r="D3243" t="s">
        <v>1557</v>
      </c>
      <c r="E3243" t="b">
        <v>1</v>
      </c>
    </row>
    <row r="3244" spans="2:5" x14ac:dyDescent="0.25">
      <c r="B3244" t="s">
        <v>10359</v>
      </c>
      <c r="C3244" t="s">
        <v>1691</v>
      </c>
      <c r="D3244" t="s">
        <v>1691</v>
      </c>
      <c r="E3244" t="b">
        <v>1</v>
      </c>
    </row>
    <row r="3245" spans="2:5" x14ac:dyDescent="0.25">
      <c r="B3245" t="s">
        <v>10290</v>
      </c>
      <c r="C3245" t="s">
        <v>1665</v>
      </c>
      <c r="D3245" t="s">
        <v>1665</v>
      </c>
      <c r="E3245" t="b">
        <v>1</v>
      </c>
    </row>
    <row r="3246" spans="2:5" x14ac:dyDescent="0.25">
      <c r="B3246" t="s">
        <v>9496</v>
      </c>
      <c r="C3246" t="s">
        <v>953</v>
      </c>
      <c r="D3246" t="s">
        <v>953</v>
      </c>
      <c r="E3246" t="b">
        <v>1</v>
      </c>
    </row>
    <row r="3247" spans="2:5" x14ac:dyDescent="0.25">
      <c r="B3247" t="s">
        <v>8586</v>
      </c>
      <c r="C3247" t="s">
        <v>475</v>
      </c>
      <c r="D3247" t="s">
        <v>475</v>
      </c>
      <c r="E3247" t="b">
        <v>1</v>
      </c>
    </row>
    <row r="3248" spans="2:5" x14ac:dyDescent="0.25">
      <c r="B3248" t="s">
        <v>8583</v>
      </c>
      <c r="C3248" t="s">
        <v>474</v>
      </c>
      <c r="D3248" t="s">
        <v>474</v>
      </c>
      <c r="E3248" t="b">
        <v>1</v>
      </c>
    </row>
    <row r="3249" spans="2:5" x14ac:dyDescent="0.25">
      <c r="B3249" t="s">
        <v>8836</v>
      </c>
      <c r="C3249" t="s">
        <v>539</v>
      </c>
      <c r="D3249" t="s">
        <v>539</v>
      </c>
      <c r="E3249" t="b">
        <v>1</v>
      </c>
    </row>
    <row r="3250" spans="2:5" x14ac:dyDescent="0.25">
      <c r="B3250" t="s">
        <v>7450</v>
      </c>
      <c r="C3250" t="s">
        <v>539</v>
      </c>
      <c r="D3250" t="s">
        <v>539</v>
      </c>
      <c r="E3250" t="b">
        <v>1</v>
      </c>
    </row>
    <row r="3251" spans="2:5" x14ac:dyDescent="0.25">
      <c r="B3251" t="s">
        <v>10125</v>
      </c>
      <c r="C3251" t="s">
        <v>539</v>
      </c>
      <c r="D3251" t="s">
        <v>539</v>
      </c>
      <c r="E3251" t="b">
        <v>1</v>
      </c>
    </row>
    <row r="3252" spans="2:5" x14ac:dyDescent="0.25">
      <c r="B3252" t="s">
        <v>8514</v>
      </c>
      <c r="C3252" t="s">
        <v>458</v>
      </c>
      <c r="D3252" t="s">
        <v>458</v>
      </c>
      <c r="E3252" t="b">
        <v>1</v>
      </c>
    </row>
    <row r="3253" spans="2:5" x14ac:dyDescent="0.25">
      <c r="B3253" t="s">
        <v>6388</v>
      </c>
      <c r="C3253" t="s">
        <v>2386</v>
      </c>
      <c r="D3253" t="s">
        <v>2386</v>
      </c>
      <c r="E3253" t="b">
        <v>1</v>
      </c>
    </row>
    <row r="3254" spans="2:5" x14ac:dyDescent="0.25">
      <c r="B3254" t="s">
        <v>7453</v>
      </c>
      <c r="C3254" t="s">
        <v>1333</v>
      </c>
      <c r="D3254" t="s">
        <v>1333</v>
      </c>
      <c r="E3254" t="b">
        <v>1</v>
      </c>
    </row>
    <row r="3255" spans="2:5" x14ac:dyDescent="0.25">
      <c r="B3255" t="s">
        <v>9699</v>
      </c>
      <c r="C3255" t="s">
        <v>1916</v>
      </c>
      <c r="D3255" t="s">
        <v>1916</v>
      </c>
      <c r="E3255" t="b">
        <v>1</v>
      </c>
    </row>
    <row r="3256" spans="2:5" x14ac:dyDescent="0.25">
      <c r="B3256" t="s">
        <v>5980</v>
      </c>
      <c r="C3256" t="s">
        <v>1223</v>
      </c>
      <c r="D3256" t="s">
        <v>1223</v>
      </c>
      <c r="E3256" t="b">
        <v>1</v>
      </c>
    </row>
    <row r="3257" spans="2:5" x14ac:dyDescent="0.25">
      <c r="B3257" t="s">
        <v>6100</v>
      </c>
      <c r="C3257" t="s">
        <v>1243</v>
      </c>
      <c r="D3257" t="s">
        <v>1243</v>
      </c>
      <c r="E3257" t="b">
        <v>1</v>
      </c>
    </row>
    <row r="3258" spans="2:5" x14ac:dyDescent="0.25">
      <c r="B3258" t="s">
        <v>2794</v>
      </c>
      <c r="C3258" t="s">
        <v>1539</v>
      </c>
      <c r="D3258" t="s">
        <v>1539</v>
      </c>
      <c r="E3258" t="b">
        <v>1</v>
      </c>
    </row>
    <row r="3259" spans="2:5" x14ac:dyDescent="0.25">
      <c r="B3259" t="s">
        <v>3216</v>
      </c>
      <c r="C3259" t="s">
        <v>284</v>
      </c>
      <c r="D3259" t="s">
        <v>284</v>
      </c>
      <c r="E3259" t="b">
        <v>1</v>
      </c>
    </row>
    <row r="3260" spans="2:5" x14ac:dyDescent="0.25">
      <c r="B3260" t="s">
        <v>9218</v>
      </c>
      <c r="C3260" t="s">
        <v>837</v>
      </c>
      <c r="D3260" t="s">
        <v>837</v>
      </c>
      <c r="E3260" t="b">
        <v>1</v>
      </c>
    </row>
    <row r="3261" spans="2:5" x14ac:dyDescent="0.25">
      <c r="B3261" t="s">
        <v>6444</v>
      </c>
      <c r="C3261" t="s">
        <v>2130</v>
      </c>
      <c r="D3261" t="s">
        <v>2130</v>
      </c>
      <c r="E3261" t="b">
        <v>1</v>
      </c>
    </row>
    <row r="3262" spans="2:5" x14ac:dyDescent="0.25">
      <c r="B3262" t="s">
        <v>8282</v>
      </c>
      <c r="C3262" t="s">
        <v>402</v>
      </c>
      <c r="D3262" t="s">
        <v>402</v>
      </c>
      <c r="E3262" t="b">
        <v>1</v>
      </c>
    </row>
    <row r="3263" spans="2:5" x14ac:dyDescent="0.25">
      <c r="B3263" t="s">
        <v>11542</v>
      </c>
      <c r="C3263" t="s">
        <v>402</v>
      </c>
      <c r="D3263" t="s">
        <v>402</v>
      </c>
      <c r="E3263" t="b">
        <v>1</v>
      </c>
    </row>
    <row r="3264" spans="2:5" x14ac:dyDescent="0.25">
      <c r="B3264" t="s">
        <v>4533</v>
      </c>
      <c r="C3264" t="s">
        <v>402</v>
      </c>
      <c r="D3264" t="s">
        <v>402</v>
      </c>
      <c r="E3264" t="b">
        <v>1</v>
      </c>
    </row>
    <row r="3265" spans="2:5" x14ac:dyDescent="0.25">
      <c r="B3265" t="s">
        <v>10736</v>
      </c>
      <c r="C3265" t="s">
        <v>402</v>
      </c>
      <c r="D3265" t="s">
        <v>402</v>
      </c>
      <c r="E3265" t="b">
        <v>1</v>
      </c>
    </row>
    <row r="3266" spans="2:5" x14ac:dyDescent="0.25">
      <c r="B3266" t="s">
        <v>2923</v>
      </c>
      <c r="C3266" t="s">
        <v>402</v>
      </c>
      <c r="D3266" t="s">
        <v>402</v>
      </c>
      <c r="E3266" t="b">
        <v>1</v>
      </c>
    </row>
    <row r="3267" spans="2:5" x14ac:dyDescent="0.25">
      <c r="B3267" t="s">
        <v>6232</v>
      </c>
      <c r="C3267" t="s">
        <v>402</v>
      </c>
      <c r="D3267" t="s">
        <v>402</v>
      </c>
      <c r="E3267" t="b">
        <v>1</v>
      </c>
    </row>
    <row r="3268" spans="2:5" x14ac:dyDescent="0.25">
      <c r="B3268" t="s">
        <v>4329</v>
      </c>
      <c r="C3268" t="s">
        <v>718</v>
      </c>
      <c r="D3268" t="s">
        <v>718</v>
      </c>
      <c r="E3268" t="b">
        <v>1</v>
      </c>
    </row>
    <row r="3269" spans="2:5" x14ac:dyDescent="0.25">
      <c r="B3269" t="s">
        <v>3370</v>
      </c>
      <c r="C3269" t="s">
        <v>718</v>
      </c>
      <c r="D3269" t="s">
        <v>718</v>
      </c>
      <c r="E3269" t="b">
        <v>1</v>
      </c>
    </row>
    <row r="3270" spans="2:5" x14ac:dyDescent="0.25">
      <c r="B3270" t="s">
        <v>3576</v>
      </c>
      <c r="C3270" t="s">
        <v>718</v>
      </c>
      <c r="D3270" t="s">
        <v>718</v>
      </c>
      <c r="E3270" t="b">
        <v>1</v>
      </c>
    </row>
    <row r="3271" spans="2:5" x14ac:dyDescent="0.25">
      <c r="B3271" t="s">
        <v>10489</v>
      </c>
      <c r="C3271" t="s">
        <v>718</v>
      </c>
      <c r="D3271" t="s">
        <v>718</v>
      </c>
      <c r="E3271" t="b">
        <v>1</v>
      </c>
    </row>
    <row r="3272" spans="2:5" x14ac:dyDescent="0.25">
      <c r="B3272" t="s">
        <v>5074</v>
      </c>
      <c r="C3272" t="s">
        <v>99</v>
      </c>
      <c r="D3272" t="s">
        <v>99</v>
      </c>
      <c r="E3272" t="b">
        <v>1</v>
      </c>
    </row>
    <row r="3273" spans="2:5" x14ac:dyDescent="0.25">
      <c r="B3273" t="s">
        <v>3326</v>
      </c>
      <c r="C3273" t="s">
        <v>1558</v>
      </c>
      <c r="D3273" t="s">
        <v>1558</v>
      </c>
      <c r="E3273" t="b">
        <v>1</v>
      </c>
    </row>
    <row r="3274" spans="2:5" x14ac:dyDescent="0.25">
      <c r="B3274" t="s">
        <v>10054</v>
      </c>
      <c r="C3274" t="s">
        <v>2000</v>
      </c>
      <c r="D3274" t="s">
        <v>2000</v>
      </c>
      <c r="E3274" t="b">
        <v>1</v>
      </c>
    </row>
    <row r="3275" spans="2:5" x14ac:dyDescent="0.25">
      <c r="B3275" t="s">
        <v>10268</v>
      </c>
      <c r="C3275" t="s">
        <v>1656</v>
      </c>
      <c r="D3275" t="s">
        <v>1656</v>
      </c>
      <c r="E3275" t="b">
        <v>1</v>
      </c>
    </row>
    <row r="3276" spans="2:5" x14ac:dyDescent="0.25">
      <c r="B3276" t="s">
        <v>3135</v>
      </c>
      <c r="C3276" t="s">
        <v>240</v>
      </c>
      <c r="D3276" t="s">
        <v>240</v>
      </c>
      <c r="E3276" t="b">
        <v>1</v>
      </c>
    </row>
    <row r="3277" spans="2:5" x14ac:dyDescent="0.25">
      <c r="B3277" t="s">
        <v>3669</v>
      </c>
      <c r="C3277" t="s">
        <v>1492</v>
      </c>
      <c r="D3277" t="s">
        <v>1492</v>
      </c>
      <c r="E3277" t="b">
        <v>1</v>
      </c>
    </row>
    <row r="3278" spans="2:5" x14ac:dyDescent="0.25">
      <c r="B3278" t="s">
        <v>3222</v>
      </c>
      <c r="C3278" t="s">
        <v>285</v>
      </c>
      <c r="D3278" t="s">
        <v>285</v>
      </c>
      <c r="E3278" t="b">
        <v>1</v>
      </c>
    </row>
    <row r="3279" spans="2:5" x14ac:dyDescent="0.25">
      <c r="B3279" t="s">
        <v>3711</v>
      </c>
      <c r="C3279" t="s">
        <v>1503</v>
      </c>
      <c r="D3279" t="s">
        <v>1503</v>
      </c>
      <c r="E3279" t="b">
        <v>1</v>
      </c>
    </row>
    <row r="3280" spans="2:5" x14ac:dyDescent="0.25">
      <c r="B3280" t="s">
        <v>5410</v>
      </c>
      <c r="C3280" t="s">
        <v>177</v>
      </c>
      <c r="D3280" t="s">
        <v>177</v>
      </c>
      <c r="E3280" t="b">
        <v>1</v>
      </c>
    </row>
    <row r="3281" spans="2:5" x14ac:dyDescent="0.25">
      <c r="B3281" t="s">
        <v>5413</v>
      </c>
      <c r="C3281" t="s">
        <v>178</v>
      </c>
      <c r="D3281" t="s">
        <v>178</v>
      </c>
      <c r="E3281" t="b">
        <v>1</v>
      </c>
    </row>
    <row r="3282" spans="2:5" x14ac:dyDescent="0.25">
      <c r="B3282" t="s">
        <v>6139</v>
      </c>
      <c r="C3282" t="s">
        <v>1250</v>
      </c>
      <c r="D3282" t="s">
        <v>1250</v>
      </c>
      <c r="E3282" t="b">
        <v>1</v>
      </c>
    </row>
    <row r="3283" spans="2:5" x14ac:dyDescent="0.25">
      <c r="B3283" t="s">
        <v>5884</v>
      </c>
      <c r="C3283" t="s">
        <v>1205</v>
      </c>
      <c r="D3283" t="s">
        <v>1205</v>
      </c>
      <c r="E3283" t="b">
        <v>1</v>
      </c>
    </row>
    <row r="3284" spans="2:5" x14ac:dyDescent="0.25">
      <c r="B3284" t="s">
        <v>10010</v>
      </c>
      <c r="C3284" t="s">
        <v>1993</v>
      </c>
      <c r="D3284" t="s">
        <v>1993</v>
      </c>
      <c r="E3284" t="b">
        <v>1</v>
      </c>
    </row>
    <row r="3285" spans="2:5" x14ac:dyDescent="0.25">
      <c r="B3285" t="s">
        <v>6286</v>
      </c>
      <c r="C3285" t="s">
        <v>2271</v>
      </c>
      <c r="D3285" t="s">
        <v>2271</v>
      </c>
      <c r="E3285" t="b">
        <v>1</v>
      </c>
    </row>
    <row r="3286" spans="2:5" x14ac:dyDescent="0.25">
      <c r="B3286" t="s">
        <v>9823</v>
      </c>
      <c r="C3286" t="s">
        <v>1947</v>
      </c>
      <c r="D3286" t="s">
        <v>1947</v>
      </c>
      <c r="E3286" t="b">
        <v>1</v>
      </c>
    </row>
    <row r="3287" spans="2:5" x14ac:dyDescent="0.25">
      <c r="B3287" t="s">
        <v>7050</v>
      </c>
      <c r="C3287" t="s">
        <v>1947</v>
      </c>
      <c r="D3287" t="s">
        <v>1947</v>
      </c>
      <c r="E3287" t="b">
        <v>1</v>
      </c>
    </row>
    <row r="3288" spans="2:5" x14ac:dyDescent="0.25">
      <c r="B3288" t="s">
        <v>7961</v>
      </c>
      <c r="C3288" t="s">
        <v>1420</v>
      </c>
      <c r="D3288" t="s">
        <v>1420</v>
      </c>
      <c r="E3288" t="b">
        <v>1</v>
      </c>
    </row>
    <row r="3289" spans="2:5" x14ac:dyDescent="0.25">
      <c r="B3289" t="s">
        <v>8628</v>
      </c>
      <c r="C3289" t="s">
        <v>486</v>
      </c>
      <c r="D3289" t="s">
        <v>486</v>
      </c>
      <c r="E3289" t="b">
        <v>1</v>
      </c>
    </row>
    <row r="3290" spans="2:5" x14ac:dyDescent="0.25">
      <c r="B3290" t="s">
        <v>6157</v>
      </c>
      <c r="C3290" t="s">
        <v>486</v>
      </c>
      <c r="D3290" t="s">
        <v>486</v>
      </c>
      <c r="E3290" t="b">
        <v>1</v>
      </c>
    </row>
    <row r="3291" spans="2:5" x14ac:dyDescent="0.25">
      <c r="B3291" t="s">
        <v>9757</v>
      </c>
      <c r="C3291" t="s">
        <v>1930</v>
      </c>
      <c r="D3291" t="s">
        <v>1930</v>
      </c>
      <c r="E3291" t="b">
        <v>1</v>
      </c>
    </row>
    <row r="3292" spans="2:5" x14ac:dyDescent="0.25">
      <c r="B3292" t="s">
        <v>3026</v>
      </c>
      <c r="C3292" t="s">
        <v>206</v>
      </c>
      <c r="D3292" t="s">
        <v>206</v>
      </c>
      <c r="E3292" t="b">
        <v>1</v>
      </c>
    </row>
    <row r="3293" spans="2:5" x14ac:dyDescent="0.25">
      <c r="B3293" t="s">
        <v>12069</v>
      </c>
      <c r="C3293" t="s">
        <v>1467</v>
      </c>
      <c r="D3293" t="s">
        <v>1467</v>
      </c>
      <c r="E3293" t="b">
        <v>1</v>
      </c>
    </row>
    <row r="3294" spans="2:5" x14ac:dyDescent="0.25">
      <c r="B3294" t="s">
        <v>6216</v>
      </c>
      <c r="C3294" t="s">
        <v>2249</v>
      </c>
      <c r="D3294" t="s">
        <v>2249</v>
      </c>
      <c r="E3294" t="b">
        <v>1</v>
      </c>
    </row>
    <row r="3295" spans="2:5" x14ac:dyDescent="0.25">
      <c r="B3295" t="s">
        <v>3906</v>
      </c>
      <c r="C3295" t="s">
        <v>1806</v>
      </c>
      <c r="D3295" t="s">
        <v>1806</v>
      </c>
      <c r="E3295" t="b">
        <v>1</v>
      </c>
    </row>
    <row r="3296" spans="2:5" x14ac:dyDescent="0.25">
      <c r="B3296" t="s">
        <v>9946</v>
      </c>
      <c r="C3296" t="s">
        <v>1978</v>
      </c>
      <c r="D3296" t="s">
        <v>1978</v>
      </c>
      <c r="E3296" t="b">
        <v>1</v>
      </c>
    </row>
    <row r="3297" spans="2:5" x14ac:dyDescent="0.25">
      <c r="B3297" t="s">
        <v>6767</v>
      </c>
      <c r="C3297" t="s">
        <v>2084</v>
      </c>
      <c r="D3297" t="s">
        <v>2084</v>
      </c>
      <c r="E3297" t="b">
        <v>1</v>
      </c>
    </row>
    <row r="3298" spans="2:5" x14ac:dyDescent="0.25">
      <c r="B3298" t="s">
        <v>4778</v>
      </c>
      <c r="C3298" t="s">
        <v>13</v>
      </c>
      <c r="D3298" t="s">
        <v>13</v>
      </c>
      <c r="E3298" t="b">
        <v>1</v>
      </c>
    </row>
    <row r="3299" spans="2:5" x14ac:dyDescent="0.25">
      <c r="B3299" t="s">
        <v>7717</v>
      </c>
      <c r="C3299" t="s">
        <v>1380</v>
      </c>
      <c r="D3299" t="s">
        <v>1380</v>
      </c>
      <c r="E3299" t="b">
        <v>1</v>
      </c>
    </row>
    <row r="3300" spans="2:5" x14ac:dyDescent="0.25">
      <c r="B3300" t="s">
        <v>2830</v>
      </c>
      <c r="C3300" t="s">
        <v>272</v>
      </c>
      <c r="D3300" t="s">
        <v>272</v>
      </c>
      <c r="E3300" t="b">
        <v>1</v>
      </c>
    </row>
    <row r="3301" spans="2:5" x14ac:dyDescent="0.25">
      <c r="B3301" t="s">
        <v>8839</v>
      </c>
      <c r="C3301" t="s">
        <v>540</v>
      </c>
      <c r="D3301" t="s">
        <v>540</v>
      </c>
      <c r="E3301" t="b">
        <v>1</v>
      </c>
    </row>
    <row r="3302" spans="2:5" x14ac:dyDescent="0.25">
      <c r="B3302" t="s">
        <v>6127</v>
      </c>
      <c r="C3302" t="s">
        <v>1246</v>
      </c>
      <c r="D3302" t="s">
        <v>1246</v>
      </c>
      <c r="E3302" t="b">
        <v>1</v>
      </c>
    </row>
    <row r="3303" spans="2:5" x14ac:dyDescent="0.25">
      <c r="B3303" t="s">
        <v>3639</v>
      </c>
      <c r="C3303" t="s">
        <v>1483</v>
      </c>
      <c r="D3303" t="s">
        <v>1483</v>
      </c>
      <c r="E3303" t="b">
        <v>1</v>
      </c>
    </row>
    <row r="3304" spans="2:5" x14ac:dyDescent="0.25">
      <c r="B3304" t="s">
        <v>8258</v>
      </c>
      <c r="C3304" t="s">
        <v>395</v>
      </c>
      <c r="D3304" t="s">
        <v>395</v>
      </c>
      <c r="E3304" t="b">
        <v>1</v>
      </c>
    </row>
    <row r="3305" spans="2:5" x14ac:dyDescent="0.25">
      <c r="B3305" t="s">
        <v>10714</v>
      </c>
      <c r="C3305" t="s">
        <v>395</v>
      </c>
      <c r="D3305" t="s">
        <v>395</v>
      </c>
      <c r="E3305" t="b">
        <v>1</v>
      </c>
    </row>
    <row r="3306" spans="2:5" x14ac:dyDescent="0.25">
      <c r="B3306" t="s">
        <v>5791</v>
      </c>
      <c r="C3306" t="s">
        <v>1192</v>
      </c>
      <c r="D3306" t="s">
        <v>1192</v>
      </c>
      <c r="E3306" t="b">
        <v>1</v>
      </c>
    </row>
    <row r="3307" spans="2:5" x14ac:dyDescent="0.25">
      <c r="B3307" t="s">
        <v>7889</v>
      </c>
      <c r="C3307" t="s">
        <v>1192</v>
      </c>
      <c r="D3307" t="s">
        <v>1192</v>
      </c>
      <c r="E3307" t="b">
        <v>1</v>
      </c>
    </row>
    <row r="3308" spans="2:5" x14ac:dyDescent="0.25">
      <c r="B3308" t="s">
        <v>3442</v>
      </c>
      <c r="C3308" t="s">
        <v>344</v>
      </c>
      <c r="D3308" t="s">
        <v>344</v>
      </c>
      <c r="E3308" t="b">
        <v>1</v>
      </c>
    </row>
    <row r="3309" spans="2:5" x14ac:dyDescent="0.25">
      <c r="B3309" t="s">
        <v>10240</v>
      </c>
      <c r="C3309" t="s">
        <v>1645</v>
      </c>
      <c r="D3309" t="s">
        <v>1645</v>
      </c>
      <c r="E3309" t="b">
        <v>1</v>
      </c>
    </row>
    <row r="3310" spans="2:5" x14ac:dyDescent="0.25">
      <c r="B3310" t="s">
        <v>6810</v>
      </c>
      <c r="C3310" t="s">
        <v>1645</v>
      </c>
      <c r="D3310" t="s">
        <v>1645</v>
      </c>
      <c r="E3310" t="b">
        <v>1</v>
      </c>
    </row>
    <row r="3311" spans="2:5" x14ac:dyDescent="0.25">
      <c r="B3311" t="s">
        <v>11404</v>
      </c>
      <c r="C3311" t="s">
        <v>690</v>
      </c>
      <c r="D3311" t="s">
        <v>690</v>
      </c>
      <c r="E3311" t="b">
        <v>1</v>
      </c>
    </row>
    <row r="3312" spans="2:5" x14ac:dyDescent="0.25">
      <c r="B3312" t="s">
        <v>4128</v>
      </c>
      <c r="C3312" t="s">
        <v>1863</v>
      </c>
      <c r="D3312" t="s">
        <v>1863</v>
      </c>
      <c r="E3312" t="b">
        <v>1</v>
      </c>
    </row>
    <row r="3313" spans="2:5" x14ac:dyDescent="0.25">
      <c r="B3313" t="s">
        <v>7958</v>
      </c>
      <c r="C3313" t="s">
        <v>1419</v>
      </c>
      <c r="D3313" t="s">
        <v>1419</v>
      </c>
      <c r="E3313" t="b">
        <v>1</v>
      </c>
    </row>
    <row r="3314" spans="2:5" x14ac:dyDescent="0.25">
      <c r="B3314" t="s">
        <v>8517</v>
      </c>
      <c r="C3314" t="s">
        <v>459</v>
      </c>
      <c r="D3314" t="s">
        <v>459</v>
      </c>
      <c r="E3314" t="b">
        <v>1</v>
      </c>
    </row>
    <row r="3315" spans="2:5" x14ac:dyDescent="0.25">
      <c r="B3315" t="s">
        <v>6464</v>
      </c>
      <c r="C3315" t="s">
        <v>459</v>
      </c>
      <c r="D3315" t="s">
        <v>459</v>
      </c>
      <c r="E3315" t="b">
        <v>1</v>
      </c>
    </row>
    <row r="3316" spans="2:5" x14ac:dyDescent="0.25">
      <c r="B3316" t="s">
        <v>3147</v>
      </c>
      <c r="C3316" t="s">
        <v>243</v>
      </c>
      <c r="D3316" t="s">
        <v>243</v>
      </c>
      <c r="E3316" t="b">
        <v>1</v>
      </c>
    </row>
    <row r="3317" spans="2:5" x14ac:dyDescent="0.25">
      <c r="B3317" t="s">
        <v>9292</v>
      </c>
      <c r="C3317" t="s">
        <v>243</v>
      </c>
      <c r="D3317" t="s">
        <v>243</v>
      </c>
      <c r="E3317" t="b">
        <v>1</v>
      </c>
    </row>
    <row r="3318" spans="2:5" x14ac:dyDescent="0.25">
      <c r="B3318" t="s">
        <v>9759</v>
      </c>
      <c r="C3318" t="s">
        <v>243</v>
      </c>
      <c r="D3318" t="s">
        <v>243</v>
      </c>
      <c r="E3318" t="b">
        <v>1</v>
      </c>
    </row>
    <row r="3319" spans="2:5" x14ac:dyDescent="0.25">
      <c r="B3319" t="s">
        <v>9869</v>
      </c>
      <c r="C3319" t="s">
        <v>243</v>
      </c>
      <c r="D3319" t="s">
        <v>243</v>
      </c>
      <c r="E3319" t="b">
        <v>1</v>
      </c>
    </row>
    <row r="3320" spans="2:5" x14ac:dyDescent="0.25">
      <c r="B3320" t="s">
        <v>11727</v>
      </c>
      <c r="C3320" t="s">
        <v>763</v>
      </c>
      <c r="D3320" t="s">
        <v>763</v>
      </c>
      <c r="E3320" t="b">
        <v>1</v>
      </c>
    </row>
    <row r="3321" spans="2:5" x14ac:dyDescent="0.25">
      <c r="B3321" t="s">
        <v>8842</v>
      </c>
      <c r="C3321" t="s">
        <v>541</v>
      </c>
      <c r="D3321" t="s">
        <v>541</v>
      </c>
      <c r="E3321" t="b">
        <v>1</v>
      </c>
    </row>
    <row r="3322" spans="2:5" x14ac:dyDescent="0.25">
      <c r="B3322" t="s">
        <v>11149</v>
      </c>
      <c r="C3322" t="s">
        <v>635</v>
      </c>
      <c r="D3322" t="s">
        <v>635</v>
      </c>
      <c r="E3322" t="b">
        <v>1</v>
      </c>
    </row>
    <row r="3323" spans="2:5" x14ac:dyDescent="0.25">
      <c r="B3323" t="s">
        <v>8084</v>
      </c>
      <c r="C3323" t="s">
        <v>345</v>
      </c>
      <c r="D3323" t="s">
        <v>345</v>
      </c>
      <c r="E3323" t="b">
        <v>1</v>
      </c>
    </row>
    <row r="3324" spans="2:5" x14ac:dyDescent="0.25">
      <c r="B3324" t="s">
        <v>11754</v>
      </c>
      <c r="C3324" t="s">
        <v>345</v>
      </c>
      <c r="D3324" t="s">
        <v>345</v>
      </c>
      <c r="E3324" t="b">
        <v>1</v>
      </c>
    </row>
    <row r="3325" spans="2:5" x14ac:dyDescent="0.25">
      <c r="B3325" t="s">
        <v>9105</v>
      </c>
      <c r="C3325" t="s">
        <v>345</v>
      </c>
      <c r="D3325" t="s">
        <v>345</v>
      </c>
      <c r="E3325" t="b">
        <v>1</v>
      </c>
    </row>
    <row r="3326" spans="2:5" x14ac:dyDescent="0.25">
      <c r="B3326" t="s">
        <v>4130</v>
      </c>
      <c r="C3326" t="s">
        <v>345</v>
      </c>
      <c r="D3326" t="s">
        <v>345</v>
      </c>
      <c r="E3326" t="b">
        <v>1</v>
      </c>
    </row>
    <row r="3327" spans="2:5" x14ac:dyDescent="0.25">
      <c r="B3327" t="s">
        <v>10909</v>
      </c>
      <c r="C3327" t="s">
        <v>584</v>
      </c>
      <c r="D3327" t="s">
        <v>584</v>
      </c>
      <c r="E3327" t="b">
        <v>1</v>
      </c>
    </row>
    <row r="3328" spans="2:5" x14ac:dyDescent="0.25">
      <c r="B3328" t="s">
        <v>9499</v>
      </c>
      <c r="C3328" t="s">
        <v>954</v>
      </c>
      <c r="D3328" t="s">
        <v>954</v>
      </c>
      <c r="E3328" t="b">
        <v>1</v>
      </c>
    </row>
    <row r="3329" spans="2:5" x14ac:dyDescent="0.25">
      <c r="B3329" t="s">
        <v>6408</v>
      </c>
      <c r="C3329" t="s">
        <v>954</v>
      </c>
      <c r="D3329" t="s">
        <v>954</v>
      </c>
      <c r="E3329" t="b">
        <v>1</v>
      </c>
    </row>
    <row r="3330" spans="2:5" x14ac:dyDescent="0.25">
      <c r="B3330" t="s">
        <v>8736</v>
      </c>
      <c r="C3330" t="s">
        <v>510</v>
      </c>
      <c r="D3330" t="s">
        <v>510</v>
      </c>
      <c r="E3330" t="b">
        <v>1</v>
      </c>
    </row>
    <row r="3331" spans="2:5" x14ac:dyDescent="0.25">
      <c r="B3331" t="s">
        <v>7940</v>
      </c>
      <c r="C3331" t="s">
        <v>1416</v>
      </c>
      <c r="D3331" t="s">
        <v>1416</v>
      </c>
      <c r="E3331" t="b">
        <v>1</v>
      </c>
    </row>
    <row r="3332" spans="2:5" x14ac:dyDescent="0.25">
      <c r="B3332" t="s">
        <v>6288</v>
      </c>
      <c r="C3332" t="s">
        <v>2272</v>
      </c>
      <c r="D3332" t="s">
        <v>2272</v>
      </c>
      <c r="E3332" t="b">
        <v>1</v>
      </c>
    </row>
    <row r="3333" spans="2:5" x14ac:dyDescent="0.25">
      <c r="B3333" t="s">
        <v>6954</v>
      </c>
      <c r="C3333" t="s">
        <v>2146</v>
      </c>
      <c r="D3333" t="s">
        <v>2146</v>
      </c>
      <c r="E3333" t="b">
        <v>1</v>
      </c>
    </row>
    <row r="3334" spans="2:5" x14ac:dyDescent="0.25">
      <c r="B3334" t="s">
        <v>9703</v>
      </c>
      <c r="C3334" t="s">
        <v>1918</v>
      </c>
      <c r="D3334" t="s">
        <v>1918</v>
      </c>
      <c r="E3334" t="b">
        <v>1</v>
      </c>
    </row>
    <row r="3335" spans="2:5" x14ac:dyDescent="0.25">
      <c r="B3335" t="s">
        <v>5419</v>
      </c>
      <c r="C3335" t="s">
        <v>180</v>
      </c>
      <c r="D3335" t="s">
        <v>180</v>
      </c>
      <c r="E3335" t="b">
        <v>1</v>
      </c>
    </row>
    <row r="3336" spans="2:5" x14ac:dyDescent="0.25">
      <c r="B3336" t="s">
        <v>10172</v>
      </c>
      <c r="C3336" t="s">
        <v>1628</v>
      </c>
      <c r="D3336" t="s">
        <v>1628</v>
      </c>
      <c r="E3336" t="b">
        <v>1</v>
      </c>
    </row>
    <row r="3337" spans="2:5" x14ac:dyDescent="0.25">
      <c r="B3337" t="s">
        <v>9507</v>
      </c>
      <c r="C3337" t="s">
        <v>956</v>
      </c>
      <c r="D3337" t="s">
        <v>956</v>
      </c>
      <c r="E3337" t="b">
        <v>1</v>
      </c>
    </row>
    <row r="3338" spans="2:5" x14ac:dyDescent="0.25">
      <c r="B3338" t="s">
        <v>10740</v>
      </c>
      <c r="C3338" t="s">
        <v>1787</v>
      </c>
      <c r="D3338" t="s">
        <v>1787</v>
      </c>
      <c r="E3338" t="b">
        <v>1</v>
      </c>
    </row>
    <row r="3339" spans="2:5" x14ac:dyDescent="0.25">
      <c r="B3339" t="s">
        <v>11062</v>
      </c>
      <c r="C3339" t="s">
        <v>618</v>
      </c>
      <c r="D3339" t="s">
        <v>618</v>
      </c>
      <c r="E3339" t="b">
        <v>1</v>
      </c>
    </row>
    <row r="3340" spans="2:5" x14ac:dyDescent="0.25">
      <c r="B3340" t="s">
        <v>3306</v>
      </c>
      <c r="C3340" t="s">
        <v>307</v>
      </c>
      <c r="D3340" t="s">
        <v>307</v>
      </c>
      <c r="E3340" t="b">
        <v>1</v>
      </c>
    </row>
    <row r="3341" spans="2:5" x14ac:dyDescent="0.25">
      <c r="B3341" t="s">
        <v>11563</v>
      </c>
      <c r="C3341" t="s">
        <v>721</v>
      </c>
      <c r="D3341" t="s">
        <v>721</v>
      </c>
      <c r="E3341" t="b">
        <v>1</v>
      </c>
    </row>
    <row r="3342" spans="2:5" x14ac:dyDescent="0.25">
      <c r="B3342" t="s">
        <v>3165</v>
      </c>
      <c r="C3342" t="s">
        <v>246</v>
      </c>
      <c r="D3342" t="s">
        <v>246</v>
      </c>
      <c r="E3342" t="b">
        <v>1</v>
      </c>
    </row>
    <row r="3343" spans="2:5" x14ac:dyDescent="0.25">
      <c r="B3343" t="s">
        <v>12097</v>
      </c>
      <c r="C3343" t="s">
        <v>2415</v>
      </c>
      <c r="D3343" t="s">
        <v>2415</v>
      </c>
      <c r="E3343" t="b">
        <v>1</v>
      </c>
    </row>
    <row r="3344" spans="2:5" x14ac:dyDescent="0.25">
      <c r="B3344" t="s">
        <v>12073</v>
      </c>
      <c r="C3344" t="s">
        <v>2416</v>
      </c>
      <c r="D3344" t="s">
        <v>2416</v>
      </c>
      <c r="E3344" t="b">
        <v>1</v>
      </c>
    </row>
    <row r="3345" spans="2:5" x14ac:dyDescent="0.25">
      <c r="B3345" t="s">
        <v>12089</v>
      </c>
      <c r="C3345" t="s">
        <v>1464</v>
      </c>
      <c r="D3345" t="s">
        <v>1464</v>
      </c>
      <c r="E3345" t="b">
        <v>1</v>
      </c>
    </row>
    <row r="3346" spans="2:5" x14ac:dyDescent="0.25">
      <c r="B3346" t="s">
        <v>12094</v>
      </c>
      <c r="C3346" t="s">
        <v>1465</v>
      </c>
      <c r="D3346" t="s">
        <v>1465</v>
      </c>
      <c r="E3346" t="b">
        <v>1</v>
      </c>
    </row>
    <row r="3347" spans="2:5" x14ac:dyDescent="0.25">
      <c r="B3347" t="s">
        <v>2796</v>
      </c>
      <c r="C3347" t="s">
        <v>1540</v>
      </c>
      <c r="D3347" t="s">
        <v>1540</v>
      </c>
      <c r="E3347" t="b">
        <v>1</v>
      </c>
    </row>
    <row r="3348" spans="2:5" x14ac:dyDescent="0.25">
      <c r="B3348" t="s">
        <v>7784</v>
      </c>
      <c r="C3348" t="s">
        <v>1392</v>
      </c>
      <c r="D3348" t="s">
        <v>1392</v>
      </c>
      <c r="E3348" t="b">
        <v>1</v>
      </c>
    </row>
    <row r="3349" spans="2:5" x14ac:dyDescent="0.25">
      <c r="B3349" t="s">
        <v>6175</v>
      </c>
      <c r="C3349" t="s">
        <v>1259</v>
      </c>
      <c r="D3349" t="s">
        <v>1259</v>
      </c>
      <c r="E3349" t="b">
        <v>1</v>
      </c>
    </row>
    <row r="3350" spans="2:5" x14ac:dyDescent="0.25">
      <c r="B3350" t="s">
        <v>3819</v>
      </c>
      <c r="C3350" t="s">
        <v>1523</v>
      </c>
      <c r="D3350" t="s">
        <v>1523</v>
      </c>
      <c r="E3350" t="b">
        <v>1</v>
      </c>
    </row>
    <row r="3351" spans="2:5" x14ac:dyDescent="0.25">
      <c r="B3351" t="s">
        <v>4781</v>
      </c>
      <c r="C3351" t="s">
        <v>14</v>
      </c>
      <c r="D3351" t="s">
        <v>14</v>
      </c>
      <c r="E3351" t="b">
        <v>1</v>
      </c>
    </row>
    <row r="3352" spans="2:5" x14ac:dyDescent="0.25">
      <c r="B3352" t="s">
        <v>3896</v>
      </c>
      <c r="C3352" t="s">
        <v>1804</v>
      </c>
      <c r="D3352" t="s">
        <v>1804</v>
      </c>
      <c r="E3352" t="b">
        <v>1</v>
      </c>
    </row>
    <row r="3353" spans="2:5" x14ac:dyDescent="0.25">
      <c r="B3353" t="s">
        <v>11152</v>
      </c>
      <c r="C3353" t="s">
        <v>636</v>
      </c>
      <c r="D3353" t="s">
        <v>636</v>
      </c>
      <c r="E3353" t="b">
        <v>1</v>
      </c>
    </row>
    <row r="3354" spans="2:5" x14ac:dyDescent="0.25">
      <c r="B3354" t="s">
        <v>3570</v>
      </c>
      <c r="C3354" t="s">
        <v>1611</v>
      </c>
      <c r="D3354" t="s">
        <v>1611</v>
      </c>
      <c r="E3354" t="b">
        <v>1</v>
      </c>
    </row>
    <row r="3355" spans="2:5" x14ac:dyDescent="0.25">
      <c r="B3355" t="s">
        <v>3328</v>
      </c>
      <c r="C3355" t="s">
        <v>1559</v>
      </c>
      <c r="D3355" t="s">
        <v>1559</v>
      </c>
      <c r="E3355" t="b">
        <v>1</v>
      </c>
    </row>
    <row r="3356" spans="2:5" x14ac:dyDescent="0.25">
      <c r="B3356" t="s">
        <v>11628</v>
      </c>
      <c r="C3356" t="s">
        <v>739</v>
      </c>
      <c r="D3356" t="s">
        <v>739</v>
      </c>
      <c r="E3356" t="b">
        <v>1</v>
      </c>
    </row>
    <row r="3357" spans="2:5" x14ac:dyDescent="0.25">
      <c r="B3357" t="s">
        <v>6145</v>
      </c>
      <c r="C3357" t="s">
        <v>1251</v>
      </c>
      <c r="D3357" t="s">
        <v>1251</v>
      </c>
      <c r="E3357" t="b">
        <v>1</v>
      </c>
    </row>
    <row r="3358" spans="2:5" x14ac:dyDescent="0.25">
      <c r="B3358" t="s">
        <v>7720</v>
      </c>
      <c r="C3358" t="s">
        <v>1381</v>
      </c>
      <c r="D3358" t="s">
        <v>1381</v>
      </c>
      <c r="E3358" t="b">
        <v>1</v>
      </c>
    </row>
    <row r="3359" spans="2:5" x14ac:dyDescent="0.25">
      <c r="B3359" t="s">
        <v>9502</v>
      </c>
      <c r="C3359" t="s">
        <v>955</v>
      </c>
      <c r="D3359" t="s">
        <v>955</v>
      </c>
      <c r="E3359" t="b">
        <v>1</v>
      </c>
    </row>
    <row r="3360" spans="2:5" x14ac:dyDescent="0.25">
      <c r="B3360" t="s">
        <v>6448</v>
      </c>
      <c r="C3360" t="s">
        <v>2396</v>
      </c>
      <c r="D3360" t="s">
        <v>2396</v>
      </c>
      <c r="E3360" t="b">
        <v>1</v>
      </c>
    </row>
    <row r="3361" spans="2:5" x14ac:dyDescent="0.25">
      <c r="B3361" t="s">
        <v>6180</v>
      </c>
      <c r="C3361" t="s">
        <v>2237</v>
      </c>
      <c r="D3361" t="s">
        <v>2237</v>
      </c>
      <c r="E3361" t="b">
        <v>1</v>
      </c>
    </row>
    <row r="3362" spans="2:5" x14ac:dyDescent="0.25">
      <c r="B3362" t="s">
        <v>10491</v>
      </c>
      <c r="C3362" t="s">
        <v>1730</v>
      </c>
      <c r="D3362" t="s">
        <v>1730</v>
      </c>
      <c r="E3362" t="b">
        <v>1</v>
      </c>
    </row>
    <row r="3363" spans="2:5" x14ac:dyDescent="0.25">
      <c r="B3363" t="s">
        <v>10493</v>
      </c>
      <c r="C3363" t="s">
        <v>1731</v>
      </c>
      <c r="D3363" t="s">
        <v>1731</v>
      </c>
      <c r="E3363" t="b">
        <v>1</v>
      </c>
    </row>
    <row r="3364" spans="2:5" x14ac:dyDescent="0.25">
      <c r="B3364" t="s">
        <v>9773</v>
      </c>
      <c r="C3364" t="s">
        <v>1933</v>
      </c>
      <c r="D3364" t="s">
        <v>1933</v>
      </c>
      <c r="E3364" t="b">
        <v>1</v>
      </c>
    </row>
    <row r="3365" spans="2:5" x14ac:dyDescent="0.25">
      <c r="B3365" t="s">
        <v>6868</v>
      </c>
      <c r="C3365" t="s">
        <v>1291</v>
      </c>
      <c r="D3365" t="s">
        <v>1291</v>
      </c>
      <c r="E3365" t="b">
        <v>1</v>
      </c>
    </row>
    <row r="3366" spans="2:5" x14ac:dyDescent="0.25">
      <c r="B3366" t="s">
        <v>3273</v>
      </c>
      <c r="C3366" t="s">
        <v>299</v>
      </c>
      <c r="D3366" t="s">
        <v>299</v>
      </c>
      <c r="E3366" t="b">
        <v>1</v>
      </c>
    </row>
    <row r="3367" spans="2:5" x14ac:dyDescent="0.25">
      <c r="B3367" t="s">
        <v>6994</v>
      </c>
      <c r="C3367" t="s">
        <v>2155</v>
      </c>
      <c r="D3367" t="s">
        <v>2155</v>
      </c>
      <c r="E3367" t="b">
        <v>1</v>
      </c>
    </row>
    <row r="3368" spans="2:5" x14ac:dyDescent="0.25">
      <c r="B3368" t="s">
        <v>6996</v>
      </c>
      <c r="C3368" t="s">
        <v>2156</v>
      </c>
      <c r="D3368" t="s">
        <v>2156</v>
      </c>
      <c r="E3368" t="b">
        <v>1</v>
      </c>
    </row>
    <row r="3369" spans="2:5" x14ac:dyDescent="0.25">
      <c r="B3369" t="s">
        <v>7838</v>
      </c>
      <c r="C3369" t="s">
        <v>1400</v>
      </c>
      <c r="D3369" t="s">
        <v>1400</v>
      </c>
      <c r="E3369" t="b">
        <v>1</v>
      </c>
    </row>
    <row r="3370" spans="2:5" x14ac:dyDescent="0.25">
      <c r="B3370" t="s">
        <v>12716</v>
      </c>
      <c r="C3370">
        <v>160624</v>
      </c>
      <c r="D3370" t="e">
        <v>#N/A</v>
      </c>
      <c r="E3370" t="e">
        <v>#N/A</v>
      </c>
    </row>
    <row r="3371" spans="2:5" x14ac:dyDescent="0.25">
      <c r="B3371" t="s">
        <v>12580</v>
      </c>
      <c r="C3371" t="s">
        <v>577</v>
      </c>
      <c r="D3371" t="e">
        <v>#N/A</v>
      </c>
      <c r="E3371" t="e">
        <v>#N/A</v>
      </c>
    </row>
    <row r="3372" spans="2:5" x14ac:dyDescent="0.25">
      <c r="B3372" t="s">
        <v>12196</v>
      </c>
      <c r="C3372" t="s">
        <v>248</v>
      </c>
      <c r="D3372" t="e">
        <v>#N/A</v>
      </c>
      <c r="E3372" t="e">
        <v>#N/A</v>
      </c>
    </row>
    <row r="3373" spans="2:5" x14ac:dyDescent="0.25">
      <c r="B3373" t="s">
        <v>12599</v>
      </c>
      <c r="C3373" t="s">
        <v>12600</v>
      </c>
      <c r="D3373" t="e">
        <v>#N/A</v>
      </c>
      <c r="E3373" t="e">
        <v>#N/A</v>
      </c>
    </row>
    <row r="3374" spans="2:5" x14ac:dyDescent="0.25">
      <c r="B3374" t="s">
        <v>12379</v>
      </c>
      <c r="C3374" t="s">
        <v>2408</v>
      </c>
      <c r="D3374" t="e">
        <v>#N/A</v>
      </c>
      <c r="E3374" t="e">
        <v>#N/A</v>
      </c>
    </row>
    <row r="3375" spans="2:5" x14ac:dyDescent="0.25">
      <c r="B3375" t="s">
        <v>12524</v>
      </c>
      <c r="C3375" t="s">
        <v>691</v>
      </c>
      <c r="D3375" t="e">
        <v>#N/A</v>
      </c>
      <c r="E3375" t="e">
        <v>#N/A</v>
      </c>
    </row>
    <row r="3376" spans="2:5" x14ac:dyDescent="0.25">
      <c r="B3376" t="s">
        <v>12601</v>
      </c>
      <c r="C3376" t="s">
        <v>691</v>
      </c>
      <c r="D3376" t="e">
        <v>#N/A</v>
      </c>
      <c r="E3376" t="e">
        <v>#N/A</v>
      </c>
    </row>
    <row r="3377" spans="2:5" x14ac:dyDescent="0.25">
      <c r="B3377" t="s">
        <v>12602</v>
      </c>
      <c r="C3377" t="s">
        <v>1866</v>
      </c>
      <c r="D3377" t="e">
        <v>#N/A</v>
      </c>
      <c r="E3377" t="e">
        <v>#N/A</v>
      </c>
    </row>
    <row r="3378" spans="2:5" x14ac:dyDescent="0.25">
      <c r="B3378" t="s">
        <v>12701</v>
      </c>
      <c r="C3378" t="s">
        <v>117</v>
      </c>
      <c r="D3378" t="e">
        <v>#N/A</v>
      </c>
      <c r="E3378" t="e">
        <v>#N/A</v>
      </c>
    </row>
    <row r="3379" spans="2:5" x14ac:dyDescent="0.25">
      <c r="B3379" t="s">
        <v>12806</v>
      </c>
      <c r="C3379" t="s">
        <v>117</v>
      </c>
      <c r="D3379" t="e">
        <v>#N/A</v>
      </c>
      <c r="E3379" t="e">
        <v>#N/A</v>
      </c>
    </row>
    <row r="3380" spans="2:5" x14ac:dyDescent="0.25">
      <c r="B3380" t="s">
        <v>12603</v>
      </c>
      <c r="C3380" t="s">
        <v>1867</v>
      </c>
      <c r="D3380" t="e">
        <v>#N/A</v>
      </c>
      <c r="E3380" t="e">
        <v>#N/A</v>
      </c>
    </row>
    <row r="3381" spans="2:5" x14ac:dyDescent="0.25">
      <c r="B3381" t="s">
        <v>12604</v>
      </c>
      <c r="C3381" t="s">
        <v>1868</v>
      </c>
      <c r="D3381" t="e">
        <v>#N/A</v>
      </c>
      <c r="E3381" t="e">
        <v>#N/A</v>
      </c>
    </row>
    <row r="3382" spans="2:5" x14ac:dyDescent="0.25">
      <c r="B3382" t="s">
        <v>12840</v>
      </c>
      <c r="C3382" t="s">
        <v>2277</v>
      </c>
      <c r="D3382" t="e">
        <v>#N/A</v>
      </c>
      <c r="E3382" t="e">
        <v>#N/A</v>
      </c>
    </row>
    <row r="3383" spans="2:5" x14ac:dyDescent="0.25">
      <c r="B3383" t="s">
        <v>12841</v>
      </c>
      <c r="C3383" t="s">
        <v>2278</v>
      </c>
      <c r="D3383" t="e">
        <v>#N/A</v>
      </c>
      <c r="E3383" t="e">
        <v>#N/A</v>
      </c>
    </row>
    <row r="3384" spans="2:5" x14ac:dyDescent="0.25">
      <c r="B3384" t="s">
        <v>12842</v>
      </c>
      <c r="C3384" t="s">
        <v>2279</v>
      </c>
      <c r="D3384" t="e">
        <v>#N/A</v>
      </c>
      <c r="E3384" t="e">
        <v>#N/A</v>
      </c>
    </row>
    <row r="3385" spans="2:5" x14ac:dyDescent="0.25">
      <c r="B3385" t="s">
        <v>12843</v>
      </c>
      <c r="C3385" t="s">
        <v>2280</v>
      </c>
      <c r="D3385" t="e">
        <v>#N/A</v>
      </c>
      <c r="E3385" t="e">
        <v>#N/A</v>
      </c>
    </row>
    <row r="3386" spans="2:5" x14ac:dyDescent="0.25">
      <c r="B3386" t="s">
        <v>12845</v>
      </c>
      <c r="C3386" t="s">
        <v>2282</v>
      </c>
      <c r="D3386" t="e">
        <v>#N/A</v>
      </c>
      <c r="E3386" t="e">
        <v>#N/A</v>
      </c>
    </row>
    <row r="3387" spans="2:5" x14ac:dyDescent="0.25">
      <c r="B3387" t="s">
        <v>12844</v>
      </c>
      <c r="C3387" t="s">
        <v>2281</v>
      </c>
      <c r="D3387" t="e">
        <v>#N/A</v>
      </c>
      <c r="E3387" t="e">
        <v>#N/A</v>
      </c>
    </row>
    <row r="3388" spans="2:5" x14ac:dyDescent="0.25">
      <c r="B3388" t="s">
        <v>12846</v>
      </c>
      <c r="C3388" t="s">
        <v>2283</v>
      </c>
      <c r="D3388" t="e">
        <v>#N/A</v>
      </c>
      <c r="E3388" t="e">
        <v>#N/A</v>
      </c>
    </row>
    <row r="3389" spans="2:5" x14ac:dyDescent="0.25">
      <c r="B3389" t="s">
        <v>12847</v>
      </c>
      <c r="C3389" t="s">
        <v>2284</v>
      </c>
      <c r="D3389" t="e">
        <v>#N/A</v>
      </c>
      <c r="E3389" t="e">
        <v>#N/A</v>
      </c>
    </row>
    <row r="3390" spans="2:5" x14ac:dyDescent="0.25">
      <c r="B3390" t="s">
        <v>12848</v>
      </c>
      <c r="C3390" t="s">
        <v>2285</v>
      </c>
      <c r="D3390" t="e">
        <v>#N/A</v>
      </c>
      <c r="E3390" t="e">
        <v>#N/A</v>
      </c>
    </row>
    <row r="3391" spans="2:5" x14ac:dyDescent="0.25">
      <c r="B3391" t="s">
        <v>12849</v>
      </c>
      <c r="C3391" t="s">
        <v>2286</v>
      </c>
      <c r="D3391" t="e">
        <v>#N/A</v>
      </c>
      <c r="E3391" t="e">
        <v>#N/A</v>
      </c>
    </row>
    <row r="3392" spans="2:5" x14ac:dyDescent="0.25">
      <c r="B3392" t="s">
        <v>12850</v>
      </c>
      <c r="C3392" t="s">
        <v>2287</v>
      </c>
      <c r="D3392" t="e">
        <v>#N/A</v>
      </c>
      <c r="E3392" t="e">
        <v>#N/A</v>
      </c>
    </row>
    <row r="3393" spans="2:5" x14ac:dyDescent="0.25">
      <c r="B3393" t="s">
        <v>12851</v>
      </c>
      <c r="C3393" t="s">
        <v>2288</v>
      </c>
      <c r="D3393" t="e">
        <v>#N/A</v>
      </c>
      <c r="E3393" t="e">
        <v>#N/A</v>
      </c>
    </row>
    <row r="3394" spans="2:5" x14ac:dyDescent="0.25">
      <c r="B3394" t="s">
        <v>12903</v>
      </c>
      <c r="C3394" t="s">
        <v>2349</v>
      </c>
      <c r="D3394" t="e">
        <v>#N/A</v>
      </c>
      <c r="E3394" t="e">
        <v>#N/A</v>
      </c>
    </row>
    <row r="3395" spans="2:5" x14ac:dyDescent="0.25">
      <c r="B3395" t="s">
        <v>12852</v>
      </c>
      <c r="C3395" t="s">
        <v>2289</v>
      </c>
      <c r="D3395" t="e">
        <v>#N/A</v>
      </c>
      <c r="E3395" t="e">
        <v>#N/A</v>
      </c>
    </row>
    <row r="3396" spans="2:5" x14ac:dyDescent="0.25">
      <c r="B3396" t="s">
        <v>12904</v>
      </c>
      <c r="C3396" t="s">
        <v>2350</v>
      </c>
      <c r="D3396" t="e">
        <v>#N/A</v>
      </c>
      <c r="E3396" t="e">
        <v>#N/A</v>
      </c>
    </row>
    <row r="3397" spans="2:5" x14ac:dyDescent="0.25">
      <c r="B3397" t="s">
        <v>12905</v>
      </c>
      <c r="C3397" t="s">
        <v>2351</v>
      </c>
      <c r="D3397" t="e">
        <v>#N/A</v>
      </c>
      <c r="E3397" t="e">
        <v>#N/A</v>
      </c>
    </row>
    <row r="3398" spans="2:5" x14ac:dyDescent="0.25">
      <c r="B3398" t="s">
        <v>12906</v>
      </c>
      <c r="C3398" t="s">
        <v>2352</v>
      </c>
      <c r="D3398" t="e">
        <v>#N/A</v>
      </c>
      <c r="E3398" t="e">
        <v>#N/A</v>
      </c>
    </row>
    <row r="3399" spans="2:5" x14ac:dyDescent="0.25">
      <c r="B3399" t="s">
        <v>12605</v>
      </c>
      <c r="C3399" t="s">
        <v>933</v>
      </c>
      <c r="D3399" t="e">
        <v>#N/A</v>
      </c>
      <c r="E3399" t="e">
        <v>#N/A</v>
      </c>
    </row>
    <row r="3400" spans="2:5" x14ac:dyDescent="0.25">
      <c r="B3400" t="s">
        <v>12606</v>
      </c>
      <c r="C3400" t="s">
        <v>1869</v>
      </c>
      <c r="D3400" t="e">
        <v>#N/A</v>
      </c>
      <c r="E3400" t="e">
        <v>#N/A</v>
      </c>
    </row>
    <row r="3401" spans="2:5" x14ac:dyDescent="0.25">
      <c r="B3401" t="s">
        <v>12912</v>
      </c>
      <c r="C3401" t="s">
        <v>2357</v>
      </c>
      <c r="D3401" t="e">
        <v>#N/A</v>
      </c>
      <c r="E3401" t="e">
        <v>#N/A</v>
      </c>
    </row>
    <row r="3402" spans="2:5" x14ac:dyDescent="0.25">
      <c r="B3402" t="s">
        <v>12907</v>
      </c>
      <c r="C3402" t="s">
        <v>2353</v>
      </c>
      <c r="D3402" t="e">
        <v>#N/A</v>
      </c>
      <c r="E3402" t="e">
        <v>#N/A</v>
      </c>
    </row>
    <row r="3403" spans="2:5" x14ac:dyDescent="0.25">
      <c r="B3403" t="s">
        <v>12525</v>
      </c>
      <c r="C3403" t="s">
        <v>12323</v>
      </c>
      <c r="D3403" t="e">
        <v>#N/A</v>
      </c>
      <c r="E3403" t="e">
        <v>#N/A</v>
      </c>
    </row>
    <row r="3404" spans="2:5" x14ac:dyDescent="0.25">
      <c r="B3404" t="s">
        <v>12800</v>
      </c>
      <c r="C3404" t="s">
        <v>2434</v>
      </c>
      <c r="D3404" t="e">
        <v>#N/A</v>
      </c>
      <c r="E3404" t="e">
        <v>#N/A</v>
      </c>
    </row>
    <row r="3405" spans="2:5" x14ac:dyDescent="0.25">
      <c r="B3405" t="s">
        <v>12854</v>
      </c>
      <c r="C3405" t="s">
        <v>2291</v>
      </c>
      <c r="D3405" t="e">
        <v>#N/A</v>
      </c>
      <c r="E3405" t="e">
        <v>#N/A</v>
      </c>
    </row>
    <row r="3406" spans="2:5" x14ac:dyDescent="0.25">
      <c r="B3406" t="s">
        <v>12855</v>
      </c>
      <c r="C3406" t="s">
        <v>12856</v>
      </c>
      <c r="D3406" t="e">
        <v>#N/A</v>
      </c>
      <c r="E3406" t="e">
        <v>#N/A</v>
      </c>
    </row>
    <row r="3407" spans="2:5" x14ac:dyDescent="0.25">
      <c r="B3407" t="s">
        <v>12857</v>
      </c>
      <c r="C3407" t="s">
        <v>12858</v>
      </c>
      <c r="D3407" t="e">
        <v>#N/A</v>
      </c>
      <c r="E3407" t="e">
        <v>#N/A</v>
      </c>
    </row>
    <row r="3408" spans="2:5" x14ac:dyDescent="0.25">
      <c r="B3408" t="s">
        <v>12853</v>
      </c>
      <c r="C3408" t="s">
        <v>2290</v>
      </c>
      <c r="D3408" t="e">
        <v>#N/A</v>
      </c>
      <c r="E3408" t="e">
        <v>#N/A</v>
      </c>
    </row>
    <row r="3409" spans="2:5" x14ac:dyDescent="0.25">
      <c r="B3409" t="s">
        <v>12796</v>
      </c>
      <c r="C3409" t="s">
        <v>12797</v>
      </c>
      <c r="D3409" t="e">
        <v>#N/A</v>
      </c>
      <c r="E3409" t="e">
        <v>#N/A</v>
      </c>
    </row>
    <row r="3410" spans="2:5" x14ac:dyDescent="0.25">
      <c r="B3410" t="s">
        <v>12908</v>
      </c>
      <c r="C3410" t="s">
        <v>2354</v>
      </c>
      <c r="D3410" t="e">
        <v>#N/A</v>
      </c>
      <c r="E3410" t="e">
        <v>#N/A</v>
      </c>
    </row>
    <row r="3411" spans="2:5" x14ac:dyDescent="0.25">
      <c r="B3411" t="s">
        <v>12909</v>
      </c>
      <c r="C3411" t="s">
        <v>2355</v>
      </c>
      <c r="D3411" t="e">
        <v>#N/A</v>
      </c>
      <c r="E3411" t="e">
        <v>#N/A</v>
      </c>
    </row>
    <row r="3412" spans="2:5" x14ac:dyDescent="0.25">
      <c r="B3412" t="s">
        <v>12910</v>
      </c>
      <c r="C3412" t="s">
        <v>1952</v>
      </c>
      <c r="D3412" t="e">
        <v>#N/A</v>
      </c>
      <c r="E3412" t="e">
        <v>#N/A</v>
      </c>
    </row>
    <row r="3413" spans="2:5" x14ac:dyDescent="0.25">
      <c r="B3413" t="s">
        <v>12911</v>
      </c>
      <c r="C3413" t="s">
        <v>2356</v>
      </c>
      <c r="D3413" t="e">
        <v>#N/A</v>
      </c>
      <c r="E3413" t="e">
        <v>#N/A</v>
      </c>
    </row>
    <row r="3414" spans="2:5" x14ac:dyDescent="0.25">
      <c r="B3414" t="s">
        <v>12859</v>
      </c>
      <c r="C3414" t="s">
        <v>2294</v>
      </c>
      <c r="D3414" t="e">
        <v>#N/A</v>
      </c>
      <c r="E3414" t="e">
        <v>#N/A</v>
      </c>
    </row>
    <row r="3415" spans="2:5" x14ac:dyDescent="0.25">
      <c r="B3415" t="s">
        <v>12747</v>
      </c>
      <c r="C3415" t="s">
        <v>12748</v>
      </c>
      <c r="D3415" t="e">
        <v>#N/A</v>
      </c>
      <c r="E3415" t="e">
        <v>#N/A</v>
      </c>
    </row>
    <row r="3416" spans="2:5" x14ac:dyDescent="0.25">
      <c r="B3416" t="s">
        <v>12811</v>
      </c>
      <c r="C3416" t="s">
        <v>405</v>
      </c>
      <c r="D3416" t="e">
        <v>#N/A</v>
      </c>
      <c r="E3416" t="e">
        <v>#N/A</v>
      </c>
    </row>
    <row r="3417" spans="2:5" x14ac:dyDescent="0.25">
      <c r="B3417" t="s">
        <v>12860</v>
      </c>
      <c r="C3417" t="s">
        <v>12398</v>
      </c>
      <c r="D3417" t="e">
        <v>#N/A</v>
      </c>
      <c r="E3417" t="e">
        <v>#N/A</v>
      </c>
    </row>
    <row r="3418" spans="2:5" x14ac:dyDescent="0.25">
      <c r="B3418" t="s">
        <v>12819</v>
      </c>
      <c r="C3418" t="s">
        <v>2437</v>
      </c>
      <c r="D3418" t="e">
        <v>#N/A</v>
      </c>
      <c r="E3418" t="e">
        <v>#N/A</v>
      </c>
    </row>
    <row r="3419" spans="2:5" x14ac:dyDescent="0.25">
      <c r="B3419" t="s">
        <v>12607</v>
      </c>
      <c r="C3419" t="s">
        <v>1870</v>
      </c>
      <c r="D3419" t="e">
        <v>#N/A</v>
      </c>
      <c r="E3419" t="e">
        <v>#N/A</v>
      </c>
    </row>
    <row r="3420" spans="2:5" x14ac:dyDescent="0.25">
      <c r="B3420" t="s">
        <v>12608</v>
      </c>
      <c r="C3420" t="s">
        <v>1871</v>
      </c>
      <c r="D3420" t="e">
        <v>#N/A</v>
      </c>
      <c r="E3420" t="e">
        <v>#N/A</v>
      </c>
    </row>
    <row r="3421" spans="2:5" x14ac:dyDescent="0.25">
      <c r="B3421" t="s">
        <v>12913</v>
      </c>
      <c r="C3421" t="s">
        <v>2358</v>
      </c>
      <c r="D3421" t="e">
        <v>#N/A</v>
      </c>
      <c r="E3421" t="e">
        <v>#N/A</v>
      </c>
    </row>
    <row r="3422" spans="2:5" x14ac:dyDescent="0.25">
      <c r="B3422" t="s">
        <v>12526</v>
      </c>
      <c r="C3422" t="s">
        <v>527</v>
      </c>
      <c r="D3422" t="e">
        <v>#N/A</v>
      </c>
      <c r="E3422" t="e">
        <v>#N/A</v>
      </c>
    </row>
    <row r="3423" spans="2:5" x14ac:dyDescent="0.25">
      <c r="B3423" t="s">
        <v>12914</v>
      </c>
      <c r="C3423" t="s">
        <v>1113</v>
      </c>
      <c r="D3423" t="e">
        <v>#N/A</v>
      </c>
      <c r="E3423" t="e">
        <v>#N/A</v>
      </c>
    </row>
    <row r="3424" spans="2:5" x14ac:dyDescent="0.25">
      <c r="B3424" t="s">
        <v>12527</v>
      </c>
      <c r="C3424" t="s">
        <v>2429</v>
      </c>
      <c r="D3424" t="e">
        <v>#N/A</v>
      </c>
      <c r="E3424" t="e">
        <v>#N/A</v>
      </c>
    </row>
    <row r="3425" spans="2:5" x14ac:dyDescent="0.25">
      <c r="B3425" t="s">
        <v>12727</v>
      </c>
      <c r="C3425" t="s">
        <v>2429</v>
      </c>
      <c r="D3425" t="e">
        <v>#N/A</v>
      </c>
      <c r="E3425" t="e">
        <v>#N/A</v>
      </c>
    </row>
    <row r="3426" spans="2:5" x14ac:dyDescent="0.25">
      <c r="B3426" t="s">
        <v>12916</v>
      </c>
      <c r="C3426" t="s">
        <v>462</v>
      </c>
      <c r="D3426" t="e">
        <v>#N/A</v>
      </c>
      <c r="E3426" t="e">
        <v>#N/A</v>
      </c>
    </row>
    <row r="3427" spans="2:5" x14ac:dyDescent="0.25">
      <c r="B3427" t="s">
        <v>12609</v>
      </c>
      <c r="C3427" t="s">
        <v>1872</v>
      </c>
      <c r="D3427" t="e">
        <v>#N/A</v>
      </c>
      <c r="E3427" t="e">
        <v>#N/A</v>
      </c>
    </row>
    <row r="3428" spans="2:5" x14ac:dyDescent="0.25">
      <c r="B3428" t="s">
        <v>12742</v>
      </c>
      <c r="C3428" t="s">
        <v>312</v>
      </c>
      <c r="D3428" t="e">
        <v>#N/A</v>
      </c>
      <c r="E3428" t="e">
        <v>#N/A</v>
      </c>
    </row>
    <row r="3429" spans="2:5" x14ac:dyDescent="0.25">
      <c r="B3429" t="s">
        <v>12915</v>
      </c>
      <c r="C3429" t="s">
        <v>725</v>
      </c>
      <c r="D3429" t="e">
        <v>#N/A</v>
      </c>
      <c r="E3429" t="e">
        <v>#N/A</v>
      </c>
    </row>
    <row r="3430" spans="2:5" x14ac:dyDescent="0.25">
      <c r="B3430" t="s">
        <v>12610</v>
      </c>
      <c r="C3430" t="s">
        <v>1873</v>
      </c>
      <c r="D3430" t="e">
        <v>#N/A</v>
      </c>
      <c r="E3430" t="e">
        <v>#N/A</v>
      </c>
    </row>
    <row r="3431" spans="2:5" x14ac:dyDescent="0.25">
      <c r="B3431" t="s">
        <v>12611</v>
      </c>
      <c r="C3431" t="s">
        <v>1874</v>
      </c>
      <c r="D3431" t="e">
        <v>#N/A</v>
      </c>
      <c r="E3431" t="e">
        <v>#N/A</v>
      </c>
    </row>
    <row r="3432" spans="2:5" x14ac:dyDescent="0.25">
      <c r="B3432" t="s">
        <v>12820</v>
      </c>
      <c r="C3432" t="s">
        <v>2438</v>
      </c>
      <c r="D3432" t="e">
        <v>#N/A</v>
      </c>
      <c r="E3432" t="e">
        <v>#N/A</v>
      </c>
    </row>
    <row r="3433" spans="2:5" x14ac:dyDescent="0.25">
      <c r="B3433" t="s">
        <v>12612</v>
      </c>
      <c r="C3433" t="s">
        <v>1083</v>
      </c>
      <c r="D3433" t="e">
        <v>#N/A</v>
      </c>
      <c r="E3433" t="e">
        <v>#N/A</v>
      </c>
    </row>
    <row r="3434" spans="2:5" x14ac:dyDescent="0.25">
      <c r="B3434" t="s">
        <v>12613</v>
      </c>
      <c r="C3434" t="s">
        <v>1875</v>
      </c>
      <c r="D3434" t="e">
        <v>#N/A</v>
      </c>
      <c r="E3434" t="e">
        <v>#N/A</v>
      </c>
    </row>
    <row r="3435" spans="2:5" x14ac:dyDescent="0.25">
      <c r="B3435" t="s">
        <v>12812</v>
      </c>
      <c r="C3435" t="s">
        <v>2169</v>
      </c>
      <c r="D3435" t="e">
        <v>#N/A</v>
      </c>
      <c r="E3435" t="e">
        <v>#N/A</v>
      </c>
    </row>
    <row r="3436" spans="2:5" x14ac:dyDescent="0.25">
      <c r="B3436" t="s">
        <v>12917</v>
      </c>
      <c r="C3436" t="s">
        <v>1670</v>
      </c>
      <c r="D3436" t="e">
        <v>#N/A</v>
      </c>
      <c r="E3436" t="e">
        <v>#N/A</v>
      </c>
    </row>
    <row r="3437" spans="2:5" x14ac:dyDescent="0.25">
      <c r="B3437" t="s">
        <v>12728</v>
      </c>
      <c r="C3437" t="s">
        <v>1098</v>
      </c>
      <c r="D3437" t="e">
        <v>#N/A</v>
      </c>
      <c r="E3437" t="e">
        <v>#N/A</v>
      </c>
    </row>
    <row r="3438" spans="2:5" x14ac:dyDescent="0.25">
      <c r="B3438" t="s">
        <v>12743</v>
      </c>
      <c r="C3438" t="s">
        <v>642</v>
      </c>
      <c r="D3438" t="e">
        <v>#N/A</v>
      </c>
      <c r="E3438" t="e">
        <v>#N/A</v>
      </c>
    </row>
    <row r="3439" spans="2:5" x14ac:dyDescent="0.25">
      <c r="B3439" t="s">
        <v>12528</v>
      </c>
      <c r="C3439" t="s">
        <v>1524</v>
      </c>
      <c r="D3439" t="e">
        <v>#N/A</v>
      </c>
      <c r="E3439" t="e">
        <v>#N/A</v>
      </c>
    </row>
    <row r="3440" spans="2:5" x14ac:dyDescent="0.25">
      <c r="B3440" t="s">
        <v>12918</v>
      </c>
      <c r="C3440" t="s">
        <v>1354</v>
      </c>
      <c r="D3440" t="e">
        <v>#N/A</v>
      </c>
      <c r="E3440" t="e">
        <v>#N/A</v>
      </c>
    </row>
    <row r="3441" spans="2:5" x14ac:dyDescent="0.25">
      <c r="B3441" t="s">
        <v>12919</v>
      </c>
      <c r="C3441" t="s">
        <v>598</v>
      </c>
      <c r="D3441" t="e">
        <v>#N/A</v>
      </c>
      <c r="E3441" t="e">
        <v>#N/A</v>
      </c>
    </row>
    <row r="3442" spans="2:5" x14ac:dyDescent="0.25">
      <c r="B3442" t="s">
        <v>12821</v>
      </c>
      <c r="C3442" t="s">
        <v>89</v>
      </c>
      <c r="D3442" t="e">
        <v>#N/A</v>
      </c>
      <c r="E3442" t="e">
        <v>#N/A</v>
      </c>
    </row>
    <row r="3443" spans="2:5" x14ac:dyDescent="0.25">
      <c r="B3443" t="s">
        <v>12529</v>
      </c>
      <c r="C3443" t="s">
        <v>12514</v>
      </c>
      <c r="D3443" t="e">
        <v>#N/A</v>
      </c>
      <c r="E3443" t="e">
        <v>#N/A</v>
      </c>
    </row>
    <row r="3444" spans="2:5" x14ac:dyDescent="0.25">
      <c r="B3444" t="s">
        <v>12530</v>
      </c>
      <c r="C3444" t="s">
        <v>902</v>
      </c>
      <c r="D3444" t="e">
        <v>#N/A</v>
      </c>
      <c r="E3444" t="e">
        <v>#N/A</v>
      </c>
    </row>
    <row r="3445" spans="2:5" x14ac:dyDescent="0.25">
      <c r="B3445" t="s">
        <v>12798</v>
      </c>
      <c r="C3445" t="s">
        <v>726</v>
      </c>
      <c r="D3445" t="e">
        <v>#N/A</v>
      </c>
      <c r="E3445" t="e">
        <v>#N/A</v>
      </c>
    </row>
    <row r="3446" spans="2:5" x14ac:dyDescent="0.25">
      <c r="B3446" t="s">
        <v>12744</v>
      </c>
      <c r="C3446" t="s">
        <v>4</v>
      </c>
      <c r="D3446" t="e">
        <v>#N/A</v>
      </c>
      <c r="E3446" t="e">
        <v>#N/A</v>
      </c>
    </row>
    <row r="3447" spans="2:5" x14ac:dyDescent="0.25">
      <c r="B3447" t="s">
        <v>12614</v>
      </c>
      <c r="C3447" t="s">
        <v>1876</v>
      </c>
      <c r="D3447" t="e">
        <v>#N/A</v>
      </c>
      <c r="E3447" t="e">
        <v>#N/A</v>
      </c>
    </row>
    <row r="3448" spans="2:5" x14ac:dyDescent="0.25">
      <c r="B3448" t="s">
        <v>12615</v>
      </c>
      <c r="C3448" t="s">
        <v>1877</v>
      </c>
      <c r="D3448" t="e">
        <v>#N/A</v>
      </c>
      <c r="E3448" t="e">
        <v>#N/A</v>
      </c>
    </row>
    <row r="3449" spans="2:5" x14ac:dyDescent="0.25">
      <c r="B3449" t="s">
        <v>12598</v>
      </c>
      <c r="C3449" t="s">
        <v>626</v>
      </c>
      <c r="D3449" t="e">
        <v>#N/A</v>
      </c>
      <c r="E3449" t="e">
        <v>#N/A</v>
      </c>
    </row>
    <row r="3450" spans="2:5" x14ac:dyDescent="0.25">
      <c r="B3450" t="s">
        <v>12861</v>
      </c>
      <c r="C3450" t="s">
        <v>2295</v>
      </c>
      <c r="D3450" t="e">
        <v>#N/A</v>
      </c>
      <c r="E3450" t="e">
        <v>#N/A</v>
      </c>
    </row>
    <row r="3451" spans="2:5" x14ac:dyDescent="0.25">
      <c r="B3451" t="s">
        <v>12616</v>
      </c>
      <c r="C3451" t="s">
        <v>1878</v>
      </c>
      <c r="D3451" t="e">
        <v>#N/A</v>
      </c>
      <c r="E3451" t="e">
        <v>#N/A</v>
      </c>
    </row>
    <row r="3452" spans="2:5" x14ac:dyDescent="0.25">
      <c r="B3452" t="s">
        <v>12803</v>
      </c>
      <c r="C3452" t="s">
        <v>2436</v>
      </c>
      <c r="D3452" t="e">
        <v>#N/A</v>
      </c>
      <c r="E3452" t="e">
        <v>#N/A</v>
      </c>
    </row>
    <row r="3453" spans="2:5" x14ac:dyDescent="0.25">
      <c r="B3453" t="s">
        <v>12380</v>
      </c>
      <c r="C3453" t="s">
        <v>188</v>
      </c>
      <c r="D3453" t="e">
        <v>#N/A</v>
      </c>
      <c r="E3453" t="e">
        <v>#N/A</v>
      </c>
    </row>
    <row r="3454" spans="2:5" x14ac:dyDescent="0.25">
      <c r="B3454" t="s">
        <v>12617</v>
      </c>
      <c r="C3454" t="s">
        <v>12618</v>
      </c>
      <c r="D3454" t="e">
        <v>#N/A</v>
      </c>
      <c r="E3454" t="e">
        <v>#N/A</v>
      </c>
    </row>
    <row r="3455" spans="2:5" x14ac:dyDescent="0.25">
      <c r="B3455" t="s">
        <v>12729</v>
      </c>
      <c r="C3455" t="s">
        <v>436</v>
      </c>
      <c r="D3455" t="e">
        <v>#N/A</v>
      </c>
      <c r="E3455" t="e">
        <v>#N/A</v>
      </c>
    </row>
    <row r="3456" spans="2:5" x14ac:dyDescent="0.25">
      <c r="B3456" t="s">
        <v>12745</v>
      </c>
      <c r="C3456" t="s">
        <v>350</v>
      </c>
      <c r="D3456" t="e">
        <v>#N/A</v>
      </c>
      <c r="E3456" t="e">
        <v>#N/A</v>
      </c>
    </row>
    <row r="3457" spans="2:5" x14ac:dyDescent="0.25">
      <c r="B3457" t="s">
        <v>12619</v>
      </c>
      <c r="C3457" t="s">
        <v>1880</v>
      </c>
      <c r="D3457" t="e">
        <v>#N/A</v>
      </c>
      <c r="E3457" t="e">
        <v>#N/A</v>
      </c>
    </row>
    <row r="3458" spans="2:5" x14ac:dyDescent="0.25">
      <c r="B3458" t="s">
        <v>12920</v>
      </c>
      <c r="C3458" t="s">
        <v>1015</v>
      </c>
      <c r="D3458" t="e">
        <v>#N/A</v>
      </c>
      <c r="E3458" t="e">
        <v>#N/A</v>
      </c>
    </row>
    <row r="3459" spans="2:5" x14ac:dyDescent="0.25">
      <c r="B3459" t="s">
        <v>12813</v>
      </c>
      <c r="C3459" t="s">
        <v>2170</v>
      </c>
      <c r="D3459" t="e">
        <v>#N/A</v>
      </c>
      <c r="E3459" t="e">
        <v>#N/A</v>
      </c>
    </row>
    <row r="3460" spans="2:5" x14ac:dyDescent="0.25">
      <c r="B3460" t="s">
        <v>12620</v>
      </c>
      <c r="C3460" t="s">
        <v>138</v>
      </c>
      <c r="D3460" t="e">
        <v>#N/A</v>
      </c>
      <c r="E3460" t="e">
        <v>#N/A</v>
      </c>
    </row>
    <row r="3461" spans="2:5" x14ac:dyDescent="0.25">
      <c r="B3461" t="s">
        <v>12921</v>
      </c>
      <c r="C3461" t="s">
        <v>65</v>
      </c>
      <c r="D3461" t="e">
        <v>#N/A</v>
      </c>
      <c r="E3461" t="e">
        <v>#N/A</v>
      </c>
    </row>
    <row r="3462" spans="2:5" x14ac:dyDescent="0.25">
      <c r="B3462" t="s">
        <v>12802</v>
      </c>
      <c r="C3462" t="s">
        <v>2435</v>
      </c>
      <c r="D3462" t="e">
        <v>#N/A</v>
      </c>
      <c r="E3462" t="e">
        <v>#N/A</v>
      </c>
    </row>
    <row r="3463" spans="2:5" x14ac:dyDescent="0.25">
      <c r="B3463" t="s">
        <v>12730</v>
      </c>
      <c r="C3463" t="s">
        <v>12218</v>
      </c>
      <c r="D3463" t="e">
        <v>#N/A</v>
      </c>
      <c r="E3463" t="e">
        <v>#N/A</v>
      </c>
    </row>
    <row r="3464" spans="2:5" x14ac:dyDescent="0.25">
      <c r="B3464" t="s">
        <v>12621</v>
      </c>
      <c r="C3464" t="s">
        <v>463</v>
      </c>
      <c r="D3464" t="e">
        <v>#N/A</v>
      </c>
      <c r="E3464" t="e">
        <v>#N/A</v>
      </c>
    </row>
    <row r="3465" spans="2:5" x14ac:dyDescent="0.25">
      <c r="B3465" t="s">
        <v>12640</v>
      </c>
      <c r="C3465" t="s">
        <v>12641</v>
      </c>
      <c r="D3465" t="e">
        <v>#N/A</v>
      </c>
      <c r="E3465" t="e">
        <v>#N/A</v>
      </c>
    </row>
    <row r="3466" spans="2:5" x14ac:dyDescent="0.25">
      <c r="B3466" t="s">
        <v>12622</v>
      </c>
      <c r="C3466" t="s">
        <v>323</v>
      </c>
      <c r="D3466" t="e">
        <v>#N/A</v>
      </c>
      <c r="E3466" t="e">
        <v>#N/A</v>
      </c>
    </row>
    <row r="3467" spans="2:5" x14ac:dyDescent="0.25">
      <c r="B3467" t="s">
        <v>12583</v>
      </c>
      <c r="C3467" t="s">
        <v>2428</v>
      </c>
      <c r="D3467" t="e">
        <v>#N/A</v>
      </c>
      <c r="E3467" t="e">
        <v>#N/A</v>
      </c>
    </row>
    <row r="3468" spans="2:5" x14ac:dyDescent="0.25">
      <c r="B3468" t="s">
        <v>12862</v>
      </c>
      <c r="C3468" t="s">
        <v>12863</v>
      </c>
      <c r="D3468" t="e">
        <v>#N/A</v>
      </c>
      <c r="E3468" t="e">
        <v>#N/A</v>
      </c>
    </row>
    <row r="3469" spans="2:5" x14ac:dyDescent="0.25">
      <c r="B3469" t="s">
        <v>12864</v>
      </c>
      <c r="C3469" t="s">
        <v>2297</v>
      </c>
      <c r="D3469" t="e">
        <v>#N/A</v>
      </c>
      <c r="E3469" t="e">
        <v>#N/A</v>
      </c>
    </row>
    <row r="3470" spans="2:5" x14ac:dyDescent="0.25">
      <c r="B3470" t="s">
        <v>12865</v>
      </c>
      <c r="C3470" t="s">
        <v>2298</v>
      </c>
      <c r="D3470" t="e">
        <v>#N/A</v>
      </c>
      <c r="E3470" t="e">
        <v>#N/A</v>
      </c>
    </row>
    <row r="3471" spans="2:5" x14ac:dyDescent="0.25">
      <c r="B3471" t="s">
        <v>12623</v>
      </c>
      <c r="C3471" t="s">
        <v>1881</v>
      </c>
      <c r="D3471" t="e">
        <v>#N/A</v>
      </c>
      <c r="E3471" t="e">
        <v>#N/A</v>
      </c>
    </row>
    <row r="3472" spans="2:5" x14ac:dyDescent="0.25">
      <c r="B3472" t="s">
        <v>12922</v>
      </c>
      <c r="C3472" t="s">
        <v>12923</v>
      </c>
      <c r="D3472" t="e">
        <v>#N/A</v>
      </c>
      <c r="E3472" t="e">
        <v>#N/A</v>
      </c>
    </row>
    <row r="3473" spans="2:5" x14ac:dyDescent="0.25">
      <c r="B3473" t="s">
        <v>12685</v>
      </c>
      <c r="C3473" t="s">
        <v>293</v>
      </c>
      <c r="D3473" t="e">
        <v>#N/A</v>
      </c>
      <c r="E3473" t="e">
        <v>#N/A</v>
      </c>
    </row>
    <row r="3474" spans="2:5" x14ac:dyDescent="0.25">
      <c r="B3474" t="s">
        <v>12866</v>
      </c>
      <c r="C3474" t="s">
        <v>2299</v>
      </c>
      <c r="D3474" t="e">
        <v>#N/A</v>
      </c>
      <c r="E3474" t="e">
        <v>#N/A</v>
      </c>
    </row>
    <row r="3475" spans="2:5" x14ac:dyDescent="0.25">
      <c r="B3475" t="s">
        <v>12706</v>
      </c>
      <c r="C3475" t="s">
        <v>1229</v>
      </c>
      <c r="D3475" t="e">
        <v>#N/A</v>
      </c>
      <c r="E3475" t="e">
        <v>#N/A</v>
      </c>
    </row>
    <row r="3476" spans="2:5" x14ac:dyDescent="0.25">
      <c r="B3476" t="s">
        <v>12624</v>
      </c>
      <c r="C3476" t="s">
        <v>12212</v>
      </c>
      <c r="D3476" t="e">
        <v>#N/A</v>
      </c>
      <c r="E3476" t="e">
        <v>#N/A</v>
      </c>
    </row>
    <row r="3477" spans="2:5" x14ac:dyDescent="0.25">
      <c r="B3477" t="s">
        <v>12867</v>
      </c>
      <c r="C3477" t="s">
        <v>2300</v>
      </c>
      <c r="D3477" t="e">
        <v>#N/A</v>
      </c>
      <c r="E3477" t="e">
        <v>#N/A</v>
      </c>
    </row>
    <row r="3478" spans="2:5" x14ac:dyDescent="0.25">
      <c r="B3478" t="s">
        <v>12686</v>
      </c>
      <c r="C3478" t="s">
        <v>1699</v>
      </c>
      <c r="D3478" t="e">
        <v>#N/A</v>
      </c>
      <c r="E3478" t="e">
        <v>#N/A</v>
      </c>
    </row>
    <row r="3479" spans="2:5" x14ac:dyDescent="0.25">
      <c r="B3479" t="s">
        <v>12746</v>
      </c>
      <c r="C3479" t="s">
        <v>2089</v>
      </c>
      <c r="D3479" t="e">
        <v>#N/A</v>
      </c>
      <c r="E3479" t="e">
        <v>#N/A</v>
      </c>
    </row>
    <row r="3480" spans="2:5" x14ac:dyDescent="0.25">
      <c r="B3480" t="s">
        <v>12868</v>
      </c>
      <c r="C3480" t="s">
        <v>12869</v>
      </c>
      <c r="D3480" t="e">
        <v>#N/A</v>
      </c>
      <c r="E3480" t="e">
        <v>#N/A</v>
      </c>
    </row>
    <row r="3481" spans="2:5" x14ac:dyDescent="0.25">
      <c r="B3481" t="s">
        <v>12625</v>
      </c>
      <c r="C3481" t="s">
        <v>1882</v>
      </c>
      <c r="D3481" t="e">
        <v>#N/A</v>
      </c>
      <c r="E3481" t="e">
        <v>#N/A</v>
      </c>
    </row>
    <row r="3482" spans="2:5" x14ac:dyDescent="0.25">
      <c r="B3482" t="s">
        <v>12687</v>
      </c>
      <c r="C3482" t="s">
        <v>1950</v>
      </c>
      <c r="D3482" t="e">
        <v>#N/A</v>
      </c>
      <c r="E3482" t="e">
        <v>#N/A</v>
      </c>
    </row>
    <row r="3483" spans="2:5" x14ac:dyDescent="0.25">
      <c r="B3483" t="s">
        <v>12749</v>
      </c>
      <c r="C3483" t="s">
        <v>2090</v>
      </c>
      <c r="D3483" t="e">
        <v>#N/A</v>
      </c>
      <c r="E3483" t="e">
        <v>#N/A</v>
      </c>
    </row>
    <row r="3484" spans="2:5" x14ac:dyDescent="0.25">
      <c r="B3484" t="s">
        <v>12924</v>
      </c>
      <c r="C3484" t="s">
        <v>1584</v>
      </c>
      <c r="D3484" t="e">
        <v>#N/A</v>
      </c>
      <c r="E3484" t="e">
        <v>#N/A</v>
      </c>
    </row>
    <row r="3485" spans="2:5" x14ac:dyDescent="0.25">
      <c r="B3485" t="s">
        <v>12870</v>
      </c>
      <c r="C3485" t="s">
        <v>2302</v>
      </c>
      <c r="D3485" t="e">
        <v>#N/A</v>
      </c>
      <c r="E3485" t="e">
        <v>#N/A</v>
      </c>
    </row>
    <row r="3486" spans="2:5" x14ac:dyDescent="0.25">
      <c r="B3486" t="s">
        <v>12925</v>
      </c>
      <c r="C3486" t="s">
        <v>2360</v>
      </c>
      <c r="D3486" t="e">
        <v>#N/A</v>
      </c>
      <c r="E3486" t="e">
        <v>#N/A</v>
      </c>
    </row>
    <row r="3487" spans="2:5" x14ac:dyDescent="0.25">
      <c r="B3487" t="s">
        <v>12707</v>
      </c>
      <c r="C3487" t="s">
        <v>2054</v>
      </c>
      <c r="D3487" t="e">
        <v>#N/A</v>
      </c>
      <c r="E3487" t="e">
        <v>#N/A</v>
      </c>
    </row>
    <row r="3488" spans="2:5" x14ac:dyDescent="0.25">
      <c r="B3488" t="s">
        <v>12731</v>
      </c>
      <c r="C3488" t="s">
        <v>12732</v>
      </c>
      <c r="D3488" t="e">
        <v>#N/A</v>
      </c>
      <c r="E3488" t="e">
        <v>#N/A</v>
      </c>
    </row>
    <row r="3489" spans="2:5" x14ac:dyDescent="0.25">
      <c r="B3489" t="s">
        <v>12708</v>
      </c>
      <c r="C3489" t="s">
        <v>39</v>
      </c>
      <c r="D3489" t="e">
        <v>#N/A</v>
      </c>
      <c r="E3489" t="e">
        <v>#N/A</v>
      </c>
    </row>
    <row r="3490" spans="2:5" x14ac:dyDescent="0.25">
      <c r="B3490" t="s">
        <v>12926</v>
      </c>
      <c r="C3490" t="s">
        <v>39</v>
      </c>
      <c r="D3490" t="e">
        <v>#N/A</v>
      </c>
      <c r="E3490" t="e">
        <v>#N/A</v>
      </c>
    </row>
    <row r="3491" spans="2:5" x14ac:dyDescent="0.25">
      <c r="B3491" t="s">
        <v>12775</v>
      </c>
      <c r="C3491" t="s">
        <v>2121</v>
      </c>
      <c r="D3491" t="e">
        <v>#N/A</v>
      </c>
      <c r="E3491" t="e">
        <v>#N/A</v>
      </c>
    </row>
    <row r="3492" spans="2:5" x14ac:dyDescent="0.25">
      <c r="B3492" t="s">
        <v>12871</v>
      </c>
      <c r="C3492" t="s">
        <v>2121</v>
      </c>
      <c r="D3492" t="e">
        <v>#N/A</v>
      </c>
      <c r="E3492" t="e">
        <v>#N/A</v>
      </c>
    </row>
    <row r="3493" spans="2:5" x14ac:dyDescent="0.25">
      <c r="B3493" t="s">
        <v>12776</v>
      </c>
      <c r="C3493" t="s">
        <v>1208</v>
      </c>
      <c r="D3493" t="e">
        <v>#N/A</v>
      </c>
      <c r="E3493" t="e">
        <v>#N/A</v>
      </c>
    </row>
    <row r="3494" spans="2:5" x14ac:dyDescent="0.25">
      <c r="B3494" t="s">
        <v>12709</v>
      </c>
      <c r="C3494" t="s">
        <v>2055</v>
      </c>
      <c r="D3494" t="e">
        <v>#N/A</v>
      </c>
      <c r="E3494" t="e">
        <v>#N/A</v>
      </c>
    </row>
    <row r="3495" spans="2:5" x14ac:dyDescent="0.25">
      <c r="B3495" t="s">
        <v>12872</v>
      </c>
      <c r="C3495" t="s">
        <v>2303</v>
      </c>
      <c r="D3495" t="e">
        <v>#N/A</v>
      </c>
      <c r="E3495" t="e">
        <v>#N/A</v>
      </c>
    </row>
    <row r="3496" spans="2:5" x14ac:dyDescent="0.25">
      <c r="B3496" t="s">
        <v>12257</v>
      </c>
      <c r="C3496" t="s">
        <v>440</v>
      </c>
      <c r="D3496" t="e">
        <v>#N/A</v>
      </c>
      <c r="E3496" t="e">
        <v>#N/A</v>
      </c>
    </row>
    <row r="3497" spans="2:5" x14ac:dyDescent="0.25">
      <c r="B3497" t="s">
        <v>12626</v>
      </c>
      <c r="C3497" t="s">
        <v>2044</v>
      </c>
      <c r="D3497" t="e">
        <v>#N/A</v>
      </c>
      <c r="E3497" t="e">
        <v>#N/A</v>
      </c>
    </row>
    <row r="3498" spans="2:5" x14ac:dyDescent="0.25">
      <c r="B3498" t="s">
        <v>12927</v>
      </c>
      <c r="C3498" t="s">
        <v>751</v>
      </c>
      <c r="D3498" t="e">
        <v>#N/A</v>
      </c>
      <c r="E3498" t="e">
        <v>#N/A</v>
      </c>
    </row>
    <row r="3499" spans="2:5" x14ac:dyDescent="0.25">
      <c r="B3499" t="s">
        <v>12928</v>
      </c>
      <c r="C3499" t="s">
        <v>2361</v>
      </c>
      <c r="D3499" t="e">
        <v>#N/A</v>
      </c>
      <c r="E3499" t="e">
        <v>#N/A</v>
      </c>
    </row>
    <row r="3500" spans="2:5" x14ac:dyDescent="0.25">
      <c r="B3500" t="s">
        <v>12873</v>
      </c>
      <c r="C3500" t="s">
        <v>2304</v>
      </c>
      <c r="D3500" t="e">
        <v>#N/A</v>
      </c>
      <c r="E3500" t="e">
        <v>#N/A</v>
      </c>
    </row>
    <row r="3501" spans="2:5" x14ac:dyDescent="0.25">
      <c r="B3501" t="s">
        <v>12627</v>
      </c>
      <c r="C3501" t="s">
        <v>1883</v>
      </c>
      <c r="D3501" t="e">
        <v>#N/A</v>
      </c>
      <c r="E3501" t="e">
        <v>#N/A</v>
      </c>
    </row>
    <row r="3502" spans="2:5" x14ac:dyDescent="0.25">
      <c r="B3502" t="s">
        <v>12710</v>
      </c>
      <c r="C3502" t="s">
        <v>12146</v>
      </c>
      <c r="D3502" t="e">
        <v>#N/A</v>
      </c>
      <c r="E3502" t="e">
        <v>#N/A</v>
      </c>
    </row>
    <row r="3503" spans="2:5" x14ac:dyDescent="0.25">
      <c r="B3503" t="s">
        <v>12688</v>
      </c>
      <c r="C3503" t="s">
        <v>12689</v>
      </c>
      <c r="D3503" t="e">
        <v>#N/A</v>
      </c>
      <c r="E3503" t="e">
        <v>#N/A</v>
      </c>
    </row>
    <row r="3504" spans="2:5" x14ac:dyDescent="0.25">
      <c r="B3504" t="s">
        <v>12750</v>
      </c>
      <c r="C3504" t="s">
        <v>2091</v>
      </c>
      <c r="D3504" t="e">
        <v>#N/A</v>
      </c>
      <c r="E3504" t="e">
        <v>#N/A</v>
      </c>
    </row>
    <row r="3505" spans="2:5" x14ac:dyDescent="0.25">
      <c r="B3505" t="s">
        <v>12929</v>
      </c>
      <c r="C3505" t="s">
        <v>2362</v>
      </c>
      <c r="D3505" t="e">
        <v>#N/A</v>
      </c>
      <c r="E3505" t="e">
        <v>#N/A</v>
      </c>
    </row>
    <row r="3506" spans="2:5" x14ac:dyDescent="0.25">
      <c r="B3506" t="s">
        <v>12628</v>
      </c>
      <c r="C3506" t="s">
        <v>1273</v>
      </c>
      <c r="D3506" t="e">
        <v>#N/A</v>
      </c>
      <c r="E3506" t="e">
        <v>#N/A</v>
      </c>
    </row>
    <row r="3507" spans="2:5" x14ac:dyDescent="0.25">
      <c r="B3507" t="s">
        <v>12751</v>
      </c>
      <c r="C3507" t="s">
        <v>784</v>
      </c>
      <c r="D3507" t="e">
        <v>#N/A</v>
      </c>
      <c r="E3507" t="e">
        <v>#N/A</v>
      </c>
    </row>
    <row r="3508" spans="2:5" x14ac:dyDescent="0.25">
      <c r="B3508" t="s">
        <v>12711</v>
      </c>
      <c r="C3508" t="s">
        <v>2056</v>
      </c>
      <c r="D3508" t="e">
        <v>#N/A</v>
      </c>
      <c r="E3508" t="e">
        <v>#N/A</v>
      </c>
    </row>
    <row r="3509" spans="2:5" x14ac:dyDescent="0.25">
      <c r="B3509" t="s">
        <v>12778</v>
      </c>
      <c r="C3509" t="s">
        <v>2122</v>
      </c>
      <c r="D3509" t="e">
        <v>#N/A</v>
      </c>
      <c r="E3509" t="e">
        <v>#N/A</v>
      </c>
    </row>
    <row r="3510" spans="2:5" x14ac:dyDescent="0.25">
      <c r="B3510" t="s">
        <v>12712</v>
      </c>
      <c r="C3510" t="s">
        <v>2057</v>
      </c>
      <c r="D3510" t="e">
        <v>#N/A</v>
      </c>
      <c r="E3510" t="e">
        <v>#N/A</v>
      </c>
    </row>
    <row r="3511" spans="2:5" x14ac:dyDescent="0.25">
      <c r="B3511" t="s">
        <v>12584</v>
      </c>
      <c r="C3511" t="s">
        <v>1592</v>
      </c>
      <c r="D3511" t="e">
        <v>#N/A</v>
      </c>
      <c r="E3511" t="e">
        <v>#N/A</v>
      </c>
    </row>
    <row r="3512" spans="2:5" x14ac:dyDescent="0.25">
      <c r="B3512" t="s">
        <v>12752</v>
      </c>
      <c r="C3512" t="s">
        <v>1592</v>
      </c>
      <c r="D3512" t="e">
        <v>#N/A</v>
      </c>
      <c r="E3512" t="e">
        <v>#N/A</v>
      </c>
    </row>
    <row r="3513" spans="2:5" x14ac:dyDescent="0.25">
      <c r="B3513" t="s">
        <v>12874</v>
      </c>
      <c r="C3513" t="s">
        <v>2305</v>
      </c>
      <c r="D3513" t="e">
        <v>#N/A</v>
      </c>
      <c r="E3513" t="e">
        <v>#N/A</v>
      </c>
    </row>
    <row r="3514" spans="2:5" x14ac:dyDescent="0.25">
      <c r="B3514" t="s">
        <v>12552</v>
      </c>
      <c r="C3514" t="s">
        <v>966</v>
      </c>
      <c r="D3514" t="e">
        <v>#N/A</v>
      </c>
      <c r="E3514" t="e">
        <v>#N/A</v>
      </c>
    </row>
    <row r="3515" spans="2:5" x14ac:dyDescent="0.25">
      <c r="B3515" t="s">
        <v>12875</v>
      </c>
      <c r="C3515" t="s">
        <v>2306</v>
      </c>
      <c r="D3515" t="e">
        <v>#N/A</v>
      </c>
      <c r="E3515" t="e">
        <v>#N/A</v>
      </c>
    </row>
    <row r="3516" spans="2:5" x14ac:dyDescent="0.25">
      <c r="B3516" t="s">
        <v>12690</v>
      </c>
      <c r="C3516" t="s">
        <v>221</v>
      </c>
      <c r="D3516" t="e">
        <v>#N/A</v>
      </c>
      <c r="E3516" t="e">
        <v>#N/A</v>
      </c>
    </row>
    <row r="3517" spans="2:5" x14ac:dyDescent="0.25">
      <c r="B3517" t="s">
        <v>12779</v>
      </c>
      <c r="C3517" t="s">
        <v>221</v>
      </c>
      <c r="D3517" t="e">
        <v>#N/A</v>
      </c>
      <c r="E3517" t="e">
        <v>#N/A</v>
      </c>
    </row>
    <row r="3518" spans="2:5" x14ac:dyDescent="0.25">
      <c r="B3518" t="s">
        <v>12753</v>
      </c>
      <c r="C3518" t="s">
        <v>42</v>
      </c>
      <c r="D3518" t="e">
        <v>#N/A</v>
      </c>
      <c r="E3518" t="e">
        <v>#N/A</v>
      </c>
    </row>
    <row r="3519" spans="2:5" x14ac:dyDescent="0.25">
      <c r="B3519" t="s">
        <v>12876</v>
      </c>
      <c r="C3519" t="s">
        <v>2307</v>
      </c>
      <c r="D3519" t="e">
        <v>#N/A</v>
      </c>
      <c r="E3519" t="e">
        <v>#N/A</v>
      </c>
    </row>
    <row r="3520" spans="2:5" x14ac:dyDescent="0.25">
      <c r="B3520" t="s">
        <v>12629</v>
      </c>
      <c r="C3520" t="s">
        <v>222</v>
      </c>
      <c r="D3520" t="e">
        <v>#N/A</v>
      </c>
      <c r="E3520" t="e">
        <v>#N/A</v>
      </c>
    </row>
    <row r="3521" spans="2:5" x14ac:dyDescent="0.25">
      <c r="B3521" t="s">
        <v>12733</v>
      </c>
      <c r="C3521" t="s">
        <v>222</v>
      </c>
      <c r="D3521" t="e">
        <v>#N/A</v>
      </c>
      <c r="E3521" t="e">
        <v>#N/A</v>
      </c>
    </row>
    <row r="3522" spans="2:5" x14ac:dyDescent="0.25">
      <c r="B3522" t="s">
        <v>12754</v>
      </c>
      <c r="C3522" t="s">
        <v>222</v>
      </c>
      <c r="D3522" t="e">
        <v>#N/A</v>
      </c>
      <c r="E3522" t="e">
        <v>#N/A</v>
      </c>
    </row>
    <row r="3523" spans="2:5" x14ac:dyDescent="0.25">
      <c r="B3523" t="s">
        <v>12930</v>
      </c>
      <c r="C3523" t="s">
        <v>222</v>
      </c>
      <c r="D3523" t="e">
        <v>#N/A</v>
      </c>
      <c r="E3523" t="e">
        <v>#N/A</v>
      </c>
    </row>
    <row r="3524" spans="2:5" x14ac:dyDescent="0.25">
      <c r="B3524" t="s">
        <v>12780</v>
      </c>
      <c r="C3524" t="s">
        <v>12781</v>
      </c>
      <c r="D3524" t="e">
        <v>#N/A</v>
      </c>
      <c r="E3524" t="e">
        <v>#N/A</v>
      </c>
    </row>
    <row r="3525" spans="2:5" x14ac:dyDescent="0.25">
      <c r="B3525" t="s">
        <v>12931</v>
      </c>
      <c r="C3525" t="s">
        <v>2363</v>
      </c>
      <c r="D3525" t="e">
        <v>#N/A</v>
      </c>
      <c r="E3525" t="e">
        <v>#N/A</v>
      </c>
    </row>
    <row r="3526" spans="2:5" x14ac:dyDescent="0.25">
      <c r="B3526" t="s">
        <v>12713</v>
      </c>
      <c r="C3526" t="s">
        <v>2058</v>
      </c>
      <c r="D3526" t="e">
        <v>#N/A</v>
      </c>
      <c r="E3526" t="e">
        <v>#N/A</v>
      </c>
    </row>
    <row r="3527" spans="2:5" x14ac:dyDescent="0.25">
      <c r="B3527" t="s">
        <v>12531</v>
      </c>
      <c r="C3527" t="s">
        <v>412</v>
      </c>
      <c r="D3527" t="e">
        <v>#N/A</v>
      </c>
      <c r="E3527" t="e">
        <v>#N/A</v>
      </c>
    </row>
    <row r="3528" spans="2:5" x14ac:dyDescent="0.25">
      <c r="B3528" t="s">
        <v>12577</v>
      </c>
      <c r="C3528" t="s">
        <v>1563</v>
      </c>
      <c r="D3528" t="e">
        <v>#N/A</v>
      </c>
      <c r="E3528" t="e">
        <v>#N/A</v>
      </c>
    </row>
    <row r="3529" spans="2:5" x14ac:dyDescent="0.25">
      <c r="B3529" t="s">
        <v>12631</v>
      </c>
      <c r="C3529" t="s">
        <v>1884</v>
      </c>
      <c r="D3529" t="e">
        <v>#N/A</v>
      </c>
      <c r="E3529" t="e">
        <v>#N/A</v>
      </c>
    </row>
    <row r="3530" spans="2:5" x14ac:dyDescent="0.25">
      <c r="B3530" t="s">
        <v>12630</v>
      </c>
      <c r="C3530" t="s">
        <v>196</v>
      </c>
      <c r="D3530" t="e">
        <v>#N/A</v>
      </c>
      <c r="E3530" t="e">
        <v>#N/A</v>
      </c>
    </row>
    <row r="3531" spans="2:5" x14ac:dyDescent="0.25">
      <c r="B3531" t="s">
        <v>12505</v>
      </c>
      <c r="C3531" t="s">
        <v>2413</v>
      </c>
      <c r="D3531" t="e">
        <v>#N/A</v>
      </c>
      <c r="E3531" t="e">
        <v>#N/A</v>
      </c>
    </row>
    <row r="3532" spans="2:5" x14ac:dyDescent="0.25">
      <c r="B3532" t="s">
        <v>12632</v>
      </c>
      <c r="C3532" t="s">
        <v>153</v>
      </c>
      <c r="D3532" t="e">
        <v>#N/A</v>
      </c>
      <c r="E3532" t="e">
        <v>#N/A</v>
      </c>
    </row>
    <row r="3533" spans="2:5" x14ac:dyDescent="0.25">
      <c r="B3533" t="s">
        <v>12932</v>
      </c>
      <c r="C3533" t="s">
        <v>153</v>
      </c>
      <c r="D3533" t="e">
        <v>#N/A</v>
      </c>
      <c r="E3533" t="e">
        <v>#N/A</v>
      </c>
    </row>
    <row r="3534" spans="2:5" x14ac:dyDescent="0.25">
      <c r="B3534" t="s">
        <v>12691</v>
      </c>
      <c r="C3534" t="s">
        <v>155</v>
      </c>
      <c r="D3534" t="e">
        <v>#N/A</v>
      </c>
      <c r="E3534" t="e">
        <v>#N/A</v>
      </c>
    </row>
    <row r="3535" spans="2:5" x14ac:dyDescent="0.25">
      <c r="B3535" t="s">
        <v>12954</v>
      </c>
      <c r="C3535" t="s">
        <v>1716</v>
      </c>
      <c r="D3535" t="e">
        <v>#N/A</v>
      </c>
      <c r="E3535" t="e">
        <v>#N/A</v>
      </c>
    </row>
    <row r="3536" spans="2:5" x14ac:dyDescent="0.25">
      <c r="B3536" t="s">
        <v>12755</v>
      </c>
      <c r="C3536" t="s">
        <v>2092</v>
      </c>
      <c r="D3536" t="e">
        <v>#N/A</v>
      </c>
      <c r="E3536" t="e">
        <v>#N/A</v>
      </c>
    </row>
    <row r="3537" spans="2:5" x14ac:dyDescent="0.25">
      <c r="B3537" t="s">
        <v>12633</v>
      </c>
      <c r="C3537" t="s">
        <v>1885</v>
      </c>
      <c r="D3537" t="e">
        <v>#N/A</v>
      </c>
      <c r="E3537" t="e">
        <v>#N/A</v>
      </c>
    </row>
    <row r="3538" spans="2:5" x14ac:dyDescent="0.25">
      <c r="B3538" t="s">
        <v>12714</v>
      </c>
      <c r="C3538" t="s">
        <v>909</v>
      </c>
      <c r="D3538" t="e">
        <v>#N/A</v>
      </c>
      <c r="E3538" t="e">
        <v>#N/A</v>
      </c>
    </row>
    <row r="3539" spans="2:5" x14ac:dyDescent="0.25">
      <c r="B3539" t="s">
        <v>12692</v>
      </c>
      <c r="C3539" t="s">
        <v>401</v>
      </c>
      <c r="D3539" t="e">
        <v>#N/A</v>
      </c>
      <c r="E3539" t="e">
        <v>#N/A</v>
      </c>
    </row>
    <row r="3540" spans="2:5" x14ac:dyDescent="0.25">
      <c r="B3540" t="s">
        <v>12693</v>
      </c>
      <c r="C3540" t="s">
        <v>2024</v>
      </c>
      <c r="D3540" t="e">
        <v>#N/A</v>
      </c>
      <c r="E3540" t="e">
        <v>#N/A</v>
      </c>
    </row>
    <row r="3541" spans="2:5" x14ac:dyDescent="0.25">
      <c r="B3541" t="s">
        <v>12694</v>
      </c>
      <c r="C3541" t="s">
        <v>851</v>
      </c>
      <c r="D3541" t="e">
        <v>#N/A</v>
      </c>
      <c r="E3541" t="e">
        <v>#N/A</v>
      </c>
    </row>
    <row r="3542" spans="2:5" x14ac:dyDescent="0.25">
      <c r="B3542" t="s">
        <v>12695</v>
      </c>
      <c r="C3542" t="s">
        <v>2025</v>
      </c>
      <c r="D3542" t="e">
        <v>#N/A</v>
      </c>
      <c r="E3542" t="e">
        <v>#N/A</v>
      </c>
    </row>
    <row r="3543" spans="2:5" x14ac:dyDescent="0.25">
      <c r="B3543" t="s">
        <v>12933</v>
      </c>
      <c r="C3543" t="s">
        <v>2364</v>
      </c>
      <c r="D3543" t="e">
        <v>#N/A</v>
      </c>
      <c r="E3543" t="e">
        <v>#N/A</v>
      </c>
    </row>
    <row r="3544" spans="2:5" x14ac:dyDescent="0.25">
      <c r="B3544" t="s">
        <v>12756</v>
      </c>
      <c r="C3544" t="s">
        <v>12448</v>
      </c>
      <c r="D3544" t="e">
        <v>#N/A</v>
      </c>
      <c r="E3544" t="e">
        <v>#N/A</v>
      </c>
    </row>
    <row r="3545" spans="2:5" x14ac:dyDescent="0.25">
      <c r="B3545" t="s">
        <v>12877</v>
      </c>
      <c r="C3545" t="s">
        <v>2308</v>
      </c>
      <c r="D3545" t="e">
        <v>#N/A</v>
      </c>
      <c r="E3545" t="e">
        <v>#N/A</v>
      </c>
    </row>
    <row r="3546" spans="2:5" x14ac:dyDescent="0.25">
      <c r="B3546" t="s">
        <v>12934</v>
      </c>
      <c r="C3546" t="s">
        <v>2365</v>
      </c>
      <c r="D3546" t="e">
        <v>#N/A</v>
      </c>
      <c r="E3546" t="e">
        <v>#N/A</v>
      </c>
    </row>
    <row r="3547" spans="2:5" x14ac:dyDescent="0.25">
      <c r="B3547" t="s">
        <v>12878</v>
      </c>
      <c r="C3547" t="s">
        <v>2309</v>
      </c>
      <c r="D3547" t="e">
        <v>#N/A</v>
      </c>
      <c r="E3547" t="e">
        <v>#N/A</v>
      </c>
    </row>
    <row r="3548" spans="2:5" x14ac:dyDescent="0.25">
      <c r="B3548" t="s">
        <v>12782</v>
      </c>
      <c r="C3548" t="s">
        <v>2123</v>
      </c>
      <c r="D3548" t="e">
        <v>#N/A</v>
      </c>
      <c r="E3548" t="e">
        <v>#N/A</v>
      </c>
    </row>
    <row r="3549" spans="2:5" x14ac:dyDescent="0.25">
      <c r="B3549" t="s">
        <v>12557</v>
      </c>
      <c r="C3549" t="s">
        <v>1678</v>
      </c>
      <c r="D3549" t="e">
        <v>#N/A</v>
      </c>
      <c r="E3549" t="e">
        <v>#N/A</v>
      </c>
    </row>
    <row r="3550" spans="2:5" x14ac:dyDescent="0.25">
      <c r="B3550" t="s">
        <v>12783</v>
      </c>
      <c r="C3550" t="s">
        <v>790</v>
      </c>
      <c r="D3550" t="e">
        <v>#N/A</v>
      </c>
      <c r="E3550" t="e">
        <v>#N/A</v>
      </c>
    </row>
    <row r="3551" spans="2:5" x14ac:dyDescent="0.25">
      <c r="B3551" t="s">
        <v>12937</v>
      </c>
      <c r="C3551" t="s">
        <v>12938</v>
      </c>
      <c r="D3551" t="e">
        <v>#N/A</v>
      </c>
      <c r="E3551" t="e">
        <v>#N/A</v>
      </c>
    </row>
    <row r="3552" spans="2:5" x14ac:dyDescent="0.25">
      <c r="B3552" t="s">
        <v>12553</v>
      </c>
      <c r="C3552" t="s">
        <v>47</v>
      </c>
      <c r="D3552" t="e">
        <v>#N/A</v>
      </c>
      <c r="E3552" t="e">
        <v>#N/A</v>
      </c>
    </row>
    <row r="3553" spans="2:5" x14ac:dyDescent="0.25">
      <c r="B3553" t="s">
        <v>12715</v>
      </c>
      <c r="C3553" t="s">
        <v>47</v>
      </c>
      <c r="D3553" t="e">
        <v>#N/A</v>
      </c>
      <c r="E3553" t="e">
        <v>#N/A</v>
      </c>
    </row>
    <row r="3554" spans="2:5" x14ac:dyDescent="0.25">
      <c r="B3554" t="s">
        <v>12777</v>
      </c>
      <c r="C3554" t="s">
        <v>47</v>
      </c>
      <c r="D3554" t="e">
        <v>#N/A</v>
      </c>
      <c r="E3554" t="e">
        <v>#N/A</v>
      </c>
    </row>
    <row r="3555" spans="2:5" x14ac:dyDescent="0.25">
      <c r="B3555" t="s">
        <v>12784</v>
      </c>
      <c r="C3555" t="s">
        <v>2432</v>
      </c>
      <c r="D3555" t="e">
        <v>#N/A</v>
      </c>
      <c r="E3555" t="e">
        <v>#N/A</v>
      </c>
    </row>
    <row r="3556" spans="2:5" x14ac:dyDescent="0.25">
      <c r="B3556" t="s">
        <v>12506</v>
      </c>
      <c r="C3556" t="s">
        <v>12507</v>
      </c>
      <c r="D3556" t="e">
        <v>#N/A</v>
      </c>
      <c r="E3556" t="e">
        <v>#N/A</v>
      </c>
    </row>
    <row r="3557" spans="2:5" x14ac:dyDescent="0.25">
      <c r="B3557" t="s">
        <v>12935</v>
      </c>
      <c r="C3557" t="s">
        <v>12936</v>
      </c>
      <c r="D3557" t="e">
        <v>#N/A</v>
      </c>
      <c r="E3557" t="e">
        <v>#N/A</v>
      </c>
    </row>
    <row r="3558" spans="2:5" x14ac:dyDescent="0.25">
      <c r="B3558" t="s">
        <v>12558</v>
      </c>
      <c r="C3558" t="s">
        <v>1679</v>
      </c>
      <c r="D3558" t="e">
        <v>#N/A</v>
      </c>
      <c r="E3558" t="e">
        <v>#N/A</v>
      </c>
    </row>
    <row r="3559" spans="2:5" x14ac:dyDescent="0.25">
      <c r="B3559" t="s">
        <v>12785</v>
      </c>
      <c r="C3559" t="s">
        <v>2124</v>
      </c>
      <c r="D3559" t="e">
        <v>#N/A</v>
      </c>
      <c r="E3559" t="e">
        <v>#N/A</v>
      </c>
    </row>
    <row r="3560" spans="2:5" x14ac:dyDescent="0.25">
      <c r="B3560" t="s">
        <v>12894</v>
      </c>
      <c r="C3560" t="s">
        <v>2331</v>
      </c>
      <c r="D3560" t="e">
        <v>#N/A</v>
      </c>
      <c r="E3560" t="e">
        <v>#N/A</v>
      </c>
    </row>
    <row r="3561" spans="2:5" x14ac:dyDescent="0.25">
      <c r="B3561" t="s">
        <v>12559</v>
      </c>
      <c r="C3561" t="s">
        <v>1680</v>
      </c>
      <c r="D3561" t="e">
        <v>#N/A</v>
      </c>
      <c r="E3561" t="e">
        <v>#N/A</v>
      </c>
    </row>
    <row r="3562" spans="2:5" x14ac:dyDescent="0.25">
      <c r="B3562" t="s">
        <v>12879</v>
      </c>
      <c r="C3562" t="s">
        <v>393</v>
      </c>
      <c r="D3562" t="e">
        <v>#N/A</v>
      </c>
      <c r="E3562" t="e">
        <v>#N/A</v>
      </c>
    </row>
    <row r="3563" spans="2:5" x14ac:dyDescent="0.25">
      <c r="B3563" t="s">
        <v>12757</v>
      </c>
      <c r="C3563" t="s">
        <v>430</v>
      </c>
      <c r="D3563" t="e">
        <v>#N/A</v>
      </c>
      <c r="E3563" t="e">
        <v>#N/A</v>
      </c>
    </row>
    <row r="3564" spans="2:5" x14ac:dyDescent="0.25">
      <c r="B3564" t="s">
        <v>12532</v>
      </c>
      <c r="C3564" t="s">
        <v>2425</v>
      </c>
      <c r="D3564" t="e">
        <v>#N/A</v>
      </c>
      <c r="E3564" t="e">
        <v>#N/A</v>
      </c>
    </row>
    <row r="3565" spans="2:5" x14ac:dyDescent="0.25">
      <c r="B3565" t="s">
        <v>12634</v>
      </c>
      <c r="C3565" t="s">
        <v>1886</v>
      </c>
      <c r="D3565" t="e">
        <v>#N/A</v>
      </c>
      <c r="E3565" t="e">
        <v>#N/A</v>
      </c>
    </row>
    <row r="3566" spans="2:5" x14ac:dyDescent="0.25">
      <c r="B3566" t="s">
        <v>12895</v>
      </c>
      <c r="C3566" t="s">
        <v>235</v>
      </c>
      <c r="D3566" t="e">
        <v>#N/A</v>
      </c>
      <c r="E3566" t="e">
        <v>#N/A</v>
      </c>
    </row>
    <row r="3567" spans="2:5" x14ac:dyDescent="0.25">
      <c r="B3567" t="s">
        <v>12786</v>
      </c>
      <c r="C3567" t="s">
        <v>2125</v>
      </c>
      <c r="D3567" t="e">
        <v>#N/A</v>
      </c>
      <c r="E3567" t="e">
        <v>#N/A</v>
      </c>
    </row>
    <row r="3568" spans="2:5" x14ac:dyDescent="0.25">
      <c r="B3568" t="s">
        <v>12717</v>
      </c>
      <c r="C3568" t="s">
        <v>2059</v>
      </c>
      <c r="D3568" t="e">
        <v>#N/A</v>
      </c>
      <c r="E3568" t="e">
        <v>#N/A</v>
      </c>
    </row>
    <row r="3569" spans="2:5" x14ac:dyDescent="0.25">
      <c r="B3569" t="s">
        <v>12822</v>
      </c>
      <c r="C3569" t="s">
        <v>2189</v>
      </c>
      <c r="D3569" t="e">
        <v>#N/A</v>
      </c>
      <c r="E3569" t="e">
        <v>#N/A</v>
      </c>
    </row>
    <row r="3570" spans="2:5" x14ac:dyDescent="0.25">
      <c r="B3570" t="s">
        <v>12787</v>
      </c>
      <c r="C3570" t="s">
        <v>2126</v>
      </c>
      <c r="D3570" t="e">
        <v>#N/A</v>
      </c>
      <c r="E3570" t="e">
        <v>#N/A</v>
      </c>
    </row>
    <row r="3571" spans="2:5" x14ac:dyDescent="0.25">
      <c r="B3571" t="s">
        <v>12758</v>
      </c>
      <c r="C3571" t="s">
        <v>1848</v>
      </c>
      <c r="D3571" t="e">
        <v>#N/A</v>
      </c>
      <c r="E3571" t="e">
        <v>#N/A</v>
      </c>
    </row>
    <row r="3572" spans="2:5" x14ac:dyDescent="0.25">
      <c r="B3572" t="s">
        <v>12533</v>
      </c>
      <c r="C3572" t="s">
        <v>168</v>
      </c>
      <c r="D3572" t="e">
        <v>#N/A</v>
      </c>
      <c r="E3572" t="e">
        <v>#N/A</v>
      </c>
    </row>
    <row r="3573" spans="2:5" x14ac:dyDescent="0.25">
      <c r="B3573" t="s">
        <v>12737</v>
      </c>
      <c r="C3573" t="s">
        <v>573</v>
      </c>
      <c r="D3573" t="e">
        <v>#N/A</v>
      </c>
      <c r="E3573" t="e">
        <v>#N/A</v>
      </c>
    </row>
    <row r="3574" spans="2:5" x14ac:dyDescent="0.25">
      <c r="B3574" t="s">
        <v>12896</v>
      </c>
      <c r="C3574" t="s">
        <v>12897</v>
      </c>
      <c r="D3574" t="e">
        <v>#N/A</v>
      </c>
      <c r="E3574" t="e">
        <v>#N/A</v>
      </c>
    </row>
    <row r="3575" spans="2:5" x14ac:dyDescent="0.25">
      <c r="B3575" t="s">
        <v>12560</v>
      </c>
      <c r="C3575" t="s">
        <v>417</v>
      </c>
      <c r="D3575" t="e">
        <v>#N/A</v>
      </c>
      <c r="E3575" t="e">
        <v>#N/A</v>
      </c>
    </row>
    <row r="3576" spans="2:5" x14ac:dyDescent="0.25">
      <c r="B3576" t="s">
        <v>12939</v>
      </c>
      <c r="C3576" t="s">
        <v>417</v>
      </c>
      <c r="D3576" t="e">
        <v>#N/A</v>
      </c>
      <c r="E3576" t="e">
        <v>#N/A</v>
      </c>
    </row>
    <row r="3577" spans="2:5" x14ac:dyDescent="0.25">
      <c r="B3577" t="s">
        <v>12635</v>
      </c>
      <c r="C3577" t="s">
        <v>1887</v>
      </c>
      <c r="D3577" t="e">
        <v>#N/A</v>
      </c>
      <c r="E3577" t="e">
        <v>#N/A</v>
      </c>
    </row>
    <row r="3578" spans="2:5" x14ac:dyDescent="0.25">
      <c r="B3578" t="s">
        <v>12636</v>
      </c>
      <c r="C3578" t="s">
        <v>418</v>
      </c>
      <c r="D3578" t="e">
        <v>#N/A</v>
      </c>
      <c r="E3578" t="e">
        <v>#N/A</v>
      </c>
    </row>
    <row r="3579" spans="2:5" x14ac:dyDescent="0.25">
      <c r="B3579" t="s">
        <v>12823</v>
      </c>
      <c r="C3579" t="s">
        <v>418</v>
      </c>
      <c r="D3579" t="e">
        <v>#N/A</v>
      </c>
      <c r="E3579" t="e">
        <v>#N/A</v>
      </c>
    </row>
    <row r="3580" spans="2:5" x14ac:dyDescent="0.25">
      <c r="B3580" t="s">
        <v>12940</v>
      </c>
      <c r="C3580" t="s">
        <v>2368</v>
      </c>
      <c r="D3580" t="e">
        <v>#N/A</v>
      </c>
      <c r="E3580" t="e">
        <v>#N/A</v>
      </c>
    </row>
    <row r="3581" spans="2:5" x14ac:dyDescent="0.25">
      <c r="B3581" t="s">
        <v>12637</v>
      </c>
      <c r="C3581" t="s">
        <v>1888</v>
      </c>
      <c r="D3581" t="e">
        <v>#N/A</v>
      </c>
      <c r="E3581" t="e">
        <v>#N/A</v>
      </c>
    </row>
    <row r="3582" spans="2:5" x14ac:dyDescent="0.25">
      <c r="B3582" t="s">
        <v>12638</v>
      </c>
      <c r="C3582" t="s">
        <v>12639</v>
      </c>
      <c r="D3582" t="e">
        <v>#N/A</v>
      </c>
      <c r="E3582" t="e">
        <v>#N/A</v>
      </c>
    </row>
    <row r="3583" spans="2:5" x14ac:dyDescent="0.25">
      <c r="B3583" t="s">
        <v>12880</v>
      </c>
      <c r="C3583" t="s">
        <v>2310</v>
      </c>
      <c r="D3583" t="e">
        <v>#N/A</v>
      </c>
      <c r="E3583" t="e">
        <v>#N/A</v>
      </c>
    </row>
    <row r="3584" spans="2:5" x14ac:dyDescent="0.25">
      <c r="B3584" t="s">
        <v>12765</v>
      </c>
      <c r="C3584" t="s">
        <v>2098</v>
      </c>
      <c r="D3584" t="e">
        <v>#N/A</v>
      </c>
      <c r="E3584" t="e">
        <v>#N/A</v>
      </c>
    </row>
    <row r="3585" spans="2:5" x14ac:dyDescent="0.25">
      <c r="B3585" t="s">
        <v>12561</v>
      </c>
      <c r="C3585" t="s">
        <v>1681</v>
      </c>
      <c r="D3585" t="e">
        <v>#N/A</v>
      </c>
      <c r="E3585" t="e">
        <v>#N/A</v>
      </c>
    </row>
    <row r="3586" spans="2:5" x14ac:dyDescent="0.25">
      <c r="B3586" t="s">
        <v>12642</v>
      </c>
      <c r="C3586" t="s">
        <v>1890</v>
      </c>
      <c r="D3586" t="e">
        <v>#N/A</v>
      </c>
      <c r="E3586" t="e">
        <v>#N/A</v>
      </c>
    </row>
    <row r="3587" spans="2:5" x14ac:dyDescent="0.25">
      <c r="B3587" t="s">
        <v>12562</v>
      </c>
      <c r="C3587" t="s">
        <v>12311</v>
      </c>
      <c r="D3587" t="e">
        <v>#N/A</v>
      </c>
      <c r="E3587" t="e">
        <v>#N/A</v>
      </c>
    </row>
    <row r="3588" spans="2:5" x14ac:dyDescent="0.25">
      <c r="B3588" t="s">
        <v>12759</v>
      </c>
      <c r="C3588" t="s">
        <v>12311</v>
      </c>
      <c r="D3588" t="e">
        <v>#N/A</v>
      </c>
      <c r="E3588" t="e">
        <v>#N/A</v>
      </c>
    </row>
    <row r="3589" spans="2:5" x14ac:dyDescent="0.25">
      <c r="B3589" t="s">
        <v>12788</v>
      </c>
      <c r="C3589" t="s">
        <v>12311</v>
      </c>
      <c r="D3589" t="e">
        <v>#N/A</v>
      </c>
      <c r="E3589" t="e">
        <v>#N/A</v>
      </c>
    </row>
    <row r="3590" spans="2:5" x14ac:dyDescent="0.25">
      <c r="B3590" t="s">
        <v>12738</v>
      </c>
      <c r="C3590" t="s">
        <v>12739</v>
      </c>
      <c r="D3590" t="e">
        <v>#N/A</v>
      </c>
      <c r="E3590" t="e">
        <v>#N/A</v>
      </c>
    </row>
    <row r="3591" spans="2:5" x14ac:dyDescent="0.25">
      <c r="B3591" t="s">
        <v>12801</v>
      </c>
      <c r="C3591" t="s">
        <v>12226</v>
      </c>
      <c r="D3591" t="e">
        <v>#N/A</v>
      </c>
      <c r="E3591" t="e">
        <v>#N/A</v>
      </c>
    </row>
    <row r="3592" spans="2:5" x14ac:dyDescent="0.25">
      <c r="B3592" t="s">
        <v>12508</v>
      </c>
      <c r="C3592" t="s">
        <v>12509</v>
      </c>
      <c r="D3592" t="e">
        <v>#N/A</v>
      </c>
      <c r="E3592" t="e">
        <v>#N/A</v>
      </c>
    </row>
    <row r="3593" spans="2:5" x14ac:dyDescent="0.25">
      <c r="B3593" t="s">
        <v>12696</v>
      </c>
      <c r="C3593" t="s">
        <v>12697</v>
      </c>
      <c r="D3593" t="e">
        <v>#N/A</v>
      </c>
      <c r="E3593" t="e">
        <v>#N/A</v>
      </c>
    </row>
    <row r="3594" spans="2:5" x14ac:dyDescent="0.25">
      <c r="B3594" t="s">
        <v>12489</v>
      </c>
      <c r="C3594" t="s">
        <v>1437</v>
      </c>
      <c r="D3594" t="e">
        <v>#N/A</v>
      </c>
      <c r="E3594" t="e">
        <v>#N/A</v>
      </c>
    </row>
    <row r="3595" spans="2:5" x14ac:dyDescent="0.25">
      <c r="B3595" t="s">
        <v>12204</v>
      </c>
      <c r="C3595" t="s">
        <v>264</v>
      </c>
      <c r="D3595" t="e">
        <v>#N/A</v>
      </c>
      <c r="E3595" t="e">
        <v>#N/A</v>
      </c>
    </row>
    <row r="3596" spans="2:5" x14ac:dyDescent="0.25">
      <c r="B3596" t="s">
        <v>12205</v>
      </c>
      <c r="C3596" t="s">
        <v>265</v>
      </c>
      <c r="D3596" t="e">
        <v>#N/A</v>
      </c>
      <c r="E3596" t="e">
        <v>#N/A</v>
      </c>
    </row>
    <row r="3597" spans="2:5" x14ac:dyDescent="0.25">
      <c r="B3597" t="s">
        <v>12760</v>
      </c>
      <c r="C3597" t="s">
        <v>1360</v>
      </c>
      <c r="D3597" t="e">
        <v>#N/A</v>
      </c>
      <c r="E3597" t="e">
        <v>#N/A</v>
      </c>
    </row>
    <row r="3598" spans="2:5" x14ac:dyDescent="0.25">
      <c r="B3598" t="s">
        <v>12941</v>
      </c>
      <c r="C3598" t="s">
        <v>1360</v>
      </c>
      <c r="D3598" t="e">
        <v>#N/A</v>
      </c>
      <c r="E3598" t="e">
        <v>#N/A</v>
      </c>
    </row>
    <row r="3599" spans="2:5" x14ac:dyDescent="0.25">
      <c r="B3599" t="s">
        <v>12668</v>
      </c>
      <c r="C3599" t="s">
        <v>93</v>
      </c>
      <c r="D3599" t="e">
        <v>#N/A</v>
      </c>
      <c r="E3599" t="e">
        <v>#N/A</v>
      </c>
    </row>
    <row r="3600" spans="2:5" x14ac:dyDescent="0.25">
      <c r="B3600" t="s">
        <v>12676</v>
      </c>
      <c r="C3600" t="s">
        <v>93</v>
      </c>
      <c r="D3600" t="e">
        <v>#N/A</v>
      </c>
      <c r="E3600" t="e">
        <v>#N/A</v>
      </c>
    </row>
    <row r="3601" spans="2:5" x14ac:dyDescent="0.25">
      <c r="B3601" t="s">
        <v>12881</v>
      </c>
      <c r="C3601" t="s">
        <v>93</v>
      </c>
      <c r="D3601" t="e">
        <v>#N/A</v>
      </c>
      <c r="E3601" t="e">
        <v>#N/A</v>
      </c>
    </row>
    <row r="3602" spans="2:5" x14ac:dyDescent="0.25">
      <c r="B3602" t="s">
        <v>12761</v>
      </c>
      <c r="C3602" t="s">
        <v>2093</v>
      </c>
      <c r="D3602" t="e">
        <v>#N/A</v>
      </c>
      <c r="E3602" t="e">
        <v>#N/A</v>
      </c>
    </row>
    <row r="3603" spans="2:5" x14ac:dyDescent="0.25">
      <c r="B3603" t="s">
        <v>12762</v>
      </c>
      <c r="C3603" t="s">
        <v>2094</v>
      </c>
      <c r="D3603" t="e">
        <v>#N/A</v>
      </c>
      <c r="E3603" t="e">
        <v>#N/A</v>
      </c>
    </row>
    <row r="3604" spans="2:5" x14ac:dyDescent="0.25">
      <c r="B3604" t="s">
        <v>12669</v>
      </c>
      <c r="C3604" t="s">
        <v>1942</v>
      </c>
      <c r="D3604" t="e">
        <v>#N/A</v>
      </c>
      <c r="E3604" t="e">
        <v>#N/A</v>
      </c>
    </row>
    <row r="3605" spans="2:5" x14ac:dyDescent="0.25">
      <c r="B3605" t="s">
        <v>12643</v>
      </c>
      <c r="C3605" t="s">
        <v>1891</v>
      </c>
      <c r="D3605" t="e">
        <v>#N/A</v>
      </c>
      <c r="E3605" t="e">
        <v>#N/A</v>
      </c>
    </row>
    <row r="3606" spans="2:5" x14ac:dyDescent="0.25">
      <c r="B3606" t="s">
        <v>12898</v>
      </c>
      <c r="C3606" t="s">
        <v>2333</v>
      </c>
      <c r="D3606" t="e">
        <v>#N/A</v>
      </c>
      <c r="E3606" t="e">
        <v>#N/A</v>
      </c>
    </row>
    <row r="3607" spans="2:5" x14ac:dyDescent="0.25">
      <c r="B3607" t="s">
        <v>12670</v>
      </c>
      <c r="C3607" t="s">
        <v>916</v>
      </c>
      <c r="D3607" t="e">
        <v>#N/A</v>
      </c>
      <c r="E3607" t="e">
        <v>#N/A</v>
      </c>
    </row>
    <row r="3608" spans="2:5" x14ac:dyDescent="0.25">
      <c r="B3608" t="s">
        <v>12942</v>
      </c>
      <c r="C3608" t="s">
        <v>858</v>
      </c>
      <c r="D3608" t="e">
        <v>#N/A</v>
      </c>
      <c r="E3608" t="e">
        <v>#N/A</v>
      </c>
    </row>
    <row r="3609" spans="2:5" x14ac:dyDescent="0.25">
      <c r="B3609" t="s">
        <v>12943</v>
      </c>
      <c r="C3609" t="s">
        <v>2369</v>
      </c>
      <c r="D3609" t="e">
        <v>#N/A</v>
      </c>
      <c r="E3609" t="e">
        <v>#N/A</v>
      </c>
    </row>
    <row r="3610" spans="2:5" x14ac:dyDescent="0.25">
      <c r="B3610" t="s">
        <v>12814</v>
      </c>
      <c r="C3610" t="s">
        <v>1828</v>
      </c>
      <c r="D3610" t="e">
        <v>#N/A</v>
      </c>
      <c r="E3610" t="e">
        <v>#N/A</v>
      </c>
    </row>
    <row r="3611" spans="2:5" x14ac:dyDescent="0.25">
      <c r="B3611" t="s">
        <v>12944</v>
      </c>
      <c r="C3611" t="s">
        <v>101</v>
      </c>
      <c r="D3611" t="e">
        <v>#N/A</v>
      </c>
      <c r="E3611" t="e">
        <v>#N/A</v>
      </c>
    </row>
    <row r="3612" spans="2:5" x14ac:dyDescent="0.25">
      <c r="B3612" t="s">
        <v>12718</v>
      </c>
      <c r="C3612" t="s">
        <v>2060</v>
      </c>
      <c r="D3612" t="e">
        <v>#N/A</v>
      </c>
      <c r="E3612" t="e">
        <v>#N/A</v>
      </c>
    </row>
    <row r="3613" spans="2:5" x14ac:dyDescent="0.25">
      <c r="B3613" t="s">
        <v>12698</v>
      </c>
      <c r="C3613" t="s">
        <v>2027</v>
      </c>
      <c r="D3613" t="e">
        <v>#N/A</v>
      </c>
      <c r="E3613" t="e">
        <v>#N/A</v>
      </c>
    </row>
    <row r="3614" spans="2:5" x14ac:dyDescent="0.25">
      <c r="B3614" t="s">
        <v>12766</v>
      </c>
      <c r="C3614" t="s">
        <v>360</v>
      </c>
      <c r="D3614" t="e">
        <v>#N/A</v>
      </c>
      <c r="E3614" t="e">
        <v>#N/A</v>
      </c>
    </row>
    <row r="3615" spans="2:5" x14ac:dyDescent="0.25">
      <c r="B3615" t="s">
        <v>12789</v>
      </c>
      <c r="C3615" t="s">
        <v>360</v>
      </c>
      <c r="D3615" t="e">
        <v>#N/A</v>
      </c>
      <c r="E3615" t="e">
        <v>#N/A</v>
      </c>
    </row>
    <row r="3616" spans="2:5" x14ac:dyDescent="0.25">
      <c r="B3616" t="s">
        <v>12563</v>
      </c>
      <c r="C3616" t="s">
        <v>1682</v>
      </c>
      <c r="D3616" t="e">
        <v>#N/A</v>
      </c>
      <c r="E3616" t="e">
        <v>#N/A</v>
      </c>
    </row>
    <row r="3617" spans="2:5" x14ac:dyDescent="0.25">
      <c r="B3617" t="s">
        <v>12945</v>
      </c>
      <c r="C3617" t="s">
        <v>12240</v>
      </c>
      <c r="D3617" t="e">
        <v>#N/A</v>
      </c>
      <c r="E3617" t="e">
        <v>#N/A</v>
      </c>
    </row>
    <row r="3618" spans="2:5" x14ac:dyDescent="0.25">
      <c r="B3618" t="s">
        <v>12946</v>
      </c>
      <c r="C3618" t="s">
        <v>12156</v>
      </c>
      <c r="D3618" t="e">
        <v>#N/A</v>
      </c>
      <c r="E3618" t="e">
        <v>#N/A</v>
      </c>
    </row>
    <row r="3619" spans="2:5" x14ac:dyDescent="0.25">
      <c r="B3619" t="s">
        <v>12719</v>
      </c>
      <c r="C3619" t="s">
        <v>12720</v>
      </c>
      <c r="D3619" t="e">
        <v>#N/A</v>
      </c>
      <c r="E3619" t="e">
        <v>#N/A</v>
      </c>
    </row>
    <row r="3620" spans="2:5" x14ac:dyDescent="0.25">
      <c r="B3620" t="s">
        <v>12564</v>
      </c>
      <c r="C3620" t="s">
        <v>12565</v>
      </c>
      <c r="D3620" t="e">
        <v>#N/A</v>
      </c>
      <c r="E3620" t="e">
        <v>#N/A</v>
      </c>
    </row>
    <row r="3621" spans="2:5" x14ac:dyDescent="0.25">
      <c r="B3621" t="s">
        <v>12824</v>
      </c>
      <c r="C3621" t="s">
        <v>2439</v>
      </c>
      <c r="D3621" t="e">
        <v>#N/A</v>
      </c>
      <c r="E3621" t="e">
        <v>#N/A</v>
      </c>
    </row>
    <row r="3622" spans="2:5" x14ac:dyDescent="0.25">
      <c r="B3622" t="s">
        <v>12790</v>
      </c>
      <c r="C3622" t="s">
        <v>12791</v>
      </c>
      <c r="D3622" t="e">
        <v>#N/A</v>
      </c>
      <c r="E3622" t="e">
        <v>#N/A</v>
      </c>
    </row>
    <row r="3623" spans="2:5" x14ac:dyDescent="0.25">
      <c r="B3623" t="s">
        <v>12644</v>
      </c>
      <c r="C3623" t="s">
        <v>174</v>
      </c>
      <c r="D3623" t="e">
        <v>#N/A</v>
      </c>
      <c r="E3623" t="e">
        <v>#N/A</v>
      </c>
    </row>
    <row r="3624" spans="2:5" x14ac:dyDescent="0.25">
      <c r="B3624" t="s">
        <v>12767</v>
      </c>
      <c r="C3624" t="s">
        <v>174</v>
      </c>
      <c r="D3624" t="e">
        <v>#N/A</v>
      </c>
      <c r="E3624" t="e">
        <v>#N/A</v>
      </c>
    </row>
    <row r="3625" spans="2:5" x14ac:dyDescent="0.25">
      <c r="B3625" t="s">
        <v>12947</v>
      </c>
      <c r="C3625" t="s">
        <v>174</v>
      </c>
      <c r="D3625" t="e">
        <v>#N/A</v>
      </c>
      <c r="E3625" t="e">
        <v>#N/A</v>
      </c>
    </row>
    <row r="3626" spans="2:5" x14ac:dyDescent="0.25">
      <c r="B3626" t="s">
        <v>12899</v>
      </c>
      <c r="C3626" t="s">
        <v>2334</v>
      </c>
      <c r="D3626" t="e">
        <v>#N/A</v>
      </c>
      <c r="E3626" t="e">
        <v>#N/A</v>
      </c>
    </row>
    <row r="3627" spans="2:5" x14ac:dyDescent="0.25">
      <c r="B3627" t="s">
        <v>12792</v>
      </c>
      <c r="C3627" t="s">
        <v>2127</v>
      </c>
      <c r="D3627" t="e">
        <v>#N/A</v>
      </c>
      <c r="E3627" t="e">
        <v>#N/A</v>
      </c>
    </row>
    <row r="3628" spans="2:5" x14ac:dyDescent="0.25">
      <c r="B3628" t="s">
        <v>12948</v>
      </c>
      <c r="C3628" t="s">
        <v>2370</v>
      </c>
      <c r="D3628" t="e">
        <v>#N/A</v>
      </c>
      <c r="E3628" t="e">
        <v>#N/A</v>
      </c>
    </row>
    <row r="3629" spans="2:5" x14ac:dyDescent="0.25">
      <c r="B3629" t="s">
        <v>12949</v>
      </c>
      <c r="C3629" t="s">
        <v>2371</v>
      </c>
      <c r="D3629" t="e">
        <v>#N/A</v>
      </c>
      <c r="E3629" t="e">
        <v>#N/A</v>
      </c>
    </row>
    <row r="3630" spans="2:5" x14ac:dyDescent="0.25">
      <c r="B3630" t="s">
        <v>12699</v>
      </c>
      <c r="C3630" t="s">
        <v>2028</v>
      </c>
      <c r="D3630" t="e">
        <v>#N/A</v>
      </c>
      <c r="E3630" t="e">
        <v>#N/A</v>
      </c>
    </row>
    <row r="3631" spans="2:5" x14ac:dyDescent="0.25">
      <c r="B3631" t="s">
        <v>12721</v>
      </c>
      <c r="C3631" t="s">
        <v>2061</v>
      </c>
      <c r="D3631" t="e">
        <v>#N/A</v>
      </c>
      <c r="E3631" t="e">
        <v>#N/A</v>
      </c>
    </row>
    <row r="3632" spans="2:5" x14ac:dyDescent="0.25">
      <c r="B3632" t="s">
        <v>12722</v>
      </c>
      <c r="C3632" t="s">
        <v>2062</v>
      </c>
      <c r="D3632" t="e">
        <v>#N/A</v>
      </c>
      <c r="E3632" t="e">
        <v>#N/A</v>
      </c>
    </row>
    <row r="3633" spans="2:5" x14ac:dyDescent="0.25">
      <c r="B3633" t="s">
        <v>12882</v>
      </c>
      <c r="C3633" t="s">
        <v>2311</v>
      </c>
      <c r="D3633" t="e">
        <v>#N/A</v>
      </c>
      <c r="E3633" t="e">
        <v>#N/A</v>
      </c>
    </row>
    <row r="3634" spans="2:5" x14ac:dyDescent="0.25">
      <c r="B3634" t="s">
        <v>12645</v>
      </c>
      <c r="C3634" t="s">
        <v>96</v>
      </c>
      <c r="D3634" t="e">
        <v>#N/A</v>
      </c>
      <c r="E3634" t="e">
        <v>#N/A</v>
      </c>
    </row>
    <row r="3635" spans="2:5" x14ac:dyDescent="0.25">
      <c r="B3635" t="s">
        <v>12950</v>
      </c>
      <c r="C3635" t="s">
        <v>96</v>
      </c>
      <c r="D3635" t="e">
        <v>#N/A</v>
      </c>
      <c r="E3635" t="e">
        <v>#N/A</v>
      </c>
    </row>
    <row r="3636" spans="2:5" x14ac:dyDescent="0.25">
      <c r="B3636" t="s">
        <v>12566</v>
      </c>
      <c r="C3636" t="s">
        <v>696</v>
      </c>
      <c r="D3636" t="e">
        <v>#N/A</v>
      </c>
      <c r="E3636" t="e">
        <v>#N/A</v>
      </c>
    </row>
    <row r="3637" spans="2:5" x14ac:dyDescent="0.25">
      <c r="B3637" t="s">
        <v>12723</v>
      </c>
      <c r="C3637" t="s">
        <v>2063</v>
      </c>
      <c r="D3637" t="e">
        <v>#N/A</v>
      </c>
      <c r="E3637" t="e">
        <v>#N/A</v>
      </c>
    </row>
    <row r="3638" spans="2:5" x14ac:dyDescent="0.25">
      <c r="B3638" t="s">
        <v>12793</v>
      </c>
      <c r="C3638" t="s">
        <v>2128</v>
      </c>
      <c r="D3638" t="e">
        <v>#N/A</v>
      </c>
      <c r="E3638" t="e">
        <v>#N/A</v>
      </c>
    </row>
    <row r="3639" spans="2:5" x14ac:dyDescent="0.25">
      <c r="B3639" t="s">
        <v>12825</v>
      </c>
      <c r="C3639" t="s">
        <v>1393</v>
      </c>
      <c r="D3639" t="e">
        <v>#N/A</v>
      </c>
      <c r="E3639" t="e">
        <v>#N/A</v>
      </c>
    </row>
    <row r="3640" spans="2:5" x14ac:dyDescent="0.25">
      <c r="B3640" t="s">
        <v>12646</v>
      </c>
      <c r="C3640" t="s">
        <v>12304</v>
      </c>
      <c r="D3640" t="e">
        <v>#N/A</v>
      </c>
      <c r="E3640" t="e">
        <v>#N/A</v>
      </c>
    </row>
    <row r="3641" spans="2:5" x14ac:dyDescent="0.25">
      <c r="B3641" t="s">
        <v>12671</v>
      </c>
      <c r="C3641" t="s">
        <v>737</v>
      </c>
      <c r="D3641" t="e">
        <v>#N/A</v>
      </c>
      <c r="E3641" t="e">
        <v>#N/A</v>
      </c>
    </row>
    <row r="3642" spans="2:5" x14ac:dyDescent="0.25">
      <c r="B3642" t="s">
        <v>12647</v>
      </c>
      <c r="C3642" t="s">
        <v>1892</v>
      </c>
      <c r="D3642" t="e">
        <v>#N/A</v>
      </c>
      <c r="E3642" t="e">
        <v>#N/A</v>
      </c>
    </row>
    <row r="3643" spans="2:5" x14ac:dyDescent="0.25">
      <c r="B3643" t="s">
        <v>12740</v>
      </c>
      <c r="C3643" t="s">
        <v>444</v>
      </c>
      <c r="D3643" t="e">
        <v>#N/A</v>
      </c>
      <c r="E3643" t="e">
        <v>#N/A</v>
      </c>
    </row>
    <row r="3644" spans="2:5" x14ac:dyDescent="0.25">
      <c r="B3644" t="s">
        <v>12900</v>
      </c>
      <c r="C3644" t="s">
        <v>2335</v>
      </c>
      <c r="D3644" t="e">
        <v>#N/A</v>
      </c>
      <c r="E3644" t="e">
        <v>#N/A</v>
      </c>
    </row>
    <row r="3645" spans="2:5" x14ac:dyDescent="0.25">
      <c r="B3645" t="s">
        <v>12578</v>
      </c>
      <c r="C3645" t="s">
        <v>12161</v>
      </c>
      <c r="D3645" t="e">
        <v>#N/A</v>
      </c>
      <c r="E3645" t="e">
        <v>#N/A</v>
      </c>
    </row>
    <row r="3646" spans="2:5" x14ac:dyDescent="0.25">
      <c r="B3646" t="s">
        <v>12734</v>
      </c>
      <c r="C3646" t="s">
        <v>110</v>
      </c>
      <c r="D3646" t="e">
        <v>#N/A</v>
      </c>
      <c r="E3646" t="e">
        <v>#N/A</v>
      </c>
    </row>
    <row r="3647" spans="2:5" x14ac:dyDescent="0.25">
      <c r="B3647" t="s">
        <v>12768</v>
      </c>
      <c r="C3647" t="s">
        <v>110</v>
      </c>
      <c r="D3647" t="e">
        <v>#N/A</v>
      </c>
      <c r="E3647" t="e">
        <v>#N/A</v>
      </c>
    </row>
    <row r="3648" spans="2:5" x14ac:dyDescent="0.25">
      <c r="B3648" t="s">
        <v>12554</v>
      </c>
      <c r="C3648" t="s">
        <v>1479</v>
      </c>
      <c r="D3648" t="e">
        <v>#N/A</v>
      </c>
      <c r="E3648" t="e">
        <v>#N/A</v>
      </c>
    </row>
    <row r="3649" spans="2:5" x14ac:dyDescent="0.25">
      <c r="B3649" t="s">
        <v>12724</v>
      </c>
      <c r="C3649" t="s">
        <v>2064</v>
      </c>
      <c r="D3649" t="e">
        <v>#N/A</v>
      </c>
      <c r="E3649" t="e">
        <v>#N/A</v>
      </c>
    </row>
    <row r="3650" spans="2:5" x14ac:dyDescent="0.25">
      <c r="B3650" t="s">
        <v>12794</v>
      </c>
      <c r="C3650" t="s">
        <v>2129</v>
      </c>
      <c r="D3650" t="e">
        <v>#N/A</v>
      </c>
      <c r="E3650" t="e">
        <v>#N/A</v>
      </c>
    </row>
    <row r="3651" spans="2:5" x14ac:dyDescent="0.25">
      <c r="B3651" t="s">
        <v>12883</v>
      </c>
      <c r="C3651" t="s">
        <v>420</v>
      </c>
      <c r="D3651" t="e">
        <v>#N/A</v>
      </c>
      <c r="E3651" t="e">
        <v>#N/A</v>
      </c>
    </row>
    <row r="3652" spans="2:5" x14ac:dyDescent="0.25">
      <c r="B3652" t="s">
        <v>12884</v>
      </c>
      <c r="C3652" t="s">
        <v>12400</v>
      </c>
      <c r="D3652" t="e">
        <v>#N/A</v>
      </c>
      <c r="E3652" t="e">
        <v>#N/A</v>
      </c>
    </row>
    <row r="3653" spans="2:5" x14ac:dyDescent="0.25">
      <c r="B3653" t="s">
        <v>12648</v>
      </c>
      <c r="C3653" t="s">
        <v>12649</v>
      </c>
      <c r="D3653" t="e">
        <v>#N/A</v>
      </c>
      <c r="E3653" t="e">
        <v>#N/A</v>
      </c>
    </row>
    <row r="3654" spans="2:5" x14ac:dyDescent="0.25">
      <c r="B3654" t="s">
        <v>12700</v>
      </c>
      <c r="C3654" t="s">
        <v>2029</v>
      </c>
      <c r="D3654" t="e">
        <v>#N/A</v>
      </c>
      <c r="E3654" t="e">
        <v>#N/A</v>
      </c>
    </row>
    <row r="3655" spans="2:5" x14ac:dyDescent="0.25">
      <c r="B3655" t="s">
        <v>12769</v>
      </c>
      <c r="C3655" t="s">
        <v>2099</v>
      </c>
      <c r="D3655" t="e">
        <v>#N/A</v>
      </c>
      <c r="E3655" t="e">
        <v>#N/A</v>
      </c>
    </row>
    <row r="3656" spans="2:5" x14ac:dyDescent="0.25">
      <c r="B3656" t="s">
        <v>12534</v>
      </c>
      <c r="C3656" t="s">
        <v>1525</v>
      </c>
      <c r="D3656" t="e">
        <v>#N/A</v>
      </c>
      <c r="E3656" t="e">
        <v>#N/A</v>
      </c>
    </row>
    <row r="3657" spans="2:5" x14ac:dyDescent="0.25">
      <c r="B3657" t="s">
        <v>12535</v>
      </c>
      <c r="C3657" t="s">
        <v>1526</v>
      </c>
      <c r="D3657" t="e">
        <v>#N/A</v>
      </c>
      <c r="E3657" t="e">
        <v>#N/A</v>
      </c>
    </row>
    <row r="3658" spans="2:5" x14ac:dyDescent="0.25">
      <c r="B3658" t="s">
        <v>12490</v>
      </c>
      <c r="C3658" t="s">
        <v>1438</v>
      </c>
      <c r="D3658" t="e">
        <v>#N/A</v>
      </c>
      <c r="E3658" t="e">
        <v>#N/A</v>
      </c>
    </row>
    <row r="3659" spans="2:5" x14ac:dyDescent="0.25">
      <c r="B3659" t="s">
        <v>12677</v>
      </c>
      <c r="C3659" t="s">
        <v>1973</v>
      </c>
      <c r="D3659" t="e">
        <v>#N/A</v>
      </c>
      <c r="E3659" t="e">
        <v>#N/A</v>
      </c>
    </row>
    <row r="3660" spans="2:5" x14ac:dyDescent="0.25">
      <c r="B3660" t="s">
        <v>12650</v>
      </c>
      <c r="C3660" t="s">
        <v>1894</v>
      </c>
      <c r="D3660" t="e">
        <v>#N/A</v>
      </c>
      <c r="E3660" t="e">
        <v>#N/A</v>
      </c>
    </row>
    <row r="3661" spans="2:5" x14ac:dyDescent="0.25">
      <c r="B3661" t="s">
        <v>12491</v>
      </c>
      <c r="C3661" t="s">
        <v>1439</v>
      </c>
      <c r="D3661" t="e">
        <v>#N/A</v>
      </c>
      <c r="E3661" t="e">
        <v>#N/A</v>
      </c>
    </row>
    <row r="3662" spans="2:5" x14ac:dyDescent="0.25">
      <c r="B3662" t="s">
        <v>12492</v>
      </c>
      <c r="C3662" t="s">
        <v>1440</v>
      </c>
      <c r="D3662" t="e">
        <v>#N/A</v>
      </c>
      <c r="E3662" t="e">
        <v>#N/A</v>
      </c>
    </row>
    <row r="3663" spans="2:5" x14ac:dyDescent="0.25">
      <c r="B3663" t="s">
        <v>12763</v>
      </c>
      <c r="C3663" t="s">
        <v>2095</v>
      </c>
      <c r="D3663" t="e">
        <v>#N/A</v>
      </c>
      <c r="E3663" t="e">
        <v>#N/A</v>
      </c>
    </row>
    <row r="3664" spans="2:5" x14ac:dyDescent="0.25">
      <c r="B3664" t="s">
        <v>12582</v>
      </c>
      <c r="C3664" t="s">
        <v>2427</v>
      </c>
      <c r="D3664" t="e">
        <v>#N/A</v>
      </c>
      <c r="E3664" t="e">
        <v>#N/A</v>
      </c>
    </row>
    <row r="3665" spans="2:5" x14ac:dyDescent="0.25">
      <c r="B3665" t="s">
        <v>12735</v>
      </c>
      <c r="C3665" t="s">
        <v>1515</v>
      </c>
      <c r="D3665" t="e">
        <v>#N/A</v>
      </c>
      <c r="E3665" t="e">
        <v>#N/A</v>
      </c>
    </row>
    <row r="3666" spans="2:5" x14ac:dyDescent="0.25">
      <c r="B3666" t="s">
        <v>12885</v>
      </c>
      <c r="C3666" t="s">
        <v>12886</v>
      </c>
      <c r="D3666" t="e">
        <v>#N/A</v>
      </c>
      <c r="E3666" t="e">
        <v>#N/A</v>
      </c>
    </row>
    <row r="3667" spans="2:5" x14ac:dyDescent="0.25">
      <c r="B3667" t="s">
        <v>12482</v>
      </c>
      <c r="C3667" t="s">
        <v>1375</v>
      </c>
      <c r="D3667" t="e">
        <v>#N/A</v>
      </c>
      <c r="E3667" t="e">
        <v>#N/A</v>
      </c>
    </row>
    <row r="3668" spans="2:5" x14ac:dyDescent="0.25">
      <c r="B3668" t="s">
        <v>12952</v>
      </c>
      <c r="C3668" t="s">
        <v>2373</v>
      </c>
      <c r="D3668" t="e">
        <v>#N/A</v>
      </c>
      <c r="E3668" t="e">
        <v>#N/A</v>
      </c>
    </row>
    <row r="3669" spans="2:5" x14ac:dyDescent="0.25">
      <c r="B3669" t="s">
        <v>12493</v>
      </c>
      <c r="C3669" t="s">
        <v>1441</v>
      </c>
      <c r="D3669" t="e">
        <v>#N/A</v>
      </c>
      <c r="E3669" t="e">
        <v>#N/A</v>
      </c>
    </row>
    <row r="3670" spans="2:5" x14ac:dyDescent="0.25">
      <c r="B3670" t="s">
        <v>12416</v>
      </c>
      <c r="C3670" t="s">
        <v>996</v>
      </c>
      <c r="D3670" t="e">
        <v>#N/A</v>
      </c>
      <c r="E3670" t="e">
        <v>#N/A</v>
      </c>
    </row>
    <row r="3671" spans="2:5" x14ac:dyDescent="0.25">
      <c r="B3671" t="s">
        <v>12651</v>
      </c>
      <c r="C3671" t="s">
        <v>1895</v>
      </c>
      <c r="D3671" t="e">
        <v>#N/A</v>
      </c>
      <c r="E3671" t="e">
        <v>#N/A</v>
      </c>
    </row>
    <row r="3672" spans="2:5" x14ac:dyDescent="0.25">
      <c r="B3672" t="s">
        <v>12567</v>
      </c>
      <c r="C3672" t="s">
        <v>1684</v>
      </c>
      <c r="D3672" t="e">
        <v>#N/A</v>
      </c>
      <c r="E3672" t="e">
        <v>#N/A</v>
      </c>
    </row>
    <row r="3673" spans="2:5" x14ac:dyDescent="0.25">
      <c r="B3673" t="s">
        <v>12188</v>
      </c>
      <c r="C3673" t="s">
        <v>213</v>
      </c>
      <c r="D3673" t="e">
        <v>#N/A</v>
      </c>
      <c r="E3673" t="e">
        <v>#N/A</v>
      </c>
    </row>
    <row r="3674" spans="2:5" x14ac:dyDescent="0.25">
      <c r="B3674" t="s">
        <v>12953</v>
      </c>
      <c r="C3674" t="s">
        <v>2374</v>
      </c>
      <c r="D3674" t="e">
        <v>#N/A</v>
      </c>
      <c r="E3674" t="e">
        <v>#N/A</v>
      </c>
    </row>
    <row r="3675" spans="2:5" x14ac:dyDescent="0.25">
      <c r="B3675" t="s">
        <v>12652</v>
      </c>
      <c r="C3675" t="s">
        <v>1896</v>
      </c>
      <c r="D3675" t="e">
        <v>#N/A</v>
      </c>
      <c r="E3675" t="e">
        <v>#N/A</v>
      </c>
    </row>
    <row r="3676" spans="2:5" x14ac:dyDescent="0.25">
      <c r="B3676" t="s">
        <v>12951</v>
      </c>
      <c r="C3676" t="s">
        <v>2372</v>
      </c>
      <c r="D3676" t="e">
        <v>#N/A</v>
      </c>
      <c r="E3676" t="e">
        <v>#N/A</v>
      </c>
    </row>
    <row r="3677" spans="2:5" x14ac:dyDescent="0.25">
      <c r="B3677" t="s">
        <v>12955</v>
      </c>
      <c r="C3677" t="s">
        <v>2372</v>
      </c>
      <c r="D3677" t="e">
        <v>#N/A</v>
      </c>
      <c r="E3677" t="e">
        <v>#N/A</v>
      </c>
    </row>
    <row r="3678" spans="2:5" x14ac:dyDescent="0.25">
      <c r="B3678" t="s">
        <v>12795</v>
      </c>
      <c r="C3678" t="s">
        <v>2130</v>
      </c>
      <c r="D3678" t="e">
        <v>#N/A</v>
      </c>
      <c r="E3678" t="e">
        <v>#N/A</v>
      </c>
    </row>
    <row r="3679" spans="2:5" x14ac:dyDescent="0.25">
      <c r="B3679" t="s">
        <v>12302</v>
      </c>
      <c r="C3679" t="s">
        <v>718</v>
      </c>
      <c r="D3679" t="e">
        <v>#N/A</v>
      </c>
      <c r="E3679" t="e">
        <v>#N/A</v>
      </c>
    </row>
    <row r="3680" spans="2:5" x14ac:dyDescent="0.25">
      <c r="B3680" t="s">
        <v>12494</v>
      </c>
      <c r="C3680" t="s">
        <v>1442</v>
      </c>
      <c r="D3680" t="e">
        <v>#N/A</v>
      </c>
      <c r="E3680" t="e">
        <v>#N/A</v>
      </c>
    </row>
    <row r="3681" spans="2:5" x14ac:dyDescent="0.25">
      <c r="B3681" t="s">
        <v>12495</v>
      </c>
      <c r="C3681" t="s">
        <v>1443</v>
      </c>
      <c r="D3681" t="e">
        <v>#N/A</v>
      </c>
      <c r="E3681" t="e">
        <v>#N/A</v>
      </c>
    </row>
    <row r="3682" spans="2:5" x14ac:dyDescent="0.25">
      <c r="B3682" t="s">
        <v>12377</v>
      </c>
      <c r="C3682" t="s">
        <v>12162</v>
      </c>
      <c r="D3682" t="e">
        <v>#N/A</v>
      </c>
      <c r="E3682" t="e">
        <v>#N/A</v>
      </c>
    </row>
    <row r="3683" spans="2:5" x14ac:dyDescent="0.25">
      <c r="B3683" t="s">
        <v>12206</v>
      </c>
      <c r="C3683" t="s">
        <v>267</v>
      </c>
      <c r="D3683" t="e">
        <v>#N/A</v>
      </c>
      <c r="E3683" t="e">
        <v>#N/A</v>
      </c>
    </row>
    <row r="3684" spans="2:5" x14ac:dyDescent="0.25">
      <c r="B3684" t="s">
        <v>12818</v>
      </c>
      <c r="C3684" t="s">
        <v>2188</v>
      </c>
      <c r="D3684" t="e">
        <v>#N/A</v>
      </c>
      <c r="E3684" t="e">
        <v>#N/A</v>
      </c>
    </row>
    <row r="3685" spans="2:5" x14ac:dyDescent="0.25">
      <c r="B3685" t="s">
        <v>12207</v>
      </c>
      <c r="C3685" t="s">
        <v>269</v>
      </c>
      <c r="D3685" t="e">
        <v>#N/A</v>
      </c>
      <c r="E3685" t="e">
        <v>#N/A</v>
      </c>
    </row>
    <row r="3686" spans="2:5" x14ac:dyDescent="0.25">
      <c r="B3686" t="s">
        <v>12956</v>
      </c>
      <c r="C3686" t="s">
        <v>2375</v>
      </c>
      <c r="D3686" t="e">
        <v>#N/A</v>
      </c>
      <c r="E3686" t="e">
        <v>#N/A</v>
      </c>
    </row>
    <row r="3687" spans="2:5" x14ac:dyDescent="0.25">
      <c r="B3687" t="s">
        <v>12653</v>
      </c>
      <c r="C3687" t="s">
        <v>1897</v>
      </c>
      <c r="D3687" t="e">
        <v>#N/A</v>
      </c>
      <c r="E3687" t="e">
        <v>#N/A</v>
      </c>
    </row>
    <row r="3688" spans="2:5" x14ac:dyDescent="0.25">
      <c r="B3688" t="s">
        <v>12208</v>
      </c>
      <c r="C3688" t="s">
        <v>271</v>
      </c>
      <c r="D3688" t="e">
        <v>#N/A</v>
      </c>
      <c r="E3688" t="e">
        <v>#N/A</v>
      </c>
    </row>
    <row r="3689" spans="2:5" x14ac:dyDescent="0.25">
      <c r="B3689" t="s">
        <v>12496</v>
      </c>
      <c r="C3689" t="s">
        <v>1444</v>
      </c>
      <c r="D3689" t="e">
        <v>#N/A</v>
      </c>
      <c r="E3689" t="e">
        <v>#N/A</v>
      </c>
    </row>
    <row r="3690" spans="2:5" x14ac:dyDescent="0.25">
      <c r="B3690" t="s">
        <v>12497</v>
      </c>
      <c r="C3690" t="s">
        <v>1445</v>
      </c>
      <c r="D3690" t="e">
        <v>#N/A</v>
      </c>
      <c r="E3690" t="e">
        <v>#N/A</v>
      </c>
    </row>
    <row r="3691" spans="2:5" x14ac:dyDescent="0.25">
      <c r="B3691" t="s">
        <v>12498</v>
      </c>
      <c r="C3691" t="s">
        <v>1446</v>
      </c>
      <c r="D3691" t="e">
        <v>#N/A</v>
      </c>
      <c r="E3691" t="e">
        <v>#N/A</v>
      </c>
    </row>
    <row r="3692" spans="2:5" x14ac:dyDescent="0.25">
      <c r="B3692" t="s">
        <v>12499</v>
      </c>
      <c r="C3692" t="s">
        <v>1447</v>
      </c>
      <c r="D3692" t="e">
        <v>#N/A</v>
      </c>
      <c r="E3692" t="e">
        <v>#N/A</v>
      </c>
    </row>
    <row r="3693" spans="2:5" x14ac:dyDescent="0.25">
      <c r="B3693" t="s">
        <v>12770</v>
      </c>
      <c r="C3693" t="s">
        <v>2431</v>
      </c>
      <c r="D3693" t="e">
        <v>#N/A</v>
      </c>
      <c r="E3693" t="e">
        <v>#N/A</v>
      </c>
    </row>
    <row r="3694" spans="2:5" x14ac:dyDescent="0.25">
      <c r="B3694" t="s">
        <v>12804</v>
      </c>
      <c r="C3694" t="s">
        <v>12805</v>
      </c>
      <c r="D3694" t="e">
        <v>#N/A</v>
      </c>
      <c r="E3694" t="e">
        <v>#N/A</v>
      </c>
    </row>
    <row r="3695" spans="2:5" x14ac:dyDescent="0.25">
      <c r="B3695" t="s">
        <v>12887</v>
      </c>
      <c r="C3695" t="s">
        <v>2313</v>
      </c>
      <c r="D3695" t="e">
        <v>#N/A</v>
      </c>
      <c r="E3695" t="e">
        <v>#N/A</v>
      </c>
    </row>
    <row r="3696" spans="2:5" x14ac:dyDescent="0.25">
      <c r="B3696" t="s">
        <v>12888</v>
      </c>
      <c r="C3696" t="s">
        <v>2314</v>
      </c>
      <c r="D3696" t="e">
        <v>#N/A</v>
      </c>
      <c r="E3696" t="e">
        <v>#N/A</v>
      </c>
    </row>
    <row r="3697" spans="2:5" x14ac:dyDescent="0.25">
      <c r="B3697" t="s">
        <v>12511</v>
      </c>
      <c r="C3697" t="s">
        <v>12512</v>
      </c>
      <c r="D3697" t="e">
        <v>#N/A</v>
      </c>
      <c r="E3697" t="e">
        <v>#N/A</v>
      </c>
    </row>
    <row r="3698" spans="2:5" x14ac:dyDescent="0.25">
      <c r="B3698" t="s">
        <v>12209</v>
      </c>
      <c r="C3698" t="s">
        <v>272</v>
      </c>
      <c r="D3698" t="e">
        <v>#N/A</v>
      </c>
      <c r="E3698" t="e">
        <v>#N/A</v>
      </c>
    </row>
    <row r="3699" spans="2:5" x14ac:dyDescent="0.25">
      <c r="B3699" t="s">
        <v>12231</v>
      </c>
      <c r="C3699" t="s">
        <v>386</v>
      </c>
      <c r="D3699" t="e">
        <v>#N/A</v>
      </c>
      <c r="E3699" t="e">
        <v>#N/A</v>
      </c>
    </row>
    <row r="3700" spans="2:5" x14ac:dyDescent="0.25">
      <c r="B3700" t="s">
        <v>12672</v>
      </c>
      <c r="C3700" t="s">
        <v>1943</v>
      </c>
      <c r="D3700" t="e">
        <v>#N/A</v>
      </c>
      <c r="E3700" t="e">
        <v>#N/A</v>
      </c>
    </row>
    <row r="3701" spans="2:5" x14ac:dyDescent="0.25">
      <c r="B3701" t="s">
        <v>12889</v>
      </c>
      <c r="C3701" t="s">
        <v>2315</v>
      </c>
      <c r="D3701" t="e">
        <v>#N/A</v>
      </c>
      <c r="E3701" t="e">
        <v>#N/A</v>
      </c>
    </row>
    <row r="3702" spans="2:5" x14ac:dyDescent="0.25">
      <c r="B3702" t="s">
        <v>12725</v>
      </c>
      <c r="C3702" t="s">
        <v>954</v>
      </c>
      <c r="D3702" t="e">
        <v>#N/A</v>
      </c>
      <c r="E3702" t="e">
        <v>#N/A</v>
      </c>
    </row>
    <row r="3703" spans="2:5" x14ac:dyDescent="0.25">
      <c r="B3703" t="s">
        <v>12441</v>
      </c>
      <c r="C3703" t="s">
        <v>1164</v>
      </c>
      <c r="D3703" t="e">
        <v>#N/A</v>
      </c>
      <c r="E3703" t="e">
        <v>#N/A</v>
      </c>
    </row>
    <row r="3704" spans="2:5" x14ac:dyDescent="0.25">
      <c r="B3704" t="s">
        <v>12799</v>
      </c>
      <c r="C3704" t="s">
        <v>2433</v>
      </c>
      <c r="D3704" t="e">
        <v>#N/A</v>
      </c>
      <c r="E3704" t="e">
        <v>#N/A</v>
      </c>
    </row>
    <row r="3705" spans="2:5" x14ac:dyDescent="0.25">
      <c r="B3705" t="s">
        <v>12388</v>
      </c>
      <c r="C3705" t="s">
        <v>840</v>
      </c>
      <c r="D3705" t="e">
        <v>#N/A</v>
      </c>
      <c r="E3705" t="e">
        <v>#N/A</v>
      </c>
    </row>
    <row r="3706" spans="2:5" x14ac:dyDescent="0.25">
      <c r="B3706" t="s">
        <v>12500</v>
      </c>
      <c r="C3706" t="s">
        <v>1448</v>
      </c>
      <c r="D3706" t="e">
        <v>#N/A</v>
      </c>
      <c r="E3706" t="e">
        <v>#N/A</v>
      </c>
    </row>
    <row r="3707" spans="2:5" x14ac:dyDescent="0.25">
      <c r="B3707" t="s">
        <v>12513</v>
      </c>
      <c r="C3707" t="s">
        <v>2424</v>
      </c>
      <c r="D3707" t="e">
        <v>#N/A</v>
      </c>
      <c r="E3707" t="e">
        <v>#N/A</v>
      </c>
    </row>
    <row r="3708" spans="2:5" x14ac:dyDescent="0.25">
      <c r="B3708" t="s">
        <v>12501</v>
      </c>
      <c r="C3708" t="s">
        <v>1449</v>
      </c>
      <c r="D3708" t="e">
        <v>#N/A</v>
      </c>
      <c r="E3708" t="e">
        <v>#N/A</v>
      </c>
    </row>
    <row r="3709" spans="2:5" x14ac:dyDescent="0.25">
      <c r="B3709" t="s">
        <v>12502</v>
      </c>
      <c r="C3709" t="s">
        <v>1450</v>
      </c>
      <c r="D3709" t="e">
        <v>#N/A</v>
      </c>
      <c r="E3709" t="e">
        <v>#N/A</v>
      </c>
    </row>
    <row r="3710" spans="2:5" x14ac:dyDescent="0.25">
      <c r="B3710" t="s">
        <v>12503</v>
      </c>
      <c r="C3710" t="s">
        <v>1451</v>
      </c>
      <c r="D3710" t="e">
        <v>#N/A</v>
      </c>
      <c r="E3710" t="e">
        <v>#N/A</v>
      </c>
    </row>
    <row r="3711" spans="2:5" x14ac:dyDescent="0.25">
      <c r="B3711" t="s">
        <v>12232</v>
      </c>
      <c r="C3711" t="s">
        <v>387</v>
      </c>
      <c r="D3711" t="e">
        <v>#N/A</v>
      </c>
      <c r="E3711" t="e">
        <v>#N/A</v>
      </c>
    </row>
    <row r="3712" spans="2:5" x14ac:dyDescent="0.25">
      <c r="B3712" t="s">
        <v>12536</v>
      </c>
      <c r="C3712" t="s">
        <v>2426</v>
      </c>
      <c r="D3712" t="e">
        <v>#N/A</v>
      </c>
      <c r="E3712" t="e">
        <v>#N/A</v>
      </c>
    </row>
    <row r="3713" spans="2:5" x14ac:dyDescent="0.25">
      <c r="B3713" t="s">
        <v>12471</v>
      </c>
      <c r="C3713" t="s">
        <v>1291</v>
      </c>
      <c r="D3713" t="e">
        <v>#N/A</v>
      </c>
      <c r="E3713" t="e">
        <v>#N/A</v>
      </c>
    </row>
    <row r="3714" spans="2:5" x14ac:dyDescent="0.25">
      <c r="B3714" t="s">
        <v>12378</v>
      </c>
      <c r="C3714" t="s">
        <v>807</v>
      </c>
      <c r="D3714" t="e">
        <v>#N/A</v>
      </c>
      <c r="E3714" t="e">
        <v>#N/A</v>
      </c>
    </row>
    <row r="3715" spans="2:5" x14ac:dyDescent="0.25">
      <c r="B3715" t="s">
        <v>12764</v>
      </c>
      <c r="C3715" t="s">
        <v>2430</v>
      </c>
      <c r="D3715" t="e">
        <v>#N/A</v>
      </c>
      <c r="E3715" t="e">
        <v>#N/A</v>
      </c>
    </row>
    <row r="3716" spans="2:5" x14ac:dyDescent="0.25">
      <c r="B3716" t="s">
        <v>12654</v>
      </c>
      <c r="C3716" t="s">
        <v>1898</v>
      </c>
      <c r="D3716" t="e">
        <v>#N/A</v>
      </c>
      <c r="E3716" t="e">
        <v>#N/A</v>
      </c>
    </row>
  </sheetData>
  <sortState xmlns:xlrd2="http://schemas.microsoft.com/office/spreadsheetml/2017/richdata2" ref="B4:E3716">
    <sortCondition ref="E4:E3716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1619-571E-4F31-AA3F-0BBD95EACFAA}">
  <sheetPr filterMode="1"/>
  <dimension ref="A2:Q3716"/>
  <sheetViews>
    <sheetView topLeftCell="A3026" workbookViewId="0">
      <selection activeCell="A2145" sqref="A2145"/>
    </sheetView>
  </sheetViews>
  <sheetFormatPr baseColWidth="10" defaultRowHeight="15" x14ac:dyDescent="0.25"/>
  <cols>
    <col min="1" max="1" width="8.7109375" bestFit="1" customWidth="1"/>
    <col min="3" max="3" width="50" bestFit="1" customWidth="1"/>
    <col min="4" max="4" width="19.28515625" customWidth="1"/>
    <col min="5" max="9" width="11.5703125" customWidth="1"/>
    <col min="10" max="10" width="12.7109375" customWidth="1"/>
    <col min="11" max="11" width="19.5703125" bestFit="1" customWidth="1"/>
    <col min="12" max="12" width="25.28515625" bestFit="1" customWidth="1"/>
    <col min="13" max="13" width="27.28515625" customWidth="1"/>
    <col min="14" max="14" width="9.5703125" customWidth="1"/>
  </cols>
  <sheetData>
    <row r="2" spans="1:17" x14ac:dyDescent="0.25">
      <c r="K2" t="s">
        <v>12139</v>
      </c>
    </row>
    <row r="3" spans="1:17" x14ac:dyDescent="0.25">
      <c r="A3" t="s">
        <v>12973</v>
      </c>
      <c r="C3" t="s">
        <v>12963</v>
      </c>
      <c r="D3" s="25" t="s">
        <v>12966</v>
      </c>
      <c r="E3" s="25" t="s">
        <v>12967</v>
      </c>
      <c r="F3" s="25" t="s">
        <v>12968</v>
      </c>
      <c r="G3" s="25" t="s">
        <v>12970</v>
      </c>
      <c r="H3" s="25" t="s">
        <v>12971</v>
      </c>
      <c r="I3" s="25" t="s">
        <v>12969</v>
      </c>
      <c r="J3" s="25" t="s">
        <v>12972</v>
      </c>
      <c r="K3" s="24" t="s">
        <v>12966</v>
      </c>
      <c r="L3" s="24" t="s">
        <v>12967</v>
      </c>
      <c r="M3" s="24" t="s">
        <v>12968</v>
      </c>
      <c r="N3" s="24" t="s">
        <v>12970</v>
      </c>
      <c r="O3" s="24" t="s">
        <v>12971</v>
      </c>
      <c r="P3" s="24" t="s">
        <v>12969</v>
      </c>
      <c r="Q3" s="24" t="s">
        <v>12972</v>
      </c>
    </row>
    <row r="4" spans="1:17" hidden="1" x14ac:dyDescent="0.25">
      <c r="B4">
        <v>10101</v>
      </c>
      <c r="C4" t="s">
        <v>0</v>
      </c>
      <c r="D4" t="str">
        <f>+VLOOKUP($B4,Hoja1!$C$2:$W$3726,15,0)</f>
        <v>ATLÁNTIDA</v>
      </c>
      <c r="E4" t="str">
        <f>+VLOOKUP($B4,Hoja1!$C$2:$W$3726,16,0)</f>
        <v>LA CEIBA</v>
      </c>
      <c r="F4" t="str">
        <f>+VLOOKUP($B4,Hoja1!$C$2:$W$3726,17,0)</f>
        <v>LA CEIBA</v>
      </c>
      <c r="G4">
        <f>+VLOOKUP($B4,Hoja1!$C$2:$W$3726,2,0)</f>
        <v>1</v>
      </c>
      <c r="H4">
        <f>+VLOOKUP($B4,Hoja1!$C$2:$W$3726,7,0)</f>
        <v>101</v>
      </c>
      <c r="I4">
        <f>+VLOOKUP($B4,Hoja1!$C$2:$W$3726,11,0)</f>
        <v>10101</v>
      </c>
      <c r="J4" t="b">
        <f>+C4=F4</f>
        <v>1</v>
      </c>
      <c r="K4" t="str">
        <f>+VLOOKUP($C4,Hoja1!$B$2:$W$3726,16,0)</f>
        <v>ATLÁNTIDA</v>
      </c>
      <c r="L4" t="str">
        <f>+VLOOKUP($C4,Hoja1!$B$2:$W$3726,17,0)</f>
        <v>LA CEIBA</v>
      </c>
      <c r="M4" t="str">
        <f>+VLOOKUP($C4,Hoja1!$B$2:$W$3726,18,0)</f>
        <v>LA CEIBA</v>
      </c>
      <c r="N4">
        <f>+VLOOKUP($C4,Hoja1!$B$2:$W$3726,3,0)</f>
        <v>1</v>
      </c>
      <c r="O4">
        <f>+VLOOKUP($C4,Hoja1!$B$2:$W$3726,8,0)</f>
        <v>101</v>
      </c>
      <c r="P4">
        <f>+VLOOKUP($C4,Hoja1!$B$2:$W$3726,12,0)</f>
        <v>10101</v>
      </c>
      <c r="Q4" t="b">
        <f>+B4=P4</f>
        <v>1</v>
      </c>
    </row>
    <row r="5" spans="1:17" hidden="1" x14ac:dyDescent="0.25">
      <c r="B5">
        <v>10104</v>
      </c>
      <c r="C5" t="s">
        <v>1</v>
      </c>
      <c r="D5" t="str">
        <f>+VLOOKUP($B5,Hoja1!$C$2:$W$3726,15,0)</f>
        <v>ATLÁNTIDA</v>
      </c>
      <c r="E5" t="str">
        <f>+VLOOKUP($B5,Hoja1!$C$2:$W$3726,16,0)</f>
        <v>LA CEIBA</v>
      </c>
      <c r="F5" t="str">
        <f>+VLOOKUP($B5,Hoja1!$C$2:$W$3726,17,0)</f>
        <v>COROZAL</v>
      </c>
      <c r="G5">
        <f>+VLOOKUP($B5,Hoja1!$C$2:$W$3726,2,0)</f>
        <v>1</v>
      </c>
      <c r="H5">
        <f>+VLOOKUP($B5,Hoja1!$C$2:$W$3726,7,0)</f>
        <v>101</v>
      </c>
      <c r="I5">
        <f>+VLOOKUP($B5,Hoja1!$C$2:$W$3726,11,0)</f>
        <v>10104</v>
      </c>
      <c r="J5" t="b">
        <f t="shared" ref="J5:J68" si="0">+C5=F5</f>
        <v>1</v>
      </c>
      <c r="K5" t="str">
        <f>+VLOOKUP($C5,Hoja1!$B$2:$W$3726,16,0)</f>
        <v>ATLÁNTIDA</v>
      </c>
      <c r="L5" t="str">
        <f>+VLOOKUP($C5,Hoja1!$B$2:$W$3726,17,0)</f>
        <v>LA CEIBA</v>
      </c>
      <c r="M5" t="str">
        <f>+VLOOKUP($C5,Hoja1!$B$2:$W$3726,18,0)</f>
        <v>COROZAL</v>
      </c>
      <c r="N5">
        <f>+VLOOKUP($C5,Hoja1!$B$2:$W$3726,3,0)</f>
        <v>1</v>
      </c>
      <c r="O5">
        <f>+VLOOKUP($C5,Hoja1!$B$2:$W$3726,8,0)</f>
        <v>101</v>
      </c>
      <c r="P5">
        <f>+VLOOKUP($C5,Hoja1!$B$2:$W$3726,12,0)</f>
        <v>10104</v>
      </c>
      <c r="Q5" t="b">
        <f t="shared" ref="Q5:Q68" si="1">+B5=P5</f>
        <v>1</v>
      </c>
    </row>
    <row r="6" spans="1:17" hidden="1" x14ac:dyDescent="0.25">
      <c r="B6">
        <v>10107</v>
      </c>
      <c r="C6" t="s">
        <v>12140</v>
      </c>
      <c r="D6" t="str">
        <f>+VLOOKUP($B6,Hoja1!$C$2:$W$3726,15,0)</f>
        <v>ATLÁNTIDA</v>
      </c>
      <c r="E6" t="str">
        <f>+VLOOKUP($B6,Hoja1!$C$2:$W$3726,16,0)</f>
        <v>LA CEIBA</v>
      </c>
      <c r="F6" t="str">
        <f>+VLOOKUP($B6,Hoja1!$C$2:$W$3726,17,0)</f>
        <v>EL PARAÍSO O BATACA</v>
      </c>
      <c r="G6">
        <f>+VLOOKUP($B6,Hoja1!$C$2:$W$3726,2,0)</f>
        <v>1</v>
      </c>
      <c r="H6">
        <f>+VLOOKUP($B6,Hoja1!$C$2:$W$3726,7,0)</f>
        <v>101</v>
      </c>
      <c r="I6">
        <f>+VLOOKUP($B6,Hoja1!$C$2:$W$3726,11,0)</f>
        <v>10107</v>
      </c>
      <c r="J6" t="b">
        <f t="shared" si="0"/>
        <v>0</v>
      </c>
      <c r="K6" t="e">
        <f>+VLOOKUP($C6,Hoja1!$B$2:$W$3726,16,0)</f>
        <v>#N/A</v>
      </c>
      <c r="L6" t="e">
        <f>+VLOOKUP($C6,Hoja1!$B$2:$W$3726,17,0)</f>
        <v>#N/A</v>
      </c>
      <c r="M6" t="e">
        <f>+VLOOKUP($C6,Hoja1!$B$2:$W$3726,18,0)</f>
        <v>#N/A</v>
      </c>
      <c r="N6" t="e">
        <f>+VLOOKUP($C6,Hoja1!$B$2:$W$3726,3,0)</f>
        <v>#N/A</v>
      </c>
      <c r="O6" t="e">
        <f>+VLOOKUP($C6,Hoja1!$B$2:$W$3726,8,0)</f>
        <v>#N/A</v>
      </c>
      <c r="P6" t="e">
        <f>+VLOOKUP($C6,Hoja1!$B$2:$W$3726,12,0)</f>
        <v>#N/A</v>
      </c>
      <c r="Q6" t="e">
        <f t="shared" si="1"/>
        <v>#N/A</v>
      </c>
    </row>
    <row r="7" spans="1:17" hidden="1" x14ac:dyDescent="0.25">
      <c r="B7">
        <v>10108</v>
      </c>
      <c r="C7" t="s">
        <v>12141</v>
      </c>
      <c r="D7" t="str">
        <f>+VLOOKUP($B7,Hoja1!$C$2:$W$3726,15,0)</f>
        <v>ATLÁNTIDA</v>
      </c>
      <c r="E7" t="str">
        <f>+VLOOKUP($B7,Hoja1!$C$2:$W$3726,16,0)</f>
        <v>LA CEIBA</v>
      </c>
      <c r="F7" t="str">
        <f>+VLOOKUP($B7,Hoja1!$C$2:$W$3726,17,0)</f>
        <v>EL PERÚ</v>
      </c>
      <c r="G7">
        <f>+VLOOKUP($B7,Hoja1!$C$2:$W$3726,2,0)</f>
        <v>1</v>
      </c>
      <c r="H7">
        <f>+VLOOKUP($B7,Hoja1!$C$2:$W$3726,7,0)</f>
        <v>101</v>
      </c>
      <c r="I7">
        <f>+VLOOKUP($B7,Hoja1!$C$2:$W$3726,11,0)</f>
        <v>10108</v>
      </c>
      <c r="J7" t="b">
        <f t="shared" si="0"/>
        <v>0</v>
      </c>
      <c r="K7" t="e">
        <f>+VLOOKUP($C7,Hoja1!$B$2:$W$3726,16,0)</f>
        <v>#N/A</v>
      </c>
      <c r="L7" t="e">
        <f>+VLOOKUP($C7,Hoja1!$B$2:$W$3726,17,0)</f>
        <v>#N/A</v>
      </c>
      <c r="M7" t="e">
        <f>+VLOOKUP($C7,Hoja1!$B$2:$W$3726,18,0)</f>
        <v>#N/A</v>
      </c>
      <c r="N7" t="e">
        <f>+VLOOKUP($C7,Hoja1!$B$2:$W$3726,3,0)</f>
        <v>#N/A</v>
      </c>
      <c r="O7" t="e">
        <f>+VLOOKUP($C7,Hoja1!$B$2:$W$3726,8,0)</f>
        <v>#N/A</v>
      </c>
      <c r="P7" t="e">
        <f>+VLOOKUP($C7,Hoja1!$B$2:$W$3726,12,0)</f>
        <v>#N/A</v>
      </c>
      <c r="Q7" t="e">
        <f t="shared" si="1"/>
        <v>#N/A</v>
      </c>
    </row>
    <row r="8" spans="1:17" hidden="1" x14ac:dyDescent="0.25">
      <c r="B8">
        <v>10109</v>
      </c>
      <c r="C8" t="s">
        <v>4</v>
      </c>
      <c r="D8" t="str">
        <f>+VLOOKUP($B8,Hoja1!$C$2:$W$3726,15,0)</f>
        <v>ATLÁNTIDA</v>
      </c>
      <c r="E8" t="str">
        <f>+VLOOKUP($B8,Hoja1!$C$2:$W$3726,16,0)</f>
        <v>LA CEIBA</v>
      </c>
      <c r="F8" t="str">
        <f>+VLOOKUP($B8,Hoja1!$C$2:$W$3726,17,0)</f>
        <v>EL PITAL</v>
      </c>
      <c r="G8">
        <f>+VLOOKUP($B8,Hoja1!$C$2:$W$3726,2,0)</f>
        <v>1</v>
      </c>
      <c r="H8">
        <f>+VLOOKUP($B8,Hoja1!$C$2:$W$3726,7,0)</f>
        <v>101</v>
      </c>
      <c r="I8">
        <f>+VLOOKUP($B8,Hoja1!$C$2:$W$3726,11,0)</f>
        <v>10109</v>
      </c>
      <c r="J8" t="b">
        <f t="shared" si="0"/>
        <v>1</v>
      </c>
      <c r="K8" t="str">
        <f>+VLOOKUP($C8,Hoja1!$B$2:$W$3726,16,0)</f>
        <v>ATLÁNTIDA</v>
      </c>
      <c r="L8" t="str">
        <f>+VLOOKUP($C8,Hoja1!$B$2:$W$3726,17,0)</f>
        <v>LA CEIBA</v>
      </c>
      <c r="M8" t="str">
        <f>+VLOOKUP($C8,Hoja1!$B$2:$W$3726,18,0)</f>
        <v>EL PITAL</v>
      </c>
      <c r="N8">
        <f>+VLOOKUP($C8,Hoja1!$B$2:$W$3726,3,0)</f>
        <v>1</v>
      </c>
      <c r="O8">
        <f>+VLOOKUP($C8,Hoja1!$B$2:$W$3726,8,0)</f>
        <v>101</v>
      </c>
      <c r="P8">
        <f>+VLOOKUP($C8,Hoja1!$B$2:$W$3726,12,0)</f>
        <v>10109</v>
      </c>
      <c r="Q8" t="b">
        <f t="shared" si="1"/>
        <v>1</v>
      </c>
    </row>
    <row r="9" spans="1:17" hidden="1" x14ac:dyDescent="0.25">
      <c r="B9">
        <v>10110</v>
      </c>
      <c r="C9" t="s">
        <v>5</v>
      </c>
      <c r="D9" t="str">
        <f>+VLOOKUP($B9,Hoja1!$C$2:$W$3726,15,0)</f>
        <v>ATLÁNTIDA</v>
      </c>
      <c r="E9" t="str">
        <f>+VLOOKUP($B9,Hoja1!$C$2:$W$3726,16,0)</f>
        <v>LA CEIBA</v>
      </c>
      <c r="F9" t="str">
        <f>+VLOOKUP($B9,Hoja1!$C$2:$W$3726,17,0)</f>
        <v>LA AUSENCIA</v>
      </c>
      <c r="G9">
        <f>+VLOOKUP($B9,Hoja1!$C$2:$W$3726,2,0)</f>
        <v>1</v>
      </c>
      <c r="H9">
        <f>+VLOOKUP($B9,Hoja1!$C$2:$W$3726,7,0)</f>
        <v>101</v>
      </c>
      <c r="I9">
        <f>+VLOOKUP($B9,Hoja1!$C$2:$W$3726,11,0)</f>
        <v>10110</v>
      </c>
      <c r="J9" t="b">
        <f t="shared" si="0"/>
        <v>1</v>
      </c>
      <c r="K9" t="str">
        <f>+VLOOKUP($C9,Hoja1!$B$2:$W$3726,16,0)</f>
        <v>ATLÁNTIDA</v>
      </c>
      <c r="L9" t="str">
        <f>+VLOOKUP($C9,Hoja1!$B$2:$W$3726,17,0)</f>
        <v>LA CEIBA</v>
      </c>
      <c r="M9" t="str">
        <f>+VLOOKUP($C9,Hoja1!$B$2:$W$3726,18,0)</f>
        <v>LA AUSENCIA</v>
      </c>
      <c r="N9">
        <f>+VLOOKUP($C9,Hoja1!$B$2:$W$3726,3,0)</f>
        <v>1</v>
      </c>
      <c r="O9">
        <f>+VLOOKUP($C9,Hoja1!$B$2:$W$3726,8,0)</f>
        <v>101</v>
      </c>
      <c r="P9">
        <f>+VLOOKUP($C9,Hoja1!$B$2:$W$3726,12,0)</f>
        <v>10110</v>
      </c>
      <c r="Q9" t="b">
        <f t="shared" si="1"/>
        <v>1</v>
      </c>
    </row>
    <row r="10" spans="1:17" hidden="1" x14ac:dyDescent="0.25">
      <c r="B10">
        <v>10111</v>
      </c>
      <c r="C10" t="s">
        <v>6</v>
      </c>
      <c r="D10" t="str">
        <f>+VLOOKUP($B10,Hoja1!$C$2:$W$3726,15,0)</f>
        <v>ATLÁNTIDA</v>
      </c>
      <c r="E10" t="str">
        <f>+VLOOKUP($B10,Hoja1!$C$2:$W$3726,16,0)</f>
        <v>LA CEIBA</v>
      </c>
      <c r="F10" t="str">
        <f>+VLOOKUP($B10,Hoja1!$C$2:$W$3726,17,0)</f>
        <v>LA PRESA</v>
      </c>
      <c r="G10">
        <f>+VLOOKUP($B10,Hoja1!$C$2:$W$3726,2,0)</f>
        <v>1</v>
      </c>
      <c r="H10">
        <f>+VLOOKUP($B10,Hoja1!$C$2:$W$3726,7,0)</f>
        <v>101</v>
      </c>
      <c r="I10">
        <f>+VLOOKUP($B10,Hoja1!$C$2:$W$3726,11,0)</f>
        <v>10111</v>
      </c>
      <c r="J10" t="b">
        <f t="shared" si="0"/>
        <v>1</v>
      </c>
      <c r="K10" t="str">
        <f>+VLOOKUP($C10,Hoja1!$B$2:$W$3726,16,0)</f>
        <v>ATLÁNTIDA</v>
      </c>
      <c r="L10" t="str">
        <f>+VLOOKUP($C10,Hoja1!$B$2:$W$3726,17,0)</f>
        <v>LA CEIBA</v>
      </c>
      <c r="M10" t="str">
        <f>+VLOOKUP($C10,Hoja1!$B$2:$W$3726,18,0)</f>
        <v>LA PRESA</v>
      </c>
      <c r="N10">
        <f>+VLOOKUP($C10,Hoja1!$B$2:$W$3726,3,0)</f>
        <v>1</v>
      </c>
      <c r="O10">
        <f>+VLOOKUP($C10,Hoja1!$B$2:$W$3726,8,0)</f>
        <v>101</v>
      </c>
      <c r="P10">
        <f>+VLOOKUP($C10,Hoja1!$B$2:$W$3726,12,0)</f>
        <v>10111</v>
      </c>
      <c r="Q10" t="b">
        <f t="shared" si="1"/>
        <v>1</v>
      </c>
    </row>
    <row r="11" spans="1:17" hidden="1" x14ac:dyDescent="0.25">
      <c r="B11">
        <v>10112</v>
      </c>
      <c r="C11" t="s">
        <v>7</v>
      </c>
      <c r="D11" t="str">
        <f>+VLOOKUP($B11,Hoja1!$C$2:$W$3726,15,0)</f>
        <v>ATLÁNTIDA</v>
      </c>
      <c r="E11" t="str">
        <f>+VLOOKUP($B11,Hoja1!$C$2:$W$3726,16,0)</f>
        <v>LA CEIBA</v>
      </c>
      <c r="F11" t="str">
        <f>+VLOOKUP($B11,Hoja1!$C$2:$W$3726,17,0)</f>
        <v>LAS MANGAS</v>
      </c>
      <c r="G11">
        <f>+VLOOKUP($B11,Hoja1!$C$2:$W$3726,2,0)</f>
        <v>1</v>
      </c>
      <c r="H11">
        <f>+VLOOKUP($B11,Hoja1!$C$2:$W$3726,7,0)</f>
        <v>101</v>
      </c>
      <c r="I11">
        <f>+VLOOKUP($B11,Hoja1!$C$2:$W$3726,11,0)</f>
        <v>10112</v>
      </c>
      <c r="J11" t="b">
        <f t="shared" si="0"/>
        <v>1</v>
      </c>
      <c r="K11" t="str">
        <f>+VLOOKUP($C11,Hoja1!$B$2:$W$3726,16,0)</f>
        <v>ATLÁNTIDA</v>
      </c>
      <c r="L11" t="str">
        <f>+VLOOKUP($C11,Hoja1!$B$2:$W$3726,17,0)</f>
        <v>LA CEIBA</v>
      </c>
      <c r="M11" t="str">
        <f>+VLOOKUP($C11,Hoja1!$B$2:$W$3726,18,0)</f>
        <v>LAS MANGAS</v>
      </c>
      <c r="N11">
        <f>+VLOOKUP($C11,Hoja1!$B$2:$W$3726,3,0)</f>
        <v>1</v>
      </c>
      <c r="O11">
        <f>+VLOOKUP($C11,Hoja1!$B$2:$W$3726,8,0)</f>
        <v>101</v>
      </c>
      <c r="P11">
        <f>+VLOOKUP($C11,Hoja1!$B$2:$W$3726,12,0)</f>
        <v>10112</v>
      </c>
      <c r="Q11" t="b">
        <f t="shared" si="1"/>
        <v>1</v>
      </c>
    </row>
    <row r="12" spans="1:17" hidden="1" x14ac:dyDescent="0.25">
      <c r="B12">
        <v>10113</v>
      </c>
      <c r="C12" t="s">
        <v>8</v>
      </c>
      <c r="D12" t="str">
        <f>+VLOOKUP($B12,Hoja1!$C$2:$W$3726,15,0)</f>
        <v>ATLÁNTIDA</v>
      </c>
      <c r="E12" t="str">
        <f>+VLOOKUP($B12,Hoja1!$C$2:$W$3726,16,0)</f>
        <v>LA CEIBA</v>
      </c>
      <c r="F12" t="str">
        <f>+VLOOKUP($B12,Hoja1!$C$2:$W$3726,17,0)</f>
        <v>LOS LIMPIOS</v>
      </c>
      <c r="G12">
        <f>+VLOOKUP($B12,Hoja1!$C$2:$W$3726,2,0)</f>
        <v>1</v>
      </c>
      <c r="H12">
        <f>+VLOOKUP($B12,Hoja1!$C$2:$W$3726,7,0)</f>
        <v>101</v>
      </c>
      <c r="I12">
        <f>+VLOOKUP($B12,Hoja1!$C$2:$W$3726,11,0)</f>
        <v>10113</v>
      </c>
      <c r="J12" t="b">
        <f t="shared" si="0"/>
        <v>1</v>
      </c>
      <c r="K12" t="str">
        <f>+VLOOKUP($C12,Hoja1!$B$2:$W$3726,16,0)</f>
        <v>ATLÁNTIDA</v>
      </c>
      <c r="L12" t="str">
        <f>+VLOOKUP($C12,Hoja1!$B$2:$W$3726,17,0)</f>
        <v>LA CEIBA</v>
      </c>
      <c r="M12" t="str">
        <f>+VLOOKUP($C12,Hoja1!$B$2:$W$3726,18,0)</f>
        <v>LOS LIMPIOS</v>
      </c>
      <c r="N12">
        <f>+VLOOKUP($C12,Hoja1!$B$2:$W$3726,3,0)</f>
        <v>1</v>
      </c>
      <c r="O12">
        <f>+VLOOKUP($C12,Hoja1!$B$2:$W$3726,8,0)</f>
        <v>101</v>
      </c>
      <c r="P12">
        <f>+VLOOKUP($C12,Hoja1!$B$2:$W$3726,12,0)</f>
        <v>10113</v>
      </c>
      <c r="Q12" t="b">
        <f t="shared" si="1"/>
        <v>1</v>
      </c>
    </row>
    <row r="13" spans="1:17" hidden="1" x14ac:dyDescent="0.25">
      <c r="B13">
        <v>10114</v>
      </c>
      <c r="C13" t="s">
        <v>9</v>
      </c>
      <c r="D13" t="str">
        <f>+VLOOKUP($B13,Hoja1!$C$2:$W$3726,15,0)</f>
        <v>ATLÁNTIDA</v>
      </c>
      <c r="E13" t="str">
        <f>+VLOOKUP($B13,Hoja1!$C$2:$W$3726,16,0)</f>
        <v>LA CEIBA</v>
      </c>
      <c r="F13" t="str">
        <f>+VLOOKUP($B13,Hoja1!$C$2:$W$3726,17,0)</f>
        <v>PIEDRA PINTADA O LA COLORADA</v>
      </c>
      <c r="G13">
        <f>+VLOOKUP($B13,Hoja1!$C$2:$W$3726,2,0)</f>
        <v>1</v>
      </c>
      <c r="H13">
        <f>+VLOOKUP($B13,Hoja1!$C$2:$W$3726,7,0)</f>
        <v>101</v>
      </c>
      <c r="I13">
        <f>+VLOOKUP($B13,Hoja1!$C$2:$W$3726,11,0)</f>
        <v>10114</v>
      </c>
      <c r="J13" t="b">
        <f t="shared" si="0"/>
        <v>1</v>
      </c>
      <c r="K13" t="str">
        <f>+VLOOKUP($C13,Hoja1!$B$2:$W$3726,16,0)</f>
        <v>ATLÁNTIDA</v>
      </c>
      <c r="L13" t="str">
        <f>+VLOOKUP($C13,Hoja1!$B$2:$W$3726,17,0)</f>
        <v>LA CEIBA</v>
      </c>
      <c r="M13" t="str">
        <f>+VLOOKUP($C13,Hoja1!$B$2:$W$3726,18,0)</f>
        <v>PIEDRA PINTADA O LA COLORADA</v>
      </c>
      <c r="N13">
        <f>+VLOOKUP($C13,Hoja1!$B$2:$W$3726,3,0)</f>
        <v>1</v>
      </c>
      <c r="O13">
        <f>+VLOOKUP($C13,Hoja1!$B$2:$W$3726,8,0)</f>
        <v>101</v>
      </c>
      <c r="P13">
        <f>+VLOOKUP($C13,Hoja1!$B$2:$W$3726,12,0)</f>
        <v>10114</v>
      </c>
      <c r="Q13" t="b">
        <f t="shared" si="1"/>
        <v>1</v>
      </c>
    </row>
    <row r="14" spans="1:17" hidden="1" x14ac:dyDescent="0.25">
      <c r="B14">
        <v>10115</v>
      </c>
      <c r="C14" t="s">
        <v>12142</v>
      </c>
      <c r="D14" t="str">
        <f>+VLOOKUP($B14,Hoja1!$C$2:$W$3726,15,0)</f>
        <v>ATLÁNTIDA</v>
      </c>
      <c r="E14" t="str">
        <f>+VLOOKUP($B14,Hoja1!$C$2:$W$3726,16,0)</f>
        <v>LA CEIBA</v>
      </c>
      <c r="F14" t="str">
        <f>+VLOOKUP($B14,Hoja1!$C$2:$W$3726,17,0)</f>
        <v>RÍO MARÍA</v>
      </c>
      <c r="G14">
        <f>+VLOOKUP($B14,Hoja1!$C$2:$W$3726,2,0)</f>
        <v>1</v>
      </c>
      <c r="H14">
        <f>+VLOOKUP($B14,Hoja1!$C$2:$W$3726,7,0)</f>
        <v>101</v>
      </c>
      <c r="I14">
        <f>+VLOOKUP($B14,Hoja1!$C$2:$W$3726,11,0)</f>
        <v>10115</v>
      </c>
      <c r="J14" t="b">
        <f t="shared" si="0"/>
        <v>0</v>
      </c>
      <c r="K14" t="e">
        <f>+VLOOKUP($C14,Hoja1!$B$2:$W$3726,16,0)</f>
        <v>#N/A</v>
      </c>
      <c r="L14" t="e">
        <f>+VLOOKUP($C14,Hoja1!$B$2:$W$3726,17,0)</f>
        <v>#N/A</v>
      </c>
      <c r="M14" t="e">
        <f>+VLOOKUP($C14,Hoja1!$B$2:$W$3726,18,0)</f>
        <v>#N/A</v>
      </c>
      <c r="N14" t="e">
        <f>+VLOOKUP($C14,Hoja1!$B$2:$W$3726,3,0)</f>
        <v>#N/A</v>
      </c>
      <c r="O14" t="e">
        <f>+VLOOKUP($C14,Hoja1!$B$2:$W$3726,8,0)</f>
        <v>#N/A</v>
      </c>
      <c r="P14" t="e">
        <f>+VLOOKUP($C14,Hoja1!$B$2:$W$3726,12,0)</f>
        <v>#N/A</v>
      </c>
      <c r="Q14" t="e">
        <f t="shared" si="1"/>
        <v>#N/A</v>
      </c>
    </row>
    <row r="15" spans="1:17" hidden="1" x14ac:dyDescent="0.25">
      <c r="B15">
        <v>10116</v>
      </c>
      <c r="C15" t="s">
        <v>12143</v>
      </c>
      <c r="D15" t="str">
        <f>+VLOOKUP($B15,Hoja1!$C$2:$W$3726,15,0)</f>
        <v>ATLÁNTIDA</v>
      </c>
      <c r="E15" t="str">
        <f>+VLOOKUP($B15,Hoja1!$C$2:$W$3726,16,0)</f>
        <v>LA CEIBA</v>
      </c>
      <c r="F15" t="str">
        <f>+VLOOKUP($B15,Hoja1!$C$2:$W$3726,17,0)</f>
        <v>RÍO VIEJO</v>
      </c>
      <c r="G15">
        <f>+VLOOKUP($B15,Hoja1!$C$2:$W$3726,2,0)</f>
        <v>1</v>
      </c>
      <c r="H15">
        <f>+VLOOKUP($B15,Hoja1!$C$2:$W$3726,7,0)</f>
        <v>101</v>
      </c>
      <c r="I15">
        <f>+VLOOKUP($B15,Hoja1!$C$2:$W$3726,11,0)</f>
        <v>10116</v>
      </c>
      <c r="J15" t="b">
        <f t="shared" si="0"/>
        <v>0</v>
      </c>
      <c r="K15" t="e">
        <f>+VLOOKUP($C15,Hoja1!$B$2:$W$3726,16,0)</f>
        <v>#N/A</v>
      </c>
      <c r="L15" t="e">
        <f>+VLOOKUP($C15,Hoja1!$B$2:$W$3726,17,0)</f>
        <v>#N/A</v>
      </c>
      <c r="M15" t="e">
        <f>+VLOOKUP($C15,Hoja1!$B$2:$W$3726,18,0)</f>
        <v>#N/A</v>
      </c>
      <c r="N15" t="e">
        <f>+VLOOKUP($C15,Hoja1!$B$2:$W$3726,3,0)</f>
        <v>#N/A</v>
      </c>
      <c r="O15" t="e">
        <f>+VLOOKUP($C15,Hoja1!$B$2:$W$3726,8,0)</f>
        <v>#N/A</v>
      </c>
      <c r="P15" t="e">
        <f>+VLOOKUP($C15,Hoja1!$B$2:$W$3726,12,0)</f>
        <v>#N/A</v>
      </c>
      <c r="Q15" t="e">
        <f t="shared" si="1"/>
        <v>#N/A</v>
      </c>
    </row>
    <row r="16" spans="1:17" hidden="1" x14ac:dyDescent="0.25">
      <c r="B16">
        <v>10117</v>
      </c>
      <c r="C16" t="s">
        <v>11</v>
      </c>
      <c r="D16" t="str">
        <f>+VLOOKUP($B16,Hoja1!$C$2:$W$3726,15,0)</f>
        <v>ATLÁNTIDA</v>
      </c>
      <c r="E16" t="str">
        <f>+VLOOKUP($B16,Hoja1!$C$2:$W$3726,16,0)</f>
        <v>LA CEIBA</v>
      </c>
      <c r="F16" t="str">
        <f>+VLOOKUP($B16,Hoja1!$C$2:$W$3726,17,0)</f>
        <v>SAMBO CREEK</v>
      </c>
      <c r="G16">
        <f>+VLOOKUP($B16,Hoja1!$C$2:$W$3726,2,0)</f>
        <v>1</v>
      </c>
      <c r="H16">
        <f>+VLOOKUP($B16,Hoja1!$C$2:$W$3726,7,0)</f>
        <v>101</v>
      </c>
      <c r="I16">
        <f>+VLOOKUP($B16,Hoja1!$C$2:$W$3726,11,0)</f>
        <v>10117</v>
      </c>
      <c r="J16" t="b">
        <f t="shared" si="0"/>
        <v>1</v>
      </c>
      <c r="K16" t="str">
        <f>+VLOOKUP($C16,Hoja1!$B$2:$W$3726,16,0)</f>
        <v>ATLÁNTIDA</v>
      </c>
      <c r="L16" t="str">
        <f>+VLOOKUP($C16,Hoja1!$B$2:$W$3726,17,0)</f>
        <v>LA CEIBA</v>
      </c>
      <c r="M16" t="str">
        <f>+VLOOKUP($C16,Hoja1!$B$2:$W$3726,18,0)</f>
        <v>SAMBO CREEK</v>
      </c>
      <c r="N16">
        <f>+VLOOKUP($C16,Hoja1!$B$2:$W$3726,3,0)</f>
        <v>1</v>
      </c>
      <c r="O16">
        <f>+VLOOKUP($C16,Hoja1!$B$2:$W$3726,8,0)</f>
        <v>101</v>
      </c>
      <c r="P16">
        <f>+VLOOKUP($C16,Hoja1!$B$2:$W$3726,12,0)</f>
        <v>10117</v>
      </c>
      <c r="Q16" t="b">
        <f t="shared" si="1"/>
        <v>1</v>
      </c>
    </row>
    <row r="17" spans="2:17" hidden="1" x14ac:dyDescent="0.25">
      <c r="B17">
        <v>10119</v>
      </c>
      <c r="C17" t="s">
        <v>12144</v>
      </c>
      <c r="D17" t="str">
        <f>+VLOOKUP($B17,Hoja1!$C$2:$W$3726,15,0)</f>
        <v>ATLÁNTIDA</v>
      </c>
      <c r="E17" t="str">
        <f>+VLOOKUP($B17,Hoja1!$C$2:$W$3726,16,0)</f>
        <v>LA CEIBA</v>
      </c>
      <c r="F17" t="str">
        <f>+VLOOKUP($B17,Hoja1!$C$2:$W$3726,17,0)</f>
        <v>TONCONTÍN</v>
      </c>
      <c r="G17">
        <f>+VLOOKUP($B17,Hoja1!$C$2:$W$3726,2,0)</f>
        <v>1</v>
      </c>
      <c r="H17">
        <f>+VLOOKUP($B17,Hoja1!$C$2:$W$3726,7,0)</f>
        <v>101</v>
      </c>
      <c r="I17">
        <f>+VLOOKUP($B17,Hoja1!$C$2:$W$3726,11,0)</f>
        <v>10119</v>
      </c>
      <c r="J17" t="b">
        <f t="shared" si="0"/>
        <v>0</v>
      </c>
      <c r="K17" t="e">
        <f>+VLOOKUP($C17,Hoja1!$B$2:$W$3726,16,0)</f>
        <v>#N/A</v>
      </c>
      <c r="L17" t="e">
        <f>+VLOOKUP($C17,Hoja1!$B$2:$W$3726,17,0)</f>
        <v>#N/A</v>
      </c>
      <c r="M17" t="e">
        <f>+VLOOKUP($C17,Hoja1!$B$2:$W$3726,18,0)</f>
        <v>#N/A</v>
      </c>
      <c r="N17" t="e">
        <f>+VLOOKUP($C17,Hoja1!$B$2:$W$3726,3,0)</f>
        <v>#N/A</v>
      </c>
      <c r="O17" t="e">
        <f>+VLOOKUP($C17,Hoja1!$B$2:$W$3726,8,0)</f>
        <v>#N/A</v>
      </c>
      <c r="P17" t="e">
        <f>+VLOOKUP($C17,Hoja1!$B$2:$W$3726,12,0)</f>
        <v>#N/A</v>
      </c>
      <c r="Q17" t="e">
        <f t="shared" si="1"/>
        <v>#N/A</v>
      </c>
    </row>
    <row r="18" spans="2:17" hidden="1" x14ac:dyDescent="0.25">
      <c r="B18">
        <v>10120</v>
      </c>
      <c r="C18" t="s">
        <v>13</v>
      </c>
      <c r="D18" t="str">
        <f>+VLOOKUP($B18,Hoja1!$C$2:$W$3726,15,0)</f>
        <v>ATLÁNTIDA</v>
      </c>
      <c r="E18" t="str">
        <f>+VLOOKUP($B18,Hoja1!$C$2:$W$3726,16,0)</f>
        <v>LA CEIBA</v>
      </c>
      <c r="F18" t="str">
        <f>+VLOOKUP($B18,Hoja1!$C$2:$W$3726,17,0)</f>
        <v>URRACO</v>
      </c>
      <c r="G18">
        <f>+VLOOKUP($B18,Hoja1!$C$2:$W$3726,2,0)</f>
        <v>1</v>
      </c>
      <c r="H18">
        <f>+VLOOKUP($B18,Hoja1!$C$2:$W$3726,7,0)</f>
        <v>101</v>
      </c>
      <c r="I18">
        <f>+VLOOKUP($B18,Hoja1!$C$2:$W$3726,11,0)</f>
        <v>10120</v>
      </c>
      <c r="J18" t="b">
        <f t="shared" si="0"/>
        <v>1</v>
      </c>
      <c r="K18" t="str">
        <f>+VLOOKUP($C18,Hoja1!$B$2:$W$3726,16,0)</f>
        <v>ATLÁNTIDA</v>
      </c>
      <c r="L18" t="str">
        <f>+VLOOKUP($C18,Hoja1!$B$2:$W$3726,17,0)</f>
        <v>LA CEIBA</v>
      </c>
      <c r="M18" t="str">
        <f>+VLOOKUP($C18,Hoja1!$B$2:$W$3726,18,0)</f>
        <v>URRACO</v>
      </c>
      <c r="N18">
        <f>+VLOOKUP($C18,Hoja1!$B$2:$W$3726,3,0)</f>
        <v>1</v>
      </c>
      <c r="O18">
        <f>+VLOOKUP($C18,Hoja1!$B$2:$W$3726,8,0)</f>
        <v>101</v>
      </c>
      <c r="P18">
        <f>+VLOOKUP($C18,Hoja1!$B$2:$W$3726,12,0)</f>
        <v>10120</v>
      </c>
      <c r="Q18" t="b">
        <f t="shared" si="1"/>
        <v>1</v>
      </c>
    </row>
    <row r="19" spans="2:17" hidden="1" x14ac:dyDescent="0.25">
      <c r="B19">
        <v>10121</v>
      </c>
      <c r="C19" t="s">
        <v>14</v>
      </c>
      <c r="D19" t="str">
        <f>+VLOOKUP($B19,Hoja1!$C$2:$W$3726,15,0)</f>
        <v>ATLÁNTIDA</v>
      </c>
      <c r="E19" t="str">
        <f>+VLOOKUP($B19,Hoja1!$C$2:$W$3726,16,0)</f>
        <v>LA CEIBA</v>
      </c>
      <c r="F19" t="str">
        <f>+VLOOKUP($B19,Hoja1!$C$2:$W$3726,17,0)</f>
        <v>YARUCA</v>
      </c>
      <c r="G19">
        <f>+VLOOKUP($B19,Hoja1!$C$2:$W$3726,2,0)</f>
        <v>1</v>
      </c>
      <c r="H19">
        <f>+VLOOKUP($B19,Hoja1!$C$2:$W$3726,7,0)</f>
        <v>101</v>
      </c>
      <c r="I19">
        <f>+VLOOKUP($B19,Hoja1!$C$2:$W$3726,11,0)</f>
        <v>10121</v>
      </c>
      <c r="J19" t="b">
        <f t="shared" si="0"/>
        <v>1</v>
      </c>
      <c r="K19" t="str">
        <f>+VLOOKUP($C19,Hoja1!$B$2:$W$3726,16,0)</f>
        <v>ATLÁNTIDA</v>
      </c>
      <c r="L19" t="str">
        <f>+VLOOKUP($C19,Hoja1!$B$2:$W$3726,17,0)</f>
        <v>LA CEIBA</v>
      </c>
      <c r="M19" t="str">
        <f>+VLOOKUP($C19,Hoja1!$B$2:$W$3726,18,0)</f>
        <v>YARUCA</v>
      </c>
      <c r="N19">
        <f>+VLOOKUP($C19,Hoja1!$B$2:$W$3726,3,0)</f>
        <v>1</v>
      </c>
      <c r="O19">
        <f>+VLOOKUP($C19,Hoja1!$B$2:$W$3726,8,0)</f>
        <v>101</v>
      </c>
      <c r="P19">
        <f>+VLOOKUP($C19,Hoja1!$B$2:$W$3726,12,0)</f>
        <v>10121</v>
      </c>
      <c r="Q19" t="b">
        <f t="shared" si="1"/>
        <v>1</v>
      </c>
    </row>
    <row r="20" spans="2:17" hidden="1" x14ac:dyDescent="0.25">
      <c r="B20">
        <v>10201</v>
      </c>
      <c r="C20" t="s">
        <v>15</v>
      </c>
      <c r="D20" t="str">
        <f>+VLOOKUP($B20,Hoja1!$C$2:$W$3726,15,0)</f>
        <v>ATLÁNTIDA</v>
      </c>
      <c r="E20" t="str">
        <f>+VLOOKUP($B20,Hoja1!$C$2:$W$3726,16,0)</f>
        <v>EL PORVENIR</v>
      </c>
      <c r="F20" t="str">
        <f>+VLOOKUP($B20,Hoja1!$C$2:$W$3726,17,0)</f>
        <v>EL PORVENIR</v>
      </c>
      <c r="G20">
        <f>+VLOOKUP($B20,Hoja1!$C$2:$W$3726,2,0)</f>
        <v>1</v>
      </c>
      <c r="H20">
        <f>+VLOOKUP($B20,Hoja1!$C$2:$W$3726,7,0)</f>
        <v>102</v>
      </c>
      <c r="I20">
        <f>+VLOOKUP($B20,Hoja1!$C$2:$W$3726,11,0)</f>
        <v>10201</v>
      </c>
      <c r="J20" t="b">
        <f t="shared" si="0"/>
        <v>1</v>
      </c>
      <c r="K20" t="str">
        <f>+VLOOKUP($C20,Hoja1!$B$2:$W$3726,16,0)</f>
        <v>ATLÁNTIDA</v>
      </c>
      <c r="L20" t="str">
        <f>+VLOOKUP($C20,Hoja1!$B$2:$W$3726,17,0)</f>
        <v>EL PORVENIR</v>
      </c>
      <c r="M20" t="str">
        <f>+VLOOKUP($C20,Hoja1!$B$2:$W$3726,18,0)</f>
        <v>EL PORVENIR</v>
      </c>
      <c r="N20">
        <f>+VLOOKUP($C20,Hoja1!$B$2:$W$3726,3,0)</f>
        <v>1</v>
      </c>
      <c r="O20">
        <f>+VLOOKUP($C20,Hoja1!$B$2:$W$3726,8,0)</f>
        <v>102</v>
      </c>
      <c r="P20">
        <f>+VLOOKUP($C20,Hoja1!$B$2:$W$3726,12,0)</f>
        <v>10201</v>
      </c>
      <c r="Q20" t="b">
        <f t="shared" si="1"/>
        <v>1</v>
      </c>
    </row>
    <row r="21" spans="2:17" hidden="1" x14ac:dyDescent="0.25">
      <c r="B21">
        <v>10202</v>
      </c>
      <c r="C21" t="s">
        <v>16</v>
      </c>
      <c r="D21" t="str">
        <f>+VLOOKUP($B21,Hoja1!$C$2:$W$3726,15,0)</f>
        <v>ATLÁNTIDA</v>
      </c>
      <c r="E21" t="str">
        <f>+VLOOKUP($B21,Hoja1!$C$2:$W$3726,16,0)</f>
        <v>EL PORVENIR</v>
      </c>
      <c r="F21" t="str">
        <f>+VLOOKUP($B21,Hoja1!$C$2:$W$3726,17,0)</f>
        <v>BURGOS</v>
      </c>
      <c r="G21">
        <f>+VLOOKUP($B21,Hoja1!$C$2:$W$3726,2,0)</f>
        <v>1</v>
      </c>
      <c r="H21">
        <f>+VLOOKUP($B21,Hoja1!$C$2:$W$3726,7,0)</f>
        <v>102</v>
      </c>
      <c r="I21">
        <f>+VLOOKUP($B21,Hoja1!$C$2:$W$3726,11,0)</f>
        <v>10202</v>
      </c>
      <c r="J21" t="b">
        <f t="shared" si="0"/>
        <v>1</v>
      </c>
      <c r="K21" t="str">
        <f>+VLOOKUP($C21,Hoja1!$B$2:$W$3726,16,0)</f>
        <v>ATLÁNTIDA</v>
      </c>
      <c r="L21" t="str">
        <f>+VLOOKUP($C21,Hoja1!$B$2:$W$3726,17,0)</f>
        <v>EL PORVENIR</v>
      </c>
      <c r="M21" t="str">
        <f>+VLOOKUP($C21,Hoja1!$B$2:$W$3726,18,0)</f>
        <v>BURGOS</v>
      </c>
      <c r="N21">
        <f>+VLOOKUP($C21,Hoja1!$B$2:$W$3726,3,0)</f>
        <v>1</v>
      </c>
      <c r="O21">
        <f>+VLOOKUP($C21,Hoja1!$B$2:$W$3726,8,0)</f>
        <v>102</v>
      </c>
      <c r="P21">
        <f>+VLOOKUP($C21,Hoja1!$B$2:$W$3726,12,0)</f>
        <v>10202</v>
      </c>
      <c r="Q21" t="b">
        <f t="shared" si="1"/>
        <v>1</v>
      </c>
    </row>
    <row r="22" spans="2:17" hidden="1" x14ac:dyDescent="0.25">
      <c r="B22">
        <v>10203</v>
      </c>
      <c r="C22" t="s">
        <v>12145</v>
      </c>
      <c r="D22" t="str">
        <f>+VLOOKUP($B22,Hoja1!$C$2:$W$3726,15,0)</f>
        <v>ATLÁNTIDA</v>
      </c>
      <c r="E22" t="str">
        <f>+VLOOKUP($B22,Hoja1!$C$2:$W$3726,16,0)</f>
        <v>EL PORVENIR</v>
      </c>
      <c r="F22" t="str">
        <f>+VLOOKUP($B22,Hoja1!$C$2:$W$3726,17,0)</f>
        <v>CÁCERES</v>
      </c>
      <c r="G22">
        <f>+VLOOKUP($B22,Hoja1!$C$2:$W$3726,2,0)</f>
        <v>1</v>
      </c>
      <c r="H22">
        <f>+VLOOKUP($B22,Hoja1!$C$2:$W$3726,7,0)</f>
        <v>102</v>
      </c>
      <c r="I22">
        <f>+VLOOKUP($B22,Hoja1!$C$2:$W$3726,11,0)</f>
        <v>10203</v>
      </c>
      <c r="J22" t="b">
        <f t="shared" si="0"/>
        <v>0</v>
      </c>
      <c r="K22" t="e">
        <f>+VLOOKUP($C22,Hoja1!$B$2:$W$3726,16,0)</f>
        <v>#N/A</v>
      </c>
      <c r="L22" t="e">
        <f>+VLOOKUP($C22,Hoja1!$B$2:$W$3726,17,0)</f>
        <v>#N/A</v>
      </c>
      <c r="M22" t="e">
        <f>+VLOOKUP($C22,Hoja1!$B$2:$W$3726,18,0)</f>
        <v>#N/A</v>
      </c>
      <c r="N22" t="e">
        <f>+VLOOKUP($C22,Hoja1!$B$2:$W$3726,3,0)</f>
        <v>#N/A</v>
      </c>
      <c r="O22" t="e">
        <f>+VLOOKUP($C22,Hoja1!$B$2:$W$3726,8,0)</f>
        <v>#N/A</v>
      </c>
      <c r="P22" t="e">
        <f>+VLOOKUP($C22,Hoja1!$B$2:$W$3726,12,0)</f>
        <v>#N/A</v>
      </c>
      <c r="Q22" t="e">
        <f t="shared" si="1"/>
        <v>#N/A</v>
      </c>
    </row>
    <row r="23" spans="2:17" hidden="1" x14ac:dyDescent="0.25">
      <c r="B23">
        <v>10204</v>
      </c>
      <c r="C23" t="s">
        <v>4798</v>
      </c>
      <c r="D23" t="str">
        <f>+VLOOKUP($B23,Hoja1!$C$2:$W$3726,15,0)</f>
        <v>ATLÁNTIDA</v>
      </c>
      <c r="E23" t="str">
        <f>+VLOOKUP($B23,Hoja1!$C$2:$W$3726,16,0)</f>
        <v>EL PORVENIR</v>
      </c>
      <c r="F23" t="str">
        <f>+VLOOKUP($B23,Hoja1!$C$2:$W$3726,17,0)</f>
        <v>CAMPO SALADO BARRA</v>
      </c>
      <c r="G23">
        <f>+VLOOKUP($B23,Hoja1!$C$2:$W$3726,2,0)</f>
        <v>1</v>
      </c>
      <c r="H23">
        <f>+VLOOKUP($B23,Hoja1!$C$2:$W$3726,7,0)</f>
        <v>102</v>
      </c>
      <c r="I23">
        <f>+VLOOKUP($B23,Hoja1!$C$2:$W$3726,11,0)</f>
        <v>10204</v>
      </c>
      <c r="J23" t="b">
        <f t="shared" si="0"/>
        <v>1</v>
      </c>
      <c r="K23" t="str">
        <f>+VLOOKUP($C23,Hoja1!$B$2:$W$3726,16,0)</f>
        <v>ATLÁNTIDA</v>
      </c>
      <c r="L23" t="str">
        <f>+VLOOKUP($C23,Hoja1!$B$2:$W$3726,17,0)</f>
        <v>EL PORVENIR</v>
      </c>
      <c r="M23" t="str">
        <f>+VLOOKUP($C23,Hoja1!$B$2:$W$3726,18,0)</f>
        <v>CAMPO SALADO BARRA</v>
      </c>
      <c r="N23">
        <f>+VLOOKUP($C23,Hoja1!$B$2:$W$3726,3,0)</f>
        <v>1</v>
      </c>
      <c r="O23">
        <f>+VLOOKUP($C23,Hoja1!$B$2:$W$3726,8,0)</f>
        <v>102</v>
      </c>
      <c r="P23">
        <f>+VLOOKUP($C23,Hoja1!$B$2:$W$3726,12,0)</f>
        <v>10204</v>
      </c>
      <c r="Q23" t="b">
        <f t="shared" si="1"/>
        <v>1</v>
      </c>
    </row>
    <row r="24" spans="2:17" hidden="1" x14ac:dyDescent="0.25">
      <c r="B24">
        <v>10205</v>
      </c>
      <c r="C24" t="s">
        <v>17</v>
      </c>
      <c r="D24" t="str">
        <f>+VLOOKUP($B24,Hoja1!$C$2:$W$3726,15,0)</f>
        <v>ATLÁNTIDA</v>
      </c>
      <c r="E24" t="str">
        <f>+VLOOKUP($B24,Hoja1!$C$2:$W$3726,16,0)</f>
        <v>EL PORVENIR</v>
      </c>
      <c r="F24" t="str">
        <f>+VLOOKUP($B24,Hoja1!$C$2:$W$3726,17,0)</f>
        <v>CARACAS</v>
      </c>
      <c r="G24">
        <f>+VLOOKUP($B24,Hoja1!$C$2:$W$3726,2,0)</f>
        <v>1</v>
      </c>
      <c r="H24">
        <f>+VLOOKUP($B24,Hoja1!$C$2:$W$3726,7,0)</f>
        <v>102</v>
      </c>
      <c r="I24">
        <f>+VLOOKUP($B24,Hoja1!$C$2:$W$3726,11,0)</f>
        <v>10205</v>
      </c>
      <c r="J24" t="b">
        <f t="shared" si="0"/>
        <v>1</v>
      </c>
      <c r="K24" t="str">
        <f>+VLOOKUP($C24,Hoja1!$B$2:$W$3726,16,0)</f>
        <v>ATLÁNTIDA</v>
      </c>
      <c r="L24" t="str">
        <f>+VLOOKUP($C24,Hoja1!$B$2:$W$3726,17,0)</f>
        <v>EL PORVENIR</v>
      </c>
      <c r="M24" t="str">
        <f>+VLOOKUP($C24,Hoja1!$B$2:$W$3726,18,0)</f>
        <v>CARACAS</v>
      </c>
      <c r="N24">
        <f>+VLOOKUP($C24,Hoja1!$B$2:$W$3726,3,0)</f>
        <v>1</v>
      </c>
      <c r="O24">
        <f>+VLOOKUP($C24,Hoja1!$B$2:$W$3726,8,0)</f>
        <v>102</v>
      </c>
      <c r="P24">
        <f>+VLOOKUP($C24,Hoja1!$B$2:$W$3726,12,0)</f>
        <v>10205</v>
      </c>
      <c r="Q24" t="b">
        <f t="shared" si="1"/>
        <v>1</v>
      </c>
    </row>
    <row r="25" spans="2:17" hidden="1" x14ac:dyDescent="0.25">
      <c r="B25">
        <v>10206</v>
      </c>
      <c r="C25" t="s">
        <v>18</v>
      </c>
      <c r="D25" t="str">
        <f>+VLOOKUP($B25,Hoja1!$C$2:$W$3726,15,0)</f>
        <v>ATLÁNTIDA</v>
      </c>
      <c r="E25" t="str">
        <f>+VLOOKUP($B25,Hoja1!$C$2:$W$3726,16,0)</f>
        <v>EL PORVENIR</v>
      </c>
      <c r="F25" t="str">
        <f>+VLOOKUP($B25,Hoja1!$C$2:$W$3726,17,0)</f>
        <v>CEIBA MOCHA</v>
      </c>
      <c r="G25">
        <f>+VLOOKUP($B25,Hoja1!$C$2:$W$3726,2,0)</f>
        <v>1</v>
      </c>
      <c r="H25">
        <f>+VLOOKUP($B25,Hoja1!$C$2:$W$3726,7,0)</f>
        <v>102</v>
      </c>
      <c r="I25">
        <f>+VLOOKUP($B25,Hoja1!$C$2:$W$3726,11,0)</f>
        <v>10206</v>
      </c>
      <c r="J25" t="b">
        <f t="shared" si="0"/>
        <v>1</v>
      </c>
      <c r="K25" t="str">
        <f>+VLOOKUP($C25,Hoja1!$B$2:$W$3726,16,0)</f>
        <v>ATLÁNTIDA</v>
      </c>
      <c r="L25" t="str">
        <f>+VLOOKUP($C25,Hoja1!$B$2:$W$3726,17,0)</f>
        <v>EL PORVENIR</v>
      </c>
      <c r="M25" t="str">
        <f>+VLOOKUP($C25,Hoja1!$B$2:$W$3726,18,0)</f>
        <v>CEIBA MOCHA</v>
      </c>
      <c r="N25">
        <f>+VLOOKUP($C25,Hoja1!$B$2:$W$3726,3,0)</f>
        <v>1</v>
      </c>
      <c r="O25">
        <f>+VLOOKUP($C25,Hoja1!$B$2:$W$3726,8,0)</f>
        <v>102</v>
      </c>
      <c r="P25">
        <f>+VLOOKUP($C25,Hoja1!$B$2:$W$3726,12,0)</f>
        <v>10206</v>
      </c>
      <c r="Q25" t="b">
        <f t="shared" si="1"/>
        <v>1</v>
      </c>
    </row>
    <row r="26" spans="2:17" hidden="1" x14ac:dyDescent="0.25">
      <c r="B26">
        <v>10207</v>
      </c>
      <c r="C26" t="s">
        <v>19</v>
      </c>
      <c r="D26" t="str">
        <f>+VLOOKUP($B26,Hoja1!$C$2:$W$3726,15,0)</f>
        <v>ATLÁNTIDA</v>
      </c>
      <c r="E26" t="str">
        <f>+VLOOKUP($B26,Hoja1!$C$2:$W$3726,16,0)</f>
        <v>EL PORVENIR</v>
      </c>
      <c r="F26" t="str">
        <f>+VLOOKUP($B26,Hoja1!$C$2:$W$3726,17,0)</f>
        <v>EL GANCHO</v>
      </c>
      <c r="G26">
        <f>+VLOOKUP($B26,Hoja1!$C$2:$W$3726,2,0)</f>
        <v>1</v>
      </c>
      <c r="H26">
        <f>+VLOOKUP($B26,Hoja1!$C$2:$W$3726,7,0)</f>
        <v>102</v>
      </c>
      <c r="I26">
        <f>+VLOOKUP($B26,Hoja1!$C$2:$W$3726,11,0)</f>
        <v>10207</v>
      </c>
      <c r="J26" t="b">
        <f t="shared" si="0"/>
        <v>1</v>
      </c>
      <c r="K26" t="str">
        <f>+VLOOKUP($C26,Hoja1!$B$2:$W$3726,16,0)</f>
        <v>ATLÁNTIDA</v>
      </c>
      <c r="L26" t="str">
        <f>+VLOOKUP($C26,Hoja1!$B$2:$W$3726,17,0)</f>
        <v>EL PORVENIR</v>
      </c>
      <c r="M26" t="str">
        <f>+VLOOKUP($C26,Hoja1!$B$2:$W$3726,18,0)</f>
        <v>EL GANCHO</v>
      </c>
      <c r="N26">
        <f>+VLOOKUP($C26,Hoja1!$B$2:$W$3726,3,0)</f>
        <v>1</v>
      </c>
      <c r="O26">
        <f>+VLOOKUP($C26,Hoja1!$B$2:$W$3726,8,0)</f>
        <v>102</v>
      </c>
      <c r="P26">
        <f>+VLOOKUP($C26,Hoja1!$B$2:$W$3726,12,0)</f>
        <v>10207</v>
      </c>
      <c r="Q26" t="b">
        <f t="shared" si="1"/>
        <v>1</v>
      </c>
    </row>
    <row r="27" spans="2:17" hidden="1" x14ac:dyDescent="0.25">
      <c r="B27">
        <v>10208</v>
      </c>
      <c r="C27" t="s">
        <v>20</v>
      </c>
      <c r="D27" t="str">
        <f>+VLOOKUP($B27,Hoja1!$C$2:$W$3726,15,0)</f>
        <v>ATLÁNTIDA</v>
      </c>
      <c r="E27" t="str">
        <f>+VLOOKUP($B27,Hoja1!$C$2:$W$3726,16,0)</f>
        <v>EL PORVENIR</v>
      </c>
      <c r="F27" t="str">
        <f>+VLOOKUP($B27,Hoja1!$C$2:$W$3726,17,0)</f>
        <v>EL PINO</v>
      </c>
      <c r="G27">
        <f>+VLOOKUP($B27,Hoja1!$C$2:$W$3726,2,0)</f>
        <v>1</v>
      </c>
      <c r="H27">
        <f>+VLOOKUP($B27,Hoja1!$C$2:$W$3726,7,0)</f>
        <v>102</v>
      </c>
      <c r="I27">
        <f>+VLOOKUP($B27,Hoja1!$C$2:$W$3726,11,0)</f>
        <v>10208</v>
      </c>
      <c r="J27" t="b">
        <f t="shared" si="0"/>
        <v>1</v>
      </c>
      <c r="K27" t="str">
        <f>+VLOOKUP($C27,Hoja1!$B$2:$W$3726,16,0)</f>
        <v>ATLÁNTIDA</v>
      </c>
      <c r="L27" t="str">
        <f>+VLOOKUP($C27,Hoja1!$B$2:$W$3726,17,0)</f>
        <v>EL PORVENIR</v>
      </c>
      <c r="M27" t="str">
        <f>+VLOOKUP($C27,Hoja1!$B$2:$W$3726,18,0)</f>
        <v>EL PINO</v>
      </c>
      <c r="N27">
        <f>+VLOOKUP($C27,Hoja1!$B$2:$W$3726,3,0)</f>
        <v>1</v>
      </c>
      <c r="O27">
        <f>+VLOOKUP($C27,Hoja1!$B$2:$W$3726,8,0)</f>
        <v>102</v>
      </c>
      <c r="P27">
        <f>+VLOOKUP($C27,Hoja1!$B$2:$W$3726,12,0)</f>
        <v>10208</v>
      </c>
      <c r="Q27" t="b">
        <f t="shared" si="1"/>
        <v>1</v>
      </c>
    </row>
    <row r="28" spans="2:17" hidden="1" x14ac:dyDescent="0.25">
      <c r="B28">
        <v>10209</v>
      </c>
      <c r="C28" t="s">
        <v>21</v>
      </c>
      <c r="D28" t="str">
        <f>+VLOOKUP($B28,Hoja1!$C$2:$W$3726,15,0)</f>
        <v>ATLÁNTIDA</v>
      </c>
      <c r="E28" t="str">
        <f>+VLOOKUP($B28,Hoja1!$C$2:$W$3726,16,0)</f>
        <v>EL PORVENIR</v>
      </c>
      <c r="F28" t="str">
        <f>+VLOOKUP($B28,Hoja1!$C$2:$W$3726,17,0)</f>
        <v>LA RUIDOSA</v>
      </c>
      <c r="G28">
        <f>+VLOOKUP($B28,Hoja1!$C$2:$W$3726,2,0)</f>
        <v>1</v>
      </c>
      <c r="H28">
        <f>+VLOOKUP($B28,Hoja1!$C$2:$W$3726,7,0)</f>
        <v>102</v>
      </c>
      <c r="I28">
        <f>+VLOOKUP($B28,Hoja1!$C$2:$W$3726,11,0)</f>
        <v>10209</v>
      </c>
      <c r="J28" t="b">
        <f t="shared" si="0"/>
        <v>1</v>
      </c>
      <c r="K28" t="str">
        <f>+VLOOKUP($C28,Hoja1!$B$2:$W$3726,16,0)</f>
        <v>ATLÁNTIDA</v>
      </c>
      <c r="L28" t="str">
        <f>+VLOOKUP($C28,Hoja1!$B$2:$W$3726,17,0)</f>
        <v>EL PORVENIR</v>
      </c>
      <c r="M28" t="str">
        <f>+VLOOKUP($C28,Hoja1!$B$2:$W$3726,18,0)</f>
        <v>LA RUIDOSA</v>
      </c>
      <c r="N28">
        <f>+VLOOKUP($C28,Hoja1!$B$2:$W$3726,3,0)</f>
        <v>1</v>
      </c>
      <c r="O28">
        <f>+VLOOKUP($C28,Hoja1!$B$2:$W$3726,8,0)</f>
        <v>102</v>
      </c>
      <c r="P28">
        <f>+VLOOKUP($C28,Hoja1!$B$2:$W$3726,12,0)</f>
        <v>10209</v>
      </c>
      <c r="Q28" t="b">
        <f t="shared" si="1"/>
        <v>1</v>
      </c>
    </row>
    <row r="29" spans="2:17" hidden="1" x14ac:dyDescent="0.25">
      <c r="B29">
        <v>10210</v>
      </c>
      <c r="C29" t="s">
        <v>12146</v>
      </c>
      <c r="D29" t="str">
        <f>+VLOOKUP($B29,Hoja1!$C$2:$W$3726,15,0)</f>
        <v>ATLÁNTIDA</v>
      </c>
      <c r="E29" t="str">
        <f>+VLOOKUP($B29,Hoja1!$C$2:$W$3726,16,0)</f>
        <v>EL PORVENIR</v>
      </c>
      <c r="F29" t="str">
        <f>+VLOOKUP($B29,Hoja1!$C$2:$W$3726,17,0)</f>
        <v>LA UNIÓN</v>
      </c>
      <c r="G29">
        <f>+VLOOKUP($B29,Hoja1!$C$2:$W$3726,2,0)</f>
        <v>1</v>
      </c>
      <c r="H29">
        <f>+VLOOKUP($B29,Hoja1!$C$2:$W$3726,7,0)</f>
        <v>102</v>
      </c>
      <c r="I29">
        <f>+VLOOKUP($B29,Hoja1!$C$2:$W$3726,11,0)</f>
        <v>10210</v>
      </c>
      <c r="J29" t="b">
        <f t="shared" si="0"/>
        <v>0</v>
      </c>
      <c r="K29" t="e">
        <f>+VLOOKUP($C29,Hoja1!$B$2:$W$3726,16,0)</f>
        <v>#N/A</v>
      </c>
      <c r="L29" t="e">
        <f>+VLOOKUP($C29,Hoja1!$B$2:$W$3726,17,0)</f>
        <v>#N/A</v>
      </c>
      <c r="M29" t="e">
        <f>+VLOOKUP($C29,Hoja1!$B$2:$W$3726,18,0)</f>
        <v>#N/A</v>
      </c>
      <c r="N29" t="e">
        <f>+VLOOKUP($C29,Hoja1!$B$2:$W$3726,3,0)</f>
        <v>#N/A</v>
      </c>
      <c r="O29" t="e">
        <f>+VLOOKUP($C29,Hoja1!$B$2:$W$3726,8,0)</f>
        <v>#N/A</v>
      </c>
      <c r="P29" t="e">
        <f>+VLOOKUP($C29,Hoja1!$B$2:$W$3726,12,0)</f>
        <v>#N/A</v>
      </c>
      <c r="Q29" t="e">
        <f t="shared" si="1"/>
        <v>#N/A</v>
      </c>
    </row>
    <row r="30" spans="2:17" hidden="1" x14ac:dyDescent="0.25">
      <c r="B30">
        <v>10211</v>
      </c>
      <c r="C30" t="s">
        <v>12147</v>
      </c>
      <c r="D30" t="str">
        <f>+VLOOKUP($B30,Hoja1!$C$2:$W$3726,15,0)</f>
        <v>ATLÁNTIDA</v>
      </c>
      <c r="E30" t="str">
        <f>+VLOOKUP($B30,Hoja1!$C$2:$W$3726,16,0)</f>
        <v>EL PORVENIR</v>
      </c>
      <c r="F30" t="str">
        <f>+VLOOKUP($B30,Hoja1!$C$2:$W$3726,17,0)</f>
        <v>LÓPEZ BONITO</v>
      </c>
      <c r="G30">
        <f>+VLOOKUP($B30,Hoja1!$C$2:$W$3726,2,0)</f>
        <v>1</v>
      </c>
      <c r="H30">
        <f>+VLOOKUP($B30,Hoja1!$C$2:$W$3726,7,0)</f>
        <v>102</v>
      </c>
      <c r="I30">
        <f>+VLOOKUP($B30,Hoja1!$C$2:$W$3726,11,0)</f>
        <v>10211</v>
      </c>
      <c r="J30" t="b">
        <f t="shared" si="0"/>
        <v>0</v>
      </c>
      <c r="K30" t="e">
        <f>+VLOOKUP($C30,Hoja1!$B$2:$W$3726,16,0)</f>
        <v>#N/A</v>
      </c>
      <c r="L30" t="e">
        <f>+VLOOKUP($C30,Hoja1!$B$2:$W$3726,17,0)</f>
        <v>#N/A</v>
      </c>
      <c r="M30" t="e">
        <f>+VLOOKUP($C30,Hoja1!$B$2:$W$3726,18,0)</f>
        <v>#N/A</v>
      </c>
      <c r="N30" t="e">
        <f>+VLOOKUP($C30,Hoja1!$B$2:$W$3726,3,0)</f>
        <v>#N/A</v>
      </c>
      <c r="O30" t="e">
        <f>+VLOOKUP($C30,Hoja1!$B$2:$W$3726,8,0)</f>
        <v>#N/A</v>
      </c>
      <c r="P30" t="e">
        <f>+VLOOKUP($C30,Hoja1!$B$2:$W$3726,12,0)</f>
        <v>#N/A</v>
      </c>
      <c r="Q30" t="e">
        <f t="shared" si="1"/>
        <v>#N/A</v>
      </c>
    </row>
    <row r="31" spans="2:17" hidden="1" x14ac:dyDescent="0.25">
      <c r="B31">
        <v>10212</v>
      </c>
      <c r="C31" t="s">
        <v>24</v>
      </c>
      <c r="D31" t="str">
        <f>+VLOOKUP($B31,Hoja1!$C$2:$W$3726,15,0)</f>
        <v>ATLÁNTIDA</v>
      </c>
      <c r="E31" t="str">
        <f>+VLOOKUP($B31,Hoja1!$C$2:$W$3726,16,0)</f>
        <v>EL PORVENIR</v>
      </c>
      <c r="F31" t="str">
        <f>+VLOOKUP($B31,Hoja1!$C$2:$W$3726,17,0)</f>
        <v>OROTINA</v>
      </c>
      <c r="G31">
        <f>+VLOOKUP($B31,Hoja1!$C$2:$W$3726,2,0)</f>
        <v>1</v>
      </c>
      <c r="H31">
        <f>+VLOOKUP($B31,Hoja1!$C$2:$W$3726,7,0)</f>
        <v>102</v>
      </c>
      <c r="I31">
        <f>+VLOOKUP($B31,Hoja1!$C$2:$W$3726,11,0)</f>
        <v>10212</v>
      </c>
      <c r="J31" t="b">
        <f t="shared" si="0"/>
        <v>1</v>
      </c>
      <c r="K31" t="str">
        <f>+VLOOKUP($C31,Hoja1!$B$2:$W$3726,16,0)</f>
        <v>ATLÁNTIDA</v>
      </c>
      <c r="L31" t="str">
        <f>+VLOOKUP($C31,Hoja1!$B$2:$W$3726,17,0)</f>
        <v>EL PORVENIR</v>
      </c>
      <c r="M31" t="str">
        <f>+VLOOKUP($C31,Hoja1!$B$2:$W$3726,18,0)</f>
        <v>OROTINA</v>
      </c>
      <c r="N31">
        <f>+VLOOKUP($C31,Hoja1!$B$2:$W$3726,3,0)</f>
        <v>1</v>
      </c>
      <c r="O31">
        <f>+VLOOKUP($C31,Hoja1!$B$2:$W$3726,8,0)</f>
        <v>102</v>
      </c>
      <c r="P31">
        <f>+VLOOKUP($C31,Hoja1!$B$2:$W$3726,12,0)</f>
        <v>10212</v>
      </c>
      <c r="Q31" t="b">
        <f t="shared" si="1"/>
        <v>1</v>
      </c>
    </row>
    <row r="32" spans="2:17" hidden="1" x14ac:dyDescent="0.25">
      <c r="B32">
        <v>10213</v>
      </c>
      <c r="C32" t="s">
        <v>12148</v>
      </c>
      <c r="D32" t="str">
        <f>+VLOOKUP($B32,Hoja1!$C$2:$W$3726,15,0)</f>
        <v>ATLÁNTIDA</v>
      </c>
      <c r="E32" t="str">
        <f>+VLOOKUP($B32,Hoja1!$C$2:$W$3726,16,0)</f>
        <v>EL PORVENIR</v>
      </c>
      <c r="F32" t="str">
        <f>+VLOOKUP($B32,Hoja1!$C$2:$W$3726,17,0)</f>
        <v>SAN JOSÉ DE MONTEVIDEO</v>
      </c>
      <c r="G32">
        <f>+VLOOKUP($B32,Hoja1!$C$2:$W$3726,2,0)</f>
        <v>1</v>
      </c>
      <c r="H32">
        <f>+VLOOKUP($B32,Hoja1!$C$2:$W$3726,7,0)</f>
        <v>102</v>
      </c>
      <c r="I32">
        <f>+VLOOKUP($B32,Hoja1!$C$2:$W$3726,11,0)</f>
        <v>10213</v>
      </c>
      <c r="J32" t="b">
        <f t="shared" si="0"/>
        <v>0</v>
      </c>
      <c r="K32" t="e">
        <f>+VLOOKUP($C32,Hoja1!$B$2:$W$3726,16,0)</f>
        <v>#N/A</v>
      </c>
      <c r="L32" t="e">
        <f>+VLOOKUP($C32,Hoja1!$B$2:$W$3726,17,0)</f>
        <v>#N/A</v>
      </c>
      <c r="M32" t="e">
        <f>+VLOOKUP($C32,Hoja1!$B$2:$W$3726,18,0)</f>
        <v>#N/A</v>
      </c>
      <c r="N32" t="e">
        <f>+VLOOKUP($C32,Hoja1!$B$2:$W$3726,3,0)</f>
        <v>#N/A</v>
      </c>
      <c r="O32" t="e">
        <f>+VLOOKUP($C32,Hoja1!$B$2:$W$3726,8,0)</f>
        <v>#N/A</v>
      </c>
      <c r="P32" t="e">
        <f>+VLOOKUP($C32,Hoja1!$B$2:$W$3726,12,0)</f>
        <v>#N/A</v>
      </c>
      <c r="Q32" t="e">
        <f t="shared" si="1"/>
        <v>#N/A</v>
      </c>
    </row>
    <row r="33" spans="2:17" hidden="1" x14ac:dyDescent="0.25">
      <c r="B33">
        <v>10301</v>
      </c>
      <c r="C33" t="s">
        <v>26</v>
      </c>
      <c r="D33" t="str">
        <f>+VLOOKUP($B33,Hoja1!$C$2:$W$3726,15,0)</f>
        <v>ATLÁNTIDA</v>
      </c>
      <c r="E33" t="str">
        <f>+VLOOKUP($B33,Hoja1!$C$2:$W$3726,16,0)</f>
        <v>ESPARTA</v>
      </c>
      <c r="F33" t="str">
        <f>+VLOOKUP($B33,Hoja1!$C$2:$W$3726,17,0)</f>
        <v>ESPARTA</v>
      </c>
      <c r="G33">
        <f>+VLOOKUP($B33,Hoja1!$C$2:$W$3726,2,0)</f>
        <v>1</v>
      </c>
      <c r="H33">
        <f>+VLOOKUP($B33,Hoja1!$C$2:$W$3726,7,0)</f>
        <v>103</v>
      </c>
      <c r="I33">
        <f>+VLOOKUP($B33,Hoja1!$C$2:$W$3726,11,0)</f>
        <v>10301</v>
      </c>
      <c r="J33" t="b">
        <f t="shared" si="0"/>
        <v>1</v>
      </c>
      <c r="K33" t="str">
        <f>+VLOOKUP($C33,Hoja1!$B$2:$W$3726,16,0)</f>
        <v>ATLÁNTIDA</v>
      </c>
      <c r="L33" t="str">
        <f>+VLOOKUP($C33,Hoja1!$B$2:$W$3726,17,0)</f>
        <v>ESPARTA</v>
      </c>
      <c r="M33" t="str">
        <f>+VLOOKUP($C33,Hoja1!$B$2:$W$3726,18,0)</f>
        <v>ESPARTA</v>
      </c>
      <c r="N33">
        <f>+VLOOKUP($C33,Hoja1!$B$2:$W$3726,3,0)</f>
        <v>1</v>
      </c>
      <c r="O33">
        <f>+VLOOKUP($C33,Hoja1!$B$2:$W$3726,8,0)</f>
        <v>103</v>
      </c>
      <c r="P33">
        <f>+VLOOKUP($C33,Hoja1!$B$2:$W$3726,12,0)</f>
        <v>10301</v>
      </c>
      <c r="Q33" t="b">
        <f t="shared" si="1"/>
        <v>1</v>
      </c>
    </row>
    <row r="34" spans="2:17" hidden="1" x14ac:dyDescent="0.25">
      <c r="B34">
        <v>10302</v>
      </c>
      <c r="C34" t="s">
        <v>27</v>
      </c>
      <c r="D34" t="str">
        <f>+VLOOKUP($B34,Hoja1!$C$2:$W$3726,15,0)</f>
        <v>ATLÁNTIDA</v>
      </c>
      <c r="E34" t="str">
        <f>+VLOOKUP($B34,Hoja1!$C$2:$W$3726,16,0)</f>
        <v>ESPARTA</v>
      </c>
      <c r="F34" t="str">
        <f>+VLOOKUP($B34,Hoja1!$C$2:$W$3726,17,0)</f>
        <v>AGUA CALIENTE</v>
      </c>
      <c r="G34">
        <f>+VLOOKUP($B34,Hoja1!$C$2:$W$3726,2,0)</f>
        <v>1</v>
      </c>
      <c r="H34">
        <f>+VLOOKUP($B34,Hoja1!$C$2:$W$3726,7,0)</f>
        <v>103</v>
      </c>
      <c r="I34">
        <f>+VLOOKUP($B34,Hoja1!$C$2:$W$3726,11,0)</f>
        <v>10302</v>
      </c>
      <c r="J34" t="b">
        <f t="shared" si="0"/>
        <v>1</v>
      </c>
      <c r="K34" t="str">
        <f>+VLOOKUP($C34,Hoja1!$B$2:$W$3726,16,0)</f>
        <v>ATLÁNTIDA</v>
      </c>
      <c r="L34" t="str">
        <f>+VLOOKUP($C34,Hoja1!$B$2:$W$3726,17,0)</f>
        <v>ESPARTA</v>
      </c>
      <c r="M34" t="str">
        <f>+VLOOKUP($C34,Hoja1!$B$2:$W$3726,18,0)</f>
        <v>AGUA CALIENTE</v>
      </c>
      <c r="N34">
        <f>+VLOOKUP($C34,Hoja1!$B$2:$W$3726,3,0)</f>
        <v>1</v>
      </c>
      <c r="O34">
        <f>+VLOOKUP($C34,Hoja1!$B$2:$W$3726,8,0)</f>
        <v>103</v>
      </c>
      <c r="P34">
        <f>+VLOOKUP($C34,Hoja1!$B$2:$W$3726,12,0)</f>
        <v>10302</v>
      </c>
      <c r="Q34" t="b">
        <f t="shared" si="1"/>
        <v>1</v>
      </c>
    </row>
    <row r="35" spans="2:17" hidden="1" x14ac:dyDescent="0.25">
      <c r="B35">
        <v>10303</v>
      </c>
      <c r="C35" t="s">
        <v>28</v>
      </c>
      <c r="D35" t="str">
        <f>+VLOOKUP($B35,Hoja1!$C$2:$W$3726,15,0)</f>
        <v>ATLÁNTIDA</v>
      </c>
      <c r="E35" t="str">
        <f>+VLOOKUP($B35,Hoja1!$C$2:$W$3726,16,0)</f>
        <v>ESPARTA</v>
      </c>
      <c r="F35" t="str">
        <f>+VLOOKUP($B35,Hoja1!$C$2:$W$3726,17,0)</f>
        <v>BARRANQUILLA NORTE</v>
      </c>
      <c r="G35">
        <f>+VLOOKUP($B35,Hoja1!$C$2:$W$3726,2,0)</f>
        <v>1</v>
      </c>
      <c r="H35">
        <f>+VLOOKUP($B35,Hoja1!$C$2:$W$3726,7,0)</f>
        <v>103</v>
      </c>
      <c r="I35">
        <f>+VLOOKUP($B35,Hoja1!$C$2:$W$3726,11,0)</f>
        <v>10303</v>
      </c>
      <c r="J35" t="b">
        <f t="shared" si="0"/>
        <v>1</v>
      </c>
      <c r="K35" t="str">
        <f>+VLOOKUP($C35,Hoja1!$B$2:$W$3726,16,0)</f>
        <v>ATLÁNTIDA</v>
      </c>
      <c r="L35" t="str">
        <f>+VLOOKUP($C35,Hoja1!$B$2:$W$3726,17,0)</f>
        <v>ESPARTA</v>
      </c>
      <c r="M35" t="str">
        <f>+VLOOKUP($C35,Hoja1!$B$2:$W$3726,18,0)</f>
        <v>BARRANQUILLA NORTE</v>
      </c>
      <c r="N35">
        <f>+VLOOKUP($C35,Hoja1!$B$2:$W$3726,3,0)</f>
        <v>1</v>
      </c>
      <c r="O35">
        <f>+VLOOKUP($C35,Hoja1!$B$2:$W$3726,8,0)</f>
        <v>103</v>
      </c>
      <c r="P35">
        <f>+VLOOKUP($C35,Hoja1!$B$2:$W$3726,12,0)</f>
        <v>10303</v>
      </c>
      <c r="Q35" t="b">
        <f t="shared" si="1"/>
        <v>1</v>
      </c>
    </row>
    <row r="36" spans="2:17" hidden="1" x14ac:dyDescent="0.25">
      <c r="B36">
        <v>10304</v>
      </c>
      <c r="C36" t="s">
        <v>29</v>
      </c>
      <c r="D36" t="str">
        <f>+VLOOKUP($B36,Hoja1!$C$2:$W$3726,15,0)</f>
        <v>ATLÁNTIDA</v>
      </c>
      <c r="E36" t="str">
        <f>+VLOOKUP($B36,Hoja1!$C$2:$W$3726,16,0)</f>
        <v>ESPARTA</v>
      </c>
      <c r="F36" t="str">
        <f>+VLOOKUP($B36,Hoja1!$C$2:$W$3726,17,0)</f>
        <v>BUENOS AIRES</v>
      </c>
      <c r="G36">
        <f>+VLOOKUP($B36,Hoja1!$C$2:$W$3726,2,0)</f>
        <v>1</v>
      </c>
      <c r="H36">
        <f>+VLOOKUP($B36,Hoja1!$C$2:$W$3726,7,0)</f>
        <v>103</v>
      </c>
      <c r="I36">
        <f>+VLOOKUP($B36,Hoja1!$C$2:$W$3726,11,0)</f>
        <v>10304</v>
      </c>
      <c r="J36" t="b">
        <f t="shared" si="0"/>
        <v>1</v>
      </c>
      <c r="K36" t="str">
        <f>+VLOOKUP($C36,Hoja1!$B$2:$W$3726,16,0)</f>
        <v>ATLÁNTIDA</v>
      </c>
      <c r="L36" t="str">
        <f>+VLOOKUP($C36,Hoja1!$B$2:$W$3726,17,0)</f>
        <v>ESPARTA</v>
      </c>
      <c r="M36" t="str">
        <f>+VLOOKUP($C36,Hoja1!$B$2:$W$3726,18,0)</f>
        <v>BUENOS AIRES</v>
      </c>
      <c r="N36">
        <f>+VLOOKUP($C36,Hoja1!$B$2:$W$3726,3,0)</f>
        <v>1</v>
      </c>
      <c r="O36">
        <f>+VLOOKUP($C36,Hoja1!$B$2:$W$3726,8,0)</f>
        <v>103</v>
      </c>
      <c r="P36">
        <f>+VLOOKUP($C36,Hoja1!$B$2:$W$3726,12,0)</f>
        <v>10304</v>
      </c>
      <c r="Q36" t="b">
        <f t="shared" si="1"/>
        <v>1</v>
      </c>
    </row>
    <row r="37" spans="2:17" hidden="1" x14ac:dyDescent="0.25">
      <c r="B37">
        <v>10305</v>
      </c>
      <c r="C37" t="s">
        <v>30</v>
      </c>
      <c r="D37" t="str">
        <f>+VLOOKUP($B37,Hoja1!$C$2:$W$3726,15,0)</f>
        <v>ATLÁNTIDA</v>
      </c>
      <c r="E37" t="str">
        <f>+VLOOKUP($B37,Hoja1!$C$2:$W$3726,16,0)</f>
        <v>ESPARTA</v>
      </c>
      <c r="F37" t="str">
        <f>+VLOOKUP($B37,Hoja1!$C$2:$W$3726,17,0)</f>
        <v>CAMPO NUEVO</v>
      </c>
      <c r="G37">
        <f>+VLOOKUP($B37,Hoja1!$C$2:$W$3726,2,0)</f>
        <v>1</v>
      </c>
      <c r="H37">
        <f>+VLOOKUP($B37,Hoja1!$C$2:$W$3726,7,0)</f>
        <v>103</v>
      </c>
      <c r="I37">
        <f>+VLOOKUP($B37,Hoja1!$C$2:$W$3726,11,0)</f>
        <v>10305</v>
      </c>
      <c r="J37" t="b">
        <f t="shared" si="0"/>
        <v>1</v>
      </c>
      <c r="K37" t="str">
        <f>+VLOOKUP($C37,Hoja1!$B$2:$W$3726,16,0)</f>
        <v>ATLÁNTIDA</v>
      </c>
      <c r="L37" t="str">
        <f>+VLOOKUP($C37,Hoja1!$B$2:$W$3726,17,0)</f>
        <v>ESPARTA</v>
      </c>
      <c r="M37" t="str">
        <f>+VLOOKUP($C37,Hoja1!$B$2:$W$3726,18,0)</f>
        <v>CAMPO NUEVO</v>
      </c>
      <c r="N37">
        <f>+VLOOKUP($C37,Hoja1!$B$2:$W$3726,3,0)</f>
        <v>1</v>
      </c>
      <c r="O37">
        <f>+VLOOKUP($C37,Hoja1!$B$2:$W$3726,8,0)</f>
        <v>103</v>
      </c>
      <c r="P37">
        <f>+VLOOKUP($C37,Hoja1!$B$2:$W$3726,12,0)</f>
        <v>10305</v>
      </c>
      <c r="Q37" t="b">
        <f t="shared" si="1"/>
        <v>1</v>
      </c>
    </row>
    <row r="38" spans="2:17" hidden="1" x14ac:dyDescent="0.25">
      <c r="B38">
        <v>10306</v>
      </c>
      <c r="C38" t="s">
        <v>31</v>
      </c>
      <c r="D38" t="str">
        <f>+VLOOKUP($B38,Hoja1!$C$2:$W$3726,15,0)</f>
        <v>ATLÁNTIDA</v>
      </c>
      <c r="E38" t="str">
        <f>+VLOOKUP($B38,Hoja1!$C$2:$W$3726,16,0)</f>
        <v>ESPARTA</v>
      </c>
      <c r="F38" t="str">
        <f>+VLOOKUP($B38,Hoja1!$C$2:$W$3726,17,0)</f>
        <v>CAYO DE VENADO</v>
      </c>
      <c r="G38">
        <f>+VLOOKUP($B38,Hoja1!$C$2:$W$3726,2,0)</f>
        <v>1</v>
      </c>
      <c r="H38">
        <f>+VLOOKUP($B38,Hoja1!$C$2:$W$3726,7,0)</f>
        <v>103</v>
      </c>
      <c r="I38">
        <f>+VLOOKUP($B38,Hoja1!$C$2:$W$3726,11,0)</f>
        <v>10306</v>
      </c>
      <c r="J38" t="b">
        <f t="shared" si="0"/>
        <v>1</v>
      </c>
      <c r="K38" t="str">
        <f>+VLOOKUP($C38,Hoja1!$B$2:$W$3726,16,0)</f>
        <v>ATLÁNTIDA</v>
      </c>
      <c r="L38" t="str">
        <f>+VLOOKUP($C38,Hoja1!$B$2:$W$3726,17,0)</f>
        <v>ESPARTA</v>
      </c>
      <c r="M38" t="str">
        <f>+VLOOKUP($C38,Hoja1!$B$2:$W$3726,18,0)</f>
        <v>CAYO DE VENADO</v>
      </c>
      <c r="N38">
        <f>+VLOOKUP($C38,Hoja1!$B$2:$W$3726,3,0)</f>
        <v>1</v>
      </c>
      <c r="O38">
        <f>+VLOOKUP($C38,Hoja1!$B$2:$W$3726,8,0)</f>
        <v>103</v>
      </c>
      <c r="P38">
        <f>+VLOOKUP($C38,Hoja1!$B$2:$W$3726,12,0)</f>
        <v>10306</v>
      </c>
      <c r="Q38" t="b">
        <f t="shared" si="1"/>
        <v>1</v>
      </c>
    </row>
    <row r="39" spans="2:17" hidden="1" x14ac:dyDescent="0.25">
      <c r="B39">
        <v>10307</v>
      </c>
      <c r="C39" t="s">
        <v>32</v>
      </c>
      <c r="D39" t="str">
        <f>+VLOOKUP($B39,Hoja1!$C$2:$W$3726,15,0)</f>
        <v>ATLÁNTIDA</v>
      </c>
      <c r="E39" t="str">
        <f>+VLOOKUP($B39,Hoja1!$C$2:$W$3726,16,0)</f>
        <v>ESPARTA</v>
      </c>
      <c r="F39" t="str">
        <f>+VLOOKUP($B39,Hoja1!$C$2:$W$3726,17,0)</f>
        <v>CEIBITA WAY</v>
      </c>
      <c r="G39">
        <f>+VLOOKUP($B39,Hoja1!$C$2:$W$3726,2,0)</f>
        <v>1</v>
      </c>
      <c r="H39">
        <f>+VLOOKUP($B39,Hoja1!$C$2:$W$3726,7,0)</f>
        <v>103</v>
      </c>
      <c r="I39">
        <f>+VLOOKUP($B39,Hoja1!$C$2:$W$3726,11,0)</f>
        <v>10307</v>
      </c>
      <c r="J39" t="b">
        <f t="shared" si="0"/>
        <v>1</v>
      </c>
      <c r="K39" t="str">
        <f>+VLOOKUP($C39,Hoja1!$B$2:$W$3726,16,0)</f>
        <v>ATLÁNTIDA</v>
      </c>
      <c r="L39" t="str">
        <f>+VLOOKUP($C39,Hoja1!$B$2:$W$3726,17,0)</f>
        <v>ESPARTA</v>
      </c>
      <c r="M39" t="str">
        <f>+VLOOKUP($C39,Hoja1!$B$2:$W$3726,18,0)</f>
        <v>CEIBITA WAY</v>
      </c>
      <c r="N39">
        <f>+VLOOKUP($C39,Hoja1!$B$2:$W$3726,3,0)</f>
        <v>1</v>
      </c>
      <c r="O39">
        <f>+VLOOKUP($C39,Hoja1!$B$2:$W$3726,8,0)</f>
        <v>103</v>
      </c>
      <c r="P39">
        <f>+VLOOKUP($C39,Hoja1!$B$2:$W$3726,12,0)</f>
        <v>10307</v>
      </c>
      <c r="Q39" t="b">
        <f t="shared" si="1"/>
        <v>1</v>
      </c>
    </row>
    <row r="40" spans="2:17" hidden="1" x14ac:dyDescent="0.25">
      <c r="B40">
        <v>10308</v>
      </c>
      <c r="C40" t="s">
        <v>12149</v>
      </c>
      <c r="D40" t="str">
        <f>+VLOOKUP($B40,Hoja1!$C$2:$W$3726,15,0)</f>
        <v>ATLÁNTIDA</v>
      </c>
      <c r="E40" t="str">
        <f>+VLOOKUP($B40,Hoja1!$C$2:$W$3726,16,0)</f>
        <v>ESPARTA</v>
      </c>
      <c r="F40" t="str">
        <f>+VLOOKUP($B40,Hoja1!$C$2:$W$3726,17,0)</f>
        <v>COLONIA BRISAS DE AMÉRICA</v>
      </c>
      <c r="G40">
        <f>+VLOOKUP($B40,Hoja1!$C$2:$W$3726,2,0)</f>
        <v>1</v>
      </c>
      <c r="H40">
        <f>+VLOOKUP($B40,Hoja1!$C$2:$W$3726,7,0)</f>
        <v>103</v>
      </c>
      <c r="I40">
        <f>+VLOOKUP($B40,Hoja1!$C$2:$W$3726,11,0)</f>
        <v>10308</v>
      </c>
      <c r="J40" t="b">
        <f t="shared" si="0"/>
        <v>0</v>
      </c>
      <c r="K40" t="e">
        <f>+VLOOKUP($C40,Hoja1!$B$2:$W$3726,16,0)</f>
        <v>#N/A</v>
      </c>
      <c r="L40" t="e">
        <f>+VLOOKUP($C40,Hoja1!$B$2:$W$3726,17,0)</f>
        <v>#N/A</v>
      </c>
      <c r="M40" t="e">
        <f>+VLOOKUP($C40,Hoja1!$B$2:$W$3726,18,0)</f>
        <v>#N/A</v>
      </c>
      <c r="N40" t="e">
        <f>+VLOOKUP($C40,Hoja1!$B$2:$W$3726,3,0)</f>
        <v>#N/A</v>
      </c>
      <c r="O40" t="e">
        <f>+VLOOKUP($C40,Hoja1!$B$2:$W$3726,8,0)</f>
        <v>#N/A</v>
      </c>
      <c r="P40" t="e">
        <f>+VLOOKUP($C40,Hoja1!$B$2:$W$3726,12,0)</f>
        <v>#N/A</v>
      </c>
      <c r="Q40" t="e">
        <f t="shared" si="1"/>
        <v>#N/A</v>
      </c>
    </row>
    <row r="41" spans="2:17" hidden="1" x14ac:dyDescent="0.25">
      <c r="B41">
        <v>10309</v>
      </c>
      <c r="C41" t="s">
        <v>34</v>
      </c>
      <c r="D41" t="str">
        <f>+VLOOKUP($B41,Hoja1!$C$2:$W$3726,15,0)</f>
        <v>ATLÁNTIDA</v>
      </c>
      <c r="E41" t="str">
        <f>+VLOOKUP($B41,Hoja1!$C$2:$W$3726,16,0)</f>
        <v>ESPARTA</v>
      </c>
      <c r="F41" t="str">
        <f>+VLOOKUP($B41,Hoja1!$C$2:$W$3726,17,0)</f>
        <v>COLORADO BARRA</v>
      </c>
      <c r="G41">
        <f>+VLOOKUP($B41,Hoja1!$C$2:$W$3726,2,0)</f>
        <v>1</v>
      </c>
      <c r="H41">
        <f>+VLOOKUP($B41,Hoja1!$C$2:$W$3726,7,0)</f>
        <v>103</v>
      </c>
      <c r="I41">
        <f>+VLOOKUP($B41,Hoja1!$C$2:$W$3726,11,0)</f>
        <v>10309</v>
      </c>
      <c r="J41" t="b">
        <f t="shared" si="0"/>
        <v>1</v>
      </c>
      <c r="K41" t="str">
        <f>+VLOOKUP($C41,Hoja1!$B$2:$W$3726,16,0)</f>
        <v>ATLÁNTIDA</v>
      </c>
      <c r="L41" t="str">
        <f>+VLOOKUP($C41,Hoja1!$B$2:$W$3726,17,0)</f>
        <v>ESPARTA</v>
      </c>
      <c r="M41" t="str">
        <f>+VLOOKUP($C41,Hoja1!$B$2:$W$3726,18,0)</f>
        <v>COLORADO BARRA</v>
      </c>
      <c r="N41">
        <f>+VLOOKUP($C41,Hoja1!$B$2:$W$3726,3,0)</f>
        <v>1</v>
      </c>
      <c r="O41">
        <f>+VLOOKUP($C41,Hoja1!$B$2:$W$3726,8,0)</f>
        <v>103</v>
      </c>
      <c r="P41">
        <f>+VLOOKUP($C41,Hoja1!$B$2:$W$3726,12,0)</f>
        <v>10309</v>
      </c>
      <c r="Q41" t="b">
        <f t="shared" si="1"/>
        <v>1</v>
      </c>
    </row>
    <row r="42" spans="2:17" hidden="1" x14ac:dyDescent="0.25">
      <c r="B42">
        <v>10310</v>
      </c>
      <c r="C42" t="s">
        <v>12150</v>
      </c>
      <c r="D42" t="str">
        <f>+VLOOKUP($B42,Hoja1!$C$2:$W$3726,15,0)</f>
        <v>ATLÁNTIDA</v>
      </c>
      <c r="E42" t="str">
        <f>+VLOOKUP($B42,Hoja1!$C$2:$W$3726,16,0)</f>
        <v>ESPARTA</v>
      </c>
      <c r="F42" t="str">
        <f>+VLOOKUP($B42,Hoja1!$C$2:$W$3726,17,0)</f>
        <v>EL JAZMÍN</v>
      </c>
      <c r="G42">
        <f>+VLOOKUP($B42,Hoja1!$C$2:$W$3726,2,0)</f>
        <v>1</v>
      </c>
      <c r="H42">
        <f>+VLOOKUP($B42,Hoja1!$C$2:$W$3726,7,0)</f>
        <v>103</v>
      </c>
      <c r="I42">
        <f>+VLOOKUP($B42,Hoja1!$C$2:$W$3726,11,0)</f>
        <v>10310</v>
      </c>
      <c r="J42" t="b">
        <f t="shared" si="0"/>
        <v>0</v>
      </c>
      <c r="K42" t="e">
        <f>+VLOOKUP($C42,Hoja1!$B$2:$W$3726,16,0)</f>
        <v>#N/A</v>
      </c>
      <c r="L42" t="e">
        <f>+VLOOKUP($C42,Hoja1!$B$2:$W$3726,17,0)</f>
        <v>#N/A</v>
      </c>
      <c r="M42" t="e">
        <f>+VLOOKUP($C42,Hoja1!$B$2:$W$3726,18,0)</f>
        <v>#N/A</v>
      </c>
      <c r="N42" t="e">
        <f>+VLOOKUP($C42,Hoja1!$B$2:$W$3726,3,0)</f>
        <v>#N/A</v>
      </c>
      <c r="O42" t="e">
        <f>+VLOOKUP($C42,Hoja1!$B$2:$W$3726,8,0)</f>
        <v>#N/A</v>
      </c>
      <c r="P42" t="e">
        <f>+VLOOKUP($C42,Hoja1!$B$2:$W$3726,12,0)</f>
        <v>#N/A</v>
      </c>
      <c r="Q42" t="e">
        <f t="shared" si="1"/>
        <v>#N/A</v>
      </c>
    </row>
    <row r="43" spans="2:17" hidden="1" x14ac:dyDescent="0.25">
      <c r="B43">
        <v>10311</v>
      </c>
      <c r="C43" t="s">
        <v>36</v>
      </c>
      <c r="D43" t="str">
        <f>+VLOOKUP($B43,Hoja1!$C$2:$W$3726,15,0)</f>
        <v>ATLÁNTIDA</v>
      </c>
      <c r="E43" t="str">
        <f>+VLOOKUP($B43,Hoja1!$C$2:$W$3726,16,0)</f>
        <v>ESPARTA</v>
      </c>
      <c r="F43" t="str">
        <f>+VLOOKUP($B43,Hoja1!$C$2:$W$3726,17,0)</f>
        <v>EL SUSPIRO</v>
      </c>
      <c r="G43">
        <f>+VLOOKUP($B43,Hoja1!$C$2:$W$3726,2,0)</f>
        <v>1</v>
      </c>
      <c r="H43">
        <f>+VLOOKUP($B43,Hoja1!$C$2:$W$3726,7,0)</f>
        <v>103</v>
      </c>
      <c r="I43">
        <f>+VLOOKUP($B43,Hoja1!$C$2:$W$3726,11,0)</f>
        <v>10311</v>
      </c>
      <c r="J43" t="b">
        <f t="shared" si="0"/>
        <v>1</v>
      </c>
      <c r="K43" t="str">
        <f>+VLOOKUP($C43,Hoja1!$B$2:$W$3726,16,0)</f>
        <v>ATLÁNTIDA</v>
      </c>
      <c r="L43" t="str">
        <f>+VLOOKUP($C43,Hoja1!$B$2:$W$3726,17,0)</f>
        <v>ESPARTA</v>
      </c>
      <c r="M43" t="str">
        <f>+VLOOKUP($C43,Hoja1!$B$2:$W$3726,18,0)</f>
        <v>EL SUSPIRO</v>
      </c>
      <c r="N43">
        <f>+VLOOKUP($C43,Hoja1!$B$2:$W$3726,3,0)</f>
        <v>1</v>
      </c>
      <c r="O43">
        <f>+VLOOKUP($C43,Hoja1!$B$2:$W$3726,8,0)</f>
        <v>103</v>
      </c>
      <c r="P43">
        <f>+VLOOKUP($C43,Hoja1!$B$2:$W$3726,12,0)</f>
        <v>10311</v>
      </c>
      <c r="Q43" t="b">
        <f t="shared" si="1"/>
        <v>1</v>
      </c>
    </row>
    <row r="44" spans="2:17" hidden="1" x14ac:dyDescent="0.25">
      <c r="B44">
        <v>10312</v>
      </c>
      <c r="C44" t="s">
        <v>37</v>
      </c>
      <c r="D44" t="str">
        <f>+VLOOKUP($B44,Hoja1!$C$2:$W$3726,15,0)</f>
        <v>ATLÁNTIDA</v>
      </c>
      <c r="E44" t="str">
        <f>+VLOOKUP($B44,Hoja1!$C$2:$W$3726,16,0)</f>
        <v>ESPARTA</v>
      </c>
      <c r="F44" t="str">
        <f>+VLOOKUP($B44,Hoja1!$C$2:$W$3726,17,0)</f>
        <v>FLORES DE ITALIA</v>
      </c>
      <c r="G44">
        <f>+VLOOKUP($B44,Hoja1!$C$2:$W$3726,2,0)</f>
        <v>1</v>
      </c>
      <c r="H44">
        <f>+VLOOKUP($B44,Hoja1!$C$2:$W$3726,7,0)</f>
        <v>103</v>
      </c>
      <c r="I44">
        <f>+VLOOKUP($B44,Hoja1!$C$2:$W$3726,11,0)</f>
        <v>10312</v>
      </c>
      <c r="J44" t="b">
        <f t="shared" si="0"/>
        <v>1</v>
      </c>
      <c r="K44" t="str">
        <f>+VLOOKUP($C44,Hoja1!$B$2:$W$3726,16,0)</f>
        <v>ATLÁNTIDA</v>
      </c>
      <c r="L44" t="str">
        <f>+VLOOKUP($C44,Hoja1!$B$2:$W$3726,17,0)</f>
        <v>ESPARTA</v>
      </c>
      <c r="M44" t="str">
        <f>+VLOOKUP($C44,Hoja1!$B$2:$W$3726,18,0)</f>
        <v>FLORES DE ITALIA</v>
      </c>
      <c r="N44">
        <f>+VLOOKUP($C44,Hoja1!$B$2:$W$3726,3,0)</f>
        <v>1</v>
      </c>
      <c r="O44">
        <f>+VLOOKUP($C44,Hoja1!$B$2:$W$3726,8,0)</f>
        <v>103</v>
      </c>
      <c r="P44">
        <f>+VLOOKUP($C44,Hoja1!$B$2:$W$3726,12,0)</f>
        <v>10312</v>
      </c>
      <c r="Q44" t="b">
        <f t="shared" si="1"/>
        <v>1</v>
      </c>
    </row>
    <row r="45" spans="2:17" hidden="1" x14ac:dyDescent="0.25">
      <c r="B45">
        <v>10313</v>
      </c>
      <c r="C45" t="s">
        <v>38</v>
      </c>
      <c r="D45" t="str">
        <f>+VLOOKUP($B45,Hoja1!$C$2:$W$3726,15,0)</f>
        <v>ATLÁNTIDA</v>
      </c>
      <c r="E45" t="str">
        <f>+VLOOKUP($B45,Hoja1!$C$2:$W$3726,16,0)</f>
        <v>ESPARTA</v>
      </c>
      <c r="F45" t="str">
        <f>+VLOOKUP($B45,Hoja1!$C$2:$W$3726,17,0)</f>
        <v>LA GUADALUPE</v>
      </c>
      <c r="G45">
        <f>+VLOOKUP($B45,Hoja1!$C$2:$W$3726,2,0)</f>
        <v>1</v>
      </c>
      <c r="H45">
        <f>+VLOOKUP($B45,Hoja1!$C$2:$W$3726,7,0)</f>
        <v>103</v>
      </c>
      <c r="I45">
        <f>+VLOOKUP($B45,Hoja1!$C$2:$W$3726,11,0)</f>
        <v>10313</v>
      </c>
      <c r="J45" t="b">
        <f t="shared" si="0"/>
        <v>1</v>
      </c>
      <c r="K45" t="str">
        <f>+VLOOKUP($C45,Hoja1!$B$2:$W$3726,16,0)</f>
        <v>ATLÁNTIDA</v>
      </c>
      <c r="L45" t="str">
        <f>+VLOOKUP($C45,Hoja1!$B$2:$W$3726,17,0)</f>
        <v>ESPARTA</v>
      </c>
      <c r="M45" t="str">
        <f>+VLOOKUP($C45,Hoja1!$B$2:$W$3726,18,0)</f>
        <v>LA GUADALUPE</v>
      </c>
      <c r="N45">
        <f>+VLOOKUP($C45,Hoja1!$B$2:$W$3726,3,0)</f>
        <v>1</v>
      </c>
      <c r="O45">
        <f>+VLOOKUP($C45,Hoja1!$B$2:$W$3726,8,0)</f>
        <v>103</v>
      </c>
      <c r="P45">
        <f>+VLOOKUP($C45,Hoja1!$B$2:$W$3726,12,0)</f>
        <v>10313</v>
      </c>
      <c r="Q45" t="b">
        <f t="shared" si="1"/>
        <v>1</v>
      </c>
    </row>
    <row r="46" spans="2:17" hidden="1" x14ac:dyDescent="0.25">
      <c r="B46">
        <v>10314</v>
      </c>
      <c r="C46" t="s">
        <v>39</v>
      </c>
      <c r="D46" t="str">
        <f>+VLOOKUP($B46,Hoja1!$C$2:$W$3726,15,0)</f>
        <v>ATLÁNTIDA</v>
      </c>
      <c r="E46" t="str">
        <f>+VLOOKUP($B46,Hoja1!$C$2:$W$3726,16,0)</f>
        <v>ESPARTA</v>
      </c>
      <c r="F46" t="str">
        <f>+VLOOKUP($B46,Hoja1!$C$2:$W$3726,17,0)</f>
        <v>LA LIBERTAD</v>
      </c>
      <c r="G46">
        <f>+VLOOKUP($B46,Hoja1!$C$2:$W$3726,2,0)</f>
        <v>1</v>
      </c>
      <c r="H46">
        <f>+VLOOKUP($B46,Hoja1!$C$2:$W$3726,7,0)</f>
        <v>103</v>
      </c>
      <c r="I46">
        <f>+VLOOKUP($B46,Hoja1!$C$2:$W$3726,11,0)</f>
        <v>10314</v>
      </c>
      <c r="J46" t="b">
        <f t="shared" si="0"/>
        <v>1</v>
      </c>
      <c r="K46" t="str">
        <f>+VLOOKUP($C46,Hoja1!$B$2:$W$3726,16,0)</f>
        <v>ATLÁNTIDA</v>
      </c>
      <c r="L46" t="str">
        <f>+VLOOKUP($C46,Hoja1!$B$2:$W$3726,17,0)</f>
        <v>ESPARTA</v>
      </c>
      <c r="M46" t="str">
        <f>+VLOOKUP($C46,Hoja1!$B$2:$W$3726,18,0)</f>
        <v>LA LIBERTAD</v>
      </c>
      <c r="N46">
        <f>+VLOOKUP($C46,Hoja1!$B$2:$W$3726,3,0)</f>
        <v>1</v>
      </c>
      <c r="O46">
        <f>+VLOOKUP($C46,Hoja1!$B$2:$W$3726,8,0)</f>
        <v>103</v>
      </c>
      <c r="P46">
        <f>+VLOOKUP($C46,Hoja1!$B$2:$W$3726,12,0)</f>
        <v>10314</v>
      </c>
      <c r="Q46" t="b">
        <f t="shared" si="1"/>
        <v>1</v>
      </c>
    </row>
    <row r="47" spans="2:17" hidden="1" x14ac:dyDescent="0.25">
      <c r="B47">
        <v>10315</v>
      </c>
      <c r="C47" t="s">
        <v>40</v>
      </c>
      <c r="D47" t="str">
        <f>+VLOOKUP($B47,Hoja1!$C$2:$W$3726,15,0)</f>
        <v>ATLÁNTIDA</v>
      </c>
      <c r="E47" t="str">
        <f>+VLOOKUP($B47,Hoja1!$C$2:$W$3726,16,0)</f>
        <v>ESPARTA</v>
      </c>
      <c r="F47" t="str">
        <f>+VLOOKUP($B47,Hoja1!$C$2:$W$3726,17,0)</f>
        <v>LA TARRALOSA</v>
      </c>
      <c r="G47">
        <f>+VLOOKUP($B47,Hoja1!$C$2:$W$3726,2,0)</f>
        <v>1</v>
      </c>
      <c r="H47">
        <f>+VLOOKUP($B47,Hoja1!$C$2:$W$3726,7,0)</f>
        <v>103</v>
      </c>
      <c r="I47">
        <f>+VLOOKUP($B47,Hoja1!$C$2:$W$3726,11,0)</f>
        <v>10315</v>
      </c>
      <c r="J47" t="b">
        <f t="shared" si="0"/>
        <v>1</v>
      </c>
      <c r="K47" t="str">
        <f>+VLOOKUP($C47,Hoja1!$B$2:$W$3726,16,0)</f>
        <v>ATLÁNTIDA</v>
      </c>
      <c r="L47" t="str">
        <f>+VLOOKUP($C47,Hoja1!$B$2:$W$3726,17,0)</f>
        <v>ESPARTA</v>
      </c>
      <c r="M47" t="str">
        <f>+VLOOKUP($C47,Hoja1!$B$2:$W$3726,18,0)</f>
        <v>LA TARRALOSA</v>
      </c>
      <c r="N47">
        <f>+VLOOKUP($C47,Hoja1!$B$2:$W$3726,3,0)</f>
        <v>1</v>
      </c>
      <c r="O47">
        <f>+VLOOKUP($C47,Hoja1!$B$2:$W$3726,8,0)</f>
        <v>103</v>
      </c>
      <c r="P47">
        <f>+VLOOKUP($C47,Hoja1!$B$2:$W$3726,12,0)</f>
        <v>10315</v>
      </c>
      <c r="Q47" t="b">
        <f t="shared" si="1"/>
        <v>1</v>
      </c>
    </row>
    <row r="48" spans="2:17" hidden="1" x14ac:dyDescent="0.25">
      <c r="B48">
        <v>10316</v>
      </c>
      <c r="C48" t="s">
        <v>12151</v>
      </c>
      <c r="D48" t="str">
        <f>+VLOOKUP($B48,Hoja1!$C$2:$W$3726,15,0)</f>
        <v>ATLÁNTIDA</v>
      </c>
      <c r="E48" t="str">
        <f>+VLOOKUP($B48,Hoja1!$C$2:$W$3726,16,0)</f>
        <v>ESPARTA</v>
      </c>
      <c r="F48" t="str">
        <f>+VLOOKUP($B48,Hoja1!$C$2:$W$3726,17,0)</f>
        <v>LAS AMÉRICAS NO.1</v>
      </c>
      <c r="G48">
        <f>+VLOOKUP($B48,Hoja1!$C$2:$W$3726,2,0)</f>
        <v>1</v>
      </c>
      <c r="H48">
        <f>+VLOOKUP($B48,Hoja1!$C$2:$W$3726,7,0)</f>
        <v>103</v>
      </c>
      <c r="I48">
        <f>+VLOOKUP($B48,Hoja1!$C$2:$W$3726,11,0)</f>
        <v>10316</v>
      </c>
      <c r="J48" t="b">
        <f t="shared" si="0"/>
        <v>0</v>
      </c>
      <c r="K48" t="e">
        <f>+VLOOKUP($C48,Hoja1!$B$2:$W$3726,16,0)</f>
        <v>#N/A</v>
      </c>
      <c r="L48" t="e">
        <f>+VLOOKUP($C48,Hoja1!$B$2:$W$3726,17,0)</f>
        <v>#N/A</v>
      </c>
      <c r="M48" t="e">
        <f>+VLOOKUP($C48,Hoja1!$B$2:$W$3726,18,0)</f>
        <v>#N/A</v>
      </c>
      <c r="N48" t="e">
        <f>+VLOOKUP($C48,Hoja1!$B$2:$W$3726,3,0)</f>
        <v>#N/A</v>
      </c>
      <c r="O48" t="e">
        <f>+VLOOKUP($C48,Hoja1!$B$2:$W$3726,8,0)</f>
        <v>#N/A</v>
      </c>
      <c r="P48" t="e">
        <f>+VLOOKUP($C48,Hoja1!$B$2:$W$3726,12,0)</f>
        <v>#N/A</v>
      </c>
      <c r="Q48" t="e">
        <f t="shared" si="1"/>
        <v>#N/A</v>
      </c>
    </row>
    <row r="49" spans="2:17" hidden="1" x14ac:dyDescent="0.25">
      <c r="B49">
        <v>10317</v>
      </c>
      <c r="C49" t="s">
        <v>42</v>
      </c>
      <c r="D49" t="str">
        <f>+VLOOKUP($B49,Hoja1!$C$2:$W$3726,15,0)</f>
        <v>ATLÁNTIDA</v>
      </c>
      <c r="E49" t="str">
        <f>+VLOOKUP($B49,Hoja1!$C$2:$W$3726,16,0)</f>
        <v>ESPARTA</v>
      </c>
      <c r="F49" t="str">
        <f>+VLOOKUP($B49,Hoja1!$C$2:$W$3726,17,0)</f>
        <v>LAS DELICIAS</v>
      </c>
      <c r="G49">
        <f>+VLOOKUP($B49,Hoja1!$C$2:$W$3726,2,0)</f>
        <v>1</v>
      </c>
      <c r="H49">
        <f>+VLOOKUP($B49,Hoja1!$C$2:$W$3726,7,0)</f>
        <v>103</v>
      </c>
      <c r="I49">
        <f>+VLOOKUP($B49,Hoja1!$C$2:$W$3726,11,0)</f>
        <v>10317</v>
      </c>
      <c r="J49" t="b">
        <f t="shared" si="0"/>
        <v>1</v>
      </c>
      <c r="K49" t="str">
        <f>+VLOOKUP($C49,Hoja1!$B$2:$W$3726,16,0)</f>
        <v>ATLÁNTIDA</v>
      </c>
      <c r="L49" t="str">
        <f>+VLOOKUP($C49,Hoja1!$B$2:$W$3726,17,0)</f>
        <v>ESPARTA</v>
      </c>
      <c r="M49" t="str">
        <f>+VLOOKUP($C49,Hoja1!$B$2:$W$3726,18,0)</f>
        <v>LAS DELICIAS</v>
      </c>
      <c r="N49">
        <f>+VLOOKUP($C49,Hoja1!$B$2:$W$3726,3,0)</f>
        <v>1</v>
      </c>
      <c r="O49">
        <f>+VLOOKUP($C49,Hoja1!$B$2:$W$3726,8,0)</f>
        <v>103</v>
      </c>
      <c r="P49">
        <f>+VLOOKUP($C49,Hoja1!$B$2:$W$3726,12,0)</f>
        <v>10317</v>
      </c>
      <c r="Q49" t="b">
        <f t="shared" si="1"/>
        <v>1</v>
      </c>
    </row>
    <row r="50" spans="2:17" hidden="1" x14ac:dyDescent="0.25">
      <c r="B50">
        <v>10318</v>
      </c>
      <c r="C50" t="s">
        <v>43</v>
      </c>
      <c r="D50" t="str">
        <f>+VLOOKUP($B50,Hoja1!$C$2:$W$3726,15,0)</f>
        <v>ATLÁNTIDA</v>
      </c>
      <c r="E50" t="str">
        <f>+VLOOKUP($B50,Hoja1!$C$2:$W$3726,16,0)</f>
        <v>ESPARTA</v>
      </c>
      <c r="F50" t="str">
        <f>+VLOOKUP($B50,Hoja1!$C$2:$W$3726,17,0)</f>
        <v>LAS DELICIAS DEL NORTE</v>
      </c>
      <c r="G50">
        <f>+VLOOKUP($B50,Hoja1!$C$2:$W$3726,2,0)</f>
        <v>1</v>
      </c>
      <c r="H50">
        <f>+VLOOKUP($B50,Hoja1!$C$2:$W$3726,7,0)</f>
        <v>103</v>
      </c>
      <c r="I50">
        <f>+VLOOKUP($B50,Hoja1!$C$2:$W$3726,11,0)</f>
        <v>10318</v>
      </c>
      <c r="J50" t="b">
        <f t="shared" si="0"/>
        <v>1</v>
      </c>
      <c r="K50" t="str">
        <f>+VLOOKUP($C50,Hoja1!$B$2:$W$3726,16,0)</f>
        <v>ATLÁNTIDA</v>
      </c>
      <c r="L50" t="str">
        <f>+VLOOKUP($C50,Hoja1!$B$2:$W$3726,17,0)</f>
        <v>ESPARTA</v>
      </c>
      <c r="M50" t="str">
        <f>+VLOOKUP($C50,Hoja1!$B$2:$W$3726,18,0)</f>
        <v>LAS DELICIAS DEL NORTE</v>
      </c>
      <c r="N50">
        <f>+VLOOKUP($C50,Hoja1!$B$2:$W$3726,3,0)</f>
        <v>1</v>
      </c>
      <c r="O50">
        <f>+VLOOKUP($C50,Hoja1!$B$2:$W$3726,8,0)</f>
        <v>103</v>
      </c>
      <c r="P50">
        <f>+VLOOKUP($C50,Hoja1!$B$2:$W$3726,12,0)</f>
        <v>10318</v>
      </c>
      <c r="Q50" t="b">
        <f t="shared" si="1"/>
        <v>1</v>
      </c>
    </row>
    <row r="51" spans="2:17" hidden="1" x14ac:dyDescent="0.25">
      <c r="B51">
        <v>10319</v>
      </c>
      <c r="C51" t="s">
        <v>12152</v>
      </c>
      <c r="D51" t="str">
        <f>+VLOOKUP($B51,Hoja1!$C$2:$W$3726,15,0)</f>
        <v>ATLÁNTIDA</v>
      </c>
      <c r="E51" t="str">
        <f>+VLOOKUP($B51,Hoja1!$C$2:$W$3726,16,0)</f>
        <v>ESPARTA</v>
      </c>
      <c r="F51" t="str">
        <f>+VLOOKUP($B51,Hoja1!$C$2:$W$3726,17,0)</f>
        <v>LAS FLORES DE LEÁN</v>
      </c>
      <c r="G51">
        <f>+VLOOKUP($B51,Hoja1!$C$2:$W$3726,2,0)</f>
        <v>1</v>
      </c>
      <c r="H51">
        <f>+VLOOKUP($B51,Hoja1!$C$2:$W$3726,7,0)</f>
        <v>103</v>
      </c>
      <c r="I51">
        <f>+VLOOKUP($B51,Hoja1!$C$2:$W$3726,11,0)</f>
        <v>10319</v>
      </c>
      <c r="J51" t="b">
        <f t="shared" si="0"/>
        <v>0</v>
      </c>
      <c r="K51" t="e">
        <f>+VLOOKUP($C51,Hoja1!$B$2:$W$3726,16,0)</f>
        <v>#N/A</v>
      </c>
      <c r="L51" t="e">
        <f>+VLOOKUP($C51,Hoja1!$B$2:$W$3726,17,0)</f>
        <v>#N/A</v>
      </c>
      <c r="M51" t="e">
        <f>+VLOOKUP($C51,Hoja1!$B$2:$W$3726,18,0)</f>
        <v>#N/A</v>
      </c>
      <c r="N51" t="e">
        <f>+VLOOKUP($C51,Hoja1!$B$2:$W$3726,3,0)</f>
        <v>#N/A</v>
      </c>
      <c r="O51" t="e">
        <f>+VLOOKUP($C51,Hoja1!$B$2:$W$3726,8,0)</f>
        <v>#N/A</v>
      </c>
      <c r="P51" t="e">
        <f>+VLOOKUP($C51,Hoja1!$B$2:$W$3726,12,0)</f>
        <v>#N/A</v>
      </c>
      <c r="Q51" t="e">
        <f t="shared" si="1"/>
        <v>#N/A</v>
      </c>
    </row>
    <row r="52" spans="2:17" hidden="1" x14ac:dyDescent="0.25">
      <c r="B52">
        <v>10320</v>
      </c>
      <c r="C52" t="s">
        <v>12153</v>
      </c>
      <c r="D52" t="str">
        <f>+VLOOKUP($B52,Hoja1!$C$2:$W$3726,15,0)</f>
        <v>ATLÁNTIDA</v>
      </c>
      <c r="E52" t="str">
        <f>+VLOOKUP($B52,Hoja1!$C$2:$W$3726,16,0)</f>
        <v>ESPARTA</v>
      </c>
      <c r="F52" t="str">
        <f>+VLOOKUP($B52,Hoja1!$C$2:$W$3726,17,0)</f>
        <v>LOMBARDÍA O LA CURVA</v>
      </c>
      <c r="G52">
        <f>+VLOOKUP($B52,Hoja1!$C$2:$W$3726,2,0)</f>
        <v>1</v>
      </c>
      <c r="H52">
        <f>+VLOOKUP($B52,Hoja1!$C$2:$W$3726,7,0)</f>
        <v>103</v>
      </c>
      <c r="I52">
        <f>+VLOOKUP($B52,Hoja1!$C$2:$W$3726,11,0)</f>
        <v>10320</v>
      </c>
      <c r="J52" t="b">
        <f t="shared" si="0"/>
        <v>0</v>
      </c>
      <c r="K52" t="e">
        <f>+VLOOKUP($C52,Hoja1!$B$2:$W$3726,16,0)</f>
        <v>#N/A</v>
      </c>
      <c r="L52" t="e">
        <f>+VLOOKUP($C52,Hoja1!$B$2:$W$3726,17,0)</f>
        <v>#N/A</v>
      </c>
      <c r="M52" t="e">
        <f>+VLOOKUP($C52,Hoja1!$B$2:$W$3726,18,0)</f>
        <v>#N/A</v>
      </c>
      <c r="N52" t="e">
        <f>+VLOOKUP($C52,Hoja1!$B$2:$W$3726,3,0)</f>
        <v>#N/A</v>
      </c>
      <c r="O52" t="e">
        <f>+VLOOKUP($C52,Hoja1!$B$2:$W$3726,8,0)</f>
        <v>#N/A</v>
      </c>
      <c r="P52" t="e">
        <f>+VLOOKUP($C52,Hoja1!$B$2:$W$3726,12,0)</f>
        <v>#N/A</v>
      </c>
      <c r="Q52" t="e">
        <f t="shared" si="1"/>
        <v>#N/A</v>
      </c>
    </row>
    <row r="53" spans="2:17" hidden="1" x14ac:dyDescent="0.25">
      <c r="B53">
        <v>10321</v>
      </c>
      <c r="C53" t="s">
        <v>45</v>
      </c>
      <c r="D53" t="str">
        <f>+VLOOKUP($B53,Hoja1!$C$2:$W$3726,15,0)</f>
        <v>ATLÁNTIDA</v>
      </c>
      <c r="E53" t="str">
        <f>+VLOOKUP($B53,Hoja1!$C$2:$W$3726,16,0)</f>
        <v>ESPARTA</v>
      </c>
      <c r="F53" t="str">
        <f>+VLOOKUP($B53,Hoja1!$C$2:$W$3726,17,0)</f>
        <v>LOS CERRITOS</v>
      </c>
      <c r="G53">
        <f>+VLOOKUP($B53,Hoja1!$C$2:$W$3726,2,0)</f>
        <v>1</v>
      </c>
      <c r="H53">
        <f>+VLOOKUP($B53,Hoja1!$C$2:$W$3726,7,0)</f>
        <v>103</v>
      </c>
      <c r="I53">
        <f>+VLOOKUP($B53,Hoja1!$C$2:$W$3726,11,0)</f>
        <v>10321</v>
      </c>
      <c r="J53" t="b">
        <f t="shared" si="0"/>
        <v>1</v>
      </c>
      <c r="K53" t="str">
        <f>+VLOOKUP($C53,Hoja1!$B$2:$W$3726,16,0)</f>
        <v>ATLÁNTIDA</v>
      </c>
      <c r="L53" t="str">
        <f>+VLOOKUP($C53,Hoja1!$B$2:$W$3726,17,0)</f>
        <v>ESPARTA</v>
      </c>
      <c r="M53" t="str">
        <f>+VLOOKUP($C53,Hoja1!$B$2:$W$3726,18,0)</f>
        <v>LOS CERRITOS</v>
      </c>
      <c r="N53">
        <f>+VLOOKUP($C53,Hoja1!$B$2:$W$3726,3,0)</f>
        <v>1</v>
      </c>
      <c r="O53">
        <f>+VLOOKUP($C53,Hoja1!$B$2:$W$3726,8,0)</f>
        <v>103</v>
      </c>
      <c r="P53">
        <f>+VLOOKUP($C53,Hoja1!$B$2:$W$3726,12,0)</f>
        <v>10321</v>
      </c>
      <c r="Q53" t="b">
        <f t="shared" si="1"/>
        <v>1</v>
      </c>
    </row>
    <row r="54" spans="2:17" hidden="1" x14ac:dyDescent="0.25">
      <c r="B54">
        <v>10322</v>
      </c>
      <c r="C54" t="s">
        <v>46</v>
      </c>
      <c r="D54" t="str">
        <f>+VLOOKUP($B54,Hoja1!$C$2:$W$3726,15,0)</f>
        <v>ATLÁNTIDA</v>
      </c>
      <c r="E54" t="str">
        <f>+VLOOKUP($B54,Hoja1!$C$2:$W$3726,16,0)</f>
        <v>ESPARTA</v>
      </c>
      <c r="F54" t="str">
        <f>+VLOOKUP($B54,Hoja1!$C$2:$W$3726,17,0)</f>
        <v>MATA DE GUINEO</v>
      </c>
      <c r="G54">
        <f>+VLOOKUP($B54,Hoja1!$C$2:$W$3726,2,0)</f>
        <v>1</v>
      </c>
      <c r="H54">
        <f>+VLOOKUP($B54,Hoja1!$C$2:$W$3726,7,0)</f>
        <v>103</v>
      </c>
      <c r="I54">
        <f>+VLOOKUP($B54,Hoja1!$C$2:$W$3726,11,0)</f>
        <v>10322</v>
      </c>
      <c r="J54" t="b">
        <f t="shared" si="0"/>
        <v>1</v>
      </c>
      <c r="K54" t="str">
        <f>+VLOOKUP($C54,Hoja1!$B$2:$W$3726,16,0)</f>
        <v>ATLÁNTIDA</v>
      </c>
      <c r="L54" t="str">
        <f>+VLOOKUP($C54,Hoja1!$B$2:$W$3726,17,0)</f>
        <v>ESPARTA</v>
      </c>
      <c r="M54" t="str">
        <f>+VLOOKUP($C54,Hoja1!$B$2:$W$3726,18,0)</f>
        <v>MATA DE GUINEO</v>
      </c>
      <c r="N54">
        <f>+VLOOKUP($C54,Hoja1!$B$2:$W$3726,3,0)</f>
        <v>1</v>
      </c>
      <c r="O54">
        <f>+VLOOKUP($C54,Hoja1!$B$2:$W$3726,8,0)</f>
        <v>103</v>
      </c>
      <c r="P54">
        <f>+VLOOKUP($C54,Hoja1!$B$2:$W$3726,12,0)</f>
        <v>10322</v>
      </c>
      <c r="Q54" t="b">
        <f t="shared" si="1"/>
        <v>1</v>
      </c>
    </row>
    <row r="55" spans="2:17" hidden="1" x14ac:dyDescent="0.25">
      <c r="B55">
        <v>10323</v>
      </c>
      <c r="C55" t="s">
        <v>47</v>
      </c>
      <c r="D55" t="str">
        <f>+VLOOKUP($B55,Hoja1!$C$2:$W$3726,15,0)</f>
        <v>ATLÁNTIDA</v>
      </c>
      <c r="E55" t="str">
        <f>+VLOOKUP($B55,Hoja1!$C$2:$W$3726,16,0)</f>
        <v>ESPARTA</v>
      </c>
      <c r="F55" t="str">
        <f>+VLOOKUP($B55,Hoja1!$C$2:$W$3726,17,0)</f>
        <v>NUEVA ESPERANZA</v>
      </c>
      <c r="G55">
        <f>+VLOOKUP($B55,Hoja1!$C$2:$W$3726,2,0)</f>
        <v>1</v>
      </c>
      <c r="H55">
        <f>+VLOOKUP($B55,Hoja1!$C$2:$W$3726,7,0)</f>
        <v>103</v>
      </c>
      <c r="I55">
        <f>+VLOOKUP($B55,Hoja1!$C$2:$W$3726,11,0)</f>
        <v>10323</v>
      </c>
      <c r="J55" t="b">
        <f t="shared" si="0"/>
        <v>1</v>
      </c>
      <c r="K55" t="str">
        <f>+VLOOKUP($C55,Hoja1!$B$2:$W$3726,16,0)</f>
        <v>ATLÁNTIDA</v>
      </c>
      <c r="L55" t="str">
        <f>+VLOOKUP($C55,Hoja1!$B$2:$W$3726,17,0)</f>
        <v>ESPARTA</v>
      </c>
      <c r="M55" t="str">
        <f>+VLOOKUP($C55,Hoja1!$B$2:$W$3726,18,0)</f>
        <v>NUEVA ESPERANZA</v>
      </c>
      <c r="N55">
        <f>+VLOOKUP($C55,Hoja1!$B$2:$W$3726,3,0)</f>
        <v>1</v>
      </c>
      <c r="O55">
        <f>+VLOOKUP($C55,Hoja1!$B$2:$W$3726,8,0)</f>
        <v>103</v>
      </c>
      <c r="P55">
        <f>+VLOOKUP($C55,Hoja1!$B$2:$W$3726,12,0)</f>
        <v>10323</v>
      </c>
      <c r="Q55" t="b">
        <f t="shared" si="1"/>
        <v>1</v>
      </c>
    </row>
    <row r="56" spans="2:17" hidden="1" x14ac:dyDescent="0.25">
      <c r="B56">
        <v>10324</v>
      </c>
      <c r="C56" t="s">
        <v>48</v>
      </c>
      <c r="D56" t="str">
        <f>+VLOOKUP($B56,Hoja1!$C$2:$W$3726,15,0)</f>
        <v>ATLÁNTIDA</v>
      </c>
      <c r="E56" t="str">
        <f>+VLOOKUP($B56,Hoja1!$C$2:$W$3726,16,0)</f>
        <v>ESPARTA</v>
      </c>
      <c r="F56" t="str">
        <f>+VLOOKUP($B56,Hoja1!$C$2:$W$3726,17,0)</f>
        <v>NUEVA GO</v>
      </c>
      <c r="G56">
        <f>+VLOOKUP($B56,Hoja1!$C$2:$W$3726,2,0)</f>
        <v>1</v>
      </c>
      <c r="H56">
        <f>+VLOOKUP($B56,Hoja1!$C$2:$W$3726,7,0)</f>
        <v>103</v>
      </c>
      <c r="I56">
        <f>+VLOOKUP($B56,Hoja1!$C$2:$W$3726,11,0)</f>
        <v>10324</v>
      </c>
      <c r="J56" t="b">
        <f t="shared" si="0"/>
        <v>1</v>
      </c>
      <c r="K56" t="str">
        <f>+VLOOKUP($C56,Hoja1!$B$2:$W$3726,16,0)</f>
        <v>ATLÁNTIDA</v>
      </c>
      <c r="L56" t="str">
        <f>+VLOOKUP($C56,Hoja1!$B$2:$W$3726,17,0)</f>
        <v>ESPARTA</v>
      </c>
      <c r="M56" t="str">
        <f>+VLOOKUP($C56,Hoja1!$B$2:$W$3726,18,0)</f>
        <v>NUEVA GO</v>
      </c>
      <c r="N56">
        <f>+VLOOKUP($C56,Hoja1!$B$2:$W$3726,3,0)</f>
        <v>1</v>
      </c>
      <c r="O56">
        <f>+VLOOKUP($C56,Hoja1!$B$2:$W$3726,8,0)</f>
        <v>103</v>
      </c>
      <c r="P56">
        <f>+VLOOKUP($C56,Hoja1!$B$2:$W$3726,12,0)</f>
        <v>10324</v>
      </c>
      <c r="Q56" t="b">
        <f t="shared" si="1"/>
        <v>1</v>
      </c>
    </row>
    <row r="57" spans="2:17" hidden="1" x14ac:dyDescent="0.25">
      <c r="B57">
        <v>10325</v>
      </c>
      <c r="C57" t="s">
        <v>12154</v>
      </c>
      <c r="D57" t="str">
        <f>+VLOOKUP($B57,Hoja1!$C$2:$W$3726,15,0)</f>
        <v>ATLÁNTIDA</v>
      </c>
      <c r="E57" t="str">
        <f>+VLOOKUP($B57,Hoja1!$C$2:$W$3726,16,0)</f>
        <v>ESPARTA</v>
      </c>
      <c r="F57" t="str">
        <f>+VLOOKUP($B57,Hoja1!$C$2:$W$3726,17,0)</f>
        <v>PARÍS DE LEÁN</v>
      </c>
      <c r="G57">
        <f>+VLOOKUP($B57,Hoja1!$C$2:$W$3726,2,0)</f>
        <v>1</v>
      </c>
      <c r="H57">
        <f>+VLOOKUP($B57,Hoja1!$C$2:$W$3726,7,0)</f>
        <v>103</v>
      </c>
      <c r="I57">
        <f>+VLOOKUP($B57,Hoja1!$C$2:$W$3726,11,0)</f>
        <v>10325</v>
      </c>
      <c r="J57" t="b">
        <f t="shared" si="0"/>
        <v>0</v>
      </c>
      <c r="K57" t="e">
        <f>+VLOOKUP($C57,Hoja1!$B$2:$W$3726,16,0)</f>
        <v>#N/A</v>
      </c>
      <c r="L57" t="e">
        <f>+VLOOKUP($C57,Hoja1!$B$2:$W$3726,17,0)</f>
        <v>#N/A</v>
      </c>
      <c r="M57" t="e">
        <f>+VLOOKUP($C57,Hoja1!$B$2:$W$3726,18,0)</f>
        <v>#N/A</v>
      </c>
      <c r="N57" t="e">
        <f>+VLOOKUP($C57,Hoja1!$B$2:$W$3726,3,0)</f>
        <v>#N/A</v>
      </c>
      <c r="O57" t="e">
        <f>+VLOOKUP($C57,Hoja1!$B$2:$W$3726,8,0)</f>
        <v>#N/A</v>
      </c>
      <c r="P57" t="e">
        <f>+VLOOKUP($C57,Hoja1!$B$2:$W$3726,12,0)</f>
        <v>#N/A</v>
      </c>
      <c r="Q57" t="e">
        <f t="shared" si="1"/>
        <v>#N/A</v>
      </c>
    </row>
    <row r="58" spans="2:17" hidden="1" x14ac:dyDescent="0.25">
      <c r="B58">
        <v>10326</v>
      </c>
      <c r="C58" t="s">
        <v>4907</v>
      </c>
      <c r="D58" t="str">
        <f>+VLOOKUP($B58,Hoja1!$C$2:$W$3726,15,0)</f>
        <v>ATLÁNTIDA</v>
      </c>
      <c r="E58" t="str">
        <f>+VLOOKUP($B58,Hoja1!$C$2:$W$3726,16,0)</f>
        <v>ESPARTA</v>
      </c>
      <c r="F58" t="str">
        <f>+VLOOKUP($B58,Hoja1!$C$2:$W$3726,17,0)</f>
        <v>PIEDRAS DE AFILAR</v>
      </c>
      <c r="G58">
        <f>+VLOOKUP($B58,Hoja1!$C$2:$W$3726,2,0)</f>
        <v>1</v>
      </c>
      <c r="H58">
        <f>+VLOOKUP($B58,Hoja1!$C$2:$W$3726,7,0)</f>
        <v>103</v>
      </c>
      <c r="I58">
        <f>+VLOOKUP($B58,Hoja1!$C$2:$W$3726,11,0)</f>
        <v>10326</v>
      </c>
      <c r="J58" t="b">
        <f t="shared" si="0"/>
        <v>1</v>
      </c>
      <c r="K58" t="str">
        <f>+VLOOKUP($C58,Hoja1!$B$2:$W$3726,16,0)</f>
        <v>ATLÁNTIDA</v>
      </c>
      <c r="L58" t="str">
        <f>+VLOOKUP($C58,Hoja1!$B$2:$W$3726,17,0)</f>
        <v>ESPARTA</v>
      </c>
      <c r="M58" t="str">
        <f>+VLOOKUP($C58,Hoja1!$B$2:$W$3726,18,0)</f>
        <v>PIEDRAS DE AFILAR</v>
      </c>
      <c r="N58">
        <f>+VLOOKUP($C58,Hoja1!$B$2:$W$3726,3,0)</f>
        <v>1</v>
      </c>
      <c r="O58">
        <f>+VLOOKUP($C58,Hoja1!$B$2:$W$3726,8,0)</f>
        <v>103</v>
      </c>
      <c r="P58">
        <f>+VLOOKUP($C58,Hoja1!$B$2:$W$3726,12,0)</f>
        <v>10326</v>
      </c>
      <c r="Q58" t="b">
        <f t="shared" si="1"/>
        <v>1</v>
      </c>
    </row>
    <row r="59" spans="2:17" hidden="1" x14ac:dyDescent="0.25">
      <c r="B59">
        <v>10327</v>
      </c>
      <c r="C59" t="s">
        <v>12155</v>
      </c>
      <c r="D59" t="str">
        <f>+VLOOKUP($B59,Hoja1!$C$2:$W$3726,15,0)</f>
        <v>ATLÁNTIDA</v>
      </c>
      <c r="E59" t="str">
        <f>+VLOOKUP($B59,Hoja1!$C$2:$W$3726,16,0)</f>
        <v>ESPARTA</v>
      </c>
      <c r="F59" t="str">
        <f>+VLOOKUP($B59,Hoja1!$C$2:$W$3726,17,0)</f>
        <v>RÍO CHIQUITO NORTE</v>
      </c>
      <c r="G59">
        <f>+VLOOKUP($B59,Hoja1!$C$2:$W$3726,2,0)</f>
        <v>1</v>
      </c>
      <c r="H59">
        <f>+VLOOKUP($B59,Hoja1!$C$2:$W$3726,7,0)</f>
        <v>103</v>
      </c>
      <c r="I59">
        <f>+VLOOKUP($B59,Hoja1!$C$2:$W$3726,11,0)</f>
        <v>10327</v>
      </c>
      <c r="J59" t="b">
        <f t="shared" si="0"/>
        <v>0</v>
      </c>
      <c r="K59" t="e">
        <f>+VLOOKUP($C59,Hoja1!$B$2:$W$3726,16,0)</f>
        <v>#N/A</v>
      </c>
      <c r="L59" t="e">
        <f>+VLOOKUP($C59,Hoja1!$B$2:$W$3726,17,0)</f>
        <v>#N/A</v>
      </c>
      <c r="M59" t="e">
        <f>+VLOOKUP($C59,Hoja1!$B$2:$W$3726,18,0)</f>
        <v>#N/A</v>
      </c>
      <c r="N59" t="e">
        <f>+VLOOKUP($C59,Hoja1!$B$2:$W$3726,3,0)</f>
        <v>#N/A</v>
      </c>
      <c r="O59" t="e">
        <f>+VLOOKUP($C59,Hoja1!$B$2:$W$3726,8,0)</f>
        <v>#N/A</v>
      </c>
      <c r="P59" t="e">
        <f>+VLOOKUP($C59,Hoja1!$B$2:$W$3726,12,0)</f>
        <v>#N/A</v>
      </c>
      <c r="Q59" t="e">
        <f t="shared" si="1"/>
        <v>#N/A</v>
      </c>
    </row>
    <row r="60" spans="2:17" hidden="1" x14ac:dyDescent="0.25">
      <c r="B60">
        <v>10328</v>
      </c>
      <c r="C60" t="s">
        <v>50</v>
      </c>
      <c r="D60" t="str">
        <f>+VLOOKUP($B60,Hoja1!$C$2:$W$3726,15,0)</f>
        <v>ATLÁNTIDA</v>
      </c>
      <c r="E60" t="str">
        <f>+VLOOKUP($B60,Hoja1!$C$2:$W$3726,16,0)</f>
        <v>ESPARTA</v>
      </c>
      <c r="F60" t="str">
        <f>+VLOOKUP($B60,Hoja1!$C$2:$W$3726,17,0)</f>
        <v>LA ROSITA</v>
      </c>
      <c r="G60">
        <f>+VLOOKUP($B60,Hoja1!$C$2:$W$3726,2,0)</f>
        <v>1</v>
      </c>
      <c r="H60">
        <f>+VLOOKUP($B60,Hoja1!$C$2:$W$3726,7,0)</f>
        <v>103</v>
      </c>
      <c r="I60">
        <f>+VLOOKUP($B60,Hoja1!$C$2:$W$3726,11,0)</f>
        <v>10328</v>
      </c>
      <c r="J60" t="b">
        <f t="shared" si="0"/>
        <v>1</v>
      </c>
      <c r="K60" t="str">
        <f>+VLOOKUP($C60,Hoja1!$B$2:$W$3726,16,0)</f>
        <v>ATLÁNTIDA</v>
      </c>
      <c r="L60" t="str">
        <f>+VLOOKUP($C60,Hoja1!$B$2:$W$3726,17,0)</f>
        <v>ESPARTA</v>
      </c>
      <c r="M60" t="str">
        <f>+VLOOKUP($C60,Hoja1!$B$2:$W$3726,18,0)</f>
        <v>LA ROSITA</v>
      </c>
      <c r="N60">
        <f>+VLOOKUP($C60,Hoja1!$B$2:$W$3726,3,0)</f>
        <v>1</v>
      </c>
      <c r="O60">
        <f>+VLOOKUP($C60,Hoja1!$B$2:$W$3726,8,0)</f>
        <v>103</v>
      </c>
      <c r="P60">
        <f>+VLOOKUP($C60,Hoja1!$B$2:$W$3726,12,0)</f>
        <v>10328</v>
      </c>
      <c r="Q60" t="b">
        <f t="shared" si="1"/>
        <v>1</v>
      </c>
    </row>
    <row r="61" spans="2:17" hidden="1" x14ac:dyDescent="0.25">
      <c r="B61">
        <v>10329</v>
      </c>
      <c r="C61" t="s">
        <v>12156</v>
      </c>
      <c r="D61" t="str">
        <f>+VLOOKUP($B61,Hoja1!$C$2:$W$3726,15,0)</f>
        <v>ATLÁNTIDA</v>
      </c>
      <c r="E61" t="str">
        <f>+VLOOKUP($B61,Hoja1!$C$2:$W$3726,16,0)</f>
        <v>ESPARTA</v>
      </c>
      <c r="F61" t="str">
        <f>+VLOOKUP($B61,Hoja1!$C$2:$W$3726,17,0)</f>
        <v>SAN JOSÉ</v>
      </c>
      <c r="G61">
        <f>+VLOOKUP($B61,Hoja1!$C$2:$W$3726,2,0)</f>
        <v>1</v>
      </c>
      <c r="H61">
        <f>+VLOOKUP($B61,Hoja1!$C$2:$W$3726,7,0)</f>
        <v>103</v>
      </c>
      <c r="I61">
        <f>+VLOOKUP($B61,Hoja1!$C$2:$W$3726,11,0)</f>
        <v>10329</v>
      </c>
      <c r="J61" t="b">
        <f t="shared" si="0"/>
        <v>0</v>
      </c>
      <c r="K61" t="e">
        <f>+VLOOKUP($C61,Hoja1!$B$2:$W$3726,16,0)</f>
        <v>#N/A</v>
      </c>
      <c r="L61" t="e">
        <f>+VLOOKUP($C61,Hoja1!$B$2:$W$3726,17,0)</f>
        <v>#N/A</v>
      </c>
      <c r="M61" t="e">
        <f>+VLOOKUP($C61,Hoja1!$B$2:$W$3726,18,0)</f>
        <v>#N/A</v>
      </c>
      <c r="N61" t="e">
        <f>+VLOOKUP($C61,Hoja1!$B$2:$W$3726,3,0)</f>
        <v>#N/A</v>
      </c>
      <c r="O61" t="e">
        <f>+VLOOKUP($C61,Hoja1!$B$2:$W$3726,8,0)</f>
        <v>#N/A</v>
      </c>
      <c r="P61" t="e">
        <f>+VLOOKUP($C61,Hoja1!$B$2:$W$3726,12,0)</f>
        <v>#N/A</v>
      </c>
      <c r="Q61" t="e">
        <f t="shared" si="1"/>
        <v>#N/A</v>
      </c>
    </row>
    <row r="62" spans="2:17" hidden="1" x14ac:dyDescent="0.25">
      <c r="B62">
        <v>10330</v>
      </c>
      <c r="C62" t="s">
        <v>52</v>
      </c>
      <c r="D62" t="str">
        <f>+VLOOKUP($B62,Hoja1!$C$2:$W$3726,15,0)</f>
        <v>ATLÁNTIDA</v>
      </c>
      <c r="E62" t="str">
        <f>+VLOOKUP($B62,Hoja1!$C$2:$W$3726,16,0)</f>
        <v>ESPARTA</v>
      </c>
      <c r="F62" t="str">
        <f>+VLOOKUP($B62,Hoja1!$C$2:$W$3726,17,0)</f>
        <v>SIEMPRE VIVA</v>
      </c>
      <c r="G62">
        <f>+VLOOKUP($B62,Hoja1!$C$2:$W$3726,2,0)</f>
        <v>1</v>
      </c>
      <c r="H62">
        <f>+VLOOKUP($B62,Hoja1!$C$2:$W$3726,7,0)</f>
        <v>103</v>
      </c>
      <c r="I62">
        <f>+VLOOKUP($B62,Hoja1!$C$2:$W$3726,11,0)</f>
        <v>10330</v>
      </c>
      <c r="J62" t="b">
        <f t="shared" si="0"/>
        <v>1</v>
      </c>
      <c r="K62" t="str">
        <f>+VLOOKUP($C62,Hoja1!$B$2:$W$3726,16,0)</f>
        <v>ATLÁNTIDA</v>
      </c>
      <c r="L62" t="str">
        <f>+VLOOKUP($C62,Hoja1!$B$2:$W$3726,17,0)</f>
        <v>ESPARTA</v>
      </c>
      <c r="M62" t="str">
        <f>+VLOOKUP($C62,Hoja1!$B$2:$W$3726,18,0)</f>
        <v>SIEMPRE VIVA</v>
      </c>
      <c r="N62">
        <f>+VLOOKUP($C62,Hoja1!$B$2:$W$3726,3,0)</f>
        <v>1</v>
      </c>
      <c r="O62">
        <f>+VLOOKUP($C62,Hoja1!$B$2:$W$3726,8,0)</f>
        <v>103</v>
      </c>
      <c r="P62">
        <f>+VLOOKUP($C62,Hoja1!$B$2:$W$3726,12,0)</f>
        <v>10330</v>
      </c>
      <c r="Q62" t="b">
        <f t="shared" si="1"/>
        <v>1</v>
      </c>
    </row>
    <row r="63" spans="2:17" hidden="1" x14ac:dyDescent="0.25">
      <c r="B63">
        <v>10331</v>
      </c>
      <c r="C63" t="s">
        <v>53</v>
      </c>
      <c r="D63" t="str">
        <f>+VLOOKUP($B63,Hoja1!$C$2:$W$3726,15,0)</f>
        <v>ATLÁNTIDA</v>
      </c>
      <c r="E63" t="str">
        <f>+VLOOKUP($B63,Hoja1!$C$2:$W$3726,16,0)</f>
        <v>ESPARTA</v>
      </c>
      <c r="F63" t="str">
        <f>+VLOOKUP($B63,Hoja1!$C$2:$W$3726,17,0)</f>
        <v>SOMBRA VERDE</v>
      </c>
      <c r="G63">
        <f>+VLOOKUP($B63,Hoja1!$C$2:$W$3726,2,0)</f>
        <v>1</v>
      </c>
      <c r="H63">
        <f>+VLOOKUP($B63,Hoja1!$C$2:$W$3726,7,0)</f>
        <v>103</v>
      </c>
      <c r="I63">
        <f>+VLOOKUP($B63,Hoja1!$C$2:$W$3726,11,0)</f>
        <v>10331</v>
      </c>
      <c r="J63" t="b">
        <f t="shared" si="0"/>
        <v>1</v>
      </c>
      <c r="K63" t="str">
        <f>+VLOOKUP($C63,Hoja1!$B$2:$W$3726,16,0)</f>
        <v>ATLÁNTIDA</v>
      </c>
      <c r="L63" t="str">
        <f>+VLOOKUP($C63,Hoja1!$B$2:$W$3726,17,0)</f>
        <v>ESPARTA</v>
      </c>
      <c r="M63" t="str">
        <f>+VLOOKUP($C63,Hoja1!$B$2:$W$3726,18,0)</f>
        <v>SOMBRA VERDE</v>
      </c>
      <c r="N63">
        <f>+VLOOKUP($C63,Hoja1!$B$2:$W$3726,3,0)</f>
        <v>1</v>
      </c>
      <c r="O63">
        <f>+VLOOKUP($C63,Hoja1!$B$2:$W$3726,8,0)</f>
        <v>103</v>
      </c>
      <c r="P63">
        <f>+VLOOKUP($C63,Hoja1!$B$2:$W$3726,12,0)</f>
        <v>10331</v>
      </c>
      <c r="Q63" t="b">
        <f t="shared" si="1"/>
        <v>1</v>
      </c>
    </row>
    <row r="64" spans="2:17" hidden="1" x14ac:dyDescent="0.25">
      <c r="B64">
        <v>10401</v>
      </c>
      <c r="C64" t="s">
        <v>54</v>
      </c>
      <c r="D64" t="str">
        <f>+VLOOKUP($B64,Hoja1!$C$2:$W$3726,15,0)</f>
        <v>ATLÁNTIDA</v>
      </c>
      <c r="E64" t="str">
        <f>+VLOOKUP($B64,Hoja1!$C$2:$W$3726,16,0)</f>
        <v>JUTIAPA</v>
      </c>
      <c r="F64" t="str">
        <f>+VLOOKUP($B64,Hoja1!$C$2:$W$3726,17,0)</f>
        <v>JUTIAPA</v>
      </c>
      <c r="G64">
        <f>+VLOOKUP($B64,Hoja1!$C$2:$W$3726,2,0)</f>
        <v>1</v>
      </c>
      <c r="H64">
        <f>+VLOOKUP($B64,Hoja1!$C$2:$W$3726,7,0)</f>
        <v>104</v>
      </c>
      <c r="I64">
        <f>+VLOOKUP($B64,Hoja1!$C$2:$W$3726,11,0)</f>
        <v>10401</v>
      </c>
      <c r="J64" t="b">
        <f t="shared" si="0"/>
        <v>1</v>
      </c>
      <c r="K64" t="str">
        <f>+VLOOKUP($C64,Hoja1!$B$2:$W$3726,16,0)</f>
        <v>ATLÁNTIDA</v>
      </c>
      <c r="L64" t="str">
        <f>+VLOOKUP($C64,Hoja1!$B$2:$W$3726,17,0)</f>
        <v>JUTIAPA</v>
      </c>
      <c r="M64" t="str">
        <f>+VLOOKUP($C64,Hoja1!$B$2:$W$3726,18,0)</f>
        <v>JUTIAPA</v>
      </c>
      <c r="N64">
        <f>+VLOOKUP($C64,Hoja1!$B$2:$W$3726,3,0)</f>
        <v>1</v>
      </c>
      <c r="O64">
        <f>+VLOOKUP($C64,Hoja1!$B$2:$W$3726,8,0)</f>
        <v>104</v>
      </c>
      <c r="P64">
        <f>+VLOOKUP($C64,Hoja1!$B$2:$W$3726,12,0)</f>
        <v>10401</v>
      </c>
      <c r="Q64" t="b">
        <f t="shared" si="1"/>
        <v>1</v>
      </c>
    </row>
    <row r="65" spans="2:17" hidden="1" x14ac:dyDescent="0.25">
      <c r="B65">
        <v>10402</v>
      </c>
      <c r="C65" t="s">
        <v>12157</v>
      </c>
      <c r="D65" t="str">
        <f>+VLOOKUP($B65,Hoja1!$C$2:$W$3726,15,0)</f>
        <v>ATLÁNTIDA</v>
      </c>
      <c r="E65" t="str">
        <f>+VLOOKUP($B65,Hoja1!$C$2:$W$3726,16,0)</f>
        <v>JUTIAPA</v>
      </c>
      <c r="F65" t="str">
        <f>+VLOOKUP($B65,Hoja1!$C$2:$W$3726,17,0)</f>
        <v>BERLÍN NO.1</v>
      </c>
      <c r="G65">
        <f>+VLOOKUP($B65,Hoja1!$C$2:$W$3726,2,0)</f>
        <v>1</v>
      </c>
      <c r="H65">
        <f>+VLOOKUP($B65,Hoja1!$C$2:$W$3726,7,0)</f>
        <v>104</v>
      </c>
      <c r="I65">
        <f>+VLOOKUP($B65,Hoja1!$C$2:$W$3726,11,0)</f>
        <v>10402</v>
      </c>
      <c r="J65" t="b">
        <f t="shared" si="0"/>
        <v>0</v>
      </c>
      <c r="K65" t="e">
        <f>+VLOOKUP($C65,Hoja1!$B$2:$W$3726,16,0)</f>
        <v>#N/A</v>
      </c>
      <c r="L65" t="e">
        <f>+VLOOKUP($C65,Hoja1!$B$2:$W$3726,17,0)</f>
        <v>#N/A</v>
      </c>
      <c r="M65" t="e">
        <f>+VLOOKUP($C65,Hoja1!$B$2:$W$3726,18,0)</f>
        <v>#N/A</v>
      </c>
      <c r="N65" t="e">
        <f>+VLOOKUP($C65,Hoja1!$B$2:$W$3726,3,0)</f>
        <v>#N/A</v>
      </c>
      <c r="O65" t="e">
        <f>+VLOOKUP($C65,Hoja1!$B$2:$W$3726,8,0)</f>
        <v>#N/A</v>
      </c>
      <c r="P65" t="e">
        <f>+VLOOKUP($C65,Hoja1!$B$2:$W$3726,12,0)</f>
        <v>#N/A</v>
      </c>
      <c r="Q65" t="e">
        <f t="shared" si="1"/>
        <v>#N/A</v>
      </c>
    </row>
    <row r="66" spans="2:17" hidden="1" x14ac:dyDescent="0.25">
      <c r="B66">
        <v>10403</v>
      </c>
      <c r="C66" t="s">
        <v>56</v>
      </c>
      <c r="D66" t="str">
        <f>+VLOOKUP($B66,Hoja1!$C$2:$W$3726,15,0)</f>
        <v>ATLÁNTIDA</v>
      </c>
      <c r="E66" t="str">
        <f>+VLOOKUP($B66,Hoja1!$C$2:$W$3726,16,0)</f>
        <v>JUTIAPA</v>
      </c>
      <c r="F66" t="str">
        <f>+VLOOKUP($B66,Hoja1!$C$2:$W$3726,17,0)</f>
        <v>CANTOR</v>
      </c>
      <c r="G66">
        <f>+VLOOKUP($B66,Hoja1!$C$2:$W$3726,2,0)</f>
        <v>1</v>
      </c>
      <c r="H66">
        <f>+VLOOKUP($B66,Hoja1!$C$2:$W$3726,7,0)</f>
        <v>104</v>
      </c>
      <c r="I66">
        <f>+VLOOKUP($B66,Hoja1!$C$2:$W$3726,11,0)</f>
        <v>10403</v>
      </c>
      <c r="J66" t="b">
        <f t="shared" si="0"/>
        <v>1</v>
      </c>
      <c r="K66" t="str">
        <f>+VLOOKUP($C66,Hoja1!$B$2:$W$3726,16,0)</f>
        <v>ATLÁNTIDA</v>
      </c>
      <c r="L66" t="str">
        <f>+VLOOKUP($C66,Hoja1!$B$2:$W$3726,17,0)</f>
        <v>JUTIAPA</v>
      </c>
      <c r="M66" t="str">
        <f>+VLOOKUP($C66,Hoja1!$B$2:$W$3726,18,0)</f>
        <v>CANTOR</v>
      </c>
      <c r="N66">
        <f>+VLOOKUP($C66,Hoja1!$B$2:$W$3726,3,0)</f>
        <v>1</v>
      </c>
      <c r="O66">
        <f>+VLOOKUP($C66,Hoja1!$B$2:$W$3726,8,0)</f>
        <v>104</v>
      </c>
      <c r="P66">
        <f>+VLOOKUP($C66,Hoja1!$B$2:$W$3726,12,0)</f>
        <v>10403</v>
      </c>
      <c r="Q66" t="b">
        <f t="shared" si="1"/>
        <v>1</v>
      </c>
    </row>
    <row r="67" spans="2:17" hidden="1" x14ac:dyDescent="0.25">
      <c r="B67">
        <v>10404</v>
      </c>
      <c r="C67" t="s">
        <v>12158</v>
      </c>
      <c r="D67" t="str">
        <f>+VLOOKUP($B67,Hoja1!$C$2:$W$3726,15,0)</f>
        <v>ATLÁNTIDA</v>
      </c>
      <c r="E67" t="str">
        <f>+VLOOKUP($B67,Hoja1!$C$2:$W$3726,16,0)</f>
        <v>JUTIAPA</v>
      </c>
      <c r="F67" t="str">
        <f>+VLOOKUP($B67,Hoja1!$C$2:$W$3726,17,0)</f>
        <v>CEFALÚ</v>
      </c>
      <c r="G67">
        <f>+VLOOKUP($B67,Hoja1!$C$2:$W$3726,2,0)</f>
        <v>1</v>
      </c>
      <c r="H67">
        <f>+VLOOKUP($B67,Hoja1!$C$2:$W$3726,7,0)</f>
        <v>104</v>
      </c>
      <c r="I67">
        <f>+VLOOKUP($B67,Hoja1!$C$2:$W$3726,11,0)</f>
        <v>10404</v>
      </c>
      <c r="J67" t="b">
        <f t="shared" si="0"/>
        <v>0</v>
      </c>
      <c r="K67" t="e">
        <f>+VLOOKUP($C67,Hoja1!$B$2:$W$3726,16,0)</f>
        <v>#N/A</v>
      </c>
      <c r="L67" t="e">
        <f>+VLOOKUP($C67,Hoja1!$B$2:$W$3726,17,0)</f>
        <v>#N/A</v>
      </c>
      <c r="M67" t="e">
        <f>+VLOOKUP($C67,Hoja1!$B$2:$W$3726,18,0)</f>
        <v>#N/A</v>
      </c>
      <c r="N67" t="e">
        <f>+VLOOKUP($C67,Hoja1!$B$2:$W$3726,3,0)</f>
        <v>#N/A</v>
      </c>
      <c r="O67" t="e">
        <f>+VLOOKUP($C67,Hoja1!$B$2:$W$3726,8,0)</f>
        <v>#N/A</v>
      </c>
      <c r="P67" t="e">
        <f>+VLOOKUP($C67,Hoja1!$B$2:$W$3726,12,0)</f>
        <v>#N/A</v>
      </c>
      <c r="Q67" t="e">
        <f t="shared" si="1"/>
        <v>#N/A</v>
      </c>
    </row>
    <row r="68" spans="2:17" hidden="1" x14ac:dyDescent="0.25">
      <c r="B68">
        <v>10405</v>
      </c>
      <c r="C68" t="s">
        <v>58</v>
      </c>
      <c r="D68" t="str">
        <f>+VLOOKUP($B68,Hoja1!$C$2:$W$3726,15,0)</f>
        <v>ATLÁNTIDA</v>
      </c>
      <c r="E68" t="str">
        <f>+VLOOKUP($B68,Hoja1!$C$2:$W$3726,16,0)</f>
        <v>JUTIAPA</v>
      </c>
      <c r="F68" t="str">
        <f>+VLOOKUP($B68,Hoja1!$C$2:$W$3726,17,0)</f>
        <v>CEIBA GRANDE</v>
      </c>
      <c r="G68">
        <f>+VLOOKUP($B68,Hoja1!$C$2:$W$3726,2,0)</f>
        <v>1</v>
      </c>
      <c r="H68">
        <f>+VLOOKUP($B68,Hoja1!$C$2:$W$3726,7,0)</f>
        <v>104</v>
      </c>
      <c r="I68">
        <f>+VLOOKUP($B68,Hoja1!$C$2:$W$3726,11,0)</f>
        <v>10405</v>
      </c>
      <c r="J68" t="b">
        <f t="shared" si="0"/>
        <v>1</v>
      </c>
      <c r="K68" t="str">
        <f>+VLOOKUP($C68,Hoja1!$B$2:$W$3726,16,0)</f>
        <v>ATLÁNTIDA</v>
      </c>
      <c r="L68" t="str">
        <f>+VLOOKUP($C68,Hoja1!$B$2:$W$3726,17,0)</f>
        <v>JUTIAPA</v>
      </c>
      <c r="M68" t="str">
        <f>+VLOOKUP($C68,Hoja1!$B$2:$W$3726,18,0)</f>
        <v>CEIBA GRANDE</v>
      </c>
      <c r="N68">
        <f>+VLOOKUP($C68,Hoja1!$B$2:$W$3726,3,0)</f>
        <v>1</v>
      </c>
      <c r="O68">
        <f>+VLOOKUP($C68,Hoja1!$B$2:$W$3726,8,0)</f>
        <v>104</v>
      </c>
      <c r="P68">
        <f>+VLOOKUP($C68,Hoja1!$B$2:$W$3726,12,0)</f>
        <v>10405</v>
      </c>
      <c r="Q68" t="b">
        <f t="shared" si="1"/>
        <v>1</v>
      </c>
    </row>
    <row r="69" spans="2:17" hidden="1" x14ac:dyDescent="0.25">
      <c r="B69">
        <v>10406</v>
      </c>
      <c r="C69" t="s">
        <v>59</v>
      </c>
      <c r="D69" t="str">
        <f>+VLOOKUP($B69,Hoja1!$C$2:$W$3726,15,0)</f>
        <v>ATLÁNTIDA</v>
      </c>
      <c r="E69" t="str">
        <f>+VLOOKUP($B69,Hoja1!$C$2:$W$3726,16,0)</f>
        <v>JUTIAPA</v>
      </c>
      <c r="F69" t="str">
        <f>+VLOOKUP($B69,Hoja1!$C$2:$W$3726,17,0)</f>
        <v>CORRALITOS</v>
      </c>
      <c r="G69">
        <f>+VLOOKUP($B69,Hoja1!$C$2:$W$3726,2,0)</f>
        <v>1</v>
      </c>
      <c r="H69">
        <f>+VLOOKUP($B69,Hoja1!$C$2:$W$3726,7,0)</f>
        <v>104</v>
      </c>
      <c r="I69">
        <f>+VLOOKUP($B69,Hoja1!$C$2:$W$3726,11,0)</f>
        <v>10406</v>
      </c>
      <c r="J69" t="b">
        <f t="shared" ref="J69:J132" si="2">+C69=F69</f>
        <v>1</v>
      </c>
      <c r="K69" t="str">
        <f>+VLOOKUP($C69,Hoja1!$B$2:$W$3726,16,0)</f>
        <v>ATLÁNTIDA</v>
      </c>
      <c r="L69" t="str">
        <f>+VLOOKUP($C69,Hoja1!$B$2:$W$3726,17,0)</f>
        <v>JUTIAPA</v>
      </c>
      <c r="M69" t="str">
        <f>+VLOOKUP($C69,Hoja1!$B$2:$W$3726,18,0)</f>
        <v>CORRALITOS</v>
      </c>
      <c r="N69">
        <f>+VLOOKUP($C69,Hoja1!$B$2:$W$3726,3,0)</f>
        <v>1</v>
      </c>
      <c r="O69">
        <f>+VLOOKUP($C69,Hoja1!$B$2:$W$3726,8,0)</f>
        <v>104</v>
      </c>
      <c r="P69">
        <f>+VLOOKUP($C69,Hoja1!$B$2:$W$3726,12,0)</f>
        <v>10406</v>
      </c>
      <c r="Q69" t="b">
        <f t="shared" ref="Q69:Q132" si="3">+B69=P69</f>
        <v>1</v>
      </c>
    </row>
    <row r="70" spans="2:17" hidden="1" x14ac:dyDescent="0.25">
      <c r="B70">
        <v>10407</v>
      </c>
      <c r="C70" t="s">
        <v>60</v>
      </c>
      <c r="D70" t="str">
        <f>+VLOOKUP($B70,Hoja1!$C$2:$W$3726,15,0)</f>
        <v>ATLÁNTIDA</v>
      </c>
      <c r="E70" t="str">
        <f>+VLOOKUP($B70,Hoja1!$C$2:$W$3726,16,0)</f>
        <v>JUTIAPA</v>
      </c>
      <c r="F70" t="str">
        <f>+VLOOKUP($B70,Hoja1!$C$2:$W$3726,17,0)</f>
        <v>DESCOMBROS</v>
      </c>
      <c r="G70">
        <f>+VLOOKUP($B70,Hoja1!$C$2:$W$3726,2,0)</f>
        <v>1</v>
      </c>
      <c r="H70">
        <f>+VLOOKUP($B70,Hoja1!$C$2:$W$3726,7,0)</f>
        <v>104</v>
      </c>
      <c r="I70">
        <f>+VLOOKUP($B70,Hoja1!$C$2:$W$3726,11,0)</f>
        <v>10407</v>
      </c>
      <c r="J70" t="b">
        <f t="shared" si="2"/>
        <v>1</v>
      </c>
      <c r="K70" t="str">
        <f>+VLOOKUP($C70,Hoja1!$B$2:$W$3726,16,0)</f>
        <v>ATLÁNTIDA</v>
      </c>
      <c r="L70" t="str">
        <f>+VLOOKUP($C70,Hoja1!$B$2:$W$3726,17,0)</f>
        <v>JUTIAPA</v>
      </c>
      <c r="M70" t="str">
        <f>+VLOOKUP($C70,Hoja1!$B$2:$W$3726,18,0)</f>
        <v>DESCOMBROS</v>
      </c>
      <c r="N70">
        <f>+VLOOKUP($C70,Hoja1!$B$2:$W$3726,3,0)</f>
        <v>1</v>
      </c>
      <c r="O70">
        <f>+VLOOKUP($C70,Hoja1!$B$2:$W$3726,8,0)</f>
        <v>104</v>
      </c>
      <c r="P70">
        <f>+VLOOKUP($C70,Hoja1!$B$2:$W$3726,12,0)</f>
        <v>10407</v>
      </c>
      <c r="Q70" t="b">
        <f t="shared" si="3"/>
        <v>1</v>
      </c>
    </row>
    <row r="71" spans="2:17" hidden="1" x14ac:dyDescent="0.25">
      <c r="B71">
        <v>10408</v>
      </c>
      <c r="C71" t="s">
        <v>12159</v>
      </c>
      <c r="D71" t="str">
        <f>+VLOOKUP($B71,Hoja1!$C$2:$W$3726,15,0)</f>
        <v>ATLÁNTIDA</v>
      </c>
      <c r="E71" t="str">
        <f>+VLOOKUP($B71,Hoja1!$C$2:$W$3726,16,0)</f>
        <v>JUTIAPA</v>
      </c>
      <c r="F71" t="str">
        <f>+VLOOKUP($B71,Hoja1!$C$2:$W$3726,17,0)</f>
        <v>EL AGUACATE EN LÍNEA</v>
      </c>
      <c r="G71">
        <f>+VLOOKUP($B71,Hoja1!$C$2:$W$3726,2,0)</f>
        <v>1</v>
      </c>
      <c r="H71">
        <f>+VLOOKUP($B71,Hoja1!$C$2:$W$3726,7,0)</f>
        <v>104</v>
      </c>
      <c r="I71">
        <f>+VLOOKUP($B71,Hoja1!$C$2:$W$3726,11,0)</f>
        <v>10408</v>
      </c>
      <c r="J71" t="b">
        <f t="shared" si="2"/>
        <v>0</v>
      </c>
      <c r="K71" t="e">
        <f>+VLOOKUP($C71,Hoja1!$B$2:$W$3726,16,0)</f>
        <v>#N/A</v>
      </c>
      <c r="L71" t="e">
        <f>+VLOOKUP($C71,Hoja1!$B$2:$W$3726,17,0)</f>
        <v>#N/A</v>
      </c>
      <c r="M71" t="e">
        <f>+VLOOKUP($C71,Hoja1!$B$2:$W$3726,18,0)</f>
        <v>#N/A</v>
      </c>
      <c r="N71" t="e">
        <f>+VLOOKUP($C71,Hoja1!$B$2:$W$3726,3,0)</f>
        <v>#N/A</v>
      </c>
      <c r="O71" t="e">
        <f>+VLOOKUP($C71,Hoja1!$B$2:$W$3726,8,0)</f>
        <v>#N/A</v>
      </c>
      <c r="P71" t="e">
        <f>+VLOOKUP($C71,Hoja1!$B$2:$W$3726,12,0)</f>
        <v>#N/A</v>
      </c>
      <c r="Q71" t="e">
        <f t="shared" si="3"/>
        <v>#N/A</v>
      </c>
    </row>
    <row r="72" spans="2:17" hidden="1" x14ac:dyDescent="0.25">
      <c r="B72">
        <v>10409</v>
      </c>
      <c r="C72" t="s">
        <v>62</v>
      </c>
      <c r="D72" t="str">
        <f>+VLOOKUP($B72,Hoja1!$C$2:$W$3726,15,0)</f>
        <v>ATLÁNTIDA</v>
      </c>
      <c r="E72" t="str">
        <f>+VLOOKUP($B72,Hoja1!$C$2:$W$3726,16,0)</f>
        <v>JUTIAPA</v>
      </c>
      <c r="F72" t="str">
        <f>+VLOOKUP($B72,Hoja1!$C$2:$W$3726,17,0)</f>
        <v>EL CACAO</v>
      </c>
      <c r="G72">
        <f>+VLOOKUP($B72,Hoja1!$C$2:$W$3726,2,0)</f>
        <v>1</v>
      </c>
      <c r="H72">
        <f>+VLOOKUP($B72,Hoja1!$C$2:$W$3726,7,0)</f>
        <v>104</v>
      </c>
      <c r="I72">
        <f>+VLOOKUP($B72,Hoja1!$C$2:$W$3726,11,0)</f>
        <v>10409</v>
      </c>
      <c r="J72" t="b">
        <f t="shared" si="2"/>
        <v>1</v>
      </c>
      <c r="K72" t="str">
        <f>+VLOOKUP($C72,Hoja1!$B$2:$W$3726,16,0)</f>
        <v>ATLÁNTIDA</v>
      </c>
      <c r="L72" t="str">
        <f>+VLOOKUP($C72,Hoja1!$B$2:$W$3726,17,0)</f>
        <v>JUTIAPA</v>
      </c>
      <c r="M72" t="str">
        <f>+VLOOKUP($C72,Hoja1!$B$2:$W$3726,18,0)</f>
        <v>EL CACAO</v>
      </c>
      <c r="N72">
        <f>+VLOOKUP($C72,Hoja1!$B$2:$W$3726,3,0)</f>
        <v>1</v>
      </c>
      <c r="O72">
        <f>+VLOOKUP($C72,Hoja1!$B$2:$W$3726,8,0)</f>
        <v>104</v>
      </c>
      <c r="P72">
        <f>+VLOOKUP($C72,Hoja1!$B$2:$W$3726,12,0)</f>
        <v>10409</v>
      </c>
      <c r="Q72" t="b">
        <f t="shared" si="3"/>
        <v>1</v>
      </c>
    </row>
    <row r="73" spans="2:17" hidden="1" x14ac:dyDescent="0.25">
      <c r="B73">
        <v>10410</v>
      </c>
      <c r="C73" t="s">
        <v>63</v>
      </c>
      <c r="D73" t="str">
        <f>+VLOOKUP($B73,Hoja1!$C$2:$W$3726,15,0)</f>
        <v>ATLÁNTIDA</v>
      </c>
      <c r="E73" t="str">
        <f>+VLOOKUP($B73,Hoja1!$C$2:$W$3726,16,0)</f>
        <v>JUTIAPA</v>
      </c>
      <c r="F73" t="str">
        <f>+VLOOKUP($B73,Hoja1!$C$2:$W$3726,17,0)</f>
        <v>EL DIAMANTE</v>
      </c>
      <c r="G73">
        <f>+VLOOKUP($B73,Hoja1!$C$2:$W$3726,2,0)</f>
        <v>1</v>
      </c>
      <c r="H73">
        <f>+VLOOKUP($B73,Hoja1!$C$2:$W$3726,7,0)</f>
        <v>104</v>
      </c>
      <c r="I73">
        <f>+VLOOKUP($B73,Hoja1!$C$2:$W$3726,11,0)</f>
        <v>10410</v>
      </c>
      <c r="J73" t="b">
        <f t="shared" si="2"/>
        <v>1</v>
      </c>
      <c r="K73" t="str">
        <f>+VLOOKUP($C73,Hoja1!$B$2:$W$3726,16,0)</f>
        <v>ATLÁNTIDA</v>
      </c>
      <c r="L73" t="str">
        <f>+VLOOKUP($C73,Hoja1!$B$2:$W$3726,17,0)</f>
        <v>JUTIAPA</v>
      </c>
      <c r="M73" t="str">
        <f>+VLOOKUP($C73,Hoja1!$B$2:$W$3726,18,0)</f>
        <v>EL DIAMANTE</v>
      </c>
      <c r="N73">
        <f>+VLOOKUP($C73,Hoja1!$B$2:$W$3726,3,0)</f>
        <v>1</v>
      </c>
      <c r="O73">
        <f>+VLOOKUP($C73,Hoja1!$B$2:$W$3726,8,0)</f>
        <v>104</v>
      </c>
      <c r="P73">
        <f>+VLOOKUP($C73,Hoja1!$B$2:$W$3726,12,0)</f>
        <v>10410</v>
      </c>
      <c r="Q73" t="b">
        <f t="shared" si="3"/>
        <v>1</v>
      </c>
    </row>
    <row r="74" spans="2:17" hidden="1" x14ac:dyDescent="0.25">
      <c r="B74">
        <v>10411</v>
      </c>
      <c r="C74" t="s">
        <v>64</v>
      </c>
      <c r="D74" t="str">
        <f>+VLOOKUP($B74,Hoja1!$C$2:$W$3726,15,0)</f>
        <v>ATLÁNTIDA</v>
      </c>
      <c r="E74" t="str">
        <f>+VLOOKUP($B74,Hoja1!$C$2:$W$3726,16,0)</f>
        <v>JUTIAPA</v>
      </c>
      <c r="F74" t="str">
        <f>+VLOOKUP($B74,Hoja1!$C$2:$W$3726,17,0)</f>
        <v>EL NARANJO</v>
      </c>
      <c r="G74">
        <f>+VLOOKUP($B74,Hoja1!$C$2:$W$3726,2,0)</f>
        <v>1</v>
      </c>
      <c r="H74">
        <f>+VLOOKUP($B74,Hoja1!$C$2:$W$3726,7,0)</f>
        <v>104</v>
      </c>
      <c r="I74">
        <f>+VLOOKUP($B74,Hoja1!$C$2:$W$3726,11,0)</f>
        <v>10411</v>
      </c>
      <c r="J74" t="b">
        <f t="shared" si="2"/>
        <v>1</v>
      </c>
      <c r="K74" t="str">
        <f>+VLOOKUP($C74,Hoja1!$B$2:$W$3726,16,0)</f>
        <v>ATLÁNTIDA</v>
      </c>
      <c r="L74" t="str">
        <f>+VLOOKUP($C74,Hoja1!$B$2:$W$3726,17,0)</f>
        <v>JUTIAPA</v>
      </c>
      <c r="M74" t="str">
        <f>+VLOOKUP($C74,Hoja1!$B$2:$W$3726,18,0)</f>
        <v>EL NARANJO</v>
      </c>
      <c r="N74">
        <f>+VLOOKUP($C74,Hoja1!$B$2:$W$3726,3,0)</f>
        <v>1</v>
      </c>
      <c r="O74">
        <f>+VLOOKUP($C74,Hoja1!$B$2:$W$3726,8,0)</f>
        <v>104</v>
      </c>
      <c r="P74">
        <f>+VLOOKUP($C74,Hoja1!$B$2:$W$3726,12,0)</f>
        <v>10411</v>
      </c>
      <c r="Q74" t="b">
        <f t="shared" si="3"/>
        <v>1</v>
      </c>
    </row>
    <row r="75" spans="2:17" hidden="1" x14ac:dyDescent="0.25">
      <c r="B75">
        <v>10412</v>
      </c>
      <c r="C75" t="s">
        <v>65</v>
      </c>
      <c r="D75" t="str">
        <f>+VLOOKUP($B75,Hoja1!$C$2:$W$3726,15,0)</f>
        <v>ATLÁNTIDA</v>
      </c>
      <c r="E75" t="str">
        <f>+VLOOKUP($B75,Hoja1!$C$2:$W$3726,16,0)</f>
        <v>JUTIAPA</v>
      </c>
      <c r="F75" t="str">
        <f>+VLOOKUP($B75,Hoja1!$C$2:$W$3726,17,0)</f>
        <v>EL URRACO</v>
      </c>
      <c r="G75">
        <f>+VLOOKUP($B75,Hoja1!$C$2:$W$3726,2,0)</f>
        <v>1</v>
      </c>
      <c r="H75">
        <f>+VLOOKUP($B75,Hoja1!$C$2:$W$3726,7,0)</f>
        <v>104</v>
      </c>
      <c r="I75">
        <f>+VLOOKUP($B75,Hoja1!$C$2:$W$3726,11,0)</f>
        <v>10412</v>
      </c>
      <c r="J75" t="b">
        <f t="shared" si="2"/>
        <v>1</v>
      </c>
      <c r="K75" t="str">
        <f>+VLOOKUP($C75,Hoja1!$B$2:$W$3726,16,0)</f>
        <v>ATLÁNTIDA</v>
      </c>
      <c r="L75" t="str">
        <f>+VLOOKUP($C75,Hoja1!$B$2:$W$3726,17,0)</f>
        <v>JUTIAPA</v>
      </c>
      <c r="M75" t="str">
        <f>+VLOOKUP($C75,Hoja1!$B$2:$W$3726,18,0)</f>
        <v>EL URRACO</v>
      </c>
      <c r="N75">
        <f>+VLOOKUP($C75,Hoja1!$B$2:$W$3726,3,0)</f>
        <v>1</v>
      </c>
      <c r="O75">
        <f>+VLOOKUP($C75,Hoja1!$B$2:$W$3726,8,0)</f>
        <v>104</v>
      </c>
      <c r="P75">
        <f>+VLOOKUP($C75,Hoja1!$B$2:$W$3726,12,0)</f>
        <v>10412</v>
      </c>
      <c r="Q75" t="b">
        <f t="shared" si="3"/>
        <v>1</v>
      </c>
    </row>
    <row r="76" spans="2:17" hidden="1" x14ac:dyDescent="0.25">
      <c r="B76">
        <v>10413</v>
      </c>
      <c r="C76" t="s">
        <v>66</v>
      </c>
      <c r="D76" t="str">
        <f>+VLOOKUP($B76,Hoja1!$C$2:$W$3726,15,0)</f>
        <v>ATLÁNTIDA</v>
      </c>
      <c r="E76" t="str">
        <f>+VLOOKUP($B76,Hoja1!$C$2:$W$3726,16,0)</f>
        <v>JUTIAPA</v>
      </c>
      <c r="F76" t="str">
        <f>+VLOOKUP($B76,Hoja1!$C$2:$W$3726,17,0)</f>
        <v>EL ZAPOTAL</v>
      </c>
      <c r="G76">
        <f>+VLOOKUP($B76,Hoja1!$C$2:$W$3726,2,0)</f>
        <v>1</v>
      </c>
      <c r="H76">
        <f>+VLOOKUP($B76,Hoja1!$C$2:$W$3726,7,0)</f>
        <v>104</v>
      </c>
      <c r="I76">
        <f>+VLOOKUP($B76,Hoja1!$C$2:$W$3726,11,0)</f>
        <v>10413</v>
      </c>
      <c r="J76" t="b">
        <f t="shared" si="2"/>
        <v>1</v>
      </c>
      <c r="K76" t="str">
        <f>+VLOOKUP($C76,Hoja1!$B$2:$W$3726,16,0)</f>
        <v>ATLÁNTIDA</v>
      </c>
      <c r="L76" t="str">
        <f>+VLOOKUP($C76,Hoja1!$B$2:$W$3726,17,0)</f>
        <v>JUTIAPA</v>
      </c>
      <c r="M76" t="str">
        <f>+VLOOKUP($C76,Hoja1!$B$2:$W$3726,18,0)</f>
        <v>EL ZAPOTAL</v>
      </c>
      <c r="N76">
        <f>+VLOOKUP($C76,Hoja1!$B$2:$W$3726,3,0)</f>
        <v>1</v>
      </c>
      <c r="O76">
        <f>+VLOOKUP($C76,Hoja1!$B$2:$W$3726,8,0)</f>
        <v>104</v>
      </c>
      <c r="P76">
        <f>+VLOOKUP($C76,Hoja1!$B$2:$W$3726,12,0)</f>
        <v>10413</v>
      </c>
      <c r="Q76" t="b">
        <f t="shared" si="3"/>
        <v>1</v>
      </c>
    </row>
    <row r="77" spans="2:17" hidden="1" x14ac:dyDescent="0.25">
      <c r="B77">
        <v>10414</v>
      </c>
      <c r="C77" t="s">
        <v>67</v>
      </c>
      <c r="D77" t="str">
        <f>+VLOOKUP($B77,Hoja1!$C$2:$W$3726,15,0)</f>
        <v>ATLÁNTIDA</v>
      </c>
      <c r="E77" t="str">
        <f>+VLOOKUP($B77,Hoja1!$C$2:$W$3726,16,0)</f>
        <v>JUTIAPA</v>
      </c>
      <c r="F77" t="str">
        <f>+VLOOKUP($B77,Hoja1!$C$2:$W$3726,17,0)</f>
        <v>EL ZAPOTE</v>
      </c>
      <c r="G77">
        <f>+VLOOKUP($B77,Hoja1!$C$2:$W$3726,2,0)</f>
        <v>1</v>
      </c>
      <c r="H77">
        <f>+VLOOKUP($B77,Hoja1!$C$2:$W$3726,7,0)</f>
        <v>104</v>
      </c>
      <c r="I77">
        <f>+VLOOKUP($B77,Hoja1!$C$2:$W$3726,11,0)</f>
        <v>10414</v>
      </c>
      <c r="J77" t="b">
        <f t="shared" si="2"/>
        <v>1</v>
      </c>
      <c r="K77" t="str">
        <f>+VLOOKUP($C77,Hoja1!$B$2:$W$3726,16,0)</f>
        <v>ATLÁNTIDA</v>
      </c>
      <c r="L77" t="str">
        <f>+VLOOKUP($C77,Hoja1!$B$2:$W$3726,17,0)</f>
        <v>JUTIAPA</v>
      </c>
      <c r="M77" t="str">
        <f>+VLOOKUP($C77,Hoja1!$B$2:$W$3726,18,0)</f>
        <v>EL ZAPOTE</v>
      </c>
      <c r="N77">
        <f>+VLOOKUP($C77,Hoja1!$B$2:$W$3726,3,0)</f>
        <v>1</v>
      </c>
      <c r="O77">
        <f>+VLOOKUP($C77,Hoja1!$B$2:$W$3726,8,0)</f>
        <v>104</v>
      </c>
      <c r="P77">
        <f>+VLOOKUP($C77,Hoja1!$B$2:$W$3726,12,0)</f>
        <v>10414</v>
      </c>
      <c r="Q77" t="b">
        <f t="shared" si="3"/>
        <v>1</v>
      </c>
    </row>
    <row r="78" spans="2:17" hidden="1" x14ac:dyDescent="0.25">
      <c r="B78">
        <v>10415</v>
      </c>
      <c r="C78" t="s">
        <v>68</v>
      </c>
      <c r="D78" t="str">
        <f>+VLOOKUP($B78,Hoja1!$C$2:$W$3726,15,0)</f>
        <v>ATLÁNTIDA</v>
      </c>
      <c r="E78" t="str">
        <f>+VLOOKUP($B78,Hoja1!$C$2:$W$3726,16,0)</f>
        <v>JUTIAPA</v>
      </c>
      <c r="F78" t="str">
        <f>+VLOOKUP($B78,Hoja1!$C$2:$W$3726,17,0)</f>
        <v>ENTELINA</v>
      </c>
      <c r="G78">
        <f>+VLOOKUP($B78,Hoja1!$C$2:$W$3726,2,0)</f>
        <v>1</v>
      </c>
      <c r="H78">
        <f>+VLOOKUP($B78,Hoja1!$C$2:$W$3726,7,0)</f>
        <v>104</v>
      </c>
      <c r="I78">
        <f>+VLOOKUP($B78,Hoja1!$C$2:$W$3726,11,0)</f>
        <v>10415</v>
      </c>
      <c r="J78" t="b">
        <f t="shared" si="2"/>
        <v>1</v>
      </c>
      <c r="K78" t="str">
        <f>+VLOOKUP($C78,Hoja1!$B$2:$W$3726,16,0)</f>
        <v>ATLÁNTIDA</v>
      </c>
      <c r="L78" t="str">
        <f>+VLOOKUP($C78,Hoja1!$B$2:$W$3726,17,0)</f>
        <v>JUTIAPA</v>
      </c>
      <c r="M78" t="str">
        <f>+VLOOKUP($C78,Hoja1!$B$2:$W$3726,18,0)</f>
        <v>ENTELINA</v>
      </c>
      <c r="N78">
        <f>+VLOOKUP($C78,Hoja1!$B$2:$W$3726,3,0)</f>
        <v>1</v>
      </c>
      <c r="O78">
        <f>+VLOOKUP($C78,Hoja1!$B$2:$W$3726,8,0)</f>
        <v>104</v>
      </c>
      <c r="P78">
        <f>+VLOOKUP($C78,Hoja1!$B$2:$W$3726,12,0)</f>
        <v>10415</v>
      </c>
      <c r="Q78" t="b">
        <f t="shared" si="3"/>
        <v>1</v>
      </c>
    </row>
    <row r="79" spans="2:17" hidden="1" x14ac:dyDescent="0.25">
      <c r="B79">
        <v>10416</v>
      </c>
      <c r="C79" t="s">
        <v>69</v>
      </c>
      <c r="D79" t="str">
        <f>+VLOOKUP($B79,Hoja1!$C$2:$W$3726,15,0)</f>
        <v>ATLÁNTIDA</v>
      </c>
      <c r="E79" t="str">
        <f>+VLOOKUP($B79,Hoja1!$C$2:$W$3726,16,0)</f>
        <v>JUTIAPA</v>
      </c>
      <c r="F79" t="str">
        <f>+VLOOKUP($B79,Hoja1!$C$2:$W$3726,17,0)</f>
        <v>ILAMAPA</v>
      </c>
      <c r="G79">
        <f>+VLOOKUP($B79,Hoja1!$C$2:$W$3726,2,0)</f>
        <v>1</v>
      </c>
      <c r="H79">
        <f>+VLOOKUP($B79,Hoja1!$C$2:$W$3726,7,0)</f>
        <v>104</v>
      </c>
      <c r="I79">
        <f>+VLOOKUP($B79,Hoja1!$C$2:$W$3726,11,0)</f>
        <v>10416</v>
      </c>
      <c r="J79" t="b">
        <f t="shared" si="2"/>
        <v>1</v>
      </c>
      <c r="K79" t="str">
        <f>+VLOOKUP($C79,Hoja1!$B$2:$W$3726,16,0)</f>
        <v>ATLÁNTIDA</v>
      </c>
      <c r="L79" t="str">
        <f>+VLOOKUP($C79,Hoja1!$B$2:$W$3726,17,0)</f>
        <v>JUTIAPA</v>
      </c>
      <c r="M79" t="str">
        <f>+VLOOKUP($C79,Hoja1!$B$2:$W$3726,18,0)</f>
        <v>ILAMAPA</v>
      </c>
      <c r="N79">
        <f>+VLOOKUP($C79,Hoja1!$B$2:$W$3726,3,0)</f>
        <v>1</v>
      </c>
      <c r="O79">
        <f>+VLOOKUP($C79,Hoja1!$B$2:$W$3726,8,0)</f>
        <v>104</v>
      </c>
      <c r="P79">
        <f>+VLOOKUP($C79,Hoja1!$B$2:$W$3726,12,0)</f>
        <v>10416</v>
      </c>
      <c r="Q79" t="b">
        <f t="shared" si="3"/>
        <v>1</v>
      </c>
    </row>
    <row r="80" spans="2:17" hidden="1" x14ac:dyDescent="0.25">
      <c r="B80">
        <v>10417</v>
      </c>
      <c r="C80" t="s">
        <v>12160</v>
      </c>
      <c r="D80" t="str">
        <f>+VLOOKUP($B80,Hoja1!$C$2:$W$3726,15,0)</f>
        <v>ATLÁNTIDA</v>
      </c>
      <c r="E80" t="str">
        <f>+VLOOKUP($B80,Hoja1!$C$2:$W$3726,16,0)</f>
        <v>JUTIAPA</v>
      </c>
      <c r="F80" t="str">
        <f>+VLOOKUP($B80,Hoja1!$C$2:$W$3726,17,0)</f>
        <v>JALÁN</v>
      </c>
      <c r="G80">
        <f>+VLOOKUP($B80,Hoja1!$C$2:$W$3726,2,0)</f>
        <v>1</v>
      </c>
      <c r="H80">
        <f>+VLOOKUP($B80,Hoja1!$C$2:$W$3726,7,0)</f>
        <v>104</v>
      </c>
      <c r="I80">
        <f>+VLOOKUP($B80,Hoja1!$C$2:$W$3726,11,0)</f>
        <v>10417</v>
      </c>
      <c r="J80" t="b">
        <f t="shared" si="2"/>
        <v>0</v>
      </c>
      <c r="K80" t="e">
        <f>+VLOOKUP($C80,Hoja1!$B$2:$W$3726,16,0)</f>
        <v>#N/A</v>
      </c>
      <c r="L80" t="e">
        <f>+VLOOKUP($C80,Hoja1!$B$2:$W$3726,17,0)</f>
        <v>#N/A</v>
      </c>
      <c r="M80" t="e">
        <f>+VLOOKUP($C80,Hoja1!$B$2:$W$3726,18,0)</f>
        <v>#N/A</v>
      </c>
      <c r="N80" t="e">
        <f>+VLOOKUP($C80,Hoja1!$B$2:$W$3726,3,0)</f>
        <v>#N/A</v>
      </c>
      <c r="O80" t="e">
        <f>+VLOOKUP($C80,Hoja1!$B$2:$W$3726,8,0)</f>
        <v>#N/A</v>
      </c>
      <c r="P80" t="e">
        <f>+VLOOKUP($C80,Hoja1!$B$2:$W$3726,12,0)</f>
        <v>#N/A</v>
      </c>
      <c r="Q80" t="e">
        <f t="shared" si="3"/>
        <v>#N/A</v>
      </c>
    </row>
    <row r="81" spans="2:17" hidden="1" x14ac:dyDescent="0.25">
      <c r="B81">
        <v>10418</v>
      </c>
      <c r="C81" t="s">
        <v>70</v>
      </c>
      <c r="D81" t="str">
        <f>+VLOOKUP($B81,Hoja1!$C$2:$W$3726,15,0)</f>
        <v>ATLÁNTIDA</v>
      </c>
      <c r="E81" t="str">
        <f>+VLOOKUP($B81,Hoja1!$C$2:$W$3726,16,0)</f>
        <v>JUTIAPA</v>
      </c>
      <c r="F81" t="str">
        <f>+VLOOKUP($B81,Hoja1!$C$2:$W$3726,17,0)</f>
        <v>LA BOMBA</v>
      </c>
      <c r="G81">
        <f>+VLOOKUP($B81,Hoja1!$C$2:$W$3726,2,0)</f>
        <v>1</v>
      </c>
      <c r="H81">
        <f>+VLOOKUP($B81,Hoja1!$C$2:$W$3726,7,0)</f>
        <v>104</v>
      </c>
      <c r="I81">
        <f>+VLOOKUP($B81,Hoja1!$C$2:$W$3726,11,0)</f>
        <v>10418</v>
      </c>
      <c r="J81" t="b">
        <f t="shared" si="2"/>
        <v>1</v>
      </c>
      <c r="K81" t="str">
        <f>+VLOOKUP($C81,Hoja1!$B$2:$W$3726,16,0)</f>
        <v>ATLÁNTIDA</v>
      </c>
      <c r="L81" t="str">
        <f>+VLOOKUP($C81,Hoja1!$B$2:$W$3726,17,0)</f>
        <v>JUTIAPA</v>
      </c>
      <c r="M81" t="str">
        <f>+VLOOKUP($C81,Hoja1!$B$2:$W$3726,18,0)</f>
        <v>LA BOMBA</v>
      </c>
      <c r="N81">
        <f>+VLOOKUP($C81,Hoja1!$B$2:$W$3726,3,0)</f>
        <v>1</v>
      </c>
      <c r="O81">
        <f>+VLOOKUP($C81,Hoja1!$B$2:$W$3726,8,0)</f>
        <v>104</v>
      </c>
      <c r="P81">
        <f>+VLOOKUP($C81,Hoja1!$B$2:$W$3726,12,0)</f>
        <v>10418</v>
      </c>
      <c r="Q81" t="b">
        <f t="shared" si="3"/>
        <v>1</v>
      </c>
    </row>
    <row r="82" spans="2:17" hidden="1" x14ac:dyDescent="0.25">
      <c r="B82">
        <v>10419</v>
      </c>
      <c r="C82" t="s">
        <v>2413</v>
      </c>
      <c r="D82" t="str">
        <f>+VLOOKUP($B82,Hoja1!$C$2:$W$3726,15,0)</f>
        <v>ATLÁNTIDA</v>
      </c>
      <c r="E82" t="str">
        <f>+VLOOKUP($B82,Hoja1!$C$2:$W$3726,16,0)</f>
        <v>JUTIAPA</v>
      </c>
      <c r="F82" t="str">
        <f>+VLOOKUP($B82,Hoja1!$C$2:$W$3726,17,0)</f>
        <v>LAS MARÍAS</v>
      </c>
      <c r="G82">
        <f>+VLOOKUP($B82,Hoja1!$C$2:$W$3726,2,0)</f>
        <v>1</v>
      </c>
      <c r="H82">
        <f>+VLOOKUP($B82,Hoja1!$C$2:$W$3726,7,0)</f>
        <v>104</v>
      </c>
      <c r="I82">
        <f>+VLOOKUP($B82,Hoja1!$C$2:$W$3726,11,0)</f>
        <v>10419</v>
      </c>
      <c r="J82" t="b">
        <f t="shared" si="2"/>
        <v>0</v>
      </c>
      <c r="K82" t="str">
        <f>+VLOOKUP($C82,Hoja1!$B$2:$W$3726,16,0)</f>
        <v>GRACIAS A DIOS</v>
      </c>
      <c r="L82" t="str">
        <f>+VLOOKUP($C82,Hoja1!$B$2:$W$3726,17,0)</f>
        <v>JUAN FRANCISCO BULNES</v>
      </c>
      <c r="M82" t="str">
        <f>+VLOOKUP($C82,Hoja1!$B$2:$W$3726,18,0)</f>
        <v>LAS MARIAS</v>
      </c>
      <c r="N82">
        <f>+VLOOKUP($C82,Hoja1!$B$2:$W$3726,3,0)</f>
        <v>9</v>
      </c>
      <c r="O82">
        <f>+VLOOKUP($C82,Hoja1!$B$2:$W$3726,8,0)</f>
        <v>903</v>
      </c>
      <c r="P82">
        <f>+VLOOKUP($C82,Hoja1!$B$2:$W$3726,12,0)</f>
        <v>90305</v>
      </c>
      <c r="Q82" t="b">
        <f t="shared" si="3"/>
        <v>0</v>
      </c>
    </row>
    <row r="83" spans="2:17" hidden="1" x14ac:dyDescent="0.25">
      <c r="B83">
        <v>10420</v>
      </c>
      <c r="C83" t="s">
        <v>72</v>
      </c>
      <c r="D83" t="str">
        <f>+VLOOKUP($B83,Hoja1!$C$2:$W$3726,15,0)</f>
        <v>ATLÁNTIDA</v>
      </c>
      <c r="E83" t="str">
        <f>+VLOOKUP($B83,Hoja1!$C$2:$W$3726,16,0)</f>
        <v>JUTIAPA</v>
      </c>
      <c r="F83" t="str">
        <f>+VLOOKUP($B83,Hoja1!$C$2:$W$3726,17,0)</f>
        <v>LOS OLANCHITOS</v>
      </c>
      <c r="G83">
        <f>+VLOOKUP($B83,Hoja1!$C$2:$W$3726,2,0)</f>
        <v>1</v>
      </c>
      <c r="H83">
        <f>+VLOOKUP($B83,Hoja1!$C$2:$W$3726,7,0)</f>
        <v>104</v>
      </c>
      <c r="I83">
        <f>+VLOOKUP($B83,Hoja1!$C$2:$W$3726,11,0)</f>
        <v>10420</v>
      </c>
      <c r="J83" t="b">
        <f t="shared" si="2"/>
        <v>1</v>
      </c>
      <c r="K83" t="str">
        <f>+VLOOKUP($C83,Hoja1!$B$2:$W$3726,16,0)</f>
        <v>ATLÁNTIDA</v>
      </c>
      <c r="L83" t="str">
        <f>+VLOOKUP($C83,Hoja1!$B$2:$W$3726,17,0)</f>
        <v>JUTIAPA</v>
      </c>
      <c r="M83" t="str">
        <f>+VLOOKUP($C83,Hoja1!$B$2:$W$3726,18,0)</f>
        <v>LOS OLANCHITOS</v>
      </c>
      <c r="N83">
        <f>+VLOOKUP($C83,Hoja1!$B$2:$W$3726,3,0)</f>
        <v>1</v>
      </c>
      <c r="O83">
        <f>+VLOOKUP($C83,Hoja1!$B$2:$W$3726,8,0)</f>
        <v>104</v>
      </c>
      <c r="P83">
        <f>+VLOOKUP($C83,Hoja1!$B$2:$W$3726,12,0)</f>
        <v>10420</v>
      </c>
      <c r="Q83" t="b">
        <f t="shared" si="3"/>
        <v>1</v>
      </c>
    </row>
    <row r="84" spans="2:17" hidden="1" x14ac:dyDescent="0.25">
      <c r="B84">
        <v>10421</v>
      </c>
      <c r="C84" t="s">
        <v>73</v>
      </c>
      <c r="D84" t="str">
        <f>+VLOOKUP($B84,Hoja1!$C$2:$W$3726,15,0)</f>
        <v>ATLÁNTIDA</v>
      </c>
      <c r="E84" t="str">
        <f>+VLOOKUP($B84,Hoja1!$C$2:$W$3726,16,0)</f>
        <v>JUTIAPA</v>
      </c>
      <c r="F84" t="str">
        <f>+VLOOKUP($B84,Hoja1!$C$2:$W$3726,17,0)</f>
        <v>NUEVA ARMENIA</v>
      </c>
      <c r="G84">
        <f>+VLOOKUP($B84,Hoja1!$C$2:$W$3726,2,0)</f>
        <v>1</v>
      </c>
      <c r="H84">
        <f>+VLOOKUP($B84,Hoja1!$C$2:$W$3726,7,0)</f>
        <v>104</v>
      </c>
      <c r="I84">
        <f>+VLOOKUP($B84,Hoja1!$C$2:$W$3726,11,0)</f>
        <v>10421</v>
      </c>
      <c r="J84" t="b">
        <f t="shared" si="2"/>
        <v>1</v>
      </c>
      <c r="K84" t="str">
        <f>+VLOOKUP($C84,Hoja1!$B$2:$W$3726,16,0)</f>
        <v>ATLÁNTIDA</v>
      </c>
      <c r="L84" t="str">
        <f>+VLOOKUP($C84,Hoja1!$B$2:$W$3726,17,0)</f>
        <v>JUTIAPA</v>
      </c>
      <c r="M84" t="str">
        <f>+VLOOKUP($C84,Hoja1!$B$2:$W$3726,18,0)</f>
        <v>NUEVA ARMENIA</v>
      </c>
      <c r="N84">
        <f>+VLOOKUP($C84,Hoja1!$B$2:$W$3726,3,0)</f>
        <v>1</v>
      </c>
      <c r="O84">
        <f>+VLOOKUP($C84,Hoja1!$B$2:$W$3726,8,0)</f>
        <v>104</v>
      </c>
      <c r="P84">
        <f>+VLOOKUP($C84,Hoja1!$B$2:$W$3726,12,0)</f>
        <v>10421</v>
      </c>
      <c r="Q84" t="b">
        <f t="shared" si="3"/>
        <v>1</v>
      </c>
    </row>
    <row r="85" spans="2:17" hidden="1" x14ac:dyDescent="0.25">
      <c r="B85">
        <v>10422</v>
      </c>
      <c r="C85" t="s">
        <v>74</v>
      </c>
      <c r="D85" t="str">
        <f>+VLOOKUP($B85,Hoja1!$C$2:$W$3726,15,0)</f>
        <v>ATLÁNTIDA</v>
      </c>
      <c r="E85" t="str">
        <f>+VLOOKUP($B85,Hoja1!$C$2:$W$3726,16,0)</f>
        <v>JUTIAPA</v>
      </c>
      <c r="F85" t="str">
        <f>+VLOOKUP($B85,Hoja1!$C$2:$W$3726,17,0)</f>
        <v>PAPALOTECA</v>
      </c>
      <c r="G85">
        <f>+VLOOKUP($B85,Hoja1!$C$2:$W$3726,2,0)</f>
        <v>1</v>
      </c>
      <c r="H85">
        <f>+VLOOKUP($B85,Hoja1!$C$2:$W$3726,7,0)</f>
        <v>104</v>
      </c>
      <c r="I85">
        <f>+VLOOKUP($B85,Hoja1!$C$2:$W$3726,11,0)</f>
        <v>10422</v>
      </c>
      <c r="J85" t="b">
        <f t="shared" si="2"/>
        <v>1</v>
      </c>
      <c r="K85" t="str">
        <f>+VLOOKUP($C85,Hoja1!$B$2:$W$3726,16,0)</f>
        <v>ATLÁNTIDA</v>
      </c>
      <c r="L85" t="str">
        <f>+VLOOKUP($C85,Hoja1!$B$2:$W$3726,17,0)</f>
        <v>JUTIAPA</v>
      </c>
      <c r="M85" t="str">
        <f>+VLOOKUP($C85,Hoja1!$B$2:$W$3726,18,0)</f>
        <v>PAPALOTECA</v>
      </c>
      <c r="N85">
        <f>+VLOOKUP($C85,Hoja1!$B$2:$W$3726,3,0)</f>
        <v>1</v>
      </c>
      <c r="O85">
        <f>+VLOOKUP($C85,Hoja1!$B$2:$W$3726,8,0)</f>
        <v>104</v>
      </c>
      <c r="P85">
        <f>+VLOOKUP($C85,Hoja1!$B$2:$W$3726,12,0)</f>
        <v>10422</v>
      </c>
      <c r="Q85" t="b">
        <f t="shared" si="3"/>
        <v>1</v>
      </c>
    </row>
    <row r="86" spans="2:17" hidden="1" x14ac:dyDescent="0.25">
      <c r="B86">
        <v>10423</v>
      </c>
      <c r="C86" t="s">
        <v>75</v>
      </c>
      <c r="D86" t="str">
        <f>+VLOOKUP($B86,Hoja1!$C$2:$W$3726,15,0)</f>
        <v>ATLÁNTIDA</v>
      </c>
      <c r="E86" t="str">
        <f>+VLOOKUP($B86,Hoja1!$C$2:$W$3726,16,0)</f>
        <v>JUTIAPA</v>
      </c>
      <c r="F86" t="str">
        <f>+VLOOKUP($B86,Hoja1!$C$2:$W$3726,17,0)</f>
        <v>PIEDRAS AMARILLAS</v>
      </c>
      <c r="G86">
        <f>+VLOOKUP($B86,Hoja1!$C$2:$W$3726,2,0)</f>
        <v>1</v>
      </c>
      <c r="H86">
        <f>+VLOOKUP($B86,Hoja1!$C$2:$W$3726,7,0)</f>
        <v>104</v>
      </c>
      <c r="I86">
        <f>+VLOOKUP($B86,Hoja1!$C$2:$W$3726,11,0)</f>
        <v>10423</v>
      </c>
      <c r="J86" t="b">
        <f t="shared" si="2"/>
        <v>1</v>
      </c>
      <c r="K86" t="str">
        <f>+VLOOKUP($C86,Hoja1!$B$2:$W$3726,16,0)</f>
        <v>ATLÁNTIDA</v>
      </c>
      <c r="L86" t="str">
        <f>+VLOOKUP($C86,Hoja1!$B$2:$W$3726,17,0)</f>
        <v>JUTIAPA</v>
      </c>
      <c r="M86" t="str">
        <f>+VLOOKUP($C86,Hoja1!$B$2:$W$3726,18,0)</f>
        <v>PIEDRAS AMARILLAS</v>
      </c>
      <c r="N86">
        <f>+VLOOKUP($C86,Hoja1!$B$2:$W$3726,3,0)</f>
        <v>1</v>
      </c>
      <c r="O86">
        <f>+VLOOKUP($C86,Hoja1!$B$2:$W$3726,8,0)</f>
        <v>104</v>
      </c>
      <c r="P86">
        <f>+VLOOKUP($C86,Hoja1!$B$2:$W$3726,12,0)</f>
        <v>10423</v>
      </c>
      <c r="Q86" t="b">
        <f t="shared" si="3"/>
        <v>1</v>
      </c>
    </row>
    <row r="87" spans="2:17" hidden="1" x14ac:dyDescent="0.25">
      <c r="B87">
        <v>10424</v>
      </c>
      <c r="C87" t="s">
        <v>76</v>
      </c>
      <c r="D87" t="str">
        <f>+VLOOKUP($B87,Hoja1!$C$2:$W$3726,15,0)</f>
        <v>ATLÁNTIDA</v>
      </c>
      <c r="E87" t="str">
        <f>+VLOOKUP($B87,Hoja1!$C$2:$W$3726,16,0)</f>
        <v>JUTIAPA</v>
      </c>
      <c r="F87" t="str">
        <f>+VLOOKUP($B87,Hoja1!$C$2:$W$3726,17,0)</f>
        <v>QUEBRADA GRANDE</v>
      </c>
      <c r="G87">
        <f>+VLOOKUP($B87,Hoja1!$C$2:$W$3726,2,0)</f>
        <v>1</v>
      </c>
      <c r="H87">
        <f>+VLOOKUP($B87,Hoja1!$C$2:$W$3726,7,0)</f>
        <v>104</v>
      </c>
      <c r="I87">
        <f>+VLOOKUP($B87,Hoja1!$C$2:$W$3726,11,0)</f>
        <v>10424</v>
      </c>
      <c r="J87" t="b">
        <f t="shared" si="2"/>
        <v>1</v>
      </c>
      <c r="K87" t="str">
        <f>+VLOOKUP($C87,Hoja1!$B$2:$W$3726,16,0)</f>
        <v>ATLÁNTIDA</v>
      </c>
      <c r="L87" t="str">
        <f>+VLOOKUP($C87,Hoja1!$B$2:$W$3726,17,0)</f>
        <v>JUTIAPA</v>
      </c>
      <c r="M87" t="str">
        <f>+VLOOKUP($C87,Hoja1!$B$2:$W$3726,18,0)</f>
        <v>QUEBRADA GRANDE</v>
      </c>
      <c r="N87">
        <f>+VLOOKUP($C87,Hoja1!$B$2:$W$3726,3,0)</f>
        <v>1</v>
      </c>
      <c r="O87">
        <f>+VLOOKUP($C87,Hoja1!$B$2:$W$3726,8,0)</f>
        <v>104</v>
      </c>
      <c r="P87">
        <f>+VLOOKUP($C87,Hoja1!$B$2:$W$3726,12,0)</f>
        <v>10424</v>
      </c>
      <c r="Q87" t="b">
        <f t="shared" si="3"/>
        <v>1</v>
      </c>
    </row>
    <row r="88" spans="2:17" hidden="1" x14ac:dyDescent="0.25">
      <c r="B88">
        <v>10425</v>
      </c>
      <c r="C88" t="s">
        <v>77</v>
      </c>
      <c r="D88" t="str">
        <f>+VLOOKUP($B88,Hoja1!$C$2:$W$3726,15,0)</f>
        <v>ATLÁNTIDA</v>
      </c>
      <c r="E88" t="str">
        <f>+VLOOKUP($B88,Hoja1!$C$2:$W$3726,16,0)</f>
        <v>JUTIAPA</v>
      </c>
      <c r="F88" t="str">
        <f>+VLOOKUP($B88,Hoja1!$C$2:$W$3726,17,0)</f>
        <v>ROMA</v>
      </c>
      <c r="G88">
        <f>+VLOOKUP($B88,Hoja1!$C$2:$W$3726,2,0)</f>
        <v>1</v>
      </c>
      <c r="H88">
        <f>+VLOOKUP($B88,Hoja1!$C$2:$W$3726,7,0)</f>
        <v>104</v>
      </c>
      <c r="I88">
        <f>+VLOOKUP($B88,Hoja1!$C$2:$W$3726,11,0)</f>
        <v>10425</v>
      </c>
      <c r="J88" t="b">
        <f t="shared" si="2"/>
        <v>1</v>
      </c>
      <c r="K88" t="str">
        <f>+VLOOKUP($C88,Hoja1!$B$2:$W$3726,16,0)</f>
        <v>ATLÁNTIDA</v>
      </c>
      <c r="L88" t="str">
        <f>+VLOOKUP($C88,Hoja1!$B$2:$W$3726,17,0)</f>
        <v>JUTIAPA</v>
      </c>
      <c r="M88" t="str">
        <f>+VLOOKUP($C88,Hoja1!$B$2:$W$3726,18,0)</f>
        <v>ROMA</v>
      </c>
      <c r="N88">
        <f>+VLOOKUP($C88,Hoja1!$B$2:$W$3726,3,0)</f>
        <v>1</v>
      </c>
      <c r="O88">
        <f>+VLOOKUP($C88,Hoja1!$B$2:$W$3726,8,0)</f>
        <v>104</v>
      </c>
      <c r="P88">
        <f>+VLOOKUP($C88,Hoja1!$B$2:$W$3726,12,0)</f>
        <v>10425</v>
      </c>
      <c r="Q88" t="b">
        <f t="shared" si="3"/>
        <v>1</v>
      </c>
    </row>
    <row r="89" spans="2:17" hidden="1" x14ac:dyDescent="0.25">
      <c r="B89">
        <v>10426</v>
      </c>
      <c r="C89" t="s">
        <v>11908</v>
      </c>
      <c r="D89" t="str">
        <f>+VLOOKUP($B89,Hoja1!$C$2:$W$3726,15,0)</f>
        <v>ATLÁNTIDA</v>
      </c>
      <c r="E89" t="str">
        <f>+VLOOKUP($B89,Hoja1!$C$2:$W$3726,16,0)</f>
        <v>JUTIAPA</v>
      </c>
      <c r="F89" t="str">
        <f>+VLOOKUP($B89,Hoja1!$C$2:$W$3726,17,0)</f>
        <v>SALITRAN</v>
      </c>
      <c r="G89">
        <f>+VLOOKUP($B89,Hoja1!$C$2:$W$3726,2,0)</f>
        <v>1</v>
      </c>
      <c r="H89">
        <f>+VLOOKUP($B89,Hoja1!$C$2:$W$3726,7,0)</f>
        <v>104</v>
      </c>
      <c r="I89">
        <f>+VLOOKUP($B89,Hoja1!$C$2:$W$3726,11,0)</f>
        <v>10426</v>
      </c>
      <c r="J89" t="b">
        <f t="shared" si="2"/>
        <v>1</v>
      </c>
      <c r="K89" t="str">
        <f>+VLOOKUP($C89,Hoja1!$B$2:$W$3726,16,0)</f>
        <v>ATLÁNTIDA</v>
      </c>
      <c r="L89" t="str">
        <f>+VLOOKUP($C89,Hoja1!$B$2:$W$3726,17,0)</f>
        <v>JUTIAPA</v>
      </c>
      <c r="M89" t="str">
        <f>+VLOOKUP($C89,Hoja1!$B$2:$W$3726,18,0)</f>
        <v>SALITRAN</v>
      </c>
      <c r="N89">
        <f>+VLOOKUP($C89,Hoja1!$B$2:$W$3726,3,0)</f>
        <v>1</v>
      </c>
      <c r="O89">
        <f>+VLOOKUP($C89,Hoja1!$B$2:$W$3726,8,0)</f>
        <v>104</v>
      </c>
      <c r="P89">
        <f>+VLOOKUP($C89,Hoja1!$B$2:$W$3726,12,0)</f>
        <v>10426</v>
      </c>
      <c r="Q89" t="b">
        <f t="shared" si="3"/>
        <v>1</v>
      </c>
    </row>
    <row r="90" spans="2:17" hidden="1" x14ac:dyDescent="0.25">
      <c r="B90">
        <v>10427</v>
      </c>
      <c r="C90" t="s">
        <v>78</v>
      </c>
      <c r="D90" t="str">
        <f>+VLOOKUP($B90,Hoja1!$C$2:$W$3726,15,0)</f>
        <v>ATLÁNTIDA</v>
      </c>
      <c r="E90" t="str">
        <f>+VLOOKUP($B90,Hoja1!$C$2:$W$3726,16,0)</f>
        <v>JUTIAPA</v>
      </c>
      <c r="F90" t="str">
        <f>+VLOOKUP($B90,Hoja1!$C$2:$W$3726,17,0)</f>
        <v>SALTOS</v>
      </c>
      <c r="G90">
        <f>+VLOOKUP($B90,Hoja1!$C$2:$W$3726,2,0)</f>
        <v>1</v>
      </c>
      <c r="H90">
        <f>+VLOOKUP($B90,Hoja1!$C$2:$W$3726,7,0)</f>
        <v>104</v>
      </c>
      <c r="I90">
        <f>+VLOOKUP($B90,Hoja1!$C$2:$W$3726,11,0)</f>
        <v>10427</v>
      </c>
      <c r="J90" t="b">
        <f t="shared" si="2"/>
        <v>1</v>
      </c>
      <c r="K90" t="str">
        <f>+VLOOKUP($C90,Hoja1!$B$2:$W$3726,16,0)</f>
        <v>ATLÁNTIDA</v>
      </c>
      <c r="L90" t="str">
        <f>+VLOOKUP($C90,Hoja1!$B$2:$W$3726,17,0)</f>
        <v>JUTIAPA</v>
      </c>
      <c r="M90" t="str">
        <f>+VLOOKUP($C90,Hoja1!$B$2:$W$3726,18,0)</f>
        <v>SALTOS</v>
      </c>
      <c r="N90">
        <f>+VLOOKUP($C90,Hoja1!$B$2:$W$3726,3,0)</f>
        <v>1</v>
      </c>
      <c r="O90">
        <f>+VLOOKUP($C90,Hoja1!$B$2:$W$3726,8,0)</f>
        <v>104</v>
      </c>
      <c r="P90">
        <f>+VLOOKUP($C90,Hoja1!$B$2:$W$3726,12,0)</f>
        <v>10427</v>
      </c>
      <c r="Q90" t="b">
        <f t="shared" si="3"/>
        <v>1</v>
      </c>
    </row>
    <row r="91" spans="2:17" hidden="1" x14ac:dyDescent="0.25">
      <c r="B91">
        <v>10428</v>
      </c>
      <c r="C91" t="s">
        <v>12161</v>
      </c>
      <c r="D91" t="str">
        <f>+VLOOKUP($B91,Hoja1!$C$2:$W$3726,15,0)</f>
        <v>ATLÁNTIDA</v>
      </c>
      <c r="E91" t="str">
        <f>+VLOOKUP($B91,Hoja1!$C$2:$W$3726,16,0)</f>
        <v>JUTIAPA</v>
      </c>
      <c r="F91" t="str">
        <f>+VLOOKUP($B91,Hoja1!$C$2:$W$3726,17,0)</f>
        <v>SAN RAMÓN</v>
      </c>
      <c r="G91">
        <f>+VLOOKUP($B91,Hoja1!$C$2:$W$3726,2,0)</f>
        <v>1</v>
      </c>
      <c r="H91">
        <f>+VLOOKUP($B91,Hoja1!$C$2:$W$3726,7,0)</f>
        <v>104</v>
      </c>
      <c r="I91">
        <f>+VLOOKUP($B91,Hoja1!$C$2:$W$3726,11,0)</f>
        <v>10428</v>
      </c>
      <c r="J91" t="b">
        <f t="shared" si="2"/>
        <v>0</v>
      </c>
      <c r="K91" t="e">
        <f>+VLOOKUP($C91,Hoja1!$B$2:$W$3726,16,0)</f>
        <v>#N/A</v>
      </c>
      <c r="L91" t="e">
        <f>+VLOOKUP($C91,Hoja1!$B$2:$W$3726,17,0)</f>
        <v>#N/A</v>
      </c>
      <c r="M91" t="e">
        <f>+VLOOKUP($C91,Hoja1!$B$2:$W$3726,18,0)</f>
        <v>#N/A</v>
      </c>
      <c r="N91" t="e">
        <f>+VLOOKUP($C91,Hoja1!$B$2:$W$3726,3,0)</f>
        <v>#N/A</v>
      </c>
      <c r="O91" t="e">
        <f>+VLOOKUP($C91,Hoja1!$B$2:$W$3726,8,0)</f>
        <v>#N/A</v>
      </c>
      <c r="P91" t="e">
        <f>+VLOOKUP($C91,Hoja1!$B$2:$W$3726,12,0)</f>
        <v>#N/A</v>
      </c>
      <c r="Q91" t="e">
        <f t="shared" si="3"/>
        <v>#N/A</v>
      </c>
    </row>
    <row r="92" spans="2:17" hidden="1" x14ac:dyDescent="0.25">
      <c r="B92">
        <v>10429</v>
      </c>
      <c r="C92" t="s">
        <v>80</v>
      </c>
      <c r="D92" t="str">
        <f>+VLOOKUP($B92,Hoja1!$C$2:$W$3726,15,0)</f>
        <v>ATLÁNTIDA</v>
      </c>
      <c r="E92" t="str">
        <f>+VLOOKUP($B92,Hoja1!$C$2:$W$3726,16,0)</f>
        <v>JUTIAPA</v>
      </c>
      <c r="F92" t="str">
        <f>+VLOOKUP($B92,Hoja1!$C$2:$W$3726,17,0)</f>
        <v>SONAGUERITA</v>
      </c>
      <c r="G92">
        <f>+VLOOKUP($B92,Hoja1!$C$2:$W$3726,2,0)</f>
        <v>1</v>
      </c>
      <c r="H92">
        <f>+VLOOKUP($B92,Hoja1!$C$2:$W$3726,7,0)</f>
        <v>104</v>
      </c>
      <c r="I92">
        <f>+VLOOKUP($B92,Hoja1!$C$2:$W$3726,11,0)</f>
        <v>10429</v>
      </c>
      <c r="J92" t="b">
        <f t="shared" si="2"/>
        <v>1</v>
      </c>
      <c r="K92" t="str">
        <f>+VLOOKUP($C92,Hoja1!$B$2:$W$3726,16,0)</f>
        <v>ATLÁNTIDA</v>
      </c>
      <c r="L92" t="str">
        <f>+VLOOKUP($C92,Hoja1!$B$2:$W$3726,17,0)</f>
        <v>JUTIAPA</v>
      </c>
      <c r="M92" t="str">
        <f>+VLOOKUP($C92,Hoja1!$B$2:$W$3726,18,0)</f>
        <v>SONAGUERITA</v>
      </c>
      <c r="N92">
        <f>+VLOOKUP($C92,Hoja1!$B$2:$W$3726,3,0)</f>
        <v>1</v>
      </c>
      <c r="O92">
        <f>+VLOOKUP($C92,Hoja1!$B$2:$W$3726,8,0)</f>
        <v>104</v>
      </c>
      <c r="P92">
        <f>+VLOOKUP($C92,Hoja1!$B$2:$W$3726,12,0)</f>
        <v>10429</v>
      </c>
      <c r="Q92" t="b">
        <f t="shared" si="3"/>
        <v>1</v>
      </c>
    </row>
    <row r="93" spans="2:17" hidden="1" x14ac:dyDescent="0.25">
      <c r="B93">
        <v>10430</v>
      </c>
      <c r="C93" t="s">
        <v>81</v>
      </c>
      <c r="D93" t="str">
        <f>+VLOOKUP($B93,Hoja1!$C$2:$W$3726,15,0)</f>
        <v>ATLÁNTIDA</v>
      </c>
      <c r="E93" t="str">
        <f>+VLOOKUP($B93,Hoja1!$C$2:$W$3726,16,0)</f>
        <v>JUTIAPA</v>
      </c>
      <c r="F93" t="str">
        <f>+VLOOKUP($B93,Hoja1!$C$2:$W$3726,17,0)</f>
        <v>SUBIRANA</v>
      </c>
      <c r="G93">
        <f>+VLOOKUP($B93,Hoja1!$C$2:$W$3726,2,0)</f>
        <v>1</v>
      </c>
      <c r="H93">
        <f>+VLOOKUP($B93,Hoja1!$C$2:$W$3726,7,0)</f>
        <v>104</v>
      </c>
      <c r="I93">
        <f>+VLOOKUP($B93,Hoja1!$C$2:$W$3726,11,0)</f>
        <v>10430</v>
      </c>
      <c r="J93" t="b">
        <f t="shared" si="2"/>
        <v>1</v>
      </c>
      <c r="K93" t="str">
        <f>+VLOOKUP($C93,Hoja1!$B$2:$W$3726,16,0)</f>
        <v>ATLÁNTIDA</v>
      </c>
      <c r="L93" t="str">
        <f>+VLOOKUP($C93,Hoja1!$B$2:$W$3726,17,0)</f>
        <v>JUTIAPA</v>
      </c>
      <c r="M93" t="str">
        <f>+VLOOKUP($C93,Hoja1!$B$2:$W$3726,18,0)</f>
        <v>SUBIRANA</v>
      </c>
      <c r="N93">
        <f>+VLOOKUP($C93,Hoja1!$B$2:$W$3726,3,0)</f>
        <v>1</v>
      </c>
      <c r="O93">
        <f>+VLOOKUP($C93,Hoja1!$B$2:$W$3726,8,0)</f>
        <v>104</v>
      </c>
      <c r="P93">
        <f>+VLOOKUP($C93,Hoja1!$B$2:$W$3726,12,0)</f>
        <v>10430</v>
      </c>
      <c r="Q93" t="b">
        <f t="shared" si="3"/>
        <v>1</v>
      </c>
    </row>
    <row r="94" spans="2:17" hidden="1" x14ac:dyDescent="0.25">
      <c r="B94">
        <v>10431</v>
      </c>
      <c r="C94" t="s">
        <v>12162</v>
      </c>
      <c r="D94" t="str">
        <f>+VLOOKUP($B94,Hoja1!$C$2:$W$3726,15,0)</f>
        <v>ATLÁNTIDA</v>
      </c>
      <c r="E94" t="str">
        <f>+VLOOKUP($B94,Hoja1!$C$2:$W$3726,16,0)</f>
        <v>JUTIAPA</v>
      </c>
      <c r="F94" t="str">
        <f>+VLOOKUP($B94,Hoja1!$C$2:$W$3726,17,0)</f>
        <v>TOMAL </v>
      </c>
      <c r="G94">
        <f>+VLOOKUP($B94,Hoja1!$C$2:$W$3726,2,0)</f>
        <v>1</v>
      </c>
      <c r="H94">
        <f>+VLOOKUP($B94,Hoja1!$C$2:$W$3726,7,0)</f>
        <v>104</v>
      </c>
      <c r="I94">
        <f>+VLOOKUP($B94,Hoja1!$C$2:$W$3726,11,0)</f>
        <v>10431</v>
      </c>
      <c r="J94" t="b">
        <f t="shared" si="2"/>
        <v>0</v>
      </c>
      <c r="K94" t="e">
        <f>+VLOOKUP($C94,Hoja1!$B$2:$W$3726,16,0)</f>
        <v>#N/A</v>
      </c>
      <c r="L94" t="e">
        <f>+VLOOKUP($C94,Hoja1!$B$2:$W$3726,17,0)</f>
        <v>#N/A</v>
      </c>
      <c r="M94" t="e">
        <f>+VLOOKUP($C94,Hoja1!$B$2:$W$3726,18,0)</f>
        <v>#N/A</v>
      </c>
      <c r="N94" t="e">
        <f>+VLOOKUP($C94,Hoja1!$B$2:$W$3726,3,0)</f>
        <v>#N/A</v>
      </c>
      <c r="O94" t="e">
        <f>+VLOOKUP($C94,Hoja1!$B$2:$W$3726,8,0)</f>
        <v>#N/A</v>
      </c>
      <c r="P94" t="e">
        <f>+VLOOKUP($C94,Hoja1!$B$2:$W$3726,12,0)</f>
        <v>#N/A</v>
      </c>
      <c r="Q94" t="e">
        <f t="shared" si="3"/>
        <v>#N/A</v>
      </c>
    </row>
    <row r="95" spans="2:17" hidden="1" x14ac:dyDescent="0.25">
      <c r="B95">
        <v>10501</v>
      </c>
      <c r="C95" t="s">
        <v>83</v>
      </c>
      <c r="D95" t="str">
        <f>+VLOOKUP($B95,Hoja1!$C$2:$W$3726,15,0)</f>
        <v>ATLÁNTIDA</v>
      </c>
      <c r="E95" t="str">
        <f>+VLOOKUP($B95,Hoja1!$C$2:$W$3726,16,0)</f>
        <v>LA MASICA</v>
      </c>
      <c r="F95" t="str">
        <f>+VLOOKUP($B95,Hoja1!$C$2:$W$3726,17,0)</f>
        <v>LA MASICA</v>
      </c>
      <c r="G95">
        <f>+VLOOKUP($B95,Hoja1!$C$2:$W$3726,2,0)</f>
        <v>1</v>
      </c>
      <c r="H95">
        <f>+VLOOKUP($B95,Hoja1!$C$2:$W$3726,7,0)</f>
        <v>105</v>
      </c>
      <c r="I95">
        <f>+VLOOKUP($B95,Hoja1!$C$2:$W$3726,11,0)</f>
        <v>10501</v>
      </c>
      <c r="J95" t="b">
        <f t="shared" si="2"/>
        <v>1</v>
      </c>
      <c r="K95" t="str">
        <f>+VLOOKUP($C95,Hoja1!$B$2:$W$3726,16,0)</f>
        <v>ATLÁNTIDA</v>
      </c>
      <c r="L95" t="str">
        <f>+VLOOKUP($C95,Hoja1!$B$2:$W$3726,17,0)</f>
        <v>LA MASICA</v>
      </c>
      <c r="M95" t="str">
        <f>+VLOOKUP($C95,Hoja1!$B$2:$W$3726,18,0)</f>
        <v>LA MASICA</v>
      </c>
      <c r="N95">
        <f>+VLOOKUP($C95,Hoja1!$B$2:$W$3726,3,0)</f>
        <v>1</v>
      </c>
      <c r="O95">
        <f>+VLOOKUP($C95,Hoja1!$B$2:$W$3726,8,0)</f>
        <v>105</v>
      </c>
      <c r="P95">
        <f>+VLOOKUP($C95,Hoja1!$B$2:$W$3726,12,0)</f>
        <v>10501</v>
      </c>
      <c r="Q95" t="b">
        <f t="shared" si="3"/>
        <v>1</v>
      </c>
    </row>
    <row r="96" spans="2:17" hidden="1" x14ac:dyDescent="0.25">
      <c r="B96">
        <v>10502</v>
      </c>
      <c r="C96" t="s">
        <v>27</v>
      </c>
      <c r="D96" t="str">
        <f>+VLOOKUP($B96,Hoja1!$C$2:$W$3726,15,0)</f>
        <v>ATLÁNTIDA</v>
      </c>
      <c r="E96" t="str">
        <f>+VLOOKUP($B96,Hoja1!$C$2:$W$3726,16,0)</f>
        <v>LA MASICA</v>
      </c>
      <c r="F96" t="str">
        <f>+VLOOKUP($B96,Hoja1!$C$2:$W$3726,17,0)</f>
        <v>AGUA CALIENTE</v>
      </c>
      <c r="G96">
        <f>+VLOOKUP($B96,Hoja1!$C$2:$W$3726,2,0)</f>
        <v>1</v>
      </c>
      <c r="H96">
        <f>+VLOOKUP($B96,Hoja1!$C$2:$W$3726,7,0)</f>
        <v>105</v>
      </c>
      <c r="I96">
        <f>+VLOOKUP($B96,Hoja1!$C$2:$W$3726,11,0)</f>
        <v>10502</v>
      </c>
      <c r="J96" t="b">
        <f t="shared" si="2"/>
        <v>1</v>
      </c>
      <c r="K96" t="str">
        <f>+VLOOKUP($C96,Hoja1!$B$2:$W$3726,16,0)</f>
        <v>ATLÁNTIDA</v>
      </c>
      <c r="L96" t="str">
        <f>+VLOOKUP($C96,Hoja1!$B$2:$W$3726,17,0)</f>
        <v>ESPARTA</v>
      </c>
      <c r="M96" t="str">
        <f>+VLOOKUP($C96,Hoja1!$B$2:$W$3726,18,0)</f>
        <v>AGUA CALIENTE</v>
      </c>
      <c r="N96">
        <f>+VLOOKUP($C96,Hoja1!$B$2:$W$3726,3,0)</f>
        <v>1</v>
      </c>
      <c r="O96">
        <f>+VLOOKUP($C96,Hoja1!$B$2:$W$3726,8,0)</f>
        <v>103</v>
      </c>
      <c r="P96">
        <f>+VLOOKUP($C96,Hoja1!$B$2:$W$3726,12,0)</f>
        <v>10302</v>
      </c>
      <c r="Q96" t="b">
        <f t="shared" si="3"/>
        <v>0</v>
      </c>
    </row>
    <row r="97" spans="2:17" hidden="1" x14ac:dyDescent="0.25">
      <c r="B97">
        <v>10503</v>
      </c>
      <c r="C97" t="s">
        <v>12163</v>
      </c>
      <c r="D97" t="str">
        <f>+VLOOKUP($B97,Hoja1!$C$2:$W$3726,15,0)</f>
        <v>ATLÁNTIDA</v>
      </c>
      <c r="E97" t="str">
        <f>+VLOOKUP($B97,Hoja1!$C$2:$W$3726,16,0)</f>
        <v>LA MASICA</v>
      </c>
      <c r="F97" t="str">
        <f>+VLOOKUP($B97,Hoja1!$C$2:$W$3726,17,0)</f>
        <v>AGUA FRÍA</v>
      </c>
      <c r="G97">
        <f>+VLOOKUP($B97,Hoja1!$C$2:$W$3726,2,0)</f>
        <v>1</v>
      </c>
      <c r="H97">
        <f>+VLOOKUP($B97,Hoja1!$C$2:$W$3726,7,0)</f>
        <v>105</v>
      </c>
      <c r="I97">
        <f>+VLOOKUP($B97,Hoja1!$C$2:$W$3726,11,0)</f>
        <v>10503</v>
      </c>
      <c r="J97" t="b">
        <f t="shared" si="2"/>
        <v>0</v>
      </c>
      <c r="K97" t="e">
        <f>+VLOOKUP($C97,Hoja1!$B$2:$W$3726,16,0)</f>
        <v>#N/A</v>
      </c>
      <c r="L97" t="e">
        <f>+VLOOKUP($C97,Hoja1!$B$2:$W$3726,17,0)</f>
        <v>#N/A</v>
      </c>
      <c r="M97" t="e">
        <f>+VLOOKUP($C97,Hoja1!$B$2:$W$3726,18,0)</f>
        <v>#N/A</v>
      </c>
      <c r="N97" t="e">
        <f>+VLOOKUP($C97,Hoja1!$B$2:$W$3726,3,0)</f>
        <v>#N/A</v>
      </c>
      <c r="O97" t="e">
        <f>+VLOOKUP($C97,Hoja1!$B$2:$W$3726,8,0)</f>
        <v>#N/A</v>
      </c>
      <c r="P97" t="e">
        <f>+VLOOKUP($C97,Hoja1!$B$2:$W$3726,12,0)</f>
        <v>#N/A</v>
      </c>
      <c r="Q97" t="e">
        <f t="shared" si="3"/>
        <v>#N/A</v>
      </c>
    </row>
    <row r="98" spans="2:17" hidden="1" x14ac:dyDescent="0.25">
      <c r="B98">
        <v>10504</v>
      </c>
      <c r="C98" t="s">
        <v>85</v>
      </c>
      <c r="D98" t="str">
        <f>+VLOOKUP($B98,Hoja1!$C$2:$W$3726,15,0)</f>
        <v>ATLÁNTIDA</v>
      </c>
      <c r="E98" t="str">
        <f>+VLOOKUP($B98,Hoja1!$C$2:$W$3726,16,0)</f>
        <v>LA MASICA</v>
      </c>
      <c r="F98" t="str">
        <f>+VLOOKUP($B98,Hoja1!$C$2:$W$3726,17,0)</f>
        <v>BOCA CERRADA</v>
      </c>
      <c r="G98">
        <f>+VLOOKUP($B98,Hoja1!$C$2:$W$3726,2,0)</f>
        <v>1</v>
      </c>
      <c r="H98">
        <f>+VLOOKUP($B98,Hoja1!$C$2:$W$3726,7,0)</f>
        <v>105</v>
      </c>
      <c r="I98">
        <f>+VLOOKUP($B98,Hoja1!$C$2:$W$3726,11,0)</f>
        <v>10504</v>
      </c>
      <c r="J98" t="b">
        <f t="shared" si="2"/>
        <v>1</v>
      </c>
      <c r="K98" t="str">
        <f>+VLOOKUP($C98,Hoja1!$B$2:$W$3726,16,0)</f>
        <v>ATLÁNTIDA</v>
      </c>
      <c r="L98" t="str">
        <f>+VLOOKUP($C98,Hoja1!$B$2:$W$3726,17,0)</f>
        <v>LA MASICA</v>
      </c>
      <c r="M98" t="str">
        <f>+VLOOKUP($C98,Hoja1!$B$2:$W$3726,18,0)</f>
        <v>BOCA CERRADA</v>
      </c>
      <c r="N98">
        <f>+VLOOKUP($C98,Hoja1!$B$2:$W$3726,3,0)</f>
        <v>1</v>
      </c>
      <c r="O98">
        <f>+VLOOKUP($C98,Hoja1!$B$2:$W$3726,8,0)</f>
        <v>105</v>
      </c>
      <c r="P98">
        <f>+VLOOKUP($C98,Hoja1!$B$2:$W$3726,12,0)</f>
        <v>10504</v>
      </c>
      <c r="Q98" t="b">
        <f t="shared" si="3"/>
        <v>1</v>
      </c>
    </row>
    <row r="99" spans="2:17" hidden="1" x14ac:dyDescent="0.25">
      <c r="B99">
        <v>10505</v>
      </c>
      <c r="C99" t="s">
        <v>86</v>
      </c>
      <c r="D99" t="str">
        <f>+VLOOKUP($B99,Hoja1!$C$2:$W$3726,15,0)</f>
        <v>ATLÁNTIDA</v>
      </c>
      <c r="E99" t="str">
        <f>+VLOOKUP($B99,Hoja1!$C$2:$W$3726,16,0)</f>
        <v>LA MASICA</v>
      </c>
      <c r="F99" t="str">
        <f>+VLOOKUP($B99,Hoja1!$C$2:$W$3726,17,0)</f>
        <v>COLINAS</v>
      </c>
      <c r="G99">
        <f>+VLOOKUP($B99,Hoja1!$C$2:$W$3726,2,0)</f>
        <v>1</v>
      </c>
      <c r="H99">
        <f>+VLOOKUP($B99,Hoja1!$C$2:$W$3726,7,0)</f>
        <v>105</v>
      </c>
      <c r="I99">
        <f>+VLOOKUP($B99,Hoja1!$C$2:$W$3726,11,0)</f>
        <v>10505</v>
      </c>
      <c r="J99" t="b">
        <f t="shared" si="2"/>
        <v>1</v>
      </c>
      <c r="K99" t="str">
        <f>+VLOOKUP($C99,Hoja1!$B$2:$W$3726,16,0)</f>
        <v>ATLÁNTIDA</v>
      </c>
      <c r="L99" t="str">
        <f>+VLOOKUP($C99,Hoja1!$B$2:$W$3726,17,0)</f>
        <v>LA MASICA</v>
      </c>
      <c r="M99" t="str">
        <f>+VLOOKUP($C99,Hoja1!$B$2:$W$3726,18,0)</f>
        <v>COLINAS</v>
      </c>
      <c r="N99">
        <f>+VLOOKUP($C99,Hoja1!$B$2:$W$3726,3,0)</f>
        <v>1</v>
      </c>
      <c r="O99">
        <f>+VLOOKUP($C99,Hoja1!$B$2:$W$3726,8,0)</f>
        <v>105</v>
      </c>
      <c r="P99">
        <f>+VLOOKUP($C99,Hoja1!$B$2:$W$3726,12,0)</f>
        <v>10505</v>
      </c>
      <c r="Q99" t="b">
        <f t="shared" si="3"/>
        <v>1</v>
      </c>
    </row>
    <row r="100" spans="2:17" hidden="1" x14ac:dyDescent="0.25">
      <c r="B100">
        <v>10506</v>
      </c>
      <c r="C100" t="s">
        <v>12164</v>
      </c>
      <c r="D100" t="str">
        <f>+VLOOKUP($B100,Hoja1!$C$2:$W$3726,15,0)</f>
        <v>ATLÁNTIDA</v>
      </c>
      <c r="E100" t="str">
        <f>+VLOOKUP($B100,Hoja1!$C$2:$W$3726,16,0)</f>
        <v>LA MASICA</v>
      </c>
      <c r="F100" t="str">
        <f>+VLOOKUP($B100,Hoja1!$C$2:$W$3726,17,0)</f>
        <v>EL DESVÍO</v>
      </c>
      <c r="G100">
        <f>+VLOOKUP($B100,Hoja1!$C$2:$W$3726,2,0)</f>
        <v>1</v>
      </c>
      <c r="H100">
        <f>+VLOOKUP($B100,Hoja1!$C$2:$W$3726,7,0)</f>
        <v>105</v>
      </c>
      <c r="I100">
        <f>+VLOOKUP($B100,Hoja1!$C$2:$W$3726,11,0)</f>
        <v>10506</v>
      </c>
      <c r="J100" t="b">
        <f t="shared" si="2"/>
        <v>0</v>
      </c>
      <c r="K100" t="e">
        <f>+VLOOKUP($C100,Hoja1!$B$2:$W$3726,16,0)</f>
        <v>#N/A</v>
      </c>
      <c r="L100" t="e">
        <f>+VLOOKUP($C100,Hoja1!$B$2:$W$3726,17,0)</f>
        <v>#N/A</v>
      </c>
      <c r="M100" t="e">
        <f>+VLOOKUP($C100,Hoja1!$B$2:$W$3726,18,0)</f>
        <v>#N/A</v>
      </c>
      <c r="N100" t="e">
        <f>+VLOOKUP($C100,Hoja1!$B$2:$W$3726,3,0)</f>
        <v>#N/A</v>
      </c>
      <c r="O100" t="e">
        <f>+VLOOKUP($C100,Hoja1!$B$2:$W$3726,8,0)</f>
        <v>#N/A</v>
      </c>
      <c r="P100" t="e">
        <f>+VLOOKUP($C100,Hoja1!$B$2:$W$3726,12,0)</f>
        <v>#N/A</v>
      </c>
      <c r="Q100" t="e">
        <f t="shared" si="3"/>
        <v>#N/A</v>
      </c>
    </row>
    <row r="101" spans="2:17" hidden="1" x14ac:dyDescent="0.25">
      <c r="B101">
        <v>10507</v>
      </c>
      <c r="C101" t="s">
        <v>88</v>
      </c>
      <c r="D101" t="str">
        <f>+VLOOKUP($B101,Hoja1!$C$2:$W$3726,15,0)</f>
        <v>ATLÁNTIDA</v>
      </c>
      <c r="E101" t="str">
        <f>+VLOOKUP($B101,Hoja1!$C$2:$W$3726,16,0)</f>
        <v>LA MASICA</v>
      </c>
      <c r="F101" t="str">
        <f>+VLOOKUP($B101,Hoja1!$C$2:$W$3726,17,0)</f>
        <v>EL NARANJAL</v>
      </c>
      <c r="G101">
        <f>+VLOOKUP($B101,Hoja1!$C$2:$W$3726,2,0)</f>
        <v>1</v>
      </c>
      <c r="H101">
        <f>+VLOOKUP($B101,Hoja1!$C$2:$W$3726,7,0)</f>
        <v>105</v>
      </c>
      <c r="I101">
        <f>+VLOOKUP($B101,Hoja1!$C$2:$W$3726,11,0)</f>
        <v>10507</v>
      </c>
      <c r="J101" t="b">
        <f t="shared" si="2"/>
        <v>1</v>
      </c>
      <c r="K101" t="str">
        <f>+VLOOKUP($C101,Hoja1!$B$2:$W$3726,16,0)</f>
        <v>ATLÁNTIDA</v>
      </c>
      <c r="L101" t="str">
        <f>+VLOOKUP($C101,Hoja1!$B$2:$W$3726,17,0)</f>
        <v>LA MASICA</v>
      </c>
      <c r="M101" t="str">
        <f>+VLOOKUP($C101,Hoja1!$B$2:$W$3726,18,0)</f>
        <v>EL NARANJAL</v>
      </c>
      <c r="N101">
        <f>+VLOOKUP($C101,Hoja1!$B$2:$W$3726,3,0)</f>
        <v>1</v>
      </c>
      <c r="O101">
        <f>+VLOOKUP($C101,Hoja1!$B$2:$W$3726,8,0)</f>
        <v>105</v>
      </c>
      <c r="P101">
        <f>+VLOOKUP($C101,Hoja1!$B$2:$W$3726,12,0)</f>
        <v>10507</v>
      </c>
      <c r="Q101" t="b">
        <f t="shared" si="3"/>
        <v>1</v>
      </c>
    </row>
    <row r="102" spans="2:17" hidden="1" x14ac:dyDescent="0.25">
      <c r="B102">
        <v>10508</v>
      </c>
      <c r="C102" t="s">
        <v>89</v>
      </c>
      <c r="D102" t="str">
        <f>+VLOOKUP($B102,Hoja1!$C$2:$W$3726,15,0)</f>
        <v>ATLÁNTIDA</v>
      </c>
      <c r="E102" t="str">
        <f>+VLOOKUP($B102,Hoja1!$C$2:$W$3726,16,0)</f>
        <v>LA MASICA</v>
      </c>
      <c r="F102" t="str">
        <f>+VLOOKUP($B102,Hoja1!$C$2:$W$3726,17,0)</f>
        <v>EL ORO</v>
      </c>
      <c r="G102">
        <f>+VLOOKUP($B102,Hoja1!$C$2:$W$3726,2,0)</f>
        <v>1</v>
      </c>
      <c r="H102">
        <f>+VLOOKUP($B102,Hoja1!$C$2:$W$3726,7,0)</f>
        <v>105</v>
      </c>
      <c r="I102">
        <f>+VLOOKUP($B102,Hoja1!$C$2:$W$3726,11,0)</f>
        <v>10508</v>
      </c>
      <c r="J102" t="b">
        <f t="shared" si="2"/>
        <v>1</v>
      </c>
      <c r="K102" t="str">
        <f>+VLOOKUP($C102,Hoja1!$B$2:$W$3726,16,0)</f>
        <v>ATLÁNTIDA</v>
      </c>
      <c r="L102" t="str">
        <f>+VLOOKUP($C102,Hoja1!$B$2:$W$3726,17,0)</f>
        <v>LA MASICA</v>
      </c>
      <c r="M102" t="str">
        <f>+VLOOKUP($C102,Hoja1!$B$2:$W$3726,18,0)</f>
        <v>EL ORO</v>
      </c>
      <c r="N102">
        <f>+VLOOKUP($C102,Hoja1!$B$2:$W$3726,3,0)</f>
        <v>1</v>
      </c>
      <c r="O102">
        <f>+VLOOKUP($C102,Hoja1!$B$2:$W$3726,8,0)</f>
        <v>105</v>
      </c>
      <c r="P102">
        <f>+VLOOKUP($C102,Hoja1!$B$2:$W$3726,12,0)</f>
        <v>10508</v>
      </c>
      <c r="Q102" t="b">
        <f t="shared" si="3"/>
        <v>1</v>
      </c>
    </row>
    <row r="103" spans="2:17" hidden="1" x14ac:dyDescent="0.25">
      <c r="B103">
        <v>10509</v>
      </c>
      <c r="C103" t="s">
        <v>90</v>
      </c>
      <c r="D103" t="str">
        <f>+VLOOKUP($B103,Hoja1!$C$2:$W$3726,15,0)</f>
        <v>ATLÁNTIDA</v>
      </c>
      <c r="E103" t="str">
        <f>+VLOOKUP($B103,Hoja1!$C$2:$W$3726,16,0)</f>
        <v>LA MASICA</v>
      </c>
      <c r="F103" t="str">
        <f>+VLOOKUP($B103,Hoja1!$C$2:$W$3726,17,0)</f>
        <v>EL RECREO</v>
      </c>
      <c r="G103">
        <f>+VLOOKUP($B103,Hoja1!$C$2:$W$3726,2,0)</f>
        <v>1</v>
      </c>
      <c r="H103">
        <f>+VLOOKUP($B103,Hoja1!$C$2:$W$3726,7,0)</f>
        <v>105</v>
      </c>
      <c r="I103">
        <f>+VLOOKUP($B103,Hoja1!$C$2:$W$3726,11,0)</f>
        <v>10509</v>
      </c>
      <c r="J103" t="b">
        <f t="shared" si="2"/>
        <v>1</v>
      </c>
      <c r="K103" t="str">
        <f>+VLOOKUP($C103,Hoja1!$B$2:$W$3726,16,0)</f>
        <v>ATLÁNTIDA</v>
      </c>
      <c r="L103" t="str">
        <f>+VLOOKUP($C103,Hoja1!$B$2:$W$3726,17,0)</f>
        <v>LA MASICA</v>
      </c>
      <c r="M103" t="str">
        <f>+VLOOKUP($C103,Hoja1!$B$2:$W$3726,18,0)</f>
        <v>EL RECREO</v>
      </c>
      <c r="N103">
        <f>+VLOOKUP($C103,Hoja1!$B$2:$W$3726,3,0)</f>
        <v>1</v>
      </c>
      <c r="O103">
        <f>+VLOOKUP($C103,Hoja1!$B$2:$W$3726,8,0)</f>
        <v>105</v>
      </c>
      <c r="P103">
        <f>+VLOOKUP($C103,Hoja1!$B$2:$W$3726,12,0)</f>
        <v>10509</v>
      </c>
      <c r="Q103" t="b">
        <f t="shared" si="3"/>
        <v>1</v>
      </c>
    </row>
    <row r="104" spans="2:17" hidden="1" x14ac:dyDescent="0.25">
      <c r="B104">
        <v>10510</v>
      </c>
      <c r="C104" t="s">
        <v>91</v>
      </c>
      <c r="D104" t="str">
        <f>+VLOOKUP($B104,Hoja1!$C$2:$W$3726,15,0)</f>
        <v>ATLÁNTIDA</v>
      </c>
      <c r="E104" t="str">
        <f>+VLOOKUP($B104,Hoja1!$C$2:$W$3726,16,0)</f>
        <v>LA MASICA</v>
      </c>
      <c r="F104" t="str">
        <f>+VLOOKUP($B104,Hoja1!$C$2:$W$3726,17,0)</f>
        <v>LA CUMBRE</v>
      </c>
      <c r="G104">
        <f>+VLOOKUP($B104,Hoja1!$C$2:$W$3726,2,0)</f>
        <v>1</v>
      </c>
      <c r="H104">
        <f>+VLOOKUP($B104,Hoja1!$C$2:$W$3726,7,0)</f>
        <v>105</v>
      </c>
      <c r="I104">
        <f>+VLOOKUP($B104,Hoja1!$C$2:$W$3726,11,0)</f>
        <v>10510</v>
      </c>
      <c r="J104" t="b">
        <f t="shared" si="2"/>
        <v>1</v>
      </c>
      <c r="K104" t="str">
        <f>+VLOOKUP($C104,Hoja1!$B$2:$W$3726,16,0)</f>
        <v>ATLÁNTIDA</v>
      </c>
      <c r="L104" t="str">
        <f>+VLOOKUP($C104,Hoja1!$B$2:$W$3726,17,0)</f>
        <v>LA MASICA</v>
      </c>
      <c r="M104" t="str">
        <f>+VLOOKUP($C104,Hoja1!$B$2:$W$3726,18,0)</f>
        <v>LA CUMBRE</v>
      </c>
      <c r="N104">
        <f>+VLOOKUP($C104,Hoja1!$B$2:$W$3726,3,0)</f>
        <v>1</v>
      </c>
      <c r="O104">
        <f>+VLOOKUP($C104,Hoja1!$B$2:$W$3726,8,0)</f>
        <v>105</v>
      </c>
      <c r="P104">
        <f>+VLOOKUP($C104,Hoja1!$B$2:$W$3726,12,0)</f>
        <v>10510</v>
      </c>
      <c r="Q104" t="b">
        <f t="shared" si="3"/>
        <v>1</v>
      </c>
    </row>
    <row r="105" spans="2:17" hidden="1" x14ac:dyDescent="0.25">
      <c r="B105">
        <v>10511</v>
      </c>
      <c r="C105" t="s">
        <v>92</v>
      </c>
      <c r="D105" t="str">
        <f>+VLOOKUP($B105,Hoja1!$C$2:$W$3726,15,0)</f>
        <v>ATLÁNTIDA</v>
      </c>
      <c r="E105" t="str">
        <f>+VLOOKUP($B105,Hoja1!$C$2:$W$3726,16,0)</f>
        <v>LA MASICA</v>
      </c>
      <c r="F105" t="str">
        <f>+VLOOKUP($B105,Hoja1!$C$2:$W$3726,17,0)</f>
        <v>MONTE NEGRO</v>
      </c>
      <c r="G105">
        <f>+VLOOKUP($B105,Hoja1!$C$2:$W$3726,2,0)</f>
        <v>1</v>
      </c>
      <c r="H105">
        <f>+VLOOKUP($B105,Hoja1!$C$2:$W$3726,7,0)</f>
        <v>105</v>
      </c>
      <c r="I105">
        <f>+VLOOKUP($B105,Hoja1!$C$2:$W$3726,11,0)</f>
        <v>10511</v>
      </c>
      <c r="J105" t="b">
        <f t="shared" si="2"/>
        <v>1</v>
      </c>
      <c r="K105" t="str">
        <f>+VLOOKUP($C105,Hoja1!$B$2:$W$3726,16,0)</f>
        <v>ATLÁNTIDA</v>
      </c>
      <c r="L105" t="str">
        <f>+VLOOKUP($C105,Hoja1!$B$2:$W$3726,17,0)</f>
        <v>LA MASICA</v>
      </c>
      <c r="M105" t="str">
        <f>+VLOOKUP($C105,Hoja1!$B$2:$W$3726,18,0)</f>
        <v>MONTE NEGRO</v>
      </c>
      <c r="N105">
        <f>+VLOOKUP($C105,Hoja1!$B$2:$W$3726,3,0)</f>
        <v>1</v>
      </c>
      <c r="O105">
        <f>+VLOOKUP($C105,Hoja1!$B$2:$W$3726,8,0)</f>
        <v>105</v>
      </c>
      <c r="P105">
        <f>+VLOOKUP($C105,Hoja1!$B$2:$W$3726,12,0)</f>
        <v>10511</v>
      </c>
      <c r="Q105" t="b">
        <f t="shared" si="3"/>
        <v>1</v>
      </c>
    </row>
    <row r="106" spans="2:17" hidden="1" x14ac:dyDescent="0.25">
      <c r="B106">
        <v>10512</v>
      </c>
      <c r="C106" t="s">
        <v>93</v>
      </c>
      <c r="D106" t="str">
        <f>+VLOOKUP($B106,Hoja1!$C$2:$W$3726,15,0)</f>
        <v>ATLÁNTIDA</v>
      </c>
      <c r="E106" t="str">
        <f>+VLOOKUP($B106,Hoja1!$C$2:$W$3726,16,0)</f>
        <v>LA MASICA</v>
      </c>
      <c r="F106" t="str">
        <f>+VLOOKUP($B106,Hoja1!$C$2:$W$3726,17,0)</f>
        <v>SAN ANTONIO</v>
      </c>
      <c r="G106">
        <f>+VLOOKUP($B106,Hoja1!$C$2:$W$3726,2,0)</f>
        <v>1</v>
      </c>
      <c r="H106">
        <f>+VLOOKUP($B106,Hoja1!$C$2:$W$3726,7,0)</f>
        <v>105</v>
      </c>
      <c r="I106">
        <f>+VLOOKUP($B106,Hoja1!$C$2:$W$3726,11,0)</f>
        <v>10512</v>
      </c>
      <c r="J106" t="b">
        <f t="shared" si="2"/>
        <v>1</v>
      </c>
      <c r="K106" t="str">
        <f>+VLOOKUP($C106,Hoja1!$B$2:$W$3726,16,0)</f>
        <v>ATLÁNTIDA</v>
      </c>
      <c r="L106" t="str">
        <f>+VLOOKUP($C106,Hoja1!$B$2:$W$3726,17,0)</f>
        <v>LA MASICA</v>
      </c>
      <c r="M106" t="str">
        <f>+VLOOKUP($C106,Hoja1!$B$2:$W$3726,18,0)</f>
        <v>SAN ANTONIO</v>
      </c>
      <c r="N106">
        <f>+VLOOKUP($C106,Hoja1!$B$2:$W$3726,3,0)</f>
        <v>1</v>
      </c>
      <c r="O106">
        <f>+VLOOKUP($C106,Hoja1!$B$2:$W$3726,8,0)</f>
        <v>105</v>
      </c>
      <c r="P106">
        <f>+VLOOKUP($C106,Hoja1!$B$2:$W$3726,12,0)</f>
        <v>10512</v>
      </c>
      <c r="Q106" t="b">
        <f t="shared" si="3"/>
        <v>1</v>
      </c>
    </row>
    <row r="107" spans="2:17" hidden="1" x14ac:dyDescent="0.25">
      <c r="B107">
        <v>10513</v>
      </c>
      <c r="C107" t="s">
        <v>94</v>
      </c>
      <c r="D107" t="str">
        <f>+VLOOKUP($B107,Hoja1!$C$2:$W$3726,15,0)</f>
        <v>ATLÁNTIDA</v>
      </c>
      <c r="E107" t="str">
        <f>+VLOOKUP($B107,Hoja1!$C$2:$W$3726,16,0)</f>
        <v>LA MASICA</v>
      </c>
      <c r="F107" t="str">
        <f>+VLOOKUP($B107,Hoja1!$C$2:$W$3726,17,0)</f>
        <v>SAN JUAN BENQUE</v>
      </c>
      <c r="G107">
        <f>+VLOOKUP($B107,Hoja1!$C$2:$W$3726,2,0)</f>
        <v>1</v>
      </c>
      <c r="H107">
        <f>+VLOOKUP($B107,Hoja1!$C$2:$W$3726,7,0)</f>
        <v>105</v>
      </c>
      <c r="I107">
        <f>+VLOOKUP($B107,Hoja1!$C$2:$W$3726,11,0)</f>
        <v>10513</v>
      </c>
      <c r="J107" t="b">
        <f t="shared" si="2"/>
        <v>1</v>
      </c>
      <c r="K107" t="str">
        <f>+VLOOKUP($C107,Hoja1!$B$2:$W$3726,16,0)</f>
        <v>ATLÁNTIDA</v>
      </c>
      <c r="L107" t="str">
        <f>+VLOOKUP($C107,Hoja1!$B$2:$W$3726,17,0)</f>
        <v>LA MASICA</v>
      </c>
      <c r="M107" t="str">
        <f>+VLOOKUP($C107,Hoja1!$B$2:$W$3726,18,0)</f>
        <v>SAN JUAN BENQUE</v>
      </c>
      <c r="N107">
        <f>+VLOOKUP($C107,Hoja1!$B$2:$W$3726,3,0)</f>
        <v>1</v>
      </c>
      <c r="O107">
        <f>+VLOOKUP($C107,Hoja1!$B$2:$W$3726,8,0)</f>
        <v>105</v>
      </c>
      <c r="P107">
        <f>+VLOOKUP($C107,Hoja1!$B$2:$W$3726,12,0)</f>
        <v>10513</v>
      </c>
      <c r="Q107" t="b">
        <f t="shared" si="3"/>
        <v>1</v>
      </c>
    </row>
    <row r="108" spans="2:17" hidden="1" x14ac:dyDescent="0.25">
      <c r="B108">
        <v>10514</v>
      </c>
      <c r="C108" t="s">
        <v>95</v>
      </c>
      <c r="D108" t="str">
        <f>+VLOOKUP($B108,Hoja1!$C$2:$W$3726,15,0)</f>
        <v>ATLÁNTIDA</v>
      </c>
      <c r="E108" t="str">
        <f>+VLOOKUP($B108,Hoja1!$C$2:$W$3726,16,0)</f>
        <v>LA MASICA</v>
      </c>
      <c r="F108" t="str">
        <f>+VLOOKUP($B108,Hoja1!$C$2:$W$3726,17,0)</f>
        <v>SAN JUAN PUEBLO</v>
      </c>
      <c r="G108">
        <f>+VLOOKUP($B108,Hoja1!$C$2:$W$3726,2,0)</f>
        <v>1</v>
      </c>
      <c r="H108">
        <f>+VLOOKUP($B108,Hoja1!$C$2:$W$3726,7,0)</f>
        <v>105</v>
      </c>
      <c r="I108">
        <f>+VLOOKUP($B108,Hoja1!$C$2:$W$3726,11,0)</f>
        <v>10514</v>
      </c>
      <c r="J108" t="b">
        <f t="shared" si="2"/>
        <v>1</v>
      </c>
      <c r="K108" t="str">
        <f>+VLOOKUP($C108,Hoja1!$B$2:$W$3726,16,0)</f>
        <v>ATLÁNTIDA</v>
      </c>
      <c r="L108" t="str">
        <f>+VLOOKUP($C108,Hoja1!$B$2:$W$3726,17,0)</f>
        <v>LA MASICA</v>
      </c>
      <c r="M108" t="str">
        <f>+VLOOKUP($C108,Hoja1!$B$2:$W$3726,18,0)</f>
        <v>SAN JUAN PUEBLO</v>
      </c>
      <c r="N108">
        <f>+VLOOKUP($C108,Hoja1!$B$2:$W$3726,3,0)</f>
        <v>1</v>
      </c>
      <c r="O108">
        <f>+VLOOKUP($C108,Hoja1!$B$2:$W$3726,8,0)</f>
        <v>105</v>
      </c>
      <c r="P108">
        <f>+VLOOKUP($C108,Hoja1!$B$2:$W$3726,12,0)</f>
        <v>10514</v>
      </c>
      <c r="Q108" t="b">
        <f t="shared" si="3"/>
        <v>1</v>
      </c>
    </row>
    <row r="109" spans="2:17" hidden="1" x14ac:dyDescent="0.25">
      <c r="B109">
        <v>10515</v>
      </c>
      <c r="C109" t="s">
        <v>96</v>
      </c>
      <c r="D109" t="str">
        <f>+VLOOKUP($B109,Hoja1!$C$2:$W$3726,15,0)</f>
        <v>ATLÁNTIDA</v>
      </c>
      <c r="E109" t="str">
        <f>+VLOOKUP($B109,Hoja1!$C$2:$W$3726,16,0)</f>
        <v>LA MASICA</v>
      </c>
      <c r="F109" t="str">
        <f>+VLOOKUP($B109,Hoja1!$C$2:$W$3726,17,0)</f>
        <v>SAN MARCOS</v>
      </c>
      <c r="G109">
        <f>+VLOOKUP($B109,Hoja1!$C$2:$W$3726,2,0)</f>
        <v>1</v>
      </c>
      <c r="H109">
        <f>+VLOOKUP($B109,Hoja1!$C$2:$W$3726,7,0)</f>
        <v>105</v>
      </c>
      <c r="I109">
        <f>+VLOOKUP($B109,Hoja1!$C$2:$W$3726,11,0)</f>
        <v>10515</v>
      </c>
      <c r="J109" t="b">
        <f t="shared" si="2"/>
        <v>1</v>
      </c>
      <c r="K109" t="str">
        <f>+VLOOKUP($C109,Hoja1!$B$2:$W$3726,16,0)</f>
        <v>ATLÁNTIDA</v>
      </c>
      <c r="L109" t="str">
        <f>+VLOOKUP($C109,Hoja1!$B$2:$W$3726,17,0)</f>
        <v>LA MASICA</v>
      </c>
      <c r="M109" t="str">
        <f>+VLOOKUP($C109,Hoja1!$B$2:$W$3726,18,0)</f>
        <v>SAN MARCOS</v>
      </c>
      <c r="N109">
        <f>+VLOOKUP($C109,Hoja1!$B$2:$W$3726,3,0)</f>
        <v>1</v>
      </c>
      <c r="O109">
        <f>+VLOOKUP($C109,Hoja1!$B$2:$W$3726,8,0)</f>
        <v>105</v>
      </c>
      <c r="P109">
        <f>+VLOOKUP($C109,Hoja1!$B$2:$W$3726,12,0)</f>
        <v>10515</v>
      </c>
      <c r="Q109" t="b">
        <f t="shared" si="3"/>
        <v>1</v>
      </c>
    </row>
    <row r="110" spans="2:17" hidden="1" x14ac:dyDescent="0.25">
      <c r="B110">
        <v>10516</v>
      </c>
      <c r="C110" t="s">
        <v>97</v>
      </c>
      <c r="D110" t="str">
        <f>+VLOOKUP($B110,Hoja1!$C$2:$W$3726,15,0)</f>
        <v>ATLÁNTIDA</v>
      </c>
      <c r="E110" t="str">
        <f>+VLOOKUP($B110,Hoja1!$C$2:$W$3726,16,0)</f>
        <v>LA MASICA</v>
      </c>
      <c r="F110" t="str">
        <f>+VLOOKUP($B110,Hoja1!$C$2:$W$3726,17,0)</f>
        <v>SANTA FE</v>
      </c>
      <c r="G110">
        <f>+VLOOKUP($B110,Hoja1!$C$2:$W$3726,2,0)</f>
        <v>1</v>
      </c>
      <c r="H110">
        <f>+VLOOKUP($B110,Hoja1!$C$2:$W$3726,7,0)</f>
        <v>105</v>
      </c>
      <c r="I110">
        <f>+VLOOKUP($B110,Hoja1!$C$2:$W$3726,11,0)</f>
        <v>10516</v>
      </c>
      <c r="J110" t="b">
        <f t="shared" si="2"/>
        <v>1</v>
      </c>
      <c r="K110" t="str">
        <f>+VLOOKUP($C110,Hoja1!$B$2:$W$3726,16,0)</f>
        <v>ATLÁNTIDA</v>
      </c>
      <c r="L110" t="str">
        <f>+VLOOKUP($C110,Hoja1!$B$2:$W$3726,17,0)</f>
        <v>LA MASICA</v>
      </c>
      <c r="M110" t="str">
        <f>+VLOOKUP($C110,Hoja1!$B$2:$W$3726,18,0)</f>
        <v>SANTA FE</v>
      </c>
      <c r="N110">
        <f>+VLOOKUP($C110,Hoja1!$B$2:$W$3726,3,0)</f>
        <v>1</v>
      </c>
      <c r="O110">
        <f>+VLOOKUP($C110,Hoja1!$B$2:$W$3726,8,0)</f>
        <v>105</v>
      </c>
      <c r="P110">
        <f>+VLOOKUP($C110,Hoja1!$B$2:$W$3726,12,0)</f>
        <v>10516</v>
      </c>
      <c r="Q110" t="b">
        <f t="shared" si="3"/>
        <v>1</v>
      </c>
    </row>
    <row r="111" spans="2:17" hidden="1" x14ac:dyDescent="0.25">
      <c r="B111">
        <v>10517</v>
      </c>
      <c r="C111" t="s">
        <v>98</v>
      </c>
      <c r="D111" t="str">
        <f>+VLOOKUP($B111,Hoja1!$C$2:$W$3726,15,0)</f>
        <v>ATLÁNTIDA</v>
      </c>
      <c r="E111" t="str">
        <f>+VLOOKUP($B111,Hoja1!$C$2:$W$3726,16,0)</f>
        <v>LA MASICA</v>
      </c>
      <c r="F111" t="str">
        <f>+VLOOKUP($B111,Hoja1!$C$2:$W$3726,17,0)</f>
        <v>SOLEDAD</v>
      </c>
      <c r="G111">
        <f>+VLOOKUP($B111,Hoja1!$C$2:$W$3726,2,0)</f>
        <v>1</v>
      </c>
      <c r="H111">
        <f>+VLOOKUP($B111,Hoja1!$C$2:$W$3726,7,0)</f>
        <v>105</v>
      </c>
      <c r="I111">
        <f>+VLOOKUP($B111,Hoja1!$C$2:$W$3726,11,0)</f>
        <v>10517</v>
      </c>
      <c r="J111" t="b">
        <f t="shared" si="2"/>
        <v>1</v>
      </c>
      <c r="K111" t="str">
        <f>+VLOOKUP($C111,Hoja1!$B$2:$W$3726,16,0)</f>
        <v>ATLÁNTIDA</v>
      </c>
      <c r="L111" t="str">
        <f>+VLOOKUP($C111,Hoja1!$B$2:$W$3726,17,0)</f>
        <v>LA MASICA</v>
      </c>
      <c r="M111" t="str">
        <f>+VLOOKUP($C111,Hoja1!$B$2:$W$3726,18,0)</f>
        <v>SOLEDAD</v>
      </c>
      <c r="N111">
        <f>+VLOOKUP($C111,Hoja1!$B$2:$W$3726,3,0)</f>
        <v>1</v>
      </c>
      <c r="O111">
        <f>+VLOOKUP($C111,Hoja1!$B$2:$W$3726,8,0)</f>
        <v>105</v>
      </c>
      <c r="P111">
        <f>+VLOOKUP($C111,Hoja1!$B$2:$W$3726,12,0)</f>
        <v>10517</v>
      </c>
      <c r="Q111" t="b">
        <f t="shared" si="3"/>
        <v>1</v>
      </c>
    </row>
    <row r="112" spans="2:17" hidden="1" x14ac:dyDescent="0.25">
      <c r="B112">
        <v>10518</v>
      </c>
      <c r="C112" t="s">
        <v>99</v>
      </c>
      <c r="D112" t="str">
        <f>+VLOOKUP($B112,Hoja1!$C$2:$W$3726,15,0)</f>
        <v>ATLÁNTIDA</v>
      </c>
      <c r="E112" t="str">
        <f>+VLOOKUP($B112,Hoja1!$C$2:$W$3726,16,0)</f>
        <v>LA MASICA</v>
      </c>
      <c r="F112" t="str">
        <f>+VLOOKUP($B112,Hoja1!$C$2:$W$3726,17,0)</f>
        <v>TIERRA FIRME</v>
      </c>
      <c r="G112">
        <f>+VLOOKUP($B112,Hoja1!$C$2:$W$3726,2,0)</f>
        <v>1</v>
      </c>
      <c r="H112">
        <f>+VLOOKUP($B112,Hoja1!$C$2:$W$3726,7,0)</f>
        <v>105</v>
      </c>
      <c r="I112">
        <f>+VLOOKUP($B112,Hoja1!$C$2:$W$3726,11,0)</f>
        <v>10518</v>
      </c>
      <c r="J112" t="b">
        <f t="shared" si="2"/>
        <v>1</v>
      </c>
      <c r="K112" t="str">
        <f>+VLOOKUP($C112,Hoja1!$B$2:$W$3726,16,0)</f>
        <v>ATLÁNTIDA</v>
      </c>
      <c r="L112" t="str">
        <f>+VLOOKUP($C112,Hoja1!$B$2:$W$3726,17,0)</f>
        <v>LA MASICA</v>
      </c>
      <c r="M112" t="str">
        <f>+VLOOKUP($C112,Hoja1!$B$2:$W$3726,18,0)</f>
        <v>TIERRA FIRME</v>
      </c>
      <c r="N112">
        <f>+VLOOKUP($C112,Hoja1!$B$2:$W$3726,3,0)</f>
        <v>1</v>
      </c>
      <c r="O112">
        <f>+VLOOKUP($C112,Hoja1!$B$2:$W$3726,8,0)</f>
        <v>105</v>
      </c>
      <c r="P112">
        <f>+VLOOKUP($C112,Hoja1!$B$2:$W$3726,12,0)</f>
        <v>10518</v>
      </c>
      <c r="Q112" t="b">
        <f t="shared" si="3"/>
        <v>1</v>
      </c>
    </row>
    <row r="113" spans="2:17" hidden="1" x14ac:dyDescent="0.25">
      <c r="B113">
        <v>10519</v>
      </c>
      <c r="C113" t="s">
        <v>12165</v>
      </c>
      <c r="D113" t="str">
        <f>+VLOOKUP($B113,Hoja1!$C$2:$W$3726,15,0)</f>
        <v>ATLÁNTIDA</v>
      </c>
      <c r="E113" t="str">
        <f>+VLOOKUP($B113,Hoja1!$C$2:$W$3726,16,0)</f>
        <v>LA MASICA</v>
      </c>
      <c r="F113" t="str">
        <f>+VLOOKUP($B113,Hoja1!$C$2:$W$3726,17,0)</f>
        <v>TRÍPOLI</v>
      </c>
      <c r="G113">
        <f>+VLOOKUP($B113,Hoja1!$C$2:$W$3726,2,0)</f>
        <v>1</v>
      </c>
      <c r="H113">
        <f>+VLOOKUP($B113,Hoja1!$C$2:$W$3726,7,0)</f>
        <v>105</v>
      </c>
      <c r="I113">
        <f>+VLOOKUP($B113,Hoja1!$C$2:$W$3726,11,0)</f>
        <v>10519</v>
      </c>
      <c r="J113" t="b">
        <f t="shared" si="2"/>
        <v>0</v>
      </c>
      <c r="K113" t="e">
        <f>+VLOOKUP($C113,Hoja1!$B$2:$W$3726,16,0)</f>
        <v>#N/A</v>
      </c>
      <c r="L113" t="e">
        <f>+VLOOKUP($C113,Hoja1!$B$2:$W$3726,17,0)</f>
        <v>#N/A</v>
      </c>
      <c r="M113" t="e">
        <f>+VLOOKUP($C113,Hoja1!$B$2:$W$3726,18,0)</f>
        <v>#N/A</v>
      </c>
      <c r="N113" t="e">
        <f>+VLOOKUP($C113,Hoja1!$B$2:$W$3726,3,0)</f>
        <v>#N/A</v>
      </c>
      <c r="O113" t="e">
        <f>+VLOOKUP($C113,Hoja1!$B$2:$W$3726,8,0)</f>
        <v>#N/A</v>
      </c>
      <c r="P113" t="e">
        <f>+VLOOKUP($C113,Hoja1!$B$2:$W$3726,12,0)</f>
        <v>#N/A</v>
      </c>
      <c r="Q113" t="e">
        <f t="shared" si="3"/>
        <v>#N/A</v>
      </c>
    </row>
    <row r="114" spans="2:17" hidden="1" x14ac:dyDescent="0.25">
      <c r="B114">
        <v>10601</v>
      </c>
      <c r="C114" t="s">
        <v>101</v>
      </c>
      <c r="D114" t="str">
        <f>+VLOOKUP($B114,Hoja1!$C$2:$W$3726,15,0)</f>
        <v>ATLÁNTIDA</v>
      </c>
      <c r="E114" t="str">
        <f>+VLOOKUP($B114,Hoja1!$C$2:$W$3726,16,0)</f>
        <v>SAN FRANCISCO</v>
      </c>
      <c r="F114" t="str">
        <f>+VLOOKUP($B114,Hoja1!$C$2:$W$3726,17,0)</f>
        <v>SAN FRANCISCO</v>
      </c>
      <c r="G114">
        <f>+VLOOKUP($B114,Hoja1!$C$2:$W$3726,2,0)</f>
        <v>1</v>
      </c>
      <c r="H114">
        <f>+VLOOKUP($B114,Hoja1!$C$2:$W$3726,7,0)</f>
        <v>106</v>
      </c>
      <c r="I114">
        <f>+VLOOKUP($B114,Hoja1!$C$2:$W$3726,11,0)</f>
        <v>10601</v>
      </c>
      <c r="J114" t="b">
        <f t="shared" si="2"/>
        <v>1</v>
      </c>
      <c r="K114" t="str">
        <f>+VLOOKUP($C114,Hoja1!$B$2:$W$3726,16,0)</f>
        <v>ATLÁNTIDA</v>
      </c>
      <c r="L114" t="str">
        <f>+VLOOKUP($C114,Hoja1!$B$2:$W$3726,17,0)</f>
        <v>SAN FRANCISCO</v>
      </c>
      <c r="M114" t="str">
        <f>+VLOOKUP($C114,Hoja1!$B$2:$W$3726,18,0)</f>
        <v>SAN FRANCISCO</v>
      </c>
      <c r="N114">
        <f>+VLOOKUP($C114,Hoja1!$B$2:$W$3726,3,0)</f>
        <v>1</v>
      </c>
      <c r="O114">
        <f>+VLOOKUP($C114,Hoja1!$B$2:$W$3726,8,0)</f>
        <v>106</v>
      </c>
      <c r="P114">
        <f>+VLOOKUP($C114,Hoja1!$B$2:$W$3726,12,0)</f>
        <v>10601</v>
      </c>
      <c r="Q114" t="b">
        <f t="shared" si="3"/>
        <v>1</v>
      </c>
    </row>
    <row r="115" spans="2:17" hidden="1" x14ac:dyDescent="0.25">
      <c r="B115">
        <v>10602</v>
      </c>
      <c r="C115" t="s">
        <v>102</v>
      </c>
      <c r="D115" t="str">
        <f>+VLOOKUP($B115,Hoja1!$C$2:$W$3726,15,0)</f>
        <v>ATLÁNTIDA</v>
      </c>
      <c r="E115" t="str">
        <f>+VLOOKUP($B115,Hoja1!$C$2:$W$3726,16,0)</f>
        <v>SAN FRANCISCO</v>
      </c>
      <c r="F115" t="str">
        <f>+VLOOKUP($B115,Hoja1!$C$2:$W$3726,17,0)</f>
        <v>FRISCO NO.1</v>
      </c>
      <c r="G115">
        <f>+VLOOKUP($B115,Hoja1!$C$2:$W$3726,2,0)</f>
        <v>1</v>
      </c>
      <c r="H115">
        <f>+VLOOKUP($B115,Hoja1!$C$2:$W$3726,7,0)</f>
        <v>106</v>
      </c>
      <c r="I115">
        <f>+VLOOKUP($B115,Hoja1!$C$2:$W$3726,11,0)</f>
        <v>10602</v>
      </c>
      <c r="J115" t="b">
        <f t="shared" si="2"/>
        <v>1</v>
      </c>
      <c r="K115" t="str">
        <f>+VLOOKUP($C115,Hoja1!$B$2:$W$3726,16,0)</f>
        <v>ATLÁNTIDA</v>
      </c>
      <c r="L115" t="str">
        <f>+VLOOKUP($C115,Hoja1!$B$2:$W$3726,17,0)</f>
        <v>SAN FRANCISCO</v>
      </c>
      <c r="M115" t="str">
        <f>+VLOOKUP($C115,Hoja1!$B$2:$W$3726,18,0)</f>
        <v>FRISCO NO.1</v>
      </c>
      <c r="N115">
        <f>+VLOOKUP($C115,Hoja1!$B$2:$W$3726,3,0)</f>
        <v>1</v>
      </c>
      <c r="O115">
        <f>+VLOOKUP($C115,Hoja1!$B$2:$W$3726,8,0)</f>
        <v>106</v>
      </c>
      <c r="P115">
        <f>+VLOOKUP($C115,Hoja1!$B$2:$W$3726,12,0)</f>
        <v>10602</v>
      </c>
      <c r="Q115" t="b">
        <f t="shared" si="3"/>
        <v>1</v>
      </c>
    </row>
    <row r="116" spans="2:17" hidden="1" x14ac:dyDescent="0.25">
      <c r="B116">
        <v>10603</v>
      </c>
      <c r="C116" t="s">
        <v>103</v>
      </c>
      <c r="D116" t="str">
        <f>+VLOOKUP($B116,Hoja1!$C$2:$W$3726,15,0)</f>
        <v>ATLÁNTIDA</v>
      </c>
      <c r="E116" t="str">
        <f>+VLOOKUP($B116,Hoja1!$C$2:$W$3726,16,0)</f>
        <v>SAN FRANCISCO</v>
      </c>
      <c r="F116" t="str">
        <f>+VLOOKUP($B116,Hoja1!$C$2:$W$3726,17,0)</f>
        <v>LA FRUTERA</v>
      </c>
      <c r="G116">
        <f>+VLOOKUP($B116,Hoja1!$C$2:$W$3726,2,0)</f>
        <v>1</v>
      </c>
      <c r="H116">
        <f>+VLOOKUP($B116,Hoja1!$C$2:$W$3726,7,0)</f>
        <v>106</v>
      </c>
      <c r="I116">
        <f>+VLOOKUP($B116,Hoja1!$C$2:$W$3726,11,0)</f>
        <v>10603</v>
      </c>
      <c r="J116" t="b">
        <f t="shared" si="2"/>
        <v>1</v>
      </c>
      <c r="K116" t="str">
        <f>+VLOOKUP($C116,Hoja1!$B$2:$W$3726,16,0)</f>
        <v>ATLÁNTIDA</v>
      </c>
      <c r="L116" t="str">
        <f>+VLOOKUP($C116,Hoja1!$B$2:$W$3726,17,0)</f>
        <v>SAN FRANCISCO</v>
      </c>
      <c r="M116" t="str">
        <f>+VLOOKUP($C116,Hoja1!$B$2:$W$3726,18,0)</f>
        <v>LA FRUTERA</v>
      </c>
      <c r="N116">
        <f>+VLOOKUP($C116,Hoja1!$B$2:$W$3726,3,0)</f>
        <v>1</v>
      </c>
      <c r="O116">
        <f>+VLOOKUP($C116,Hoja1!$B$2:$W$3726,8,0)</f>
        <v>106</v>
      </c>
      <c r="P116">
        <f>+VLOOKUP($C116,Hoja1!$B$2:$W$3726,12,0)</f>
        <v>10603</v>
      </c>
      <c r="Q116" t="b">
        <f t="shared" si="3"/>
        <v>1</v>
      </c>
    </row>
    <row r="117" spans="2:17" hidden="1" x14ac:dyDescent="0.25">
      <c r="B117">
        <v>10604</v>
      </c>
      <c r="C117" t="s">
        <v>104</v>
      </c>
      <c r="D117" t="str">
        <f>+VLOOKUP($B117,Hoja1!$C$2:$W$3726,15,0)</f>
        <v>ATLÁNTIDA</v>
      </c>
      <c r="E117" t="str">
        <f>+VLOOKUP($B117,Hoja1!$C$2:$W$3726,16,0)</f>
        <v>SAN FRANCISCO</v>
      </c>
      <c r="F117" t="str">
        <f>+VLOOKUP($B117,Hoja1!$C$2:$W$3726,17,0)</f>
        <v>LA LLAVE</v>
      </c>
      <c r="G117">
        <f>+VLOOKUP($B117,Hoja1!$C$2:$W$3726,2,0)</f>
        <v>1</v>
      </c>
      <c r="H117">
        <f>+VLOOKUP($B117,Hoja1!$C$2:$W$3726,7,0)</f>
        <v>106</v>
      </c>
      <c r="I117">
        <f>+VLOOKUP($B117,Hoja1!$C$2:$W$3726,11,0)</f>
        <v>10604</v>
      </c>
      <c r="J117" t="b">
        <f t="shared" si="2"/>
        <v>1</v>
      </c>
      <c r="K117" t="str">
        <f>+VLOOKUP($C117,Hoja1!$B$2:$W$3726,16,0)</f>
        <v>ATLÁNTIDA</v>
      </c>
      <c r="L117" t="str">
        <f>+VLOOKUP($C117,Hoja1!$B$2:$W$3726,17,0)</f>
        <v>SAN FRANCISCO</v>
      </c>
      <c r="M117" t="str">
        <f>+VLOOKUP($C117,Hoja1!$B$2:$W$3726,18,0)</f>
        <v>LA LLAVE</v>
      </c>
      <c r="N117">
        <f>+VLOOKUP($C117,Hoja1!$B$2:$W$3726,3,0)</f>
        <v>1</v>
      </c>
      <c r="O117">
        <f>+VLOOKUP($C117,Hoja1!$B$2:$W$3726,8,0)</f>
        <v>106</v>
      </c>
      <c r="P117">
        <f>+VLOOKUP($C117,Hoja1!$B$2:$W$3726,12,0)</f>
        <v>10604</v>
      </c>
      <c r="Q117" t="b">
        <f t="shared" si="3"/>
        <v>1</v>
      </c>
    </row>
    <row r="118" spans="2:17" hidden="1" x14ac:dyDescent="0.25">
      <c r="B118">
        <v>10605</v>
      </c>
      <c r="C118" t="s">
        <v>105</v>
      </c>
      <c r="D118" t="str">
        <f>+VLOOKUP($B118,Hoja1!$C$2:$W$3726,15,0)</f>
        <v>ATLÁNTIDA</v>
      </c>
      <c r="E118" t="str">
        <f>+VLOOKUP($B118,Hoja1!$C$2:$W$3726,16,0)</f>
        <v>SAN FRANCISCO</v>
      </c>
      <c r="F118" t="str">
        <f>+VLOOKUP($B118,Hoja1!$C$2:$W$3726,17,0)</f>
        <v>LAS CAMELIAS</v>
      </c>
      <c r="G118">
        <f>+VLOOKUP($B118,Hoja1!$C$2:$W$3726,2,0)</f>
        <v>1</v>
      </c>
      <c r="H118">
        <f>+VLOOKUP($B118,Hoja1!$C$2:$W$3726,7,0)</f>
        <v>106</v>
      </c>
      <c r="I118">
        <f>+VLOOKUP($B118,Hoja1!$C$2:$W$3726,11,0)</f>
        <v>10605</v>
      </c>
      <c r="J118" t="b">
        <f t="shared" si="2"/>
        <v>1</v>
      </c>
      <c r="K118" t="str">
        <f>+VLOOKUP($C118,Hoja1!$B$2:$W$3726,16,0)</f>
        <v>ATLÁNTIDA</v>
      </c>
      <c r="L118" t="str">
        <f>+VLOOKUP($C118,Hoja1!$B$2:$W$3726,17,0)</f>
        <v>SAN FRANCISCO</v>
      </c>
      <c r="M118" t="str">
        <f>+VLOOKUP($C118,Hoja1!$B$2:$W$3726,18,0)</f>
        <v>LAS CAMELIAS</v>
      </c>
      <c r="N118">
        <f>+VLOOKUP($C118,Hoja1!$B$2:$W$3726,3,0)</f>
        <v>1</v>
      </c>
      <c r="O118">
        <f>+VLOOKUP($C118,Hoja1!$B$2:$W$3726,8,0)</f>
        <v>106</v>
      </c>
      <c r="P118">
        <f>+VLOOKUP($C118,Hoja1!$B$2:$W$3726,12,0)</f>
        <v>10605</v>
      </c>
      <c r="Q118" t="b">
        <f t="shared" si="3"/>
        <v>1</v>
      </c>
    </row>
    <row r="119" spans="2:17" hidden="1" x14ac:dyDescent="0.25">
      <c r="B119">
        <v>10606</v>
      </c>
      <c r="C119" t="s">
        <v>106</v>
      </c>
      <c r="D119" t="str">
        <f>+VLOOKUP($B119,Hoja1!$C$2:$W$3726,15,0)</f>
        <v>ATLÁNTIDA</v>
      </c>
      <c r="E119" t="str">
        <f>+VLOOKUP($B119,Hoja1!$C$2:$W$3726,16,0)</f>
        <v>SAN FRANCISCO</v>
      </c>
      <c r="F119" t="str">
        <f>+VLOOKUP($B119,Hoja1!$C$2:$W$3726,17,0)</f>
        <v>MICELLY</v>
      </c>
      <c r="G119">
        <f>+VLOOKUP($B119,Hoja1!$C$2:$W$3726,2,0)</f>
        <v>1</v>
      </c>
      <c r="H119">
        <f>+VLOOKUP($B119,Hoja1!$C$2:$W$3726,7,0)</f>
        <v>106</v>
      </c>
      <c r="I119">
        <f>+VLOOKUP($B119,Hoja1!$C$2:$W$3726,11,0)</f>
        <v>10606</v>
      </c>
      <c r="J119" t="b">
        <f t="shared" si="2"/>
        <v>1</v>
      </c>
      <c r="K119" t="str">
        <f>+VLOOKUP($C119,Hoja1!$B$2:$W$3726,16,0)</f>
        <v>ATLÁNTIDA</v>
      </c>
      <c r="L119" t="str">
        <f>+VLOOKUP($C119,Hoja1!$B$2:$W$3726,17,0)</f>
        <v>SAN FRANCISCO</v>
      </c>
      <c r="M119" t="str">
        <f>+VLOOKUP($C119,Hoja1!$B$2:$W$3726,18,0)</f>
        <v>MICELLY</v>
      </c>
      <c r="N119">
        <f>+VLOOKUP($C119,Hoja1!$B$2:$W$3726,3,0)</f>
        <v>1</v>
      </c>
      <c r="O119">
        <f>+VLOOKUP($C119,Hoja1!$B$2:$W$3726,8,0)</f>
        <v>106</v>
      </c>
      <c r="P119">
        <f>+VLOOKUP($C119,Hoja1!$B$2:$W$3726,12,0)</f>
        <v>10606</v>
      </c>
      <c r="Q119" t="b">
        <f t="shared" si="3"/>
        <v>1</v>
      </c>
    </row>
    <row r="120" spans="2:17" hidden="1" x14ac:dyDescent="0.25">
      <c r="B120">
        <v>10607</v>
      </c>
      <c r="C120" t="s">
        <v>107</v>
      </c>
      <c r="D120" t="str">
        <f>+VLOOKUP($B120,Hoja1!$C$2:$W$3726,15,0)</f>
        <v>ATLÁNTIDA</v>
      </c>
      <c r="E120" t="str">
        <f>+VLOOKUP($B120,Hoja1!$C$2:$W$3726,16,0)</f>
        <v>SAN FRANCISCO</v>
      </c>
      <c r="F120" t="str">
        <f>+VLOOKUP($B120,Hoja1!$C$2:$W$3726,17,0)</f>
        <v>PAGUALES</v>
      </c>
      <c r="G120">
        <f>+VLOOKUP($B120,Hoja1!$C$2:$W$3726,2,0)</f>
        <v>1</v>
      </c>
      <c r="H120">
        <f>+VLOOKUP($B120,Hoja1!$C$2:$W$3726,7,0)</f>
        <v>106</v>
      </c>
      <c r="I120">
        <f>+VLOOKUP($B120,Hoja1!$C$2:$W$3726,11,0)</f>
        <v>10607</v>
      </c>
      <c r="J120" t="b">
        <f t="shared" si="2"/>
        <v>1</v>
      </c>
      <c r="K120" t="str">
        <f>+VLOOKUP($C120,Hoja1!$B$2:$W$3726,16,0)</f>
        <v>ATLÁNTIDA</v>
      </c>
      <c r="L120" t="str">
        <f>+VLOOKUP($C120,Hoja1!$B$2:$W$3726,17,0)</f>
        <v>SAN FRANCISCO</v>
      </c>
      <c r="M120" t="str">
        <f>+VLOOKUP($C120,Hoja1!$B$2:$W$3726,18,0)</f>
        <v>PAGUALES</v>
      </c>
      <c r="N120">
        <f>+VLOOKUP($C120,Hoja1!$B$2:$W$3726,3,0)</f>
        <v>1</v>
      </c>
      <c r="O120">
        <f>+VLOOKUP($C120,Hoja1!$B$2:$W$3726,8,0)</f>
        <v>106</v>
      </c>
      <c r="P120">
        <f>+VLOOKUP($C120,Hoja1!$B$2:$W$3726,12,0)</f>
        <v>10607</v>
      </c>
      <c r="Q120" t="b">
        <f t="shared" si="3"/>
        <v>1</v>
      </c>
    </row>
    <row r="121" spans="2:17" hidden="1" x14ac:dyDescent="0.25">
      <c r="B121">
        <v>10608</v>
      </c>
      <c r="C121" t="s">
        <v>12166</v>
      </c>
      <c r="D121" t="str">
        <f>+VLOOKUP($B121,Hoja1!$C$2:$W$3726,15,0)</f>
        <v>ATLÁNTIDA</v>
      </c>
      <c r="E121" t="str">
        <f>+VLOOKUP($B121,Hoja1!$C$2:$W$3726,16,0)</f>
        <v>SAN FRANCISCO</v>
      </c>
      <c r="F121" t="str">
        <f>+VLOOKUP($B121,Hoja1!$C$2:$W$3726,17,0)</f>
        <v>RÍO CUERO</v>
      </c>
      <c r="G121">
        <f>+VLOOKUP($B121,Hoja1!$C$2:$W$3726,2,0)</f>
        <v>1</v>
      </c>
      <c r="H121">
        <f>+VLOOKUP($B121,Hoja1!$C$2:$W$3726,7,0)</f>
        <v>106</v>
      </c>
      <c r="I121">
        <f>+VLOOKUP($B121,Hoja1!$C$2:$W$3726,11,0)</f>
        <v>10608</v>
      </c>
      <c r="J121" t="b">
        <f t="shared" si="2"/>
        <v>0</v>
      </c>
      <c r="K121" t="e">
        <f>+VLOOKUP($C121,Hoja1!$B$2:$W$3726,16,0)</f>
        <v>#N/A</v>
      </c>
      <c r="L121" t="e">
        <f>+VLOOKUP($C121,Hoja1!$B$2:$W$3726,17,0)</f>
        <v>#N/A</v>
      </c>
      <c r="M121" t="e">
        <f>+VLOOKUP($C121,Hoja1!$B$2:$W$3726,18,0)</f>
        <v>#N/A</v>
      </c>
      <c r="N121" t="e">
        <f>+VLOOKUP($C121,Hoja1!$B$2:$W$3726,3,0)</f>
        <v>#N/A</v>
      </c>
      <c r="O121" t="e">
        <f>+VLOOKUP($C121,Hoja1!$B$2:$W$3726,8,0)</f>
        <v>#N/A</v>
      </c>
      <c r="P121" t="e">
        <f>+VLOOKUP($C121,Hoja1!$B$2:$W$3726,12,0)</f>
        <v>#N/A</v>
      </c>
      <c r="Q121" t="e">
        <f t="shared" si="3"/>
        <v>#N/A</v>
      </c>
    </row>
    <row r="122" spans="2:17" hidden="1" x14ac:dyDescent="0.25">
      <c r="B122">
        <v>10609</v>
      </c>
      <c r="C122" t="s">
        <v>109</v>
      </c>
      <c r="D122" t="str">
        <f>+VLOOKUP($B122,Hoja1!$C$2:$W$3726,15,0)</f>
        <v>ATLÁNTIDA</v>
      </c>
      <c r="E122" t="str">
        <f>+VLOOKUP($B122,Hoja1!$C$2:$W$3726,16,0)</f>
        <v>SAN FRANCISCO</v>
      </c>
      <c r="F122" t="str">
        <f>+VLOOKUP($B122,Hoja1!$C$2:$W$3726,17,0)</f>
        <v>SALADITO</v>
      </c>
      <c r="G122">
        <f>+VLOOKUP($B122,Hoja1!$C$2:$W$3726,2,0)</f>
        <v>1</v>
      </c>
      <c r="H122">
        <f>+VLOOKUP($B122,Hoja1!$C$2:$W$3726,7,0)</f>
        <v>106</v>
      </c>
      <c r="I122">
        <f>+VLOOKUP($B122,Hoja1!$C$2:$W$3726,11,0)</f>
        <v>10609</v>
      </c>
      <c r="J122" t="b">
        <f t="shared" si="2"/>
        <v>1</v>
      </c>
      <c r="K122" t="str">
        <f>+VLOOKUP($C122,Hoja1!$B$2:$W$3726,16,0)</f>
        <v>ATLÁNTIDA</v>
      </c>
      <c r="L122" t="str">
        <f>+VLOOKUP($C122,Hoja1!$B$2:$W$3726,17,0)</f>
        <v>SAN FRANCISCO</v>
      </c>
      <c r="M122" t="str">
        <f>+VLOOKUP($C122,Hoja1!$B$2:$W$3726,18,0)</f>
        <v>SALADITO</v>
      </c>
      <c r="N122">
        <f>+VLOOKUP($C122,Hoja1!$B$2:$W$3726,3,0)</f>
        <v>1</v>
      </c>
      <c r="O122">
        <f>+VLOOKUP($C122,Hoja1!$B$2:$W$3726,8,0)</f>
        <v>106</v>
      </c>
      <c r="P122">
        <f>+VLOOKUP($C122,Hoja1!$B$2:$W$3726,12,0)</f>
        <v>10609</v>
      </c>
      <c r="Q122" t="b">
        <f t="shared" si="3"/>
        <v>1</v>
      </c>
    </row>
    <row r="123" spans="2:17" hidden="1" x14ac:dyDescent="0.25">
      <c r="B123">
        <v>10610</v>
      </c>
      <c r="C123" t="s">
        <v>110</v>
      </c>
      <c r="D123" t="str">
        <f>+VLOOKUP($B123,Hoja1!$C$2:$W$3726,15,0)</f>
        <v>ATLÁNTIDA</v>
      </c>
      <c r="E123" t="str">
        <f>+VLOOKUP($B123,Hoja1!$C$2:$W$3726,16,0)</f>
        <v>SAN FRANCISCO</v>
      </c>
      <c r="F123" t="str">
        <f>+VLOOKUP($B123,Hoja1!$C$2:$W$3726,17,0)</f>
        <v>SANTA ANA</v>
      </c>
      <c r="G123">
        <f>+VLOOKUP($B123,Hoja1!$C$2:$W$3726,2,0)</f>
        <v>1</v>
      </c>
      <c r="H123">
        <f>+VLOOKUP($B123,Hoja1!$C$2:$W$3726,7,0)</f>
        <v>106</v>
      </c>
      <c r="I123">
        <f>+VLOOKUP($B123,Hoja1!$C$2:$W$3726,11,0)</f>
        <v>10610</v>
      </c>
      <c r="J123" t="b">
        <f t="shared" si="2"/>
        <v>1</v>
      </c>
      <c r="K123" t="str">
        <f>+VLOOKUP($C123,Hoja1!$B$2:$W$3726,16,0)</f>
        <v>ATLÁNTIDA</v>
      </c>
      <c r="L123" t="str">
        <f>+VLOOKUP($C123,Hoja1!$B$2:$W$3726,17,0)</f>
        <v>SAN FRANCISCO</v>
      </c>
      <c r="M123" t="str">
        <f>+VLOOKUP($C123,Hoja1!$B$2:$W$3726,18,0)</f>
        <v>SANTA ANA</v>
      </c>
      <c r="N123">
        <f>+VLOOKUP($C123,Hoja1!$B$2:$W$3726,3,0)</f>
        <v>1</v>
      </c>
      <c r="O123">
        <f>+VLOOKUP($C123,Hoja1!$B$2:$W$3726,8,0)</f>
        <v>106</v>
      </c>
      <c r="P123">
        <f>+VLOOKUP($C123,Hoja1!$B$2:$W$3726,12,0)</f>
        <v>10610</v>
      </c>
      <c r="Q123" t="b">
        <f t="shared" si="3"/>
        <v>1</v>
      </c>
    </row>
    <row r="124" spans="2:17" hidden="1" x14ac:dyDescent="0.25">
      <c r="B124">
        <v>10611</v>
      </c>
      <c r="C124" t="s">
        <v>111</v>
      </c>
      <c r="D124" t="str">
        <f>+VLOOKUP($B124,Hoja1!$C$2:$W$3726,15,0)</f>
        <v>ATLÁNTIDA</v>
      </c>
      <c r="E124" t="str">
        <f>+VLOOKUP($B124,Hoja1!$C$2:$W$3726,16,0)</f>
        <v>SAN FRANCISCO</v>
      </c>
      <c r="F124" t="str">
        <f>+VLOOKUP($B124,Hoja1!$C$2:$W$3726,17,0)</f>
        <v>SANTIAGO</v>
      </c>
      <c r="G124">
        <f>+VLOOKUP($B124,Hoja1!$C$2:$W$3726,2,0)</f>
        <v>1</v>
      </c>
      <c r="H124">
        <f>+VLOOKUP($B124,Hoja1!$C$2:$W$3726,7,0)</f>
        <v>106</v>
      </c>
      <c r="I124">
        <f>+VLOOKUP($B124,Hoja1!$C$2:$W$3726,11,0)</f>
        <v>10611</v>
      </c>
      <c r="J124" t="b">
        <f t="shared" si="2"/>
        <v>1</v>
      </c>
      <c r="K124" t="str">
        <f>+VLOOKUP($C124,Hoja1!$B$2:$W$3726,16,0)</f>
        <v>ATLÁNTIDA</v>
      </c>
      <c r="L124" t="str">
        <f>+VLOOKUP($C124,Hoja1!$B$2:$W$3726,17,0)</f>
        <v>SAN FRANCISCO</v>
      </c>
      <c r="M124" t="str">
        <f>+VLOOKUP($C124,Hoja1!$B$2:$W$3726,18,0)</f>
        <v>SANTIAGO</v>
      </c>
      <c r="N124">
        <f>+VLOOKUP($C124,Hoja1!$B$2:$W$3726,3,0)</f>
        <v>1</v>
      </c>
      <c r="O124">
        <f>+VLOOKUP($C124,Hoja1!$B$2:$W$3726,8,0)</f>
        <v>106</v>
      </c>
      <c r="P124">
        <f>+VLOOKUP($C124,Hoja1!$B$2:$W$3726,12,0)</f>
        <v>10611</v>
      </c>
      <c r="Q124" t="b">
        <f t="shared" si="3"/>
        <v>1</v>
      </c>
    </row>
    <row r="125" spans="2:17" hidden="1" x14ac:dyDescent="0.25">
      <c r="B125">
        <v>10612</v>
      </c>
      <c r="C125" t="s">
        <v>112</v>
      </c>
      <c r="D125" t="str">
        <f>+VLOOKUP($B125,Hoja1!$C$2:$W$3726,15,0)</f>
        <v>ATLÁNTIDA</v>
      </c>
      <c r="E125" t="str">
        <f>+VLOOKUP($B125,Hoja1!$C$2:$W$3726,16,0)</f>
        <v>SAN FRANCISCO</v>
      </c>
      <c r="F125" t="str">
        <f>+VLOOKUP($B125,Hoja1!$C$2:$W$3726,17,0)</f>
        <v>SANTIAGO ARRIBA</v>
      </c>
      <c r="G125">
        <f>+VLOOKUP($B125,Hoja1!$C$2:$W$3726,2,0)</f>
        <v>1</v>
      </c>
      <c r="H125">
        <f>+VLOOKUP($B125,Hoja1!$C$2:$W$3726,7,0)</f>
        <v>106</v>
      </c>
      <c r="I125">
        <f>+VLOOKUP($B125,Hoja1!$C$2:$W$3726,11,0)</f>
        <v>10612</v>
      </c>
      <c r="J125" t="b">
        <f t="shared" si="2"/>
        <v>1</v>
      </c>
      <c r="K125" t="str">
        <f>+VLOOKUP($C125,Hoja1!$B$2:$W$3726,16,0)</f>
        <v>ATLÁNTIDA</v>
      </c>
      <c r="L125" t="str">
        <f>+VLOOKUP($C125,Hoja1!$B$2:$W$3726,17,0)</f>
        <v>SAN FRANCISCO</v>
      </c>
      <c r="M125" t="str">
        <f>+VLOOKUP($C125,Hoja1!$B$2:$W$3726,18,0)</f>
        <v>SANTIAGO ARRIBA</v>
      </c>
      <c r="N125">
        <f>+VLOOKUP($C125,Hoja1!$B$2:$W$3726,3,0)</f>
        <v>1</v>
      </c>
      <c r="O125">
        <f>+VLOOKUP($C125,Hoja1!$B$2:$W$3726,8,0)</f>
        <v>106</v>
      </c>
      <c r="P125">
        <f>+VLOOKUP($C125,Hoja1!$B$2:$W$3726,12,0)</f>
        <v>10612</v>
      </c>
      <c r="Q125" t="b">
        <f t="shared" si="3"/>
        <v>1</v>
      </c>
    </row>
    <row r="126" spans="2:17" hidden="1" x14ac:dyDescent="0.25">
      <c r="B126">
        <v>10701</v>
      </c>
      <c r="C126" t="s">
        <v>113</v>
      </c>
      <c r="D126" t="str">
        <f>+VLOOKUP($B126,Hoja1!$C$2:$W$3726,15,0)</f>
        <v>ATLÁNTIDA</v>
      </c>
      <c r="E126" t="str">
        <f>+VLOOKUP($B126,Hoja1!$C$2:$W$3726,16,0)</f>
        <v>TELA</v>
      </c>
      <c r="F126" t="str">
        <f>+VLOOKUP($B126,Hoja1!$C$2:$W$3726,17,0)</f>
        <v>TELA</v>
      </c>
      <c r="G126">
        <f>+VLOOKUP($B126,Hoja1!$C$2:$W$3726,2,0)</f>
        <v>1</v>
      </c>
      <c r="H126">
        <f>+VLOOKUP($B126,Hoja1!$C$2:$W$3726,7,0)</f>
        <v>107</v>
      </c>
      <c r="I126">
        <f>+VLOOKUP($B126,Hoja1!$C$2:$W$3726,11,0)</f>
        <v>10701</v>
      </c>
      <c r="J126" t="b">
        <f t="shared" si="2"/>
        <v>1</v>
      </c>
      <c r="K126" t="str">
        <f>+VLOOKUP($C126,Hoja1!$B$2:$W$3726,16,0)</f>
        <v>ATLÁNTIDA</v>
      </c>
      <c r="L126" t="str">
        <f>+VLOOKUP($C126,Hoja1!$B$2:$W$3726,17,0)</f>
        <v>TELA</v>
      </c>
      <c r="M126" t="str">
        <f>+VLOOKUP($C126,Hoja1!$B$2:$W$3726,18,0)</f>
        <v>TELA</v>
      </c>
      <c r="N126">
        <f>+VLOOKUP($C126,Hoja1!$B$2:$W$3726,3,0)</f>
        <v>1</v>
      </c>
      <c r="O126">
        <f>+VLOOKUP($C126,Hoja1!$B$2:$W$3726,8,0)</f>
        <v>107</v>
      </c>
      <c r="P126">
        <f>+VLOOKUP($C126,Hoja1!$B$2:$W$3726,12,0)</f>
        <v>10701</v>
      </c>
      <c r="Q126" t="b">
        <f t="shared" si="3"/>
        <v>1</v>
      </c>
    </row>
    <row r="127" spans="2:17" hidden="1" x14ac:dyDescent="0.25">
      <c r="B127">
        <v>10702</v>
      </c>
      <c r="C127" t="s">
        <v>114</v>
      </c>
      <c r="D127" t="str">
        <f>+VLOOKUP($B127,Hoja1!$C$2:$W$3726,15,0)</f>
        <v>ATLÁNTIDA</v>
      </c>
      <c r="E127" t="str">
        <f>+VLOOKUP($B127,Hoja1!$C$2:$W$3726,16,0)</f>
        <v>TELA</v>
      </c>
      <c r="F127" t="str">
        <f>+VLOOKUP($B127,Hoja1!$C$2:$W$3726,17,0)</f>
        <v>AGUA BLANCA</v>
      </c>
      <c r="G127">
        <f>+VLOOKUP($B127,Hoja1!$C$2:$W$3726,2,0)</f>
        <v>1</v>
      </c>
      <c r="H127">
        <f>+VLOOKUP($B127,Hoja1!$C$2:$W$3726,7,0)</f>
        <v>107</v>
      </c>
      <c r="I127">
        <f>+VLOOKUP($B127,Hoja1!$C$2:$W$3726,11,0)</f>
        <v>10702</v>
      </c>
      <c r="J127" t="b">
        <f t="shared" si="2"/>
        <v>1</v>
      </c>
      <c r="K127" t="str">
        <f>+VLOOKUP($C127,Hoja1!$B$2:$W$3726,16,0)</f>
        <v>ATLÁNTIDA</v>
      </c>
      <c r="L127" t="str">
        <f>+VLOOKUP($C127,Hoja1!$B$2:$W$3726,17,0)</f>
        <v>TELA</v>
      </c>
      <c r="M127" t="str">
        <f>+VLOOKUP($C127,Hoja1!$B$2:$W$3726,18,0)</f>
        <v>AGUA BLANCA</v>
      </c>
      <c r="N127">
        <f>+VLOOKUP($C127,Hoja1!$B$2:$W$3726,3,0)</f>
        <v>1</v>
      </c>
      <c r="O127">
        <f>+VLOOKUP($C127,Hoja1!$B$2:$W$3726,8,0)</f>
        <v>107</v>
      </c>
      <c r="P127">
        <f>+VLOOKUP($C127,Hoja1!$B$2:$W$3726,12,0)</f>
        <v>10702</v>
      </c>
      <c r="Q127" t="b">
        <f t="shared" si="3"/>
        <v>1</v>
      </c>
    </row>
    <row r="128" spans="2:17" hidden="1" x14ac:dyDescent="0.25">
      <c r="B128">
        <v>10703</v>
      </c>
      <c r="C128" t="s">
        <v>115</v>
      </c>
      <c r="D128" t="str">
        <f>+VLOOKUP($B128,Hoja1!$C$2:$W$3726,15,0)</f>
        <v>ATLÁNTIDA</v>
      </c>
      <c r="E128" t="str">
        <f>+VLOOKUP($B128,Hoja1!$C$2:$W$3726,16,0)</f>
        <v>TELA</v>
      </c>
      <c r="F128" t="str">
        <f>+VLOOKUP($B128,Hoja1!$C$2:$W$3726,17,0)</f>
        <v>AGUA CHIQUITA</v>
      </c>
      <c r="G128">
        <f>+VLOOKUP($B128,Hoja1!$C$2:$W$3726,2,0)</f>
        <v>1</v>
      </c>
      <c r="H128">
        <f>+VLOOKUP($B128,Hoja1!$C$2:$W$3726,7,0)</f>
        <v>107</v>
      </c>
      <c r="I128">
        <f>+VLOOKUP($B128,Hoja1!$C$2:$W$3726,11,0)</f>
        <v>10703</v>
      </c>
      <c r="J128" t="b">
        <f t="shared" si="2"/>
        <v>1</v>
      </c>
      <c r="K128" t="str">
        <f>+VLOOKUP($C128,Hoja1!$B$2:$W$3726,16,0)</f>
        <v>ATLÁNTIDA</v>
      </c>
      <c r="L128" t="str">
        <f>+VLOOKUP($C128,Hoja1!$B$2:$W$3726,17,0)</f>
        <v>TELA</v>
      </c>
      <c r="M128" t="str">
        <f>+VLOOKUP($C128,Hoja1!$B$2:$W$3726,18,0)</f>
        <v>AGUA CHIQUITA</v>
      </c>
      <c r="N128">
        <f>+VLOOKUP($C128,Hoja1!$B$2:$W$3726,3,0)</f>
        <v>1</v>
      </c>
      <c r="O128">
        <f>+VLOOKUP($C128,Hoja1!$B$2:$W$3726,8,0)</f>
        <v>107</v>
      </c>
      <c r="P128">
        <f>+VLOOKUP($C128,Hoja1!$B$2:$W$3726,12,0)</f>
        <v>10703</v>
      </c>
      <c r="Q128" t="b">
        <f t="shared" si="3"/>
        <v>1</v>
      </c>
    </row>
    <row r="129" spans="2:17" hidden="1" x14ac:dyDescent="0.25">
      <c r="B129">
        <v>10704</v>
      </c>
      <c r="C129" t="s">
        <v>12167</v>
      </c>
      <c r="D129" t="str">
        <f>+VLOOKUP($B129,Hoja1!$C$2:$W$3726,15,0)</f>
        <v>ATLÁNTIDA</v>
      </c>
      <c r="E129" t="str">
        <f>+VLOOKUP($B129,Hoja1!$C$2:$W$3726,16,0)</f>
        <v>TELA</v>
      </c>
      <c r="F129" t="str">
        <f>+VLOOKUP($B129,Hoja1!$C$2:$W$3726,17,0)</f>
        <v>BARRA ULÚA</v>
      </c>
      <c r="G129">
        <f>+VLOOKUP($B129,Hoja1!$C$2:$W$3726,2,0)</f>
        <v>1</v>
      </c>
      <c r="H129">
        <f>+VLOOKUP($B129,Hoja1!$C$2:$W$3726,7,0)</f>
        <v>107</v>
      </c>
      <c r="I129">
        <f>+VLOOKUP($B129,Hoja1!$C$2:$W$3726,11,0)</f>
        <v>10704</v>
      </c>
      <c r="J129" t="b">
        <f t="shared" si="2"/>
        <v>0</v>
      </c>
      <c r="K129" t="e">
        <f>+VLOOKUP($C129,Hoja1!$B$2:$W$3726,16,0)</f>
        <v>#N/A</v>
      </c>
      <c r="L129" t="e">
        <f>+VLOOKUP($C129,Hoja1!$B$2:$W$3726,17,0)</f>
        <v>#N/A</v>
      </c>
      <c r="M129" t="e">
        <f>+VLOOKUP($C129,Hoja1!$B$2:$W$3726,18,0)</f>
        <v>#N/A</v>
      </c>
      <c r="N129" t="e">
        <f>+VLOOKUP($C129,Hoja1!$B$2:$W$3726,3,0)</f>
        <v>#N/A</v>
      </c>
      <c r="O129" t="e">
        <f>+VLOOKUP($C129,Hoja1!$B$2:$W$3726,8,0)</f>
        <v>#N/A</v>
      </c>
      <c r="P129" t="e">
        <f>+VLOOKUP($C129,Hoja1!$B$2:$W$3726,12,0)</f>
        <v>#N/A</v>
      </c>
      <c r="Q129" t="e">
        <f t="shared" si="3"/>
        <v>#N/A</v>
      </c>
    </row>
    <row r="130" spans="2:17" hidden="1" x14ac:dyDescent="0.25">
      <c r="B130">
        <v>10705</v>
      </c>
      <c r="C130" t="s">
        <v>11911</v>
      </c>
      <c r="D130" t="str">
        <f>+VLOOKUP($B130,Hoja1!$C$2:$W$3726,15,0)</f>
        <v>ATLÁNTIDA</v>
      </c>
      <c r="E130" t="str">
        <f>+VLOOKUP($B130,Hoja1!$C$2:$W$3726,16,0)</f>
        <v>TELA</v>
      </c>
      <c r="F130" t="str">
        <f>+VLOOKUP($B130,Hoja1!$C$2:$W$3726,17,0)</f>
        <v>BRISAS DEL LEAN</v>
      </c>
      <c r="G130">
        <f>+VLOOKUP($B130,Hoja1!$C$2:$W$3726,2,0)</f>
        <v>1</v>
      </c>
      <c r="H130">
        <f>+VLOOKUP($B130,Hoja1!$C$2:$W$3726,7,0)</f>
        <v>107</v>
      </c>
      <c r="I130">
        <f>+VLOOKUP($B130,Hoja1!$C$2:$W$3726,11,0)</f>
        <v>10705</v>
      </c>
      <c r="J130" t="b">
        <f t="shared" si="2"/>
        <v>1</v>
      </c>
      <c r="K130" t="str">
        <f>+VLOOKUP($C130,Hoja1!$B$2:$W$3726,16,0)</f>
        <v>ATLÁNTIDA</v>
      </c>
      <c r="L130" t="str">
        <f>+VLOOKUP($C130,Hoja1!$B$2:$W$3726,17,0)</f>
        <v>TELA</v>
      </c>
      <c r="M130" t="str">
        <f>+VLOOKUP($C130,Hoja1!$B$2:$W$3726,18,0)</f>
        <v>BRISAS DEL LEAN</v>
      </c>
      <c r="N130">
        <f>+VLOOKUP($C130,Hoja1!$B$2:$W$3726,3,0)</f>
        <v>1</v>
      </c>
      <c r="O130">
        <f>+VLOOKUP($C130,Hoja1!$B$2:$W$3726,8,0)</f>
        <v>107</v>
      </c>
      <c r="P130">
        <f>+VLOOKUP($C130,Hoja1!$B$2:$W$3726,12,0)</f>
        <v>10705</v>
      </c>
      <c r="Q130" t="b">
        <f t="shared" si="3"/>
        <v>1</v>
      </c>
    </row>
    <row r="131" spans="2:17" hidden="1" x14ac:dyDescent="0.25">
      <c r="B131">
        <v>10706</v>
      </c>
      <c r="C131" t="s">
        <v>117</v>
      </c>
      <c r="D131" t="str">
        <f>+VLOOKUP($B131,Hoja1!$C$2:$W$3726,15,0)</f>
        <v>ATLÁNTIDA</v>
      </c>
      <c r="E131" t="str">
        <f>+VLOOKUP($B131,Hoja1!$C$2:$W$3726,16,0)</f>
        <v>TELA</v>
      </c>
      <c r="F131" t="str">
        <f>+VLOOKUP($B131,Hoja1!$C$2:$W$3726,17,0)</f>
        <v>BUENA VISTA</v>
      </c>
      <c r="G131">
        <f>+VLOOKUP($B131,Hoja1!$C$2:$W$3726,2,0)</f>
        <v>1</v>
      </c>
      <c r="H131">
        <f>+VLOOKUP($B131,Hoja1!$C$2:$W$3726,7,0)</f>
        <v>107</v>
      </c>
      <c r="I131">
        <f>+VLOOKUP($B131,Hoja1!$C$2:$W$3726,11,0)</f>
        <v>10706</v>
      </c>
      <c r="J131" t="b">
        <f t="shared" si="2"/>
        <v>1</v>
      </c>
      <c r="K131" t="str">
        <f>+VLOOKUP($C131,Hoja1!$B$2:$W$3726,16,0)</f>
        <v>ATLÁNTIDA</v>
      </c>
      <c r="L131" t="str">
        <f>+VLOOKUP($C131,Hoja1!$B$2:$W$3726,17,0)</f>
        <v>TELA</v>
      </c>
      <c r="M131" t="str">
        <f>+VLOOKUP($C131,Hoja1!$B$2:$W$3726,18,0)</f>
        <v>BUENA VISTA</v>
      </c>
      <c r="N131">
        <f>+VLOOKUP($C131,Hoja1!$B$2:$W$3726,3,0)</f>
        <v>1</v>
      </c>
      <c r="O131">
        <f>+VLOOKUP($C131,Hoja1!$B$2:$W$3726,8,0)</f>
        <v>107</v>
      </c>
      <c r="P131">
        <f>+VLOOKUP($C131,Hoja1!$B$2:$W$3726,12,0)</f>
        <v>10706</v>
      </c>
      <c r="Q131" t="b">
        <f t="shared" si="3"/>
        <v>1</v>
      </c>
    </row>
    <row r="132" spans="2:17" hidden="1" x14ac:dyDescent="0.25">
      <c r="B132">
        <v>10707</v>
      </c>
      <c r="C132" t="s">
        <v>118</v>
      </c>
      <c r="D132" t="str">
        <f>+VLOOKUP($B132,Hoja1!$C$2:$W$3726,15,0)</f>
        <v>ATLÁNTIDA</v>
      </c>
      <c r="E132" t="str">
        <f>+VLOOKUP($B132,Hoja1!$C$2:$W$3726,16,0)</f>
        <v>TELA</v>
      </c>
      <c r="F132" t="str">
        <f>+VLOOKUP($B132,Hoja1!$C$2:$W$3726,17,0)</f>
        <v>BUENOS AIRES NO.1</v>
      </c>
      <c r="G132">
        <f>+VLOOKUP($B132,Hoja1!$C$2:$W$3726,2,0)</f>
        <v>1</v>
      </c>
      <c r="H132">
        <f>+VLOOKUP($B132,Hoja1!$C$2:$W$3726,7,0)</f>
        <v>107</v>
      </c>
      <c r="I132">
        <f>+VLOOKUP($B132,Hoja1!$C$2:$W$3726,11,0)</f>
        <v>10707</v>
      </c>
      <c r="J132" t="b">
        <f t="shared" si="2"/>
        <v>1</v>
      </c>
      <c r="K132" t="str">
        <f>+VLOOKUP($C132,Hoja1!$B$2:$W$3726,16,0)</f>
        <v>ATLÁNTIDA</v>
      </c>
      <c r="L132" t="str">
        <f>+VLOOKUP($C132,Hoja1!$B$2:$W$3726,17,0)</f>
        <v>TELA</v>
      </c>
      <c r="M132" t="str">
        <f>+VLOOKUP($C132,Hoja1!$B$2:$W$3726,18,0)</f>
        <v>BUENOS AIRES NO.1</v>
      </c>
      <c r="N132">
        <f>+VLOOKUP($C132,Hoja1!$B$2:$W$3726,3,0)</f>
        <v>1</v>
      </c>
      <c r="O132">
        <f>+VLOOKUP($C132,Hoja1!$B$2:$W$3726,8,0)</f>
        <v>107</v>
      </c>
      <c r="P132">
        <f>+VLOOKUP($C132,Hoja1!$B$2:$W$3726,12,0)</f>
        <v>10707</v>
      </c>
      <c r="Q132" t="b">
        <f t="shared" si="3"/>
        <v>1</v>
      </c>
    </row>
    <row r="133" spans="2:17" hidden="1" x14ac:dyDescent="0.25">
      <c r="B133">
        <v>10708</v>
      </c>
      <c r="C133" t="s">
        <v>119</v>
      </c>
      <c r="D133" t="str">
        <f>+VLOOKUP($B133,Hoja1!$C$2:$W$3726,15,0)</f>
        <v>ATLÁNTIDA</v>
      </c>
      <c r="E133" t="str">
        <f>+VLOOKUP($B133,Hoja1!$C$2:$W$3726,16,0)</f>
        <v>TELA</v>
      </c>
      <c r="F133" t="str">
        <f>+VLOOKUP($B133,Hoja1!$C$2:$W$3726,17,0)</f>
        <v>BUENOS AIRES NO.2</v>
      </c>
      <c r="G133">
        <f>+VLOOKUP($B133,Hoja1!$C$2:$W$3726,2,0)</f>
        <v>1</v>
      </c>
      <c r="H133">
        <f>+VLOOKUP($B133,Hoja1!$C$2:$W$3726,7,0)</f>
        <v>107</v>
      </c>
      <c r="I133">
        <f>+VLOOKUP($B133,Hoja1!$C$2:$W$3726,11,0)</f>
        <v>10708</v>
      </c>
      <c r="J133" t="b">
        <f t="shared" ref="J133:J196" si="4">+C133=F133</f>
        <v>1</v>
      </c>
      <c r="K133" t="str">
        <f>+VLOOKUP($C133,Hoja1!$B$2:$W$3726,16,0)</f>
        <v>ATLÁNTIDA</v>
      </c>
      <c r="L133" t="str">
        <f>+VLOOKUP($C133,Hoja1!$B$2:$W$3726,17,0)</f>
        <v>TELA</v>
      </c>
      <c r="M133" t="str">
        <f>+VLOOKUP($C133,Hoja1!$B$2:$W$3726,18,0)</f>
        <v>BUENOS AIRES NO.2</v>
      </c>
      <c r="N133">
        <f>+VLOOKUP($C133,Hoja1!$B$2:$W$3726,3,0)</f>
        <v>1</v>
      </c>
      <c r="O133">
        <f>+VLOOKUP($C133,Hoja1!$B$2:$W$3726,8,0)</f>
        <v>107</v>
      </c>
      <c r="P133">
        <f>+VLOOKUP($C133,Hoja1!$B$2:$W$3726,12,0)</f>
        <v>10708</v>
      </c>
      <c r="Q133" t="b">
        <f t="shared" ref="Q133:Q196" si="5">+B133=P133</f>
        <v>1</v>
      </c>
    </row>
    <row r="134" spans="2:17" hidden="1" x14ac:dyDescent="0.25">
      <c r="B134">
        <v>10709</v>
      </c>
      <c r="C134" t="s">
        <v>120</v>
      </c>
      <c r="D134" t="str">
        <f>+VLOOKUP($B134,Hoja1!$C$2:$W$3726,15,0)</f>
        <v>ATLÁNTIDA</v>
      </c>
      <c r="E134" t="str">
        <f>+VLOOKUP($B134,Hoja1!$C$2:$W$3726,16,0)</f>
        <v>TELA</v>
      </c>
      <c r="F134" t="str">
        <f>+VLOOKUP($B134,Hoja1!$C$2:$W$3726,17,0)</f>
        <v>CAMPO ELVIR</v>
      </c>
      <c r="G134">
        <f>+VLOOKUP($B134,Hoja1!$C$2:$W$3726,2,0)</f>
        <v>1</v>
      </c>
      <c r="H134">
        <f>+VLOOKUP($B134,Hoja1!$C$2:$W$3726,7,0)</f>
        <v>107</v>
      </c>
      <c r="I134">
        <f>+VLOOKUP($B134,Hoja1!$C$2:$W$3726,11,0)</f>
        <v>10709</v>
      </c>
      <c r="J134" t="b">
        <f t="shared" si="4"/>
        <v>1</v>
      </c>
      <c r="K134" t="str">
        <f>+VLOOKUP($C134,Hoja1!$B$2:$W$3726,16,0)</f>
        <v>ATLÁNTIDA</v>
      </c>
      <c r="L134" t="str">
        <f>+VLOOKUP($C134,Hoja1!$B$2:$W$3726,17,0)</f>
        <v>TELA</v>
      </c>
      <c r="M134" t="str">
        <f>+VLOOKUP($C134,Hoja1!$B$2:$W$3726,18,0)</f>
        <v>CAMPO ELVIR</v>
      </c>
      <c r="N134">
        <f>+VLOOKUP($C134,Hoja1!$B$2:$W$3726,3,0)</f>
        <v>1</v>
      </c>
      <c r="O134">
        <f>+VLOOKUP($C134,Hoja1!$B$2:$W$3726,8,0)</f>
        <v>107</v>
      </c>
      <c r="P134">
        <f>+VLOOKUP($C134,Hoja1!$B$2:$W$3726,12,0)</f>
        <v>10709</v>
      </c>
      <c r="Q134" t="b">
        <f t="shared" si="5"/>
        <v>1</v>
      </c>
    </row>
    <row r="135" spans="2:17" hidden="1" x14ac:dyDescent="0.25">
      <c r="B135">
        <v>10710</v>
      </c>
      <c r="C135" t="s">
        <v>12168</v>
      </c>
      <c r="D135" t="str">
        <f>+VLOOKUP($B135,Hoja1!$C$2:$W$3726,15,0)</f>
        <v>ATLÁNTIDA</v>
      </c>
      <c r="E135" t="str">
        <f>+VLOOKUP($B135,Hoja1!$C$2:$W$3726,16,0)</f>
        <v>TELA</v>
      </c>
      <c r="F135" t="str">
        <f>+VLOOKUP($B135,Hoja1!$C$2:$W$3726,17,0)</f>
        <v>CANGÉLICA DEL COROZAL</v>
      </c>
      <c r="G135">
        <f>+VLOOKUP($B135,Hoja1!$C$2:$W$3726,2,0)</f>
        <v>1</v>
      </c>
      <c r="H135">
        <f>+VLOOKUP($B135,Hoja1!$C$2:$W$3726,7,0)</f>
        <v>107</v>
      </c>
      <c r="I135">
        <f>+VLOOKUP($B135,Hoja1!$C$2:$W$3726,11,0)</f>
        <v>10710</v>
      </c>
      <c r="J135" t="b">
        <f t="shared" si="4"/>
        <v>0</v>
      </c>
      <c r="K135" t="e">
        <f>+VLOOKUP($C135,Hoja1!$B$2:$W$3726,16,0)</f>
        <v>#N/A</v>
      </c>
      <c r="L135" t="e">
        <f>+VLOOKUP($C135,Hoja1!$B$2:$W$3726,17,0)</f>
        <v>#N/A</v>
      </c>
      <c r="M135" t="e">
        <f>+VLOOKUP($C135,Hoja1!$B$2:$W$3726,18,0)</f>
        <v>#N/A</v>
      </c>
      <c r="N135" t="e">
        <f>+VLOOKUP($C135,Hoja1!$B$2:$W$3726,3,0)</f>
        <v>#N/A</v>
      </c>
      <c r="O135" t="e">
        <f>+VLOOKUP($C135,Hoja1!$B$2:$W$3726,8,0)</f>
        <v>#N/A</v>
      </c>
      <c r="P135" t="e">
        <f>+VLOOKUP($C135,Hoja1!$B$2:$W$3726,12,0)</f>
        <v>#N/A</v>
      </c>
      <c r="Q135" t="e">
        <f t="shared" si="5"/>
        <v>#N/A</v>
      </c>
    </row>
    <row r="136" spans="2:17" hidden="1" x14ac:dyDescent="0.25">
      <c r="B136">
        <v>10711</v>
      </c>
      <c r="C136" t="s">
        <v>122</v>
      </c>
      <c r="D136" t="str">
        <f>+VLOOKUP($B136,Hoja1!$C$2:$W$3726,15,0)</f>
        <v>ATLÁNTIDA</v>
      </c>
      <c r="E136" t="str">
        <f>+VLOOKUP($B136,Hoja1!$C$2:$W$3726,16,0)</f>
        <v>TELA</v>
      </c>
      <c r="F136" t="str">
        <f>+VLOOKUP($B136,Hoja1!$C$2:$W$3726,17,0)</f>
        <v>CANGELIQUITA ABAJO</v>
      </c>
      <c r="G136">
        <f>+VLOOKUP($B136,Hoja1!$C$2:$W$3726,2,0)</f>
        <v>1</v>
      </c>
      <c r="H136">
        <f>+VLOOKUP($B136,Hoja1!$C$2:$W$3726,7,0)</f>
        <v>107</v>
      </c>
      <c r="I136">
        <f>+VLOOKUP($B136,Hoja1!$C$2:$W$3726,11,0)</f>
        <v>10711</v>
      </c>
      <c r="J136" t="b">
        <f t="shared" si="4"/>
        <v>1</v>
      </c>
      <c r="K136" t="str">
        <f>+VLOOKUP($C136,Hoja1!$B$2:$W$3726,16,0)</f>
        <v>ATLÁNTIDA</v>
      </c>
      <c r="L136" t="str">
        <f>+VLOOKUP($C136,Hoja1!$B$2:$W$3726,17,0)</f>
        <v>TELA</v>
      </c>
      <c r="M136" t="str">
        <f>+VLOOKUP($C136,Hoja1!$B$2:$W$3726,18,0)</f>
        <v>CANGELIQUITA ABAJO</v>
      </c>
      <c r="N136">
        <f>+VLOOKUP($C136,Hoja1!$B$2:$W$3726,3,0)</f>
        <v>1</v>
      </c>
      <c r="O136">
        <f>+VLOOKUP($C136,Hoja1!$B$2:$W$3726,8,0)</f>
        <v>107</v>
      </c>
      <c r="P136">
        <f>+VLOOKUP($C136,Hoja1!$B$2:$W$3726,12,0)</f>
        <v>10711</v>
      </c>
      <c r="Q136" t="b">
        <f t="shared" si="5"/>
        <v>1</v>
      </c>
    </row>
    <row r="137" spans="2:17" hidden="1" x14ac:dyDescent="0.25">
      <c r="B137">
        <v>10712</v>
      </c>
      <c r="C137" t="s">
        <v>123</v>
      </c>
      <c r="D137" t="str">
        <f>+VLOOKUP($B137,Hoja1!$C$2:$W$3726,15,0)</f>
        <v>ATLÁNTIDA</v>
      </c>
      <c r="E137" t="str">
        <f>+VLOOKUP($B137,Hoja1!$C$2:$W$3726,16,0)</f>
        <v>TELA</v>
      </c>
      <c r="F137" t="str">
        <f>+VLOOKUP($B137,Hoja1!$C$2:$W$3726,17,0)</f>
        <v>CANGELIQUITA ARRIBA</v>
      </c>
      <c r="G137">
        <f>+VLOOKUP($B137,Hoja1!$C$2:$W$3726,2,0)</f>
        <v>1</v>
      </c>
      <c r="H137">
        <f>+VLOOKUP($B137,Hoja1!$C$2:$W$3726,7,0)</f>
        <v>107</v>
      </c>
      <c r="I137">
        <f>+VLOOKUP($B137,Hoja1!$C$2:$W$3726,11,0)</f>
        <v>10712</v>
      </c>
      <c r="J137" t="b">
        <f t="shared" si="4"/>
        <v>1</v>
      </c>
      <c r="K137" t="str">
        <f>+VLOOKUP($C137,Hoja1!$B$2:$W$3726,16,0)</f>
        <v>ATLÁNTIDA</v>
      </c>
      <c r="L137" t="str">
        <f>+VLOOKUP($C137,Hoja1!$B$2:$W$3726,17,0)</f>
        <v>TELA</v>
      </c>
      <c r="M137" t="str">
        <f>+VLOOKUP($C137,Hoja1!$B$2:$W$3726,18,0)</f>
        <v>CANGELIQUITA ARRIBA</v>
      </c>
      <c r="N137">
        <f>+VLOOKUP($C137,Hoja1!$B$2:$W$3726,3,0)</f>
        <v>1</v>
      </c>
      <c r="O137">
        <f>+VLOOKUP($C137,Hoja1!$B$2:$W$3726,8,0)</f>
        <v>107</v>
      </c>
      <c r="P137">
        <f>+VLOOKUP($C137,Hoja1!$B$2:$W$3726,12,0)</f>
        <v>10712</v>
      </c>
      <c r="Q137" t="b">
        <f t="shared" si="5"/>
        <v>1</v>
      </c>
    </row>
    <row r="138" spans="2:17" hidden="1" x14ac:dyDescent="0.25">
      <c r="B138">
        <v>10713</v>
      </c>
      <c r="C138" t="s">
        <v>124</v>
      </c>
      <c r="D138" t="str">
        <f>+VLOOKUP($B138,Hoja1!$C$2:$W$3726,15,0)</f>
        <v>ATLÁNTIDA</v>
      </c>
      <c r="E138" t="str">
        <f>+VLOOKUP($B138,Hoja1!$C$2:$W$3726,16,0)</f>
        <v>TELA</v>
      </c>
      <c r="F138" t="str">
        <f>+VLOOKUP($B138,Hoja1!$C$2:$W$3726,17,0)</f>
        <v>COL. LOS LAURELES</v>
      </c>
      <c r="G138">
        <f>+VLOOKUP($B138,Hoja1!$C$2:$W$3726,2,0)</f>
        <v>1</v>
      </c>
      <c r="H138">
        <f>+VLOOKUP($B138,Hoja1!$C$2:$W$3726,7,0)</f>
        <v>107</v>
      </c>
      <c r="I138">
        <f>+VLOOKUP($B138,Hoja1!$C$2:$W$3726,11,0)</f>
        <v>10713</v>
      </c>
      <c r="J138" t="b">
        <f t="shared" si="4"/>
        <v>1</v>
      </c>
      <c r="K138" t="str">
        <f>+VLOOKUP($C138,Hoja1!$B$2:$W$3726,16,0)</f>
        <v>ATLÁNTIDA</v>
      </c>
      <c r="L138" t="str">
        <f>+VLOOKUP($C138,Hoja1!$B$2:$W$3726,17,0)</f>
        <v>TELA</v>
      </c>
      <c r="M138" t="str">
        <f>+VLOOKUP($C138,Hoja1!$B$2:$W$3726,18,0)</f>
        <v>COL. LOS LAURELES</v>
      </c>
      <c r="N138">
        <f>+VLOOKUP($C138,Hoja1!$B$2:$W$3726,3,0)</f>
        <v>1</v>
      </c>
      <c r="O138">
        <f>+VLOOKUP($C138,Hoja1!$B$2:$W$3726,8,0)</f>
        <v>107</v>
      </c>
      <c r="P138">
        <f>+VLOOKUP($C138,Hoja1!$B$2:$W$3726,12,0)</f>
        <v>10713</v>
      </c>
      <c r="Q138" t="b">
        <f t="shared" si="5"/>
        <v>1</v>
      </c>
    </row>
    <row r="139" spans="2:17" hidden="1" x14ac:dyDescent="0.25">
      <c r="B139">
        <v>10714</v>
      </c>
      <c r="C139" t="s">
        <v>12169</v>
      </c>
      <c r="D139" t="str">
        <f>+VLOOKUP($B139,Hoja1!$C$2:$W$3726,15,0)</f>
        <v>ATLÁNTIDA</v>
      </c>
      <c r="E139" t="str">
        <f>+VLOOKUP($B139,Hoja1!$C$2:$W$3726,16,0)</f>
        <v>TELA</v>
      </c>
      <c r="F139" t="str">
        <f>+VLOOKUP($B139,Hoja1!$C$2:$W$3726,17,0)</f>
        <v>CONCEPCIÓN LA FLORIDA VIEJA O CONCEP.VALLE DE LEAN</v>
      </c>
      <c r="G139">
        <f>+VLOOKUP($B139,Hoja1!$C$2:$W$3726,2,0)</f>
        <v>1</v>
      </c>
      <c r="H139">
        <f>+VLOOKUP($B139,Hoja1!$C$2:$W$3726,7,0)</f>
        <v>107</v>
      </c>
      <c r="I139">
        <f>+VLOOKUP($B139,Hoja1!$C$2:$W$3726,11,0)</f>
        <v>10714</v>
      </c>
      <c r="J139" t="b">
        <f t="shared" si="4"/>
        <v>0</v>
      </c>
      <c r="K139" t="e">
        <f>+VLOOKUP($C139,Hoja1!$B$2:$W$3726,16,0)</f>
        <v>#N/A</v>
      </c>
      <c r="L139" t="e">
        <f>+VLOOKUP($C139,Hoja1!$B$2:$W$3726,17,0)</f>
        <v>#N/A</v>
      </c>
      <c r="M139" t="e">
        <f>+VLOOKUP($C139,Hoja1!$B$2:$W$3726,18,0)</f>
        <v>#N/A</v>
      </c>
      <c r="N139" t="e">
        <f>+VLOOKUP($C139,Hoja1!$B$2:$W$3726,3,0)</f>
        <v>#N/A</v>
      </c>
      <c r="O139" t="e">
        <f>+VLOOKUP($C139,Hoja1!$B$2:$W$3726,8,0)</f>
        <v>#N/A</v>
      </c>
      <c r="P139" t="e">
        <f>+VLOOKUP($C139,Hoja1!$B$2:$W$3726,12,0)</f>
        <v>#N/A</v>
      </c>
      <c r="Q139" t="e">
        <f t="shared" si="5"/>
        <v>#N/A</v>
      </c>
    </row>
    <row r="140" spans="2:17" hidden="1" x14ac:dyDescent="0.25">
      <c r="B140">
        <v>10715</v>
      </c>
      <c r="C140" t="s">
        <v>12170</v>
      </c>
      <c r="D140" t="str">
        <f>+VLOOKUP($B140,Hoja1!$C$2:$W$3726,15,0)</f>
        <v>ATLÁNTIDA</v>
      </c>
      <c r="E140" t="str">
        <f>+VLOOKUP($B140,Hoja1!$C$2:$W$3726,16,0)</f>
        <v>TELA</v>
      </c>
      <c r="F140" t="str">
        <f>+VLOOKUP($B140,Hoja1!$C$2:$W$3726,17,0)</f>
        <v>CREEK MARTÍNEZ</v>
      </c>
      <c r="G140">
        <f>+VLOOKUP($B140,Hoja1!$C$2:$W$3726,2,0)</f>
        <v>1</v>
      </c>
      <c r="H140">
        <f>+VLOOKUP($B140,Hoja1!$C$2:$W$3726,7,0)</f>
        <v>107</v>
      </c>
      <c r="I140">
        <f>+VLOOKUP($B140,Hoja1!$C$2:$W$3726,11,0)</f>
        <v>10715</v>
      </c>
      <c r="J140" t="b">
        <f t="shared" si="4"/>
        <v>0</v>
      </c>
      <c r="K140" t="e">
        <f>+VLOOKUP($C140,Hoja1!$B$2:$W$3726,16,0)</f>
        <v>#N/A</v>
      </c>
      <c r="L140" t="e">
        <f>+VLOOKUP($C140,Hoja1!$B$2:$W$3726,17,0)</f>
        <v>#N/A</v>
      </c>
      <c r="M140" t="e">
        <f>+VLOOKUP($C140,Hoja1!$B$2:$W$3726,18,0)</f>
        <v>#N/A</v>
      </c>
      <c r="N140" t="e">
        <f>+VLOOKUP($C140,Hoja1!$B$2:$W$3726,3,0)</f>
        <v>#N/A</v>
      </c>
      <c r="O140" t="e">
        <f>+VLOOKUP($C140,Hoja1!$B$2:$W$3726,8,0)</f>
        <v>#N/A</v>
      </c>
      <c r="P140" t="e">
        <f>+VLOOKUP($C140,Hoja1!$B$2:$W$3726,12,0)</f>
        <v>#N/A</v>
      </c>
      <c r="Q140" t="e">
        <f t="shared" si="5"/>
        <v>#N/A</v>
      </c>
    </row>
    <row r="141" spans="2:17" hidden="1" x14ac:dyDescent="0.25">
      <c r="B141">
        <v>10716</v>
      </c>
      <c r="C141" t="s">
        <v>12171</v>
      </c>
      <c r="D141" t="str">
        <f>+VLOOKUP($B141,Hoja1!$C$2:$W$3726,15,0)</f>
        <v>ATLÁNTIDA</v>
      </c>
      <c r="E141" t="str">
        <f>+VLOOKUP($B141,Hoja1!$C$2:$W$3726,16,0)</f>
        <v>TELA</v>
      </c>
      <c r="F141" t="str">
        <f>+VLOOKUP($B141,Hoja1!$C$2:$W$3726,17,0)</f>
        <v>CHAMPERÍO O EL TRIUNFO DE ESQUIPULAS</v>
      </c>
      <c r="G141">
        <f>+VLOOKUP($B141,Hoja1!$C$2:$W$3726,2,0)</f>
        <v>1</v>
      </c>
      <c r="H141">
        <f>+VLOOKUP($B141,Hoja1!$C$2:$W$3726,7,0)</f>
        <v>107</v>
      </c>
      <c r="I141">
        <f>+VLOOKUP($B141,Hoja1!$C$2:$W$3726,11,0)</f>
        <v>10716</v>
      </c>
      <c r="J141" t="b">
        <f t="shared" si="4"/>
        <v>0</v>
      </c>
      <c r="K141" t="e">
        <f>+VLOOKUP($C141,Hoja1!$B$2:$W$3726,16,0)</f>
        <v>#N/A</v>
      </c>
      <c r="L141" t="e">
        <f>+VLOOKUP($C141,Hoja1!$B$2:$W$3726,17,0)</f>
        <v>#N/A</v>
      </c>
      <c r="M141" t="e">
        <f>+VLOOKUP($C141,Hoja1!$B$2:$W$3726,18,0)</f>
        <v>#N/A</v>
      </c>
      <c r="N141" t="e">
        <f>+VLOOKUP($C141,Hoja1!$B$2:$W$3726,3,0)</f>
        <v>#N/A</v>
      </c>
      <c r="O141" t="e">
        <f>+VLOOKUP($C141,Hoja1!$B$2:$W$3726,8,0)</f>
        <v>#N/A</v>
      </c>
      <c r="P141" t="e">
        <f>+VLOOKUP($C141,Hoja1!$B$2:$W$3726,12,0)</f>
        <v>#N/A</v>
      </c>
      <c r="Q141" t="e">
        <f t="shared" si="5"/>
        <v>#N/A</v>
      </c>
    </row>
    <row r="142" spans="2:17" hidden="1" x14ac:dyDescent="0.25">
      <c r="B142">
        <v>10717</v>
      </c>
      <c r="C142" t="s">
        <v>128</v>
      </c>
      <c r="D142" t="str">
        <f>+VLOOKUP($B142,Hoja1!$C$2:$W$3726,15,0)</f>
        <v>ATLÁNTIDA</v>
      </c>
      <c r="E142" t="str">
        <f>+VLOOKUP($B142,Hoja1!$C$2:$W$3726,16,0)</f>
        <v>TELA</v>
      </c>
      <c r="F142" t="str">
        <f>+VLOOKUP($B142,Hoja1!$C$2:$W$3726,17,0)</f>
        <v>EL BARRO O BUENA VISTA</v>
      </c>
      <c r="G142">
        <f>+VLOOKUP($B142,Hoja1!$C$2:$W$3726,2,0)</f>
        <v>1</v>
      </c>
      <c r="H142">
        <f>+VLOOKUP($B142,Hoja1!$C$2:$W$3726,7,0)</f>
        <v>107</v>
      </c>
      <c r="I142">
        <f>+VLOOKUP($B142,Hoja1!$C$2:$W$3726,11,0)</f>
        <v>10717</v>
      </c>
      <c r="J142" t="b">
        <f t="shared" si="4"/>
        <v>1</v>
      </c>
      <c r="K142" t="str">
        <f>+VLOOKUP($C142,Hoja1!$B$2:$W$3726,16,0)</f>
        <v>ATLÁNTIDA</v>
      </c>
      <c r="L142" t="str">
        <f>+VLOOKUP($C142,Hoja1!$B$2:$W$3726,17,0)</f>
        <v>TELA</v>
      </c>
      <c r="M142" t="str">
        <f>+VLOOKUP($C142,Hoja1!$B$2:$W$3726,18,0)</f>
        <v>EL BARRO O BUENA VISTA</v>
      </c>
      <c r="N142">
        <f>+VLOOKUP($C142,Hoja1!$B$2:$W$3726,3,0)</f>
        <v>1</v>
      </c>
      <c r="O142">
        <f>+VLOOKUP($C142,Hoja1!$B$2:$W$3726,8,0)</f>
        <v>107</v>
      </c>
      <c r="P142">
        <f>+VLOOKUP($C142,Hoja1!$B$2:$W$3726,12,0)</f>
        <v>10717</v>
      </c>
      <c r="Q142" t="b">
        <f t="shared" si="5"/>
        <v>1</v>
      </c>
    </row>
    <row r="143" spans="2:17" hidden="1" x14ac:dyDescent="0.25">
      <c r="B143">
        <v>10718</v>
      </c>
      <c r="C143" t="s">
        <v>129</v>
      </c>
      <c r="D143" t="str">
        <f>+VLOOKUP($B143,Hoja1!$C$2:$W$3726,15,0)</f>
        <v>ATLÁNTIDA</v>
      </c>
      <c r="E143" t="str">
        <f>+VLOOKUP($B143,Hoja1!$C$2:$W$3726,16,0)</f>
        <v>TELA</v>
      </c>
      <c r="F143" t="str">
        <f>+VLOOKUP($B143,Hoja1!$C$2:$W$3726,17,0)</f>
        <v>EL CEDRO</v>
      </c>
      <c r="G143">
        <f>+VLOOKUP($B143,Hoja1!$C$2:$W$3726,2,0)</f>
        <v>1</v>
      </c>
      <c r="H143">
        <f>+VLOOKUP($B143,Hoja1!$C$2:$W$3726,7,0)</f>
        <v>107</v>
      </c>
      <c r="I143">
        <f>+VLOOKUP($B143,Hoja1!$C$2:$W$3726,11,0)</f>
        <v>10718</v>
      </c>
      <c r="J143" t="b">
        <f t="shared" si="4"/>
        <v>1</v>
      </c>
      <c r="K143" t="str">
        <f>+VLOOKUP($C143,Hoja1!$B$2:$W$3726,16,0)</f>
        <v>ATLÁNTIDA</v>
      </c>
      <c r="L143" t="str">
        <f>+VLOOKUP($C143,Hoja1!$B$2:$W$3726,17,0)</f>
        <v>TELA</v>
      </c>
      <c r="M143" t="str">
        <f>+VLOOKUP($C143,Hoja1!$B$2:$W$3726,18,0)</f>
        <v>EL CEDRO</v>
      </c>
      <c r="N143">
        <f>+VLOOKUP($C143,Hoja1!$B$2:$W$3726,3,0)</f>
        <v>1</v>
      </c>
      <c r="O143">
        <f>+VLOOKUP($C143,Hoja1!$B$2:$W$3726,8,0)</f>
        <v>107</v>
      </c>
      <c r="P143">
        <f>+VLOOKUP($C143,Hoja1!$B$2:$W$3726,12,0)</f>
        <v>10718</v>
      </c>
      <c r="Q143" t="b">
        <f t="shared" si="5"/>
        <v>1</v>
      </c>
    </row>
    <row r="144" spans="2:17" hidden="1" x14ac:dyDescent="0.25">
      <c r="B144">
        <v>10719</v>
      </c>
      <c r="C144" t="s">
        <v>12172</v>
      </c>
      <c r="D144" t="str">
        <f>+VLOOKUP($B144,Hoja1!$C$2:$W$3726,15,0)</f>
        <v>ATLÁNTIDA</v>
      </c>
      <c r="E144" t="str">
        <f>+VLOOKUP($B144,Hoja1!$C$2:$W$3726,16,0)</f>
        <v>TELA</v>
      </c>
      <c r="F144" t="str">
        <f>+VLOOKUP($B144,Hoja1!$C$2:$W$3726,17,0)</f>
        <v>EL DESVÍO DEL ZAPOTE MOJIMÓN</v>
      </c>
      <c r="G144">
        <f>+VLOOKUP($B144,Hoja1!$C$2:$W$3726,2,0)</f>
        <v>1</v>
      </c>
      <c r="H144">
        <f>+VLOOKUP($B144,Hoja1!$C$2:$W$3726,7,0)</f>
        <v>107</v>
      </c>
      <c r="I144">
        <f>+VLOOKUP($B144,Hoja1!$C$2:$W$3726,11,0)</f>
        <v>10719</v>
      </c>
      <c r="J144" t="b">
        <f t="shared" si="4"/>
        <v>0</v>
      </c>
      <c r="K144" t="e">
        <f>+VLOOKUP($C144,Hoja1!$B$2:$W$3726,16,0)</f>
        <v>#N/A</v>
      </c>
      <c r="L144" t="e">
        <f>+VLOOKUP($C144,Hoja1!$B$2:$W$3726,17,0)</f>
        <v>#N/A</v>
      </c>
      <c r="M144" t="e">
        <f>+VLOOKUP($C144,Hoja1!$B$2:$W$3726,18,0)</f>
        <v>#N/A</v>
      </c>
      <c r="N144" t="e">
        <f>+VLOOKUP($C144,Hoja1!$B$2:$W$3726,3,0)</f>
        <v>#N/A</v>
      </c>
      <c r="O144" t="e">
        <f>+VLOOKUP($C144,Hoja1!$B$2:$W$3726,8,0)</f>
        <v>#N/A</v>
      </c>
      <c r="P144" t="e">
        <f>+VLOOKUP($C144,Hoja1!$B$2:$W$3726,12,0)</f>
        <v>#N/A</v>
      </c>
      <c r="Q144" t="e">
        <f t="shared" si="5"/>
        <v>#N/A</v>
      </c>
    </row>
    <row r="145" spans="2:17" hidden="1" x14ac:dyDescent="0.25">
      <c r="B145">
        <v>10720</v>
      </c>
      <c r="C145" t="s">
        <v>131</v>
      </c>
      <c r="D145" t="str">
        <f>+VLOOKUP($B145,Hoja1!$C$2:$W$3726,15,0)</f>
        <v>ATLÁNTIDA</v>
      </c>
      <c r="E145" t="str">
        <f>+VLOOKUP($B145,Hoja1!$C$2:$W$3726,16,0)</f>
        <v>TELA</v>
      </c>
      <c r="F145" t="str">
        <f>+VLOOKUP($B145,Hoja1!$C$2:$W$3726,17,0)</f>
        <v>EL DORADO</v>
      </c>
      <c r="G145">
        <f>+VLOOKUP($B145,Hoja1!$C$2:$W$3726,2,0)</f>
        <v>1</v>
      </c>
      <c r="H145">
        <f>+VLOOKUP($B145,Hoja1!$C$2:$W$3726,7,0)</f>
        <v>107</v>
      </c>
      <c r="I145">
        <f>+VLOOKUP($B145,Hoja1!$C$2:$W$3726,11,0)</f>
        <v>10720</v>
      </c>
      <c r="J145" t="b">
        <f t="shared" si="4"/>
        <v>1</v>
      </c>
      <c r="K145" t="str">
        <f>+VLOOKUP($C145,Hoja1!$B$2:$W$3726,16,0)</f>
        <v>ATLÁNTIDA</v>
      </c>
      <c r="L145" t="str">
        <f>+VLOOKUP($C145,Hoja1!$B$2:$W$3726,17,0)</f>
        <v>TELA</v>
      </c>
      <c r="M145" t="str">
        <f>+VLOOKUP($C145,Hoja1!$B$2:$W$3726,18,0)</f>
        <v>EL DORADO</v>
      </c>
      <c r="N145">
        <f>+VLOOKUP($C145,Hoja1!$B$2:$W$3726,3,0)</f>
        <v>1</v>
      </c>
      <c r="O145">
        <f>+VLOOKUP($C145,Hoja1!$B$2:$W$3726,8,0)</f>
        <v>107</v>
      </c>
      <c r="P145">
        <f>+VLOOKUP($C145,Hoja1!$B$2:$W$3726,12,0)</f>
        <v>10720</v>
      </c>
      <c r="Q145" t="b">
        <f t="shared" si="5"/>
        <v>1</v>
      </c>
    </row>
    <row r="146" spans="2:17" hidden="1" x14ac:dyDescent="0.25">
      <c r="B146">
        <v>10721</v>
      </c>
      <c r="C146" t="s">
        <v>132</v>
      </c>
      <c r="D146" t="str">
        <f>+VLOOKUP($B146,Hoja1!$C$2:$W$3726,15,0)</f>
        <v>ATLÁNTIDA</v>
      </c>
      <c r="E146" t="str">
        <f>+VLOOKUP($B146,Hoja1!$C$2:$W$3726,16,0)</f>
        <v>TELA</v>
      </c>
      <c r="F146" t="str">
        <f>+VLOOKUP($B146,Hoja1!$C$2:$W$3726,17,0)</f>
        <v>EL ENCANTO</v>
      </c>
      <c r="G146">
        <f>+VLOOKUP($B146,Hoja1!$C$2:$W$3726,2,0)</f>
        <v>1</v>
      </c>
      <c r="H146">
        <f>+VLOOKUP($B146,Hoja1!$C$2:$W$3726,7,0)</f>
        <v>107</v>
      </c>
      <c r="I146">
        <f>+VLOOKUP($B146,Hoja1!$C$2:$W$3726,11,0)</f>
        <v>10721</v>
      </c>
      <c r="J146" t="b">
        <f t="shared" si="4"/>
        <v>1</v>
      </c>
      <c r="K146" t="str">
        <f>+VLOOKUP($C146,Hoja1!$B$2:$W$3726,16,0)</f>
        <v>ATLÁNTIDA</v>
      </c>
      <c r="L146" t="str">
        <f>+VLOOKUP($C146,Hoja1!$B$2:$W$3726,17,0)</f>
        <v>TELA</v>
      </c>
      <c r="M146" t="str">
        <f>+VLOOKUP($C146,Hoja1!$B$2:$W$3726,18,0)</f>
        <v>EL ENCANTO</v>
      </c>
      <c r="N146">
        <f>+VLOOKUP($C146,Hoja1!$B$2:$W$3726,3,0)</f>
        <v>1</v>
      </c>
      <c r="O146">
        <f>+VLOOKUP($C146,Hoja1!$B$2:$W$3726,8,0)</f>
        <v>107</v>
      </c>
      <c r="P146">
        <f>+VLOOKUP($C146,Hoja1!$B$2:$W$3726,12,0)</f>
        <v>10721</v>
      </c>
      <c r="Q146" t="b">
        <f t="shared" si="5"/>
        <v>1</v>
      </c>
    </row>
    <row r="147" spans="2:17" hidden="1" x14ac:dyDescent="0.25">
      <c r="B147">
        <v>10722</v>
      </c>
      <c r="C147" t="s">
        <v>133</v>
      </c>
      <c r="D147" t="str">
        <f>+VLOOKUP($B147,Hoja1!$C$2:$W$3726,15,0)</f>
        <v>ATLÁNTIDA</v>
      </c>
      <c r="E147" t="str">
        <f>+VLOOKUP($B147,Hoja1!$C$2:$W$3726,16,0)</f>
        <v>TELA</v>
      </c>
      <c r="F147" t="str">
        <f>+VLOOKUP($B147,Hoja1!$C$2:$W$3726,17,0)</f>
        <v>EL GUANO</v>
      </c>
      <c r="G147">
        <f>+VLOOKUP($B147,Hoja1!$C$2:$W$3726,2,0)</f>
        <v>1</v>
      </c>
      <c r="H147">
        <f>+VLOOKUP($B147,Hoja1!$C$2:$W$3726,7,0)</f>
        <v>107</v>
      </c>
      <c r="I147">
        <f>+VLOOKUP($B147,Hoja1!$C$2:$W$3726,11,0)</f>
        <v>10722</v>
      </c>
      <c r="J147" t="b">
        <f t="shared" si="4"/>
        <v>1</v>
      </c>
      <c r="K147" t="str">
        <f>+VLOOKUP($C147,Hoja1!$B$2:$W$3726,16,0)</f>
        <v>ATLÁNTIDA</v>
      </c>
      <c r="L147" t="str">
        <f>+VLOOKUP($C147,Hoja1!$B$2:$W$3726,17,0)</f>
        <v>TELA</v>
      </c>
      <c r="M147" t="str">
        <f>+VLOOKUP($C147,Hoja1!$B$2:$W$3726,18,0)</f>
        <v>EL GUANO</v>
      </c>
      <c r="N147">
        <f>+VLOOKUP($C147,Hoja1!$B$2:$W$3726,3,0)</f>
        <v>1</v>
      </c>
      <c r="O147">
        <f>+VLOOKUP($C147,Hoja1!$B$2:$W$3726,8,0)</f>
        <v>107</v>
      </c>
      <c r="P147">
        <f>+VLOOKUP($C147,Hoja1!$B$2:$W$3726,12,0)</f>
        <v>10722</v>
      </c>
      <c r="Q147" t="b">
        <f t="shared" si="5"/>
        <v>1</v>
      </c>
    </row>
    <row r="148" spans="2:17" hidden="1" x14ac:dyDescent="0.25">
      <c r="B148">
        <v>10723</v>
      </c>
      <c r="C148" t="s">
        <v>134</v>
      </c>
      <c r="D148" t="str">
        <f>+VLOOKUP($B148,Hoja1!$C$2:$W$3726,15,0)</f>
        <v>ATLÁNTIDA</v>
      </c>
      <c r="E148" t="str">
        <f>+VLOOKUP($B148,Hoja1!$C$2:$W$3726,16,0)</f>
        <v>TELA</v>
      </c>
      <c r="F148" t="str">
        <f>+VLOOKUP($B148,Hoja1!$C$2:$W$3726,17,0)</f>
        <v>EL GUAYABAL</v>
      </c>
      <c r="G148">
        <f>+VLOOKUP($B148,Hoja1!$C$2:$W$3726,2,0)</f>
        <v>1</v>
      </c>
      <c r="H148">
        <f>+VLOOKUP($B148,Hoja1!$C$2:$W$3726,7,0)</f>
        <v>107</v>
      </c>
      <c r="I148">
        <f>+VLOOKUP($B148,Hoja1!$C$2:$W$3726,11,0)</f>
        <v>10723</v>
      </c>
      <c r="J148" t="b">
        <f t="shared" si="4"/>
        <v>1</v>
      </c>
      <c r="K148" t="str">
        <f>+VLOOKUP($C148,Hoja1!$B$2:$W$3726,16,0)</f>
        <v>ATLÁNTIDA</v>
      </c>
      <c r="L148" t="str">
        <f>+VLOOKUP($C148,Hoja1!$B$2:$W$3726,17,0)</f>
        <v>TELA</v>
      </c>
      <c r="M148" t="str">
        <f>+VLOOKUP($C148,Hoja1!$B$2:$W$3726,18,0)</f>
        <v>EL GUAYABAL</v>
      </c>
      <c r="N148">
        <f>+VLOOKUP($C148,Hoja1!$B$2:$W$3726,3,0)</f>
        <v>1</v>
      </c>
      <c r="O148">
        <f>+VLOOKUP($C148,Hoja1!$B$2:$W$3726,8,0)</f>
        <v>107</v>
      </c>
      <c r="P148">
        <f>+VLOOKUP($C148,Hoja1!$B$2:$W$3726,12,0)</f>
        <v>10723</v>
      </c>
      <c r="Q148" t="b">
        <f t="shared" si="5"/>
        <v>1</v>
      </c>
    </row>
    <row r="149" spans="2:17" hidden="1" x14ac:dyDescent="0.25">
      <c r="B149">
        <v>10724</v>
      </c>
      <c r="C149" t="s">
        <v>135</v>
      </c>
      <c r="D149" t="str">
        <f>+VLOOKUP($B149,Hoja1!$C$2:$W$3726,15,0)</f>
        <v>ATLÁNTIDA</v>
      </c>
      <c r="E149" t="str">
        <f>+VLOOKUP($B149,Hoja1!$C$2:$W$3726,16,0)</f>
        <v>TELA</v>
      </c>
      <c r="F149" t="str">
        <f>+VLOOKUP($B149,Hoja1!$C$2:$W$3726,17,0)</f>
        <v>EL JUNCO</v>
      </c>
      <c r="G149">
        <f>+VLOOKUP($B149,Hoja1!$C$2:$W$3726,2,0)</f>
        <v>1</v>
      </c>
      <c r="H149">
        <f>+VLOOKUP($B149,Hoja1!$C$2:$W$3726,7,0)</f>
        <v>107</v>
      </c>
      <c r="I149">
        <f>+VLOOKUP($B149,Hoja1!$C$2:$W$3726,11,0)</f>
        <v>10724</v>
      </c>
      <c r="J149" t="b">
        <f t="shared" si="4"/>
        <v>1</v>
      </c>
      <c r="K149" t="str">
        <f>+VLOOKUP($C149,Hoja1!$B$2:$W$3726,16,0)</f>
        <v>ATLÁNTIDA</v>
      </c>
      <c r="L149" t="str">
        <f>+VLOOKUP($C149,Hoja1!$B$2:$W$3726,17,0)</f>
        <v>TELA</v>
      </c>
      <c r="M149" t="str">
        <f>+VLOOKUP($C149,Hoja1!$B$2:$W$3726,18,0)</f>
        <v>EL JUNCO</v>
      </c>
      <c r="N149">
        <f>+VLOOKUP($C149,Hoja1!$B$2:$W$3726,3,0)</f>
        <v>1</v>
      </c>
      <c r="O149">
        <f>+VLOOKUP($C149,Hoja1!$B$2:$W$3726,8,0)</f>
        <v>107</v>
      </c>
      <c r="P149">
        <f>+VLOOKUP($C149,Hoja1!$B$2:$W$3726,12,0)</f>
        <v>10724</v>
      </c>
      <c r="Q149" t="b">
        <f t="shared" si="5"/>
        <v>1</v>
      </c>
    </row>
    <row r="150" spans="2:17" hidden="1" x14ac:dyDescent="0.25">
      <c r="B150">
        <v>10725</v>
      </c>
      <c r="C150" t="s">
        <v>136</v>
      </c>
      <c r="D150" t="str">
        <f>+VLOOKUP($B150,Hoja1!$C$2:$W$3726,15,0)</f>
        <v>ATLÁNTIDA</v>
      </c>
      <c r="E150" t="str">
        <f>+VLOOKUP($B150,Hoja1!$C$2:$W$3726,16,0)</f>
        <v>TELA</v>
      </c>
      <c r="F150" t="str">
        <f>+VLOOKUP($B150,Hoja1!$C$2:$W$3726,17,0)</f>
        <v>EL JUTE</v>
      </c>
      <c r="G150">
        <f>+VLOOKUP($B150,Hoja1!$C$2:$W$3726,2,0)</f>
        <v>1</v>
      </c>
      <c r="H150">
        <f>+VLOOKUP($B150,Hoja1!$C$2:$W$3726,7,0)</f>
        <v>107</v>
      </c>
      <c r="I150">
        <f>+VLOOKUP($B150,Hoja1!$C$2:$W$3726,11,0)</f>
        <v>10725</v>
      </c>
      <c r="J150" t="b">
        <f t="shared" si="4"/>
        <v>1</v>
      </c>
      <c r="K150" t="str">
        <f>+VLOOKUP($C150,Hoja1!$B$2:$W$3726,16,0)</f>
        <v>ATLÁNTIDA</v>
      </c>
      <c r="L150" t="str">
        <f>+VLOOKUP($C150,Hoja1!$B$2:$W$3726,17,0)</f>
        <v>TELA</v>
      </c>
      <c r="M150" t="str">
        <f>+VLOOKUP($C150,Hoja1!$B$2:$W$3726,18,0)</f>
        <v>EL JUTE</v>
      </c>
      <c r="N150">
        <f>+VLOOKUP($C150,Hoja1!$B$2:$W$3726,3,0)</f>
        <v>1</v>
      </c>
      <c r="O150">
        <f>+VLOOKUP($C150,Hoja1!$B$2:$W$3726,8,0)</f>
        <v>107</v>
      </c>
      <c r="P150">
        <f>+VLOOKUP($C150,Hoja1!$B$2:$W$3726,12,0)</f>
        <v>10725</v>
      </c>
      <c r="Q150" t="b">
        <f t="shared" si="5"/>
        <v>1</v>
      </c>
    </row>
    <row r="151" spans="2:17" hidden="1" x14ac:dyDescent="0.25">
      <c r="B151">
        <v>10726</v>
      </c>
      <c r="C151" t="s">
        <v>137</v>
      </c>
      <c r="D151" t="str">
        <f>+VLOOKUP($B151,Hoja1!$C$2:$W$3726,15,0)</f>
        <v>ATLÁNTIDA</v>
      </c>
      <c r="E151" t="str">
        <f>+VLOOKUP($B151,Hoja1!$C$2:$W$3726,16,0)</f>
        <v>TELA</v>
      </c>
      <c r="F151" t="str">
        <f>+VLOOKUP($B151,Hoja1!$C$2:$W$3726,17,0)</f>
        <v>EL RODEO</v>
      </c>
      <c r="G151">
        <f>+VLOOKUP($B151,Hoja1!$C$2:$W$3726,2,0)</f>
        <v>1</v>
      </c>
      <c r="H151">
        <f>+VLOOKUP($B151,Hoja1!$C$2:$W$3726,7,0)</f>
        <v>107</v>
      </c>
      <c r="I151">
        <f>+VLOOKUP($B151,Hoja1!$C$2:$W$3726,11,0)</f>
        <v>10726</v>
      </c>
      <c r="J151" t="b">
        <f t="shared" si="4"/>
        <v>1</v>
      </c>
      <c r="K151" t="str">
        <f>+VLOOKUP($C151,Hoja1!$B$2:$W$3726,16,0)</f>
        <v>ATLÁNTIDA</v>
      </c>
      <c r="L151" t="str">
        <f>+VLOOKUP($C151,Hoja1!$B$2:$W$3726,17,0)</f>
        <v>TELA</v>
      </c>
      <c r="M151" t="str">
        <f>+VLOOKUP($C151,Hoja1!$B$2:$W$3726,18,0)</f>
        <v>EL RODEO</v>
      </c>
      <c r="N151">
        <f>+VLOOKUP($C151,Hoja1!$B$2:$W$3726,3,0)</f>
        <v>1</v>
      </c>
      <c r="O151">
        <f>+VLOOKUP($C151,Hoja1!$B$2:$W$3726,8,0)</f>
        <v>107</v>
      </c>
      <c r="P151">
        <f>+VLOOKUP($C151,Hoja1!$B$2:$W$3726,12,0)</f>
        <v>10726</v>
      </c>
      <c r="Q151" t="b">
        <f t="shared" si="5"/>
        <v>1</v>
      </c>
    </row>
    <row r="152" spans="2:17" hidden="1" x14ac:dyDescent="0.25">
      <c r="B152">
        <v>10727</v>
      </c>
      <c r="C152" t="s">
        <v>138</v>
      </c>
      <c r="D152" t="str">
        <f>+VLOOKUP($B152,Hoja1!$C$2:$W$3726,15,0)</f>
        <v>ATLÁNTIDA</v>
      </c>
      <c r="E152" t="str">
        <f>+VLOOKUP($B152,Hoja1!$C$2:$W$3726,16,0)</f>
        <v>TELA</v>
      </c>
      <c r="F152" t="str">
        <f>+VLOOKUP($B152,Hoja1!$C$2:$W$3726,17,0)</f>
        <v>EL TIGRE</v>
      </c>
      <c r="G152">
        <f>+VLOOKUP($B152,Hoja1!$C$2:$W$3726,2,0)</f>
        <v>1</v>
      </c>
      <c r="H152">
        <f>+VLOOKUP($B152,Hoja1!$C$2:$W$3726,7,0)</f>
        <v>107</v>
      </c>
      <c r="I152">
        <f>+VLOOKUP($B152,Hoja1!$C$2:$W$3726,11,0)</f>
        <v>10727</v>
      </c>
      <c r="J152" t="b">
        <f t="shared" si="4"/>
        <v>1</v>
      </c>
      <c r="K152" t="str">
        <f>+VLOOKUP($C152,Hoja1!$B$2:$W$3726,16,0)</f>
        <v>ATLÁNTIDA</v>
      </c>
      <c r="L152" t="str">
        <f>+VLOOKUP($C152,Hoja1!$B$2:$W$3726,17,0)</f>
        <v>TELA</v>
      </c>
      <c r="M152" t="str">
        <f>+VLOOKUP($C152,Hoja1!$B$2:$W$3726,18,0)</f>
        <v>EL TIGRE</v>
      </c>
      <c r="N152">
        <f>+VLOOKUP($C152,Hoja1!$B$2:$W$3726,3,0)</f>
        <v>1</v>
      </c>
      <c r="O152">
        <f>+VLOOKUP($C152,Hoja1!$B$2:$W$3726,8,0)</f>
        <v>107</v>
      </c>
      <c r="P152">
        <f>+VLOOKUP($C152,Hoja1!$B$2:$W$3726,12,0)</f>
        <v>10727</v>
      </c>
      <c r="Q152" t="b">
        <f t="shared" si="5"/>
        <v>1</v>
      </c>
    </row>
    <row r="153" spans="2:17" hidden="1" x14ac:dyDescent="0.25">
      <c r="B153">
        <v>10728</v>
      </c>
      <c r="C153" t="s">
        <v>139</v>
      </c>
      <c r="D153" t="str">
        <f>+VLOOKUP($B153,Hoja1!$C$2:$W$3726,15,0)</f>
        <v>ATLÁNTIDA</v>
      </c>
      <c r="E153" t="str">
        <f>+VLOOKUP($B153,Hoja1!$C$2:$W$3726,16,0)</f>
        <v>TELA</v>
      </c>
      <c r="F153" t="str">
        <f>+VLOOKUP($B153,Hoja1!$C$2:$W$3726,17,0)</f>
        <v>EL TRIUNFO DE LA CRUZ</v>
      </c>
      <c r="G153">
        <f>+VLOOKUP($B153,Hoja1!$C$2:$W$3726,2,0)</f>
        <v>1</v>
      </c>
      <c r="H153">
        <f>+VLOOKUP($B153,Hoja1!$C$2:$W$3726,7,0)</f>
        <v>107</v>
      </c>
      <c r="I153">
        <f>+VLOOKUP($B153,Hoja1!$C$2:$W$3726,11,0)</f>
        <v>10728</v>
      </c>
      <c r="J153" t="b">
        <f t="shared" si="4"/>
        <v>1</v>
      </c>
      <c r="K153" t="str">
        <f>+VLOOKUP($C153,Hoja1!$B$2:$W$3726,16,0)</f>
        <v>ATLÁNTIDA</v>
      </c>
      <c r="L153" t="str">
        <f>+VLOOKUP($C153,Hoja1!$B$2:$W$3726,17,0)</f>
        <v>TELA</v>
      </c>
      <c r="M153" t="str">
        <f>+VLOOKUP($C153,Hoja1!$B$2:$W$3726,18,0)</f>
        <v>EL TRIUNFO DE LA CRUZ</v>
      </c>
      <c r="N153">
        <f>+VLOOKUP($C153,Hoja1!$B$2:$W$3726,3,0)</f>
        <v>1</v>
      </c>
      <c r="O153">
        <f>+VLOOKUP($C153,Hoja1!$B$2:$W$3726,8,0)</f>
        <v>107</v>
      </c>
      <c r="P153">
        <f>+VLOOKUP($C153,Hoja1!$B$2:$W$3726,12,0)</f>
        <v>10728</v>
      </c>
      <c r="Q153" t="b">
        <f t="shared" si="5"/>
        <v>1</v>
      </c>
    </row>
    <row r="154" spans="2:17" hidden="1" x14ac:dyDescent="0.25">
      <c r="B154">
        <v>10729</v>
      </c>
      <c r="C154" t="s">
        <v>140</v>
      </c>
      <c r="D154" t="str">
        <f>+VLOOKUP($B154,Hoja1!$C$2:$W$3726,15,0)</f>
        <v>ATLÁNTIDA</v>
      </c>
      <c r="E154" t="str">
        <f>+VLOOKUP($B154,Hoja1!$C$2:$W$3726,16,0)</f>
        <v>TELA</v>
      </c>
      <c r="F154" t="str">
        <f>+VLOOKUP($B154,Hoja1!$C$2:$W$3726,17,0)</f>
        <v>EL ZAPOTE NO.1</v>
      </c>
      <c r="G154">
        <f>+VLOOKUP($B154,Hoja1!$C$2:$W$3726,2,0)</f>
        <v>1</v>
      </c>
      <c r="H154">
        <f>+VLOOKUP($B154,Hoja1!$C$2:$W$3726,7,0)</f>
        <v>107</v>
      </c>
      <c r="I154">
        <f>+VLOOKUP($B154,Hoja1!$C$2:$W$3726,11,0)</f>
        <v>10729</v>
      </c>
      <c r="J154" t="b">
        <f t="shared" si="4"/>
        <v>1</v>
      </c>
      <c r="K154" t="str">
        <f>+VLOOKUP($C154,Hoja1!$B$2:$W$3726,16,0)</f>
        <v>ATLÁNTIDA</v>
      </c>
      <c r="L154" t="str">
        <f>+VLOOKUP($C154,Hoja1!$B$2:$W$3726,17,0)</f>
        <v>TELA</v>
      </c>
      <c r="M154" t="str">
        <f>+VLOOKUP($C154,Hoja1!$B$2:$W$3726,18,0)</f>
        <v>EL ZAPOTE NO.1</v>
      </c>
      <c r="N154">
        <f>+VLOOKUP($C154,Hoja1!$B$2:$W$3726,3,0)</f>
        <v>1</v>
      </c>
      <c r="O154">
        <f>+VLOOKUP($C154,Hoja1!$B$2:$W$3726,8,0)</f>
        <v>107</v>
      </c>
      <c r="P154">
        <f>+VLOOKUP($C154,Hoja1!$B$2:$W$3726,12,0)</f>
        <v>10729</v>
      </c>
      <c r="Q154" t="b">
        <f t="shared" si="5"/>
        <v>1</v>
      </c>
    </row>
    <row r="155" spans="2:17" hidden="1" x14ac:dyDescent="0.25">
      <c r="B155">
        <v>10730</v>
      </c>
      <c r="C155" t="s">
        <v>141</v>
      </c>
      <c r="D155" t="str">
        <f>+VLOOKUP($B155,Hoja1!$C$2:$W$3726,15,0)</f>
        <v>ATLÁNTIDA</v>
      </c>
      <c r="E155" t="str">
        <f>+VLOOKUP($B155,Hoja1!$C$2:$W$3726,16,0)</f>
        <v>TELA</v>
      </c>
      <c r="F155" t="str">
        <f>+VLOOKUP($B155,Hoja1!$C$2:$W$3726,17,0)</f>
        <v>EL ZAPOTE NO.2</v>
      </c>
      <c r="G155">
        <f>+VLOOKUP($B155,Hoja1!$C$2:$W$3726,2,0)</f>
        <v>1</v>
      </c>
      <c r="H155">
        <f>+VLOOKUP($B155,Hoja1!$C$2:$W$3726,7,0)</f>
        <v>107</v>
      </c>
      <c r="I155">
        <f>+VLOOKUP($B155,Hoja1!$C$2:$W$3726,11,0)</f>
        <v>10730</v>
      </c>
      <c r="J155" t="b">
        <f t="shared" si="4"/>
        <v>1</v>
      </c>
      <c r="K155" t="str">
        <f>+VLOOKUP($C155,Hoja1!$B$2:$W$3726,16,0)</f>
        <v>ATLÁNTIDA</v>
      </c>
      <c r="L155" t="str">
        <f>+VLOOKUP($C155,Hoja1!$B$2:$W$3726,17,0)</f>
        <v>TELA</v>
      </c>
      <c r="M155" t="str">
        <f>+VLOOKUP($C155,Hoja1!$B$2:$W$3726,18,0)</f>
        <v>EL ZAPOTE NO.2</v>
      </c>
      <c r="N155">
        <f>+VLOOKUP($C155,Hoja1!$B$2:$W$3726,3,0)</f>
        <v>1</v>
      </c>
      <c r="O155">
        <f>+VLOOKUP($C155,Hoja1!$B$2:$W$3726,8,0)</f>
        <v>107</v>
      </c>
      <c r="P155">
        <f>+VLOOKUP($C155,Hoja1!$B$2:$W$3726,12,0)</f>
        <v>10730</v>
      </c>
      <c r="Q155" t="b">
        <f t="shared" si="5"/>
        <v>1</v>
      </c>
    </row>
    <row r="156" spans="2:17" hidden="1" x14ac:dyDescent="0.25">
      <c r="B156">
        <v>10731</v>
      </c>
      <c r="C156" t="s">
        <v>12173</v>
      </c>
      <c r="D156" t="str">
        <f>+VLOOKUP($B156,Hoja1!$C$2:$W$3726,15,0)</f>
        <v>ATLÁNTIDA</v>
      </c>
      <c r="E156" t="str">
        <f>+VLOOKUP($B156,Hoja1!$C$2:$W$3726,16,0)</f>
        <v>TELA</v>
      </c>
      <c r="F156" t="str">
        <f>+VLOOKUP($B156,Hoja1!$C$2:$W$3726,17,0)</f>
        <v>KILÓMETRO TRECE</v>
      </c>
      <c r="G156">
        <f>+VLOOKUP($B156,Hoja1!$C$2:$W$3726,2,0)</f>
        <v>1</v>
      </c>
      <c r="H156">
        <f>+VLOOKUP($B156,Hoja1!$C$2:$W$3726,7,0)</f>
        <v>107</v>
      </c>
      <c r="I156">
        <f>+VLOOKUP($B156,Hoja1!$C$2:$W$3726,11,0)</f>
        <v>10731</v>
      </c>
      <c r="J156" t="b">
        <f t="shared" si="4"/>
        <v>0</v>
      </c>
      <c r="K156" t="e">
        <f>+VLOOKUP($C156,Hoja1!$B$2:$W$3726,16,0)</f>
        <v>#N/A</v>
      </c>
      <c r="L156" t="e">
        <f>+VLOOKUP($C156,Hoja1!$B$2:$W$3726,17,0)</f>
        <v>#N/A</v>
      </c>
      <c r="M156" t="e">
        <f>+VLOOKUP($C156,Hoja1!$B$2:$W$3726,18,0)</f>
        <v>#N/A</v>
      </c>
      <c r="N156" t="e">
        <f>+VLOOKUP($C156,Hoja1!$B$2:$W$3726,3,0)</f>
        <v>#N/A</v>
      </c>
      <c r="O156" t="e">
        <f>+VLOOKUP($C156,Hoja1!$B$2:$W$3726,8,0)</f>
        <v>#N/A</v>
      </c>
      <c r="P156" t="e">
        <f>+VLOOKUP($C156,Hoja1!$B$2:$W$3726,12,0)</f>
        <v>#N/A</v>
      </c>
      <c r="Q156" t="e">
        <f t="shared" si="5"/>
        <v>#N/A</v>
      </c>
    </row>
    <row r="157" spans="2:17" hidden="1" x14ac:dyDescent="0.25">
      <c r="B157">
        <v>10732</v>
      </c>
      <c r="C157" t="s">
        <v>143</v>
      </c>
      <c r="D157" t="str">
        <f>+VLOOKUP($B157,Hoja1!$C$2:$W$3726,15,0)</f>
        <v>ATLÁNTIDA</v>
      </c>
      <c r="E157" t="str">
        <f>+VLOOKUP($B157,Hoja1!$C$2:$W$3726,16,0)</f>
        <v>TELA</v>
      </c>
      <c r="F157" t="str">
        <f>+VLOOKUP($B157,Hoja1!$C$2:$W$3726,17,0)</f>
        <v>LANCETILLA</v>
      </c>
      <c r="G157">
        <f>+VLOOKUP($B157,Hoja1!$C$2:$W$3726,2,0)</f>
        <v>1</v>
      </c>
      <c r="H157">
        <f>+VLOOKUP($B157,Hoja1!$C$2:$W$3726,7,0)</f>
        <v>107</v>
      </c>
      <c r="I157">
        <f>+VLOOKUP($B157,Hoja1!$C$2:$W$3726,11,0)</f>
        <v>10732</v>
      </c>
      <c r="J157" t="b">
        <f t="shared" si="4"/>
        <v>1</v>
      </c>
      <c r="K157" t="str">
        <f>+VLOOKUP($C157,Hoja1!$B$2:$W$3726,16,0)</f>
        <v>ATLÁNTIDA</v>
      </c>
      <c r="L157" t="str">
        <f>+VLOOKUP($C157,Hoja1!$B$2:$W$3726,17,0)</f>
        <v>TELA</v>
      </c>
      <c r="M157" t="str">
        <f>+VLOOKUP($C157,Hoja1!$B$2:$W$3726,18,0)</f>
        <v>LANCETILLA</v>
      </c>
      <c r="N157">
        <f>+VLOOKUP($C157,Hoja1!$B$2:$W$3726,3,0)</f>
        <v>1</v>
      </c>
      <c r="O157">
        <f>+VLOOKUP($C157,Hoja1!$B$2:$W$3726,8,0)</f>
        <v>107</v>
      </c>
      <c r="P157">
        <f>+VLOOKUP($C157,Hoja1!$B$2:$W$3726,12,0)</f>
        <v>10732</v>
      </c>
      <c r="Q157" t="b">
        <f t="shared" si="5"/>
        <v>1</v>
      </c>
    </row>
    <row r="158" spans="2:17" hidden="1" x14ac:dyDescent="0.25">
      <c r="B158">
        <v>10733</v>
      </c>
      <c r="C158" t="s">
        <v>144</v>
      </c>
      <c r="D158" t="str">
        <f>+VLOOKUP($B158,Hoja1!$C$2:$W$3726,15,0)</f>
        <v>ATLÁNTIDA</v>
      </c>
      <c r="E158" t="str">
        <f>+VLOOKUP($B158,Hoja1!$C$2:$W$3726,16,0)</f>
        <v>TELA</v>
      </c>
      <c r="F158" t="str">
        <f>+VLOOKUP($B158,Hoja1!$C$2:$W$3726,17,0)</f>
        <v>LA ESPERANZA</v>
      </c>
      <c r="G158">
        <f>+VLOOKUP($B158,Hoja1!$C$2:$W$3726,2,0)</f>
        <v>1</v>
      </c>
      <c r="H158">
        <f>+VLOOKUP($B158,Hoja1!$C$2:$W$3726,7,0)</f>
        <v>107</v>
      </c>
      <c r="I158">
        <f>+VLOOKUP($B158,Hoja1!$C$2:$W$3726,11,0)</f>
        <v>10733</v>
      </c>
      <c r="J158" t="b">
        <f t="shared" si="4"/>
        <v>1</v>
      </c>
      <c r="K158" t="str">
        <f>+VLOOKUP($C158,Hoja1!$B$2:$W$3726,16,0)</f>
        <v>ATLÁNTIDA</v>
      </c>
      <c r="L158" t="str">
        <f>+VLOOKUP($C158,Hoja1!$B$2:$W$3726,17,0)</f>
        <v>TELA</v>
      </c>
      <c r="M158" t="str">
        <f>+VLOOKUP($C158,Hoja1!$B$2:$W$3726,18,0)</f>
        <v>LA ESPERANZA</v>
      </c>
      <c r="N158">
        <f>+VLOOKUP($C158,Hoja1!$B$2:$W$3726,3,0)</f>
        <v>1</v>
      </c>
      <c r="O158">
        <f>+VLOOKUP($C158,Hoja1!$B$2:$W$3726,8,0)</f>
        <v>107</v>
      </c>
      <c r="P158">
        <f>+VLOOKUP($C158,Hoja1!$B$2:$W$3726,12,0)</f>
        <v>10733</v>
      </c>
      <c r="Q158" t="b">
        <f t="shared" si="5"/>
        <v>1</v>
      </c>
    </row>
    <row r="159" spans="2:17" hidden="1" x14ac:dyDescent="0.25">
      <c r="B159">
        <v>10734</v>
      </c>
      <c r="C159" t="s">
        <v>145</v>
      </c>
      <c r="D159" t="str">
        <f>+VLOOKUP($B159,Hoja1!$C$2:$W$3726,15,0)</f>
        <v>ATLÁNTIDA</v>
      </c>
      <c r="E159" t="str">
        <f>+VLOOKUP($B159,Hoja1!$C$2:$W$3726,16,0)</f>
        <v>TELA</v>
      </c>
      <c r="F159" t="str">
        <f>+VLOOKUP($B159,Hoja1!$C$2:$W$3726,17,0)</f>
        <v>LA ESPERANZA DE SANTIAGO</v>
      </c>
      <c r="G159">
        <f>+VLOOKUP($B159,Hoja1!$C$2:$W$3726,2,0)</f>
        <v>1</v>
      </c>
      <c r="H159">
        <f>+VLOOKUP($B159,Hoja1!$C$2:$W$3726,7,0)</f>
        <v>107</v>
      </c>
      <c r="I159">
        <f>+VLOOKUP($B159,Hoja1!$C$2:$W$3726,11,0)</f>
        <v>10734</v>
      </c>
      <c r="J159" t="b">
        <f t="shared" si="4"/>
        <v>1</v>
      </c>
      <c r="K159" t="str">
        <f>+VLOOKUP($C159,Hoja1!$B$2:$W$3726,16,0)</f>
        <v>ATLÁNTIDA</v>
      </c>
      <c r="L159" t="str">
        <f>+VLOOKUP($C159,Hoja1!$B$2:$W$3726,17,0)</f>
        <v>TELA</v>
      </c>
      <c r="M159" t="str">
        <f>+VLOOKUP($C159,Hoja1!$B$2:$W$3726,18,0)</f>
        <v>LA ESPERANZA DE SANTIAGO</v>
      </c>
      <c r="N159">
        <f>+VLOOKUP($C159,Hoja1!$B$2:$W$3726,3,0)</f>
        <v>1</v>
      </c>
      <c r="O159">
        <f>+VLOOKUP($C159,Hoja1!$B$2:$W$3726,8,0)</f>
        <v>107</v>
      </c>
      <c r="P159">
        <f>+VLOOKUP($C159,Hoja1!$B$2:$W$3726,12,0)</f>
        <v>10734</v>
      </c>
      <c r="Q159" t="b">
        <f t="shared" si="5"/>
        <v>1</v>
      </c>
    </row>
    <row r="160" spans="2:17" hidden="1" x14ac:dyDescent="0.25">
      <c r="B160">
        <v>10735</v>
      </c>
      <c r="C160" t="s">
        <v>146</v>
      </c>
      <c r="D160" t="str">
        <f>+VLOOKUP($B160,Hoja1!$C$2:$W$3726,15,0)</f>
        <v>ATLÁNTIDA</v>
      </c>
      <c r="E160" t="str">
        <f>+VLOOKUP($B160,Hoja1!$C$2:$W$3726,16,0)</f>
        <v>TELA</v>
      </c>
      <c r="F160" t="str">
        <f>+VLOOKUP($B160,Hoja1!$C$2:$W$3726,17,0)</f>
        <v>LA FORTUNA</v>
      </c>
      <c r="G160">
        <f>+VLOOKUP($B160,Hoja1!$C$2:$W$3726,2,0)</f>
        <v>1</v>
      </c>
      <c r="H160">
        <f>+VLOOKUP($B160,Hoja1!$C$2:$W$3726,7,0)</f>
        <v>107</v>
      </c>
      <c r="I160">
        <f>+VLOOKUP($B160,Hoja1!$C$2:$W$3726,11,0)</f>
        <v>10735</v>
      </c>
      <c r="J160" t="b">
        <f t="shared" si="4"/>
        <v>1</v>
      </c>
      <c r="K160" t="str">
        <f>+VLOOKUP($C160,Hoja1!$B$2:$W$3726,16,0)</f>
        <v>ATLÁNTIDA</v>
      </c>
      <c r="L160" t="str">
        <f>+VLOOKUP($C160,Hoja1!$B$2:$W$3726,17,0)</f>
        <v>TELA</v>
      </c>
      <c r="M160" t="str">
        <f>+VLOOKUP($C160,Hoja1!$B$2:$W$3726,18,0)</f>
        <v>LA FORTUNA</v>
      </c>
      <c r="N160">
        <f>+VLOOKUP($C160,Hoja1!$B$2:$W$3726,3,0)</f>
        <v>1</v>
      </c>
      <c r="O160">
        <f>+VLOOKUP($C160,Hoja1!$B$2:$W$3726,8,0)</f>
        <v>107</v>
      </c>
      <c r="P160">
        <f>+VLOOKUP($C160,Hoja1!$B$2:$W$3726,12,0)</f>
        <v>10735</v>
      </c>
      <c r="Q160" t="b">
        <f t="shared" si="5"/>
        <v>1</v>
      </c>
    </row>
    <row r="161" spans="2:17" hidden="1" x14ac:dyDescent="0.25">
      <c r="B161">
        <v>10736</v>
      </c>
      <c r="C161" t="s">
        <v>147</v>
      </c>
      <c r="D161" t="str">
        <f>+VLOOKUP($B161,Hoja1!$C$2:$W$3726,15,0)</f>
        <v>ATLÁNTIDA</v>
      </c>
      <c r="E161" t="str">
        <f>+VLOOKUP($B161,Hoja1!$C$2:$W$3726,16,0)</f>
        <v>TELA</v>
      </c>
      <c r="F161" t="str">
        <f>+VLOOKUP($B161,Hoja1!$C$2:$W$3726,17,0)</f>
        <v>LA ICA</v>
      </c>
      <c r="G161">
        <f>+VLOOKUP($B161,Hoja1!$C$2:$W$3726,2,0)</f>
        <v>1</v>
      </c>
      <c r="H161">
        <f>+VLOOKUP($B161,Hoja1!$C$2:$W$3726,7,0)</f>
        <v>107</v>
      </c>
      <c r="I161">
        <f>+VLOOKUP($B161,Hoja1!$C$2:$W$3726,11,0)</f>
        <v>10736</v>
      </c>
      <c r="J161" t="b">
        <f t="shared" si="4"/>
        <v>1</v>
      </c>
      <c r="K161" t="str">
        <f>+VLOOKUP($C161,Hoja1!$B$2:$W$3726,16,0)</f>
        <v>ATLÁNTIDA</v>
      </c>
      <c r="L161" t="str">
        <f>+VLOOKUP($C161,Hoja1!$B$2:$W$3726,17,0)</f>
        <v>TELA</v>
      </c>
      <c r="M161" t="str">
        <f>+VLOOKUP($C161,Hoja1!$B$2:$W$3726,18,0)</f>
        <v>LA ICA</v>
      </c>
      <c r="N161">
        <f>+VLOOKUP($C161,Hoja1!$B$2:$W$3726,3,0)</f>
        <v>1</v>
      </c>
      <c r="O161">
        <f>+VLOOKUP($C161,Hoja1!$B$2:$W$3726,8,0)</f>
        <v>107</v>
      </c>
      <c r="P161">
        <f>+VLOOKUP($C161,Hoja1!$B$2:$W$3726,12,0)</f>
        <v>10736</v>
      </c>
      <c r="Q161" t="b">
        <f t="shared" si="5"/>
        <v>1</v>
      </c>
    </row>
    <row r="162" spans="2:17" hidden="1" x14ac:dyDescent="0.25">
      <c r="B162">
        <v>10737</v>
      </c>
      <c r="C162" t="s">
        <v>148</v>
      </c>
      <c r="D162" t="str">
        <f>+VLOOKUP($B162,Hoja1!$C$2:$W$3726,15,0)</f>
        <v>ATLÁNTIDA</v>
      </c>
      <c r="E162" t="str">
        <f>+VLOOKUP($B162,Hoja1!$C$2:$W$3726,16,0)</f>
        <v>TELA</v>
      </c>
      <c r="F162" t="str">
        <f>+VLOOKUP($B162,Hoja1!$C$2:$W$3726,17,0)</f>
        <v>LA PAZ</v>
      </c>
      <c r="G162">
        <f>+VLOOKUP($B162,Hoja1!$C$2:$W$3726,2,0)</f>
        <v>1</v>
      </c>
      <c r="H162">
        <f>+VLOOKUP($B162,Hoja1!$C$2:$W$3726,7,0)</f>
        <v>107</v>
      </c>
      <c r="I162">
        <f>+VLOOKUP($B162,Hoja1!$C$2:$W$3726,11,0)</f>
        <v>10737</v>
      </c>
      <c r="J162" t="b">
        <f t="shared" si="4"/>
        <v>1</v>
      </c>
      <c r="K162" t="str">
        <f>+VLOOKUP($C162,Hoja1!$B$2:$W$3726,16,0)</f>
        <v>ATLÁNTIDA</v>
      </c>
      <c r="L162" t="str">
        <f>+VLOOKUP($C162,Hoja1!$B$2:$W$3726,17,0)</f>
        <v>TELA</v>
      </c>
      <c r="M162" t="str">
        <f>+VLOOKUP($C162,Hoja1!$B$2:$W$3726,18,0)</f>
        <v>LA PAZ</v>
      </c>
      <c r="N162">
        <f>+VLOOKUP($C162,Hoja1!$B$2:$W$3726,3,0)</f>
        <v>1</v>
      </c>
      <c r="O162">
        <f>+VLOOKUP($C162,Hoja1!$B$2:$W$3726,8,0)</f>
        <v>107</v>
      </c>
      <c r="P162">
        <f>+VLOOKUP($C162,Hoja1!$B$2:$W$3726,12,0)</f>
        <v>10737</v>
      </c>
      <c r="Q162" t="b">
        <f t="shared" si="5"/>
        <v>1</v>
      </c>
    </row>
    <row r="163" spans="2:17" hidden="1" x14ac:dyDescent="0.25">
      <c r="B163">
        <v>10738</v>
      </c>
      <c r="C163" t="s">
        <v>12146</v>
      </c>
      <c r="D163" t="str">
        <f>+VLOOKUP($B163,Hoja1!$C$2:$W$3726,15,0)</f>
        <v>ATLÁNTIDA</v>
      </c>
      <c r="E163" t="str">
        <f>+VLOOKUP($B163,Hoja1!$C$2:$W$3726,16,0)</f>
        <v>TELA</v>
      </c>
      <c r="F163" t="str">
        <f>+VLOOKUP($B163,Hoja1!$C$2:$W$3726,17,0)</f>
        <v>LA UNIÓN</v>
      </c>
      <c r="G163">
        <f>+VLOOKUP($B163,Hoja1!$C$2:$W$3726,2,0)</f>
        <v>1</v>
      </c>
      <c r="H163">
        <f>+VLOOKUP($B163,Hoja1!$C$2:$W$3726,7,0)</f>
        <v>107</v>
      </c>
      <c r="I163">
        <f>+VLOOKUP($B163,Hoja1!$C$2:$W$3726,11,0)</f>
        <v>10738</v>
      </c>
      <c r="J163" t="b">
        <f t="shared" si="4"/>
        <v>0</v>
      </c>
      <c r="K163" t="e">
        <f>+VLOOKUP($C163,Hoja1!$B$2:$W$3726,16,0)</f>
        <v>#N/A</v>
      </c>
      <c r="L163" t="e">
        <f>+VLOOKUP($C163,Hoja1!$B$2:$W$3726,17,0)</f>
        <v>#N/A</v>
      </c>
      <c r="M163" t="e">
        <f>+VLOOKUP($C163,Hoja1!$B$2:$W$3726,18,0)</f>
        <v>#N/A</v>
      </c>
      <c r="N163" t="e">
        <f>+VLOOKUP($C163,Hoja1!$B$2:$W$3726,3,0)</f>
        <v>#N/A</v>
      </c>
      <c r="O163" t="e">
        <f>+VLOOKUP($C163,Hoja1!$B$2:$W$3726,8,0)</f>
        <v>#N/A</v>
      </c>
      <c r="P163" t="e">
        <f>+VLOOKUP($C163,Hoja1!$B$2:$W$3726,12,0)</f>
        <v>#N/A</v>
      </c>
      <c r="Q163" t="e">
        <f t="shared" si="5"/>
        <v>#N/A</v>
      </c>
    </row>
    <row r="164" spans="2:17" hidden="1" x14ac:dyDescent="0.25">
      <c r="B164">
        <v>10739</v>
      </c>
      <c r="C164" t="s">
        <v>149</v>
      </c>
      <c r="D164" t="str">
        <f>+VLOOKUP($B164,Hoja1!$C$2:$W$3726,15,0)</f>
        <v>ATLÁNTIDA</v>
      </c>
      <c r="E164" t="str">
        <f>+VLOOKUP($B164,Hoja1!$C$2:$W$3726,16,0)</f>
        <v>TELA</v>
      </c>
      <c r="F164" t="str">
        <f>+VLOOKUP($B164,Hoja1!$C$2:$W$3726,17,0)</f>
        <v>LA YUSA</v>
      </c>
      <c r="G164">
        <f>+VLOOKUP($B164,Hoja1!$C$2:$W$3726,2,0)</f>
        <v>1</v>
      </c>
      <c r="H164">
        <f>+VLOOKUP($B164,Hoja1!$C$2:$W$3726,7,0)</f>
        <v>107</v>
      </c>
      <c r="I164">
        <f>+VLOOKUP($B164,Hoja1!$C$2:$W$3726,11,0)</f>
        <v>10739</v>
      </c>
      <c r="J164" t="b">
        <f t="shared" si="4"/>
        <v>1</v>
      </c>
      <c r="K164" t="str">
        <f>+VLOOKUP($C164,Hoja1!$B$2:$W$3726,16,0)</f>
        <v>ATLÁNTIDA</v>
      </c>
      <c r="L164" t="str">
        <f>+VLOOKUP($C164,Hoja1!$B$2:$W$3726,17,0)</f>
        <v>TELA</v>
      </c>
      <c r="M164" t="str">
        <f>+VLOOKUP($C164,Hoja1!$B$2:$W$3726,18,0)</f>
        <v>LA YUSA</v>
      </c>
      <c r="N164">
        <f>+VLOOKUP($C164,Hoja1!$B$2:$W$3726,3,0)</f>
        <v>1</v>
      </c>
      <c r="O164">
        <f>+VLOOKUP($C164,Hoja1!$B$2:$W$3726,8,0)</f>
        <v>107</v>
      </c>
      <c r="P164">
        <f>+VLOOKUP($C164,Hoja1!$B$2:$W$3726,12,0)</f>
        <v>10739</v>
      </c>
      <c r="Q164" t="b">
        <f t="shared" si="5"/>
        <v>1</v>
      </c>
    </row>
    <row r="165" spans="2:17" hidden="1" x14ac:dyDescent="0.25">
      <c r="B165">
        <v>10740</v>
      </c>
      <c r="C165" t="s">
        <v>150</v>
      </c>
      <c r="D165" t="str">
        <f>+VLOOKUP($B165,Hoja1!$C$2:$W$3726,15,0)</f>
        <v>ATLÁNTIDA</v>
      </c>
      <c r="E165" t="str">
        <f>+VLOOKUP($B165,Hoja1!$C$2:$W$3726,16,0)</f>
        <v>TELA</v>
      </c>
      <c r="F165" t="str">
        <f>+VLOOKUP($B165,Hoja1!$C$2:$W$3726,17,0)</f>
        <v>LAS DELICIAS NO.1</v>
      </c>
      <c r="G165">
        <f>+VLOOKUP($B165,Hoja1!$C$2:$W$3726,2,0)</f>
        <v>1</v>
      </c>
      <c r="H165">
        <f>+VLOOKUP($B165,Hoja1!$C$2:$W$3726,7,0)</f>
        <v>107</v>
      </c>
      <c r="I165">
        <f>+VLOOKUP($B165,Hoja1!$C$2:$W$3726,11,0)</f>
        <v>10740</v>
      </c>
      <c r="J165" t="b">
        <f t="shared" si="4"/>
        <v>1</v>
      </c>
      <c r="K165" t="str">
        <f>+VLOOKUP($C165,Hoja1!$B$2:$W$3726,16,0)</f>
        <v>ATLÁNTIDA</v>
      </c>
      <c r="L165" t="str">
        <f>+VLOOKUP($C165,Hoja1!$B$2:$W$3726,17,0)</f>
        <v>TELA</v>
      </c>
      <c r="M165" t="str">
        <f>+VLOOKUP($C165,Hoja1!$B$2:$W$3726,18,0)</f>
        <v>LAS DELICIAS NO.1</v>
      </c>
      <c r="N165">
        <f>+VLOOKUP($C165,Hoja1!$B$2:$W$3726,3,0)</f>
        <v>1</v>
      </c>
      <c r="O165">
        <f>+VLOOKUP($C165,Hoja1!$B$2:$W$3726,8,0)</f>
        <v>107</v>
      </c>
      <c r="P165">
        <f>+VLOOKUP($C165,Hoja1!$B$2:$W$3726,12,0)</f>
        <v>10740</v>
      </c>
      <c r="Q165" t="b">
        <f t="shared" si="5"/>
        <v>1</v>
      </c>
    </row>
    <row r="166" spans="2:17" hidden="1" x14ac:dyDescent="0.25">
      <c r="B166">
        <v>10741</v>
      </c>
      <c r="C166" t="s">
        <v>151</v>
      </c>
      <c r="D166" t="str">
        <f>+VLOOKUP($B166,Hoja1!$C$2:$W$3726,15,0)</f>
        <v>ATLÁNTIDA</v>
      </c>
      <c r="E166" t="str">
        <f>+VLOOKUP($B166,Hoja1!$C$2:$W$3726,16,0)</f>
        <v>TELA</v>
      </c>
      <c r="F166" t="str">
        <f>+VLOOKUP($B166,Hoja1!$C$2:$W$3726,17,0)</f>
        <v>LAS MERCEDES</v>
      </c>
      <c r="G166">
        <f>+VLOOKUP($B166,Hoja1!$C$2:$W$3726,2,0)</f>
        <v>1</v>
      </c>
      <c r="H166">
        <f>+VLOOKUP($B166,Hoja1!$C$2:$W$3726,7,0)</f>
        <v>107</v>
      </c>
      <c r="I166">
        <f>+VLOOKUP($B166,Hoja1!$C$2:$W$3726,11,0)</f>
        <v>10741</v>
      </c>
      <c r="J166" t="b">
        <f t="shared" si="4"/>
        <v>1</v>
      </c>
      <c r="K166" t="str">
        <f>+VLOOKUP($C166,Hoja1!$B$2:$W$3726,16,0)</f>
        <v>ATLÁNTIDA</v>
      </c>
      <c r="L166" t="str">
        <f>+VLOOKUP($C166,Hoja1!$B$2:$W$3726,17,0)</f>
        <v>TELA</v>
      </c>
      <c r="M166" t="str">
        <f>+VLOOKUP($C166,Hoja1!$B$2:$W$3726,18,0)</f>
        <v>LAS MERCEDES</v>
      </c>
      <c r="N166">
        <f>+VLOOKUP($C166,Hoja1!$B$2:$W$3726,3,0)</f>
        <v>1</v>
      </c>
      <c r="O166">
        <f>+VLOOKUP($C166,Hoja1!$B$2:$W$3726,8,0)</f>
        <v>107</v>
      </c>
      <c r="P166">
        <f>+VLOOKUP($C166,Hoja1!$B$2:$W$3726,12,0)</f>
        <v>10741</v>
      </c>
      <c r="Q166" t="b">
        <f t="shared" si="5"/>
        <v>1</v>
      </c>
    </row>
    <row r="167" spans="2:17" hidden="1" x14ac:dyDescent="0.25">
      <c r="B167">
        <v>10742</v>
      </c>
      <c r="C167" t="s">
        <v>152</v>
      </c>
      <c r="D167" t="str">
        <f>+VLOOKUP($B167,Hoja1!$C$2:$W$3726,15,0)</f>
        <v>ATLÁNTIDA</v>
      </c>
      <c r="E167" t="str">
        <f>+VLOOKUP($B167,Hoja1!$C$2:$W$3726,16,0)</f>
        <v>TELA</v>
      </c>
      <c r="F167" t="str">
        <f>+VLOOKUP($B167,Hoja1!$C$2:$W$3726,17,0)</f>
        <v>LAS METALIAS</v>
      </c>
      <c r="G167">
        <f>+VLOOKUP($B167,Hoja1!$C$2:$W$3726,2,0)</f>
        <v>1</v>
      </c>
      <c r="H167">
        <f>+VLOOKUP($B167,Hoja1!$C$2:$W$3726,7,0)</f>
        <v>107</v>
      </c>
      <c r="I167">
        <f>+VLOOKUP($B167,Hoja1!$C$2:$W$3726,11,0)</f>
        <v>10742</v>
      </c>
      <c r="J167" t="b">
        <f t="shared" si="4"/>
        <v>1</v>
      </c>
      <c r="K167" t="str">
        <f>+VLOOKUP($C167,Hoja1!$B$2:$W$3726,16,0)</f>
        <v>ATLÁNTIDA</v>
      </c>
      <c r="L167" t="str">
        <f>+VLOOKUP($C167,Hoja1!$B$2:$W$3726,17,0)</f>
        <v>TELA</v>
      </c>
      <c r="M167" t="str">
        <f>+VLOOKUP($C167,Hoja1!$B$2:$W$3726,18,0)</f>
        <v>LAS METALIAS</v>
      </c>
      <c r="N167">
        <f>+VLOOKUP($C167,Hoja1!$B$2:$W$3726,3,0)</f>
        <v>1</v>
      </c>
      <c r="O167">
        <f>+VLOOKUP($C167,Hoja1!$B$2:$W$3726,8,0)</f>
        <v>107</v>
      </c>
      <c r="P167">
        <f>+VLOOKUP($C167,Hoja1!$B$2:$W$3726,12,0)</f>
        <v>10742</v>
      </c>
      <c r="Q167" t="b">
        <f t="shared" si="5"/>
        <v>1</v>
      </c>
    </row>
    <row r="168" spans="2:17" hidden="1" x14ac:dyDescent="0.25">
      <c r="B168">
        <v>10743</v>
      </c>
      <c r="C168" t="s">
        <v>153</v>
      </c>
      <c r="D168" t="str">
        <f>+VLOOKUP($B168,Hoja1!$C$2:$W$3726,15,0)</f>
        <v>ATLÁNTIDA</v>
      </c>
      <c r="E168" t="str">
        <f>+VLOOKUP($B168,Hoja1!$C$2:$W$3726,16,0)</f>
        <v>TELA</v>
      </c>
      <c r="F168" t="str">
        <f>+VLOOKUP($B168,Hoja1!$C$2:$W$3726,17,0)</f>
        <v>LAS MINAS</v>
      </c>
      <c r="G168">
        <f>+VLOOKUP($B168,Hoja1!$C$2:$W$3726,2,0)</f>
        <v>1</v>
      </c>
      <c r="H168">
        <f>+VLOOKUP($B168,Hoja1!$C$2:$W$3726,7,0)</f>
        <v>107</v>
      </c>
      <c r="I168">
        <f>+VLOOKUP($B168,Hoja1!$C$2:$W$3726,11,0)</f>
        <v>10743</v>
      </c>
      <c r="J168" t="b">
        <f t="shared" si="4"/>
        <v>1</v>
      </c>
      <c r="K168" t="str">
        <f>+VLOOKUP($C168,Hoja1!$B$2:$W$3726,16,0)</f>
        <v>ATLÁNTIDA</v>
      </c>
      <c r="L168" t="str">
        <f>+VLOOKUP($C168,Hoja1!$B$2:$W$3726,17,0)</f>
        <v>TELA</v>
      </c>
      <c r="M168" t="str">
        <f>+VLOOKUP($C168,Hoja1!$B$2:$W$3726,18,0)</f>
        <v>LAS MINAS</v>
      </c>
      <c r="N168">
        <f>+VLOOKUP($C168,Hoja1!$B$2:$W$3726,3,0)</f>
        <v>1</v>
      </c>
      <c r="O168">
        <f>+VLOOKUP($C168,Hoja1!$B$2:$W$3726,8,0)</f>
        <v>107</v>
      </c>
      <c r="P168">
        <f>+VLOOKUP($C168,Hoja1!$B$2:$W$3726,12,0)</f>
        <v>10743</v>
      </c>
      <c r="Q168" t="b">
        <f t="shared" si="5"/>
        <v>1</v>
      </c>
    </row>
    <row r="169" spans="2:17" hidden="1" x14ac:dyDescent="0.25">
      <c r="B169">
        <v>10744</v>
      </c>
      <c r="C169" t="s">
        <v>154</v>
      </c>
      <c r="D169" t="str">
        <f>+VLOOKUP($B169,Hoja1!$C$2:$W$3726,15,0)</f>
        <v>ATLÁNTIDA</v>
      </c>
      <c r="E169" t="str">
        <f>+VLOOKUP($B169,Hoja1!$C$2:$W$3726,16,0)</f>
        <v>TELA</v>
      </c>
      <c r="F169" t="str">
        <f>+VLOOKUP($B169,Hoja1!$C$2:$W$3726,17,0)</f>
        <v>LAS PALMAS</v>
      </c>
      <c r="G169">
        <f>+VLOOKUP($B169,Hoja1!$C$2:$W$3726,2,0)</f>
        <v>1</v>
      </c>
      <c r="H169">
        <f>+VLOOKUP($B169,Hoja1!$C$2:$W$3726,7,0)</f>
        <v>107</v>
      </c>
      <c r="I169">
        <f>+VLOOKUP($B169,Hoja1!$C$2:$W$3726,11,0)</f>
        <v>10744</v>
      </c>
      <c r="J169" t="b">
        <f t="shared" si="4"/>
        <v>1</v>
      </c>
      <c r="K169" t="str">
        <f>+VLOOKUP($C169,Hoja1!$B$2:$W$3726,16,0)</f>
        <v>ATLÁNTIDA</v>
      </c>
      <c r="L169" t="str">
        <f>+VLOOKUP($C169,Hoja1!$B$2:$W$3726,17,0)</f>
        <v>TELA</v>
      </c>
      <c r="M169" t="str">
        <f>+VLOOKUP($C169,Hoja1!$B$2:$W$3726,18,0)</f>
        <v>LAS PALMAS</v>
      </c>
      <c r="N169">
        <f>+VLOOKUP($C169,Hoja1!$B$2:$W$3726,3,0)</f>
        <v>1</v>
      </c>
      <c r="O169">
        <f>+VLOOKUP($C169,Hoja1!$B$2:$W$3726,8,0)</f>
        <v>107</v>
      </c>
      <c r="P169">
        <f>+VLOOKUP($C169,Hoja1!$B$2:$W$3726,12,0)</f>
        <v>10744</v>
      </c>
      <c r="Q169" t="b">
        <f t="shared" si="5"/>
        <v>1</v>
      </c>
    </row>
    <row r="170" spans="2:17" hidden="1" x14ac:dyDescent="0.25">
      <c r="B170">
        <v>10745</v>
      </c>
      <c r="C170" t="s">
        <v>155</v>
      </c>
      <c r="D170" t="str">
        <f>+VLOOKUP($B170,Hoja1!$C$2:$W$3726,15,0)</f>
        <v>ATLÁNTIDA</v>
      </c>
      <c r="E170" t="str">
        <f>+VLOOKUP($B170,Hoja1!$C$2:$W$3726,16,0)</f>
        <v>TELA</v>
      </c>
      <c r="F170" t="str">
        <f>+VLOOKUP($B170,Hoja1!$C$2:$W$3726,17,0)</f>
        <v>LAS QUEBRADAS</v>
      </c>
      <c r="G170">
        <f>+VLOOKUP($B170,Hoja1!$C$2:$W$3726,2,0)</f>
        <v>1</v>
      </c>
      <c r="H170">
        <f>+VLOOKUP($B170,Hoja1!$C$2:$W$3726,7,0)</f>
        <v>107</v>
      </c>
      <c r="I170">
        <f>+VLOOKUP($B170,Hoja1!$C$2:$W$3726,11,0)</f>
        <v>10745</v>
      </c>
      <c r="J170" t="b">
        <f t="shared" si="4"/>
        <v>1</v>
      </c>
      <c r="K170" t="str">
        <f>+VLOOKUP($C170,Hoja1!$B$2:$W$3726,16,0)</f>
        <v>ATLÁNTIDA</v>
      </c>
      <c r="L170" t="str">
        <f>+VLOOKUP($C170,Hoja1!$B$2:$W$3726,17,0)</f>
        <v>TELA</v>
      </c>
      <c r="M170" t="str">
        <f>+VLOOKUP($C170,Hoja1!$B$2:$W$3726,18,0)</f>
        <v>LAS QUEBRADAS</v>
      </c>
      <c r="N170">
        <f>+VLOOKUP($C170,Hoja1!$B$2:$W$3726,3,0)</f>
        <v>1</v>
      </c>
      <c r="O170">
        <f>+VLOOKUP($C170,Hoja1!$B$2:$W$3726,8,0)</f>
        <v>107</v>
      </c>
      <c r="P170">
        <f>+VLOOKUP($C170,Hoja1!$B$2:$W$3726,12,0)</f>
        <v>10745</v>
      </c>
      <c r="Q170" t="b">
        <f t="shared" si="5"/>
        <v>1</v>
      </c>
    </row>
    <row r="171" spans="2:17" hidden="1" x14ac:dyDescent="0.25">
      <c r="B171">
        <v>10746</v>
      </c>
      <c r="C171" t="s">
        <v>45</v>
      </c>
      <c r="D171" t="str">
        <f>+VLOOKUP($B171,Hoja1!$C$2:$W$3726,15,0)</f>
        <v>ATLÁNTIDA</v>
      </c>
      <c r="E171" t="str">
        <f>+VLOOKUP($B171,Hoja1!$C$2:$W$3726,16,0)</f>
        <v>TELA</v>
      </c>
      <c r="F171" t="str">
        <f>+VLOOKUP($B171,Hoja1!$C$2:$W$3726,17,0)</f>
        <v>LOS CERRITOS</v>
      </c>
      <c r="G171">
        <f>+VLOOKUP($B171,Hoja1!$C$2:$W$3726,2,0)</f>
        <v>1</v>
      </c>
      <c r="H171">
        <f>+VLOOKUP($B171,Hoja1!$C$2:$W$3726,7,0)</f>
        <v>107</v>
      </c>
      <c r="I171">
        <f>+VLOOKUP($B171,Hoja1!$C$2:$W$3726,11,0)</f>
        <v>10746</v>
      </c>
      <c r="J171" t="b">
        <f t="shared" si="4"/>
        <v>1</v>
      </c>
      <c r="K171" t="str">
        <f>+VLOOKUP($C171,Hoja1!$B$2:$W$3726,16,0)</f>
        <v>ATLÁNTIDA</v>
      </c>
      <c r="L171" t="str">
        <f>+VLOOKUP($C171,Hoja1!$B$2:$W$3726,17,0)</f>
        <v>ESPARTA</v>
      </c>
      <c r="M171" t="str">
        <f>+VLOOKUP($C171,Hoja1!$B$2:$W$3726,18,0)</f>
        <v>LOS CERRITOS</v>
      </c>
      <c r="N171">
        <f>+VLOOKUP($C171,Hoja1!$B$2:$W$3726,3,0)</f>
        <v>1</v>
      </c>
      <c r="O171">
        <f>+VLOOKUP($C171,Hoja1!$B$2:$W$3726,8,0)</f>
        <v>103</v>
      </c>
      <c r="P171">
        <f>+VLOOKUP($C171,Hoja1!$B$2:$W$3726,12,0)</f>
        <v>10321</v>
      </c>
      <c r="Q171" t="b">
        <f t="shared" si="5"/>
        <v>0</v>
      </c>
    </row>
    <row r="172" spans="2:17" hidden="1" x14ac:dyDescent="0.25">
      <c r="B172">
        <v>10747</v>
      </c>
      <c r="C172" t="s">
        <v>156</v>
      </c>
      <c r="D172" t="str">
        <f>+VLOOKUP($B172,Hoja1!$C$2:$W$3726,15,0)</f>
        <v>ATLÁNTIDA</v>
      </c>
      <c r="E172" t="str">
        <f>+VLOOKUP($B172,Hoja1!$C$2:$W$3726,16,0)</f>
        <v>TELA</v>
      </c>
      <c r="F172" t="str">
        <f>+VLOOKUP($B172,Hoja1!$C$2:$W$3726,17,0)</f>
        <v>MELCHER O KILOMETRO DIEZ Y SIETE</v>
      </c>
      <c r="G172">
        <f>+VLOOKUP($B172,Hoja1!$C$2:$W$3726,2,0)</f>
        <v>1</v>
      </c>
      <c r="H172">
        <f>+VLOOKUP($B172,Hoja1!$C$2:$W$3726,7,0)</f>
        <v>107</v>
      </c>
      <c r="I172">
        <f>+VLOOKUP($B172,Hoja1!$C$2:$W$3726,11,0)</f>
        <v>10747</v>
      </c>
      <c r="J172" t="b">
        <f t="shared" si="4"/>
        <v>1</v>
      </c>
      <c r="K172" t="str">
        <f>+VLOOKUP($C172,Hoja1!$B$2:$W$3726,16,0)</f>
        <v>ATLÁNTIDA</v>
      </c>
      <c r="L172" t="str">
        <f>+VLOOKUP($C172,Hoja1!$B$2:$W$3726,17,0)</f>
        <v>TELA</v>
      </c>
      <c r="M172" t="str">
        <f>+VLOOKUP($C172,Hoja1!$B$2:$W$3726,18,0)</f>
        <v>MELCHER O KILOMETRO DIEZ Y SIETE</v>
      </c>
      <c r="N172">
        <f>+VLOOKUP($C172,Hoja1!$B$2:$W$3726,3,0)</f>
        <v>1</v>
      </c>
      <c r="O172">
        <f>+VLOOKUP($C172,Hoja1!$B$2:$W$3726,8,0)</f>
        <v>107</v>
      </c>
      <c r="P172">
        <f>+VLOOKUP($C172,Hoja1!$B$2:$W$3726,12,0)</f>
        <v>10747</v>
      </c>
      <c r="Q172" t="b">
        <f t="shared" si="5"/>
        <v>1</v>
      </c>
    </row>
    <row r="173" spans="2:17" hidden="1" x14ac:dyDescent="0.25">
      <c r="B173">
        <v>10748</v>
      </c>
      <c r="C173" t="s">
        <v>157</v>
      </c>
      <c r="D173" t="str">
        <f>+VLOOKUP($B173,Hoja1!$C$2:$W$3726,15,0)</f>
        <v>ATLÁNTIDA</v>
      </c>
      <c r="E173" t="str">
        <f>+VLOOKUP($B173,Hoja1!$C$2:$W$3726,16,0)</f>
        <v>TELA</v>
      </c>
      <c r="F173" t="str">
        <f>+VLOOKUP($B173,Hoja1!$C$2:$W$3726,17,0)</f>
        <v>MEROA OCHO</v>
      </c>
      <c r="G173">
        <f>+VLOOKUP($B173,Hoja1!$C$2:$W$3726,2,0)</f>
        <v>1</v>
      </c>
      <c r="H173">
        <f>+VLOOKUP($B173,Hoja1!$C$2:$W$3726,7,0)</f>
        <v>107</v>
      </c>
      <c r="I173">
        <f>+VLOOKUP($B173,Hoja1!$C$2:$W$3726,11,0)</f>
        <v>10748</v>
      </c>
      <c r="J173" t="b">
        <f t="shared" si="4"/>
        <v>1</v>
      </c>
      <c r="K173" t="str">
        <f>+VLOOKUP($C173,Hoja1!$B$2:$W$3726,16,0)</f>
        <v>ATLÁNTIDA</v>
      </c>
      <c r="L173" t="str">
        <f>+VLOOKUP($C173,Hoja1!$B$2:$W$3726,17,0)</f>
        <v>TELA</v>
      </c>
      <c r="M173" t="str">
        <f>+VLOOKUP($C173,Hoja1!$B$2:$W$3726,18,0)</f>
        <v>MEROA OCHO</v>
      </c>
      <c r="N173">
        <f>+VLOOKUP($C173,Hoja1!$B$2:$W$3726,3,0)</f>
        <v>1</v>
      </c>
      <c r="O173">
        <f>+VLOOKUP($C173,Hoja1!$B$2:$W$3726,8,0)</f>
        <v>107</v>
      </c>
      <c r="P173">
        <f>+VLOOKUP($C173,Hoja1!$B$2:$W$3726,12,0)</f>
        <v>10748</v>
      </c>
      <c r="Q173" t="b">
        <f t="shared" si="5"/>
        <v>1</v>
      </c>
    </row>
    <row r="174" spans="2:17" hidden="1" x14ac:dyDescent="0.25">
      <c r="B174">
        <v>10749</v>
      </c>
      <c r="C174" t="s">
        <v>12174</v>
      </c>
      <c r="D174" t="str">
        <f>+VLOOKUP($B174,Hoja1!$C$2:$W$3726,15,0)</f>
        <v>ATLÁNTIDA</v>
      </c>
      <c r="E174" t="str">
        <f>+VLOOKUP($B174,Hoja1!$C$2:$W$3726,16,0)</f>
        <v>TELA</v>
      </c>
      <c r="F174" t="str">
        <f>+VLOOKUP($B174,Hoja1!$C$2:$W$3726,17,0)</f>
        <v>MEROA RÍO</v>
      </c>
      <c r="G174">
        <f>+VLOOKUP($B174,Hoja1!$C$2:$W$3726,2,0)</f>
        <v>1</v>
      </c>
      <c r="H174">
        <f>+VLOOKUP($B174,Hoja1!$C$2:$W$3726,7,0)</f>
        <v>107</v>
      </c>
      <c r="I174">
        <f>+VLOOKUP($B174,Hoja1!$C$2:$W$3726,11,0)</f>
        <v>10749</v>
      </c>
      <c r="J174" t="b">
        <f t="shared" si="4"/>
        <v>0</v>
      </c>
      <c r="K174" t="e">
        <f>+VLOOKUP($C174,Hoja1!$B$2:$W$3726,16,0)</f>
        <v>#N/A</v>
      </c>
      <c r="L174" t="e">
        <f>+VLOOKUP($C174,Hoja1!$B$2:$W$3726,17,0)</f>
        <v>#N/A</v>
      </c>
      <c r="M174" t="e">
        <f>+VLOOKUP($C174,Hoja1!$B$2:$W$3726,18,0)</f>
        <v>#N/A</v>
      </c>
      <c r="N174" t="e">
        <f>+VLOOKUP($C174,Hoja1!$B$2:$W$3726,3,0)</f>
        <v>#N/A</v>
      </c>
      <c r="O174" t="e">
        <f>+VLOOKUP($C174,Hoja1!$B$2:$W$3726,8,0)</f>
        <v>#N/A</v>
      </c>
      <c r="P174" t="e">
        <f>+VLOOKUP($C174,Hoja1!$B$2:$W$3726,12,0)</f>
        <v>#N/A</v>
      </c>
      <c r="Q174" t="e">
        <f t="shared" si="5"/>
        <v>#N/A</v>
      </c>
    </row>
    <row r="175" spans="2:17" hidden="1" x14ac:dyDescent="0.25">
      <c r="B175">
        <v>10750</v>
      </c>
      <c r="C175" t="s">
        <v>159</v>
      </c>
      <c r="D175" t="str">
        <f>+VLOOKUP($B175,Hoja1!$C$2:$W$3726,15,0)</f>
        <v>ATLÁNTIDA</v>
      </c>
      <c r="E175" t="str">
        <f>+VLOOKUP($B175,Hoja1!$C$2:$W$3726,16,0)</f>
        <v>TELA</v>
      </c>
      <c r="F175" t="str">
        <f>+VLOOKUP($B175,Hoja1!$C$2:$W$3726,17,0)</f>
        <v>MEZAPA O SANTA ROSA DEL NORTE</v>
      </c>
      <c r="G175">
        <f>+VLOOKUP($B175,Hoja1!$C$2:$W$3726,2,0)</f>
        <v>1</v>
      </c>
      <c r="H175">
        <f>+VLOOKUP($B175,Hoja1!$C$2:$W$3726,7,0)</f>
        <v>107</v>
      </c>
      <c r="I175">
        <f>+VLOOKUP($B175,Hoja1!$C$2:$W$3726,11,0)</f>
        <v>10750</v>
      </c>
      <c r="J175" t="b">
        <f t="shared" si="4"/>
        <v>1</v>
      </c>
      <c r="K175" t="str">
        <f>+VLOOKUP($C175,Hoja1!$B$2:$W$3726,16,0)</f>
        <v>ATLÁNTIDA</v>
      </c>
      <c r="L175" t="str">
        <f>+VLOOKUP($C175,Hoja1!$B$2:$W$3726,17,0)</f>
        <v>TELA</v>
      </c>
      <c r="M175" t="str">
        <f>+VLOOKUP($C175,Hoja1!$B$2:$W$3726,18,0)</f>
        <v>MEZAPA O SANTA ROSA DEL NORTE</v>
      </c>
      <c r="N175">
        <f>+VLOOKUP($C175,Hoja1!$B$2:$W$3726,3,0)</f>
        <v>1</v>
      </c>
      <c r="O175">
        <f>+VLOOKUP($C175,Hoja1!$B$2:$W$3726,8,0)</f>
        <v>107</v>
      </c>
      <c r="P175">
        <f>+VLOOKUP($C175,Hoja1!$B$2:$W$3726,12,0)</f>
        <v>10750</v>
      </c>
      <c r="Q175" t="b">
        <f t="shared" si="5"/>
        <v>1</v>
      </c>
    </row>
    <row r="176" spans="2:17" hidden="1" x14ac:dyDescent="0.25">
      <c r="B176">
        <v>10751</v>
      </c>
      <c r="C176" t="s">
        <v>12175</v>
      </c>
      <c r="D176" t="str">
        <f>+VLOOKUP($B176,Hoja1!$C$2:$W$3726,15,0)</f>
        <v>ATLÁNTIDA</v>
      </c>
      <c r="E176" t="str">
        <f>+VLOOKUP($B176,Hoja1!$C$2:$W$3726,16,0)</f>
        <v>TELA</v>
      </c>
      <c r="F176" t="str">
        <f>+VLOOKUP($B176,Hoja1!$C$2:$W$3726,17,0)</f>
        <v>MONTE SIÓN</v>
      </c>
      <c r="G176">
        <f>+VLOOKUP($B176,Hoja1!$C$2:$W$3726,2,0)</f>
        <v>1</v>
      </c>
      <c r="H176">
        <f>+VLOOKUP($B176,Hoja1!$C$2:$W$3726,7,0)</f>
        <v>107</v>
      </c>
      <c r="I176">
        <f>+VLOOKUP($B176,Hoja1!$C$2:$W$3726,11,0)</f>
        <v>10751</v>
      </c>
      <c r="J176" t="b">
        <f t="shared" si="4"/>
        <v>0</v>
      </c>
      <c r="K176" t="e">
        <f>+VLOOKUP($C176,Hoja1!$B$2:$W$3726,16,0)</f>
        <v>#N/A</v>
      </c>
      <c r="L176" t="e">
        <f>+VLOOKUP($C176,Hoja1!$B$2:$W$3726,17,0)</f>
        <v>#N/A</v>
      </c>
      <c r="M176" t="e">
        <f>+VLOOKUP($C176,Hoja1!$B$2:$W$3726,18,0)</f>
        <v>#N/A</v>
      </c>
      <c r="N176" t="e">
        <f>+VLOOKUP($C176,Hoja1!$B$2:$W$3726,3,0)</f>
        <v>#N/A</v>
      </c>
      <c r="O176" t="e">
        <f>+VLOOKUP($C176,Hoja1!$B$2:$W$3726,8,0)</f>
        <v>#N/A</v>
      </c>
      <c r="P176" t="e">
        <f>+VLOOKUP($C176,Hoja1!$B$2:$W$3726,12,0)</f>
        <v>#N/A</v>
      </c>
      <c r="Q176" t="e">
        <f t="shared" si="5"/>
        <v>#N/A</v>
      </c>
    </row>
    <row r="177" spans="2:17" hidden="1" x14ac:dyDescent="0.25">
      <c r="B177">
        <v>10752</v>
      </c>
      <c r="C177" t="s">
        <v>12176</v>
      </c>
      <c r="D177" t="str">
        <f>+VLOOKUP($B177,Hoja1!$C$2:$W$3726,15,0)</f>
        <v>ATLÁNTIDA</v>
      </c>
      <c r="E177" t="str">
        <f>+VLOOKUP($B177,Hoja1!$C$2:$W$3726,16,0)</f>
        <v>TELA</v>
      </c>
      <c r="F177" t="str">
        <f>+VLOOKUP($B177,Hoja1!$C$2:$W$3726,17,0)</f>
        <v>MORAZÁN</v>
      </c>
      <c r="G177">
        <f>+VLOOKUP($B177,Hoja1!$C$2:$W$3726,2,0)</f>
        <v>1</v>
      </c>
      <c r="H177">
        <f>+VLOOKUP($B177,Hoja1!$C$2:$W$3726,7,0)</f>
        <v>107</v>
      </c>
      <c r="I177">
        <f>+VLOOKUP($B177,Hoja1!$C$2:$W$3726,11,0)</f>
        <v>10752</v>
      </c>
      <c r="J177" t="b">
        <f t="shared" si="4"/>
        <v>0</v>
      </c>
      <c r="K177" t="e">
        <f>+VLOOKUP($C177,Hoja1!$B$2:$W$3726,16,0)</f>
        <v>#N/A</v>
      </c>
      <c r="L177" t="e">
        <f>+VLOOKUP($C177,Hoja1!$B$2:$W$3726,17,0)</f>
        <v>#N/A</v>
      </c>
      <c r="M177" t="e">
        <f>+VLOOKUP($C177,Hoja1!$B$2:$W$3726,18,0)</f>
        <v>#N/A</v>
      </c>
      <c r="N177" t="e">
        <f>+VLOOKUP($C177,Hoja1!$B$2:$W$3726,3,0)</f>
        <v>#N/A</v>
      </c>
      <c r="O177" t="e">
        <f>+VLOOKUP($C177,Hoja1!$B$2:$W$3726,8,0)</f>
        <v>#N/A</v>
      </c>
      <c r="P177" t="e">
        <f>+VLOOKUP($C177,Hoja1!$B$2:$W$3726,12,0)</f>
        <v>#N/A</v>
      </c>
      <c r="Q177" t="e">
        <f t="shared" si="5"/>
        <v>#N/A</v>
      </c>
    </row>
    <row r="178" spans="2:17" hidden="1" x14ac:dyDescent="0.25">
      <c r="B178">
        <v>10753</v>
      </c>
      <c r="C178" t="s">
        <v>162</v>
      </c>
      <c r="D178" t="str">
        <f>+VLOOKUP($B178,Hoja1!$C$2:$W$3726,15,0)</f>
        <v>ATLÁNTIDA</v>
      </c>
      <c r="E178" t="str">
        <f>+VLOOKUP($B178,Hoja1!$C$2:$W$3726,16,0)</f>
        <v>TELA</v>
      </c>
      <c r="F178" t="str">
        <f>+VLOOKUP($B178,Hoja1!$C$2:$W$3726,17,0)</f>
        <v>NOMBRE DE DIOS</v>
      </c>
      <c r="G178">
        <f>+VLOOKUP($B178,Hoja1!$C$2:$W$3726,2,0)</f>
        <v>1</v>
      </c>
      <c r="H178">
        <f>+VLOOKUP($B178,Hoja1!$C$2:$W$3726,7,0)</f>
        <v>107</v>
      </c>
      <c r="I178">
        <f>+VLOOKUP($B178,Hoja1!$C$2:$W$3726,11,0)</f>
        <v>10753</v>
      </c>
      <c r="J178" t="b">
        <f t="shared" si="4"/>
        <v>1</v>
      </c>
      <c r="K178" t="str">
        <f>+VLOOKUP($C178,Hoja1!$B$2:$W$3726,16,0)</f>
        <v>ATLÁNTIDA</v>
      </c>
      <c r="L178" t="str">
        <f>+VLOOKUP($C178,Hoja1!$B$2:$W$3726,17,0)</f>
        <v>TELA</v>
      </c>
      <c r="M178" t="str">
        <f>+VLOOKUP($C178,Hoja1!$B$2:$W$3726,18,0)</f>
        <v>NOMBRE DE DIOS</v>
      </c>
      <c r="N178">
        <f>+VLOOKUP($C178,Hoja1!$B$2:$W$3726,3,0)</f>
        <v>1</v>
      </c>
      <c r="O178">
        <f>+VLOOKUP($C178,Hoja1!$B$2:$W$3726,8,0)</f>
        <v>107</v>
      </c>
      <c r="P178">
        <f>+VLOOKUP($C178,Hoja1!$B$2:$W$3726,12,0)</f>
        <v>10753</v>
      </c>
      <c r="Q178" t="b">
        <f t="shared" si="5"/>
        <v>1</v>
      </c>
    </row>
    <row r="179" spans="2:17" hidden="1" x14ac:dyDescent="0.25">
      <c r="B179">
        <v>10754</v>
      </c>
      <c r="C179" t="s">
        <v>47</v>
      </c>
      <c r="D179" t="str">
        <f>+VLOOKUP($B179,Hoja1!$C$2:$W$3726,15,0)</f>
        <v>ATLÁNTIDA</v>
      </c>
      <c r="E179" t="str">
        <f>+VLOOKUP($B179,Hoja1!$C$2:$W$3726,16,0)</f>
        <v>TELA</v>
      </c>
      <c r="F179" t="str">
        <f>+VLOOKUP($B179,Hoja1!$C$2:$W$3726,17,0)</f>
        <v>NUEVA ESPERANZA</v>
      </c>
      <c r="G179">
        <f>+VLOOKUP($B179,Hoja1!$C$2:$W$3726,2,0)</f>
        <v>1</v>
      </c>
      <c r="H179">
        <f>+VLOOKUP($B179,Hoja1!$C$2:$W$3726,7,0)</f>
        <v>107</v>
      </c>
      <c r="I179">
        <f>+VLOOKUP($B179,Hoja1!$C$2:$W$3726,11,0)</f>
        <v>10754</v>
      </c>
      <c r="J179" t="b">
        <f t="shared" si="4"/>
        <v>1</v>
      </c>
      <c r="K179" t="str">
        <f>+VLOOKUP($C179,Hoja1!$B$2:$W$3726,16,0)</f>
        <v>ATLÁNTIDA</v>
      </c>
      <c r="L179" t="str">
        <f>+VLOOKUP($C179,Hoja1!$B$2:$W$3726,17,0)</f>
        <v>ESPARTA</v>
      </c>
      <c r="M179" t="str">
        <f>+VLOOKUP($C179,Hoja1!$B$2:$W$3726,18,0)</f>
        <v>NUEVA ESPERANZA</v>
      </c>
      <c r="N179">
        <f>+VLOOKUP($C179,Hoja1!$B$2:$W$3726,3,0)</f>
        <v>1</v>
      </c>
      <c r="O179">
        <f>+VLOOKUP($C179,Hoja1!$B$2:$W$3726,8,0)</f>
        <v>103</v>
      </c>
      <c r="P179">
        <f>+VLOOKUP($C179,Hoja1!$B$2:$W$3726,12,0)</f>
        <v>10323</v>
      </c>
      <c r="Q179" t="b">
        <f t="shared" si="5"/>
        <v>0</v>
      </c>
    </row>
    <row r="180" spans="2:17" hidden="1" x14ac:dyDescent="0.25">
      <c r="B180">
        <v>10755</v>
      </c>
      <c r="C180" t="s">
        <v>163</v>
      </c>
      <c r="D180" t="str">
        <f>+VLOOKUP($B180,Hoja1!$C$2:$W$3726,15,0)</f>
        <v>ATLÁNTIDA</v>
      </c>
      <c r="E180" t="str">
        <f>+VLOOKUP($B180,Hoja1!$C$2:$W$3726,16,0)</f>
        <v>TELA</v>
      </c>
      <c r="F180" t="str">
        <f>+VLOOKUP($B180,Hoja1!$C$2:$W$3726,17,0)</f>
        <v>NUEVA SUYAPA</v>
      </c>
      <c r="G180">
        <f>+VLOOKUP($B180,Hoja1!$C$2:$W$3726,2,0)</f>
        <v>1</v>
      </c>
      <c r="H180">
        <f>+VLOOKUP($B180,Hoja1!$C$2:$W$3726,7,0)</f>
        <v>107</v>
      </c>
      <c r="I180">
        <f>+VLOOKUP($B180,Hoja1!$C$2:$W$3726,11,0)</f>
        <v>10755</v>
      </c>
      <c r="J180" t="b">
        <f t="shared" si="4"/>
        <v>1</v>
      </c>
      <c r="K180" t="str">
        <f>+VLOOKUP($C180,Hoja1!$B$2:$W$3726,16,0)</f>
        <v>ATLÁNTIDA</v>
      </c>
      <c r="L180" t="str">
        <f>+VLOOKUP($C180,Hoja1!$B$2:$W$3726,17,0)</f>
        <v>TELA</v>
      </c>
      <c r="M180" t="str">
        <f>+VLOOKUP($C180,Hoja1!$B$2:$W$3726,18,0)</f>
        <v>NUEVA SUYAPA</v>
      </c>
      <c r="N180">
        <f>+VLOOKUP($C180,Hoja1!$B$2:$W$3726,3,0)</f>
        <v>1</v>
      </c>
      <c r="O180">
        <f>+VLOOKUP($C180,Hoja1!$B$2:$W$3726,8,0)</f>
        <v>107</v>
      </c>
      <c r="P180">
        <f>+VLOOKUP($C180,Hoja1!$B$2:$W$3726,12,0)</f>
        <v>10755</v>
      </c>
      <c r="Q180" t="b">
        <f t="shared" si="5"/>
        <v>1</v>
      </c>
    </row>
    <row r="181" spans="2:17" hidden="1" x14ac:dyDescent="0.25">
      <c r="B181">
        <v>10756</v>
      </c>
      <c r="C181" t="s">
        <v>12177</v>
      </c>
      <c r="D181" t="str">
        <f>+VLOOKUP($B181,Hoja1!$C$2:$W$3726,15,0)</f>
        <v>ATLÁNTIDA</v>
      </c>
      <c r="E181" t="str">
        <f>+VLOOKUP($B181,Hoja1!$C$2:$W$3726,16,0)</f>
        <v>TELA</v>
      </c>
      <c r="F181" t="str">
        <f>+VLOOKUP($B181,Hoja1!$C$2:$W$3726,17,0)</f>
        <v>NUEVO BERLÍN O LAS JICOTEAS</v>
      </c>
      <c r="G181">
        <f>+VLOOKUP($B181,Hoja1!$C$2:$W$3726,2,0)</f>
        <v>1</v>
      </c>
      <c r="H181">
        <f>+VLOOKUP($B181,Hoja1!$C$2:$W$3726,7,0)</f>
        <v>107</v>
      </c>
      <c r="I181">
        <f>+VLOOKUP($B181,Hoja1!$C$2:$W$3726,11,0)</f>
        <v>10756</v>
      </c>
      <c r="J181" t="b">
        <f t="shared" si="4"/>
        <v>0</v>
      </c>
      <c r="K181" t="e">
        <f>+VLOOKUP($C181,Hoja1!$B$2:$W$3726,16,0)</f>
        <v>#N/A</v>
      </c>
      <c r="L181" t="e">
        <f>+VLOOKUP($C181,Hoja1!$B$2:$W$3726,17,0)</f>
        <v>#N/A</v>
      </c>
      <c r="M181" t="e">
        <f>+VLOOKUP($C181,Hoja1!$B$2:$W$3726,18,0)</f>
        <v>#N/A</v>
      </c>
      <c r="N181" t="e">
        <f>+VLOOKUP($C181,Hoja1!$B$2:$W$3726,3,0)</f>
        <v>#N/A</v>
      </c>
      <c r="O181" t="e">
        <f>+VLOOKUP($C181,Hoja1!$B$2:$W$3726,8,0)</f>
        <v>#N/A</v>
      </c>
      <c r="P181" t="e">
        <f>+VLOOKUP($C181,Hoja1!$B$2:$W$3726,12,0)</f>
        <v>#N/A</v>
      </c>
      <c r="Q181" t="e">
        <f t="shared" si="5"/>
        <v>#N/A</v>
      </c>
    </row>
    <row r="182" spans="2:17" hidden="1" x14ac:dyDescent="0.25">
      <c r="B182">
        <v>10757</v>
      </c>
      <c r="C182" t="s">
        <v>165</v>
      </c>
      <c r="D182" t="str">
        <f>+VLOOKUP($B182,Hoja1!$C$2:$W$3726,15,0)</f>
        <v>ATLÁNTIDA</v>
      </c>
      <c r="E182" t="str">
        <f>+VLOOKUP($B182,Hoja1!$C$2:$W$3726,16,0)</f>
        <v>TELA</v>
      </c>
      <c r="F182" t="str">
        <f>+VLOOKUP($B182,Hoja1!$C$2:$W$3726,17,0)</f>
        <v>PAUJILES</v>
      </c>
      <c r="G182">
        <f>+VLOOKUP($B182,Hoja1!$C$2:$W$3726,2,0)</f>
        <v>1</v>
      </c>
      <c r="H182">
        <f>+VLOOKUP($B182,Hoja1!$C$2:$W$3726,7,0)</f>
        <v>107</v>
      </c>
      <c r="I182">
        <f>+VLOOKUP($B182,Hoja1!$C$2:$W$3726,11,0)</f>
        <v>10757</v>
      </c>
      <c r="J182" t="b">
        <f t="shared" si="4"/>
        <v>1</v>
      </c>
      <c r="K182" t="str">
        <f>+VLOOKUP($C182,Hoja1!$B$2:$W$3726,16,0)</f>
        <v>ATLÁNTIDA</v>
      </c>
      <c r="L182" t="str">
        <f>+VLOOKUP($C182,Hoja1!$B$2:$W$3726,17,0)</f>
        <v>TELA</v>
      </c>
      <c r="M182" t="str">
        <f>+VLOOKUP($C182,Hoja1!$B$2:$W$3726,18,0)</f>
        <v>PAUJILES</v>
      </c>
      <c r="N182">
        <f>+VLOOKUP($C182,Hoja1!$B$2:$W$3726,3,0)</f>
        <v>1</v>
      </c>
      <c r="O182">
        <f>+VLOOKUP($C182,Hoja1!$B$2:$W$3726,8,0)</f>
        <v>107</v>
      </c>
      <c r="P182">
        <f>+VLOOKUP($C182,Hoja1!$B$2:$W$3726,12,0)</f>
        <v>10757</v>
      </c>
      <c r="Q182" t="b">
        <f t="shared" si="5"/>
        <v>1</v>
      </c>
    </row>
    <row r="183" spans="2:17" hidden="1" x14ac:dyDescent="0.25">
      <c r="B183">
        <v>10758</v>
      </c>
      <c r="C183" t="s">
        <v>166</v>
      </c>
      <c r="D183" t="str">
        <f>+VLOOKUP($B183,Hoja1!$C$2:$W$3726,15,0)</f>
        <v>ATLÁNTIDA</v>
      </c>
      <c r="E183" t="str">
        <f>+VLOOKUP($B183,Hoja1!$C$2:$W$3726,16,0)</f>
        <v>TELA</v>
      </c>
      <c r="F183" t="str">
        <f>+VLOOKUP($B183,Hoja1!$C$2:$W$3726,17,0)</f>
        <v>PEMAN O ULUITA ADENTRO</v>
      </c>
      <c r="G183">
        <f>+VLOOKUP($B183,Hoja1!$C$2:$W$3726,2,0)</f>
        <v>1</v>
      </c>
      <c r="H183">
        <f>+VLOOKUP($B183,Hoja1!$C$2:$W$3726,7,0)</f>
        <v>107</v>
      </c>
      <c r="I183">
        <f>+VLOOKUP($B183,Hoja1!$C$2:$W$3726,11,0)</f>
        <v>10758</v>
      </c>
      <c r="J183" t="b">
        <f t="shared" si="4"/>
        <v>1</v>
      </c>
      <c r="K183" t="str">
        <f>+VLOOKUP($C183,Hoja1!$B$2:$W$3726,16,0)</f>
        <v>ATLÁNTIDA</v>
      </c>
      <c r="L183" t="str">
        <f>+VLOOKUP($C183,Hoja1!$B$2:$W$3726,17,0)</f>
        <v>TELA</v>
      </c>
      <c r="M183" t="str">
        <f>+VLOOKUP($C183,Hoja1!$B$2:$W$3726,18,0)</f>
        <v>PEMAN O ULUITA ADENTRO</v>
      </c>
      <c r="N183">
        <f>+VLOOKUP($C183,Hoja1!$B$2:$W$3726,3,0)</f>
        <v>1</v>
      </c>
      <c r="O183">
        <f>+VLOOKUP($C183,Hoja1!$B$2:$W$3726,8,0)</f>
        <v>107</v>
      </c>
      <c r="P183">
        <f>+VLOOKUP($C183,Hoja1!$B$2:$W$3726,12,0)</f>
        <v>10758</v>
      </c>
      <c r="Q183" t="b">
        <f t="shared" si="5"/>
        <v>1</v>
      </c>
    </row>
    <row r="184" spans="2:17" hidden="1" x14ac:dyDescent="0.25">
      <c r="B184">
        <v>10759</v>
      </c>
      <c r="C184" t="s">
        <v>167</v>
      </c>
      <c r="D184" t="str">
        <f>+VLOOKUP($B184,Hoja1!$C$2:$W$3726,15,0)</f>
        <v>ATLÁNTIDA</v>
      </c>
      <c r="E184" t="str">
        <f>+VLOOKUP($B184,Hoja1!$C$2:$W$3726,16,0)</f>
        <v>TELA</v>
      </c>
      <c r="F184" t="str">
        <f>+VLOOKUP($B184,Hoja1!$C$2:$W$3726,17,0)</f>
        <v>PIEDRAS GORDAS</v>
      </c>
      <c r="G184">
        <f>+VLOOKUP($B184,Hoja1!$C$2:$W$3726,2,0)</f>
        <v>1</v>
      </c>
      <c r="H184">
        <f>+VLOOKUP($B184,Hoja1!$C$2:$W$3726,7,0)</f>
        <v>107</v>
      </c>
      <c r="I184">
        <f>+VLOOKUP($B184,Hoja1!$C$2:$W$3726,11,0)</f>
        <v>10759</v>
      </c>
      <c r="J184" t="b">
        <f t="shared" si="4"/>
        <v>1</v>
      </c>
      <c r="K184" t="str">
        <f>+VLOOKUP($C184,Hoja1!$B$2:$W$3726,16,0)</f>
        <v>ATLÁNTIDA</v>
      </c>
      <c r="L184" t="str">
        <f>+VLOOKUP($C184,Hoja1!$B$2:$W$3726,17,0)</f>
        <v>TELA</v>
      </c>
      <c r="M184" t="str">
        <f>+VLOOKUP($C184,Hoja1!$B$2:$W$3726,18,0)</f>
        <v>PIEDRAS GORDAS</v>
      </c>
      <c r="N184">
        <f>+VLOOKUP($C184,Hoja1!$B$2:$W$3726,3,0)</f>
        <v>1</v>
      </c>
      <c r="O184">
        <f>+VLOOKUP($C184,Hoja1!$B$2:$W$3726,8,0)</f>
        <v>107</v>
      </c>
      <c r="P184">
        <f>+VLOOKUP($C184,Hoja1!$B$2:$W$3726,12,0)</f>
        <v>10759</v>
      </c>
      <c r="Q184" t="b">
        <f t="shared" si="5"/>
        <v>1</v>
      </c>
    </row>
    <row r="185" spans="2:17" hidden="1" x14ac:dyDescent="0.25">
      <c r="B185">
        <v>10760</v>
      </c>
      <c r="C185" t="s">
        <v>168</v>
      </c>
      <c r="D185" t="str">
        <f>+VLOOKUP($B185,Hoja1!$C$2:$W$3726,15,0)</f>
        <v>ATLÁNTIDA</v>
      </c>
      <c r="E185" t="str">
        <f>+VLOOKUP($B185,Hoja1!$C$2:$W$3726,16,0)</f>
        <v>TELA</v>
      </c>
      <c r="F185" t="str">
        <f>+VLOOKUP($B185,Hoja1!$C$2:$W$3726,17,0)</f>
        <v>PLANES</v>
      </c>
      <c r="G185">
        <f>+VLOOKUP($B185,Hoja1!$C$2:$W$3726,2,0)</f>
        <v>1</v>
      </c>
      <c r="H185">
        <f>+VLOOKUP($B185,Hoja1!$C$2:$W$3726,7,0)</f>
        <v>107</v>
      </c>
      <c r="I185">
        <f>+VLOOKUP($B185,Hoja1!$C$2:$W$3726,11,0)</f>
        <v>10760</v>
      </c>
      <c r="J185" t="b">
        <f t="shared" si="4"/>
        <v>1</v>
      </c>
      <c r="K185" t="str">
        <f>+VLOOKUP($C185,Hoja1!$B$2:$W$3726,16,0)</f>
        <v>ATLÁNTIDA</v>
      </c>
      <c r="L185" t="str">
        <f>+VLOOKUP($C185,Hoja1!$B$2:$W$3726,17,0)</f>
        <v>TELA</v>
      </c>
      <c r="M185" t="str">
        <f>+VLOOKUP($C185,Hoja1!$B$2:$W$3726,18,0)</f>
        <v>PLANES</v>
      </c>
      <c r="N185">
        <f>+VLOOKUP($C185,Hoja1!$B$2:$W$3726,3,0)</f>
        <v>1</v>
      </c>
      <c r="O185">
        <f>+VLOOKUP($C185,Hoja1!$B$2:$W$3726,8,0)</f>
        <v>107</v>
      </c>
      <c r="P185">
        <f>+VLOOKUP($C185,Hoja1!$B$2:$W$3726,12,0)</f>
        <v>10760</v>
      </c>
      <c r="Q185" t="b">
        <f t="shared" si="5"/>
        <v>1</v>
      </c>
    </row>
    <row r="186" spans="2:17" hidden="1" x14ac:dyDescent="0.25">
      <c r="B186">
        <v>10761</v>
      </c>
      <c r="C186" t="s">
        <v>12178</v>
      </c>
      <c r="D186" t="str">
        <f>+VLOOKUP($B186,Hoja1!$C$2:$W$3726,15,0)</f>
        <v>ATLÁNTIDA</v>
      </c>
      <c r="E186" t="str">
        <f>+VLOOKUP($B186,Hoja1!$C$2:$W$3726,16,0)</f>
        <v>TELA</v>
      </c>
      <c r="F186" t="str">
        <f>+VLOOKUP($B186,Hoja1!$C$2:$W$3726,17,0)</f>
        <v>PROCÓN</v>
      </c>
      <c r="G186">
        <f>+VLOOKUP($B186,Hoja1!$C$2:$W$3726,2,0)</f>
        <v>1</v>
      </c>
      <c r="H186">
        <f>+VLOOKUP($B186,Hoja1!$C$2:$W$3726,7,0)</f>
        <v>107</v>
      </c>
      <c r="I186">
        <f>+VLOOKUP($B186,Hoja1!$C$2:$W$3726,11,0)</f>
        <v>10761</v>
      </c>
      <c r="J186" t="b">
        <f t="shared" si="4"/>
        <v>0</v>
      </c>
      <c r="K186" t="e">
        <f>+VLOOKUP($C186,Hoja1!$B$2:$W$3726,16,0)</f>
        <v>#N/A</v>
      </c>
      <c r="L186" t="e">
        <f>+VLOOKUP($C186,Hoja1!$B$2:$W$3726,17,0)</f>
        <v>#N/A</v>
      </c>
      <c r="M186" t="e">
        <f>+VLOOKUP($C186,Hoja1!$B$2:$W$3726,18,0)</f>
        <v>#N/A</v>
      </c>
      <c r="N186" t="e">
        <f>+VLOOKUP($C186,Hoja1!$B$2:$W$3726,3,0)</f>
        <v>#N/A</v>
      </c>
      <c r="O186" t="e">
        <f>+VLOOKUP($C186,Hoja1!$B$2:$W$3726,8,0)</f>
        <v>#N/A</v>
      </c>
      <c r="P186" t="e">
        <f>+VLOOKUP($C186,Hoja1!$B$2:$W$3726,12,0)</f>
        <v>#N/A</v>
      </c>
      <c r="Q186" t="e">
        <f t="shared" si="5"/>
        <v>#N/A</v>
      </c>
    </row>
    <row r="187" spans="2:17" hidden="1" x14ac:dyDescent="0.25">
      <c r="B187">
        <v>10762</v>
      </c>
      <c r="C187" t="s">
        <v>170</v>
      </c>
      <c r="D187" t="str">
        <f>+VLOOKUP($B187,Hoja1!$C$2:$W$3726,15,0)</f>
        <v>ATLÁNTIDA</v>
      </c>
      <c r="E187" t="str">
        <f>+VLOOKUP($B187,Hoja1!$C$2:$W$3726,16,0)</f>
        <v>TELA</v>
      </c>
      <c r="F187" t="str">
        <f>+VLOOKUP($B187,Hoja1!$C$2:$W$3726,17,0)</f>
        <v>PUERTO ARTURO</v>
      </c>
      <c r="G187">
        <f>+VLOOKUP($B187,Hoja1!$C$2:$W$3726,2,0)</f>
        <v>1</v>
      </c>
      <c r="H187">
        <f>+VLOOKUP($B187,Hoja1!$C$2:$W$3726,7,0)</f>
        <v>107</v>
      </c>
      <c r="I187">
        <f>+VLOOKUP($B187,Hoja1!$C$2:$W$3726,11,0)</f>
        <v>10762</v>
      </c>
      <c r="J187" t="b">
        <f t="shared" si="4"/>
        <v>1</v>
      </c>
      <c r="K187" t="str">
        <f>+VLOOKUP($C187,Hoja1!$B$2:$W$3726,16,0)</f>
        <v>ATLÁNTIDA</v>
      </c>
      <c r="L187" t="str">
        <f>+VLOOKUP($C187,Hoja1!$B$2:$W$3726,17,0)</f>
        <v>TELA</v>
      </c>
      <c r="M187" t="str">
        <f>+VLOOKUP($C187,Hoja1!$B$2:$W$3726,18,0)</f>
        <v>PUERTO ARTURO</v>
      </c>
      <c r="N187">
        <f>+VLOOKUP($C187,Hoja1!$B$2:$W$3726,3,0)</f>
        <v>1</v>
      </c>
      <c r="O187">
        <f>+VLOOKUP($C187,Hoja1!$B$2:$W$3726,8,0)</f>
        <v>107</v>
      </c>
      <c r="P187">
        <f>+VLOOKUP($C187,Hoja1!$B$2:$W$3726,12,0)</f>
        <v>10762</v>
      </c>
      <c r="Q187" t="b">
        <f t="shared" si="5"/>
        <v>1</v>
      </c>
    </row>
    <row r="188" spans="2:17" hidden="1" x14ac:dyDescent="0.25">
      <c r="B188">
        <v>10763</v>
      </c>
      <c r="C188" t="s">
        <v>12179</v>
      </c>
      <c r="D188" t="str">
        <f>+VLOOKUP($B188,Hoja1!$C$2:$W$3726,15,0)</f>
        <v>ATLÁNTIDA</v>
      </c>
      <c r="E188" t="str">
        <f>+VLOOKUP($B188,Hoja1!$C$2:$W$3726,16,0)</f>
        <v>TELA</v>
      </c>
      <c r="F188" t="str">
        <f>+VLOOKUP($B188,Hoja1!$C$2:$W$3726,17,0)</f>
        <v>RÍO TINTO</v>
      </c>
      <c r="G188">
        <f>+VLOOKUP($B188,Hoja1!$C$2:$W$3726,2,0)</f>
        <v>1</v>
      </c>
      <c r="H188">
        <f>+VLOOKUP($B188,Hoja1!$C$2:$W$3726,7,0)</f>
        <v>107</v>
      </c>
      <c r="I188">
        <f>+VLOOKUP($B188,Hoja1!$C$2:$W$3726,11,0)</f>
        <v>10763</v>
      </c>
      <c r="J188" t="b">
        <f t="shared" si="4"/>
        <v>0</v>
      </c>
      <c r="K188" t="e">
        <f>+VLOOKUP($C188,Hoja1!$B$2:$W$3726,16,0)</f>
        <v>#N/A</v>
      </c>
      <c r="L188" t="e">
        <f>+VLOOKUP($C188,Hoja1!$B$2:$W$3726,17,0)</f>
        <v>#N/A</v>
      </c>
      <c r="M188" t="e">
        <f>+VLOOKUP($C188,Hoja1!$B$2:$W$3726,18,0)</f>
        <v>#N/A</v>
      </c>
      <c r="N188" t="e">
        <f>+VLOOKUP($C188,Hoja1!$B$2:$W$3726,3,0)</f>
        <v>#N/A</v>
      </c>
      <c r="O188" t="e">
        <f>+VLOOKUP($C188,Hoja1!$B$2:$W$3726,8,0)</f>
        <v>#N/A</v>
      </c>
      <c r="P188" t="e">
        <f>+VLOOKUP($C188,Hoja1!$B$2:$W$3726,12,0)</f>
        <v>#N/A</v>
      </c>
      <c r="Q188" t="e">
        <f t="shared" si="5"/>
        <v>#N/A</v>
      </c>
    </row>
    <row r="189" spans="2:17" hidden="1" x14ac:dyDescent="0.25">
      <c r="B189">
        <v>10764</v>
      </c>
      <c r="C189" t="s">
        <v>172</v>
      </c>
      <c r="D189" t="str">
        <f>+VLOOKUP($B189,Hoja1!$C$2:$W$3726,15,0)</f>
        <v>ATLÁNTIDA</v>
      </c>
      <c r="E189" t="str">
        <f>+VLOOKUP($B189,Hoja1!$C$2:$W$3726,16,0)</f>
        <v>TELA</v>
      </c>
      <c r="F189" t="str">
        <f>+VLOOKUP($B189,Hoja1!$C$2:$W$3726,17,0)</f>
        <v>SAN ALEJO</v>
      </c>
      <c r="G189">
        <f>+VLOOKUP($B189,Hoja1!$C$2:$W$3726,2,0)</f>
        <v>1</v>
      </c>
      <c r="H189">
        <f>+VLOOKUP($B189,Hoja1!$C$2:$W$3726,7,0)</f>
        <v>107</v>
      </c>
      <c r="I189">
        <f>+VLOOKUP($B189,Hoja1!$C$2:$W$3726,11,0)</f>
        <v>10764</v>
      </c>
      <c r="J189" t="b">
        <f t="shared" si="4"/>
        <v>1</v>
      </c>
      <c r="K189" t="str">
        <f>+VLOOKUP($C189,Hoja1!$B$2:$W$3726,16,0)</f>
        <v>ATLÁNTIDA</v>
      </c>
      <c r="L189" t="str">
        <f>+VLOOKUP($C189,Hoja1!$B$2:$W$3726,17,0)</f>
        <v>TELA</v>
      </c>
      <c r="M189" t="str">
        <f>+VLOOKUP($C189,Hoja1!$B$2:$W$3726,18,0)</f>
        <v>SAN ALEJO</v>
      </c>
      <c r="N189">
        <f>+VLOOKUP($C189,Hoja1!$B$2:$W$3726,3,0)</f>
        <v>1</v>
      </c>
      <c r="O189">
        <f>+VLOOKUP($C189,Hoja1!$B$2:$W$3726,8,0)</f>
        <v>107</v>
      </c>
      <c r="P189">
        <f>+VLOOKUP($C189,Hoja1!$B$2:$W$3726,12,0)</f>
        <v>10764</v>
      </c>
      <c r="Q189" t="b">
        <f t="shared" si="5"/>
        <v>1</v>
      </c>
    </row>
    <row r="190" spans="2:17" hidden="1" x14ac:dyDescent="0.25">
      <c r="B190">
        <v>10765</v>
      </c>
      <c r="C190" t="s">
        <v>93</v>
      </c>
      <c r="D190" t="str">
        <f>+VLOOKUP($B190,Hoja1!$C$2:$W$3726,15,0)</f>
        <v>ATLÁNTIDA</v>
      </c>
      <c r="E190" t="str">
        <f>+VLOOKUP($B190,Hoja1!$C$2:$W$3726,16,0)</f>
        <v>TELA</v>
      </c>
      <c r="F190" t="str">
        <f>+VLOOKUP($B190,Hoja1!$C$2:$W$3726,17,0)</f>
        <v>SAN ANTONIO</v>
      </c>
      <c r="G190">
        <f>+VLOOKUP($B190,Hoja1!$C$2:$W$3726,2,0)</f>
        <v>1</v>
      </c>
      <c r="H190">
        <f>+VLOOKUP($B190,Hoja1!$C$2:$W$3726,7,0)</f>
        <v>107</v>
      </c>
      <c r="I190">
        <f>+VLOOKUP($B190,Hoja1!$C$2:$W$3726,11,0)</f>
        <v>10765</v>
      </c>
      <c r="J190" t="b">
        <f t="shared" si="4"/>
        <v>1</v>
      </c>
      <c r="K190" t="str">
        <f>+VLOOKUP($C190,Hoja1!$B$2:$W$3726,16,0)</f>
        <v>ATLÁNTIDA</v>
      </c>
      <c r="L190" t="str">
        <f>+VLOOKUP($C190,Hoja1!$B$2:$W$3726,17,0)</f>
        <v>LA MASICA</v>
      </c>
      <c r="M190" t="str">
        <f>+VLOOKUP($C190,Hoja1!$B$2:$W$3726,18,0)</f>
        <v>SAN ANTONIO</v>
      </c>
      <c r="N190">
        <f>+VLOOKUP($C190,Hoja1!$B$2:$W$3726,3,0)</f>
        <v>1</v>
      </c>
      <c r="O190">
        <f>+VLOOKUP($C190,Hoja1!$B$2:$W$3726,8,0)</f>
        <v>105</v>
      </c>
      <c r="P190">
        <f>+VLOOKUP($C190,Hoja1!$B$2:$W$3726,12,0)</f>
        <v>10512</v>
      </c>
      <c r="Q190" t="b">
        <f t="shared" si="5"/>
        <v>0</v>
      </c>
    </row>
    <row r="191" spans="2:17" hidden="1" x14ac:dyDescent="0.25">
      <c r="B191">
        <v>10766</v>
      </c>
      <c r="C191" t="s">
        <v>173</v>
      </c>
      <c r="D191" t="str">
        <f>+VLOOKUP($B191,Hoja1!$C$2:$W$3726,15,0)</f>
        <v>ATLÁNTIDA</v>
      </c>
      <c r="E191" t="str">
        <f>+VLOOKUP($B191,Hoja1!$C$2:$W$3726,16,0)</f>
        <v>TELA</v>
      </c>
      <c r="F191" t="str">
        <f>+VLOOKUP($B191,Hoja1!$C$2:$W$3726,17,0)</f>
        <v>SAN ANTONIO DE VILLAFRANCA</v>
      </c>
      <c r="G191">
        <f>+VLOOKUP($B191,Hoja1!$C$2:$W$3726,2,0)</f>
        <v>1</v>
      </c>
      <c r="H191">
        <f>+VLOOKUP($B191,Hoja1!$C$2:$W$3726,7,0)</f>
        <v>107</v>
      </c>
      <c r="I191">
        <f>+VLOOKUP($B191,Hoja1!$C$2:$W$3726,11,0)</f>
        <v>10766</v>
      </c>
      <c r="J191" t="b">
        <f t="shared" si="4"/>
        <v>1</v>
      </c>
      <c r="K191" t="str">
        <f>+VLOOKUP($C191,Hoja1!$B$2:$W$3726,16,0)</f>
        <v>ATLÁNTIDA</v>
      </c>
      <c r="L191" t="str">
        <f>+VLOOKUP($C191,Hoja1!$B$2:$W$3726,17,0)</f>
        <v>TELA</v>
      </c>
      <c r="M191" t="str">
        <f>+VLOOKUP($C191,Hoja1!$B$2:$W$3726,18,0)</f>
        <v>SAN ANTONIO DE VILLAFRANCA</v>
      </c>
      <c r="N191">
        <f>+VLOOKUP($C191,Hoja1!$B$2:$W$3726,3,0)</f>
        <v>1</v>
      </c>
      <c r="O191">
        <f>+VLOOKUP($C191,Hoja1!$B$2:$W$3726,8,0)</f>
        <v>107</v>
      </c>
      <c r="P191">
        <f>+VLOOKUP($C191,Hoja1!$B$2:$W$3726,12,0)</f>
        <v>10766</v>
      </c>
      <c r="Q191" t="b">
        <f t="shared" si="5"/>
        <v>1</v>
      </c>
    </row>
    <row r="192" spans="2:17" hidden="1" x14ac:dyDescent="0.25">
      <c r="B192">
        <v>10767</v>
      </c>
      <c r="C192" t="s">
        <v>12156</v>
      </c>
      <c r="D192" t="str">
        <f>+VLOOKUP($B192,Hoja1!$C$2:$W$3726,15,0)</f>
        <v>ATLÁNTIDA</v>
      </c>
      <c r="E192" t="str">
        <f>+VLOOKUP($B192,Hoja1!$C$2:$W$3726,16,0)</f>
        <v>TELA</v>
      </c>
      <c r="F192" t="str">
        <f>+VLOOKUP($B192,Hoja1!$C$2:$W$3726,17,0)</f>
        <v>SAN JOSÉ</v>
      </c>
      <c r="G192">
        <f>+VLOOKUP($B192,Hoja1!$C$2:$W$3726,2,0)</f>
        <v>1</v>
      </c>
      <c r="H192">
        <f>+VLOOKUP($B192,Hoja1!$C$2:$W$3726,7,0)</f>
        <v>107</v>
      </c>
      <c r="I192">
        <f>+VLOOKUP($B192,Hoja1!$C$2:$W$3726,11,0)</f>
        <v>10767</v>
      </c>
      <c r="J192" t="b">
        <f t="shared" si="4"/>
        <v>0</v>
      </c>
      <c r="K192" t="e">
        <f>+VLOOKUP($C192,Hoja1!$B$2:$W$3726,16,0)</f>
        <v>#N/A</v>
      </c>
      <c r="L192" t="e">
        <f>+VLOOKUP($C192,Hoja1!$B$2:$W$3726,17,0)</f>
        <v>#N/A</v>
      </c>
      <c r="M192" t="e">
        <f>+VLOOKUP($C192,Hoja1!$B$2:$W$3726,18,0)</f>
        <v>#N/A</v>
      </c>
      <c r="N192" t="e">
        <f>+VLOOKUP($C192,Hoja1!$B$2:$W$3726,3,0)</f>
        <v>#N/A</v>
      </c>
      <c r="O192" t="e">
        <f>+VLOOKUP($C192,Hoja1!$B$2:$W$3726,8,0)</f>
        <v>#N/A</v>
      </c>
      <c r="P192" t="e">
        <f>+VLOOKUP($C192,Hoja1!$B$2:$W$3726,12,0)</f>
        <v>#N/A</v>
      </c>
      <c r="Q192" t="e">
        <f t="shared" si="5"/>
        <v>#N/A</v>
      </c>
    </row>
    <row r="193" spans="2:17" hidden="1" x14ac:dyDescent="0.25">
      <c r="B193">
        <v>10768</v>
      </c>
      <c r="C193" t="s">
        <v>174</v>
      </c>
      <c r="D193" t="str">
        <f>+VLOOKUP($B193,Hoja1!$C$2:$W$3726,15,0)</f>
        <v>ATLÁNTIDA</v>
      </c>
      <c r="E193" t="str">
        <f>+VLOOKUP($B193,Hoja1!$C$2:$W$3726,16,0)</f>
        <v>TELA</v>
      </c>
      <c r="F193" t="str">
        <f>+VLOOKUP($B193,Hoja1!$C$2:$W$3726,17,0)</f>
        <v>SAN JUAN</v>
      </c>
      <c r="G193">
        <f>+VLOOKUP($B193,Hoja1!$C$2:$W$3726,2,0)</f>
        <v>1</v>
      </c>
      <c r="H193">
        <f>+VLOOKUP($B193,Hoja1!$C$2:$W$3726,7,0)</f>
        <v>107</v>
      </c>
      <c r="I193">
        <f>+VLOOKUP($B193,Hoja1!$C$2:$W$3726,11,0)</f>
        <v>10768</v>
      </c>
      <c r="J193" t="b">
        <f t="shared" si="4"/>
        <v>1</v>
      </c>
      <c r="K193" t="str">
        <f>+VLOOKUP($C193,Hoja1!$B$2:$W$3726,16,0)</f>
        <v>ATLÁNTIDA</v>
      </c>
      <c r="L193" t="str">
        <f>+VLOOKUP($C193,Hoja1!$B$2:$W$3726,17,0)</f>
        <v>TELA</v>
      </c>
      <c r="M193" t="str">
        <f>+VLOOKUP($C193,Hoja1!$B$2:$W$3726,18,0)</f>
        <v>SAN JUAN</v>
      </c>
      <c r="N193">
        <f>+VLOOKUP($C193,Hoja1!$B$2:$W$3726,3,0)</f>
        <v>1</v>
      </c>
      <c r="O193">
        <f>+VLOOKUP($C193,Hoja1!$B$2:$W$3726,8,0)</f>
        <v>107</v>
      </c>
      <c r="P193">
        <f>+VLOOKUP($C193,Hoja1!$B$2:$W$3726,12,0)</f>
        <v>10768</v>
      </c>
      <c r="Q193" t="b">
        <f t="shared" si="5"/>
        <v>1</v>
      </c>
    </row>
    <row r="194" spans="2:17" hidden="1" x14ac:dyDescent="0.25">
      <c r="B194">
        <v>10769</v>
      </c>
      <c r="C194" t="s">
        <v>175</v>
      </c>
      <c r="D194" t="str">
        <f>+VLOOKUP($B194,Hoja1!$C$2:$W$3726,15,0)</f>
        <v>ATLÁNTIDA</v>
      </c>
      <c r="E194" t="str">
        <f>+VLOOKUP($B194,Hoja1!$C$2:$W$3726,16,0)</f>
        <v>TELA</v>
      </c>
      <c r="F194" t="str">
        <f>+VLOOKUP($B194,Hoja1!$C$2:$W$3726,17,0)</f>
        <v>SAN JUAN LEMPIRA</v>
      </c>
      <c r="G194">
        <f>+VLOOKUP($B194,Hoja1!$C$2:$W$3726,2,0)</f>
        <v>1</v>
      </c>
      <c r="H194">
        <f>+VLOOKUP($B194,Hoja1!$C$2:$W$3726,7,0)</f>
        <v>107</v>
      </c>
      <c r="I194">
        <f>+VLOOKUP($B194,Hoja1!$C$2:$W$3726,11,0)</f>
        <v>10769</v>
      </c>
      <c r="J194" t="b">
        <f t="shared" si="4"/>
        <v>1</v>
      </c>
      <c r="K194" t="str">
        <f>+VLOOKUP($C194,Hoja1!$B$2:$W$3726,16,0)</f>
        <v>ATLÁNTIDA</v>
      </c>
      <c r="L194" t="str">
        <f>+VLOOKUP($C194,Hoja1!$B$2:$W$3726,17,0)</f>
        <v>TELA</v>
      </c>
      <c r="M194" t="str">
        <f>+VLOOKUP($C194,Hoja1!$B$2:$W$3726,18,0)</f>
        <v>SAN JUAN LEMPIRA</v>
      </c>
      <c r="N194">
        <f>+VLOOKUP($C194,Hoja1!$B$2:$W$3726,3,0)</f>
        <v>1</v>
      </c>
      <c r="O194">
        <f>+VLOOKUP($C194,Hoja1!$B$2:$W$3726,8,0)</f>
        <v>107</v>
      </c>
      <c r="P194">
        <f>+VLOOKUP($C194,Hoja1!$B$2:$W$3726,12,0)</f>
        <v>10769</v>
      </c>
      <c r="Q194" t="b">
        <f t="shared" si="5"/>
        <v>1</v>
      </c>
    </row>
    <row r="195" spans="2:17" hidden="1" x14ac:dyDescent="0.25">
      <c r="B195">
        <v>10770</v>
      </c>
      <c r="C195" t="s">
        <v>111</v>
      </c>
      <c r="D195" t="str">
        <f>+VLOOKUP($B195,Hoja1!$C$2:$W$3726,15,0)</f>
        <v>ATLÁNTIDA</v>
      </c>
      <c r="E195" t="str">
        <f>+VLOOKUP($B195,Hoja1!$C$2:$W$3726,16,0)</f>
        <v>TELA</v>
      </c>
      <c r="F195" t="str">
        <f>+VLOOKUP($B195,Hoja1!$C$2:$W$3726,17,0)</f>
        <v>SANTIAGO</v>
      </c>
      <c r="G195">
        <f>+VLOOKUP($B195,Hoja1!$C$2:$W$3726,2,0)</f>
        <v>1</v>
      </c>
      <c r="H195">
        <f>+VLOOKUP($B195,Hoja1!$C$2:$W$3726,7,0)</f>
        <v>107</v>
      </c>
      <c r="I195">
        <f>+VLOOKUP($B195,Hoja1!$C$2:$W$3726,11,0)</f>
        <v>10770</v>
      </c>
      <c r="J195" t="b">
        <f t="shared" si="4"/>
        <v>1</v>
      </c>
      <c r="K195" t="str">
        <f>+VLOOKUP($C195,Hoja1!$B$2:$W$3726,16,0)</f>
        <v>ATLÁNTIDA</v>
      </c>
      <c r="L195" t="str">
        <f>+VLOOKUP($C195,Hoja1!$B$2:$W$3726,17,0)</f>
        <v>SAN FRANCISCO</v>
      </c>
      <c r="M195" t="str">
        <f>+VLOOKUP($C195,Hoja1!$B$2:$W$3726,18,0)</f>
        <v>SANTIAGO</v>
      </c>
      <c r="N195">
        <f>+VLOOKUP($C195,Hoja1!$B$2:$W$3726,3,0)</f>
        <v>1</v>
      </c>
      <c r="O195">
        <f>+VLOOKUP($C195,Hoja1!$B$2:$W$3726,8,0)</f>
        <v>106</v>
      </c>
      <c r="P195">
        <f>+VLOOKUP($C195,Hoja1!$B$2:$W$3726,12,0)</f>
        <v>10611</v>
      </c>
      <c r="Q195" t="b">
        <f t="shared" si="5"/>
        <v>0</v>
      </c>
    </row>
    <row r="196" spans="2:17" hidden="1" x14ac:dyDescent="0.25">
      <c r="B196">
        <v>10771</v>
      </c>
      <c r="C196" t="s">
        <v>176</v>
      </c>
      <c r="D196" t="str">
        <f>+VLOOKUP($B196,Hoja1!$C$2:$W$3726,15,0)</f>
        <v>ATLÁNTIDA</v>
      </c>
      <c r="E196" t="str">
        <f>+VLOOKUP($B196,Hoja1!$C$2:$W$3726,16,0)</f>
        <v>TELA</v>
      </c>
      <c r="F196" t="str">
        <f>+VLOOKUP($B196,Hoja1!$C$2:$W$3726,17,0)</f>
        <v>TARRALOSA</v>
      </c>
      <c r="G196">
        <f>+VLOOKUP($B196,Hoja1!$C$2:$W$3726,2,0)</f>
        <v>1</v>
      </c>
      <c r="H196">
        <f>+VLOOKUP($B196,Hoja1!$C$2:$W$3726,7,0)</f>
        <v>107</v>
      </c>
      <c r="I196">
        <f>+VLOOKUP($B196,Hoja1!$C$2:$W$3726,11,0)</f>
        <v>10771</v>
      </c>
      <c r="J196" t="b">
        <f t="shared" si="4"/>
        <v>1</v>
      </c>
      <c r="K196" t="str">
        <f>+VLOOKUP($C196,Hoja1!$B$2:$W$3726,16,0)</f>
        <v>ATLÁNTIDA</v>
      </c>
      <c r="L196" t="str">
        <f>+VLOOKUP($C196,Hoja1!$B$2:$W$3726,17,0)</f>
        <v>TELA</v>
      </c>
      <c r="M196" t="str">
        <f>+VLOOKUP($C196,Hoja1!$B$2:$W$3726,18,0)</f>
        <v>TARRALOSA</v>
      </c>
      <c r="N196">
        <f>+VLOOKUP($C196,Hoja1!$B$2:$W$3726,3,0)</f>
        <v>1</v>
      </c>
      <c r="O196">
        <f>+VLOOKUP($C196,Hoja1!$B$2:$W$3726,8,0)</f>
        <v>107</v>
      </c>
      <c r="P196">
        <f>+VLOOKUP($C196,Hoja1!$B$2:$W$3726,12,0)</f>
        <v>10771</v>
      </c>
      <c r="Q196" t="b">
        <f t="shared" si="5"/>
        <v>1</v>
      </c>
    </row>
    <row r="197" spans="2:17" hidden="1" x14ac:dyDescent="0.25">
      <c r="B197">
        <v>10772</v>
      </c>
      <c r="C197" t="s">
        <v>177</v>
      </c>
      <c r="D197" t="str">
        <f>+VLOOKUP($B197,Hoja1!$C$2:$W$3726,15,0)</f>
        <v>ATLÁNTIDA</v>
      </c>
      <c r="E197" t="str">
        <f>+VLOOKUP($B197,Hoja1!$C$2:$W$3726,16,0)</f>
        <v>TELA</v>
      </c>
      <c r="F197" t="str">
        <f>+VLOOKUP($B197,Hoja1!$C$2:$W$3726,17,0)</f>
        <v>TOLOA ADENTRO</v>
      </c>
      <c r="G197">
        <f>+VLOOKUP($B197,Hoja1!$C$2:$W$3726,2,0)</f>
        <v>1</v>
      </c>
      <c r="H197">
        <f>+VLOOKUP($B197,Hoja1!$C$2:$W$3726,7,0)</f>
        <v>107</v>
      </c>
      <c r="I197">
        <f>+VLOOKUP($B197,Hoja1!$C$2:$W$3726,11,0)</f>
        <v>10772</v>
      </c>
      <c r="J197" t="b">
        <f t="shared" ref="J197:J260" si="6">+C197=F197</f>
        <v>1</v>
      </c>
      <c r="K197" t="str">
        <f>+VLOOKUP($C197,Hoja1!$B$2:$W$3726,16,0)</f>
        <v>ATLÁNTIDA</v>
      </c>
      <c r="L197" t="str">
        <f>+VLOOKUP($C197,Hoja1!$B$2:$W$3726,17,0)</f>
        <v>TELA</v>
      </c>
      <c r="M197" t="str">
        <f>+VLOOKUP($C197,Hoja1!$B$2:$W$3726,18,0)</f>
        <v>TOLOA ADENTRO</v>
      </c>
      <c r="N197">
        <f>+VLOOKUP($C197,Hoja1!$B$2:$W$3726,3,0)</f>
        <v>1</v>
      </c>
      <c r="O197">
        <f>+VLOOKUP($C197,Hoja1!$B$2:$W$3726,8,0)</f>
        <v>107</v>
      </c>
      <c r="P197">
        <f>+VLOOKUP($C197,Hoja1!$B$2:$W$3726,12,0)</f>
        <v>10772</v>
      </c>
      <c r="Q197" t="b">
        <f t="shared" ref="Q197:Q260" si="7">+B197=P197</f>
        <v>1</v>
      </c>
    </row>
    <row r="198" spans="2:17" hidden="1" x14ac:dyDescent="0.25">
      <c r="B198">
        <v>10773</v>
      </c>
      <c r="C198" t="s">
        <v>178</v>
      </c>
      <c r="D198" t="str">
        <f>+VLOOKUP($B198,Hoja1!$C$2:$W$3726,15,0)</f>
        <v>ATLÁNTIDA</v>
      </c>
      <c r="E198" t="str">
        <f>+VLOOKUP($B198,Hoja1!$C$2:$W$3726,16,0)</f>
        <v>TELA</v>
      </c>
      <c r="F198" t="str">
        <f>+VLOOKUP($B198,Hoja1!$C$2:$W$3726,17,0)</f>
        <v>TOLOA CREEK</v>
      </c>
      <c r="G198">
        <f>+VLOOKUP($B198,Hoja1!$C$2:$W$3726,2,0)</f>
        <v>1</v>
      </c>
      <c r="H198">
        <f>+VLOOKUP($B198,Hoja1!$C$2:$W$3726,7,0)</f>
        <v>107</v>
      </c>
      <c r="I198">
        <f>+VLOOKUP($B198,Hoja1!$C$2:$W$3726,11,0)</f>
        <v>10773</v>
      </c>
      <c r="J198" t="b">
        <f t="shared" si="6"/>
        <v>1</v>
      </c>
      <c r="K198" t="str">
        <f>+VLOOKUP($C198,Hoja1!$B$2:$W$3726,16,0)</f>
        <v>ATLÁNTIDA</v>
      </c>
      <c r="L198" t="str">
        <f>+VLOOKUP($C198,Hoja1!$B$2:$W$3726,17,0)</f>
        <v>TELA</v>
      </c>
      <c r="M198" t="str">
        <f>+VLOOKUP($C198,Hoja1!$B$2:$W$3726,18,0)</f>
        <v>TOLOA CREEK</v>
      </c>
      <c r="N198">
        <f>+VLOOKUP($C198,Hoja1!$B$2:$W$3726,3,0)</f>
        <v>1</v>
      </c>
      <c r="O198">
        <f>+VLOOKUP($C198,Hoja1!$B$2:$W$3726,8,0)</f>
        <v>107</v>
      </c>
      <c r="P198">
        <f>+VLOOKUP($C198,Hoja1!$B$2:$W$3726,12,0)</f>
        <v>10773</v>
      </c>
      <c r="Q198" t="b">
        <f t="shared" si="7"/>
        <v>1</v>
      </c>
    </row>
    <row r="199" spans="2:17" hidden="1" x14ac:dyDescent="0.25">
      <c r="B199">
        <v>10774</v>
      </c>
      <c r="C199" t="s">
        <v>12180</v>
      </c>
      <c r="D199" t="str">
        <f>+VLOOKUP($B199,Hoja1!$C$2:$W$3726,15,0)</f>
        <v>ATLÁNTIDA</v>
      </c>
      <c r="E199" t="str">
        <f>+VLOOKUP($B199,Hoja1!$C$2:$W$3726,16,0)</f>
        <v>TELA</v>
      </c>
      <c r="F199" t="str">
        <f>+VLOOKUP($B199,Hoja1!$C$2:$W$3726,17,0)</f>
        <v>TORNABÉ</v>
      </c>
      <c r="G199">
        <f>+VLOOKUP($B199,Hoja1!$C$2:$W$3726,2,0)</f>
        <v>1</v>
      </c>
      <c r="H199">
        <f>+VLOOKUP($B199,Hoja1!$C$2:$W$3726,7,0)</f>
        <v>107</v>
      </c>
      <c r="I199">
        <f>+VLOOKUP($B199,Hoja1!$C$2:$W$3726,11,0)</f>
        <v>10774</v>
      </c>
      <c r="J199" t="b">
        <f t="shared" si="6"/>
        <v>0</v>
      </c>
      <c r="K199" t="e">
        <f>+VLOOKUP($C199,Hoja1!$B$2:$W$3726,16,0)</f>
        <v>#N/A</v>
      </c>
      <c r="L199" t="e">
        <f>+VLOOKUP($C199,Hoja1!$B$2:$W$3726,17,0)</f>
        <v>#N/A</v>
      </c>
      <c r="M199" t="e">
        <f>+VLOOKUP($C199,Hoja1!$B$2:$W$3726,18,0)</f>
        <v>#N/A</v>
      </c>
      <c r="N199" t="e">
        <f>+VLOOKUP($C199,Hoja1!$B$2:$W$3726,3,0)</f>
        <v>#N/A</v>
      </c>
      <c r="O199" t="e">
        <f>+VLOOKUP($C199,Hoja1!$B$2:$W$3726,8,0)</f>
        <v>#N/A</v>
      </c>
      <c r="P199" t="e">
        <f>+VLOOKUP($C199,Hoja1!$B$2:$W$3726,12,0)</f>
        <v>#N/A</v>
      </c>
      <c r="Q199" t="e">
        <f t="shared" si="7"/>
        <v>#N/A</v>
      </c>
    </row>
    <row r="200" spans="2:17" hidden="1" x14ac:dyDescent="0.25">
      <c r="B200">
        <v>10775</v>
      </c>
      <c r="C200" t="s">
        <v>180</v>
      </c>
      <c r="D200" t="str">
        <f>+VLOOKUP($B200,Hoja1!$C$2:$W$3726,15,0)</f>
        <v>ATLÁNTIDA</v>
      </c>
      <c r="E200" t="str">
        <f>+VLOOKUP($B200,Hoja1!$C$2:$W$3726,16,0)</f>
        <v>TELA</v>
      </c>
      <c r="F200" t="str">
        <f>+VLOOKUP($B200,Hoja1!$C$2:$W$3726,17,0)</f>
        <v>VILLAFRANCA</v>
      </c>
      <c r="G200">
        <f>+VLOOKUP($B200,Hoja1!$C$2:$W$3726,2,0)</f>
        <v>1</v>
      </c>
      <c r="H200">
        <f>+VLOOKUP($B200,Hoja1!$C$2:$W$3726,7,0)</f>
        <v>107</v>
      </c>
      <c r="I200">
        <f>+VLOOKUP($B200,Hoja1!$C$2:$W$3726,11,0)</f>
        <v>10775</v>
      </c>
      <c r="J200" t="b">
        <f t="shared" si="6"/>
        <v>1</v>
      </c>
      <c r="K200" t="str">
        <f>+VLOOKUP($C200,Hoja1!$B$2:$W$3726,16,0)</f>
        <v>ATLÁNTIDA</v>
      </c>
      <c r="L200" t="str">
        <f>+VLOOKUP($C200,Hoja1!$B$2:$W$3726,17,0)</f>
        <v>TELA</v>
      </c>
      <c r="M200" t="str">
        <f>+VLOOKUP($C200,Hoja1!$B$2:$W$3726,18,0)</f>
        <v>VILLAFRANCA</v>
      </c>
      <c r="N200">
        <f>+VLOOKUP($C200,Hoja1!$B$2:$W$3726,3,0)</f>
        <v>1</v>
      </c>
      <c r="O200">
        <f>+VLOOKUP($C200,Hoja1!$B$2:$W$3726,8,0)</f>
        <v>107</v>
      </c>
      <c r="P200">
        <f>+VLOOKUP($C200,Hoja1!$B$2:$W$3726,12,0)</f>
        <v>10775</v>
      </c>
      <c r="Q200" t="b">
        <f t="shared" si="7"/>
        <v>1</v>
      </c>
    </row>
    <row r="201" spans="2:17" hidden="1" x14ac:dyDescent="0.25">
      <c r="B201">
        <v>10776</v>
      </c>
      <c r="C201" t="s">
        <v>12181</v>
      </c>
      <c r="D201" t="str">
        <f>+VLOOKUP($B201,Hoja1!$C$2:$W$3726,15,0)</f>
        <v>ATLÁNTIDA</v>
      </c>
      <c r="E201" t="str">
        <f>+VLOOKUP($B201,Hoja1!$C$2:$W$3726,16,0)</f>
        <v>TELA</v>
      </c>
      <c r="F201" t="str">
        <f>+VLOOKUP($B201,Hoja1!$C$2:$W$3726,17,0)</f>
        <v>ZOILABÉ</v>
      </c>
      <c r="G201">
        <f>+VLOOKUP($B201,Hoja1!$C$2:$W$3726,2,0)</f>
        <v>1</v>
      </c>
      <c r="H201">
        <f>+VLOOKUP($B201,Hoja1!$C$2:$W$3726,7,0)</f>
        <v>107</v>
      </c>
      <c r="I201">
        <f>+VLOOKUP($B201,Hoja1!$C$2:$W$3726,11,0)</f>
        <v>10776</v>
      </c>
      <c r="J201" t="b">
        <f t="shared" si="6"/>
        <v>0</v>
      </c>
      <c r="K201" t="e">
        <f>+VLOOKUP($C201,Hoja1!$B$2:$W$3726,16,0)</f>
        <v>#N/A</v>
      </c>
      <c r="L201" t="e">
        <f>+VLOOKUP($C201,Hoja1!$B$2:$W$3726,17,0)</f>
        <v>#N/A</v>
      </c>
      <c r="M201" t="e">
        <f>+VLOOKUP($C201,Hoja1!$B$2:$W$3726,18,0)</f>
        <v>#N/A</v>
      </c>
      <c r="N201" t="e">
        <f>+VLOOKUP($C201,Hoja1!$B$2:$W$3726,3,0)</f>
        <v>#N/A</v>
      </c>
      <c r="O201" t="e">
        <f>+VLOOKUP($C201,Hoja1!$B$2:$W$3726,8,0)</f>
        <v>#N/A</v>
      </c>
      <c r="P201" t="e">
        <f>+VLOOKUP($C201,Hoja1!$B$2:$W$3726,12,0)</f>
        <v>#N/A</v>
      </c>
      <c r="Q201" t="e">
        <f t="shared" si="7"/>
        <v>#N/A</v>
      </c>
    </row>
    <row r="202" spans="2:17" hidden="1" x14ac:dyDescent="0.25">
      <c r="B202">
        <v>10801</v>
      </c>
      <c r="C202" t="s">
        <v>182</v>
      </c>
      <c r="D202" t="str">
        <f>+VLOOKUP($B202,Hoja1!$C$2:$W$3726,15,0)</f>
        <v>ATLÁNTIDA</v>
      </c>
      <c r="E202" t="str">
        <f>+VLOOKUP($B202,Hoja1!$C$2:$W$3726,16,0)</f>
        <v>ARIZONA</v>
      </c>
      <c r="F202" t="str">
        <f>+VLOOKUP($B202,Hoja1!$C$2:$W$3726,17,0)</f>
        <v>ARIZONA</v>
      </c>
      <c r="G202">
        <f>+VLOOKUP($B202,Hoja1!$C$2:$W$3726,2,0)</f>
        <v>1</v>
      </c>
      <c r="H202">
        <f>+VLOOKUP($B202,Hoja1!$C$2:$W$3726,7,0)</f>
        <v>108</v>
      </c>
      <c r="I202">
        <f>+VLOOKUP($B202,Hoja1!$C$2:$W$3726,11,0)</f>
        <v>10801</v>
      </c>
      <c r="J202" t="b">
        <f t="shared" si="6"/>
        <v>1</v>
      </c>
      <c r="K202" t="str">
        <f>+VLOOKUP($C202,Hoja1!$B$2:$W$3726,16,0)</f>
        <v>ATLÁNTIDA</v>
      </c>
      <c r="L202" t="str">
        <f>+VLOOKUP($C202,Hoja1!$B$2:$W$3726,17,0)</f>
        <v>ARIZONA</v>
      </c>
      <c r="M202" t="str">
        <f>+VLOOKUP($C202,Hoja1!$B$2:$W$3726,18,0)</f>
        <v>ARIZONA</v>
      </c>
      <c r="N202">
        <f>+VLOOKUP($C202,Hoja1!$B$2:$W$3726,3,0)</f>
        <v>1</v>
      </c>
      <c r="O202">
        <f>+VLOOKUP($C202,Hoja1!$B$2:$W$3726,8,0)</f>
        <v>108</v>
      </c>
      <c r="P202">
        <f>+VLOOKUP($C202,Hoja1!$B$2:$W$3726,12,0)</f>
        <v>10801</v>
      </c>
      <c r="Q202" t="b">
        <f t="shared" si="7"/>
        <v>1</v>
      </c>
    </row>
    <row r="203" spans="2:17" hidden="1" x14ac:dyDescent="0.25">
      <c r="B203">
        <v>10802</v>
      </c>
      <c r="C203" t="s">
        <v>27</v>
      </c>
      <c r="D203" t="str">
        <f>+VLOOKUP($B203,Hoja1!$C$2:$W$3726,15,0)</f>
        <v>ATLÁNTIDA</v>
      </c>
      <c r="E203" t="str">
        <f>+VLOOKUP($B203,Hoja1!$C$2:$W$3726,16,0)</f>
        <v>ARIZONA</v>
      </c>
      <c r="F203" t="str">
        <f>+VLOOKUP($B203,Hoja1!$C$2:$W$3726,17,0)</f>
        <v>AGUA CALIENTE</v>
      </c>
      <c r="G203">
        <f>+VLOOKUP($B203,Hoja1!$C$2:$W$3726,2,0)</f>
        <v>1</v>
      </c>
      <c r="H203">
        <f>+VLOOKUP($B203,Hoja1!$C$2:$W$3726,7,0)</f>
        <v>108</v>
      </c>
      <c r="I203">
        <f>+VLOOKUP($B203,Hoja1!$C$2:$W$3726,11,0)</f>
        <v>10802</v>
      </c>
      <c r="J203" t="b">
        <f t="shared" si="6"/>
        <v>1</v>
      </c>
      <c r="K203" t="str">
        <f>+VLOOKUP($C203,Hoja1!$B$2:$W$3726,16,0)</f>
        <v>ATLÁNTIDA</v>
      </c>
      <c r="L203" t="str">
        <f>+VLOOKUP($C203,Hoja1!$B$2:$W$3726,17,0)</f>
        <v>ESPARTA</v>
      </c>
      <c r="M203" t="str">
        <f>+VLOOKUP($C203,Hoja1!$B$2:$W$3726,18,0)</f>
        <v>AGUA CALIENTE</v>
      </c>
      <c r="N203">
        <f>+VLOOKUP($C203,Hoja1!$B$2:$W$3726,3,0)</f>
        <v>1</v>
      </c>
      <c r="O203">
        <f>+VLOOKUP($C203,Hoja1!$B$2:$W$3726,8,0)</f>
        <v>103</v>
      </c>
      <c r="P203">
        <f>+VLOOKUP($C203,Hoja1!$B$2:$W$3726,12,0)</f>
        <v>10302</v>
      </c>
      <c r="Q203" t="b">
        <f t="shared" si="7"/>
        <v>0</v>
      </c>
    </row>
    <row r="204" spans="2:17" hidden="1" x14ac:dyDescent="0.25">
      <c r="B204">
        <v>10803</v>
      </c>
      <c r="C204" t="s">
        <v>12182</v>
      </c>
      <c r="D204" t="str">
        <f>+VLOOKUP($B204,Hoja1!$C$2:$W$3726,15,0)</f>
        <v>ATLÁNTIDA</v>
      </c>
      <c r="E204" t="str">
        <f>+VLOOKUP($B204,Hoja1!$C$2:$W$3726,16,0)</f>
        <v>ARIZONA</v>
      </c>
      <c r="F204" t="str">
        <f>+VLOOKUP($B204,Hoja1!$C$2:$W$3726,17,0)</f>
        <v>ATENAS DE SAN CRISTÓBAL O KM. 17</v>
      </c>
      <c r="G204">
        <f>+VLOOKUP($B204,Hoja1!$C$2:$W$3726,2,0)</f>
        <v>1</v>
      </c>
      <c r="H204">
        <f>+VLOOKUP($B204,Hoja1!$C$2:$W$3726,7,0)</f>
        <v>108</v>
      </c>
      <c r="I204">
        <f>+VLOOKUP($B204,Hoja1!$C$2:$W$3726,11,0)</f>
        <v>10803</v>
      </c>
      <c r="J204" t="b">
        <f t="shared" si="6"/>
        <v>0</v>
      </c>
      <c r="K204" t="e">
        <f>+VLOOKUP($C204,Hoja1!$B$2:$W$3726,16,0)</f>
        <v>#N/A</v>
      </c>
      <c r="L204" t="e">
        <f>+VLOOKUP($C204,Hoja1!$B$2:$W$3726,17,0)</f>
        <v>#N/A</v>
      </c>
      <c r="M204" t="e">
        <f>+VLOOKUP($C204,Hoja1!$B$2:$W$3726,18,0)</f>
        <v>#N/A</v>
      </c>
      <c r="N204" t="e">
        <f>+VLOOKUP($C204,Hoja1!$B$2:$W$3726,3,0)</f>
        <v>#N/A</v>
      </c>
      <c r="O204" t="e">
        <f>+VLOOKUP($C204,Hoja1!$B$2:$W$3726,8,0)</f>
        <v>#N/A</v>
      </c>
      <c r="P204" t="e">
        <f>+VLOOKUP($C204,Hoja1!$B$2:$W$3726,12,0)</f>
        <v>#N/A</v>
      </c>
      <c r="Q204" t="e">
        <f t="shared" si="7"/>
        <v>#N/A</v>
      </c>
    </row>
    <row r="205" spans="2:17" hidden="1" x14ac:dyDescent="0.25">
      <c r="B205">
        <v>10804</v>
      </c>
      <c r="C205" t="s">
        <v>184</v>
      </c>
      <c r="D205" t="str">
        <f>+VLOOKUP($B205,Hoja1!$C$2:$W$3726,15,0)</f>
        <v>ATLÁNTIDA</v>
      </c>
      <c r="E205" t="str">
        <f>+VLOOKUP($B205,Hoja1!$C$2:$W$3726,16,0)</f>
        <v>ARIZONA</v>
      </c>
      <c r="F205" t="str">
        <f>+VLOOKUP($B205,Hoja1!$C$2:$W$3726,17,0)</f>
        <v>BARRANQUILLA SUR</v>
      </c>
      <c r="G205">
        <f>+VLOOKUP($B205,Hoja1!$C$2:$W$3726,2,0)</f>
        <v>1</v>
      </c>
      <c r="H205">
        <f>+VLOOKUP($B205,Hoja1!$C$2:$W$3726,7,0)</f>
        <v>108</v>
      </c>
      <c r="I205">
        <f>+VLOOKUP($B205,Hoja1!$C$2:$W$3726,11,0)</f>
        <v>10804</v>
      </c>
      <c r="J205" t="b">
        <f t="shared" si="6"/>
        <v>1</v>
      </c>
      <c r="K205" t="str">
        <f>+VLOOKUP($C205,Hoja1!$B$2:$W$3726,16,0)</f>
        <v>ATLÁNTIDA</v>
      </c>
      <c r="L205" t="str">
        <f>+VLOOKUP($C205,Hoja1!$B$2:$W$3726,17,0)</f>
        <v>ARIZONA</v>
      </c>
      <c r="M205" t="str">
        <f>+VLOOKUP($C205,Hoja1!$B$2:$W$3726,18,0)</f>
        <v>BARRANQUILLA SUR</v>
      </c>
      <c r="N205">
        <f>+VLOOKUP($C205,Hoja1!$B$2:$W$3726,3,0)</f>
        <v>1</v>
      </c>
      <c r="O205">
        <f>+VLOOKUP($C205,Hoja1!$B$2:$W$3726,8,0)</f>
        <v>108</v>
      </c>
      <c r="P205">
        <f>+VLOOKUP($C205,Hoja1!$B$2:$W$3726,12,0)</f>
        <v>10804</v>
      </c>
      <c r="Q205" t="b">
        <f t="shared" si="7"/>
        <v>1</v>
      </c>
    </row>
    <row r="206" spans="2:17" hidden="1" x14ac:dyDescent="0.25">
      <c r="B206">
        <v>10805</v>
      </c>
      <c r="C206" t="s">
        <v>12183</v>
      </c>
      <c r="D206" t="str">
        <f>+VLOOKUP($B206,Hoja1!$C$2:$W$3726,15,0)</f>
        <v>ATLÁNTIDA</v>
      </c>
      <c r="E206" t="str">
        <f>+VLOOKUP($B206,Hoja1!$C$2:$W$3726,16,0)</f>
        <v>ARIZONA</v>
      </c>
      <c r="F206" t="str">
        <f>+VLOOKUP($B206,Hoja1!$C$2:$W$3726,17,0)</f>
        <v>COLONIA RÍO PLÁTANO</v>
      </c>
      <c r="G206">
        <f>+VLOOKUP($B206,Hoja1!$C$2:$W$3726,2,0)</f>
        <v>1</v>
      </c>
      <c r="H206">
        <f>+VLOOKUP($B206,Hoja1!$C$2:$W$3726,7,0)</f>
        <v>108</v>
      </c>
      <c r="I206">
        <f>+VLOOKUP($B206,Hoja1!$C$2:$W$3726,11,0)</f>
        <v>10805</v>
      </c>
      <c r="J206" t="b">
        <f t="shared" si="6"/>
        <v>0</v>
      </c>
      <c r="K206" t="e">
        <f>+VLOOKUP($C206,Hoja1!$B$2:$W$3726,16,0)</f>
        <v>#N/A</v>
      </c>
      <c r="L206" t="e">
        <f>+VLOOKUP($C206,Hoja1!$B$2:$W$3726,17,0)</f>
        <v>#N/A</v>
      </c>
      <c r="M206" t="e">
        <f>+VLOOKUP($C206,Hoja1!$B$2:$W$3726,18,0)</f>
        <v>#N/A</v>
      </c>
      <c r="N206" t="e">
        <f>+VLOOKUP($C206,Hoja1!$B$2:$W$3726,3,0)</f>
        <v>#N/A</v>
      </c>
      <c r="O206" t="e">
        <f>+VLOOKUP($C206,Hoja1!$B$2:$W$3726,8,0)</f>
        <v>#N/A</v>
      </c>
      <c r="P206" t="e">
        <f>+VLOOKUP($C206,Hoja1!$B$2:$W$3726,12,0)</f>
        <v>#N/A</v>
      </c>
      <c r="Q206" t="e">
        <f t="shared" si="7"/>
        <v>#N/A</v>
      </c>
    </row>
    <row r="207" spans="2:17" hidden="1" x14ac:dyDescent="0.25">
      <c r="B207">
        <v>10806</v>
      </c>
      <c r="C207" t="s">
        <v>185</v>
      </c>
      <c r="D207" t="str">
        <f>+VLOOKUP($B207,Hoja1!$C$2:$W$3726,15,0)</f>
        <v>ATLÁNTIDA</v>
      </c>
      <c r="E207" t="str">
        <f>+VLOOKUP($B207,Hoja1!$C$2:$W$3726,16,0)</f>
        <v>ARIZONA</v>
      </c>
      <c r="F207" t="str">
        <f>+VLOOKUP($B207,Hoja1!$C$2:$W$3726,17,0)</f>
        <v>COLORADITO</v>
      </c>
      <c r="G207">
        <f>+VLOOKUP($B207,Hoja1!$C$2:$W$3726,2,0)</f>
        <v>1</v>
      </c>
      <c r="H207">
        <f>+VLOOKUP($B207,Hoja1!$C$2:$W$3726,7,0)</f>
        <v>108</v>
      </c>
      <c r="I207">
        <f>+VLOOKUP($B207,Hoja1!$C$2:$W$3726,11,0)</f>
        <v>10806</v>
      </c>
      <c r="J207" t="b">
        <f t="shared" si="6"/>
        <v>1</v>
      </c>
      <c r="K207" t="str">
        <f>+VLOOKUP($C207,Hoja1!$B$2:$W$3726,16,0)</f>
        <v>ATLÁNTIDA</v>
      </c>
      <c r="L207" t="str">
        <f>+VLOOKUP($C207,Hoja1!$B$2:$W$3726,17,0)</f>
        <v>ARIZONA</v>
      </c>
      <c r="M207" t="str">
        <f>+VLOOKUP($C207,Hoja1!$B$2:$W$3726,18,0)</f>
        <v>COLORADITO</v>
      </c>
      <c r="N207">
        <f>+VLOOKUP($C207,Hoja1!$B$2:$W$3726,3,0)</f>
        <v>1</v>
      </c>
      <c r="O207">
        <f>+VLOOKUP($C207,Hoja1!$B$2:$W$3726,8,0)</f>
        <v>108</v>
      </c>
      <c r="P207">
        <f>+VLOOKUP($C207,Hoja1!$B$2:$W$3726,12,0)</f>
        <v>10806</v>
      </c>
      <c r="Q207" t="b">
        <f t="shared" si="7"/>
        <v>1</v>
      </c>
    </row>
    <row r="208" spans="2:17" hidden="1" x14ac:dyDescent="0.25">
      <c r="B208">
        <v>10807</v>
      </c>
      <c r="C208" t="s">
        <v>186</v>
      </c>
      <c r="D208" t="str">
        <f>+VLOOKUP($B208,Hoja1!$C$2:$W$3726,15,0)</f>
        <v>ATLÁNTIDA</v>
      </c>
      <c r="E208" t="str">
        <f>+VLOOKUP($B208,Hoja1!$C$2:$W$3726,16,0)</f>
        <v>ARIZONA</v>
      </c>
      <c r="F208" t="str">
        <f>+VLOOKUP($B208,Hoja1!$C$2:$W$3726,17,0)</f>
        <v>EL COCO</v>
      </c>
      <c r="G208">
        <f>+VLOOKUP($B208,Hoja1!$C$2:$W$3726,2,0)</f>
        <v>1</v>
      </c>
      <c r="H208">
        <f>+VLOOKUP($B208,Hoja1!$C$2:$W$3726,7,0)</f>
        <v>108</v>
      </c>
      <c r="I208">
        <f>+VLOOKUP($B208,Hoja1!$C$2:$W$3726,11,0)</f>
        <v>10807</v>
      </c>
      <c r="J208" t="b">
        <f t="shared" si="6"/>
        <v>1</v>
      </c>
      <c r="K208" t="str">
        <f>+VLOOKUP($C208,Hoja1!$B$2:$W$3726,16,0)</f>
        <v>ATLÁNTIDA</v>
      </c>
      <c r="L208" t="str">
        <f>+VLOOKUP($C208,Hoja1!$B$2:$W$3726,17,0)</f>
        <v>ARIZONA</v>
      </c>
      <c r="M208" t="str">
        <f>+VLOOKUP($C208,Hoja1!$B$2:$W$3726,18,0)</f>
        <v>EL COCO</v>
      </c>
      <c r="N208">
        <f>+VLOOKUP($C208,Hoja1!$B$2:$W$3726,3,0)</f>
        <v>1</v>
      </c>
      <c r="O208">
        <f>+VLOOKUP($C208,Hoja1!$B$2:$W$3726,8,0)</f>
        <v>108</v>
      </c>
      <c r="P208">
        <f>+VLOOKUP($C208,Hoja1!$B$2:$W$3726,12,0)</f>
        <v>10807</v>
      </c>
      <c r="Q208" t="b">
        <f t="shared" si="7"/>
        <v>1</v>
      </c>
    </row>
    <row r="209" spans="2:17" hidden="1" x14ac:dyDescent="0.25">
      <c r="B209">
        <v>10808</v>
      </c>
      <c r="C209" t="s">
        <v>187</v>
      </c>
      <c r="D209" t="str">
        <f>+VLOOKUP($B209,Hoja1!$C$2:$W$3726,15,0)</f>
        <v>ATLÁNTIDA</v>
      </c>
      <c r="E209" t="str">
        <f>+VLOOKUP($B209,Hoja1!$C$2:$W$3726,16,0)</f>
        <v>ARIZONA</v>
      </c>
      <c r="F209" t="str">
        <f>+VLOOKUP($B209,Hoja1!$C$2:$W$3726,17,0)</f>
        <v>EL EMPALME</v>
      </c>
      <c r="G209">
        <f>+VLOOKUP($B209,Hoja1!$C$2:$W$3726,2,0)</f>
        <v>1</v>
      </c>
      <c r="H209">
        <f>+VLOOKUP($B209,Hoja1!$C$2:$W$3726,7,0)</f>
        <v>108</v>
      </c>
      <c r="I209">
        <f>+VLOOKUP($B209,Hoja1!$C$2:$W$3726,11,0)</f>
        <v>10808</v>
      </c>
      <c r="J209" t="b">
        <f t="shared" si="6"/>
        <v>1</v>
      </c>
      <c r="K209" t="str">
        <f>+VLOOKUP($C209,Hoja1!$B$2:$W$3726,16,0)</f>
        <v>ATLÁNTIDA</v>
      </c>
      <c r="L209" t="str">
        <f>+VLOOKUP($C209,Hoja1!$B$2:$W$3726,17,0)</f>
        <v>ARIZONA</v>
      </c>
      <c r="M209" t="str">
        <f>+VLOOKUP($C209,Hoja1!$B$2:$W$3726,18,0)</f>
        <v>EL EMPALME</v>
      </c>
      <c r="N209">
        <f>+VLOOKUP($C209,Hoja1!$B$2:$W$3726,3,0)</f>
        <v>1</v>
      </c>
      <c r="O209">
        <f>+VLOOKUP($C209,Hoja1!$B$2:$W$3726,8,0)</f>
        <v>108</v>
      </c>
      <c r="P209">
        <f>+VLOOKUP($C209,Hoja1!$B$2:$W$3726,12,0)</f>
        <v>10808</v>
      </c>
      <c r="Q209" t="b">
        <f t="shared" si="7"/>
        <v>1</v>
      </c>
    </row>
    <row r="210" spans="2:17" hidden="1" x14ac:dyDescent="0.25">
      <c r="B210">
        <v>10809</v>
      </c>
      <c r="C210" t="s">
        <v>188</v>
      </c>
      <c r="D210" t="str">
        <f>+VLOOKUP($B210,Hoja1!$C$2:$W$3726,15,0)</f>
        <v>ATLÁNTIDA</v>
      </c>
      <c r="E210" t="str">
        <f>+VLOOKUP($B210,Hoja1!$C$2:$W$3726,16,0)</f>
        <v>ARIZONA</v>
      </c>
      <c r="F210" t="str">
        <f>+VLOOKUP($B210,Hoja1!$C$2:$W$3726,17,0)</f>
        <v>EL RETIRO</v>
      </c>
      <c r="G210">
        <f>+VLOOKUP($B210,Hoja1!$C$2:$W$3726,2,0)</f>
        <v>1</v>
      </c>
      <c r="H210">
        <f>+VLOOKUP($B210,Hoja1!$C$2:$W$3726,7,0)</f>
        <v>108</v>
      </c>
      <c r="I210">
        <f>+VLOOKUP($B210,Hoja1!$C$2:$W$3726,11,0)</f>
        <v>10809</v>
      </c>
      <c r="J210" t="b">
        <f t="shared" si="6"/>
        <v>1</v>
      </c>
      <c r="K210" t="str">
        <f>+VLOOKUP($C210,Hoja1!$B$2:$W$3726,16,0)</f>
        <v>ATLÁNTIDA</v>
      </c>
      <c r="L210" t="str">
        <f>+VLOOKUP($C210,Hoja1!$B$2:$W$3726,17,0)</f>
        <v>ARIZONA</v>
      </c>
      <c r="M210" t="str">
        <f>+VLOOKUP($C210,Hoja1!$B$2:$W$3726,18,0)</f>
        <v>EL RETIRO</v>
      </c>
      <c r="N210">
        <f>+VLOOKUP($C210,Hoja1!$B$2:$W$3726,3,0)</f>
        <v>1</v>
      </c>
      <c r="O210">
        <f>+VLOOKUP($C210,Hoja1!$B$2:$W$3726,8,0)</f>
        <v>108</v>
      </c>
      <c r="P210">
        <f>+VLOOKUP($C210,Hoja1!$B$2:$W$3726,12,0)</f>
        <v>10809</v>
      </c>
      <c r="Q210" t="b">
        <f t="shared" si="7"/>
        <v>1</v>
      </c>
    </row>
    <row r="211" spans="2:17" hidden="1" x14ac:dyDescent="0.25">
      <c r="B211">
        <v>10810</v>
      </c>
      <c r="C211" t="s">
        <v>189</v>
      </c>
      <c r="D211" t="str">
        <f>+VLOOKUP($B211,Hoja1!$C$2:$W$3726,15,0)</f>
        <v>ATLÁNTIDA</v>
      </c>
      <c r="E211" t="str">
        <f>+VLOOKUP($B211,Hoja1!$C$2:$W$3726,16,0)</f>
        <v>ARIZONA</v>
      </c>
      <c r="F211" t="str">
        <f>+VLOOKUP($B211,Hoja1!$C$2:$W$3726,17,0)</f>
        <v>HICAQUE</v>
      </c>
      <c r="G211">
        <f>+VLOOKUP($B211,Hoja1!$C$2:$W$3726,2,0)</f>
        <v>1</v>
      </c>
      <c r="H211">
        <f>+VLOOKUP($B211,Hoja1!$C$2:$W$3726,7,0)</f>
        <v>108</v>
      </c>
      <c r="I211">
        <f>+VLOOKUP($B211,Hoja1!$C$2:$W$3726,11,0)</f>
        <v>10810</v>
      </c>
      <c r="J211" t="b">
        <f t="shared" si="6"/>
        <v>1</v>
      </c>
      <c r="K211" t="str">
        <f>+VLOOKUP($C211,Hoja1!$B$2:$W$3726,16,0)</f>
        <v>ATLÁNTIDA</v>
      </c>
      <c r="L211" t="str">
        <f>+VLOOKUP($C211,Hoja1!$B$2:$W$3726,17,0)</f>
        <v>ARIZONA</v>
      </c>
      <c r="M211" t="str">
        <f>+VLOOKUP($C211,Hoja1!$B$2:$W$3726,18,0)</f>
        <v>HICAQUE</v>
      </c>
      <c r="N211">
        <f>+VLOOKUP($C211,Hoja1!$B$2:$W$3726,3,0)</f>
        <v>1</v>
      </c>
      <c r="O211">
        <f>+VLOOKUP($C211,Hoja1!$B$2:$W$3726,8,0)</f>
        <v>108</v>
      </c>
      <c r="P211">
        <f>+VLOOKUP($C211,Hoja1!$B$2:$W$3726,12,0)</f>
        <v>10810</v>
      </c>
      <c r="Q211" t="b">
        <f t="shared" si="7"/>
        <v>1</v>
      </c>
    </row>
    <row r="212" spans="2:17" hidden="1" x14ac:dyDescent="0.25">
      <c r="B212">
        <v>10811</v>
      </c>
      <c r="C212" t="s">
        <v>190</v>
      </c>
      <c r="D212" t="str">
        <f>+VLOOKUP($B212,Hoja1!$C$2:$W$3726,15,0)</f>
        <v>ATLÁNTIDA</v>
      </c>
      <c r="E212" t="str">
        <f>+VLOOKUP($B212,Hoja1!$C$2:$W$3726,16,0)</f>
        <v>ARIZONA</v>
      </c>
      <c r="F212" t="str">
        <f>+VLOOKUP($B212,Hoja1!$C$2:$W$3726,17,0)</f>
        <v>HISOPO</v>
      </c>
      <c r="G212">
        <f>+VLOOKUP($B212,Hoja1!$C$2:$W$3726,2,0)</f>
        <v>1</v>
      </c>
      <c r="H212">
        <f>+VLOOKUP($B212,Hoja1!$C$2:$W$3726,7,0)</f>
        <v>108</v>
      </c>
      <c r="I212">
        <f>+VLOOKUP($B212,Hoja1!$C$2:$W$3726,11,0)</f>
        <v>10811</v>
      </c>
      <c r="J212" t="b">
        <f t="shared" si="6"/>
        <v>1</v>
      </c>
      <c r="K212" t="str">
        <f>+VLOOKUP($C212,Hoja1!$B$2:$W$3726,16,0)</f>
        <v>ATLÁNTIDA</v>
      </c>
      <c r="L212" t="str">
        <f>+VLOOKUP($C212,Hoja1!$B$2:$W$3726,17,0)</f>
        <v>ARIZONA</v>
      </c>
      <c r="M212" t="str">
        <f>+VLOOKUP($C212,Hoja1!$B$2:$W$3726,18,0)</f>
        <v>HISOPO</v>
      </c>
      <c r="N212">
        <f>+VLOOKUP($C212,Hoja1!$B$2:$W$3726,3,0)</f>
        <v>1</v>
      </c>
      <c r="O212">
        <f>+VLOOKUP($C212,Hoja1!$B$2:$W$3726,8,0)</f>
        <v>108</v>
      </c>
      <c r="P212">
        <f>+VLOOKUP($C212,Hoja1!$B$2:$W$3726,12,0)</f>
        <v>10811</v>
      </c>
      <c r="Q212" t="b">
        <f t="shared" si="7"/>
        <v>1</v>
      </c>
    </row>
    <row r="213" spans="2:17" hidden="1" x14ac:dyDescent="0.25">
      <c r="B213">
        <v>10812</v>
      </c>
      <c r="C213" t="s">
        <v>191</v>
      </c>
      <c r="D213" t="str">
        <f>+VLOOKUP($B213,Hoja1!$C$2:$W$3726,15,0)</f>
        <v>ATLÁNTIDA</v>
      </c>
      <c r="E213" t="str">
        <f>+VLOOKUP($B213,Hoja1!$C$2:$W$3726,16,0)</f>
        <v>ARIZONA</v>
      </c>
      <c r="F213" t="str">
        <f>+VLOOKUP($B213,Hoja1!$C$2:$W$3726,17,0)</f>
        <v>JILAMITO NUEVO</v>
      </c>
      <c r="G213">
        <f>+VLOOKUP($B213,Hoja1!$C$2:$W$3726,2,0)</f>
        <v>1</v>
      </c>
      <c r="H213">
        <f>+VLOOKUP($B213,Hoja1!$C$2:$W$3726,7,0)</f>
        <v>108</v>
      </c>
      <c r="I213">
        <f>+VLOOKUP($B213,Hoja1!$C$2:$W$3726,11,0)</f>
        <v>10812</v>
      </c>
      <c r="J213" t="b">
        <f t="shared" si="6"/>
        <v>1</v>
      </c>
      <c r="K213" t="str">
        <f>+VLOOKUP($C213,Hoja1!$B$2:$W$3726,16,0)</f>
        <v>ATLÁNTIDA</v>
      </c>
      <c r="L213" t="str">
        <f>+VLOOKUP($C213,Hoja1!$B$2:$W$3726,17,0)</f>
        <v>ARIZONA</v>
      </c>
      <c r="M213" t="str">
        <f>+VLOOKUP($C213,Hoja1!$B$2:$W$3726,18,0)</f>
        <v>JILAMITO NUEVO</v>
      </c>
      <c r="N213">
        <f>+VLOOKUP($C213,Hoja1!$B$2:$W$3726,3,0)</f>
        <v>1</v>
      </c>
      <c r="O213">
        <f>+VLOOKUP($C213,Hoja1!$B$2:$W$3726,8,0)</f>
        <v>108</v>
      </c>
      <c r="P213">
        <f>+VLOOKUP($C213,Hoja1!$B$2:$W$3726,12,0)</f>
        <v>10812</v>
      </c>
      <c r="Q213" t="b">
        <f t="shared" si="7"/>
        <v>1</v>
      </c>
    </row>
    <row r="214" spans="2:17" hidden="1" x14ac:dyDescent="0.25">
      <c r="B214">
        <v>10813</v>
      </c>
      <c r="C214" t="s">
        <v>192</v>
      </c>
      <c r="D214" t="str">
        <f>+VLOOKUP($B214,Hoja1!$C$2:$W$3726,15,0)</f>
        <v>ATLÁNTIDA</v>
      </c>
      <c r="E214" t="str">
        <f>+VLOOKUP($B214,Hoja1!$C$2:$W$3726,16,0)</f>
        <v>ARIZONA</v>
      </c>
      <c r="F214" t="str">
        <f>+VLOOKUP($B214,Hoja1!$C$2:$W$3726,17,0)</f>
        <v>JILAMITO VIEJO</v>
      </c>
      <c r="G214">
        <f>+VLOOKUP($B214,Hoja1!$C$2:$W$3726,2,0)</f>
        <v>1</v>
      </c>
      <c r="H214">
        <f>+VLOOKUP($B214,Hoja1!$C$2:$W$3726,7,0)</f>
        <v>108</v>
      </c>
      <c r="I214">
        <f>+VLOOKUP($B214,Hoja1!$C$2:$W$3726,11,0)</f>
        <v>10813</v>
      </c>
      <c r="J214" t="b">
        <f t="shared" si="6"/>
        <v>1</v>
      </c>
      <c r="K214" t="str">
        <f>+VLOOKUP($C214,Hoja1!$B$2:$W$3726,16,0)</f>
        <v>ATLÁNTIDA</v>
      </c>
      <c r="L214" t="str">
        <f>+VLOOKUP($C214,Hoja1!$B$2:$W$3726,17,0)</f>
        <v>ARIZONA</v>
      </c>
      <c r="M214" t="str">
        <f>+VLOOKUP($C214,Hoja1!$B$2:$W$3726,18,0)</f>
        <v>JILAMITO VIEJO</v>
      </c>
      <c r="N214">
        <f>+VLOOKUP($C214,Hoja1!$B$2:$W$3726,3,0)</f>
        <v>1</v>
      </c>
      <c r="O214">
        <f>+VLOOKUP($C214,Hoja1!$B$2:$W$3726,8,0)</f>
        <v>108</v>
      </c>
      <c r="P214">
        <f>+VLOOKUP($C214,Hoja1!$B$2:$W$3726,12,0)</f>
        <v>10813</v>
      </c>
      <c r="Q214" t="b">
        <f t="shared" si="7"/>
        <v>1</v>
      </c>
    </row>
    <row r="215" spans="2:17" hidden="1" x14ac:dyDescent="0.25">
      <c r="B215">
        <v>10814</v>
      </c>
      <c r="C215" t="s">
        <v>193</v>
      </c>
      <c r="D215" t="str">
        <f>+VLOOKUP($B215,Hoja1!$C$2:$W$3726,15,0)</f>
        <v>ATLÁNTIDA</v>
      </c>
      <c r="E215" t="str">
        <f>+VLOOKUP($B215,Hoja1!$C$2:$W$3726,16,0)</f>
        <v>ARIZONA</v>
      </c>
      <c r="F215" t="str">
        <f>+VLOOKUP($B215,Hoja1!$C$2:$W$3726,17,0)</f>
        <v>JILAMO NUEVO</v>
      </c>
      <c r="G215">
        <f>+VLOOKUP($B215,Hoja1!$C$2:$W$3726,2,0)</f>
        <v>1</v>
      </c>
      <c r="H215">
        <f>+VLOOKUP($B215,Hoja1!$C$2:$W$3726,7,0)</f>
        <v>108</v>
      </c>
      <c r="I215">
        <f>+VLOOKUP($B215,Hoja1!$C$2:$W$3726,11,0)</f>
        <v>10814</v>
      </c>
      <c r="J215" t="b">
        <f t="shared" si="6"/>
        <v>1</v>
      </c>
      <c r="K215" t="str">
        <f>+VLOOKUP($C215,Hoja1!$B$2:$W$3726,16,0)</f>
        <v>ATLÁNTIDA</v>
      </c>
      <c r="L215" t="str">
        <f>+VLOOKUP($C215,Hoja1!$B$2:$W$3726,17,0)</f>
        <v>ARIZONA</v>
      </c>
      <c r="M215" t="str">
        <f>+VLOOKUP($C215,Hoja1!$B$2:$W$3726,18,0)</f>
        <v>JILAMO NUEVO</v>
      </c>
      <c r="N215">
        <f>+VLOOKUP($C215,Hoja1!$B$2:$W$3726,3,0)</f>
        <v>1</v>
      </c>
      <c r="O215">
        <f>+VLOOKUP($C215,Hoja1!$B$2:$W$3726,8,0)</f>
        <v>108</v>
      </c>
      <c r="P215">
        <f>+VLOOKUP($C215,Hoja1!$B$2:$W$3726,12,0)</f>
        <v>10814</v>
      </c>
      <c r="Q215" t="b">
        <f t="shared" si="7"/>
        <v>1</v>
      </c>
    </row>
    <row r="216" spans="2:17" hidden="1" x14ac:dyDescent="0.25">
      <c r="B216">
        <v>10815</v>
      </c>
      <c r="C216" t="s">
        <v>194</v>
      </c>
      <c r="D216" t="str">
        <f>+VLOOKUP($B216,Hoja1!$C$2:$W$3726,15,0)</f>
        <v>ATLÁNTIDA</v>
      </c>
      <c r="E216" t="str">
        <f>+VLOOKUP($B216,Hoja1!$C$2:$W$3726,16,0)</f>
        <v>ARIZONA</v>
      </c>
      <c r="F216" t="str">
        <f>+VLOOKUP($B216,Hoja1!$C$2:$W$3726,17,0)</f>
        <v>JILAMO VIEJO</v>
      </c>
      <c r="G216">
        <f>+VLOOKUP($B216,Hoja1!$C$2:$W$3726,2,0)</f>
        <v>1</v>
      </c>
      <c r="H216">
        <f>+VLOOKUP($B216,Hoja1!$C$2:$W$3726,7,0)</f>
        <v>108</v>
      </c>
      <c r="I216">
        <f>+VLOOKUP($B216,Hoja1!$C$2:$W$3726,11,0)</f>
        <v>10815</v>
      </c>
      <c r="J216" t="b">
        <f t="shared" si="6"/>
        <v>1</v>
      </c>
      <c r="K216" t="str">
        <f>+VLOOKUP($C216,Hoja1!$B$2:$W$3726,16,0)</f>
        <v>ATLÁNTIDA</v>
      </c>
      <c r="L216" t="str">
        <f>+VLOOKUP($C216,Hoja1!$B$2:$W$3726,17,0)</f>
        <v>ARIZONA</v>
      </c>
      <c r="M216" t="str">
        <f>+VLOOKUP($C216,Hoja1!$B$2:$W$3726,18,0)</f>
        <v>JILAMO VIEJO</v>
      </c>
      <c r="N216">
        <f>+VLOOKUP($C216,Hoja1!$B$2:$W$3726,3,0)</f>
        <v>1</v>
      </c>
      <c r="O216">
        <f>+VLOOKUP($C216,Hoja1!$B$2:$W$3726,8,0)</f>
        <v>108</v>
      </c>
      <c r="P216">
        <f>+VLOOKUP($C216,Hoja1!$B$2:$W$3726,12,0)</f>
        <v>10815</v>
      </c>
      <c r="Q216" t="b">
        <f t="shared" si="7"/>
        <v>1</v>
      </c>
    </row>
    <row r="217" spans="2:17" hidden="1" x14ac:dyDescent="0.25">
      <c r="B217">
        <v>10816</v>
      </c>
      <c r="C217" t="s">
        <v>195</v>
      </c>
      <c r="D217" t="str">
        <f>+VLOOKUP($B217,Hoja1!$C$2:$W$3726,15,0)</f>
        <v>ATLÁNTIDA</v>
      </c>
      <c r="E217" t="str">
        <f>+VLOOKUP($B217,Hoja1!$C$2:$W$3726,16,0)</f>
        <v>ARIZONA</v>
      </c>
      <c r="F217" t="str">
        <f>+VLOOKUP($B217,Hoja1!$C$2:$W$3726,17,0)</f>
        <v>LA LEONA O KM. DOCE</v>
      </c>
      <c r="G217">
        <f>+VLOOKUP($B217,Hoja1!$C$2:$W$3726,2,0)</f>
        <v>1</v>
      </c>
      <c r="H217">
        <f>+VLOOKUP($B217,Hoja1!$C$2:$W$3726,7,0)</f>
        <v>108</v>
      </c>
      <c r="I217">
        <f>+VLOOKUP($B217,Hoja1!$C$2:$W$3726,11,0)</f>
        <v>10816</v>
      </c>
      <c r="J217" t="b">
        <f t="shared" si="6"/>
        <v>1</v>
      </c>
      <c r="K217" t="str">
        <f>+VLOOKUP($C217,Hoja1!$B$2:$W$3726,16,0)</f>
        <v>ATLÁNTIDA</v>
      </c>
      <c r="L217" t="str">
        <f>+VLOOKUP($C217,Hoja1!$B$2:$W$3726,17,0)</f>
        <v>ARIZONA</v>
      </c>
      <c r="M217" t="str">
        <f>+VLOOKUP($C217,Hoja1!$B$2:$W$3726,18,0)</f>
        <v>LA LEONA O KM. DOCE</v>
      </c>
      <c r="N217">
        <f>+VLOOKUP($C217,Hoja1!$B$2:$W$3726,3,0)</f>
        <v>1</v>
      </c>
      <c r="O217">
        <f>+VLOOKUP($C217,Hoja1!$B$2:$W$3726,8,0)</f>
        <v>108</v>
      </c>
      <c r="P217">
        <f>+VLOOKUP($C217,Hoja1!$B$2:$W$3726,12,0)</f>
        <v>10816</v>
      </c>
      <c r="Q217" t="b">
        <f t="shared" si="7"/>
        <v>1</v>
      </c>
    </row>
    <row r="218" spans="2:17" hidden="1" x14ac:dyDescent="0.25">
      <c r="B218">
        <v>10817</v>
      </c>
      <c r="C218" t="s">
        <v>196</v>
      </c>
      <c r="D218" t="str">
        <f>+VLOOKUP($B218,Hoja1!$C$2:$W$3726,15,0)</f>
        <v>ATLÁNTIDA</v>
      </c>
      <c r="E218" t="str">
        <f>+VLOOKUP($B218,Hoja1!$C$2:$W$3726,16,0)</f>
        <v>ARIZONA</v>
      </c>
      <c r="F218" t="str">
        <f>+VLOOKUP($B218,Hoja1!$C$2:$W$3726,17,0)</f>
        <v>LAS LOMAS</v>
      </c>
      <c r="G218">
        <f>+VLOOKUP($B218,Hoja1!$C$2:$W$3726,2,0)</f>
        <v>1</v>
      </c>
      <c r="H218">
        <f>+VLOOKUP($B218,Hoja1!$C$2:$W$3726,7,0)</f>
        <v>108</v>
      </c>
      <c r="I218">
        <f>+VLOOKUP($B218,Hoja1!$C$2:$W$3726,11,0)</f>
        <v>10817</v>
      </c>
      <c r="J218" t="b">
        <f t="shared" si="6"/>
        <v>1</v>
      </c>
      <c r="K218" t="str">
        <f>+VLOOKUP($C218,Hoja1!$B$2:$W$3726,16,0)</f>
        <v>ATLÁNTIDA</v>
      </c>
      <c r="L218" t="str">
        <f>+VLOOKUP($C218,Hoja1!$B$2:$W$3726,17,0)</f>
        <v>ARIZONA</v>
      </c>
      <c r="M218" t="str">
        <f>+VLOOKUP($C218,Hoja1!$B$2:$W$3726,18,0)</f>
        <v>LAS LOMAS</v>
      </c>
      <c r="N218">
        <f>+VLOOKUP($C218,Hoja1!$B$2:$W$3726,3,0)</f>
        <v>1</v>
      </c>
      <c r="O218">
        <f>+VLOOKUP($C218,Hoja1!$B$2:$W$3726,8,0)</f>
        <v>108</v>
      </c>
      <c r="P218">
        <f>+VLOOKUP($C218,Hoja1!$B$2:$W$3726,12,0)</f>
        <v>10817</v>
      </c>
      <c r="Q218" t="b">
        <f t="shared" si="7"/>
        <v>1</v>
      </c>
    </row>
    <row r="219" spans="2:17" hidden="1" x14ac:dyDescent="0.25">
      <c r="B219">
        <v>10818</v>
      </c>
      <c r="C219" t="s">
        <v>197</v>
      </c>
      <c r="D219" t="str">
        <f>+VLOOKUP($B219,Hoja1!$C$2:$W$3726,15,0)</f>
        <v>ATLÁNTIDA</v>
      </c>
      <c r="E219" t="str">
        <f>+VLOOKUP($B219,Hoja1!$C$2:$W$3726,16,0)</f>
        <v>ARIZONA</v>
      </c>
      <c r="F219" t="str">
        <f>+VLOOKUP($B219,Hoja1!$C$2:$W$3726,17,0)</f>
        <v>MEZAPA</v>
      </c>
      <c r="G219">
        <f>+VLOOKUP($B219,Hoja1!$C$2:$W$3726,2,0)</f>
        <v>1</v>
      </c>
      <c r="H219">
        <f>+VLOOKUP($B219,Hoja1!$C$2:$W$3726,7,0)</f>
        <v>108</v>
      </c>
      <c r="I219">
        <f>+VLOOKUP($B219,Hoja1!$C$2:$W$3726,11,0)</f>
        <v>10818</v>
      </c>
      <c r="J219" t="b">
        <f t="shared" si="6"/>
        <v>1</v>
      </c>
      <c r="K219" t="str">
        <f>+VLOOKUP($C219,Hoja1!$B$2:$W$3726,16,0)</f>
        <v>ATLÁNTIDA</v>
      </c>
      <c r="L219" t="str">
        <f>+VLOOKUP($C219,Hoja1!$B$2:$W$3726,17,0)</f>
        <v>ARIZONA</v>
      </c>
      <c r="M219" t="str">
        <f>+VLOOKUP($C219,Hoja1!$B$2:$W$3726,18,0)</f>
        <v>MEZAPA</v>
      </c>
      <c r="N219">
        <f>+VLOOKUP($C219,Hoja1!$B$2:$W$3726,3,0)</f>
        <v>1</v>
      </c>
      <c r="O219">
        <f>+VLOOKUP($C219,Hoja1!$B$2:$W$3726,8,0)</f>
        <v>108</v>
      </c>
      <c r="P219">
        <f>+VLOOKUP($C219,Hoja1!$B$2:$W$3726,12,0)</f>
        <v>10818</v>
      </c>
      <c r="Q219" t="b">
        <f t="shared" si="7"/>
        <v>1</v>
      </c>
    </row>
    <row r="220" spans="2:17" hidden="1" x14ac:dyDescent="0.25">
      <c r="B220">
        <v>10819</v>
      </c>
      <c r="C220" t="s">
        <v>198</v>
      </c>
      <c r="D220" t="str">
        <f>+VLOOKUP($B220,Hoja1!$C$2:$W$3726,15,0)</f>
        <v>ATLÁNTIDA</v>
      </c>
      <c r="E220" t="str">
        <f>+VLOOKUP($B220,Hoja1!$C$2:$W$3726,16,0)</f>
        <v>ARIZONA</v>
      </c>
      <c r="F220" t="str">
        <f>+VLOOKUP($B220,Hoja1!$C$2:$W$3726,17,0)</f>
        <v>MEZAPITA</v>
      </c>
      <c r="G220">
        <f>+VLOOKUP($B220,Hoja1!$C$2:$W$3726,2,0)</f>
        <v>1</v>
      </c>
      <c r="H220">
        <f>+VLOOKUP($B220,Hoja1!$C$2:$W$3726,7,0)</f>
        <v>108</v>
      </c>
      <c r="I220">
        <f>+VLOOKUP($B220,Hoja1!$C$2:$W$3726,11,0)</f>
        <v>10819</v>
      </c>
      <c r="J220" t="b">
        <f t="shared" si="6"/>
        <v>1</v>
      </c>
      <c r="K220" t="str">
        <f>+VLOOKUP($C220,Hoja1!$B$2:$W$3726,16,0)</f>
        <v>ATLÁNTIDA</v>
      </c>
      <c r="L220" t="str">
        <f>+VLOOKUP($C220,Hoja1!$B$2:$W$3726,17,0)</f>
        <v>ARIZONA</v>
      </c>
      <c r="M220" t="str">
        <f>+VLOOKUP($C220,Hoja1!$B$2:$W$3726,18,0)</f>
        <v>MEZAPITA</v>
      </c>
      <c r="N220">
        <f>+VLOOKUP($C220,Hoja1!$B$2:$W$3726,3,0)</f>
        <v>1</v>
      </c>
      <c r="O220">
        <f>+VLOOKUP($C220,Hoja1!$B$2:$W$3726,8,0)</f>
        <v>108</v>
      </c>
      <c r="P220">
        <f>+VLOOKUP($C220,Hoja1!$B$2:$W$3726,12,0)</f>
        <v>10819</v>
      </c>
      <c r="Q220" t="b">
        <f t="shared" si="7"/>
        <v>1</v>
      </c>
    </row>
    <row r="221" spans="2:17" hidden="1" x14ac:dyDescent="0.25">
      <c r="B221">
        <v>10820</v>
      </c>
      <c r="C221" t="s">
        <v>199</v>
      </c>
      <c r="D221" t="str">
        <f>+VLOOKUP($B221,Hoja1!$C$2:$W$3726,15,0)</f>
        <v>ATLÁNTIDA</v>
      </c>
      <c r="E221" t="str">
        <f>+VLOOKUP($B221,Hoja1!$C$2:$W$3726,16,0)</f>
        <v>ARIZONA</v>
      </c>
      <c r="F221" t="str">
        <f>+VLOOKUP($B221,Hoja1!$C$2:$W$3726,17,0)</f>
        <v>PLANES DE HICAQUE</v>
      </c>
      <c r="G221">
        <f>+VLOOKUP($B221,Hoja1!$C$2:$W$3726,2,0)</f>
        <v>1</v>
      </c>
      <c r="H221">
        <f>+VLOOKUP($B221,Hoja1!$C$2:$W$3726,7,0)</f>
        <v>108</v>
      </c>
      <c r="I221">
        <f>+VLOOKUP($B221,Hoja1!$C$2:$W$3726,11,0)</f>
        <v>10820</v>
      </c>
      <c r="J221" t="b">
        <f t="shared" si="6"/>
        <v>1</v>
      </c>
      <c r="K221" t="str">
        <f>+VLOOKUP($C221,Hoja1!$B$2:$W$3726,16,0)</f>
        <v>ATLÁNTIDA</v>
      </c>
      <c r="L221" t="str">
        <f>+VLOOKUP($C221,Hoja1!$B$2:$W$3726,17,0)</f>
        <v>ARIZONA</v>
      </c>
      <c r="M221" t="str">
        <f>+VLOOKUP($C221,Hoja1!$B$2:$W$3726,18,0)</f>
        <v>PLANES DE HICAQUE</v>
      </c>
      <c r="N221">
        <f>+VLOOKUP($C221,Hoja1!$B$2:$W$3726,3,0)</f>
        <v>1</v>
      </c>
      <c r="O221">
        <f>+VLOOKUP($C221,Hoja1!$B$2:$W$3726,8,0)</f>
        <v>108</v>
      </c>
      <c r="P221">
        <f>+VLOOKUP($C221,Hoja1!$B$2:$W$3726,12,0)</f>
        <v>10820</v>
      </c>
      <c r="Q221" t="b">
        <f t="shared" si="7"/>
        <v>1</v>
      </c>
    </row>
    <row r="222" spans="2:17" hidden="1" x14ac:dyDescent="0.25">
      <c r="B222">
        <v>10821</v>
      </c>
      <c r="C222" t="s">
        <v>12184</v>
      </c>
      <c r="D222" t="str">
        <f>+VLOOKUP($B222,Hoja1!$C$2:$W$3726,15,0)</f>
        <v>ATLÁNTIDA</v>
      </c>
      <c r="E222" t="str">
        <f>+VLOOKUP($B222,Hoja1!$C$2:$W$3726,16,0)</f>
        <v>ARIZONA</v>
      </c>
      <c r="F222" t="str">
        <f>+VLOOKUP($B222,Hoja1!$C$2:$W$3726,17,0)</f>
        <v>RÍO CHIQUITO SUR</v>
      </c>
      <c r="G222">
        <f>+VLOOKUP($B222,Hoja1!$C$2:$W$3726,2,0)</f>
        <v>1</v>
      </c>
      <c r="H222">
        <f>+VLOOKUP($B222,Hoja1!$C$2:$W$3726,7,0)</f>
        <v>108</v>
      </c>
      <c r="I222">
        <f>+VLOOKUP($B222,Hoja1!$C$2:$W$3726,11,0)</f>
        <v>10821</v>
      </c>
      <c r="J222" t="b">
        <f t="shared" si="6"/>
        <v>0</v>
      </c>
      <c r="K222" t="e">
        <f>+VLOOKUP($C222,Hoja1!$B$2:$W$3726,16,0)</f>
        <v>#N/A</v>
      </c>
      <c r="L222" t="e">
        <f>+VLOOKUP($C222,Hoja1!$B$2:$W$3726,17,0)</f>
        <v>#N/A</v>
      </c>
      <c r="M222" t="e">
        <f>+VLOOKUP($C222,Hoja1!$B$2:$W$3726,18,0)</f>
        <v>#N/A</v>
      </c>
      <c r="N222" t="e">
        <f>+VLOOKUP($C222,Hoja1!$B$2:$W$3726,3,0)</f>
        <v>#N/A</v>
      </c>
      <c r="O222" t="e">
        <f>+VLOOKUP($C222,Hoja1!$B$2:$W$3726,8,0)</f>
        <v>#N/A</v>
      </c>
      <c r="P222" t="e">
        <f>+VLOOKUP($C222,Hoja1!$B$2:$W$3726,12,0)</f>
        <v>#N/A</v>
      </c>
      <c r="Q222" t="e">
        <f t="shared" si="7"/>
        <v>#N/A</v>
      </c>
    </row>
    <row r="223" spans="2:17" hidden="1" x14ac:dyDescent="0.25">
      <c r="B223">
        <v>10822</v>
      </c>
      <c r="C223" t="s">
        <v>201</v>
      </c>
      <c r="D223" t="str">
        <f>+VLOOKUP($B223,Hoja1!$C$2:$W$3726,15,0)</f>
        <v>ATLÁNTIDA</v>
      </c>
      <c r="E223" t="str">
        <f>+VLOOKUP($B223,Hoja1!$C$2:$W$3726,16,0)</f>
        <v>ARIZONA</v>
      </c>
      <c r="F223" t="str">
        <f>+VLOOKUP($B223,Hoja1!$C$2:$W$3726,17,0)</f>
        <v>SAN FRANCISCO DE SACO</v>
      </c>
      <c r="G223">
        <f>+VLOOKUP($B223,Hoja1!$C$2:$W$3726,2,0)</f>
        <v>1</v>
      </c>
      <c r="H223">
        <f>+VLOOKUP($B223,Hoja1!$C$2:$W$3726,7,0)</f>
        <v>108</v>
      </c>
      <c r="I223">
        <f>+VLOOKUP($B223,Hoja1!$C$2:$W$3726,11,0)</f>
        <v>10822</v>
      </c>
      <c r="J223" t="b">
        <f t="shared" si="6"/>
        <v>1</v>
      </c>
      <c r="K223" t="str">
        <f>+VLOOKUP($C223,Hoja1!$B$2:$W$3726,16,0)</f>
        <v>ATLÁNTIDA</v>
      </c>
      <c r="L223" t="str">
        <f>+VLOOKUP($C223,Hoja1!$B$2:$W$3726,17,0)</f>
        <v>ARIZONA</v>
      </c>
      <c r="M223" t="str">
        <f>+VLOOKUP($C223,Hoja1!$B$2:$W$3726,18,0)</f>
        <v>SAN FRANCISCO DE SACO</v>
      </c>
      <c r="N223">
        <f>+VLOOKUP($C223,Hoja1!$B$2:$W$3726,3,0)</f>
        <v>1</v>
      </c>
      <c r="O223">
        <f>+VLOOKUP($C223,Hoja1!$B$2:$W$3726,8,0)</f>
        <v>108</v>
      </c>
      <c r="P223">
        <f>+VLOOKUP($C223,Hoja1!$B$2:$W$3726,12,0)</f>
        <v>10822</v>
      </c>
      <c r="Q223" t="b">
        <f t="shared" si="7"/>
        <v>1</v>
      </c>
    </row>
    <row r="224" spans="2:17" hidden="1" x14ac:dyDescent="0.25">
      <c r="B224">
        <v>10824</v>
      </c>
      <c r="C224" t="s">
        <v>12185</v>
      </c>
      <c r="D224" t="str">
        <f>+VLOOKUP($B224,Hoja1!$C$2:$W$3726,15,0)</f>
        <v>ATLÁNTIDA</v>
      </c>
      <c r="E224" t="str">
        <f>+VLOOKUP($B224,Hoja1!$C$2:$W$3726,16,0)</f>
        <v>ARIZONA</v>
      </c>
      <c r="F224" t="str">
        <f>+VLOOKUP($B224,Hoja1!$C$2:$W$3726,17,0)</f>
        <v>SANTA MARÍA</v>
      </c>
      <c r="G224">
        <f>+VLOOKUP($B224,Hoja1!$C$2:$W$3726,2,0)</f>
        <v>1</v>
      </c>
      <c r="H224">
        <f>+VLOOKUP($B224,Hoja1!$C$2:$W$3726,7,0)</f>
        <v>108</v>
      </c>
      <c r="I224">
        <f>+VLOOKUP($B224,Hoja1!$C$2:$W$3726,11,0)</f>
        <v>10824</v>
      </c>
      <c r="J224" t="b">
        <f t="shared" si="6"/>
        <v>0</v>
      </c>
      <c r="K224" t="e">
        <f>+VLOOKUP($C224,Hoja1!$B$2:$W$3726,16,0)</f>
        <v>#N/A</v>
      </c>
      <c r="L224" t="e">
        <f>+VLOOKUP($C224,Hoja1!$B$2:$W$3726,17,0)</f>
        <v>#N/A</v>
      </c>
      <c r="M224" t="e">
        <f>+VLOOKUP($C224,Hoja1!$B$2:$W$3726,18,0)</f>
        <v>#N/A</v>
      </c>
      <c r="N224" t="e">
        <f>+VLOOKUP($C224,Hoja1!$B$2:$W$3726,3,0)</f>
        <v>#N/A</v>
      </c>
      <c r="O224" t="e">
        <f>+VLOOKUP($C224,Hoja1!$B$2:$W$3726,8,0)</f>
        <v>#N/A</v>
      </c>
      <c r="P224" t="e">
        <f>+VLOOKUP($C224,Hoja1!$B$2:$W$3726,12,0)</f>
        <v>#N/A</v>
      </c>
      <c r="Q224" t="e">
        <f t="shared" si="7"/>
        <v>#N/A</v>
      </c>
    </row>
    <row r="225" spans="1:17" hidden="1" x14ac:dyDescent="0.25">
      <c r="B225">
        <v>10825</v>
      </c>
      <c r="C225" t="s">
        <v>12186</v>
      </c>
      <c r="D225" t="str">
        <f>+VLOOKUP($B225,Hoja1!$C$2:$W$3726,15,0)</f>
        <v>ATLÁNTIDA</v>
      </c>
      <c r="E225" t="str">
        <f>+VLOOKUP($B225,Hoja1!$C$2:$W$3726,16,0)</f>
        <v>ARIZONA</v>
      </c>
      <c r="F225" t="str">
        <f>+VLOOKUP($B225,Hoja1!$C$2:$W$3726,17,0)</f>
        <v>SISAMA</v>
      </c>
      <c r="G225">
        <f>+VLOOKUP($B225,Hoja1!$C$2:$W$3726,2,0)</f>
        <v>1</v>
      </c>
      <c r="H225">
        <f>+VLOOKUP($B225,Hoja1!$C$2:$W$3726,7,0)</f>
        <v>108</v>
      </c>
      <c r="I225">
        <f>+VLOOKUP($B225,Hoja1!$C$2:$W$3726,11,0)</f>
        <v>10825</v>
      </c>
      <c r="J225" t="b">
        <f t="shared" si="6"/>
        <v>0</v>
      </c>
      <c r="K225" t="e">
        <f>+VLOOKUP($C225,Hoja1!$B$2:$W$3726,16,0)</f>
        <v>#N/A</v>
      </c>
      <c r="L225" t="e">
        <f>+VLOOKUP($C225,Hoja1!$B$2:$W$3726,17,0)</f>
        <v>#N/A</v>
      </c>
      <c r="M225" t="e">
        <f>+VLOOKUP($C225,Hoja1!$B$2:$W$3726,18,0)</f>
        <v>#N/A</v>
      </c>
      <c r="N225" t="e">
        <f>+VLOOKUP($C225,Hoja1!$B$2:$W$3726,3,0)</f>
        <v>#N/A</v>
      </c>
      <c r="O225" t="e">
        <f>+VLOOKUP($C225,Hoja1!$B$2:$W$3726,8,0)</f>
        <v>#N/A</v>
      </c>
      <c r="P225" t="e">
        <f>+VLOOKUP($C225,Hoja1!$B$2:$W$3726,12,0)</f>
        <v>#N/A</v>
      </c>
      <c r="Q225" t="e">
        <f t="shared" si="7"/>
        <v>#N/A</v>
      </c>
    </row>
    <row r="226" spans="1:17" hidden="1" x14ac:dyDescent="0.25">
      <c r="B226">
        <v>10826</v>
      </c>
      <c r="C226" t="s">
        <v>204</v>
      </c>
      <c r="D226" t="str">
        <f>+VLOOKUP($B226,Hoja1!$C$2:$W$3726,15,0)</f>
        <v>ATLÁNTIDA</v>
      </c>
      <c r="E226" t="str">
        <f>+VLOOKUP($B226,Hoja1!$C$2:$W$3726,16,0)</f>
        <v>ARIZONA</v>
      </c>
      <c r="F226" t="str">
        <f>+VLOOKUP($B226,Hoja1!$C$2:$W$3726,17,0)</f>
        <v>SUYAPA DE LEÓN O MATARAS</v>
      </c>
      <c r="G226">
        <f>+VLOOKUP($B226,Hoja1!$C$2:$W$3726,2,0)</f>
        <v>1</v>
      </c>
      <c r="H226">
        <f>+VLOOKUP($B226,Hoja1!$C$2:$W$3726,7,0)</f>
        <v>108</v>
      </c>
      <c r="I226">
        <f>+VLOOKUP($B226,Hoja1!$C$2:$W$3726,11,0)</f>
        <v>10826</v>
      </c>
      <c r="J226" t="b">
        <f t="shared" si="6"/>
        <v>0</v>
      </c>
      <c r="K226" t="str">
        <f>+VLOOKUP($C226,Hoja1!$B$2:$W$3726,16,0)</f>
        <v>ATLÁNTIDA</v>
      </c>
      <c r="L226" t="str">
        <f>+VLOOKUP($C226,Hoja1!$B$2:$W$3726,17,0)</f>
        <v>ARIZONA</v>
      </c>
      <c r="M226" t="str">
        <f>+VLOOKUP($C226,Hoja1!$B$2:$W$3726,18,0)</f>
        <v>SISAMA</v>
      </c>
      <c r="N226">
        <f>+VLOOKUP($C226,Hoja1!$B$2:$W$3726,3,0)</f>
        <v>1</v>
      </c>
      <c r="O226">
        <f>+VLOOKUP($C226,Hoja1!$B$2:$W$3726,8,0)</f>
        <v>108</v>
      </c>
      <c r="P226">
        <f>+VLOOKUP($C226,Hoja1!$B$2:$W$3726,12,0)</f>
        <v>10825</v>
      </c>
      <c r="Q226" t="b">
        <f t="shared" si="7"/>
        <v>0</v>
      </c>
    </row>
    <row r="227" spans="1:17" hidden="1" x14ac:dyDescent="0.25">
      <c r="B227">
        <v>10827</v>
      </c>
      <c r="C227" t="s">
        <v>12187</v>
      </c>
      <c r="D227" t="str">
        <f>+VLOOKUP($B227,Hoja1!$C$2:$W$3726,15,0)</f>
        <v>ATLÁNTIDA</v>
      </c>
      <c r="E227" t="str">
        <f>+VLOOKUP($B227,Hoja1!$C$2:$W$3726,16,0)</f>
        <v>ARIZONA</v>
      </c>
      <c r="F227" t="str">
        <f>+VLOOKUP($B227,Hoja1!$C$2:$W$3726,17,0)</f>
        <v>SAN JOSÉ DE TEXIGUAT</v>
      </c>
      <c r="G227">
        <f>+VLOOKUP($B227,Hoja1!$C$2:$W$3726,2,0)</f>
        <v>1</v>
      </c>
      <c r="H227">
        <f>+VLOOKUP($B227,Hoja1!$C$2:$W$3726,7,0)</f>
        <v>108</v>
      </c>
      <c r="I227">
        <f>+VLOOKUP($B227,Hoja1!$C$2:$W$3726,11,0)</f>
        <v>10827</v>
      </c>
      <c r="J227" t="b">
        <f t="shared" si="6"/>
        <v>0</v>
      </c>
      <c r="K227" t="e">
        <f>+VLOOKUP($C227,Hoja1!$B$2:$W$3726,16,0)</f>
        <v>#N/A</v>
      </c>
      <c r="L227" t="e">
        <f>+VLOOKUP($C227,Hoja1!$B$2:$W$3726,17,0)</f>
        <v>#N/A</v>
      </c>
      <c r="M227" t="e">
        <f>+VLOOKUP($C227,Hoja1!$B$2:$W$3726,18,0)</f>
        <v>#N/A</v>
      </c>
      <c r="N227" t="e">
        <f>+VLOOKUP($C227,Hoja1!$B$2:$W$3726,3,0)</f>
        <v>#N/A</v>
      </c>
      <c r="O227" t="e">
        <f>+VLOOKUP($C227,Hoja1!$B$2:$W$3726,8,0)</f>
        <v>#N/A</v>
      </c>
      <c r="P227" t="e">
        <f>+VLOOKUP($C227,Hoja1!$B$2:$W$3726,12,0)</f>
        <v>#N/A</v>
      </c>
      <c r="Q227" t="e">
        <f t="shared" si="7"/>
        <v>#N/A</v>
      </c>
    </row>
    <row r="228" spans="1:17" hidden="1" x14ac:dyDescent="0.25">
      <c r="B228">
        <v>20101</v>
      </c>
      <c r="C228" t="s">
        <v>206</v>
      </c>
      <c r="D228" t="str">
        <f>+VLOOKUP($B228,Hoja1!$C$2:$W$3726,15,0)</f>
        <v>COLON</v>
      </c>
      <c r="E228" t="str">
        <f>+VLOOKUP($B228,Hoja1!$C$2:$W$3726,16,0)</f>
        <v>TRUJILLO</v>
      </c>
      <c r="F228" t="str">
        <f>+VLOOKUP($B228,Hoja1!$C$2:$W$3726,17,0)</f>
        <v>TRUJILLO</v>
      </c>
      <c r="G228">
        <f>+VLOOKUP($B228,Hoja1!$C$2:$W$3726,2,0)</f>
        <v>2</v>
      </c>
      <c r="H228">
        <f>+VLOOKUP($B228,Hoja1!$C$2:$W$3726,7,0)</f>
        <v>201</v>
      </c>
      <c r="I228">
        <f>+VLOOKUP($B228,Hoja1!$C$2:$W$3726,11,0)</f>
        <v>20101</v>
      </c>
      <c r="J228" t="b">
        <f t="shared" si="6"/>
        <v>1</v>
      </c>
      <c r="K228" t="str">
        <f>+VLOOKUP($C228,Hoja1!$B$2:$W$3726,16,0)</f>
        <v>COLON</v>
      </c>
      <c r="L228" t="str">
        <f>+VLOOKUP($C228,Hoja1!$B$2:$W$3726,17,0)</f>
        <v>TRUJILLO</v>
      </c>
      <c r="M228" t="str">
        <f>+VLOOKUP($C228,Hoja1!$B$2:$W$3726,18,0)</f>
        <v>TRUJILLO</v>
      </c>
      <c r="N228">
        <f>+VLOOKUP($C228,Hoja1!$B$2:$W$3726,3,0)</f>
        <v>2</v>
      </c>
      <c r="O228">
        <f>+VLOOKUP($C228,Hoja1!$B$2:$W$3726,8,0)</f>
        <v>201</v>
      </c>
      <c r="P228">
        <f>+VLOOKUP($C228,Hoja1!$B$2:$W$3726,12,0)</f>
        <v>20101</v>
      </c>
      <c r="Q228" t="b">
        <f t="shared" si="7"/>
        <v>1</v>
      </c>
    </row>
    <row r="229" spans="1:17" hidden="1" x14ac:dyDescent="0.25">
      <c r="B229">
        <v>20102</v>
      </c>
      <c r="C229" t="s">
        <v>207</v>
      </c>
      <c r="D229" t="str">
        <f>+VLOOKUP($B229,Hoja1!$C$2:$W$3726,15,0)</f>
        <v>COLON</v>
      </c>
      <c r="E229" t="str">
        <f>+VLOOKUP($B229,Hoja1!$C$2:$W$3726,16,0)</f>
        <v>TRUJILLO</v>
      </c>
      <c r="F229" t="str">
        <f>+VLOOKUP($B229,Hoja1!$C$2:$W$3726,17,0)</f>
        <v>COL. AGUAN</v>
      </c>
      <c r="G229">
        <f>+VLOOKUP($B229,Hoja1!$C$2:$W$3726,2,0)</f>
        <v>2</v>
      </c>
      <c r="H229">
        <f>+VLOOKUP($B229,Hoja1!$C$2:$W$3726,7,0)</f>
        <v>201</v>
      </c>
      <c r="I229">
        <f>+VLOOKUP($B229,Hoja1!$C$2:$W$3726,11,0)</f>
        <v>20102</v>
      </c>
      <c r="J229" t="b">
        <f t="shared" si="6"/>
        <v>1</v>
      </c>
      <c r="K229" t="str">
        <f>+VLOOKUP($C229,Hoja1!$B$2:$W$3726,16,0)</f>
        <v>COLON</v>
      </c>
      <c r="L229" t="str">
        <f>+VLOOKUP($C229,Hoja1!$B$2:$W$3726,17,0)</f>
        <v>TRUJILLO</v>
      </c>
      <c r="M229" t="str">
        <f>+VLOOKUP($C229,Hoja1!$B$2:$W$3726,18,0)</f>
        <v>COL. AGUAN</v>
      </c>
      <c r="N229">
        <f>+VLOOKUP($C229,Hoja1!$B$2:$W$3726,3,0)</f>
        <v>2</v>
      </c>
      <c r="O229">
        <f>+VLOOKUP($C229,Hoja1!$B$2:$W$3726,8,0)</f>
        <v>201</v>
      </c>
      <c r="P229">
        <f>+VLOOKUP($C229,Hoja1!$B$2:$W$3726,12,0)</f>
        <v>20102</v>
      </c>
      <c r="Q229" t="b">
        <f t="shared" si="7"/>
        <v>1</v>
      </c>
    </row>
    <row r="230" spans="1:17" hidden="1" x14ac:dyDescent="0.25">
      <c r="B230">
        <v>20103</v>
      </c>
      <c r="C230" t="s">
        <v>208</v>
      </c>
      <c r="D230" t="str">
        <f>+VLOOKUP($B230,Hoja1!$C$2:$W$3726,15,0)</f>
        <v>COLON</v>
      </c>
      <c r="E230" t="str">
        <f>+VLOOKUP($B230,Hoja1!$C$2:$W$3726,16,0)</f>
        <v>TRUJILLO</v>
      </c>
      <c r="F230" t="str">
        <f>+VLOOKUP($B230,Hoja1!$C$2:$W$3726,17,0)</f>
        <v>CHAPAGUA</v>
      </c>
      <c r="G230">
        <f>+VLOOKUP($B230,Hoja1!$C$2:$W$3726,2,0)</f>
        <v>2</v>
      </c>
      <c r="H230">
        <f>+VLOOKUP($B230,Hoja1!$C$2:$W$3726,7,0)</f>
        <v>201</v>
      </c>
      <c r="I230">
        <f>+VLOOKUP($B230,Hoja1!$C$2:$W$3726,11,0)</f>
        <v>20103</v>
      </c>
      <c r="J230" t="b">
        <f t="shared" si="6"/>
        <v>1</v>
      </c>
      <c r="K230" t="str">
        <f>+VLOOKUP($C230,Hoja1!$B$2:$W$3726,16,0)</f>
        <v>COLON</v>
      </c>
      <c r="L230" t="str">
        <f>+VLOOKUP($C230,Hoja1!$B$2:$W$3726,17,0)</f>
        <v>TRUJILLO</v>
      </c>
      <c r="M230" t="str">
        <f>+VLOOKUP($C230,Hoja1!$B$2:$W$3726,18,0)</f>
        <v>CHAPAGUA</v>
      </c>
      <c r="N230">
        <f>+VLOOKUP($C230,Hoja1!$B$2:$W$3726,3,0)</f>
        <v>2</v>
      </c>
      <c r="O230">
        <f>+VLOOKUP($C230,Hoja1!$B$2:$W$3726,8,0)</f>
        <v>201</v>
      </c>
      <c r="P230">
        <f>+VLOOKUP($C230,Hoja1!$B$2:$W$3726,12,0)</f>
        <v>20103</v>
      </c>
      <c r="Q230" t="b">
        <f t="shared" si="7"/>
        <v>1</v>
      </c>
    </row>
    <row r="231" spans="1:17" hidden="1" x14ac:dyDescent="0.25">
      <c r="B231">
        <v>20104</v>
      </c>
      <c r="C231" t="s">
        <v>209</v>
      </c>
      <c r="D231" t="str">
        <f>+VLOOKUP($B231,Hoja1!$C$2:$W$3726,15,0)</f>
        <v>COLON</v>
      </c>
      <c r="E231" t="str">
        <f>+VLOOKUP($B231,Hoja1!$C$2:$W$3726,16,0)</f>
        <v>TRUJILLO</v>
      </c>
      <c r="F231" t="str">
        <f>+VLOOKUP($B231,Hoja1!$C$2:$W$3726,17,0)</f>
        <v>EL COCO NO.1</v>
      </c>
      <c r="G231">
        <f>+VLOOKUP($B231,Hoja1!$C$2:$W$3726,2,0)</f>
        <v>2</v>
      </c>
      <c r="H231">
        <f>+VLOOKUP($B231,Hoja1!$C$2:$W$3726,7,0)</f>
        <v>201</v>
      </c>
      <c r="I231">
        <f>+VLOOKUP($B231,Hoja1!$C$2:$W$3726,11,0)</f>
        <v>20104</v>
      </c>
      <c r="J231" t="b">
        <f t="shared" si="6"/>
        <v>1</v>
      </c>
      <c r="K231" t="str">
        <f>+VLOOKUP($C231,Hoja1!$B$2:$W$3726,16,0)</f>
        <v>COLON</v>
      </c>
      <c r="L231" t="str">
        <f>+VLOOKUP($C231,Hoja1!$B$2:$W$3726,17,0)</f>
        <v>TRUJILLO</v>
      </c>
      <c r="M231" t="str">
        <f>+VLOOKUP($C231,Hoja1!$B$2:$W$3726,18,0)</f>
        <v>EL COCO NO.1</v>
      </c>
      <c r="N231">
        <f>+VLOOKUP($C231,Hoja1!$B$2:$W$3726,3,0)</f>
        <v>2</v>
      </c>
      <c r="O231">
        <f>+VLOOKUP($C231,Hoja1!$B$2:$W$3726,8,0)</f>
        <v>201</v>
      </c>
      <c r="P231">
        <f>+VLOOKUP($C231,Hoja1!$B$2:$W$3726,12,0)</f>
        <v>20104</v>
      </c>
      <c r="Q231" t="b">
        <f t="shared" si="7"/>
        <v>1</v>
      </c>
    </row>
    <row r="232" spans="1:17" hidden="1" x14ac:dyDescent="0.25">
      <c r="B232">
        <v>20105</v>
      </c>
      <c r="C232" t="s">
        <v>210</v>
      </c>
      <c r="D232" t="str">
        <f>+VLOOKUP($B232,Hoja1!$C$2:$W$3726,15,0)</f>
        <v>COLON</v>
      </c>
      <c r="E232" t="str">
        <f>+VLOOKUP($B232,Hoja1!$C$2:$W$3726,16,0)</f>
        <v>TRUJILLO</v>
      </c>
      <c r="F232" t="str">
        <f>+VLOOKUP($B232,Hoja1!$C$2:$W$3726,17,0)</f>
        <v>ILANGA</v>
      </c>
      <c r="G232">
        <f>+VLOOKUP($B232,Hoja1!$C$2:$W$3726,2,0)</f>
        <v>2</v>
      </c>
      <c r="H232">
        <f>+VLOOKUP($B232,Hoja1!$C$2:$W$3726,7,0)</f>
        <v>201</v>
      </c>
      <c r="I232">
        <f>+VLOOKUP($B232,Hoja1!$C$2:$W$3726,11,0)</f>
        <v>20105</v>
      </c>
      <c r="J232" t="b">
        <f t="shared" si="6"/>
        <v>1</v>
      </c>
      <c r="K232" t="str">
        <f>+VLOOKUP($C232,Hoja1!$B$2:$W$3726,16,0)</f>
        <v>COLON</v>
      </c>
      <c r="L232" t="str">
        <f>+VLOOKUP($C232,Hoja1!$B$2:$W$3726,17,0)</f>
        <v>TRUJILLO</v>
      </c>
      <c r="M232" t="str">
        <f>+VLOOKUP($C232,Hoja1!$B$2:$W$3726,18,0)</f>
        <v>ILANGA</v>
      </c>
      <c r="N232">
        <f>+VLOOKUP($C232,Hoja1!$B$2:$W$3726,3,0)</f>
        <v>2</v>
      </c>
      <c r="O232">
        <f>+VLOOKUP($C232,Hoja1!$B$2:$W$3726,8,0)</f>
        <v>201</v>
      </c>
      <c r="P232">
        <f>+VLOOKUP($C232,Hoja1!$B$2:$W$3726,12,0)</f>
        <v>20105</v>
      </c>
      <c r="Q232" t="b">
        <f t="shared" si="7"/>
        <v>1</v>
      </c>
    </row>
    <row r="233" spans="1:17" hidden="1" x14ac:dyDescent="0.25">
      <c r="B233">
        <v>20107</v>
      </c>
      <c r="C233" t="s">
        <v>211</v>
      </c>
      <c r="D233" t="str">
        <f>+VLOOKUP($B233,Hoja1!$C$2:$W$3726,15,0)</f>
        <v>COLON</v>
      </c>
      <c r="E233" t="str">
        <f>+VLOOKUP($B233,Hoja1!$C$2:$W$3726,16,0)</f>
        <v>TRUJILLO</v>
      </c>
      <c r="F233" t="str">
        <f>+VLOOKUP($B233,Hoja1!$C$2:$W$3726,17,0)</f>
        <v>PUERTO CASTILLA</v>
      </c>
      <c r="G233">
        <f>+VLOOKUP($B233,Hoja1!$C$2:$W$3726,2,0)</f>
        <v>2</v>
      </c>
      <c r="H233">
        <f>+VLOOKUP($B233,Hoja1!$C$2:$W$3726,7,0)</f>
        <v>201</v>
      </c>
      <c r="I233">
        <f>+VLOOKUP($B233,Hoja1!$C$2:$W$3726,11,0)</f>
        <v>20107</v>
      </c>
      <c r="J233" t="b">
        <f t="shared" si="6"/>
        <v>0</v>
      </c>
      <c r="K233" t="str">
        <f>+VLOOKUP($C233,Hoja1!$B$2:$W$3726,16,0)</f>
        <v>COLON</v>
      </c>
      <c r="L233" t="str">
        <f>+VLOOKUP($C233,Hoja1!$B$2:$W$3726,17,0)</f>
        <v>TRUJILLO</v>
      </c>
      <c r="M233" t="str">
        <f>+VLOOKUP($C233,Hoja1!$B$2:$W$3726,18,0)</f>
        <v>LA BREA</v>
      </c>
      <c r="N233">
        <f>+VLOOKUP($C233,Hoja1!$B$2:$W$3726,3,0)</f>
        <v>2</v>
      </c>
      <c r="O233">
        <f>+VLOOKUP($C233,Hoja1!$B$2:$W$3726,8,0)</f>
        <v>201</v>
      </c>
      <c r="P233">
        <f>+VLOOKUP($C233,Hoja1!$B$2:$W$3726,12,0)</f>
        <v>20106</v>
      </c>
      <c r="Q233" t="b">
        <f t="shared" si="7"/>
        <v>0</v>
      </c>
    </row>
    <row r="234" spans="1:17" hidden="1" x14ac:dyDescent="0.25">
      <c r="B234">
        <v>20108</v>
      </c>
      <c r="C234" t="s">
        <v>212</v>
      </c>
      <c r="D234" t="str">
        <f>+VLOOKUP($B234,Hoja1!$C$2:$W$3726,15,0)</f>
        <v>COLON</v>
      </c>
      <c r="E234" t="str">
        <f>+VLOOKUP($B234,Hoja1!$C$2:$W$3726,16,0)</f>
        <v>TRUJILLO</v>
      </c>
      <c r="F234" t="str">
        <f>+VLOOKUP($B234,Hoja1!$C$2:$W$3726,17,0)</f>
        <v>TARROS</v>
      </c>
      <c r="G234">
        <f>+VLOOKUP($B234,Hoja1!$C$2:$W$3726,2,0)</f>
        <v>2</v>
      </c>
      <c r="H234">
        <f>+VLOOKUP($B234,Hoja1!$C$2:$W$3726,7,0)</f>
        <v>201</v>
      </c>
      <c r="I234">
        <f>+VLOOKUP($B234,Hoja1!$C$2:$W$3726,11,0)</f>
        <v>20108</v>
      </c>
      <c r="J234" t="b">
        <f t="shared" si="6"/>
        <v>0</v>
      </c>
      <c r="K234" t="str">
        <f>+VLOOKUP($C234,Hoja1!$B$2:$W$3726,16,0)</f>
        <v>COLON</v>
      </c>
      <c r="L234" t="str">
        <f>+VLOOKUP($C234,Hoja1!$B$2:$W$3726,17,0)</f>
        <v>TRUJILLO</v>
      </c>
      <c r="M234" t="str">
        <f>+VLOOKUP($C234,Hoja1!$B$2:$W$3726,18,0)</f>
        <v>PUERTO CASTILLA</v>
      </c>
      <c r="N234">
        <f>+VLOOKUP($C234,Hoja1!$B$2:$W$3726,3,0)</f>
        <v>2</v>
      </c>
      <c r="O234">
        <f>+VLOOKUP($C234,Hoja1!$B$2:$W$3726,8,0)</f>
        <v>201</v>
      </c>
      <c r="P234">
        <f>+VLOOKUP($C234,Hoja1!$B$2:$W$3726,12,0)</f>
        <v>20107</v>
      </c>
      <c r="Q234" t="b">
        <f t="shared" si="7"/>
        <v>0</v>
      </c>
    </row>
    <row r="235" spans="1:17" x14ac:dyDescent="0.25">
      <c r="A235">
        <f>+P235</f>
        <v>20108</v>
      </c>
      <c r="B235">
        <v>20109</v>
      </c>
      <c r="C235" t="s">
        <v>213</v>
      </c>
      <c r="D235" t="e">
        <f>+VLOOKUP($B235,Hoja1!$C$2:$W$3726,15,0)</f>
        <v>#N/A</v>
      </c>
      <c r="E235" t="e">
        <f>+VLOOKUP($B235,Hoja1!$C$2:$W$3726,16,0)</f>
        <v>#N/A</v>
      </c>
      <c r="F235" t="e">
        <f>+VLOOKUP($B235,Hoja1!$C$2:$W$3726,17,0)</f>
        <v>#N/A</v>
      </c>
      <c r="G235" t="e">
        <f>+VLOOKUP($B235,Hoja1!$C$2:$W$3726,2,0)</f>
        <v>#N/A</v>
      </c>
      <c r="H235" t="e">
        <f>+VLOOKUP($B235,Hoja1!$C$2:$W$3726,7,0)</f>
        <v>#N/A</v>
      </c>
      <c r="I235" t="e">
        <f>+VLOOKUP($B235,Hoja1!$C$2:$W$3726,11,0)</f>
        <v>#N/A</v>
      </c>
      <c r="J235" t="e">
        <f t="shared" si="6"/>
        <v>#N/A</v>
      </c>
      <c r="K235" t="str">
        <f>+VLOOKUP($C235,Hoja1!$B$2:$W$3726,16,0)</f>
        <v>COLON</v>
      </c>
      <c r="L235" t="str">
        <f>+VLOOKUP($C235,Hoja1!$B$2:$W$3726,17,0)</f>
        <v>TRUJILLO</v>
      </c>
      <c r="M235" t="str">
        <f>+VLOOKUP($C235,Hoja1!$B$2:$W$3726,18,0)</f>
        <v>TARROS</v>
      </c>
      <c r="N235">
        <f>+VLOOKUP($C235,Hoja1!$B$2:$W$3726,3,0)</f>
        <v>2</v>
      </c>
      <c r="O235">
        <f>+VLOOKUP($C235,Hoja1!$B$2:$W$3726,8,0)</f>
        <v>201</v>
      </c>
      <c r="P235">
        <f>+VLOOKUP($C235,Hoja1!$B$2:$W$3726,12,0)</f>
        <v>20108</v>
      </c>
      <c r="Q235" t="b">
        <f t="shared" si="7"/>
        <v>0</v>
      </c>
    </row>
    <row r="236" spans="1:17" hidden="1" x14ac:dyDescent="0.25">
      <c r="B236">
        <v>20201</v>
      </c>
      <c r="C236" t="s">
        <v>214</v>
      </c>
      <c r="D236" t="str">
        <f>+VLOOKUP($B236,Hoja1!$C$2:$W$3726,15,0)</f>
        <v>COLON</v>
      </c>
      <c r="E236" t="str">
        <f>+VLOOKUP($B236,Hoja1!$C$2:$W$3726,16,0)</f>
        <v>BALFATE</v>
      </c>
      <c r="F236" t="str">
        <f>+VLOOKUP($B236,Hoja1!$C$2:$W$3726,17,0)</f>
        <v>BALFATE</v>
      </c>
      <c r="G236">
        <f>+VLOOKUP($B236,Hoja1!$C$2:$W$3726,2,0)</f>
        <v>2</v>
      </c>
      <c r="H236">
        <f>+VLOOKUP($B236,Hoja1!$C$2:$W$3726,7,0)</f>
        <v>202</v>
      </c>
      <c r="I236">
        <f>+VLOOKUP($B236,Hoja1!$C$2:$W$3726,11,0)</f>
        <v>20201</v>
      </c>
      <c r="J236" t="b">
        <f t="shared" si="6"/>
        <v>1</v>
      </c>
      <c r="K236" t="str">
        <f>+VLOOKUP($C236,Hoja1!$B$2:$W$3726,16,0)</f>
        <v>COLON</v>
      </c>
      <c r="L236" t="str">
        <f>+VLOOKUP($C236,Hoja1!$B$2:$W$3726,17,0)</f>
        <v>BALFATE</v>
      </c>
      <c r="M236" t="str">
        <f>+VLOOKUP($C236,Hoja1!$B$2:$W$3726,18,0)</f>
        <v>BALFATE</v>
      </c>
      <c r="N236">
        <f>+VLOOKUP($C236,Hoja1!$B$2:$W$3726,3,0)</f>
        <v>2</v>
      </c>
      <c r="O236">
        <f>+VLOOKUP($C236,Hoja1!$B$2:$W$3726,8,0)</f>
        <v>202</v>
      </c>
      <c r="P236">
        <f>+VLOOKUP($C236,Hoja1!$B$2:$W$3726,12,0)</f>
        <v>20201</v>
      </c>
      <c r="Q236" t="b">
        <f t="shared" si="7"/>
        <v>1</v>
      </c>
    </row>
    <row r="237" spans="1:17" hidden="1" x14ac:dyDescent="0.25">
      <c r="B237">
        <v>20202</v>
      </c>
      <c r="C237" t="s">
        <v>215</v>
      </c>
      <c r="D237" t="str">
        <f>+VLOOKUP($B237,Hoja1!$C$2:$W$3726,15,0)</f>
        <v>COLON</v>
      </c>
      <c r="E237" t="str">
        <f>+VLOOKUP($B237,Hoja1!$C$2:$W$3726,16,0)</f>
        <v>BALFATE</v>
      </c>
      <c r="F237" t="str">
        <f>+VLOOKUP($B237,Hoja1!$C$2:$W$3726,17,0)</f>
        <v>ARENALOSA</v>
      </c>
      <c r="G237">
        <f>+VLOOKUP($B237,Hoja1!$C$2:$W$3726,2,0)</f>
        <v>2</v>
      </c>
      <c r="H237">
        <f>+VLOOKUP($B237,Hoja1!$C$2:$W$3726,7,0)</f>
        <v>202</v>
      </c>
      <c r="I237">
        <f>+VLOOKUP($B237,Hoja1!$C$2:$W$3726,11,0)</f>
        <v>20202</v>
      </c>
      <c r="J237" t="b">
        <f t="shared" si="6"/>
        <v>1</v>
      </c>
      <c r="K237" t="str">
        <f>+VLOOKUP($C237,Hoja1!$B$2:$W$3726,16,0)</f>
        <v>COLON</v>
      </c>
      <c r="L237" t="str">
        <f>+VLOOKUP($C237,Hoja1!$B$2:$W$3726,17,0)</f>
        <v>BALFATE</v>
      </c>
      <c r="M237" t="str">
        <f>+VLOOKUP($C237,Hoja1!$B$2:$W$3726,18,0)</f>
        <v>ARENALOSA</v>
      </c>
      <c r="N237">
        <f>+VLOOKUP($C237,Hoja1!$B$2:$W$3726,3,0)</f>
        <v>2</v>
      </c>
      <c r="O237">
        <f>+VLOOKUP($C237,Hoja1!$B$2:$W$3726,8,0)</f>
        <v>202</v>
      </c>
      <c r="P237">
        <f>+VLOOKUP($C237,Hoja1!$B$2:$W$3726,12,0)</f>
        <v>20202</v>
      </c>
      <c r="Q237" t="b">
        <f t="shared" si="7"/>
        <v>1</v>
      </c>
    </row>
    <row r="238" spans="1:17" hidden="1" x14ac:dyDescent="0.25">
      <c r="B238">
        <v>20203</v>
      </c>
      <c r="C238" t="s">
        <v>12189</v>
      </c>
      <c r="D238" t="str">
        <f>+VLOOKUP($B238,Hoja1!$C$2:$W$3726,15,0)</f>
        <v>COLON</v>
      </c>
      <c r="E238" t="str">
        <f>+VLOOKUP($B238,Hoja1!$C$2:$W$3726,16,0)</f>
        <v>BALFATE</v>
      </c>
      <c r="F238" t="str">
        <f>+VLOOKUP($B238,Hoja1!$C$2:$W$3726,17,0)</f>
        <v>BAMBÚ</v>
      </c>
      <c r="G238">
        <f>+VLOOKUP($B238,Hoja1!$C$2:$W$3726,2,0)</f>
        <v>2</v>
      </c>
      <c r="H238">
        <f>+VLOOKUP($B238,Hoja1!$C$2:$W$3726,7,0)</f>
        <v>202</v>
      </c>
      <c r="I238">
        <f>+VLOOKUP($B238,Hoja1!$C$2:$W$3726,11,0)</f>
        <v>20203</v>
      </c>
      <c r="J238" t="b">
        <f t="shared" si="6"/>
        <v>0</v>
      </c>
      <c r="K238" t="e">
        <f>+VLOOKUP($C238,Hoja1!$B$2:$W$3726,16,0)</f>
        <v>#N/A</v>
      </c>
      <c r="L238" t="e">
        <f>+VLOOKUP($C238,Hoja1!$B$2:$W$3726,17,0)</f>
        <v>#N/A</v>
      </c>
      <c r="M238" t="e">
        <f>+VLOOKUP($C238,Hoja1!$B$2:$W$3726,18,0)</f>
        <v>#N/A</v>
      </c>
      <c r="N238" t="e">
        <f>+VLOOKUP($C238,Hoja1!$B$2:$W$3726,3,0)</f>
        <v>#N/A</v>
      </c>
      <c r="O238" t="e">
        <f>+VLOOKUP($C238,Hoja1!$B$2:$W$3726,8,0)</f>
        <v>#N/A</v>
      </c>
      <c r="P238" t="e">
        <f>+VLOOKUP($C238,Hoja1!$B$2:$W$3726,12,0)</f>
        <v>#N/A</v>
      </c>
      <c r="Q238" t="e">
        <f t="shared" si="7"/>
        <v>#N/A</v>
      </c>
    </row>
    <row r="239" spans="1:17" hidden="1" x14ac:dyDescent="0.25">
      <c r="B239">
        <v>20204</v>
      </c>
      <c r="C239" t="s">
        <v>217</v>
      </c>
      <c r="D239" t="str">
        <f>+VLOOKUP($B239,Hoja1!$C$2:$W$3726,15,0)</f>
        <v>COLON</v>
      </c>
      <c r="E239" t="str">
        <f>+VLOOKUP($B239,Hoja1!$C$2:$W$3726,16,0)</f>
        <v>BALFATE</v>
      </c>
      <c r="F239" t="str">
        <f>+VLOOKUP($B239,Hoja1!$C$2:$W$3726,17,0)</f>
        <v>CUYAMEL</v>
      </c>
      <c r="G239">
        <f>+VLOOKUP($B239,Hoja1!$C$2:$W$3726,2,0)</f>
        <v>2</v>
      </c>
      <c r="H239">
        <f>+VLOOKUP($B239,Hoja1!$C$2:$W$3726,7,0)</f>
        <v>202</v>
      </c>
      <c r="I239">
        <f>+VLOOKUP($B239,Hoja1!$C$2:$W$3726,11,0)</f>
        <v>20204</v>
      </c>
      <c r="J239" t="b">
        <f t="shared" si="6"/>
        <v>1</v>
      </c>
      <c r="K239" t="str">
        <f>+VLOOKUP($C239,Hoja1!$B$2:$W$3726,16,0)</f>
        <v>COLON</v>
      </c>
      <c r="L239" t="str">
        <f>+VLOOKUP($C239,Hoja1!$B$2:$W$3726,17,0)</f>
        <v>BALFATE</v>
      </c>
      <c r="M239" t="str">
        <f>+VLOOKUP($C239,Hoja1!$B$2:$W$3726,18,0)</f>
        <v>CUYAMEL</v>
      </c>
      <c r="N239">
        <f>+VLOOKUP($C239,Hoja1!$B$2:$W$3726,3,0)</f>
        <v>2</v>
      </c>
      <c r="O239">
        <f>+VLOOKUP($C239,Hoja1!$B$2:$W$3726,8,0)</f>
        <v>202</v>
      </c>
      <c r="P239">
        <f>+VLOOKUP($C239,Hoja1!$B$2:$W$3726,12,0)</f>
        <v>20204</v>
      </c>
      <c r="Q239" t="b">
        <f t="shared" si="7"/>
        <v>1</v>
      </c>
    </row>
    <row r="240" spans="1:17" hidden="1" x14ac:dyDescent="0.25">
      <c r="B240">
        <v>20205</v>
      </c>
      <c r="C240" t="s">
        <v>218</v>
      </c>
      <c r="D240" t="str">
        <f>+VLOOKUP($B240,Hoja1!$C$2:$W$3726,15,0)</f>
        <v>COLON</v>
      </c>
      <c r="E240" t="str">
        <f>+VLOOKUP($B240,Hoja1!$C$2:$W$3726,16,0)</f>
        <v>BALFATE</v>
      </c>
      <c r="F240" t="str">
        <f>+VLOOKUP($B240,Hoja1!$C$2:$W$3726,17,0)</f>
        <v>EL CENIZO</v>
      </c>
      <c r="G240">
        <f>+VLOOKUP($B240,Hoja1!$C$2:$W$3726,2,0)</f>
        <v>2</v>
      </c>
      <c r="H240">
        <f>+VLOOKUP($B240,Hoja1!$C$2:$W$3726,7,0)</f>
        <v>202</v>
      </c>
      <c r="I240">
        <f>+VLOOKUP($B240,Hoja1!$C$2:$W$3726,11,0)</f>
        <v>20205</v>
      </c>
      <c r="J240" t="b">
        <f t="shared" si="6"/>
        <v>1</v>
      </c>
      <c r="K240" t="str">
        <f>+VLOOKUP($C240,Hoja1!$B$2:$W$3726,16,0)</f>
        <v>COLON</v>
      </c>
      <c r="L240" t="str">
        <f>+VLOOKUP($C240,Hoja1!$B$2:$W$3726,17,0)</f>
        <v>BALFATE</v>
      </c>
      <c r="M240" t="str">
        <f>+VLOOKUP($C240,Hoja1!$B$2:$W$3726,18,0)</f>
        <v>EL CENIZO</v>
      </c>
      <c r="N240">
        <f>+VLOOKUP($C240,Hoja1!$B$2:$W$3726,3,0)</f>
        <v>2</v>
      </c>
      <c r="O240">
        <f>+VLOOKUP($C240,Hoja1!$B$2:$W$3726,8,0)</f>
        <v>202</v>
      </c>
      <c r="P240">
        <f>+VLOOKUP($C240,Hoja1!$B$2:$W$3726,12,0)</f>
        <v>20205</v>
      </c>
      <c r="Q240" t="b">
        <f t="shared" si="7"/>
        <v>1</v>
      </c>
    </row>
    <row r="241" spans="2:17" hidden="1" x14ac:dyDescent="0.25">
      <c r="B241">
        <v>20206</v>
      </c>
      <c r="C241" t="s">
        <v>15</v>
      </c>
      <c r="D241" t="str">
        <f>+VLOOKUP($B241,Hoja1!$C$2:$W$3726,15,0)</f>
        <v>COLON</v>
      </c>
      <c r="E241" t="str">
        <f>+VLOOKUP($B241,Hoja1!$C$2:$W$3726,16,0)</f>
        <v>BALFATE</v>
      </c>
      <c r="F241" t="str">
        <f>+VLOOKUP($B241,Hoja1!$C$2:$W$3726,17,0)</f>
        <v>EL PORVENIR</v>
      </c>
      <c r="G241">
        <f>+VLOOKUP($B241,Hoja1!$C$2:$W$3726,2,0)</f>
        <v>2</v>
      </c>
      <c r="H241">
        <f>+VLOOKUP($B241,Hoja1!$C$2:$W$3726,7,0)</f>
        <v>202</v>
      </c>
      <c r="I241">
        <f>+VLOOKUP($B241,Hoja1!$C$2:$W$3726,11,0)</f>
        <v>20206</v>
      </c>
      <c r="J241" t="b">
        <f t="shared" si="6"/>
        <v>1</v>
      </c>
      <c r="K241" t="str">
        <f>+VLOOKUP($C241,Hoja1!$B$2:$W$3726,16,0)</f>
        <v>ATLÁNTIDA</v>
      </c>
      <c r="L241" t="str">
        <f>+VLOOKUP($C241,Hoja1!$B$2:$W$3726,17,0)</f>
        <v>EL PORVENIR</v>
      </c>
      <c r="M241" t="str">
        <f>+VLOOKUP($C241,Hoja1!$B$2:$W$3726,18,0)</f>
        <v>EL PORVENIR</v>
      </c>
      <c r="N241">
        <f>+VLOOKUP($C241,Hoja1!$B$2:$W$3726,3,0)</f>
        <v>1</v>
      </c>
      <c r="O241">
        <f>+VLOOKUP($C241,Hoja1!$B$2:$W$3726,8,0)</f>
        <v>102</v>
      </c>
      <c r="P241">
        <f>+VLOOKUP($C241,Hoja1!$B$2:$W$3726,12,0)</f>
        <v>10201</v>
      </c>
      <c r="Q241" t="b">
        <f t="shared" si="7"/>
        <v>0</v>
      </c>
    </row>
    <row r="242" spans="2:17" hidden="1" x14ac:dyDescent="0.25">
      <c r="B242">
        <v>20207</v>
      </c>
      <c r="C242" t="s">
        <v>219</v>
      </c>
      <c r="D242" t="str">
        <f>+VLOOKUP($B242,Hoja1!$C$2:$W$3726,15,0)</f>
        <v>COLON</v>
      </c>
      <c r="E242" t="str">
        <f>+VLOOKUP($B242,Hoja1!$C$2:$W$3726,16,0)</f>
        <v>BALFATE</v>
      </c>
      <c r="F242" t="str">
        <f>+VLOOKUP($B242,Hoja1!$C$2:$W$3726,17,0)</f>
        <v>EL SATAL</v>
      </c>
      <c r="G242">
        <f>+VLOOKUP($B242,Hoja1!$C$2:$W$3726,2,0)</f>
        <v>2</v>
      </c>
      <c r="H242">
        <f>+VLOOKUP($B242,Hoja1!$C$2:$W$3726,7,0)</f>
        <v>202</v>
      </c>
      <c r="I242">
        <f>+VLOOKUP($B242,Hoja1!$C$2:$W$3726,11,0)</f>
        <v>20207</v>
      </c>
      <c r="J242" t="b">
        <f t="shared" si="6"/>
        <v>1</v>
      </c>
      <c r="K242" t="str">
        <f>+VLOOKUP($C242,Hoja1!$B$2:$W$3726,16,0)</f>
        <v>COLON</v>
      </c>
      <c r="L242" t="str">
        <f>+VLOOKUP($C242,Hoja1!$B$2:$W$3726,17,0)</f>
        <v>BALFATE</v>
      </c>
      <c r="M242" t="str">
        <f>+VLOOKUP($C242,Hoja1!$B$2:$W$3726,18,0)</f>
        <v>EL SATAL</v>
      </c>
      <c r="N242">
        <f>+VLOOKUP($C242,Hoja1!$B$2:$W$3726,3,0)</f>
        <v>2</v>
      </c>
      <c r="O242">
        <f>+VLOOKUP($C242,Hoja1!$B$2:$W$3726,8,0)</f>
        <v>202</v>
      </c>
      <c r="P242">
        <f>+VLOOKUP($C242,Hoja1!$B$2:$W$3726,12,0)</f>
        <v>20207</v>
      </c>
      <c r="Q242" t="b">
        <f t="shared" si="7"/>
        <v>1</v>
      </c>
    </row>
    <row r="243" spans="2:17" hidden="1" x14ac:dyDescent="0.25">
      <c r="B243">
        <v>20208</v>
      </c>
      <c r="C243" t="s">
        <v>220</v>
      </c>
      <c r="D243" t="str">
        <f>+VLOOKUP($B243,Hoja1!$C$2:$W$3726,15,0)</f>
        <v>COLON</v>
      </c>
      <c r="E243" t="str">
        <f>+VLOOKUP($B243,Hoja1!$C$2:$W$3726,16,0)</f>
        <v>BALFATE</v>
      </c>
      <c r="F243" t="str">
        <f>+VLOOKUP($B243,Hoja1!$C$2:$W$3726,17,0)</f>
        <v>EL SATALITO</v>
      </c>
      <c r="G243">
        <f>+VLOOKUP($B243,Hoja1!$C$2:$W$3726,2,0)</f>
        <v>2</v>
      </c>
      <c r="H243">
        <f>+VLOOKUP($B243,Hoja1!$C$2:$W$3726,7,0)</f>
        <v>202</v>
      </c>
      <c r="I243">
        <f>+VLOOKUP($B243,Hoja1!$C$2:$W$3726,11,0)</f>
        <v>20208</v>
      </c>
      <c r="J243" t="b">
        <f t="shared" si="6"/>
        <v>1</v>
      </c>
      <c r="K243" t="str">
        <f>+VLOOKUP($C243,Hoja1!$B$2:$W$3726,16,0)</f>
        <v>COLON</v>
      </c>
      <c r="L243" t="str">
        <f>+VLOOKUP($C243,Hoja1!$B$2:$W$3726,17,0)</f>
        <v>BALFATE</v>
      </c>
      <c r="M243" t="str">
        <f>+VLOOKUP($C243,Hoja1!$B$2:$W$3726,18,0)</f>
        <v>EL SATALITO</v>
      </c>
      <c r="N243">
        <f>+VLOOKUP($C243,Hoja1!$B$2:$W$3726,3,0)</f>
        <v>2</v>
      </c>
      <c r="O243">
        <f>+VLOOKUP($C243,Hoja1!$B$2:$W$3726,8,0)</f>
        <v>202</v>
      </c>
      <c r="P243">
        <f>+VLOOKUP($C243,Hoja1!$B$2:$W$3726,12,0)</f>
        <v>20208</v>
      </c>
      <c r="Q243" t="b">
        <f t="shared" si="7"/>
        <v>1</v>
      </c>
    </row>
    <row r="244" spans="2:17" hidden="1" x14ac:dyDescent="0.25">
      <c r="B244">
        <v>20209</v>
      </c>
      <c r="C244" t="s">
        <v>221</v>
      </c>
      <c r="D244" t="str">
        <f>+VLOOKUP($B244,Hoja1!$C$2:$W$3726,15,0)</f>
        <v>COLON</v>
      </c>
      <c r="E244" t="str">
        <f>+VLOOKUP($B244,Hoja1!$C$2:$W$3726,16,0)</f>
        <v>BALFATE</v>
      </c>
      <c r="F244" t="str">
        <f>+VLOOKUP($B244,Hoja1!$C$2:$W$3726,17,0)</f>
        <v>LAS CRUCITAS</v>
      </c>
      <c r="G244">
        <f>+VLOOKUP($B244,Hoja1!$C$2:$W$3726,2,0)</f>
        <v>2</v>
      </c>
      <c r="H244">
        <f>+VLOOKUP($B244,Hoja1!$C$2:$W$3726,7,0)</f>
        <v>202</v>
      </c>
      <c r="I244">
        <f>+VLOOKUP($B244,Hoja1!$C$2:$W$3726,11,0)</f>
        <v>20209</v>
      </c>
      <c r="J244" t="b">
        <f t="shared" si="6"/>
        <v>1</v>
      </c>
      <c r="K244" t="str">
        <f>+VLOOKUP($C244,Hoja1!$B$2:$W$3726,16,0)</f>
        <v>COLON</v>
      </c>
      <c r="L244" t="str">
        <f>+VLOOKUP($C244,Hoja1!$B$2:$W$3726,17,0)</f>
        <v>BALFATE</v>
      </c>
      <c r="M244" t="str">
        <f>+VLOOKUP($C244,Hoja1!$B$2:$W$3726,18,0)</f>
        <v>LAS CRUCITAS</v>
      </c>
      <c r="N244">
        <f>+VLOOKUP($C244,Hoja1!$B$2:$W$3726,3,0)</f>
        <v>2</v>
      </c>
      <c r="O244">
        <f>+VLOOKUP($C244,Hoja1!$B$2:$W$3726,8,0)</f>
        <v>202</v>
      </c>
      <c r="P244">
        <f>+VLOOKUP($C244,Hoja1!$B$2:$W$3726,12,0)</f>
        <v>20209</v>
      </c>
      <c r="Q244" t="b">
        <f t="shared" si="7"/>
        <v>1</v>
      </c>
    </row>
    <row r="245" spans="2:17" hidden="1" x14ac:dyDescent="0.25">
      <c r="B245">
        <v>20210</v>
      </c>
      <c r="C245" t="s">
        <v>222</v>
      </c>
      <c r="D245" t="str">
        <f>+VLOOKUP($B245,Hoja1!$C$2:$W$3726,15,0)</f>
        <v>COLON</v>
      </c>
      <c r="E245" t="str">
        <f>+VLOOKUP($B245,Hoja1!$C$2:$W$3726,16,0)</f>
        <v>BALFATE</v>
      </c>
      <c r="F245" t="str">
        <f>+VLOOKUP($B245,Hoja1!$C$2:$W$3726,17,0)</f>
        <v>LAS FLORES</v>
      </c>
      <c r="G245">
        <f>+VLOOKUP($B245,Hoja1!$C$2:$W$3726,2,0)</f>
        <v>2</v>
      </c>
      <c r="H245">
        <f>+VLOOKUP($B245,Hoja1!$C$2:$W$3726,7,0)</f>
        <v>202</v>
      </c>
      <c r="I245">
        <f>+VLOOKUP($B245,Hoja1!$C$2:$W$3726,11,0)</f>
        <v>20210</v>
      </c>
      <c r="J245" t="b">
        <f t="shared" si="6"/>
        <v>1</v>
      </c>
      <c r="K245" t="str">
        <f>+VLOOKUP($C245,Hoja1!$B$2:$W$3726,16,0)</f>
        <v>COLON</v>
      </c>
      <c r="L245" t="str">
        <f>+VLOOKUP($C245,Hoja1!$B$2:$W$3726,17,0)</f>
        <v>BALFATE</v>
      </c>
      <c r="M245" t="str">
        <f>+VLOOKUP($C245,Hoja1!$B$2:$W$3726,18,0)</f>
        <v>LAS FLORES</v>
      </c>
      <c r="N245">
        <f>+VLOOKUP($C245,Hoja1!$B$2:$W$3726,3,0)</f>
        <v>2</v>
      </c>
      <c r="O245">
        <f>+VLOOKUP($C245,Hoja1!$B$2:$W$3726,8,0)</f>
        <v>202</v>
      </c>
      <c r="P245">
        <f>+VLOOKUP($C245,Hoja1!$B$2:$W$3726,12,0)</f>
        <v>20210</v>
      </c>
      <c r="Q245" t="b">
        <f t="shared" si="7"/>
        <v>1</v>
      </c>
    </row>
    <row r="246" spans="2:17" hidden="1" x14ac:dyDescent="0.25">
      <c r="B246">
        <v>20211</v>
      </c>
      <c r="C246" t="s">
        <v>7</v>
      </c>
      <c r="D246" t="str">
        <f>+VLOOKUP($B246,Hoja1!$C$2:$W$3726,15,0)</f>
        <v>COLON</v>
      </c>
      <c r="E246" t="str">
        <f>+VLOOKUP($B246,Hoja1!$C$2:$W$3726,16,0)</f>
        <v>BALFATE</v>
      </c>
      <c r="F246" t="str">
        <f>+VLOOKUP($B246,Hoja1!$C$2:$W$3726,17,0)</f>
        <v>LAS MANGAS</v>
      </c>
      <c r="G246">
        <f>+VLOOKUP($B246,Hoja1!$C$2:$W$3726,2,0)</f>
        <v>2</v>
      </c>
      <c r="H246">
        <f>+VLOOKUP($B246,Hoja1!$C$2:$W$3726,7,0)</f>
        <v>202</v>
      </c>
      <c r="I246">
        <f>+VLOOKUP($B246,Hoja1!$C$2:$W$3726,11,0)</f>
        <v>20211</v>
      </c>
      <c r="J246" t="b">
        <f t="shared" si="6"/>
        <v>1</v>
      </c>
      <c r="K246" t="str">
        <f>+VLOOKUP($C246,Hoja1!$B$2:$W$3726,16,0)</f>
        <v>ATLÁNTIDA</v>
      </c>
      <c r="L246" t="str">
        <f>+VLOOKUP($C246,Hoja1!$B$2:$W$3726,17,0)</f>
        <v>LA CEIBA</v>
      </c>
      <c r="M246" t="str">
        <f>+VLOOKUP($C246,Hoja1!$B$2:$W$3726,18,0)</f>
        <v>LAS MANGAS</v>
      </c>
      <c r="N246">
        <f>+VLOOKUP($C246,Hoja1!$B$2:$W$3726,3,0)</f>
        <v>1</v>
      </c>
      <c r="O246">
        <f>+VLOOKUP($C246,Hoja1!$B$2:$W$3726,8,0)</f>
        <v>101</v>
      </c>
      <c r="P246">
        <f>+VLOOKUP($C246,Hoja1!$B$2:$W$3726,12,0)</f>
        <v>10112</v>
      </c>
      <c r="Q246" t="b">
        <f t="shared" si="7"/>
        <v>0</v>
      </c>
    </row>
    <row r="247" spans="2:17" hidden="1" x14ac:dyDescent="0.25">
      <c r="B247">
        <v>20212</v>
      </c>
      <c r="C247" t="s">
        <v>223</v>
      </c>
      <c r="D247" t="str">
        <f>+VLOOKUP($B247,Hoja1!$C$2:$W$3726,15,0)</f>
        <v>COLON</v>
      </c>
      <c r="E247" t="str">
        <f>+VLOOKUP($B247,Hoja1!$C$2:$W$3726,16,0)</f>
        <v>BALFATE</v>
      </c>
      <c r="F247" t="str">
        <f>+VLOOKUP($B247,Hoja1!$C$2:$W$3726,17,0)</f>
        <v>LIMERA</v>
      </c>
      <c r="G247">
        <f>+VLOOKUP($B247,Hoja1!$C$2:$W$3726,2,0)</f>
        <v>2</v>
      </c>
      <c r="H247">
        <f>+VLOOKUP($B247,Hoja1!$C$2:$W$3726,7,0)</f>
        <v>202</v>
      </c>
      <c r="I247">
        <f>+VLOOKUP($B247,Hoja1!$C$2:$W$3726,11,0)</f>
        <v>20212</v>
      </c>
      <c r="J247" t="b">
        <f t="shared" si="6"/>
        <v>1</v>
      </c>
      <c r="K247" t="str">
        <f>+VLOOKUP($C247,Hoja1!$B$2:$W$3726,16,0)</f>
        <v>COLON</v>
      </c>
      <c r="L247" t="str">
        <f>+VLOOKUP($C247,Hoja1!$B$2:$W$3726,17,0)</f>
        <v>BALFATE</v>
      </c>
      <c r="M247" t="str">
        <f>+VLOOKUP($C247,Hoja1!$B$2:$W$3726,18,0)</f>
        <v>LIMERA</v>
      </c>
      <c r="N247">
        <f>+VLOOKUP($C247,Hoja1!$B$2:$W$3726,3,0)</f>
        <v>2</v>
      </c>
      <c r="O247">
        <f>+VLOOKUP($C247,Hoja1!$B$2:$W$3726,8,0)</f>
        <v>202</v>
      </c>
      <c r="P247">
        <f>+VLOOKUP($C247,Hoja1!$B$2:$W$3726,12,0)</f>
        <v>20212</v>
      </c>
      <c r="Q247" t="b">
        <f t="shared" si="7"/>
        <v>1</v>
      </c>
    </row>
    <row r="248" spans="2:17" hidden="1" x14ac:dyDescent="0.25">
      <c r="B248">
        <v>20213</v>
      </c>
      <c r="C248" t="s">
        <v>224</v>
      </c>
      <c r="D248" t="str">
        <f>+VLOOKUP($B248,Hoja1!$C$2:$W$3726,15,0)</f>
        <v>COLON</v>
      </c>
      <c r="E248" t="str">
        <f>+VLOOKUP($B248,Hoja1!$C$2:$W$3726,16,0)</f>
        <v>BALFATE</v>
      </c>
      <c r="F248" t="str">
        <f>+VLOOKUP($B248,Hoja1!$C$2:$W$3726,17,0)</f>
        <v>LIS LIS</v>
      </c>
      <c r="G248">
        <f>+VLOOKUP($B248,Hoja1!$C$2:$W$3726,2,0)</f>
        <v>2</v>
      </c>
      <c r="H248">
        <f>+VLOOKUP($B248,Hoja1!$C$2:$W$3726,7,0)</f>
        <v>202</v>
      </c>
      <c r="I248">
        <f>+VLOOKUP($B248,Hoja1!$C$2:$W$3726,11,0)</f>
        <v>20213</v>
      </c>
      <c r="J248" t="b">
        <f t="shared" si="6"/>
        <v>1</v>
      </c>
      <c r="K248" t="str">
        <f>+VLOOKUP($C248,Hoja1!$B$2:$W$3726,16,0)</f>
        <v>COLON</v>
      </c>
      <c r="L248" t="str">
        <f>+VLOOKUP($C248,Hoja1!$B$2:$W$3726,17,0)</f>
        <v>BALFATE</v>
      </c>
      <c r="M248" t="str">
        <f>+VLOOKUP($C248,Hoja1!$B$2:$W$3726,18,0)</f>
        <v>LIS LIS</v>
      </c>
      <c r="N248">
        <f>+VLOOKUP($C248,Hoja1!$B$2:$W$3726,3,0)</f>
        <v>2</v>
      </c>
      <c r="O248">
        <f>+VLOOKUP($C248,Hoja1!$B$2:$W$3726,8,0)</f>
        <v>202</v>
      </c>
      <c r="P248">
        <f>+VLOOKUP($C248,Hoja1!$B$2:$W$3726,12,0)</f>
        <v>20213</v>
      </c>
      <c r="Q248" t="b">
        <f t="shared" si="7"/>
        <v>1</v>
      </c>
    </row>
    <row r="249" spans="2:17" hidden="1" x14ac:dyDescent="0.25">
      <c r="B249">
        <v>20214</v>
      </c>
      <c r="C249" t="s">
        <v>225</v>
      </c>
      <c r="D249" t="str">
        <f>+VLOOKUP($B249,Hoja1!$C$2:$W$3726,15,0)</f>
        <v>COLON</v>
      </c>
      <c r="E249" t="str">
        <f>+VLOOKUP($B249,Hoja1!$C$2:$W$3726,16,0)</f>
        <v>BALFATE</v>
      </c>
      <c r="F249" t="str">
        <f>+VLOOKUP($B249,Hoja1!$C$2:$W$3726,17,0)</f>
        <v>LUCINDA</v>
      </c>
      <c r="G249">
        <f>+VLOOKUP($B249,Hoja1!$C$2:$W$3726,2,0)</f>
        <v>2</v>
      </c>
      <c r="H249">
        <f>+VLOOKUP($B249,Hoja1!$C$2:$W$3726,7,0)</f>
        <v>202</v>
      </c>
      <c r="I249">
        <f>+VLOOKUP($B249,Hoja1!$C$2:$W$3726,11,0)</f>
        <v>20214</v>
      </c>
      <c r="J249" t="b">
        <f t="shared" si="6"/>
        <v>1</v>
      </c>
      <c r="K249" t="str">
        <f>+VLOOKUP($C249,Hoja1!$B$2:$W$3726,16,0)</f>
        <v>COLON</v>
      </c>
      <c r="L249" t="str">
        <f>+VLOOKUP($C249,Hoja1!$B$2:$W$3726,17,0)</f>
        <v>BALFATE</v>
      </c>
      <c r="M249" t="str">
        <f>+VLOOKUP($C249,Hoja1!$B$2:$W$3726,18,0)</f>
        <v>LUCINDA</v>
      </c>
      <c r="N249">
        <f>+VLOOKUP($C249,Hoja1!$B$2:$W$3726,3,0)</f>
        <v>2</v>
      </c>
      <c r="O249">
        <f>+VLOOKUP($C249,Hoja1!$B$2:$W$3726,8,0)</f>
        <v>202</v>
      </c>
      <c r="P249">
        <f>+VLOOKUP($C249,Hoja1!$B$2:$W$3726,12,0)</f>
        <v>20214</v>
      </c>
      <c r="Q249" t="b">
        <f t="shared" si="7"/>
        <v>1</v>
      </c>
    </row>
    <row r="250" spans="2:17" hidden="1" x14ac:dyDescent="0.25">
      <c r="B250">
        <v>20215</v>
      </c>
      <c r="C250" t="s">
        <v>12190</v>
      </c>
      <c r="D250" t="str">
        <f>+VLOOKUP($B250,Hoja1!$C$2:$W$3726,15,0)</f>
        <v>COLON</v>
      </c>
      <c r="E250" t="str">
        <f>+VLOOKUP($B250,Hoja1!$C$2:$W$3726,16,0)</f>
        <v>BALFATE</v>
      </c>
      <c r="F250" t="str">
        <f>+VLOOKUP($B250,Hoja1!$C$2:$W$3726,17,0)</f>
        <v>PLANES DE BAMBÚ</v>
      </c>
      <c r="G250">
        <f>+VLOOKUP($B250,Hoja1!$C$2:$W$3726,2,0)</f>
        <v>2</v>
      </c>
      <c r="H250">
        <f>+VLOOKUP($B250,Hoja1!$C$2:$W$3726,7,0)</f>
        <v>202</v>
      </c>
      <c r="I250">
        <f>+VLOOKUP($B250,Hoja1!$C$2:$W$3726,11,0)</f>
        <v>20215</v>
      </c>
      <c r="J250" t="b">
        <f t="shared" si="6"/>
        <v>0</v>
      </c>
      <c r="K250" t="e">
        <f>+VLOOKUP($C250,Hoja1!$B$2:$W$3726,16,0)</f>
        <v>#N/A</v>
      </c>
      <c r="L250" t="e">
        <f>+VLOOKUP($C250,Hoja1!$B$2:$W$3726,17,0)</f>
        <v>#N/A</v>
      </c>
      <c r="M250" t="e">
        <f>+VLOOKUP($C250,Hoja1!$B$2:$W$3726,18,0)</f>
        <v>#N/A</v>
      </c>
      <c r="N250" t="e">
        <f>+VLOOKUP($C250,Hoja1!$B$2:$W$3726,3,0)</f>
        <v>#N/A</v>
      </c>
      <c r="O250" t="e">
        <f>+VLOOKUP($C250,Hoja1!$B$2:$W$3726,8,0)</f>
        <v>#N/A</v>
      </c>
      <c r="P250" t="e">
        <f>+VLOOKUP($C250,Hoja1!$B$2:$W$3726,12,0)</f>
        <v>#N/A</v>
      </c>
      <c r="Q250" t="e">
        <f t="shared" si="7"/>
        <v>#N/A</v>
      </c>
    </row>
    <row r="251" spans="2:17" hidden="1" x14ac:dyDescent="0.25">
      <c r="B251">
        <v>20216</v>
      </c>
      <c r="C251" t="s">
        <v>12191</v>
      </c>
      <c r="D251" t="str">
        <f>+VLOOKUP($B251,Hoja1!$C$2:$W$3726,15,0)</f>
        <v>COLON</v>
      </c>
      <c r="E251" t="str">
        <f>+VLOOKUP($B251,Hoja1!$C$2:$W$3726,16,0)</f>
        <v>BALFATE</v>
      </c>
      <c r="F251" t="str">
        <f>+VLOOKUP($B251,Hoja1!$C$2:$W$3726,17,0)</f>
        <v>RÍO COCO</v>
      </c>
      <c r="G251">
        <f>+VLOOKUP($B251,Hoja1!$C$2:$W$3726,2,0)</f>
        <v>2</v>
      </c>
      <c r="H251">
        <f>+VLOOKUP($B251,Hoja1!$C$2:$W$3726,7,0)</f>
        <v>202</v>
      </c>
      <c r="I251">
        <f>+VLOOKUP($B251,Hoja1!$C$2:$W$3726,11,0)</f>
        <v>20216</v>
      </c>
      <c r="J251" t="b">
        <f t="shared" si="6"/>
        <v>0</v>
      </c>
      <c r="K251" t="e">
        <f>+VLOOKUP($C251,Hoja1!$B$2:$W$3726,16,0)</f>
        <v>#N/A</v>
      </c>
      <c r="L251" t="e">
        <f>+VLOOKUP($C251,Hoja1!$B$2:$W$3726,17,0)</f>
        <v>#N/A</v>
      </c>
      <c r="M251" t="e">
        <f>+VLOOKUP($C251,Hoja1!$B$2:$W$3726,18,0)</f>
        <v>#N/A</v>
      </c>
      <c r="N251" t="e">
        <f>+VLOOKUP($C251,Hoja1!$B$2:$W$3726,3,0)</f>
        <v>#N/A</v>
      </c>
      <c r="O251" t="e">
        <f>+VLOOKUP($C251,Hoja1!$B$2:$W$3726,8,0)</f>
        <v>#N/A</v>
      </c>
      <c r="P251" t="e">
        <f>+VLOOKUP($C251,Hoja1!$B$2:$W$3726,12,0)</f>
        <v>#N/A</v>
      </c>
      <c r="Q251" t="e">
        <f t="shared" si="7"/>
        <v>#N/A</v>
      </c>
    </row>
    <row r="252" spans="2:17" hidden="1" x14ac:dyDescent="0.25">
      <c r="B252">
        <v>20217</v>
      </c>
      <c r="C252" t="s">
        <v>12192</v>
      </c>
      <c r="D252" t="str">
        <f>+VLOOKUP($B252,Hoja1!$C$2:$W$3726,15,0)</f>
        <v>COLON</v>
      </c>
      <c r="E252" t="str">
        <f>+VLOOKUP($B252,Hoja1!$C$2:$W$3726,16,0)</f>
        <v>BALFATE</v>
      </c>
      <c r="F252" t="str">
        <f>+VLOOKUP($B252,Hoja1!$C$2:$W$3726,17,0)</f>
        <v>RÍO ESTEBAN</v>
      </c>
      <c r="G252">
        <f>+VLOOKUP($B252,Hoja1!$C$2:$W$3726,2,0)</f>
        <v>2</v>
      </c>
      <c r="H252">
        <f>+VLOOKUP($B252,Hoja1!$C$2:$W$3726,7,0)</f>
        <v>202</v>
      </c>
      <c r="I252">
        <f>+VLOOKUP($B252,Hoja1!$C$2:$W$3726,11,0)</f>
        <v>20217</v>
      </c>
      <c r="J252" t="b">
        <f t="shared" si="6"/>
        <v>0</v>
      </c>
      <c r="K252" t="e">
        <f>+VLOOKUP($C252,Hoja1!$B$2:$W$3726,16,0)</f>
        <v>#N/A</v>
      </c>
      <c r="L252" t="e">
        <f>+VLOOKUP($C252,Hoja1!$B$2:$W$3726,17,0)</f>
        <v>#N/A</v>
      </c>
      <c r="M252" t="e">
        <f>+VLOOKUP($C252,Hoja1!$B$2:$W$3726,18,0)</f>
        <v>#N/A</v>
      </c>
      <c r="N252" t="e">
        <f>+VLOOKUP($C252,Hoja1!$B$2:$W$3726,3,0)</f>
        <v>#N/A</v>
      </c>
      <c r="O252" t="e">
        <f>+VLOOKUP($C252,Hoja1!$B$2:$W$3726,8,0)</f>
        <v>#N/A</v>
      </c>
      <c r="P252" t="e">
        <f>+VLOOKUP($C252,Hoja1!$B$2:$W$3726,12,0)</f>
        <v>#N/A</v>
      </c>
      <c r="Q252" t="e">
        <f t="shared" si="7"/>
        <v>#N/A</v>
      </c>
    </row>
    <row r="253" spans="2:17" hidden="1" x14ac:dyDescent="0.25">
      <c r="B253">
        <v>20218</v>
      </c>
      <c r="C253" t="s">
        <v>229</v>
      </c>
      <c r="D253" t="str">
        <f>+VLOOKUP($B253,Hoja1!$C$2:$W$3726,15,0)</f>
        <v>COLON</v>
      </c>
      <c r="E253" t="str">
        <f>+VLOOKUP($B253,Hoja1!$C$2:$W$3726,16,0)</f>
        <v>BALFATE</v>
      </c>
      <c r="F253" t="str">
        <f>+VLOOKUP($B253,Hoja1!$C$2:$W$3726,17,0)</f>
        <v>SAN LUIS</v>
      </c>
      <c r="G253">
        <f>+VLOOKUP($B253,Hoja1!$C$2:$W$3726,2,0)</f>
        <v>2</v>
      </c>
      <c r="H253">
        <f>+VLOOKUP($B253,Hoja1!$C$2:$W$3726,7,0)</f>
        <v>202</v>
      </c>
      <c r="I253">
        <f>+VLOOKUP($B253,Hoja1!$C$2:$W$3726,11,0)</f>
        <v>20218</v>
      </c>
      <c r="J253" t="b">
        <f t="shared" si="6"/>
        <v>1</v>
      </c>
      <c r="K253" t="str">
        <f>+VLOOKUP($C253,Hoja1!$B$2:$W$3726,16,0)</f>
        <v>COLON</v>
      </c>
      <c r="L253" t="str">
        <f>+VLOOKUP($C253,Hoja1!$B$2:$W$3726,17,0)</f>
        <v>BALFATE</v>
      </c>
      <c r="M253" t="str">
        <f>+VLOOKUP($C253,Hoja1!$B$2:$W$3726,18,0)</f>
        <v>SAN LUIS</v>
      </c>
      <c r="N253">
        <f>+VLOOKUP($C253,Hoja1!$B$2:$W$3726,3,0)</f>
        <v>2</v>
      </c>
      <c r="O253">
        <f>+VLOOKUP($C253,Hoja1!$B$2:$W$3726,8,0)</f>
        <v>202</v>
      </c>
      <c r="P253">
        <f>+VLOOKUP($C253,Hoja1!$B$2:$W$3726,12,0)</f>
        <v>20218</v>
      </c>
      <c r="Q253" t="b">
        <f t="shared" si="7"/>
        <v>1</v>
      </c>
    </row>
    <row r="254" spans="2:17" hidden="1" x14ac:dyDescent="0.25">
      <c r="B254">
        <v>20301</v>
      </c>
      <c r="C254" t="s">
        <v>230</v>
      </c>
      <c r="D254" t="str">
        <f>+VLOOKUP($B254,Hoja1!$C$2:$W$3726,15,0)</f>
        <v>COLON</v>
      </c>
      <c r="E254" t="str">
        <f>+VLOOKUP($B254,Hoja1!$C$2:$W$3726,16,0)</f>
        <v>IRIONA</v>
      </c>
      <c r="F254" t="str">
        <f>+VLOOKUP($B254,Hoja1!$C$2:$W$3726,17,0)</f>
        <v>IRIONA</v>
      </c>
      <c r="G254">
        <f>+VLOOKUP($B254,Hoja1!$C$2:$W$3726,2,0)</f>
        <v>2</v>
      </c>
      <c r="H254">
        <f>+VLOOKUP($B254,Hoja1!$C$2:$W$3726,7,0)</f>
        <v>203</v>
      </c>
      <c r="I254">
        <f>+VLOOKUP($B254,Hoja1!$C$2:$W$3726,11,0)</f>
        <v>20301</v>
      </c>
      <c r="J254" t="b">
        <f t="shared" si="6"/>
        <v>1</v>
      </c>
      <c r="K254" t="str">
        <f>+VLOOKUP($C254,Hoja1!$B$2:$W$3726,16,0)</f>
        <v>COLON</v>
      </c>
      <c r="L254" t="str">
        <f>+VLOOKUP($C254,Hoja1!$B$2:$W$3726,17,0)</f>
        <v>IRIONA</v>
      </c>
      <c r="M254" t="str">
        <f>+VLOOKUP($C254,Hoja1!$B$2:$W$3726,18,0)</f>
        <v>IRIONA</v>
      </c>
      <c r="N254">
        <f>+VLOOKUP($C254,Hoja1!$B$2:$W$3726,3,0)</f>
        <v>2</v>
      </c>
      <c r="O254">
        <f>+VLOOKUP($C254,Hoja1!$B$2:$W$3726,8,0)</f>
        <v>203</v>
      </c>
      <c r="P254">
        <f>+VLOOKUP($C254,Hoja1!$B$2:$W$3726,12,0)</f>
        <v>20301</v>
      </c>
      <c r="Q254" t="b">
        <f t="shared" si="7"/>
        <v>1</v>
      </c>
    </row>
    <row r="255" spans="2:17" hidden="1" x14ac:dyDescent="0.25">
      <c r="B255">
        <v>20302</v>
      </c>
      <c r="C255" t="s">
        <v>231</v>
      </c>
      <c r="D255" t="str">
        <f>+VLOOKUP($B255,Hoja1!$C$2:$W$3726,15,0)</f>
        <v>COLON</v>
      </c>
      <c r="E255" t="str">
        <f>+VLOOKUP($B255,Hoja1!$C$2:$W$3726,16,0)</f>
        <v>IRIONA</v>
      </c>
      <c r="F255" t="str">
        <f>+VLOOKUP($B255,Hoja1!$C$2:$W$3726,17,0)</f>
        <v>CIRIBOYA</v>
      </c>
      <c r="G255">
        <f>+VLOOKUP($B255,Hoja1!$C$2:$W$3726,2,0)</f>
        <v>2</v>
      </c>
      <c r="H255">
        <f>+VLOOKUP($B255,Hoja1!$C$2:$W$3726,7,0)</f>
        <v>203</v>
      </c>
      <c r="I255">
        <f>+VLOOKUP($B255,Hoja1!$C$2:$W$3726,11,0)</f>
        <v>20302</v>
      </c>
      <c r="J255" t="b">
        <f t="shared" si="6"/>
        <v>1</v>
      </c>
      <c r="K255" t="str">
        <f>+VLOOKUP($C255,Hoja1!$B$2:$W$3726,16,0)</f>
        <v>COLON</v>
      </c>
      <c r="L255" t="str">
        <f>+VLOOKUP($C255,Hoja1!$B$2:$W$3726,17,0)</f>
        <v>IRIONA</v>
      </c>
      <c r="M255" t="str">
        <f>+VLOOKUP($C255,Hoja1!$B$2:$W$3726,18,0)</f>
        <v>CIRIBOYA</v>
      </c>
      <c r="N255">
        <f>+VLOOKUP($C255,Hoja1!$B$2:$W$3726,3,0)</f>
        <v>2</v>
      </c>
      <c r="O255">
        <f>+VLOOKUP($C255,Hoja1!$B$2:$W$3726,8,0)</f>
        <v>203</v>
      </c>
      <c r="P255">
        <f>+VLOOKUP($C255,Hoja1!$B$2:$W$3726,12,0)</f>
        <v>20302</v>
      </c>
      <c r="Q255" t="b">
        <f t="shared" si="7"/>
        <v>1</v>
      </c>
    </row>
    <row r="256" spans="2:17" hidden="1" x14ac:dyDescent="0.25">
      <c r="B256">
        <v>20303</v>
      </c>
      <c r="C256" t="s">
        <v>232</v>
      </c>
      <c r="D256" t="str">
        <f>+VLOOKUP($B256,Hoja1!$C$2:$W$3726,15,0)</f>
        <v>COLON</v>
      </c>
      <c r="E256" t="str">
        <f>+VLOOKUP($B256,Hoja1!$C$2:$W$3726,16,0)</f>
        <v>IRIONA</v>
      </c>
      <c r="F256" t="str">
        <f>+VLOOKUP($B256,Hoja1!$C$2:$W$3726,17,0)</f>
        <v>CUSUNA</v>
      </c>
      <c r="G256">
        <f>+VLOOKUP($B256,Hoja1!$C$2:$W$3726,2,0)</f>
        <v>2</v>
      </c>
      <c r="H256">
        <f>+VLOOKUP($B256,Hoja1!$C$2:$W$3726,7,0)</f>
        <v>203</v>
      </c>
      <c r="I256">
        <f>+VLOOKUP($B256,Hoja1!$C$2:$W$3726,11,0)</f>
        <v>20303</v>
      </c>
      <c r="J256" t="b">
        <f t="shared" si="6"/>
        <v>1</v>
      </c>
      <c r="K256" t="str">
        <f>+VLOOKUP($C256,Hoja1!$B$2:$W$3726,16,0)</f>
        <v>COLON</v>
      </c>
      <c r="L256" t="str">
        <f>+VLOOKUP($C256,Hoja1!$B$2:$W$3726,17,0)</f>
        <v>IRIONA</v>
      </c>
      <c r="M256" t="str">
        <f>+VLOOKUP($C256,Hoja1!$B$2:$W$3726,18,0)</f>
        <v>CUSUNA</v>
      </c>
      <c r="N256">
        <f>+VLOOKUP($C256,Hoja1!$B$2:$W$3726,3,0)</f>
        <v>2</v>
      </c>
      <c r="O256">
        <f>+VLOOKUP($C256,Hoja1!$B$2:$W$3726,8,0)</f>
        <v>203</v>
      </c>
      <c r="P256">
        <f>+VLOOKUP($C256,Hoja1!$B$2:$W$3726,12,0)</f>
        <v>20303</v>
      </c>
      <c r="Q256" t="b">
        <f t="shared" si="7"/>
        <v>1</v>
      </c>
    </row>
    <row r="257" spans="2:17" hidden="1" x14ac:dyDescent="0.25">
      <c r="B257">
        <v>20304</v>
      </c>
      <c r="C257" t="s">
        <v>233</v>
      </c>
      <c r="D257" t="str">
        <f>+VLOOKUP($B257,Hoja1!$C$2:$W$3726,15,0)</f>
        <v>COLON</v>
      </c>
      <c r="E257" t="str">
        <f>+VLOOKUP($B257,Hoja1!$C$2:$W$3726,16,0)</f>
        <v>IRIONA</v>
      </c>
      <c r="F257" t="str">
        <f>+VLOOKUP($B257,Hoja1!$C$2:$W$3726,17,0)</f>
        <v>IRIONA VIEJO</v>
      </c>
      <c r="G257">
        <f>+VLOOKUP($B257,Hoja1!$C$2:$W$3726,2,0)</f>
        <v>2</v>
      </c>
      <c r="H257">
        <f>+VLOOKUP($B257,Hoja1!$C$2:$W$3726,7,0)</f>
        <v>203</v>
      </c>
      <c r="I257">
        <f>+VLOOKUP($B257,Hoja1!$C$2:$W$3726,11,0)</f>
        <v>20304</v>
      </c>
      <c r="J257" t="b">
        <f t="shared" si="6"/>
        <v>1</v>
      </c>
      <c r="K257" t="str">
        <f>+VLOOKUP($C257,Hoja1!$B$2:$W$3726,16,0)</f>
        <v>COLON</v>
      </c>
      <c r="L257" t="str">
        <f>+VLOOKUP($C257,Hoja1!$B$2:$W$3726,17,0)</f>
        <v>IRIONA</v>
      </c>
      <c r="M257" t="str">
        <f>+VLOOKUP($C257,Hoja1!$B$2:$W$3726,18,0)</f>
        <v>IRIONA VIEJO</v>
      </c>
      <c r="N257">
        <f>+VLOOKUP($C257,Hoja1!$B$2:$W$3726,3,0)</f>
        <v>2</v>
      </c>
      <c r="O257">
        <f>+VLOOKUP($C257,Hoja1!$B$2:$W$3726,8,0)</f>
        <v>203</v>
      </c>
      <c r="P257">
        <f>+VLOOKUP($C257,Hoja1!$B$2:$W$3726,12,0)</f>
        <v>20304</v>
      </c>
      <c r="Q257" t="b">
        <f t="shared" si="7"/>
        <v>1</v>
      </c>
    </row>
    <row r="258" spans="2:17" hidden="1" x14ac:dyDescent="0.25">
      <c r="B258">
        <v>20305</v>
      </c>
      <c r="C258" t="s">
        <v>234</v>
      </c>
      <c r="D258" t="str">
        <f>+VLOOKUP($B258,Hoja1!$C$2:$W$3726,15,0)</f>
        <v>COLON</v>
      </c>
      <c r="E258" t="str">
        <f>+VLOOKUP($B258,Hoja1!$C$2:$W$3726,16,0)</f>
        <v>IRIONA</v>
      </c>
      <c r="F258" t="str">
        <f>+VLOOKUP($B258,Hoja1!$C$2:$W$3726,17,0)</f>
        <v>LAS CHAMPAS U OCOTALES</v>
      </c>
      <c r="G258">
        <f>+VLOOKUP($B258,Hoja1!$C$2:$W$3726,2,0)</f>
        <v>2</v>
      </c>
      <c r="H258">
        <f>+VLOOKUP($B258,Hoja1!$C$2:$W$3726,7,0)</f>
        <v>203</v>
      </c>
      <c r="I258">
        <f>+VLOOKUP($B258,Hoja1!$C$2:$W$3726,11,0)</f>
        <v>20305</v>
      </c>
      <c r="J258" t="b">
        <f t="shared" si="6"/>
        <v>1</v>
      </c>
      <c r="K258" t="str">
        <f>+VLOOKUP($C258,Hoja1!$B$2:$W$3726,16,0)</f>
        <v>COLON</v>
      </c>
      <c r="L258" t="str">
        <f>+VLOOKUP($C258,Hoja1!$B$2:$W$3726,17,0)</f>
        <v>IRIONA</v>
      </c>
      <c r="M258" t="str">
        <f>+VLOOKUP($C258,Hoja1!$B$2:$W$3726,18,0)</f>
        <v>LAS CHAMPAS U OCOTALES</v>
      </c>
      <c r="N258">
        <f>+VLOOKUP($C258,Hoja1!$B$2:$W$3726,3,0)</f>
        <v>2</v>
      </c>
      <c r="O258">
        <f>+VLOOKUP($C258,Hoja1!$B$2:$W$3726,8,0)</f>
        <v>203</v>
      </c>
      <c r="P258">
        <f>+VLOOKUP($C258,Hoja1!$B$2:$W$3726,12,0)</f>
        <v>20305</v>
      </c>
      <c r="Q258" t="b">
        <f t="shared" si="7"/>
        <v>1</v>
      </c>
    </row>
    <row r="259" spans="2:17" hidden="1" x14ac:dyDescent="0.25">
      <c r="B259">
        <v>20306</v>
      </c>
      <c r="C259" t="s">
        <v>235</v>
      </c>
      <c r="D259" t="str">
        <f>+VLOOKUP($B259,Hoja1!$C$2:$W$3726,15,0)</f>
        <v>COLON</v>
      </c>
      <c r="E259" t="str">
        <f>+VLOOKUP($B259,Hoja1!$C$2:$W$3726,16,0)</f>
        <v>IRIONA</v>
      </c>
      <c r="F259" t="str">
        <f>+VLOOKUP($B259,Hoja1!$C$2:$W$3726,17,0)</f>
        <v>PAYA</v>
      </c>
      <c r="G259">
        <f>+VLOOKUP($B259,Hoja1!$C$2:$W$3726,2,0)</f>
        <v>2</v>
      </c>
      <c r="H259">
        <f>+VLOOKUP($B259,Hoja1!$C$2:$W$3726,7,0)</f>
        <v>203</v>
      </c>
      <c r="I259">
        <f>+VLOOKUP($B259,Hoja1!$C$2:$W$3726,11,0)</f>
        <v>20306</v>
      </c>
      <c r="J259" t="b">
        <f t="shared" si="6"/>
        <v>1</v>
      </c>
      <c r="K259" t="str">
        <f>+VLOOKUP($C259,Hoja1!$B$2:$W$3726,16,0)</f>
        <v>COLON</v>
      </c>
      <c r="L259" t="str">
        <f>+VLOOKUP($C259,Hoja1!$B$2:$W$3726,17,0)</f>
        <v>IRIONA</v>
      </c>
      <c r="M259" t="str">
        <f>+VLOOKUP($C259,Hoja1!$B$2:$W$3726,18,0)</f>
        <v>PAYA</v>
      </c>
      <c r="N259">
        <f>+VLOOKUP($C259,Hoja1!$B$2:$W$3726,3,0)</f>
        <v>2</v>
      </c>
      <c r="O259">
        <f>+VLOOKUP($C259,Hoja1!$B$2:$W$3726,8,0)</f>
        <v>203</v>
      </c>
      <c r="P259">
        <f>+VLOOKUP($C259,Hoja1!$B$2:$W$3726,12,0)</f>
        <v>20306</v>
      </c>
      <c r="Q259" t="b">
        <f t="shared" si="7"/>
        <v>1</v>
      </c>
    </row>
    <row r="260" spans="2:17" hidden="1" x14ac:dyDescent="0.25">
      <c r="B260">
        <v>20307</v>
      </c>
      <c r="C260" t="s">
        <v>236</v>
      </c>
      <c r="D260" t="str">
        <f>+VLOOKUP($B260,Hoja1!$C$2:$W$3726,15,0)</f>
        <v>COLON</v>
      </c>
      <c r="E260" t="str">
        <f>+VLOOKUP($B260,Hoja1!$C$2:$W$3726,16,0)</f>
        <v>IRIONA</v>
      </c>
      <c r="F260" t="str">
        <f>+VLOOKUP($B260,Hoja1!$C$2:$W$3726,17,0)</f>
        <v>PUNTA DE PIEDRA</v>
      </c>
      <c r="G260">
        <f>+VLOOKUP($B260,Hoja1!$C$2:$W$3726,2,0)</f>
        <v>2</v>
      </c>
      <c r="H260">
        <f>+VLOOKUP($B260,Hoja1!$C$2:$W$3726,7,0)</f>
        <v>203</v>
      </c>
      <c r="I260">
        <f>+VLOOKUP($B260,Hoja1!$C$2:$W$3726,11,0)</f>
        <v>20307</v>
      </c>
      <c r="J260" t="b">
        <f t="shared" si="6"/>
        <v>1</v>
      </c>
      <c r="K260" t="str">
        <f>+VLOOKUP($C260,Hoja1!$B$2:$W$3726,16,0)</f>
        <v>COLON</v>
      </c>
      <c r="L260" t="str">
        <f>+VLOOKUP($C260,Hoja1!$B$2:$W$3726,17,0)</f>
        <v>IRIONA</v>
      </c>
      <c r="M260" t="str">
        <f>+VLOOKUP($C260,Hoja1!$B$2:$W$3726,18,0)</f>
        <v>PUNTA DE PIEDRA</v>
      </c>
      <c r="N260">
        <f>+VLOOKUP($C260,Hoja1!$B$2:$W$3726,3,0)</f>
        <v>2</v>
      </c>
      <c r="O260">
        <f>+VLOOKUP($C260,Hoja1!$B$2:$W$3726,8,0)</f>
        <v>203</v>
      </c>
      <c r="P260">
        <f>+VLOOKUP($C260,Hoja1!$B$2:$W$3726,12,0)</f>
        <v>20307</v>
      </c>
      <c r="Q260" t="b">
        <f t="shared" si="7"/>
        <v>1</v>
      </c>
    </row>
    <row r="261" spans="2:17" hidden="1" x14ac:dyDescent="0.25">
      <c r="B261">
        <v>20308</v>
      </c>
      <c r="C261" t="s">
        <v>12193</v>
      </c>
      <c r="D261" t="str">
        <f>+VLOOKUP($B261,Hoja1!$C$2:$W$3726,15,0)</f>
        <v>COLON</v>
      </c>
      <c r="E261" t="str">
        <f>+VLOOKUP($B261,Hoja1!$C$2:$W$3726,16,0)</f>
        <v>IRIONA</v>
      </c>
      <c r="F261" t="str">
        <f>+VLOOKUP($B261,Hoja1!$C$2:$W$3726,17,0)</f>
        <v>SAN JOSÉ DE LA PUNTA</v>
      </c>
      <c r="G261">
        <f>+VLOOKUP($B261,Hoja1!$C$2:$W$3726,2,0)</f>
        <v>2</v>
      </c>
      <c r="H261">
        <f>+VLOOKUP($B261,Hoja1!$C$2:$W$3726,7,0)</f>
        <v>203</v>
      </c>
      <c r="I261">
        <f>+VLOOKUP($B261,Hoja1!$C$2:$W$3726,11,0)</f>
        <v>20308</v>
      </c>
      <c r="J261" t="b">
        <f t="shared" ref="J261:J324" si="8">+C261=F261</f>
        <v>0</v>
      </c>
      <c r="K261" t="e">
        <f>+VLOOKUP($C261,Hoja1!$B$2:$W$3726,16,0)</f>
        <v>#N/A</v>
      </c>
      <c r="L261" t="e">
        <f>+VLOOKUP($C261,Hoja1!$B$2:$W$3726,17,0)</f>
        <v>#N/A</v>
      </c>
      <c r="M261" t="e">
        <f>+VLOOKUP($C261,Hoja1!$B$2:$W$3726,18,0)</f>
        <v>#N/A</v>
      </c>
      <c r="N261" t="e">
        <f>+VLOOKUP($C261,Hoja1!$B$2:$W$3726,3,0)</f>
        <v>#N/A</v>
      </c>
      <c r="O261" t="e">
        <f>+VLOOKUP($C261,Hoja1!$B$2:$W$3726,8,0)</f>
        <v>#N/A</v>
      </c>
      <c r="P261" t="e">
        <f>+VLOOKUP($C261,Hoja1!$B$2:$W$3726,12,0)</f>
        <v>#N/A</v>
      </c>
      <c r="Q261" t="e">
        <f t="shared" ref="Q261:Q324" si="9">+B261=P261</f>
        <v>#N/A</v>
      </c>
    </row>
    <row r="262" spans="2:17" hidden="1" x14ac:dyDescent="0.25">
      <c r="B262">
        <v>20309</v>
      </c>
      <c r="C262" t="s">
        <v>238</v>
      </c>
      <c r="D262" t="str">
        <f>+VLOOKUP($B262,Hoja1!$C$2:$W$3726,15,0)</f>
        <v>COLON</v>
      </c>
      <c r="E262" t="str">
        <f>+VLOOKUP($B262,Hoja1!$C$2:$W$3726,16,0)</f>
        <v>IRIONA</v>
      </c>
      <c r="F262" t="str">
        <f>+VLOOKUP($B262,Hoja1!$C$2:$W$3726,17,0)</f>
        <v>SANGRELAYA</v>
      </c>
      <c r="G262">
        <f>+VLOOKUP($B262,Hoja1!$C$2:$W$3726,2,0)</f>
        <v>2</v>
      </c>
      <c r="H262">
        <f>+VLOOKUP($B262,Hoja1!$C$2:$W$3726,7,0)</f>
        <v>203</v>
      </c>
      <c r="I262">
        <f>+VLOOKUP($B262,Hoja1!$C$2:$W$3726,11,0)</f>
        <v>20309</v>
      </c>
      <c r="J262" t="b">
        <f t="shared" si="8"/>
        <v>1</v>
      </c>
      <c r="K262" t="str">
        <f>+VLOOKUP($C262,Hoja1!$B$2:$W$3726,16,0)</f>
        <v>COLON</v>
      </c>
      <c r="L262" t="str">
        <f>+VLOOKUP($C262,Hoja1!$B$2:$W$3726,17,0)</f>
        <v>IRIONA</v>
      </c>
      <c r="M262" t="str">
        <f>+VLOOKUP($C262,Hoja1!$B$2:$W$3726,18,0)</f>
        <v>SANGRELAYA</v>
      </c>
      <c r="N262">
        <f>+VLOOKUP($C262,Hoja1!$B$2:$W$3726,3,0)</f>
        <v>2</v>
      </c>
      <c r="O262">
        <f>+VLOOKUP($C262,Hoja1!$B$2:$W$3726,8,0)</f>
        <v>203</v>
      </c>
      <c r="P262">
        <f>+VLOOKUP($C262,Hoja1!$B$2:$W$3726,12,0)</f>
        <v>20309</v>
      </c>
      <c r="Q262" t="b">
        <f t="shared" si="9"/>
        <v>1</v>
      </c>
    </row>
    <row r="263" spans="2:17" hidden="1" x14ac:dyDescent="0.25">
      <c r="B263">
        <v>20310</v>
      </c>
      <c r="C263" t="s">
        <v>239</v>
      </c>
      <c r="D263" t="str">
        <f>+VLOOKUP($B263,Hoja1!$C$2:$W$3726,15,0)</f>
        <v>COLON</v>
      </c>
      <c r="E263" t="str">
        <f>+VLOOKUP($B263,Hoja1!$C$2:$W$3726,16,0)</f>
        <v>IRIONA</v>
      </c>
      <c r="F263" t="str">
        <f>+VLOOKUP($B263,Hoja1!$C$2:$W$3726,17,0)</f>
        <v>SICO</v>
      </c>
      <c r="G263">
        <f>+VLOOKUP($B263,Hoja1!$C$2:$W$3726,2,0)</f>
        <v>2</v>
      </c>
      <c r="H263">
        <f>+VLOOKUP($B263,Hoja1!$C$2:$W$3726,7,0)</f>
        <v>203</v>
      </c>
      <c r="I263">
        <f>+VLOOKUP($B263,Hoja1!$C$2:$W$3726,11,0)</f>
        <v>20310</v>
      </c>
      <c r="J263" t="b">
        <f t="shared" si="8"/>
        <v>1</v>
      </c>
      <c r="K263" t="str">
        <f>+VLOOKUP($C263,Hoja1!$B$2:$W$3726,16,0)</f>
        <v>COLON</v>
      </c>
      <c r="L263" t="str">
        <f>+VLOOKUP($C263,Hoja1!$B$2:$W$3726,17,0)</f>
        <v>IRIONA</v>
      </c>
      <c r="M263" t="str">
        <f>+VLOOKUP($C263,Hoja1!$B$2:$W$3726,18,0)</f>
        <v>SICO</v>
      </c>
      <c r="N263">
        <f>+VLOOKUP($C263,Hoja1!$B$2:$W$3726,3,0)</f>
        <v>2</v>
      </c>
      <c r="O263">
        <f>+VLOOKUP($C263,Hoja1!$B$2:$W$3726,8,0)</f>
        <v>203</v>
      </c>
      <c r="P263">
        <f>+VLOOKUP($C263,Hoja1!$B$2:$W$3726,12,0)</f>
        <v>20310</v>
      </c>
      <c r="Q263" t="b">
        <f t="shared" si="9"/>
        <v>1</v>
      </c>
    </row>
    <row r="264" spans="2:17" hidden="1" x14ac:dyDescent="0.25">
      <c r="B264">
        <v>20311</v>
      </c>
      <c r="C264" t="s">
        <v>240</v>
      </c>
      <c r="D264" t="str">
        <f>+VLOOKUP($B264,Hoja1!$C$2:$W$3726,15,0)</f>
        <v>COLON</v>
      </c>
      <c r="E264" t="str">
        <f>+VLOOKUP($B264,Hoja1!$C$2:$W$3726,16,0)</f>
        <v>IRIONA</v>
      </c>
      <c r="F264" t="str">
        <f>+VLOOKUP($B264,Hoja1!$C$2:$W$3726,17,0)</f>
        <v>TOCAMACHO</v>
      </c>
      <c r="G264">
        <f>+VLOOKUP($B264,Hoja1!$C$2:$W$3726,2,0)</f>
        <v>2</v>
      </c>
      <c r="H264">
        <f>+VLOOKUP($B264,Hoja1!$C$2:$W$3726,7,0)</f>
        <v>203</v>
      </c>
      <c r="I264">
        <f>+VLOOKUP($B264,Hoja1!$C$2:$W$3726,11,0)</f>
        <v>20311</v>
      </c>
      <c r="J264" t="b">
        <f t="shared" si="8"/>
        <v>1</v>
      </c>
      <c r="K264" t="str">
        <f>+VLOOKUP($C264,Hoja1!$B$2:$W$3726,16,0)</f>
        <v>COLON</v>
      </c>
      <c r="L264" t="str">
        <f>+VLOOKUP($C264,Hoja1!$B$2:$W$3726,17,0)</f>
        <v>IRIONA</v>
      </c>
      <c r="M264" t="str">
        <f>+VLOOKUP($C264,Hoja1!$B$2:$W$3726,18,0)</f>
        <v>TOCAMACHO</v>
      </c>
      <c r="N264">
        <f>+VLOOKUP($C264,Hoja1!$B$2:$W$3726,3,0)</f>
        <v>2</v>
      </c>
      <c r="O264">
        <f>+VLOOKUP($C264,Hoja1!$B$2:$W$3726,8,0)</f>
        <v>203</v>
      </c>
      <c r="P264">
        <f>+VLOOKUP($C264,Hoja1!$B$2:$W$3726,12,0)</f>
        <v>20311</v>
      </c>
      <c r="Q264" t="b">
        <f t="shared" si="9"/>
        <v>1</v>
      </c>
    </row>
    <row r="265" spans="2:17" hidden="1" x14ac:dyDescent="0.25">
      <c r="B265">
        <v>20401</v>
      </c>
      <c r="C265" t="s">
        <v>12194</v>
      </c>
      <c r="D265" t="str">
        <f>+VLOOKUP($B265,Hoja1!$C$2:$W$3726,15,0)</f>
        <v>COLON</v>
      </c>
      <c r="E265" t="str">
        <f>+VLOOKUP($B265,Hoja1!$C$2:$W$3726,16,0)</f>
        <v>LIMÓN</v>
      </c>
      <c r="F265" t="str">
        <f>+VLOOKUP($B265,Hoja1!$C$2:$W$3726,17,0)</f>
        <v>LIMÓN</v>
      </c>
      <c r="G265">
        <f>+VLOOKUP($B265,Hoja1!$C$2:$W$3726,2,0)</f>
        <v>2</v>
      </c>
      <c r="H265">
        <f>+VLOOKUP($B265,Hoja1!$C$2:$W$3726,7,0)</f>
        <v>204</v>
      </c>
      <c r="I265">
        <f>+VLOOKUP($B265,Hoja1!$C$2:$W$3726,11,0)</f>
        <v>20401</v>
      </c>
      <c r="J265" t="b">
        <f t="shared" si="8"/>
        <v>0</v>
      </c>
      <c r="K265" t="e">
        <f>+VLOOKUP($C265,Hoja1!$B$2:$W$3726,16,0)</f>
        <v>#N/A</v>
      </c>
      <c r="L265" t="e">
        <f>+VLOOKUP($C265,Hoja1!$B$2:$W$3726,17,0)</f>
        <v>#N/A</v>
      </c>
      <c r="M265" t="e">
        <f>+VLOOKUP($C265,Hoja1!$B$2:$W$3726,18,0)</f>
        <v>#N/A</v>
      </c>
      <c r="N265" t="e">
        <f>+VLOOKUP($C265,Hoja1!$B$2:$W$3726,3,0)</f>
        <v>#N/A</v>
      </c>
      <c r="O265" t="e">
        <f>+VLOOKUP($C265,Hoja1!$B$2:$W$3726,8,0)</f>
        <v>#N/A</v>
      </c>
      <c r="P265" t="e">
        <f>+VLOOKUP($C265,Hoja1!$B$2:$W$3726,12,0)</f>
        <v>#N/A</v>
      </c>
      <c r="Q265" t="e">
        <f t="shared" si="9"/>
        <v>#N/A</v>
      </c>
    </row>
    <row r="266" spans="2:17" hidden="1" x14ac:dyDescent="0.25">
      <c r="B266">
        <v>20402</v>
      </c>
      <c r="C266" t="s">
        <v>242</v>
      </c>
      <c r="D266" t="str">
        <f>+VLOOKUP($B266,Hoja1!$C$2:$W$3726,15,0)</f>
        <v>COLON</v>
      </c>
      <c r="E266" t="str">
        <f>+VLOOKUP($B266,Hoja1!$C$2:$W$3726,16,0)</f>
        <v>LIMÓN</v>
      </c>
      <c r="F266" t="str">
        <f>+VLOOKUP($B266,Hoja1!$C$2:$W$3726,17,0)</f>
        <v>FRANCIA</v>
      </c>
      <c r="G266">
        <f>+VLOOKUP($B266,Hoja1!$C$2:$W$3726,2,0)</f>
        <v>2</v>
      </c>
      <c r="H266">
        <f>+VLOOKUP($B266,Hoja1!$C$2:$W$3726,7,0)</f>
        <v>204</v>
      </c>
      <c r="I266">
        <f>+VLOOKUP($B266,Hoja1!$C$2:$W$3726,11,0)</f>
        <v>20402</v>
      </c>
      <c r="J266" t="b">
        <f t="shared" si="8"/>
        <v>1</v>
      </c>
      <c r="K266" t="str">
        <f>+VLOOKUP($C266,Hoja1!$B$2:$W$3726,16,0)</f>
        <v>COLON</v>
      </c>
      <c r="L266" t="str">
        <f>+VLOOKUP($C266,Hoja1!$B$2:$W$3726,17,0)</f>
        <v>LIMÓN</v>
      </c>
      <c r="M266" t="str">
        <f>+VLOOKUP($C266,Hoja1!$B$2:$W$3726,18,0)</f>
        <v>FRANCIA</v>
      </c>
      <c r="N266">
        <f>+VLOOKUP($C266,Hoja1!$B$2:$W$3726,3,0)</f>
        <v>2</v>
      </c>
      <c r="O266">
        <f>+VLOOKUP($C266,Hoja1!$B$2:$W$3726,8,0)</f>
        <v>204</v>
      </c>
      <c r="P266">
        <f>+VLOOKUP($C266,Hoja1!$B$2:$W$3726,12,0)</f>
        <v>20402</v>
      </c>
      <c r="Q266" t="b">
        <f t="shared" si="9"/>
        <v>1</v>
      </c>
    </row>
    <row r="267" spans="2:17" hidden="1" x14ac:dyDescent="0.25">
      <c r="B267">
        <v>20403</v>
      </c>
      <c r="C267" t="s">
        <v>243</v>
      </c>
      <c r="D267" t="str">
        <f>+VLOOKUP($B267,Hoja1!$C$2:$W$3726,15,0)</f>
        <v>COLON</v>
      </c>
      <c r="E267" t="str">
        <f>+VLOOKUP($B267,Hoja1!$C$2:$W$3726,16,0)</f>
        <v>LIMÓN</v>
      </c>
      <c r="F267" t="str">
        <f>+VLOOKUP($B267,Hoja1!$C$2:$W$3726,17,0)</f>
        <v>VALLECITO</v>
      </c>
      <c r="G267">
        <f>+VLOOKUP($B267,Hoja1!$C$2:$W$3726,2,0)</f>
        <v>2</v>
      </c>
      <c r="H267">
        <f>+VLOOKUP($B267,Hoja1!$C$2:$W$3726,7,0)</f>
        <v>204</v>
      </c>
      <c r="I267">
        <f>+VLOOKUP($B267,Hoja1!$C$2:$W$3726,11,0)</f>
        <v>20403</v>
      </c>
      <c r="J267" t="b">
        <f t="shared" si="8"/>
        <v>1</v>
      </c>
      <c r="K267" t="str">
        <f>+VLOOKUP($C267,Hoja1!$B$2:$W$3726,16,0)</f>
        <v>COLON</v>
      </c>
      <c r="L267" t="str">
        <f>+VLOOKUP($C267,Hoja1!$B$2:$W$3726,17,0)</f>
        <v>LIMÓN</v>
      </c>
      <c r="M267" t="str">
        <f>+VLOOKUP($C267,Hoja1!$B$2:$W$3726,18,0)</f>
        <v>VALLECITO</v>
      </c>
      <c r="N267">
        <f>+VLOOKUP($C267,Hoja1!$B$2:$W$3726,3,0)</f>
        <v>2</v>
      </c>
      <c r="O267">
        <f>+VLOOKUP($C267,Hoja1!$B$2:$W$3726,8,0)</f>
        <v>204</v>
      </c>
      <c r="P267">
        <f>+VLOOKUP($C267,Hoja1!$B$2:$W$3726,12,0)</f>
        <v>20403</v>
      </c>
      <c r="Q267" t="b">
        <f t="shared" si="9"/>
        <v>1</v>
      </c>
    </row>
    <row r="268" spans="2:17" hidden="1" x14ac:dyDescent="0.25">
      <c r="B268">
        <v>20501</v>
      </c>
      <c r="C268" t="s">
        <v>97</v>
      </c>
      <c r="D268" t="str">
        <f>+VLOOKUP($B268,Hoja1!$C$2:$W$3726,15,0)</f>
        <v>COLON</v>
      </c>
      <c r="E268" t="str">
        <f>+VLOOKUP($B268,Hoja1!$C$2:$W$3726,16,0)</f>
        <v>SANTA FE</v>
      </c>
      <c r="F268" t="str">
        <f>+VLOOKUP($B268,Hoja1!$C$2:$W$3726,17,0)</f>
        <v>SANTA FE</v>
      </c>
      <c r="G268">
        <f>+VLOOKUP($B268,Hoja1!$C$2:$W$3726,2,0)</f>
        <v>2</v>
      </c>
      <c r="H268">
        <f>+VLOOKUP($B268,Hoja1!$C$2:$W$3726,7,0)</f>
        <v>205</v>
      </c>
      <c r="I268">
        <f>+VLOOKUP($B268,Hoja1!$C$2:$W$3726,11,0)</f>
        <v>20501</v>
      </c>
      <c r="J268" t="b">
        <f t="shared" si="8"/>
        <v>1</v>
      </c>
      <c r="K268" t="str">
        <f>+VLOOKUP($C268,Hoja1!$B$2:$W$3726,16,0)</f>
        <v>ATLÁNTIDA</v>
      </c>
      <c r="L268" t="str">
        <f>+VLOOKUP($C268,Hoja1!$B$2:$W$3726,17,0)</f>
        <v>LA MASICA</v>
      </c>
      <c r="M268" t="str">
        <f>+VLOOKUP($C268,Hoja1!$B$2:$W$3726,18,0)</f>
        <v>SANTA FE</v>
      </c>
      <c r="N268">
        <f>+VLOOKUP($C268,Hoja1!$B$2:$W$3726,3,0)</f>
        <v>1</v>
      </c>
      <c r="O268">
        <f>+VLOOKUP($C268,Hoja1!$B$2:$W$3726,8,0)</f>
        <v>105</v>
      </c>
      <c r="P268">
        <f>+VLOOKUP($C268,Hoja1!$B$2:$W$3726,12,0)</f>
        <v>10516</v>
      </c>
      <c r="Q268" t="b">
        <f t="shared" si="9"/>
        <v>0</v>
      </c>
    </row>
    <row r="269" spans="2:17" hidden="1" x14ac:dyDescent="0.25">
      <c r="B269">
        <v>20502</v>
      </c>
      <c r="C269" t="s">
        <v>244</v>
      </c>
      <c r="D269" t="str">
        <f>+VLOOKUP($B269,Hoja1!$C$2:$W$3726,15,0)</f>
        <v>COLON</v>
      </c>
      <c r="E269" t="str">
        <f>+VLOOKUP($B269,Hoja1!$C$2:$W$3726,16,0)</f>
        <v>SANTA FE</v>
      </c>
      <c r="F269" t="str">
        <f>+VLOOKUP($B269,Hoja1!$C$2:$W$3726,17,0)</f>
        <v>GUADALUPE</v>
      </c>
      <c r="G269">
        <f>+VLOOKUP($B269,Hoja1!$C$2:$W$3726,2,0)</f>
        <v>2</v>
      </c>
      <c r="H269">
        <f>+VLOOKUP($B269,Hoja1!$C$2:$W$3726,7,0)</f>
        <v>205</v>
      </c>
      <c r="I269">
        <f>+VLOOKUP($B269,Hoja1!$C$2:$W$3726,11,0)</f>
        <v>20502</v>
      </c>
      <c r="J269" t="b">
        <f t="shared" si="8"/>
        <v>1</v>
      </c>
      <c r="K269" t="str">
        <f>+VLOOKUP($C269,Hoja1!$B$2:$W$3726,16,0)</f>
        <v>COLON</v>
      </c>
      <c r="L269" t="str">
        <f>+VLOOKUP($C269,Hoja1!$B$2:$W$3726,17,0)</f>
        <v>SANTA FE</v>
      </c>
      <c r="M269" t="str">
        <f>+VLOOKUP($C269,Hoja1!$B$2:$W$3726,18,0)</f>
        <v>GUADALUPE</v>
      </c>
      <c r="N269">
        <f>+VLOOKUP($C269,Hoja1!$B$2:$W$3726,3,0)</f>
        <v>2</v>
      </c>
      <c r="O269">
        <f>+VLOOKUP($C269,Hoja1!$B$2:$W$3726,8,0)</f>
        <v>205</v>
      </c>
      <c r="P269">
        <f>+VLOOKUP($C269,Hoja1!$B$2:$W$3726,12,0)</f>
        <v>20502</v>
      </c>
      <c r="Q269" t="b">
        <f t="shared" si="9"/>
        <v>1</v>
      </c>
    </row>
    <row r="270" spans="2:17" hidden="1" x14ac:dyDescent="0.25">
      <c r="B270">
        <v>20503</v>
      </c>
      <c r="C270" t="s">
        <v>245</v>
      </c>
      <c r="D270" t="str">
        <f>+VLOOKUP($B270,Hoja1!$C$2:$W$3726,15,0)</f>
        <v>COLON</v>
      </c>
      <c r="E270" t="str">
        <f>+VLOOKUP($B270,Hoja1!$C$2:$W$3726,16,0)</f>
        <v>SANTA FE</v>
      </c>
      <c r="F270" t="str">
        <f>+VLOOKUP($B270,Hoja1!$C$2:$W$3726,17,0)</f>
        <v>PLAN GRANDE</v>
      </c>
      <c r="G270">
        <f>+VLOOKUP($B270,Hoja1!$C$2:$W$3726,2,0)</f>
        <v>2</v>
      </c>
      <c r="H270">
        <f>+VLOOKUP($B270,Hoja1!$C$2:$W$3726,7,0)</f>
        <v>205</v>
      </c>
      <c r="I270">
        <f>+VLOOKUP($B270,Hoja1!$C$2:$W$3726,11,0)</f>
        <v>20503</v>
      </c>
      <c r="J270" t="b">
        <f t="shared" si="8"/>
        <v>1</v>
      </c>
      <c r="K270" t="str">
        <f>+VLOOKUP($C270,Hoja1!$B$2:$W$3726,16,0)</f>
        <v>COLON</v>
      </c>
      <c r="L270" t="str">
        <f>+VLOOKUP($C270,Hoja1!$B$2:$W$3726,17,0)</f>
        <v>SANTA FE</v>
      </c>
      <c r="M270" t="str">
        <f>+VLOOKUP($C270,Hoja1!$B$2:$W$3726,18,0)</f>
        <v>PLAN GRANDE</v>
      </c>
      <c r="N270">
        <f>+VLOOKUP($C270,Hoja1!$B$2:$W$3726,3,0)</f>
        <v>2</v>
      </c>
      <c r="O270">
        <f>+VLOOKUP($C270,Hoja1!$B$2:$W$3726,8,0)</f>
        <v>205</v>
      </c>
      <c r="P270">
        <f>+VLOOKUP($C270,Hoja1!$B$2:$W$3726,12,0)</f>
        <v>20503</v>
      </c>
      <c r="Q270" t="b">
        <f t="shared" si="9"/>
        <v>1</v>
      </c>
    </row>
    <row r="271" spans="2:17" hidden="1" x14ac:dyDescent="0.25">
      <c r="B271">
        <v>20504</v>
      </c>
      <c r="C271" t="s">
        <v>93</v>
      </c>
      <c r="D271" t="str">
        <f>+VLOOKUP($B271,Hoja1!$C$2:$W$3726,15,0)</f>
        <v>COLON</v>
      </c>
      <c r="E271" t="str">
        <f>+VLOOKUP($B271,Hoja1!$C$2:$W$3726,16,0)</f>
        <v>SANTA FE</v>
      </c>
      <c r="F271" t="str">
        <f>+VLOOKUP($B271,Hoja1!$C$2:$W$3726,17,0)</f>
        <v>SAN ANTONIO</v>
      </c>
      <c r="G271">
        <f>+VLOOKUP($B271,Hoja1!$C$2:$W$3726,2,0)</f>
        <v>2</v>
      </c>
      <c r="H271">
        <f>+VLOOKUP($B271,Hoja1!$C$2:$W$3726,7,0)</f>
        <v>205</v>
      </c>
      <c r="I271">
        <f>+VLOOKUP($B271,Hoja1!$C$2:$W$3726,11,0)</f>
        <v>20504</v>
      </c>
      <c r="J271" t="b">
        <f t="shared" si="8"/>
        <v>1</v>
      </c>
      <c r="K271" t="str">
        <f>+VLOOKUP($C271,Hoja1!$B$2:$W$3726,16,0)</f>
        <v>ATLÁNTIDA</v>
      </c>
      <c r="L271" t="str">
        <f>+VLOOKUP($C271,Hoja1!$B$2:$W$3726,17,0)</f>
        <v>LA MASICA</v>
      </c>
      <c r="M271" t="str">
        <f>+VLOOKUP($C271,Hoja1!$B$2:$W$3726,18,0)</f>
        <v>SAN ANTONIO</v>
      </c>
      <c r="N271">
        <f>+VLOOKUP($C271,Hoja1!$B$2:$W$3726,3,0)</f>
        <v>1</v>
      </c>
      <c r="O271">
        <f>+VLOOKUP($C271,Hoja1!$B$2:$W$3726,8,0)</f>
        <v>105</v>
      </c>
      <c r="P271">
        <f>+VLOOKUP($C271,Hoja1!$B$2:$W$3726,12,0)</f>
        <v>10512</v>
      </c>
      <c r="Q271" t="b">
        <f t="shared" si="9"/>
        <v>0</v>
      </c>
    </row>
    <row r="272" spans="2:17" hidden="1" x14ac:dyDescent="0.25">
      <c r="B272">
        <v>20601</v>
      </c>
      <c r="C272" t="s">
        <v>12195</v>
      </c>
      <c r="D272" t="str">
        <f>+VLOOKUP($B272,Hoja1!$C$2:$W$3726,15,0)</f>
        <v>COLON</v>
      </c>
      <c r="E272" t="str">
        <f>+VLOOKUP($B272,Hoja1!$C$2:$W$3726,16,0)</f>
        <v>SANTA ROSA DE AGUÁN</v>
      </c>
      <c r="F272" t="str">
        <f>+VLOOKUP($B272,Hoja1!$C$2:$W$3726,17,0)</f>
        <v>SANTA ROSA DE AGUÁN</v>
      </c>
      <c r="G272">
        <f>+VLOOKUP($B272,Hoja1!$C$2:$W$3726,2,0)</f>
        <v>2</v>
      </c>
      <c r="H272">
        <f>+VLOOKUP($B272,Hoja1!$C$2:$W$3726,7,0)</f>
        <v>206</v>
      </c>
      <c r="I272">
        <f>+VLOOKUP($B272,Hoja1!$C$2:$W$3726,11,0)</f>
        <v>20601</v>
      </c>
      <c r="J272" t="b">
        <f t="shared" si="8"/>
        <v>0</v>
      </c>
      <c r="K272" t="e">
        <f>+VLOOKUP($C272,Hoja1!$B$2:$W$3726,16,0)</f>
        <v>#N/A</v>
      </c>
      <c r="L272" t="e">
        <f>+VLOOKUP($C272,Hoja1!$B$2:$W$3726,17,0)</f>
        <v>#N/A</v>
      </c>
      <c r="M272" t="e">
        <f>+VLOOKUP($C272,Hoja1!$B$2:$W$3726,18,0)</f>
        <v>#N/A</v>
      </c>
      <c r="N272" t="e">
        <f>+VLOOKUP($C272,Hoja1!$B$2:$W$3726,3,0)</f>
        <v>#N/A</v>
      </c>
      <c r="O272" t="e">
        <f>+VLOOKUP($C272,Hoja1!$B$2:$W$3726,8,0)</f>
        <v>#N/A</v>
      </c>
      <c r="P272" t="e">
        <f>+VLOOKUP($C272,Hoja1!$B$2:$W$3726,12,0)</f>
        <v>#N/A</v>
      </c>
      <c r="Q272" t="e">
        <f t="shared" si="9"/>
        <v>#N/A</v>
      </c>
    </row>
    <row r="273" spans="1:17" hidden="1" x14ac:dyDescent="0.25">
      <c r="B273">
        <v>20602</v>
      </c>
      <c r="C273" t="s">
        <v>246</v>
      </c>
      <c r="D273" t="str">
        <f>+VLOOKUP($B273,Hoja1!$C$2:$W$3726,15,0)</f>
        <v>COLON</v>
      </c>
      <c r="E273" t="str">
        <f>+VLOOKUP($B273,Hoja1!$C$2:$W$3726,16,0)</f>
        <v>SANTA ROSA DE AGUÁN</v>
      </c>
      <c r="F273" t="str">
        <f>+VLOOKUP($B273,Hoja1!$C$2:$W$3726,17,0)</f>
        <v>VUELTA GRANDE</v>
      </c>
      <c r="G273">
        <f>+VLOOKUP($B273,Hoja1!$C$2:$W$3726,2,0)</f>
        <v>2</v>
      </c>
      <c r="H273">
        <f>+VLOOKUP($B273,Hoja1!$C$2:$W$3726,7,0)</f>
        <v>206</v>
      </c>
      <c r="I273">
        <f>+VLOOKUP($B273,Hoja1!$C$2:$W$3726,11,0)</f>
        <v>20602</v>
      </c>
      <c r="J273" t="b">
        <f t="shared" si="8"/>
        <v>1</v>
      </c>
      <c r="K273" t="str">
        <f>+VLOOKUP($C273,Hoja1!$B$2:$W$3726,16,0)</f>
        <v>COLON</v>
      </c>
      <c r="L273" t="str">
        <f>+VLOOKUP($C273,Hoja1!$B$2:$W$3726,17,0)</f>
        <v>SANTA ROSA DE AGUÁN</v>
      </c>
      <c r="M273" t="str">
        <f>+VLOOKUP($C273,Hoja1!$B$2:$W$3726,18,0)</f>
        <v>VUELTA GRANDE</v>
      </c>
      <c r="N273">
        <f>+VLOOKUP($C273,Hoja1!$B$2:$W$3726,3,0)</f>
        <v>2</v>
      </c>
      <c r="O273">
        <f>+VLOOKUP($C273,Hoja1!$B$2:$W$3726,8,0)</f>
        <v>206</v>
      </c>
      <c r="P273">
        <f>+VLOOKUP($C273,Hoja1!$B$2:$W$3726,12,0)</f>
        <v>20602</v>
      </c>
      <c r="Q273" t="b">
        <f t="shared" si="9"/>
        <v>1</v>
      </c>
    </row>
    <row r="274" spans="1:17" hidden="1" x14ac:dyDescent="0.25">
      <c r="B274">
        <v>20701</v>
      </c>
      <c r="C274" t="s">
        <v>247</v>
      </c>
      <c r="D274" t="str">
        <f>+VLOOKUP($B274,Hoja1!$C$2:$W$3726,15,0)</f>
        <v>COLON</v>
      </c>
      <c r="E274" t="str">
        <f>+VLOOKUP($B274,Hoja1!$C$2:$W$3726,16,0)</f>
        <v>SONAGUERA</v>
      </c>
      <c r="F274" t="str">
        <f>+VLOOKUP($B274,Hoja1!$C$2:$W$3726,17,0)</f>
        <v>SONAGUERA</v>
      </c>
      <c r="G274">
        <f>+VLOOKUP($B274,Hoja1!$C$2:$W$3726,2,0)</f>
        <v>2</v>
      </c>
      <c r="H274">
        <f>+VLOOKUP($B274,Hoja1!$C$2:$W$3726,7,0)</f>
        <v>207</v>
      </c>
      <c r="I274">
        <f>+VLOOKUP($B274,Hoja1!$C$2:$W$3726,11,0)</f>
        <v>20701</v>
      </c>
      <c r="J274" t="b">
        <f t="shared" si="8"/>
        <v>1</v>
      </c>
      <c r="K274" t="str">
        <f>+VLOOKUP($C274,Hoja1!$B$2:$W$3726,16,0)</f>
        <v>COLON</v>
      </c>
      <c r="L274" t="str">
        <f>+VLOOKUP($C274,Hoja1!$B$2:$W$3726,17,0)</f>
        <v>SONAGUERA</v>
      </c>
      <c r="M274" t="str">
        <f>+VLOOKUP($C274,Hoja1!$B$2:$W$3726,18,0)</f>
        <v>SONAGUERA</v>
      </c>
      <c r="N274">
        <f>+VLOOKUP($C274,Hoja1!$B$2:$W$3726,3,0)</f>
        <v>2</v>
      </c>
      <c r="O274">
        <f>+VLOOKUP($C274,Hoja1!$B$2:$W$3726,8,0)</f>
        <v>207</v>
      </c>
      <c r="P274">
        <f>+VLOOKUP($C274,Hoja1!$B$2:$W$3726,12,0)</f>
        <v>20701</v>
      </c>
      <c r="Q274" t="b">
        <f t="shared" si="9"/>
        <v>1</v>
      </c>
    </row>
    <row r="275" spans="1:17" hidden="1" x14ac:dyDescent="0.25">
      <c r="B275">
        <v>20702</v>
      </c>
      <c r="C275" t="s">
        <v>27</v>
      </c>
      <c r="D275" t="str">
        <f>+VLOOKUP($B275,Hoja1!$C$2:$W$3726,15,0)</f>
        <v>COLON</v>
      </c>
      <c r="E275" t="str">
        <f>+VLOOKUP($B275,Hoja1!$C$2:$W$3726,16,0)</f>
        <v>SONAGUERA</v>
      </c>
      <c r="F275" t="str">
        <f>+VLOOKUP($B275,Hoja1!$C$2:$W$3726,17,0)</f>
        <v>AGUA CALIENTE</v>
      </c>
      <c r="G275">
        <f>+VLOOKUP($B275,Hoja1!$C$2:$W$3726,2,0)</f>
        <v>2</v>
      </c>
      <c r="H275">
        <f>+VLOOKUP($B275,Hoja1!$C$2:$W$3726,7,0)</f>
        <v>207</v>
      </c>
      <c r="I275">
        <f>+VLOOKUP($B275,Hoja1!$C$2:$W$3726,11,0)</f>
        <v>20702</v>
      </c>
      <c r="J275" t="b">
        <f t="shared" si="8"/>
        <v>1</v>
      </c>
      <c r="K275" t="str">
        <f>+VLOOKUP($C275,Hoja1!$B$2:$W$3726,16,0)</f>
        <v>ATLÁNTIDA</v>
      </c>
      <c r="L275" t="str">
        <f>+VLOOKUP($C275,Hoja1!$B$2:$W$3726,17,0)</f>
        <v>ESPARTA</v>
      </c>
      <c r="M275" t="str">
        <f>+VLOOKUP($C275,Hoja1!$B$2:$W$3726,18,0)</f>
        <v>AGUA CALIENTE</v>
      </c>
      <c r="N275">
        <f>+VLOOKUP($C275,Hoja1!$B$2:$W$3726,3,0)</f>
        <v>1</v>
      </c>
      <c r="O275">
        <f>+VLOOKUP($C275,Hoja1!$B$2:$W$3726,8,0)</f>
        <v>103</v>
      </c>
      <c r="P275">
        <f>+VLOOKUP($C275,Hoja1!$B$2:$W$3726,12,0)</f>
        <v>10302</v>
      </c>
      <c r="Q275" t="b">
        <f t="shared" si="9"/>
        <v>0</v>
      </c>
    </row>
    <row r="276" spans="1:17" x14ac:dyDescent="0.25">
      <c r="A276">
        <f>+P276</f>
        <v>20736</v>
      </c>
      <c r="B276">
        <v>20703</v>
      </c>
      <c r="C276" t="s">
        <v>248</v>
      </c>
      <c r="D276" t="e">
        <f>+VLOOKUP($B276,Hoja1!$C$2:$W$3726,15,0)</f>
        <v>#N/A</v>
      </c>
      <c r="E276" t="e">
        <f>+VLOOKUP($B276,Hoja1!$C$2:$W$3726,16,0)</f>
        <v>#N/A</v>
      </c>
      <c r="F276" t="e">
        <f>+VLOOKUP($B276,Hoja1!$C$2:$W$3726,17,0)</f>
        <v>#N/A</v>
      </c>
      <c r="G276" t="e">
        <f>+VLOOKUP($B276,Hoja1!$C$2:$W$3726,2,0)</f>
        <v>#N/A</v>
      </c>
      <c r="H276" t="e">
        <f>+VLOOKUP($B276,Hoja1!$C$2:$W$3726,7,0)</f>
        <v>#N/A</v>
      </c>
      <c r="I276" t="e">
        <f>+VLOOKUP($B276,Hoja1!$C$2:$W$3726,11,0)</f>
        <v>#N/A</v>
      </c>
      <c r="J276" t="e">
        <f t="shared" si="8"/>
        <v>#N/A</v>
      </c>
      <c r="K276" t="str">
        <f>+VLOOKUP($C276,Hoja1!$B$2:$W$3726,16,0)</f>
        <v>COLON</v>
      </c>
      <c r="L276" t="str">
        <f>+VLOOKUP($C276,Hoja1!$B$2:$W$3726,17,0)</f>
        <v>SONAGUERA</v>
      </c>
      <c r="M276" t="str">
        <f>+VLOOKUP($C276,Hoja1!$B$2:$W$3726,18,0)</f>
        <v>ALTO SECO</v>
      </c>
      <c r="N276">
        <f>+VLOOKUP($C276,Hoja1!$B$2:$W$3726,3,0)</f>
        <v>2</v>
      </c>
      <c r="O276">
        <f>+VLOOKUP($C276,Hoja1!$B$2:$W$3726,8,0)</f>
        <v>207</v>
      </c>
      <c r="P276">
        <f>+VLOOKUP($C276,Hoja1!$B$2:$W$3726,12,0)</f>
        <v>20736</v>
      </c>
      <c r="Q276" t="b">
        <f t="shared" si="9"/>
        <v>0</v>
      </c>
    </row>
    <row r="277" spans="1:17" hidden="1" x14ac:dyDescent="0.25">
      <c r="B277">
        <v>20707</v>
      </c>
      <c r="C277" t="s">
        <v>2400</v>
      </c>
      <c r="D277" t="str">
        <f>+VLOOKUP($B277,Hoja1!$C$2:$W$3726,15,0)</f>
        <v>COLON</v>
      </c>
      <c r="E277" t="str">
        <f>+VLOOKUP($B277,Hoja1!$C$2:$W$3726,16,0)</f>
        <v>SONAGUERA</v>
      </c>
      <c r="F277" t="str">
        <f>+VLOOKUP($B277,Hoja1!$C$2:$W$3726,17,0)</f>
        <v>EL LIMÓN</v>
      </c>
      <c r="G277">
        <f>+VLOOKUP($B277,Hoja1!$C$2:$W$3726,2,0)</f>
        <v>2</v>
      </c>
      <c r="H277">
        <f>+VLOOKUP($B277,Hoja1!$C$2:$W$3726,7,0)</f>
        <v>207</v>
      </c>
      <c r="I277">
        <f>+VLOOKUP($B277,Hoja1!$C$2:$W$3726,11,0)</f>
        <v>20707</v>
      </c>
      <c r="J277" t="b">
        <f t="shared" si="8"/>
        <v>0</v>
      </c>
      <c r="K277" t="str">
        <f>+VLOOKUP($C277,Hoja1!$B$2:$W$3726,16,0)</f>
        <v>COLON</v>
      </c>
      <c r="L277" t="str">
        <f>+VLOOKUP($C277,Hoja1!$B$2:$W$3726,17,0)</f>
        <v>SONAGUERA</v>
      </c>
      <c r="M277" t="str">
        <f>+VLOOKUP($C277,Hoja1!$B$2:$W$3726,18,0)</f>
        <v>CAMPO LA PAZ</v>
      </c>
      <c r="N277">
        <f>+VLOOKUP($C277,Hoja1!$B$2:$W$3726,3,0)</f>
        <v>2</v>
      </c>
      <c r="O277">
        <f>+VLOOKUP($C277,Hoja1!$B$2:$W$3726,8,0)</f>
        <v>207</v>
      </c>
      <c r="P277">
        <f>+VLOOKUP($C277,Hoja1!$B$2:$W$3726,12,0)</f>
        <v>20704</v>
      </c>
      <c r="Q277" t="b">
        <f t="shared" si="9"/>
        <v>0</v>
      </c>
    </row>
    <row r="278" spans="1:17" hidden="1" x14ac:dyDescent="0.25">
      <c r="B278">
        <v>20709</v>
      </c>
      <c r="C278" t="s">
        <v>2401</v>
      </c>
      <c r="D278" t="str">
        <f>+VLOOKUP($B278,Hoja1!$C$2:$W$3726,15,0)</f>
        <v>COLON</v>
      </c>
      <c r="E278" t="str">
        <f>+VLOOKUP($B278,Hoja1!$C$2:$W$3726,16,0)</f>
        <v>SONAGUERA</v>
      </c>
      <c r="F278" t="str">
        <f>+VLOOKUP($B278,Hoja1!$C$2:$W$3726,17,0)</f>
        <v>EL SASTRE</v>
      </c>
      <c r="G278">
        <f>+VLOOKUP($B278,Hoja1!$C$2:$W$3726,2,0)</f>
        <v>2</v>
      </c>
      <c r="H278">
        <f>+VLOOKUP($B278,Hoja1!$C$2:$W$3726,7,0)</f>
        <v>207</v>
      </c>
      <c r="I278">
        <f>+VLOOKUP($B278,Hoja1!$C$2:$W$3726,11,0)</f>
        <v>20709</v>
      </c>
      <c r="J278" t="b">
        <f t="shared" si="8"/>
        <v>0</v>
      </c>
      <c r="K278" t="str">
        <f>+VLOOKUP($C278,Hoja1!$B$2:$W$3726,16,0)</f>
        <v>COLON</v>
      </c>
      <c r="L278" t="str">
        <f>+VLOOKUP($C278,Hoja1!$B$2:$W$3726,17,0)</f>
        <v>SONAGUERA</v>
      </c>
      <c r="M278" t="str">
        <f>+VLOOKUP($C278,Hoja1!$B$2:$W$3726,18,0)</f>
        <v>CHURRUSQUERA</v>
      </c>
      <c r="N278">
        <f>+VLOOKUP($C278,Hoja1!$B$2:$W$3726,3,0)</f>
        <v>2</v>
      </c>
      <c r="O278">
        <f>+VLOOKUP($C278,Hoja1!$B$2:$W$3726,8,0)</f>
        <v>207</v>
      </c>
      <c r="P278">
        <f>+VLOOKUP($C278,Hoja1!$B$2:$W$3726,12,0)</f>
        <v>20705</v>
      </c>
      <c r="Q278" t="b">
        <f t="shared" si="9"/>
        <v>0</v>
      </c>
    </row>
    <row r="279" spans="1:17" hidden="1" x14ac:dyDescent="0.25">
      <c r="B279">
        <v>20711</v>
      </c>
      <c r="C279" t="s">
        <v>134</v>
      </c>
      <c r="D279" t="str">
        <f>+VLOOKUP($B279,Hoja1!$C$2:$W$3726,15,0)</f>
        <v>COLON</v>
      </c>
      <c r="E279" t="str">
        <f>+VLOOKUP($B279,Hoja1!$C$2:$W$3726,16,0)</f>
        <v>SONAGUERA</v>
      </c>
      <c r="F279" t="str">
        <f>+VLOOKUP($B279,Hoja1!$C$2:$W$3726,17,0)</f>
        <v>FLORES DEL ESTE</v>
      </c>
      <c r="G279">
        <f>+VLOOKUP($B279,Hoja1!$C$2:$W$3726,2,0)</f>
        <v>2</v>
      </c>
      <c r="H279">
        <f>+VLOOKUP($B279,Hoja1!$C$2:$W$3726,7,0)</f>
        <v>207</v>
      </c>
      <c r="I279">
        <f>+VLOOKUP($B279,Hoja1!$C$2:$W$3726,11,0)</f>
        <v>20711</v>
      </c>
      <c r="J279" t="b">
        <f t="shared" si="8"/>
        <v>0</v>
      </c>
      <c r="K279" t="str">
        <f>+VLOOKUP($C279,Hoja1!$B$2:$W$3726,16,0)</f>
        <v>ATLÁNTIDA</v>
      </c>
      <c r="L279" t="str">
        <f>+VLOOKUP($C279,Hoja1!$B$2:$W$3726,17,0)</f>
        <v>TELA</v>
      </c>
      <c r="M279" t="str">
        <f>+VLOOKUP($C279,Hoja1!$B$2:$W$3726,18,0)</f>
        <v>EL GUAYABAL</v>
      </c>
      <c r="N279">
        <f>+VLOOKUP($C279,Hoja1!$B$2:$W$3726,3,0)</f>
        <v>1</v>
      </c>
      <c r="O279">
        <f>+VLOOKUP($C279,Hoja1!$B$2:$W$3726,8,0)</f>
        <v>107</v>
      </c>
      <c r="P279">
        <f>+VLOOKUP($C279,Hoja1!$B$2:$W$3726,12,0)</f>
        <v>10723</v>
      </c>
      <c r="Q279" t="b">
        <f t="shared" si="9"/>
        <v>0</v>
      </c>
    </row>
    <row r="280" spans="1:17" hidden="1" x14ac:dyDescent="0.25">
      <c r="B280">
        <v>20712</v>
      </c>
      <c r="C280" t="s">
        <v>12197</v>
      </c>
      <c r="D280" t="str">
        <f>+VLOOKUP($B280,Hoja1!$C$2:$W$3726,15,0)</f>
        <v>COLON</v>
      </c>
      <c r="E280" t="str">
        <f>+VLOOKUP($B280,Hoja1!$C$2:$W$3726,16,0)</f>
        <v>SONAGUERA</v>
      </c>
      <c r="F280" t="str">
        <f>+VLOOKUP($B280,Hoja1!$C$2:$W$3726,17,0)</f>
        <v>GIOCONDA</v>
      </c>
      <c r="G280">
        <f>+VLOOKUP($B280,Hoja1!$C$2:$W$3726,2,0)</f>
        <v>2</v>
      </c>
      <c r="H280">
        <f>+VLOOKUP($B280,Hoja1!$C$2:$W$3726,7,0)</f>
        <v>207</v>
      </c>
      <c r="I280">
        <f>+VLOOKUP($B280,Hoja1!$C$2:$W$3726,11,0)</f>
        <v>20712</v>
      </c>
      <c r="J280" t="b">
        <f t="shared" si="8"/>
        <v>0</v>
      </c>
      <c r="K280" t="e">
        <f>+VLOOKUP($C280,Hoja1!$B$2:$W$3726,16,0)</f>
        <v>#N/A</v>
      </c>
      <c r="L280" t="e">
        <f>+VLOOKUP($C280,Hoja1!$B$2:$W$3726,17,0)</f>
        <v>#N/A</v>
      </c>
      <c r="M280" t="e">
        <f>+VLOOKUP($C280,Hoja1!$B$2:$W$3726,18,0)</f>
        <v>#N/A</v>
      </c>
      <c r="N280" t="e">
        <f>+VLOOKUP($C280,Hoja1!$B$2:$W$3726,3,0)</f>
        <v>#N/A</v>
      </c>
      <c r="O280" t="e">
        <f>+VLOOKUP($C280,Hoja1!$B$2:$W$3726,8,0)</f>
        <v>#N/A</v>
      </c>
      <c r="P280" t="e">
        <f>+VLOOKUP($C280,Hoja1!$B$2:$W$3726,12,0)</f>
        <v>#N/A</v>
      </c>
      <c r="Q280" t="e">
        <f t="shared" si="9"/>
        <v>#N/A</v>
      </c>
    </row>
    <row r="281" spans="1:17" hidden="1" x14ac:dyDescent="0.25">
      <c r="B281">
        <v>20713</v>
      </c>
      <c r="C281" t="s">
        <v>12198</v>
      </c>
      <c r="D281" t="str">
        <f>+VLOOKUP($B281,Hoja1!$C$2:$W$3726,15,0)</f>
        <v>COLON</v>
      </c>
      <c r="E281" t="str">
        <f>+VLOOKUP($B281,Hoja1!$C$2:$W$3726,16,0)</f>
        <v>SONAGUERA</v>
      </c>
      <c r="F281" t="str">
        <f>+VLOOKUP($B281,Hoja1!$C$2:$W$3726,17,0)</f>
        <v>ISLETA CENTRAL</v>
      </c>
      <c r="G281">
        <f>+VLOOKUP($B281,Hoja1!$C$2:$W$3726,2,0)</f>
        <v>2</v>
      </c>
      <c r="H281">
        <f>+VLOOKUP($B281,Hoja1!$C$2:$W$3726,7,0)</f>
        <v>207</v>
      </c>
      <c r="I281">
        <f>+VLOOKUP($B281,Hoja1!$C$2:$W$3726,11,0)</f>
        <v>20713</v>
      </c>
      <c r="J281" t="b">
        <f t="shared" si="8"/>
        <v>0</v>
      </c>
      <c r="K281" t="e">
        <f>+VLOOKUP($C281,Hoja1!$B$2:$W$3726,16,0)</f>
        <v>#N/A</v>
      </c>
      <c r="L281" t="e">
        <f>+VLOOKUP($C281,Hoja1!$B$2:$W$3726,17,0)</f>
        <v>#N/A</v>
      </c>
      <c r="M281" t="e">
        <f>+VLOOKUP($C281,Hoja1!$B$2:$W$3726,18,0)</f>
        <v>#N/A</v>
      </c>
      <c r="N281" t="e">
        <f>+VLOOKUP($C281,Hoja1!$B$2:$W$3726,3,0)</f>
        <v>#N/A</v>
      </c>
      <c r="O281" t="e">
        <f>+VLOOKUP($C281,Hoja1!$B$2:$W$3726,8,0)</f>
        <v>#N/A</v>
      </c>
      <c r="P281" t="e">
        <f>+VLOOKUP($C281,Hoja1!$B$2:$W$3726,12,0)</f>
        <v>#N/A</v>
      </c>
      <c r="Q281" t="e">
        <f t="shared" si="9"/>
        <v>#N/A</v>
      </c>
    </row>
    <row r="282" spans="1:17" hidden="1" x14ac:dyDescent="0.25">
      <c r="B282">
        <v>20714</v>
      </c>
      <c r="C282" t="s">
        <v>2402</v>
      </c>
      <c r="D282" t="str">
        <f>+VLOOKUP($B282,Hoja1!$C$2:$W$3726,15,0)</f>
        <v>COLON</v>
      </c>
      <c r="E282" t="str">
        <f>+VLOOKUP($B282,Hoja1!$C$2:$W$3726,16,0)</f>
        <v>SONAGUERA</v>
      </c>
      <c r="F282" t="str">
        <f>+VLOOKUP($B282,Hoja1!$C$2:$W$3726,17,0)</f>
        <v>JUAN LÁZARO ABAJO O SAN JOSÉ DE LA UNIÓN</v>
      </c>
      <c r="G282">
        <f>+VLOOKUP($B282,Hoja1!$C$2:$W$3726,2,0)</f>
        <v>2</v>
      </c>
      <c r="H282">
        <f>+VLOOKUP($B282,Hoja1!$C$2:$W$3726,7,0)</f>
        <v>207</v>
      </c>
      <c r="I282">
        <f>+VLOOKUP($B282,Hoja1!$C$2:$W$3726,11,0)</f>
        <v>20714</v>
      </c>
      <c r="J282" t="b">
        <f t="shared" si="8"/>
        <v>0</v>
      </c>
      <c r="K282" t="str">
        <f>+VLOOKUP($C282,Hoja1!$B$2:$W$3726,16,0)</f>
        <v>COLON</v>
      </c>
      <c r="L282" t="str">
        <f>+VLOOKUP($C282,Hoja1!$B$2:$W$3726,17,0)</f>
        <v>SONAGUERA</v>
      </c>
      <c r="M282" t="str">
        <f>+VLOOKUP($C282,Hoja1!$B$2:$W$3726,18,0)</f>
        <v>EL SASTRE</v>
      </c>
      <c r="N282">
        <f>+VLOOKUP($C282,Hoja1!$B$2:$W$3726,3,0)</f>
        <v>2</v>
      </c>
      <c r="O282">
        <f>+VLOOKUP($C282,Hoja1!$B$2:$W$3726,8,0)</f>
        <v>207</v>
      </c>
      <c r="P282">
        <f>+VLOOKUP($C282,Hoja1!$B$2:$W$3726,12,0)</f>
        <v>20709</v>
      </c>
      <c r="Q282" t="b">
        <f t="shared" si="9"/>
        <v>0</v>
      </c>
    </row>
    <row r="283" spans="1:17" hidden="1" x14ac:dyDescent="0.25">
      <c r="B283">
        <v>20715</v>
      </c>
      <c r="C283" t="s">
        <v>12199</v>
      </c>
      <c r="D283" t="str">
        <f>+VLOOKUP($B283,Hoja1!$C$2:$W$3726,15,0)</f>
        <v>COLON</v>
      </c>
      <c r="E283" t="str">
        <f>+VLOOKUP($B283,Hoja1!$C$2:$W$3726,16,0)</f>
        <v>SONAGUERA</v>
      </c>
      <c r="F283" t="str">
        <f>+VLOOKUP($B283,Hoja1!$C$2:$W$3726,17,0)</f>
        <v>LA CUBANA</v>
      </c>
      <c r="G283">
        <f>+VLOOKUP($B283,Hoja1!$C$2:$W$3726,2,0)</f>
        <v>2</v>
      </c>
      <c r="H283">
        <f>+VLOOKUP($B283,Hoja1!$C$2:$W$3726,7,0)</f>
        <v>207</v>
      </c>
      <c r="I283">
        <f>+VLOOKUP($B283,Hoja1!$C$2:$W$3726,11,0)</f>
        <v>20715</v>
      </c>
      <c r="J283" t="b">
        <f t="shared" si="8"/>
        <v>0</v>
      </c>
      <c r="K283" t="e">
        <f>+VLOOKUP($C283,Hoja1!$B$2:$W$3726,16,0)</f>
        <v>#N/A</v>
      </c>
      <c r="L283" t="e">
        <f>+VLOOKUP($C283,Hoja1!$B$2:$W$3726,17,0)</f>
        <v>#N/A</v>
      </c>
      <c r="M283" t="e">
        <f>+VLOOKUP($C283,Hoja1!$B$2:$W$3726,18,0)</f>
        <v>#N/A</v>
      </c>
      <c r="N283" t="e">
        <f>+VLOOKUP($C283,Hoja1!$B$2:$W$3726,3,0)</f>
        <v>#N/A</v>
      </c>
      <c r="O283" t="e">
        <f>+VLOOKUP($C283,Hoja1!$B$2:$W$3726,8,0)</f>
        <v>#N/A</v>
      </c>
      <c r="P283" t="e">
        <f>+VLOOKUP($C283,Hoja1!$B$2:$W$3726,12,0)</f>
        <v>#N/A</v>
      </c>
      <c r="Q283" t="e">
        <f t="shared" si="9"/>
        <v>#N/A</v>
      </c>
    </row>
    <row r="284" spans="1:17" hidden="1" x14ac:dyDescent="0.25">
      <c r="B284">
        <v>20716</v>
      </c>
      <c r="C284" t="s">
        <v>2404</v>
      </c>
      <c r="D284" t="str">
        <f>+VLOOKUP($B284,Hoja1!$C$2:$W$3726,15,0)</f>
        <v>COLON</v>
      </c>
      <c r="E284" t="str">
        <f>+VLOOKUP($B284,Hoja1!$C$2:$W$3726,16,0)</f>
        <v>SONAGUERA</v>
      </c>
      <c r="F284" t="str">
        <f>+VLOOKUP($B284,Hoja1!$C$2:$W$3726,17,0)</f>
        <v>LA CURVA DE ISLETAS</v>
      </c>
      <c r="G284">
        <f>+VLOOKUP($B284,Hoja1!$C$2:$W$3726,2,0)</f>
        <v>2</v>
      </c>
      <c r="H284">
        <f>+VLOOKUP($B284,Hoja1!$C$2:$W$3726,7,0)</f>
        <v>207</v>
      </c>
      <c r="I284">
        <f>+VLOOKUP($B284,Hoja1!$C$2:$W$3726,11,0)</f>
        <v>20716</v>
      </c>
      <c r="J284" t="b">
        <f t="shared" si="8"/>
        <v>0</v>
      </c>
      <c r="K284" t="str">
        <f>+VLOOKUP($C284,Hoja1!$B$2:$W$3726,16,0)</f>
        <v>COLON</v>
      </c>
      <c r="L284" t="str">
        <f>+VLOOKUP($C284,Hoja1!$B$2:$W$3726,17,0)</f>
        <v>SONAGUERA</v>
      </c>
      <c r="M284" t="str">
        <f>+VLOOKUP($C284,Hoja1!$B$2:$W$3726,18,0)</f>
        <v>FLORES DEL ESTE</v>
      </c>
      <c r="N284">
        <f>+VLOOKUP($C284,Hoja1!$B$2:$W$3726,3,0)</f>
        <v>2</v>
      </c>
      <c r="O284">
        <f>+VLOOKUP($C284,Hoja1!$B$2:$W$3726,8,0)</f>
        <v>207</v>
      </c>
      <c r="P284">
        <f>+VLOOKUP($C284,Hoja1!$B$2:$W$3726,12,0)</f>
        <v>20711</v>
      </c>
      <c r="Q284" t="b">
        <f t="shared" si="9"/>
        <v>0</v>
      </c>
    </row>
    <row r="285" spans="1:17" hidden="1" x14ac:dyDescent="0.25">
      <c r="B285">
        <v>20718</v>
      </c>
      <c r="C285" t="s">
        <v>2405</v>
      </c>
      <c r="D285" t="str">
        <f>+VLOOKUP($B285,Hoja1!$C$2:$W$3726,15,0)</f>
        <v>COLON</v>
      </c>
      <c r="E285" t="str">
        <f>+VLOOKUP($B285,Hoja1!$C$2:$W$3726,16,0)</f>
        <v>SONAGUERA</v>
      </c>
      <c r="F285" t="str">
        <f>+VLOOKUP($B285,Hoja1!$C$2:$W$3726,17,0)</f>
        <v>LA PRESA O JUAN LÁZARO ARRIBA</v>
      </c>
      <c r="G285">
        <f>+VLOOKUP($B285,Hoja1!$C$2:$W$3726,2,0)</f>
        <v>2</v>
      </c>
      <c r="H285">
        <f>+VLOOKUP($B285,Hoja1!$C$2:$W$3726,7,0)</f>
        <v>207</v>
      </c>
      <c r="I285">
        <f>+VLOOKUP($B285,Hoja1!$C$2:$W$3726,11,0)</f>
        <v>20718</v>
      </c>
      <c r="J285" t="b">
        <f t="shared" si="8"/>
        <v>0</v>
      </c>
      <c r="K285" t="str">
        <f>+VLOOKUP($C285,Hoja1!$B$2:$W$3726,16,0)</f>
        <v>COLON</v>
      </c>
      <c r="L285" t="str">
        <f>+VLOOKUP($C285,Hoja1!$B$2:$W$3726,17,0)</f>
        <v>SONAGUERA</v>
      </c>
      <c r="M285" t="str">
        <f>+VLOOKUP($C285,Hoja1!$B$2:$W$3726,18,0)</f>
        <v>GIOCONDA</v>
      </c>
      <c r="N285">
        <f>+VLOOKUP($C285,Hoja1!$B$2:$W$3726,3,0)</f>
        <v>2</v>
      </c>
      <c r="O285">
        <f>+VLOOKUP($C285,Hoja1!$B$2:$W$3726,8,0)</f>
        <v>207</v>
      </c>
      <c r="P285">
        <f>+VLOOKUP($C285,Hoja1!$B$2:$W$3726,12,0)</f>
        <v>20712</v>
      </c>
      <c r="Q285" t="b">
        <f t="shared" si="9"/>
        <v>0</v>
      </c>
    </row>
    <row r="286" spans="1:17" hidden="1" x14ac:dyDescent="0.25">
      <c r="B286">
        <v>20719</v>
      </c>
      <c r="C286" t="s">
        <v>250</v>
      </c>
      <c r="D286" t="str">
        <f>+VLOOKUP($B286,Hoja1!$C$2:$W$3726,15,0)</f>
        <v>COLON</v>
      </c>
      <c r="E286" t="str">
        <f>+VLOOKUP($B286,Hoja1!$C$2:$W$3726,16,0)</f>
        <v>SONAGUERA</v>
      </c>
      <c r="F286" t="str">
        <f>+VLOOKUP($B286,Hoja1!$C$2:$W$3726,17,0)</f>
        <v>LANZA</v>
      </c>
      <c r="G286">
        <f>+VLOOKUP($B286,Hoja1!$C$2:$W$3726,2,0)</f>
        <v>2</v>
      </c>
      <c r="H286">
        <f>+VLOOKUP($B286,Hoja1!$C$2:$W$3726,7,0)</f>
        <v>207</v>
      </c>
      <c r="I286">
        <f>+VLOOKUP($B286,Hoja1!$C$2:$W$3726,11,0)</f>
        <v>20719</v>
      </c>
      <c r="J286" t="b">
        <f t="shared" si="8"/>
        <v>0</v>
      </c>
      <c r="K286" t="str">
        <f>+VLOOKUP($C286,Hoja1!$B$2:$W$3726,16,0)</f>
        <v>COLON</v>
      </c>
      <c r="L286" t="str">
        <f>+VLOOKUP($C286,Hoja1!$B$2:$W$3726,17,0)</f>
        <v>SONAGUERA</v>
      </c>
      <c r="M286" t="str">
        <f>+VLOOKUP($C286,Hoja1!$B$2:$W$3726,18,0)</f>
        <v>ISLETA CENTRAL</v>
      </c>
      <c r="N286">
        <f>+VLOOKUP($C286,Hoja1!$B$2:$W$3726,3,0)</f>
        <v>2</v>
      </c>
      <c r="O286">
        <f>+VLOOKUP($C286,Hoja1!$B$2:$W$3726,8,0)</f>
        <v>207</v>
      </c>
      <c r="P286">
        <f>+VLOOKUP($C286,Hoja1!$B$2:$W$3726,12,0)</f>
        <v>20713</v>
      </c>
      <c r="Q286" t="b">
        <f t="shared" si="9"/>
        <v>0</v>
      </c>
    </row>
    <row r="287" spans="1:17" hidden="1" x14ac:dyDescent="0.25">
      <c r="B287">
        <v>20720</v>
      </c>
      <c r="C287" t="s">
        <v>12200</v>
      </c>
      <c r="D287" t="str">
        <f>+VLOOKUP($B287,Hoja1!$C$2:$W$3726,15,0)</f>
        <v>COLON</v>
      </c>
      <c r="E287" t="str">
        <f>+VLOOKUP($B287,Hoja1!$C$2:$W$3726,16,0)</f>
        <v>SONAGUERA</v>
      </c>
      <c r="F287" t="str">
        <f>+VLOOKUP($B287,Hoja1!$C$2:$W$3726,17,0)</f>
        <v>LEZCANO</v>
      </c>
      <c r="G287">
        <f>+VLOOKUP($B287,Hoja1!$C$2:$W$3726,2,0)</f>
        <v>2</v>
      </c>
      <c r="H287">
        <f>+VLOOKUP($B287,Hoja1!$C$2:$W$3726,7,0)</f>
        <v>207</v>
      </c>
      <c r="I287">
        <f>+VLOOKUP($B287,Hoja1!$C$2:$W$3726,11,0)</f>
        <v>20720</v>
      </c>
      <c r="J287" t="b">
        <f t="shared" si="8"/>
        <v>0</v>
      </c>
      <c r="K287" t="e">
        <f>+VLOOKUP($C287,Hoja1!$B$2:$W$3726,16,0)</f>
        <v>#N/A</v>
      </c>
      <c r="L287" t="e">
        <f>+VLOOKUP($C287,Hoja1!$B$2:$W$3726,17,0)</f>
        <v>#N/A</v>
      </c>
      <c r="M287" t="e">
        <f>+VLOOKUP($C287,Hoja1!$B$2:$W$3726,18,0)</f>
        <v>#N/A</v>
      </c>
      <c r="N287" t="e">
        <f>+VLOOKUP($C287,Hoja1!$B$2:$W$3726,3,0)</f>
        <v>#N/A</v>
      </c>
      <c r="O287" t="e">
        <f>+VLOOKUP($C287,Hoja1!$B$2:$W$3726,8,0)</f>
        <v>#N/A</v>
      </c>
      <c r="P287" t="e">
        <f>+VLOOKUP($C287,Hoja1!$B$2:$W$3726,12,0)</f>
        <v>#N/A</v>
      </c>
      <c r="Q287" t="e">
        <f t="shared" si="9"/>
        <v>#N/A</v>
      </c>
    </row>
    <row r="288" spans="1:17" hidden="1" x14ac:dyDescent="0.25">
      <c r="B288">
        <v>20721</v>
      </c>
      <c r="C288" t="s">
        <v>251</v>
      </c>
      <c r="D288" t="str">
        <f>+VLOOKUP($B288,Hoja1!$C$2:$W$3726,15,0)</f>
        <v>COLON</v>
      </c>
      <c r="E288" t="str">
        <f>+VLOOKUP($B288,Hoja1!$C$2:$W$3726,16,0)</f>
        <v>SONAGUERA</v>
      </c>
      <c r="F288" t="str">
        <f>+VLOOKUP($B288,Hoja1!$C$2:$W$3726,17,0)</f>
        <v>LORELAY</v>
      </c>
      <c r="G288">
        <f>+VLOOKUP($B288,Hoja1!$C$2:$W$3726,2,0)</f>
        <v>2</v>
      </c>
      <c r="H288">
        <f>+VLOOKUP($B288,Hoja1!$C$2:$W$3726,7,0)</f>
        <v>207</v>
      </c>
      <c r="I288">
        <f>+VLOOKUP($B288,Hoja1!$C$2:$W$3726,11,0)</f>
        <v>20721</v>
      </c>
      <c r="J288" t="b">
        <f t="shared" si="8"/>
        <v>0</v>
      </c>
      <c r="K288" t="str">
        <f>+VLOOKUP($C288,Hoja1!$B$2:$W$3726,16,0)</f>
        <v>COLON</v>
      </c>
      <c r="L288" t="str">
        <f>+VLOOKUP($C288,Hoja1!$B$2:$W$3726,17,0)</f>
        <v>SONAGUERA</v>
      </c>
      <c r="M288" t="str">
        <f>+VLOOKUP($C288,Hoja1!$B$2:$W$3726,18,0)</f>
        <v>LA CUBANA</v>
      </c>
      <c r="N288">
        <f>+VLOOKUP($C288,Hoja1!$B$2:$W$3726,3,0)</f>
        <v>2</v>
      </c>
      <c r="O288">
        <f>+VLOOKUP($C288,Hoja1!$B$2:$W$3726,8,0)</f>
        <v>207</v>
      </c>
      <c r="P288">
        <f>+VLOOKUP($C288,Hoja1!$B$2:$W$3726,12,0)</f>
        <v>20715</v>
      </c>
      <c r="Q288" t="b">
        <f t="shared" si="9"/>
        <v>0</v>
      </c>
    </row>
    <row r="289" spans="2:17" hidden="1" x14ac:dyDescent="0.25">
      <c r="B289">
        <v>20722</v>
      </c>
      <c r="C289" t="s">
        <v>252</v>
      </c>
      <c r="D289" t="str">
        <f>+VLOOKUP($B289,Hoja1!$C$2:$W$3726,15,0)</f>
        <v>COLON</v>
      </c>
      <c r="E289" t="str">
        <f>+VLOOKUP($B289,Hoja1!$C$2:$W$3726,16,0)</f>
        <v>SONAGUERA</v>
      </c>
      <c r="F289" t="str">
        <f>+VLOOKUP($B289,Hoja1!$C$2:$W$3726,17,0)</f>
        <v>LORENCITO</v>
      </c>
      <c r="G289">
        <f>+VLOOKUP($B289,Hoja1!$C$2:$W$3726,2,0)</f>
        <v>2</v>
      </c>
      <c r="H289">
        <f>+VLOOKUP($B289,Hoja1!$C$2:$W$3726,7,0)</f>
        <v>207</v>
      </c>
      <c r="I289">
        <f>+VLOOKUP($B289,Hoja1!$C$2:$W$3726,11,0)</f>
        <v>20722</v>
      </c>
      <c r="J289" t="b">
        <f t="shared" si="8"/>
        <v>0</v>
      </c>
      <c r="K289" t="str">
        <f>+VLOOKUP($C289,Hoja1!$B$2:$W$3726,16,0)</f>
        <v>COLON</v>
      </c>
      <c r="L289" t="str">
        <f>+VLOOKUP($C289,Hoja1!$B$2:$W$3726,17,0)</f>
        <v>SONAGUERA</v>
      </c>
      <c r="M289" t="str">
        <f>+VLOOKUP($C289,Hoja1!$B$2:$W$3726,18,0)</f>
        <v>LA CURVA DE ISLETAS</v>
      </c>
      <c r="N289">
        <f>+VLOOKUP($C289,Hoja1!$B$2:$W$3726,3,0)</f>
        <v>2</v>
      </c>
      <c r="O289">
        <f>+VLOOKUP($C289,Hoja1!$B$2:$W$3726,8,0)</f>
        <v>207</v>
      </c>
      <c r="P289">
        <f>+VLOOKUP($C289,Hoja1!$B$2:$W$3726,12,0)</f>
        <v>20716</v>
      </c>
      <c r="Q289" t="b">
        <f t="shared" si="9"/>
        <v>0</v>
      </c>
    </row>
    <row r="290" spans="2:17" hidden="1" x14ac:dyDescent="0.25">
      <c r="B290">
        <v>20723</v>
      </c>
      <c r="C290" t="s">
        <v>253</v>
      </c>
      <c r="D290" t="str">
        <f>+VLOOKUP($B290,Hoja1!$C$2:$W$3726,15,0)</f>
        <v>COLON</v>
      </c>
      <c r="E290" t="str">
        <f>+VLOOKUP($B290,Hoja1!$C$2:$W$3726,16,0)</f>
        <v>SONAGUERA</v>
      </c>
      <c r="F290" t="str">
        <f>+VLOOKUP($B290,Hoja1!$C$2:$W$3726,17,0)</f>
        <v>LUCÍA</v>
      </c>
      <c r="G290">
        <f>+VLOOKUP($B290,Hoja1!$C$2:$W$3726,2,0)</f>
        <v>2</v>
      </c>
      <c r="H290">
        <f>+VLOOKUP($B290,Hoja1!$C$2:$W$3726,7,0)</f>
        <v>207</v>
      </c>
      <c r="I290">
        <f>+VLOOKUP($B290,Hoja1!$C$2:$W$3726,11,0)</f>
        <v>20723</v>
      </c>
      <c r="J290" t="b">
        <f t="shared" si="8"/>
        <v>0</v>
      </c>
      <c r="K290" t="str">
        <f>+VLOOKUP($C290,Hoja1!$B$2:$W$3726,16,0)</f>
        <v>COLON</v>
      </c>
      <c r="L290" t="str">
        <f>+VLOOKUP($C290,Hoja1!$B$2:$W$3726,17,0)</f>
        <v>SONAGUERA</v>
      </c>
      <c r="M290" t="str">
        <f>+VLOOKUP($C290,Hoja1!$B$2:$W$3726,18,0)</f>
        <v>LA HOYA ARRIBA</v>
      </c>
      <c r="N290">
        <f>+VLOOKUP($C290,Hoja1!$B$2:$W$3726,3,0)</f>
        <v>2</v>
      </c>
      <c r="O290">
        <f>+VLOOKUP($C290,Hoja1!$B$2:$W$3726,8,0)</f>
        <v>207</v>
      </c>
      <c r="P290">
        <f>+VLOOKUP($C290,Hoja1!$B$2:$W$3726,12,0)</f>
        <v>20717</v>
      </c>
      <c r="Q290" t="b">
        <f t="shared" si="9"/>
        <v>0</v>
      </c>
    </row>
    <row r="291" spans="2:17" hidden="1" x14ac:dyDescent="0.25">
      <c r="B291">
        <v>20724</v>
      </c>
      <c r="C291" t="s">
        <v>12201</v>
      </c>
      <c r="D291" t="str">
        <f>+VLOOKUP($B291,Hoja1!$C$2:$W$3726,15,0)</f>
        <v>COLON</v>
      </c>
      <c r="E291" t="str">
        <f>+VLOOKUP($B291,Hoja1!$C$2:$W$3726,16,0)</f>
        <v>SONAGUERA</v>
      </c>
      <c r="F291" t="str">
        <f>+VLOOKUP($B291,Hoja1!$C$2:$W$3726,17,0)</f>
        <v>LOS CARRIOLES</v>
      </c>
      <c r="G291">
        <f>+VLOOKUP($B291,Hoja1!$C$2:$W$3726,2,0)</f>
        <v>2</v>
      </c>
      <c r="H291">
        <f>+VLOOKUP($B291,Hoja1!$C$2:$W$3726,7,0)</f>
        <v>207</v>
      </c>
      <c r="I291">
        <f>+VLOOKUP($B291,Hoja1!$C$2:$W$3726,11,0)</f>
        <v>20724</v>
      </c>
      <c r="J291" t="b">
        <f t="shared" si="8"/>
        <v>0</v>
      </c>
      <c r="K291" t="e">
        <f>+VLOOKUP($C291,Hoja1!$B$2:$W$3726,16,0)</f>
        <v>#N/A</v>
      </c>
      <c r="L291" t="e">
        <f>+VLOOKUP($C291,Hoja1!$B$2:$W$3726,17,0)</f>
        <v>#N/A</v>
      </c>
      <c r="M291" t="e">
        <f>+VLOOKUP($C291,Hoja1!$B$2:$W$3726,18,0)</f>
        <v>#N/A</v>
      </c>
      <c r="N291" t="e">
        <f>+VLOOKUP($C291,Hoja1!$B$2:$W$3726,3,0)</f>
        <v>#N/A</v>
      </c>
      <c r="O291" t="e">
        <f>+VLOOKUP($C291,Hoja1!$B$2:$W$3726,8,0)</f>
        <v>#N/A</v>
      </c>
      <c r="P291" t="e">
        <f>+VLOOKUP($C291,Hoja1!$B$2:$W$3726,12,0)</f>
        <v>#N/A</v>
      </c>
      <c r="Q291" t="e">
        <f t="shared" si="9"/>
        <v>#N/A</v>
      </c>
    </row>
    <row r="292" spans="2:17" hidden="1" x14ac:dyDescent="0.25">
      <c r="B292">
        <v>20725</v>
      </c>
      <c r="C292" t="s">
        <v>255</v>
      </c>
      <c r="D292" t="str">
        <f>+VLOOKUP($B292,Hoja1!$C$2:$W$3726,15,0)</f>
        <v>COLON</v>
      </c>
      <c r="E292" t="str">
        <f>+VLOOKUP($B292,Hoja1!$C$2:$W$3726,16,0)</f>
        <v>SONAGUERA</v>
      </c>
      <c r="F292" t="str">
        <f>+VLOOKUP($B292,Hoja1!$C$2:$W$3726,17,0)</f>
        <v>LOS PLANES</v>
      </c>
      <c r="G292">
        <f>+VLOOKUP($B292,Hoja1!$C$2:$W$3726,2,0)</f>
        <v>2</v>
      </c>
      <c r="H292">
        <f>+VLOOKUP($B292,Hoja1!$C$2:$W$3726,7,0)</f>
        <v>207</v>
      </c>
      <c r="I292">
        <f>+VLOOKUP($B292,Hoja1!$C$2:$W$3726,11,0)</f>
        <v>20725</v>
      </c>
      <c r="J292" t="b">
        <f t="shared" si="8"/>
        <v>0</v>
      </c>
      <c r="K292" t="str">
        <f>+VLOOKUP($C292,Hoja1!$B$2:$W$3726,16,0)</f>
        <v>COLON</v>
      </c>
      <c r="L292" t="str">
        <f>+VLOOKUP($C292,Hoja1!$B$2:$W$3726,17,0)</f>
        <v>SONAGUERA</v>
      </c>
      <c r="M292" t="str">
        <f>+VLOOKUP($C292,Hoja1!$B$2:$W$3726,18,0)</f>
        <v>LANZA</v>
      </c>
      <c r="N292">
        <f>+VLOOKUP($C292,Hoja1!$B$2:$W$3726,3,0)</f>
        <v>2</v>
      </c>
      <c r="O292">
        <f>+VLOOKUP($C292,Hoja1!$B$2:$W$3726,8,0)</f>
        <v>207</v>
      </c>
      <c r="P292">
        <f>+VLOOKUP($C292,Hoja1!$B$2:$W$3726,12,0)</f>
        <v>20719</v>
      </c>
      <c r="Q292" t="b">
        <f t="shared" si="9"/>
        <v>0</v>
      </c>
    </row>
    <row r="293" spans="2:17" hidden="1" x14ac:dyDescent="0.25">
      <c r="B293">
        <v>20726</v>
      </c>
      <c r="C293" t="s">
        <v>256</v>
      </c>
      <c r="D293" t="str">
        <f>+VLOOKUP($B293,Hoja1!$C$2:$W$3726,15,0)</f>
        <v>COLON</v>
      </c>
      <c r="E293" t="str">
        <f>+VLOOKUP($B293,Hoja1!$C$2:$W$3726,16,0)</f>
        <v>SONAGUERA</v>
      </c>
      <c r="F293" t="str">
        <f>+VLOOKUP($B293,Hoja1!$C$2:$W$3726,17,0)</f>
        <v>MIRAMAR</v>
      </c>
      <c r="G293">
        <f>+VLOOKUP($B293,Hoja1!$C$2:$W$3726,2,0)</f>
        <v>2</v>
      </c>
      <c r="H293">
        <f>+VLOOKUP($B293,Hoja1!$C$2:$W$3726,7,0)</f>
        <v>207</v>
      </c>
      <c r="I293">
        <f>+VLOOKUP($B293,Hoja1!$C$2:$W$3726,11,0)</f>
        <v>20726</v>
      </c>
      <c r="J293" t="b">
        <f t="shared" si="8"/>
        <v>0</v>
      </c>
      <c r="K293" t="str">
        <f>+VLOOKUP($C293,Hoja1!$B$2:$W$3726,16,0)</f>
        <v>COLON</v>
      </c>
      <c r="L293" t="str">
        <f>+VLOOKUP($C293,Hoja1!$B$2:$W$3726,17,0)</f>
        <v>SONAGUERA</v>
      </c>
      <c r="M293" t="str">
        <f>+VLOOKUP($C293,Hoja1!$B$2:$W$3726,18,0)</f>
        <v>LEZCANO</v>
      </c>
      <c r="N293">
        <f>+VLOOKUP($C293,Hoja1!$B$2:$W$3726,3,0)</f>
        <v>2</v>
      </c>
      <c r="O293">
        <f>+VLOOKUP($C293,Hoja1!$B$2:$W$3726,8,0)</f>
        <v>207</v>
      </c>
      <c r="P293">
        <f>+VLOOKUP($C293,Hoja1!$B$2:$W$3726,12,0)</f>
        <v>20720</v>
      </c>
      <c r="Q293" t="b">
        <f t="shared" si="9"/>
        <v>0</v>
      </c>
    </row>
    <row r="294" spans="2:17" hidden="1" x14ac:dyDescent="0.25">
      <c r="B294">
        <v>20727</v>
      </c>
      <c r="C294" t="s">
        <v>257</v>
      </c>
      <c r="D294" t="str">
        <f>+VLOOKUP($B294,Hoja1!$C$2:$W$3726,15,0)</f>
        <v>COLON</v>
      </c>
      <c r="E294" t="str">
        <f>+VLOOKUP($B294,Hoja1!$C$2:$W$3726,16,0)</f>
        <v>SONAGUERA</v>
      </c>
      <c r="F294" t="str">
        <f>+VLOOKUP($B294,Hoja1!$C$2:$W$3726,17,0)</f>
        <v>MONTE DE ORO</v>
      </c>
      <c r="G294">
        <f>+VLOOKUP($B294,Hoja1!$C$2:$W$3726,2,0)</f>
        <v>2</v>
      </c>
      <c r="H294">
        <f>+VLOOKUP($B294,Hoja1!$C$2:$W$3726,7,0)</f>
        <v>207</v>
      </c>
      <c r="I294">
        <f>+VLOOKUP($B294,Hoja1!$C$2:$W$3726,11,0)</f>
        <v>20727</v>
      </c>
      <c r="J294" t="b">
        <f t="shared" si="8"/>
        <v>0</v>
      </c>
      <c r="K294" t="str">
        <f>+VLOOKUP($C294,Hoja1!$B$2:$W$3726,16,0)</f>
        <v>COLON</v>
      </c>
      <c r="L294" t="str">
        <f>+VLOOKUP($C294,Hoja1!$B$2:$W$3726,17,0)</f>
        <v>SONAGUERA</v>
      </c>
      <c r="M294" t="str">
        <f>+VLOOKUP($C294,Hoja1!$B$2:$W$3726,18,0)</f>
        <v>LORELAY</v>
      </c>
      <c r="N294">
        <f>+VLOOKUP($C294,Hoja1!$B$2:$W$3726,3,0)</f>
        <v>2</v>
      </c>
      <c r="O294">
        <f>+VLOOKUP($C294,Hoja1!$B$2:$W$3726,8,0)</f>
        <v>207</v>
      </c>
      <c r="P294">
        <f>+VLOOKUP($C294,Hoja1!$B$2:$W$3726,12,0)</f>
        <v>20721</v>
      </c>
      <c r="Q294" t="b">
        <f t="shared" si="9"/>
        <v>0</v>
      </c>
    </row>
    <row r="295" spans="2:17" hidden="1" x14ac:dyDescent="0.25">
      <c r="B295">
        <v>20728</v>
      </c>
      <c r="C295" t="s">
        <v>258</v>
      </c>
      <c r="D295" t="str">
        <f>+VLOOKUP($B295,Hoja1!$C$2:$W$3726,15,0)</f>
        <v>COLON</v>
      </c>
      <c r="E295" t="str">
        <f>+VLOOKUP($B295,Hoja1!$C$2:$W$3726,16,0)</f>
        <v>SONAGUERA</v>
      </c>
      <c r="F295" t="str">
        <f>+VLOOKUP($B295,Hoja1!$C$2:$W$3726,17,0)</f>
        <v>PARMAS</v>
      </c>
      <c r="G295">
        <f>+VLOOKUP($B295,Hoja1!$C$2:$W$3726,2,0)</f>
        <v>2</v>
      </c>
      <c r="H295">
        <f>+VLOOKUP($B295,Hoja1!$C$2:$W$3726,7,0)</f>
        <v>207</v>
      </c>
      <c r="I295">
        <f>+VLOOKUP($B295,Hoja1!$C$2:$W$3726,11,0)</f>
        <v>20728</v>
      </c>
      <c r="J295" t="b">
        <f t="shared" si="8"/>
        <v>0</v>
      </c>
      <c r="K295" t="str">
        <f>+VLOOKUP($C295,Hoja1!$B$2:$W$3726,16,0)</f>
        <v>COLON</v>
      </c>
      <c r="L295" t="str">
        <f>+VLOOKUP($C295,Hoja1!$B$2:$W$3726,17,0)</f>
        <v>SONAGUERA</v>
      </c>
      <c r="M295" t="str">
        <f>+VLOOKUP($C295,Hoja1!$B$2:$W$3726,18,0)</f>
        <v>LORENCITO</v>
      </c>
      <c r="N295">
        <f>+VLOOKUP($C295,Hoja1!$B$2:$W$3726,3,0)</f>
        <v>2</v>
      </c>
      <c r="O295">
        <f>+VLOOKUP($C295,Hoja1!$B$2:$W$3726,8,0)</f>
        <v>207</v>
      </c>
      <c r="P295">
        <f>+VLOOKUP($C295,Hoja1!$B$2:$W$3726,12,0)</f>
        <v>20722</v>
      </c>
      <c r="Q295" t="b">
        <f t="shared" si="9"/>
        <v>0</v>
      </c>
    </row>
    <row r="296" spans="2:17" hidden="1" x14ac:dyDescent="0.25">
      <c r="B296">
        <v>20729</v>
      </c>
      <c r="C296" t="s">
        <v>12202</v>
      </c>
      <c r="D296" t="str">
        <f>+VLOOKUP($B296,Hoja1!$C$2:$W$3726,15,0)</f>
        <v>COLON</v>
      </c>
      <c r="E296" t="str">
        <f>+VLOOKUP($B296,Hoja1!$C$2:$W$3726,16,0)</f>
        <v>SONAGUERA</v>
      </c>
      <c r="F296" t="str">
        <f>+VLOOKUP($B296,Hoja1!$C$2:$W$3726,17,0)</f>
        <v>PUENTE ALTO</v>
      </c>
      <c r="G296">
        <f>+VLOOKUP($B296,Hoja1!$C$2:$W$3726,2,0)</f>
        <v>2</v>
      </c>
      <c r="H296">
        <f>+VLOOKUP($B296,Hoja1!$C$2:$W$3726,7,0)</f>
        <v>207</v>
      </c>
      <c r="I296">
        <f>+VLOOKUP($B296,Hoja1!$C$2:$W$3726,11,0)</f>
        <v>20729</v>
      </c>
      <c r="J296" t="b">
        <f t="shared" si="8"/>
        <v>0</v>
      </c>
      <c r="K296" t="e">
        <f>+VLOOKUP($C296,Hoja1!$B$2:$W$3726,16,0)</f>
        <v>#N/A</v>
      </c>
      <c r="L296" t="e">
        <f>+VLOOKUP($C296,Hoja1!$B$2:$W$3726,17,0)</f>
        <v>#N/A</v>
      </c>
      <c r="M296" t="e">
        <f>+VLOOKUP($C296,Hoja1!$B$2:$W$3726,18,0)</f>
        <v>#N/A</v>
      </c>
      <c r="N296" t="e">
        <f>+VLOOKUP($C296,Hoja1!$B$2:$W$3726,3,0)</f>
        <v>#N/A</v>
      </c>
      <c r="O296" t="e">
        <f>+VLOOKUP($C296,Hoja1!$B$2:$W$3726,8,0)</f>
        <v>#N/A</v>
      </c>
      <c r="P296" t="e">
        <f>+VLOOKUP($C296,Hoja1!$B$2:$W$3726,12,0)</f>
        <v>#N/A</v>
      </c>
      <c r="Q296" t="e">
        <f t="shared" si="9"/>
        <v>#N/A</v>
      </c>
    </row>
    <row r="297" spans="2:17" hidden="1" x14ac:dyDescent="0.25">
      <c r="B297">
        <v>20730</v>
      </c>
      <c r="C297" t="s">
        <v>260</v>
      </c>
      <c r="D297" t="str">
        <f>+VLOOKUP($B297,Hoja1!$C$2:$W$3726,15,0)</f>
        <v>COLON</v>
      </c>
      <c r="E297" t="str">
        <f>+VLOOKUP($B297,Hoja1!$C$2:$W$3726,16,0)</f>
        <v>SONAGUERA</v>
      </c>
      <c r="F297" t="str">
        <f>+VLOOKUP($B297,Hoja1!$C$2:$W$3726,17,0)</f>
        <v>QUEBRADA DE ARENA</v>
      </c>
      <c r="G297">
        <f>+VLOOKUP($B297,Hoja1!$C$2:$W$3726,2,0)</f>
        <v>2</v>
      </c>
      <c r="H297">
        <f>+VLOOKUP($B297,Hoja1!$C$2:$W$3726,7,0)</f>
        <v>207</v>
      </c>
      <c r="I297">
        <f>+VLOOKUP($B297,Hoja1!$C$2:$W$3726,11,0)</f>
        <v>20730</v>
      </c>
      <c r="J297" t="b">
        <f t="shared" si="8"/>
        <v>0</v>
      </c>
      <c r="K297" t="str">
        <f>+VLOOKUP($C297,Hoja1!$B$2:$W$3726,16,0)</f>
        <v>COLON</v>
      </c>
      <c r="L297" t="str">
        <f>+VLOOKUP($C297,Hoja1!$B$2:$W$3726,17,0)</f>
        <v>SONAGUERA</v>
      </c>
      <c r="M297" t="str">
        <f>+VLOOKUP($C297,Hoja1!$B$2:$W$3726,18,0)</f>
        <v>LOS CARRIOLES</v>
      </c>
      <c r="N297">
        <f>+VLOOKUP($C297,Hoja1!$B$2:$W$3726,3,0)</f>
        <v>2</v>
      </c>
      <c r="O297">
        <f>+VLOOKUP($C297,Hoja1!$B$2:$W$3726,8,0)</f>
        <v>207</v>
      </c>
      <c r="P297">
        <f>+VLOOKUP($C297,Hoja1!$B$2:$W$3726,12,0)</f>
        <v>20724</v>
      </c>
      <c r="Q297" t="b">
        <f t="shared" si="9"/>
        <v>0</v>
      </c>
    </row>
    <row r="298" spans="2:17" hidden="1" x14ac:dyDescent="0.25">
      <c r="B298">
        <v>20731</v>
      </c>
      <c r="C298" t="s">
        <v>261</v>
      </c>
      <c r="D298" t="str">
        <f>+VLOOKUP($B298,Hoja1!$C$2:$W$3726,15,0)</f>
        <v>COLON</v>
      </c>
      <c r="E298" t="str">
        <f>+VLOOKUP($B298,Hoja1!$C$2:$W$3726,16,0)</f>
        <v>SONAGUERA</v>
      </c>
      <c r="F298" t="str">
        <f>+VLOOKUP($B298,Hoja1!$C$2:$W$3726,17,0)</f>
        <v>RÍO DE PIEDRA</v>
      </c>
      <c r="G298">
        <f>+VLOOKUP($B298,Hoja1!$C$2:$W$3726,2,0)</f>
        <v>2</v>
      </c>
      <c r="H298">
        <f>+VLOOKUP($B298,Hoja1!$C$2:$W$3726,7,0)</f>
        <v>207</v>
      </c>
      <c r="I298">
        <f>+VLOOKUP($B298,Hoja1!$C$2:$W$3726,11,0)</f>
        <v>20731</v>
      </c>
      <c r="J298" t="b">
        <f t="shared" si="8"/>
        <v>0</v>
      </c>
      <c r="K298" t="str">
        <f>+VLOOKUP($C298,Hoja1!$B$2:$W$3726,16,0)</f>
        <v>COLON</v>
      </c>
      <c r="L298" t="str">
        <f>+VLOOKUP($C298,Hoja1!$B$2:$W$3726,17,0)</f>
        <v>SONAGUERA</v>
      </c>
      <c r="M298" t="str">
        <f>+VLOOKUP($C298,Hoja1!$B$2:$W$3726,18,0)</f>
        <v>LOS PLANES</v>
      </c>
      <c r="N298">
        <f>+VLOOKUP($C298,Hoja1!$B$2:$W$3726,3,0)</f>
        <v>2</v>
      </c>
      <c r="O298">
        <f>+VLOOKUP($C298,Hoja1!$B$2:$W$3726,8,0)</f>
        <v>207</v>
      </c>
      <c r="P298">
        <f>+VLOOKUP($C298,Hoja1!$B$2:$W$3726,12,0)</f>
        <v>20725</v>
      </c>
      <c r="Q298" t="b">
        <f t="shared" si="9"/>
        <v>0</v>
      </c>
    </row>
    <row r="299" spans="2:17" hidden="1" x14ac:dyDescent="0.25">
      <c r="B299">
        <v>20732</v>
      </c>
      <c r="C299" t="s">
        <v>262</v>
      </c>
      <c r="D299" t="str">
        <f>+VLOOKUP($B299,Hoja1!$C$2:$W$3726,15,0)</f>
        <v>COLON</v>
      </c>
      <c r="E299" t="str">
        <f>+VLOOKUP($B299,Hoja1!$C$2:$W$3726,16,0)</f>
        <v>SONAGUERA</v>
      </c>
      <c r="F299" t="str">
        <f>+VLOOKUP($B299,Hoja1!$C$2:$W$3726,17,0)</f>
        <v>SABANA DE LA PITA</v>
      </c>
      <c r="G299">
        <f>+VLOOKUP($B299,Hoja1!$C$2:$W$3726,2,0)</f>
        <v>2</v>
      </c>
      <c r="H299">
        <f>+VLOOKUP($B299,Hoja1!$C$2:$W$3726,7,0)</f>
        <v>207</v>
      </c>
      <c r="I299">
        <f>+VLOOKUP($B299,Hoja1!$C$2:$W$3726,11,0)</f>
        <v>20732</v>
      </c>
      <c r="J299" t="b">
        <f t="shared" si="8"/>
        <v>0</v>
      </c>
      <c r="K299" t="str">
        <f>+VLOOKUP($C299,Hoja1!$B$2:$W$3726,16,0)</f>
        <v>COLON</v>
      </c>
      <c r="L299" t="str">
        <f>+VLOOKUP($C299,Hoja1!$B$2:$W$3726,17,0)</f>
        <v>SONAGUERA</v>
      </c>
      <c r="M299" t="str">
        <f>+VLOOKUP($C299,Hoja1!$B$2:$W$3726,18,0)</f>
        <v>MIRAMAR</v>
      </c>
      <c r="N299">
        <f>+VLOOKUP($C299,Hoja1!$B$2:$W$3726,3,0)</f>
        <v>2</v>
      </c>
      <c r="O299">
        <f>+VLOOKUP($C299,Hoja1!$B$2:$W$3726,8,0)</f>
        <v>207</v>
      </c>
      <c r="P299">
        <f>+VLOOKUP($C299,Hoja1!$B$2:$W$3726,12,0)</f>
        <v>20726</v>
      </c>
      <c r="Q299" t="b">
        <f t="shared" si="9"/>
        <v>0</v>
      </c>
    </row>
    <row r="300" spans="2:17" hidden="1" x14ac:dyDescent="0.25">
      <c r="B300">
        <v>20733</v>
      </c>
      <c r="C300" t="s">
        <v>263</v>
      </c>
      <c r="D300" t="str">
        <f>+VLOOKUP($B300,Hoja1!$C$2:$W$3726,15,0)</f>
        <v>COLON</v>
      </c>
      <c r="E300" t="str">
        <f>+VLOOKUP($B300,Hoja1!$C$2:$W$3726,16,0)</f>
        <v>SONAGUERA</v>
      </c>
      <c r="F300" t="str">
        <f>+VLOOKUP($B300,Hoja1!$C$2:$W$3726,17,0)</f>
        <v>SABANA DE UTILA</v>
      </c>
      <c r="G300">
        <f>+VLOOKUP($B300,Hoja1!$C$2:$W$3726,2,0)</f>
        <v>2</v>
      </c>
      <c r="H300">
        <f>+VLOOKUP($B300,Hoja1!$C$2:$W$3726,7,0)</f>
        <v>207</v>
      </c>
      <c r="I300">
        <f>+VLOOKUP($B300,Hoja1!$C$2:$W$3726,11,0)</f>
        <v>20733</v>
      </c>
      <c r="J300" t="b">
        <f t="shared" si="8"/>
        <v>0</v>
      </c>
      <c r="K300" t="str">
        <f>+VLOOKUP($C300,Hoja1!$B$2:$W$3726,16,0)</f>
        <v>COLON</v>
      </c>
      <c r="L300" t="str">
        <f>+VLOOKUP($C300,Hoja1!$B$2:$W$3726,17,0)</f>
        <v>SONAGUERA</v>
      </c>
      <c r="M300" t="str">
        <f>+VLOOKUP($C300,Hoja1!$B$2:$W$3726,18,0)</f>
        <v>MONTE DE ORO</v>
      </c>
      <c r="N300">
        <f>+VLOOKUP($C300,Hoja1!$B$2:$W$3726,3,0)</f>
        <v>2</v>
      </c>
      <c r="O300">
        <f>+VLOOKUP($C300,Hoja1!$B$2:$W$3726,8,0)</f>
        <v>207</v>
      </c>
      <c r="P300">
        <f>+VLOOKUP($C300,Hoja1!$B$2:$W$3726,12,0)</f>
        <v>20727</v>
      </c>
      <c r="Q300" t="b">
        <f t="shared" si="9"/>
        <v>0</v>
      </c>
    </row>
    <row r="301" spans="2:17" hidden="1" x14ac:dyDescent="0.25">
      <c r="B301">
        <v>20734</v>
      </c>
      <c r="C301" t="s">
        <v>266</v>
      </c>
      <c r="D301" t="str">
        <f>+VLOOKUP($B301,Hoja1!$C$2:$W$3726,15,0)</f>
        <v>COLON</v>
      </c>
      <c r="E301" t="str">
        <f>+VLOOKUP($B301,Hoja1!$C$2:$W$3726,16,0)</f>
        <v>SONAGUERA</v>
      </c>
      <c r="F301" t="str">
        <f>+VLOOKUP($B301,Hoja1!$C$2:$W$3726,17,0)</f>
        <v>TOSCA</v>
      </c>
      <c r="G301">
        <f>+VLOOKUP($B301,Hoja1!$C$2:$W$3726,2,0)</f>
        <v>2</v>
      </c>
      <c r="H301">
        <f>+VLOOKUP($B301,Hoja1!$C$2:$W$3726,7,0)</f>
        <v>207</v>
      </c>
      <c r="I301">
        <f>+VLOOKUP($B301,Hoja1!$C$2:$W$3726,11,0)</f>
        <v>20734</v>
      </c>
      <c r="J301" t="b">
        <f t="shared" si="8"/>
        <v>0</v>
      </c>
      <c r="K301" t="str">
        <f>+VLOOKUP($C301,Hoja1!$B$2:$W$3726,16,0)</f>
        <v>COLON</v>
      </c>
      <c r="L301" t="str">
        <f>+VLOOKUP($C301,Hoja1!$B$2:$W$3726,17,0)</f>
        <v>SONAGUERA</v>
      </c>
      <c r="M301" t="str">
        <f>+VLOOKUP($C301,Hoja1!$B$2:$W$3726,18,0)</f>
        <v>PARMAS</v>
      </c>
      <c r="N301">
        <f>+VLOOKUP($C301,Hoja1!$B$2:$W$3726,3,0)</f>
        <v>2</v>
      </c>
      <c r="O301">
        <f>+VLOOKUP($C301,Hoja1!$B$2:$W$3726,8,0)</f>
        <v>207</v>
      </c>
      <c r="P301">
        <f>+VLOOKUP($C301,Hoja1!$B$2:$W$3726,12,0)</f>
        <v>20728</v>
      </c>
      <c r="Q301" t="b">
        <f t="shared" si="9"/>
        <v>0</v>
      </c>
    </row>
    <row r="302" spans="2:17" hidden="1" x14ac:dyDescent="0.25">
      <c r="B302">
        <v>20735</v>
      </c>
      <c r="C302" t="s">
        <v>268</v>
      </c>
      <c r="D302" t="str">
        <f>+VLOOKUP($B302,Hoja1!$C$2:$W$3726,15,0)</f>
        <v>COLON</v>
      </c>
      <c r="E302" t="str">
        <f>+VLOOKUP($B302,Hoja1!$C$2:$W$3726,16,0)</f>
        <v>SONAGUERA</v>
      </c>
      <c r="F302" t="str">
        <f>+VLOOKUP($B302,Hoja1!$C$2:$W$3726,17,0)</f>
        <v>TRES LUCES</v>
      </c>
      <c r="G302">
        <f>+VLOOKUP($B302,Hoja1!$C$2:$W$3726,2,0)</f>
        <v>2</v>
      </c>
      <c r="H302">
        <f>+VLOOKUP($B302,Hoja1!$C$2:$W$3726,7,0)</f>
        <v>207</v>
      </c>
      <c r="I302">
        <f>+VLOOKUP($B302,Hoja1!$C$2:$W$3726,11,0)</f>
        <v>20735</v>
      </c>
      <c r="J302" t="b">
        <f t="shared" si="8"/>
        <v>0</v>
      </c>
      <c r="K302" t="str">
        <f>+VLOOKUP($C302,Hoja1!$B$2:$W$3726,16,0)</f>
        <v>COLON</v>
      </c>
      <c r="L302" t="str">
        <f>+VLOOKUP($C302,Hoja1!$B$2:$W$3726,17,0)</f>
        <v>SONAGUERA</v>
      </c>
      <c r="M302" t="str">
        <f>+VLOOKUP($C302,Hoja1!$B$2:$W$3726,18,0)</f>
        <v>PUENTE ALTO</v>
      </c>
      <c r="N302">
        <f>+VLOOKUP($C302,Hoja1!$B$2:$W$3726,3,0)</f>
        <v>2</v>
      </c>
      <c r="O302">
        <f>+VLOOKUP($C302,Hoja1!$B$2:$W$3726,8,0)</f>
        <v>207</v>
      </c>
      <c r="P302">
        <f>+VLOOKUP($C302,Hoja1!$B$2:$W$3726,12,0)</f>
        <v>20729</v>
      </c>
      <c r="Q302" t="b">
        <f t="shared" si="9"/>
        <v>0</v>
      </c>
    </row>
    <row r="303" spans="2:17" hidden="1" x14ac:dyDescent="0.25">
      <c r="B303">
        <v>20736</v>
      </c>
      <c r="C303" t="s">
        <v>270</v>
      </c>
      <c r="D303" t="str">
        <f>+VLOOKUP($B303,Hoja1!$C$2:$W$3726,15,0)</f>
        <v>COLON</v>
      </c>
      <c r="E303" t="str">
        <f>+VLOOKUP($B303,Hoja1!$C$2:$W$3726,16,0)</f>
        <v>SONAGUERA</v>
      </c>
      <c r="F303" t="str">
        <f>+VLOOKUP($B303,Hoja1!$C$2:$W$3726,17,0)</f>
        <v>TROVADOR</v>
      </c>
      <c r="G303">
        <f>+VLOOKUP($B303,Hoja1!$C$2:$W$3726,2,0)</f>
        <v>2</v>
      </c>
      <c r="H303">
        <f>+VLOOKUP($B303,Hoja1!$C$2:$W$3726,7,0)</f>
        <v>207</v>
      </c>
      <c r="I303">
        <f>+VLOOKUP($B303,Hoja1!$C$2:$W$3726,11,0)</f>
        <v>20736</v>
      </c>
      <c r="J303" t="b">
        <f t="shared" si="8"/>
        <v>0</v>
      </c>
      <c r="K303" t="str">
        <f>+VLOOKUP($C303,Hoja1!$B$2:$W$3726,16,0)</f>
        <v>COLON</v>
      </c>
      <c r="L303" t="str">
        <f>+VLOOKUP($C303,Hoja1!$B$2:$W$3726,17,0)</f>
        <v>SONAGUERA</v>
      </c>
      <c r="M303" t="str">
        <f>+VLOOKUP($C303,Hoja1!$B$2:$W$3726,18,0)</f>
        <v>QUEBRADA DE ARENA</v>
      </c>
      <c r="N303">
        <f>+VLOOKUP($C303,Hoja1!$B$2:$W$3726,3,0)</f>
        <v>2</v>
      </c>
      <c r="O303">
        <f>+VLOOKUP($C303,Hoja1!$B$2:$W$3726,8,0)</f>
        <v>207</v>
      </c>
      <c r="P303">
        <f>+VLOOKUP($C303,Hoja1!$B$2:$W$3726,12,0)</f>
        <v>20730</v>
      </c>
      <c r="Q303" t="b">
        <f t="shared" si="9"/>
        <v>0</v>
      </c>
    </row>
    <row r="304" spans="2:17" hidden="1" x14ac:dyDescent="0.25">
      <c r="B304">
        <v>20737</v>
      </c>
      <c r="C304" t="s">
        <v>12203</v>
      </c>
      <c r="D304" t="str">
        <f>+VLOOKUP($B304,Hoja1!$C$2:$W$3726,15,0)</f>
        <v>COLON</v>
      </c>
      <c r="E304" t="str">
        <f>+VLOOKUP($B304,Hoja1!$C$2:$W$3726,16,0)</f>
        <v>SONAGUERA</v>
      </c>
      <c r="F304" t="str">
        <f>+VLOOKUP($B304,Hoja1!$C$2:$W$3726,17,0)</f>
        <v>UTILA</v>
      </c>
      <c r="G304">
        <f>+VLOOKUP($B304,Hoja1!$C$2:$W$3726,2,0)</f>
        <v>2</v>
      </c>
      <c r="H304">
        <f>+VLOOKUP($B304,Hoja1!$C$2:$W$3726,7,0)</f>
        <v>207</v>
      </c>
      <c r="I304">
        <f>+VLOOKUP($B304,Hoja1!$C$2:$W$3726,11,0)</f>
        <v>20737</v>
      </c>
      <c r="J304" t="b">
        <f t="shared" si="8"/>
        <v>0</v>
      </c>
      <c r="K304" t="e">
        <f>+VLOOKUP($C304,Hoja1!$B$2:$W$3726,16,0)</f>
        <v>#N/A</v>
      </c>
      <c r="L304" t="e">
        <f>+VLOOKUP($C304,Hoja1!$B$2:$W$3726,17,0)</f>
        <v>#N/A</v>
      </c>
      <c r="M304" t="e">
        <f>+VLOOKUP($C304,Hoja1!$B$2:$W$3726,18,0)</f>
        <v>#N/A</v>
      </c>
      <c r="N304" t="e">
        <f>+VLOOKUP($C304,Hoja1!$B$2:$W$3726,3,0)</f>
        <v>#N/A</v>
      </c>
      <c r="O304" t="e">
        <f>+VLOOKUP($C304,Hoja1!$B$2:$W$3726,8,0)</f>
        <v>#N/A</v>
      </c>
      <c r="P304" t="e">
        <f>+VLOOKUP($C304,Hoja1!$B$2:$W$3726,12,0)</f>
        <v>#N/A</v>
      </c>
      <c r="Q304" t="e">
        <f t="shared" si="9"/>
        <v>#N/A</v>
      </c>
    </row>
    <row r="305" spans="1:17" x14ac:dyDescent="0.25">
      <c r="A305">
        <f t="shared" ref="A305:A310" si="10">+P305</f>
        <v>20732</v>
      </c>
      <c r="B305">
        <v>20738</v>
      </c>
      <c r="C305" t="s">
        <v>264</v>
      </c>
      <c r="D305" t="e">
        <f>+VLOOKUP($B305,Hoja1!$C$2:$W$3726,15,0)</f>
        <v>#N/A</v>
      </c>
      <c r="E305" t="e">
        <f>+VLOOKUP($B305,Hoja1!$C$2:$W$3726,16,0)</f>
        <v>#N/A</v>
      </c>
      <c r="F305" t="e">
        <f>+VLOOKUP($B305,Hoja1!$C$2:$W$3726,17,0)</f>
        <v>#N/A</v>
      </c>
      <c r="G305" t="e">
        <f>+VLOOKUP($B305,Hoja1!$C$2:$W$3726,2,0)</f>
        <v>#N/A</v>
      </c>
      <c r="H305" t="e">
        <f>+VLOOKUP($B305,Hoja1!$C$2:$W$3726,7,0)</f>
        <v>#N/A</v>
      </c>
      <c r="I305" t="e">
        <f>+VLOOKUP($B305,Hoja1!$C$2:$W$3726,11,0)</f>
        <v>#N/A</v>
      </c>
      <c r="J305" t="e">
        <f t="shared" si="8"/>
        <v>#N/A</v>
      </c>
      <c r="K305" t="str">
        <f>+VLOOKUP($C305,Hoja1!$B$2:$W$3726,16,0)</f>
        <v>COLON</v>
      </c>
      <c r="L305" t="str">
        <f>+VLOOKUP($C305,Hoja1!$B$2:$W$3726,17,0)</f>
        <v>SONAGUERA</v>
      </c>
      <c r="M305" t="str">
        <f>+VLOOKUP($C305,Hoja1!$B$2:$W$3726,18,0)</f>
        <v>SABANA DE LA PITA</v>
      </c>
      <c r="N305">
        <f>+VLOOKUP($C305,Hoja1!$B$2:$W$3726,3,0)</f>
        <v>2</v>
      </c>
      <c r="O305">
        <f>+VLOOKUP($C305,Hoja1!$B$2:$W$3726,8,0)</f>
        <v>207</v>
      </c>
      <c r="P305">
        <f>+VLOOKUP($C305,Hoja1!$B$2:$W$3726,12,0)</f>
        <v>20732</v>
      </c>
      <c r="Q305" t="b">
        <f t="shared" si="9"/>
        <v>0</v>
      </c>
    </row>
    <row r="306" spans="1:17" x14ac:dyDescent="0.25">
      <c r="A306">
        <f t="shared" si="10"/>
        <v>20733</v>
      </c>
      <c r="B306">
        <v>20739</v>
      </c>
      <c r="C306" t="s">
        <v>265</v>
      </c>
      <c r="D306" t="e">
        <f>+VLOOKUP($B306,Hoja1!$C$2:$W$3726,15,0)</f>
        <v>#N/A</v>
      </c>
      <c r="E306" t="e">
        <f>+VLOOKUP($B306,Hoja1!$C$2:$W$3726,16,0)</f>
        <v>#N/A</v>
      </c>
      <c r="F306" t="e">
        <f>+VLOOKUP($B306,Hoja1!$C$2:$W$3726,17,0)</f>
        <v>#N/A</v>
      </c>
      <c r="G306" t="e">
        <f>+VLOOKUP($B306,Hoja1!$C$2:$W$3726,2,0)</f>
        <v>#N/A</v>
      </c>
      <c r="H306" t="e">
        <f>+VLOOKUP($B306,Hoja1!$C$2:$W$3726,7,0)</f>
        <v>#N/A</v>
      </c>
      <c r="I306" t="e">
        <f>+VLOOKUP($B306,Hoja1!$C$2:$W$3726,11,0)</f>
        <v>#N/A</v>
      </c>
      <c r="J306" t="e">
        <f t="shared" si="8"/>
        <v>#N/A</v>
      </c>
      <c r="K306" t="str">
        <f>+VLOOKUP($C306,Hoja1!$B$2:$W$3726,16,0)</f>
        <v>COLON</v>
      </c>
      <c r="L306" t="str">
        <f>+VLOOKUP($C306,Hoja1!$B$2:$W$3726,17,0)</f>
        <v>SONAGUERA</v>
      </c>
      <c r="M306" t="str">
        <f>+VLOOKUP($C306,Hoja1!$B$2:$W$3726,18,0)</f>
        <v>SABANA DE UTILA</v>
      </c>
      <c r="N306">
        <f>+VLOOKUP($C306,Hoja1!$B$2:$W$3726,3,0)</f>
        <v>2</v>
      </c>
      <c r="O306">
        <f>+VLOOKUP($C306,Hoja1!$B$2:$W$3726,8,0)</f>
        <v>207</v>
      </c>
      <c r="P306">
        <f>+VLOOKUP($C306,Hoja1!$B$2:$W$3726,12,0)</f>
        <v>20733</v>
      </c>
      <c r="Q306" t="b">
        <f t="shared" si="9"/>
        <v>0</v>
      </c>
    </row>
    <row r="307" spans="1:17" x14ac:dyDescent="0.25">
      <c r="A307">
        <f t="shared" si="10"/>
        <v>20734</v>
      </c>
      <c r="B307">
        <v>20740</v>
      </c>
      <c r="C307" t="s">
        <v>267</v>
      </c>
      <c r="D307" t="e">
        <f>+VLOOKUP($B307,Hoja1!$C$2:$W$3726,15,0)</f>
        <v>#N/A</v>
      </c>
      <c r="E307" t="e">
        <f>+VLOOKUP($B307,Hoja1!$C$2:$W$3726,16,0)</f>
        <v>#N/A</v>
      </c>
      <c r="F307" t="e">
        <f>+VLOOKUP($B307,Hoja1!$C$2:$W$3726,17,0)</f>
        <v>#N/A</v>
      </c>
      <c r="G307" t="e">
        <f>+VLOOKUP($B307,Hoja1!$C$2:$W$3726,2,0)</f>
        <v>#N/A</v>
      </c>
      <c r="H307" t="e">
        <f>+VLOOKUP($B307,Hoja1!$C$2:$W$3726,7,0)</f>
        <v>#N/A</v>
      </c>
      <c r="I307" t="e">
        <f>+VLOOKUP($B307,Hoja1!$C$2:$W$3726,11,0)</f>
        <v>#N/A</v>
      </c>
      <c r="J307" t="e">
        <f t="shared" si="8"/>
        <v>#N/A</v>
      </c>
      <c r="K307" t="str">
        <f>+VLOOKUP($C307,Hoja1!$B$2:$W$3726,16,0)</f>
        <v>COLON</v>
      </c>
      <c r="L307" t="str">
        <f>+VLOOKUP($C307,Hoja1!$B$2:$W$3726,17,0)</f>
        <v>SONAGUERA</v>
      </c>
      <c r="M307" t="str">
        <f>+VLOOKUP($C307,Hoja1!$B$2:$W$3726,18,0)</f>
        <v>TOSCA</v>
      </c>
      <c r="N307">
        <f>+VLOOKUP($C307,Hoja1!$B$2:$W$3726,3,0)</f>
        <v>2</v>
      </c>
      <c r="O307">
        <f>+VLOOKUP($C307,Hoja1!$B$2:$W$3726,8,0)</f>
        <v>207</v>
      </c>
      <c r="P307">
        <f>+VLOOKUP($C307,Hoja1!$B$2:$W$3726,12,0)</f>
        <v>20734</v>
      </c>
      <c r="Q307" t="b">
        <f t="shared" si="9"/>
        <v>0</v>
      </c>
    </row>
    <row r="308" spans="1:17" x14ac:dyDescent="0.25">
      <c r="A308">
        <f t="shared" si="10"/>
        <v>20735</v>
      </c>
      <c r="B308">
        <v>20741</v>
      </c>
      <c r="C308" t="s">
        <v>269</v>
      </c>
      <c r="D308" t="e">
        <f>+VLOOKUP($B308,Hoja1!$C$2:$W$3726,15,0)</f>
        <v>#N/A</v>
      </c>
      <c r="E308" t="e">
        <f>+VLOOKUP($B308,Hoja1!$C$2:$W$3726,16,0)</f>
        <v>#N/A</v>
      </c>
      <c r="F308" t="e">
        <f>+VLOOKUP($B308,Hoja1!$C$2:$W$3726,17,0)</f>
        <v>#N/A</v>
      </c>
      <c r="G308" t="e">
        <f>+VLOOKUP($B308,Hoja1!$C$2:$W$3726,2,0)</f>
        <v>#N/A</v>
      </c>
      <c r="H308" t="e">
        <f>+VLOOKUP($B308,Hoja1!$C$2:$W$3726,7,0)</f>
        <v>#N/A</v>
      </c>
      <c r="I308" t="e">
        <f>+VLOOKUP($B308,Hoja1!$C$2:$W$3726,11,0)</f>
        <v>#N/A</v>
      </c>
      <c r="J308" t="e">
        <f t="shared" si="8"/>
        <v>#N/A</v>
      </c>
      <c r="K308" t="str">
        <f>+VLOOKUP($C308,Hoja1!$B$2:$W$3726,16,0)</f>
        <v>COLON</v>
      </c>
      <c r="L308" t="str">
        <f>+VLOOKUP($C308,Hoja1!$B$2:$W$3726,17,0)</f>
        <v>SONAGUERA</v>
      </c>
      <c r="M308" t="str">
        <f>+VLOOKUP($C308,Hoja1!$B$2:$W$3726,18,0)</f>
        <v>TRES LUCES</v>
      </c>
      <c r="N308">
        <f>+VLOOKUP($C308,Hoja1!$B$2:$W$3726,3,0)</f>
        <v>2</v>
      </c>
      <c r="O308">
        <f>+VLOOKUP($C308,Hoja1!$B$2:$W$3726,8,0)</f>
        <v>207</v>
      </c>
      <c r="P308">
        <f>+VLOOKUP($C308,Hoja1!$B$2:$W$3726,12,0)</f>
        <v>20735</v>
      </c>
      <c r="Q308" t="b">
        <f t="shared" si="9"/>
        <v>0</v>
      </c>
    </row>
    <row r="309" spans="1:17" x14ac:dyDescent="0.25">
      <c r="A309">
        <f t="shared" si="10"/>
        <v>20736</v>
      </c>
      <c r="B309">
        <v>20742</v>
      </c>
      <c r="C309" t="s">
        <v>271</v>
      </c>
      <c r="D309" t="e">
        <f>+VLOOKUP($B309,Hoja1!$C$2:$W$3726,15,0)</f>
        <v>#N/A</v>
      </c>
      <c r="E309" t="e">
        <f>+VLOOKUP($B309,Hoja1!$C$2:$W$3726,16,0)</f>
        <v>#N/A</v>
      </c>
      <c r="F309" t="e">
        <f>+VLOOKUP($B309,Hoja1!$C$2:$W$3726,17,0)</f>
        <v>#N/A</v>
      </c>
      <c r="G309" t="e">
        <f>+VLOOKUP($B309,Hoja1!$C$2:$W$3726,2,0)</f>
        <v>#N/A</v>
      </c>
      <c r="H309" t="e">
        <f>+VLOOKUP($B309,Hoja1!$C$2:$W$3726,7,0)</f>
        <v>#N/A</v>
      </c>
      <c r="I309" t="e">
        <f>+VLOOKUP($B309,Hoja1!$C$2:$W$3726,11,0)</f>
        <v>#N/A</v>
      </c>
      <c r="J309" t="e">
        <f t="shared" si="8"/>
        <v>#N/A</v>
      </c>
      <c r="K309" t="str">
        <f>+VLOOKUP($C309,Hoja1!$B$2:$W$3726,16,0)</f>
        <v>COLON</v>
      </c>
      <c r="L309" t="str">
        <f>+VLOOKUP($C309,Hoja1!$B$2:$W$3726,17,0)</f>
        <v>SONAGUERA</v>
      </c>
      <c r="M309" t="str">
        <f>+VLOOKUP($C309,Hoja1!$B$2:$W$3726,18,0)</f>
        <v>TROVADOR</v>
      </c>
      <c r="N309">
        <f>+VLOOKUP($C309,Hoja1!$B$2:$W$3726,3,0)</f>
        <v>2</v>
      </c>
      <c r="O309">
        <f>+VLOOKUP($C309,Hoja1!$B$2:$W$3726,8,0)</f>
        <v>207</v>
      </c>
      <c r="P309">
        <f>+VLOOKUP($C309,Hoja1!$B$2:$W$3726,12,0)</f>
        <v>20736</v>
      </c>
      <c r="Q309" t="b">
        <f t="shared" si="9"/>
        <v>0</v>
      </c>
    </row>
    <row r="310" spans="1:17" x14ac:dyDescent="0.25">
      <c r="A310">
        <f t="shared" si="10"/>
        <v>20737</v>
      </c>
      <c r="B310">
        <v>20743</v>
      </c>
      <c r="C310" t="s">
        <v>272</v>
      </c>
      <c r="D310" t="e">
        <f>+VLOOKUP($B310,Hoja1!$C$2:$W$3726,15,0)</f>
        <v>#N/A</v>
      </c>
      <c r="E310" t="e">
        <f>+VLOOKUP($B310,Hoja1!$C$2:$W$3726,16,0)</f>
        <v>#N/A</v>
      </c>
      <c r="F310" t="e">
        <f>+VLOOKUP($B310,Hoja1!$C$2:$W$3726,17,0)</f>
        <v>#N/A</v>
      </c>
      <c r="G310" t="e">
        <f>+VLOOKUP($B310,Hoja1!$C$2:$W$3726,2,0)</f>
        <v>#N/A</v>
      </c>
      <c r="H310" t="e">
        <f>+VLOOKUP($B310,Hoja1!$C$2:$W$3726,7,0)</f>
        <v>#N/A</v>
      </c>
      <c r="I310" t="e">
        <f>+VLOOKUP($B310,Hoja1!$C$2:$W$3726,11,0)</f>
        <v>#N/A</v>
      </c>
      <c r="J310" t="e">
        <f t="shared" si="8"/>
        <v>#N/A</v>
      </c>
      <c r="K310" t="str">
        <f>+VLOOKUP($C310,Hoja1!$B$2:$W$3726,16,0)</f>
        <v>COLON</v>
      </c>
      <c r="L310" t="str">
        <f>+VLOOKUP($C310,Hoja1!$B$2:$W$3726,17,0)</f>
        <v>SONAGUERA</v>
      </c>
      <c r="M310" t="str">
        <f>+VLOOKUP($C310,Hoja1!$B$2:$W$3726,18,0)</f>
        <v>UTILA</v>
      </c>
      <c r="N310">
        <f>+VLOOKUP($C310,Hoja1!$B$2:$W$3726,3,0)</f>
        <v>2</v>
      </c>
      <c r="O310">
        <f>+VLOOKUP($C310,Hoja1!$B$2:$W$3726,8,0)</f>
        <v>207</v>
      </c>
      <c r="P310">
        <f>+VLOOKUP($C310,Hoja1!$B$2:$W$3726,12,0)</f>
        <v>20737</v>
      </c>
      <c r="Q310" t="b">
        <f t="shared" si="9"/>
        <v>0</v>
      </c>
    </row>
    <row r="311" spans="1:17" hidden="1" x14ac:dyDescent="0.25">
      <c r="B311">
        <v>20801</v>
      </c>
      <c r="C311" t="s">
        <v>2570</v>
      </c>
      <c r="D311" t="str">
        <f>+VLOOKUP($B311,Hoja1!$C$2:$W$3726,15,0)</f>
        <v>COLON</v>
      </c>
      <c r="E311" t="str">
        <f>+VLOOKUP($B311,Hoja1!$C$2:$W$3726,16,0)</f>
        <v>SABA</v>
      </c>
      <c r="F311" t="str">
        <f>+VLOOKUP($B311,Hoja1!$C$2:$W$3726,17,0)</f>
        <v>SABÁ</v>
      </c>
      <c r="G311">
        <f>+VLOOKUP($B311,Hoja1!$C$2:$W$3726,2,0)</f>
        <v>2</v>
      </c>
      <c r="H311">
        <f>+VLOOKUP($B311,Hoja1!$C$2:$W$3726,7,0)</f>
        <v>208</v>
      </c>
      <c r="I311">
        <f>+VLOOKUP($B311,Hoja1!$C$2:$W$3726,11,0)</f>
        <v>20801</v>
      </c>
      <c r="J311" t="b">
        <f t="shared" si="8"/>
        <v>0</v>
      </c>
      <c r="K311" t="e">
        <f>+VLOOKUP($C311,Hoja1!$B$2:$W$3726,16,0)</f>
        <v>#N/A</v>
      </c>
      <c r="L311" t="e">
        <f>+VLOOKUP($C311,Hoja1!$B$2:$W$3726,17,0)</f>
        <v>#N/A</v>
      </c>
      <c r="M311" t="e">
        <f>+VLOOKUP($C311,Hoja1!$B$2:$W$3726,18,0)</f>
        <v>#N/A</v>
      </c>
      <c r="N311" t="e">
        <f>+VLOOKUP($C311,Hoja1!$B$2:$W$3726,3,0)</f>
        <v>#N/A</v>
      </c>
      <c r="O311" t="e">
        <f>+VLOOKUP($C311,Hoja1!$B$2:$W$3726,8,0)</f>
        <v>#N/A</v>
      </c>
      <c r="P311" t="e">
        <f>+VLOOKUP($C311,Hoja1!$B$2:$W$3726,12,0)</f>
        <v>#N/A</v>
      </c>
      <c r="Q311" t="e">
        <f t="shared" si="9"/>
        <v>#N/A</v>
      </c>
    </row>
    <row r="312" spans="1:17" hidden="1" x14ac:dyDescent="0.25">
      <c r="B312">
        <v>20802</v>
      </c>
      <c r="C312" t="s">
        <v>274</v>
      </c>
      <c r="D312" t="str">
        <f>+VLOOKUP($B312,Hoja1!$C$2:$W$3726,15,0)</f>
        <v>COLON</v>
      </c>
      <c r="E312" t="str">
        <f>+VLOOKUP($B312,Hoja1!$C$2:$W$3726,16,0)</f>
        <v>SABA</v>
      </c>
      <c r="F312" t="str">
        <f>+VLOOKUP($B312,Hoja1!$C$2:$W$3726,17,0)</f>
        <v>BARRANCO CHELE</v>
      </c>
      <c r="G312">
        <f>+VLOOKUP($B312,Hoja1!$C$2:$W$3726,2,0)</f>
        <v>2</v>
      </c>
      <c r="H312">
        <f>+VLOOKUP($B312,Hoja1!$C$2:$W$3726,7,0)</f>
        <v>208</v>
      </c>
      <c r="I312">
        <f>+VLOOKUP($B312,Hoja1!$C$2:$W$3726,11,0)</f>
        <v>20802</v>
      </c>
      <c r="J312" t="b">
        <f t="shared" si="8"/>
        <v>1</v>
      </c>
      <c r="K312" t="str">
        <f>+VLOOKUP($C312,Hoja1!$B$2:$W$3726,16,0)</f>
        <v>COLON</v>
      </c>
      <c r="L312" t="str">
        <f>+VLOOKUP($C312,Hoja1!$B$2:$W$3726,17,0)</f>
        <v>SABA</v>
      </c>
      <c r="M312" t="str">
        <f>+VLOOKUP($C312,Hoja1!$B$2:$W$3726,18,0)</f>
        <v>BARRANCO CHELE</v>
      </c>
      <c r="N312">
        <f>+VLOOKUP($C312,Hoja1!$B$2:$W$3726,3,0)</f>
        <v>2</v>
      </c>
      <c r="O312">
        <f>+VLOOKUP($C312,Hoja1!$B$2:$W$3726,8,0)</f>
        <v>208</v>
      </c>
      <c r="P312">
        <f>+VLOOKUP($C312,Hoja1!$B$2:$W$3726,12,0)</f>
        <v>20802</v>
      </c>
      <c r="Q312" t="b">
        <f t="shared" si="9"/>
        <v>1</v>
      </c>
    </row>
    <row r="313" spans="1:17" hidden="1" x14ac:dyDescent="0.25">
      <c r="B313">
        <v>20806</v>
      </c>
      <c r="C313" t="s">
        <v>275</v>
      </c>
      <c r="D313" t="str">
        <f>+VLOOKUP($B313,Hoja1!$C$2:$W$3726,15,0)</f>
        <v>COLON</v>
      </c>
      <c r="E313" t="str">
        <f>+VLOOKUP($B313,Hoja1!$C$2:$W$3726,16,0)</f>
        <v>SABA</v>
      </c>
      <c r="F313" t="str">
        <f>+VLOOKUP($B313,Hoja1!$C$2:$W$3726,17,0)</f>
        <v>CAMPO VALLY</v>
      </c>
      <c r="G313">
        <f>+VLOOKUP($B313,Hoja1!$C$2:$W$3726,2,0)</f>
        <v>2</v>
      </c>
      <c r="H313">
        <f>+VLOOKUP($B313,Hoja1!$C$2:$W$3726,7,0)</f>
        <v>208</v>
      </c>
      <c r="I313">
        <f>+VLOOKUP($B313,Hoja1!$C$2:$W$3726,11,0)</f>
        <v>20806</v>
      </c>
      <c r="J313" t="b">
        <f t="shared" si="8"/>
        <v>1</v>
      </c>
      <c r="K313" t="str">
        <f>+VLOOKUP($C313,Hoja1!$B$2:$W$3726,16,0)</f>
        <v>COLON</v>
      </c>
      <c r="L313" t="str">
        <f>+VLOOKUP($C313,Hoja1!$B$2:$W$3726,17,0)</f>
        <v>SABA</v>
      </c>
      <c r="M313" t="str">
        <f>+VLOOKUP($C313,Hoja1!$B$2:$W$3726,18,0)</f>
        <v>CAMPO VALLY</v>
      </c>
      <c r="N313">
        <f>+VLOOKUP($C313,Hoja1!$B$2:$W$3726,3,0)</f>
        <v>2</v>
      </c>
      <c r="O313">
        <f>+VLOOKUP($C313,Hoja1!$B$2:$W$3726,8,0)</f>
        <v>208</v>
      </c>
      <c r="P313">
        <f>+VLOOKUP($C313,Hoja1!$B$2:$W$3726,12,0)</f>
        <v>20806</v>
      </c>
      <c r="Q313" t="b">
        <f t="shared" si="9"/>
        <v>1</v>
      </c>
    </row>
    <row r="314" spans="1:17" hidden="1" x14ac:dyDescent="0.25">
      <c r="B314">
        <v>20807</v>
      </c>
      <c r="C314" t="s">
        <v>276</v>
      </c>
      <c r="D314" t="str">
        <f>+VLOOKUP($B314,Hoja1!$C$2:$W$3726,15,0)</f>
        <v>COLON</v>
      </c>
      <c r="E314" t="str">
        <f>+VLOOKUP($B314,Hoja1!$C$2:$W$3726,16,0)</f>
        <v>SABA</v>
      </c>
      <c r="F314" t="str">
        <f>+VLOOKUP($B314,Hoja1!$C$2:$W$3726,17,0)</f>
        <v>CEIBITA</v>
      </c>
      <c r="G314">
        <f>+VLOOKUP($B314,Hoja1!$C$2:$W$3726,2,0)</f>
        <v>2</v>
      </c>
      <c r="H314">
        <f>+VLOOKUP($B314,Hoja1!$C$2:$W$3726,7,0)</f>
        <v>208</v>
      </c>
      <c r="I314">
        <f>+VLOOKUP($B314,Hoja1!$C$2:$W$3726,11,0)</f>
        <v>20807</v>
      </c>
      <c r="J314" t="b">
        <f t="shared" si="8"/>
        <v>1</v>
      </c>
      <c r="K314" t="str">
        <f>+VLOOKUP($C314,Hoja1!$B$2:$W$3726,16,0)</f>
        <v>COLON</v>
      </c>
      <c r="L314" t="str">
        <f>+VLOOKUP($C314,Hoja1!$B$2:$W$3726,17,0)</f>
        <v>SABA</v>
      </c>
      <c r="M314" t="str">
        <f>+VLOOKUP($C314,Hoja1!$B$2:$W$3726,18,0)</f>
        <v>CEIBITA</v>
      </c>
      <c r="N314">
        <f>+VLOOKUP($C314,Hoja1!$B$2:$W$3726,3,0)</f>
        <v>2</v>
      </c>
      <c r="O314">
        <f>+VLOOKUP($C314,Hoja1!$B$2:$W$3726,8,0)</f>
        <v>208</v>
      </c>
      <c r="P314">
        <f>+VLOOKUP($C314,Hoja1!$B$2:$W$3726,12,0)</f>
        <v>20807</v>
      </c>
      <c r="Q314" t="b">
        <f t="shared" si="9"/>
        <v>1</v>
      </c>
    </row>
    <row r="315" spans="1:17" hidden="1" x14ac:dyDescent="0.25">
      <c r="B315">
        <v>20808</v>
      </c>
      <c r="C315" t="s">
        <v>277</v>
      </c>
      <c r="D315" t="str">
        <f>+VLOOKUP($B315,Hoja1!$C$2:$W$3726,15,0)</f>
        <v>COLON</v>
      </c>
      <c r="E315" t="str">
        <f>+VLOOKUP($B315,Hoja1!$C$2:$W$3726,16,0)</f>
        <v>SABA</v>
      </c>
      <c r="F315" t="str">
        <f>+VLOOKUP($B315,Hoja1!$C$2:$W$3726,17,0)</f>
        <v>COOPERATIVA EL ESFUERZO</v>
      </c>
      <c r="G315">
        <f>+VLOOKUP($B315,Hoja1!$C$2:$W$3726,2,0)</f>
        <v>2</v>
      </c>
      <c r="H315">
        <f>+VLOOKUP($B315,Hoja1!$C$2:$W$3726,7,0)</f>
        <v>208</v>
      </c>
      <c r="I315">
        <f>+VLOOKUP($B315,Hoja1!$C$2:$W$3726,11,0)</f>
        <v>20808</v>
      </c>
      <c r="J315" t="b">
        <f t="shared" si="8"/>
        <v>1</v>
      </c>
      <c r="K315" t="str">
        <f>+VLOOKUP($C315,Hoja1!$B$2:$W$3726,16,0)</f>
        <v>COLON</v>
      </c>
      <c r="L315" t="str">
        <f>+VLOOKUP($C315,Hoja1!$B$2:$W$3726,17,0)</f>
        <v>SABA</v>
      </c>
      <c r="M315" t="str">
        <f>+VLOOKUP($C315,Hoja1!$B$2:$W$3726,18,0)</f>
        <v>COOPERATIVA EL ESFUERZO</v>
      </c>
      <c r="N315">
        <f>+VLOOKUP($C315,Hoja1!$B$2:$W$3726,3,0)</f>
        <v>2</v>
      </c>
      <c r="O315">
        <f>+VLOOKUP($C315,Hoja1!$B$2:$W$3726,8,0)</f>
        <v>208</v>
      </c>
      <c r="P315">
        <f>+VLOOKUP($C315,Hoja1!$B$2:$W$3726,12,0)</f>
        <v>20808</v>
      </c>
      <c r="Q315" t="b">
        <f t="shared" si="9"/>
        <v>1</v>
      </c>
    </row>
    <row r="316" spans="1:17" hidden="1" x14ac:dyDescent="0.25">
      <c r="B316">
        <v>20809</v>
      </c>
      <c r="C316" t="s">
        <v>278</v>
      </c>
      <c r="D316" t="str">
        <f>+VLOOKUP($B316,Hoja1!$C$2:$W$3726,15,0)</f>
        <v>COLON</v>
      </c>
      <c r="E316" t="str">
        <f>+VLOOKUP($B316,Hoja1!$C$2:$W$3726,16,0)</f>
        <v>SABA</v>
      </c>
      <c r="F316" t="str">
        <f>+VLOOKUP($B316,Hoja1!$C$2:$W$3726,17,0)</f>
        <v>EL ACHIOTE</v>
      </c>
      <c r="G316">
        <f>+VLOOKUP($B316,Hoja1!$C$2:$W$3726,2,0)</f>
        <v>2</v>
      </c>
      <c r="H316">
        <f>+VLOOKUP($B316,Hoja1!$C$2:$W$3726,7,0)</f>
        <v>208</v>
      </c>
      <c r="I316">
        <f>+VLOOKUP($B316,Hoja1!$C$2:$W$3726,11,0)</f>
        <v>20809</v>
      </c>
      <c r="J316" t="b">
        <f t="shared" si="8"/>
        <v>1</v>
      </c>
      <c r="K316" t="str">
        <f>+VLOOKUP($C316,Hoja1!$B$2:$W$3726,16,0)</f>
        <v>COLON</v>
      </c>
      <c r="L316" t="str">
        <f>+VLOOKUP($C316,Hoja1!$B$2:$W$3726,17,0)</f>
        <v>SABA</v>
      </c>
      <c r="M316" t="str">
        <f>+VLOOKUP($C316,Hoja1!$B$2:$W$3726,18,0)</f>
        <v>EL ACHIOTE</v>
      </c>
      <c r="N316">
        <f>+VLOOKUP($C316,Hoja1!$B$2:$W$3726,3,0)</f>
        <v>2</v>
      </c>
      <c r="O316">
        <f>+VLOOKUP($C316,Hoja1!$B$2:$W$3726,8,0)</f>
        <v>208</v>
      </c>
      <c r="P316">
        <f>+VLOOKUP($C316,Hoja1!$B$2:$W$3726,12,0)</f>
        <v>20809</v>
      </c>
      <c r="Q316" t="b">
        <f t="shared" si="9"/>
        <v>1</v>
      </c>
    </row>
    <row r="317" spans="1:17" hidden="1" x14ac:dyDescent="0.25">
      <c r="B317">
        <v>20810</v>
      </c>
      <c r="C317" t="s">
        <v>279</v>
      </c>
      <c r="D317" t="str">
        <f>+VLOOKUP($B317,Hoja1!$C$2:$W$3726,15,0)</f>
        <v>COLON</v>
      </c>
      <c r="E317" t="str">
        <f>+VLOOKUP($B317,Hoja1!$C$2:$W$3726,16,0)</f>
        <v>SABA</v>
      </c>
      <c r="F317" t="str">
        <f>+VLOOKUP($B317,Hoja1!$C$2:$W$3726,17,0)</f>
        <v>EL JAGUILLO MUERTO</v>
      </c>
      <c r="G317">
        <f>+VLOOKUP($B317,Hoja1!$C$2:$W$3726,2,0)</f>
        <v>2</v>
      </c>
      <c r="H317">
        <f>+VLOOKUP($B317,Hoja1!$C$2:$W$3726,7,0)</f>
        <v>208</v>
      </c>
      <c r="I317">
        <f>+VLOOKUP($B317,Hoja1!$C$2:$W$3726,11,0)</f>
        <v>20810</v>
      </c>
      <c r="J317" t="b">
        <f t="shared" si="8"/>
        <v>1</v>
      </c>
      <c r="K317" t="str">
        <f>+VLOOKUP($C317,Hoja1!$B$2:$W$3726,16,0)</f>
        <v>COLON</v>
      </c>
      <c r="L317" t="str">
        <f>+VLOOKUP($C317,Hoja1!$B$2:$W$3726,17,0)</f>
        <v>SABA</v>
      </c>
      <c r="M317" t="str">
        <f>+VLOOKUP($C317,Hoja1!$B$2:$W$3726,18,0)</f>
        <v>EL JAGUILLO MUERTO</v>
      </c>
      <c r="N317">
        <f>+VLOOKUP($C317,Hoja1!$B$2:$W$3726,3,0)</f>
        <v>2</v>
      </c>
      <c r="O317">
        <f>+VLOOKUP($C317,Hoja1!$B$2:$W$3726,8,0)</f>
        <v>208</v>
      </c>
      <c r="P317">
        <f>+VLOOKUP($C317,Hoja1!$B$2:$W$3726,12,0)</f>
        <v>20810</v>
      </c>
      <c r="Q317" t="b">
        <f t="shared" si="9"/>
        <v>1</v>
      </c>
    </row>
    <row r="318" spans="1:17" hidden="1" x14ac:dyDescent="0.25">
      <c r="B318">
        <v>20811</v>
      </c>
      <c r="C318" t="s">
        <v>12210</v>
      </c>
      <c r="D318" t="str">
        <f>+VLOOKUP($B318,Hoja1!$C$2:$W$3726,15,0)</f>
        <v>COLON</v>
      </c>
      <c r="E318" t="str">
        <f>+VLOOKUP($B318,Hoja1!$C$2:$W$3726,16,0)</f>
        <v>SABA</v>
      </c>
      <c r="F318" t="str">
        <f>+VLOOKUP($B318,Hoja1!$C$2:$W$3726,17,0)</f>
        <v>ELÍXIR</v>
      </c>
      <c r="G318">
        <f>+VLOOKUP($B318,Hoja1!$C$2:$W$3726,2,0)</f>
        <v>2</v>
      </c>
      <c r="H318">
        <f>+VLOOKUP($B318,Hoja1!$C$2:$W$3726,7,0)</f>
        <v>208</v>
      </c>
      <c r="I318">
        <f>+VLOOKUP($B318,Hoja1!$C$2:$W$3726,11,0)</f>
        <v>20811</v>
      </c>
      <c r="J318" t="b">
        <f t="shared" si="8"/>
        <v>0</v>
      </c>
      <c r="K318" t="e">
        <f>+VLOOKUP($C318,Hoja1!$B$2:$W$3726,16,0)</f>
        <v>#N/A</v>
      </c>
      <c r="L318" t="e">
        <f>+VLOOKUP($C318,Hoja1!$B$2:$W$3726,17,0)</f>
        <v>#N/A</v>
      </c>
      <c r="M318" t="e">
        <f>+VLOOKUP($C318,Hoja1!$B$2:$W$3726,18,0)</f>
        <v>#N/A</v>
      </c>
      <c r="N318" t="e">
        <f>+VLOOKUP($C318,Hoja1!$B$2:$W$3726,3,0)</f>
        <v>#N/A</v>
      </c>
      <c r="O318" t="e">
        <f>+VLOOKUP($C318,Hoja1!$B$2:$W$3726,8,0)</f>
        <v>#N/A</v>
      </c>
      <c r="P318" t="e">
        <f>+VLOOKUP($C318,Hoja1!$B$2:$W$3726,12,0)</f>
        <v>#N/A</v>
      </c>
      <c r="Q318" t="e">
        <f t="shared" si="9"/>
        <v>#N/A</v>
      </c>
    </row>
    <row r="319" spans="1:17" hidden="1" x14ac:dyDescent="0.25">
      <c r="B319">
        <v>20813</v>
      </c>
      <c r="C319" t="s">
        <v>281</v>
      </c>
      <c r="D319" t="str">
        <f>+VLOOKUP($B319,Hoja1!$C$2:$W$3726,15,0)</f>
        <v>COLON</v>
      </c>
      <c r="E319" t="str">
        <f>+VLOOKUP($B319,Hoja1!$C$2:$W$3726,16,0)</f>
        <v>SABA</v>
      </c>
      <c r="F319" t="str">
        <f>+VLOOKUP($B319,Hoja1!$C$2:$W$3726,17,0)</f>
        <v>LAS GOLONDRINAS</v>
      </c>
      <c r="G319">
        <f>+VLOOKUP($B319,Hoja1!$C$2:$W$3726,2,0)</f>
        <v>2</v>
      </c>
      <c r="H319">
        <f>+VLOOKUP($B319,Hoja1!$C$2:$W$3726,7,0)</f>
        <v>208</v>
      </c>
      <c r="I319">
        <f>+VLOOKUP($B319,Hoja1!$C$2:$W$3726,11,0)</f>
        <v>20813</v>
      </c>
      <c r="J319" t="b">
        <f t="shared" si="8"/>
        <v>1</v>
      </c>
      <c r="K319" t="str">
        <f>+VLOOKUP($C319,Hoja1!$B$2:$W$3726,16,0)</f>
        <v>COLON</v>
      </c>
      <c r="L319" t="str">
        <f>+VLOOKUP($C319,Hoja1!$B$2:$W$3726,17,0)</f>
        <v>SABA</v>
      </c>
      <c r="M319" t="str">
        <f>+VLOOKUP($C319,Hoja1!$B$2:$W$3726,18,0)</f>
        <v>LAS GOLONDRINAS</v>
      </c>
      <c r="N319">
        <f>+VLOOKUP($C319,Hoja1!$B$2:$W$3726,3,0)</f>
        <v>2</v>
      </c>
      <c r="O319">
        <f>+VLOOKUP($C319,Hoja1!$B$2:$W$3726,8,0)</f>
        <v>208</v>
      </c>
      <c r="P319">
        <f>+VLOOKUP($C319,Hoja1!$B$2:$W$3726,12,0)</f>
        <v>20813</v>
      </c>
      <c r="Q319" t="b">
        <f t="shared" si="9"/>
        <v>1</v>
      </c>
    </row>
    <row r="320" spans="1:17" hidden="1" x14ac:dyDescent="0.25">
      <c r="B320">
        <v>20814</v>
      </c>
      <c r="C320" t="s">
        <v>282</v>
      </c>
      <c r="D320" t="str">
        <f>+VLOOKUP($B320,Hoja1!$C$2:$W$3726,15,0)</f>
        <v>COLON</v>
      </c>
      <c r="E320" t="str">
        <f>+VLOOKUP($B320,Hoja1!$C$2:$W$3726,16,0)</f>
        <v>SABA</v>
      </c>
      <c r="F320" t="str">
        <f>+VLOOKUP($B320,Hoja1!$C$2:$W$3726,17,0)</f>
        <v>ORICA</v>
      </c>
      <c r="G320">
        <f>+VLOOKUP($B320,Hoja1!$C$2:$W$3726,2,0)</f>
        <v>2</v>
      </c>
      <c r="H320">
        <f>+VLOOKUP($B320,Hoja1!$C$2:$W$3726,7,0)</f>
        <v>208</v>
      </c>
      <c r="I320">
        <f>+VLOOKUP($B320,Hoja1!$C$2:$W$3726,11,0)</f>
        <v>20814</v>
      </c>
      <c r="J320" t="b">
        <f t="shared" si="8"/>
        <v>1</v>
      </c>
      <c r="K320" t="str">
        <f>+VLOOKUP($C320,Hoja1!$B$2:$W$3726,16,0)</f>
        <v>COLON</v>
      </c>
      <c r="L320" t="str">
        <f>+VLOOKUP($C320,Hoja1!$B$2:$W$3726,17,0)</f>
        <v>SABA</v>
      </c>
      <c r="M320" t="str">
        <f>+VLOOKUP($C320,Hoja1!$B$2:$W$3726,18,0)</f>
        <v>ORICA</v>
      </c>
      <c r="N320">
        <f>+VLOOKUP($C320,Hoja1!$B$2:$W$3726,3,0)</f>
        <v>2</v>
      </c>
      <c r="O320">
        <f>+VLOOKUP($C320,Hoja1!$B$2:$W$3726,8,0)</f>
        <v>208</v>
      </c>
      <c r="P320">
        <f>+VLOOKUP($C320,Hoja1!$B$2:$W$3726,12,0)</f>
        <v>20814</v>
      </c>
      <c r="Q320" t="b">
        <f t="shared" si="9"/>
        <v>1</v>
      </c>
    </row>
    <row r="321" spans="2:17" hidden="1" x14ac:dyDescent="0.25">
      <c r="B321">
        <v>20815</v>
      </c>
      <c r="C321" t="s">
        <v>107</v>
      </c>
      <c r="D321" t="str">
        <f>+VLOOKUP($B321,Hoja1!$C$2:$W$3726,15,0)</f>
        <v>COLON</v>
      </c>
      <c r="E321" t="str">
        <f>+VLOOKUP($B321,Hoja1!$C$2:$W$3726,16,0)</f>
        <v>SABA</v>
      </c>
      <c r="F321" t="str">
        <f>+VLOOKUP($B321,Hoja1!$C$2:$W$3726,17,0)</f>
        <v>PAGUALES</v>
      </c>
      <c r="G321">
        <f>+VLOOKUP($B321,Hoja1!$C$2:$W$3726,2,0)</f>
        <v>2</v>
      </c>
      <c r="H321">
        <f>+VLOOKUP($B321,Hoja1!$C$2:$W$3726,7,0)</f>
        <v>208</v>
      </c>
      <c r="I321">
        <f>+VLOOKUP($B321,Hoja1!$C$2:$W$3726,11,0)</f>
        <v>20815</v>
      </c>
      <c r="J321" t="b">
        <f t="shared" si="8"/>
        <v>1</v>
      </c>
      <c r="K321" t="str">
        <f>+VLOOKUP($C321,Hoja1!$B$2:$W$3726,16,0)</f>
        <v>ATLÁNTIDA</v>
      </c>
      <c r="L321" t="str">
        <f>+VLOOKUP($C321,Hoja1!$B$2:$W$3726,17,0)</f>
        <v>SAN FRANCISCO</v>
      </c>
      <c r="M321" t="str">
        <f>+VLOOKUP($C321,Hoja1!$B$2:$W$3726,18,0)</f>
        <v>PAGUALES</v>
      </c>
      <c r="N321">
        <f>+VLOOKUP($C321,Hoja1!$B$2:$W$3726,3,0)</f>
        <v>1</v>
      </c>
      <c r="O321">
        <f>+VLOOKUP($C321,Hoja1!$B$2:$W$3726,8,0)</f>
        <v>106</v>
      </c>
      <c r="P321">
        <f>+VLOOKUP($C321,Hoja1!$B$2:$W$3726,12,0)</f>
        <v>10607</v>
      </c>
      <c r="Q321" t="b">
        <f t="shared" si="9"/>
        <v>0</v>
      </c>
    </row>
    <row r="322" spans="2:17" hidden="1" x14ac:dyDescent="0.25">
      <c r="B322">
        <v>20816</v>
      </c>
      <c r="C322" t="s">
        <v>283</v>
      </c>
      <c r="D322" t="str">
        <f>+VLOOKUP($B322,Hoja1!$C$2:$W$3726,15,0)</f>
        <v>COLON</v>
      </c>
      <c r="E322" t="str">
        <f>+VLOOKUP($B322,Hoja1!$C$2:$W$3726,16,0)</f>
        <v>SABA</v>
      </c>
      <c r="F322" t="str">
        <f>+VLOOKUP($B322,Hoja1!$C$2:$W$3726,17,0)</f>
        <v>PALOS DE AGUA ABAJO</v>
      </c>
      <c r="G322">
        <f>+VLOOKUP($B322,Hoja1!$C$2:$W$3726,2,0)</f>
        <v>2</v>
      </c>
      <c r="H322">
        <f>+VLOOKUP($B322,Hoja1!$C$2:$W$3726,7,0)</f>
        <v>208</v>
      </c>
      <c r="I322">
        <f>+VLOOKUP($B322,Hoja1!$C$2:$W$3726,11,0)</f>
        <v>20816</v>
      </c>
      <c r="J322" t="b">
        <f t="shared" si="8"/>
        <v>1</v>
      </c>
      <c r="K322" t="str">
        <f>+VLOOKUP($C322,Hoja1!$B$2:$W$3726,16,0)</f>
        <v>COLON</v>
      </c>
      <c r="L322" t="str">
        <f>+VLOOKUP($C322,Hoja1!$B$2:$W$3726,17,0)</f>
        <v>SABA</v>
      </c>
      <c r="M322" t="str">
        <f>+VLOOKUP($C322,Hoja1!$B$2:$W$3726,18,0)</f>
        <v>PALOS DE AGUA ABAJO</v>
      </c>
      <c r="N322">
        <f>+VLOOKUP($C322,Hoja1!$B$2:$W$3726,3,0)</f>
        <v>2</v>
      </c>
      <c r="O322">
        <f>+VLOOKUP($C322,Hoja1!$B$2:$W$3726,8,0)</f>
        <v>208</v>
      </c>
      <c r="P322">
        <f>+VLOOKUP($C322,Hoja1!$B$2:$W$3726,12,0)</f>
        <v>20816</v>
      </c>
      <c r="Q322" t="b">
        <f t="shared" si="9"/>
        <v>1</v>
      </c>
    </row>
    <row r="323" spans="2:17" hidden="1" x14ac:dyDescent="0.25">
      <c r="B323">
        <v>20817</v>
      </c>
      <c r="C323" t="s">
        <v>12211</v>
      </c>
      <c r="D323" t="str">
        <f>+VLOOKUP($B323,Hoja1!$C$2:$W$3726,15,0)</f>
        <v>COLON</v>
      </c>
      <c r="E323" t="str">
        <f>+VLOOKUP($B323,Hoja1!$C$2:$W$3726,16,0)</f>
        <v>SABA</v>
      </c>
      <c r="F323" t="str">
        <f>+VLOOKUP($B323,Hoja1!$C$2:$W$3726,17,0)</f>
        <v>SONÁMBULA</v>
      </c>
      <c r="G323">
        <f>+VLOOKUP($B323,Hoja1!$C$2:$W$3726,2,0)</f>
        <v>2</v>
      </c>
      <c r="H323">
        <f>+VLOOKUP($B323,Hoja1!$C$2:$W$3726,7,0)</f>
        <v>208</v>
      </c>
      <c r="I323">
        <f>+VLOOKUP($B323,Hoja1!$C$2:$W$3726,11,0)</f>
        <v>20817</v>
      </c>
      <c r="J323" t="b">
        <f t="shared" si="8"/>
        <v>0</v>
      </c>
      <c r="K323" t="e">
        <f>+VLOOKUP($C323,Hoja1!$B$2:$W$3726,16,0)</f>
        <v>#N/A</v>
      </c>
      <c r="L323" t="e">
        <f>+VLOOKUP($C323,Hoja1!$B$2:$W$3726,17,0)</f>
        <v>#N/A</v>
      </c>
      <c r="M323" t="e">
        <f>+VLOOKUP($C323,Hoja1!$B$2:$W$3726,18,0)</f>
        <v>#N/A</v>
      </c>
      <c r="N323" t="e">
        <f>+VLOOKUP($C323,Hoja1!$B$2:$W$3726,3,0)</f>
        <v>#N/A</v>
      </c>
      <c r="O323" t="e">
        <f>+VLOOKUP($C323,Hoja1!$B$2:$W$3726,8,0)</f>
        <v>#N/A</v>
      </c>
      <c r="P323" t="e">
        <f>+VLOOKUP($C323,Hoja1!$B$2:$W$3726,12,0)</f>
        <v>#N/A</v>
      </c>
      <c r="Q323" t="e">
        <f t="shared" si="9"/>
        <v>#N/A</v>
      </c>
    </row>
    <row r="324" spans="2:17" hidden="1" x14ac:dyDescent="0.25">
      <c r="B324">
        <v>20818</v>
      </c>
      <c r="C324" t="s">
        <v>284</v>
      </c>
      <c r="D324" t="str">
        <f>+VLOOKUP($B324,Hoja1!$C$2:$W$3726,15,0)</f>
        <v>COLON</v>
      </c>
      <c r="E324" t="str">
        <f>+VLOOKUP($B324,Hoja1!$C$2:$W$3726,16,0)</f>
        <v>SABA</v>
      </c>
      <c r="F324" t="str">
        <f>+VLOOKUP($B324,Hoja1!$C$2:$W$3726,17,0)</f>
        <v>TIBURONES</v>
      </c>
      <c r="G324">
        <f>+VLOOKUP($B324,Hoja1!$C$2:$W$3726,2,0)</f>
        <v>2</v>
      </c>
      <c r="H324">
        <f>+VLOOKUP($B324,Hoja1!$C$2:$W$3726,7,0)</f>
        <v>208</v>
      </c>
      <c r="I324">
        <f>+VLOOKUP($B324,Hoja1!$C$2:$W$3726,11,0)</f>
        <v>20818</v>
      </c>
      <c r="J324" t="b">
        <f t="shared" si="8"/>
        <v>1</v>
      </c>
      <c r="K324" t="str">
        <f>+VLOOKUP($C324,Hoja1!$B$2:$W$3726,16,0)</f>
        <v>COLON</v>
      </c>
      <c r="L324" t="str">
        <f>+VLOOKUP($C324,Hoja1!$B$2:$W$3726,17,0)</f>
        <v>SABA</v>
      </c>
      <c r="M324" t="str">
        <f>+VLOOKUP($C324,Hoja1!$B$2:$W$3726,18,0)</f>
        <v>TIBURONES</v>
      </c>
      <c r="N324">
        <f>+VLOOKUP($C324,Hoja1!$B$2:$W$3726,3,0)</f>
        <v>2</v>
      </c>
      <c r="O324">
        <f>+VLOOKUP($C324,Hoja1!$B$2:$W$3726,8,0)</f>
        <v>208</v>
      </c>
      <c r="P324">
        <f>+VLOOKUP($C324,Hoja1!$B$2:$W$3726,12,0)</f>
        <v>20818</v>
      </c>
      <c r="Q324" t="b">
        <f t="shared" si="9"/>
        <v>1</v>
      </c>
    </row>
    <row r="325" spans="2:17" hidden="1" x14ac:dyDescent="0.25">
      <c r="B325">
        <v>20901</v>
      </c>
      <c r="C325" t="s">
        <v>285</v>
      </c>
      <c r="D325" t="str">
        <f>+VLOOKUP($B325,Hoja1!$C$2:$W$3726,15,0)</f>
        <v>COLON</v>
      </c>
      <c r="E325" t="str">
        <f>+VLOOKUP($B325,Hoja1!$C$2:$W$3726,16,0)</f>
        <v>TOCOA</v>
      </c>
      <c r="F325" t="str">
        <f>+VLOOKUP($B325,Hoja1!$C$2:$W$3726,17,0)</f>
        <v>TOCOA</v>
      </c>
      <c r="G325">
        <f>+VLOOKUP($B325,Hoja1!$C$2:$W$3726,2,0)</f>
        <v>2</v>
      </c>
      <c r="H325">
        <f>+VLOOKUP($B325,Hoja1!$C$2:$W$3726,7,0)</f>
        <v>209</v>
      </c>
      <c r="I325">
        <f>+VLOOKUP($B325,Hoja1!$C$2:$W$3726,11,0)</f>
        <v>20901</v>
      </c>
      <c r="J325" t="b">
        <f t="shared" ref="J325:J388" si="11">+C325=F325</f>
        <v>1</v>
      </c>
      <c r="K325" t="str">
        <f>+VLOOKUP($C325,Hoja1!$B$2:$W$3726,16,0)</f>
        <v>COLON</v>
      </c>
      <c r="L325" t="str">
        <f>+VLOOKUP($C325,Hoja1!$B$2:$W$3726,17,0)</f>
        <v>TOCOA</v>
      </c>
      <c r="M325" t="str">
        <f>+VLOOKUP($C325,Hoja1!$B$2:$W$3726,18,0)</f>
        <v>TOCOA</v>
      </c>
      <c r="N325">
        <f>+VLOOKUP($C325,Hoja1!$B$2:$W$3726,3,0)</f>
        <v>2</v>
      </c>
      <c r="O325">
        <f>+VLOOKUP($C325,Hoja1!$B$2:$W$3726,8,0)</f>
        <v>209</v>
      </c>
      <c r="P325">
        <f>+VLOOKUP($C325,Hoja1!$B$2:$W$3726,12,0)</f>
        <v>20901</v>
      </c>
      <c r="Q325" t="b">
        <f t="shared" ref="Q325:Q388" si="12">+B325=P325</f>
        <v>1</v>
      </c>
    </row>
    <row r="326" spans="2:17" hidden="1" x14ac:dyDescent="0.25">
      <c r="B326">
        <v>20902</v>
      </c>
      <c r="C326" t="s">
        <v>286</v>
      </c>
      <c r="D326" t="str">
        <f>+VLOOKUP($B326,Hoja1!$C$2:$W$3726,15,0)</f>
        <v>COLON</v>
      </c>
      <c r="E326" t="str">
        <f>+VLOOKUP($B326,Hoja1!$C$2:$W$3726,16,0)</f>
        <v>TOCOA</v>
      </c>
      <c r="F326" t="str">
        <f>+VLOOKUP($B326,Hoja1!$C$2:$W$3726,17,0)</f>
        <v>CAYO SIERRA</v>
      </c>
      <c r="G326">
        <f>+VLOOKUP($B326,Hoja1!$C$2:$W$3726,2,0)</f>
        <v>2</v>
      </c>
      <c r="H326">
        <f>+VLOOKUP($B326,Hoja1!$C$2:$W$3726,7,0)</f>
        <v>209</v>
      </c>
      <c r="I326">
        <f>+VLOOKUP($B326,Hoja1!$C$2:$W$3726,11,0)</f>
        <v>20902</v>
      </c>
      <c r="J326" t="b">
        <f t="shared" si="11"/>
        <v>1</v>
      </c>
      <c r="K326" t="str">
        <f>+VLOOKUP($C326,Hoja1!$B$2:$W$3726,16,0)</f>
        <v>COLON</v>
      </c>
      <c r="L326" t="str">
        <f>+VLOOKUP($C326,Hoja1!$B$2:$W$3726,17,0)</f>
        <v>TOCOA</v>
      </c>
      <c r="M326" t="str">
        <f>+VLOOKUP($C326,Hoja1!$B$2:$W$3726,18,0)</f>
        <v>CAYO SIERRA</v>
      </c>
      <c r="N326">
        <f>+VLOOKUP($C326,Hoja1!$B$2:$W$3726,3,0)</f>
        <v>2</v>
      </c>
      <c r="O326">
        <f>+VLOOKUP($C326,Hoja1!$B$2:$W$3726,8,0)</f>
        <v>209</v>
      </c>
      <c r="P326">
        <f>+VLOOKUP($C326,Hoja1!$B$2:$W$3726,12,0)</f>
        <v>20902</v>
      </c>
      <c r="Q326" t="b">
        <f t="shared" si="12"/>
        <v>1</v>
      </c>
    </row>
    <row r="327" spans="2:17" hidden="1" x14ac:dyDescent="0.25">
      <c r="B327">
        <v>20903</v>
      </c>
      <c r="C327" t="s">
        <v>287</v>
      </c>
      <c r="D327" t="str">
        <f>+VLOOKUP($B327,Hoja1!$C$2:$W$3726,15,0)</f>
        <v>COLON</v>
      </c>
      <c r="E327" t="str">
        <f>+VLOOKUP($B327,Hoja1!$C$2:$W$3726,16,0)</f>
        <v>TOCOA</v>
      </c>
      <c r="F327" t="str">
        <f>+VLOOKUP($B327,Hoja1!$C$2:$W$3726,17,0)</f>
        <v>CUACA NUEVA O JARAL</v>
      </c>
      <c r="G327">
        <f>+VLOOKUP($B327,Hoja1!$C$2:$W$3726,2,0)</f>
        <v>2</v>
      </c>
      <c r="H327">
        <f>+VLOOKUP($B327,Hoja1!$C$2:$W$3726,7,0)</f>
        <v>209</v>
      </c>
      <c r="I327">
        <f>+VLOOKUP($B327,Hoja1!$C$2:$W$3726,11,0)</f>
        <v>20903</v>
      </c>
      <c r="J327" t="b">
        <f t="shared" si="11"/>
        <v>1</v>
      </c>
      <c r="K327" t="str">
        <f>+VLOOKUP($C327,Hoja1!$B$2:$W$3726,16,0)</f>
        <v>COLON</v>
      </c>
      <c r="L327" t="str">
        <f>+VLOOKUP($C327,Hoja1!$B$2:$W$3726,17,0)</f>
        <v>TOCOA</v>
      </c>
      <c r="M327" t="str">
        <f>+VLOOKUP($C327,Hoja1!$B$2:$W$3726,18,0)</f>
        <v>CUACA NUEVA O JARAL</v>
      </c>
      <c r="N327">
        <f>+VLOOKUP($C327,Hoja1!$B$2:$W$3726,3,0)</f>
        <v>2</v>
      </c>
      <c r="O327">
        <f>+VLOOKUP($C327,Hoja1!$B$2:$W$3726,8,0)</f>
        <v>209</v>
      </c>
      <c r="P327">
        <f>+VLOOKUP($C327,Hoja1!$B$2:$W$3726,12,0)</f>
        <v>20903</v>
      </c>
      <c r="Q327" t="b">
        <f t="shared" si="12"/>
        <v>1</v>
      </c>
    </row>
    <row r="328" spans="2:17" hidden="1" x14ac:dyDescent="0.25">
      <c r="B328">
        <v>20904</v>
      </c>
      <c r="C328" t="s">
        <v>288</v>
      </c>
      <c r="D328" t="str">
        <f>+VLOOKUP($B328,Hoja1!$C$2:$W$3726,15,0)</f>
        <v>COLON</v>
      </c>
      <c r="E328" t="str">
        <f>+VLOOKUP($B328,Hoja1!$C$2:$W$3726,16,0)</f>
        <v>TOCOA</v>
      </c>
      <c r="F328" t="str">
        <f>+VLOOKUP($B328,Hoja1!$C$2:$W$3726,17,0)</f>
        <v>CUACA VIEJA O CUACA ZONA</v>
      </c>
      <c r="G328">
        <f>+VLOOKUP($B328,Hoja1!$C$2:$W$3726,2,0)</f>
        <v>2</v>
      </c>
      <c r="H328">
        <f>+VLOOKUP($B328,Hoja1!$C$2:$W$3726,7,0)</f>
        <v>209</v>
      </c>
      <c r="I328">
        <f>+VLOOKUP($B328,Hoja1!$C$2:$W$3726,11,0)</f>
        <v>20904</v>
      </c>
      <c r="J328" t="b">
        <f t="shared" si="11"/>
        <v>1</v>
      </c>
      <c r="K328" t="str">
        <f>+VLOOKUP($C328,Hoja1!$B$2:$W$3726,16,0)</f>
        <v>COLON</v>
      </c>
      <c r="L328" t="str">
        <f>+VLOOKUP($C328,Hoja1!$B$2:$W$3726,17,0)</f>
        <v>TOCOA</v>
      </c>
      <c r="M328" t="str">
        <f>+VLOOKUP($C328,Hoja1!$B$2:$W$3726,18,0)</f>
        <v>CUACA VIEJA O CUACA ZONA</v>
      </c>
      <c r="N328">
        <f>+VLOOKUP($C328,Hoja1!$B$2:$W$3726,3,0)</f>
        <v>2</v>
      </c>
      <c r="O328">
        <f>+VLOOKUP($C328,Hoja1!$B$2:$W$3726,8,0)</f>
        <v>209</v>
      </c>
      <c r="P328">
        <f>+VLOOKUP($C328,Hoja1!$B$2:$W$3726,12,0)</f>
        <v>20904</v>
      </c>
      <c r="Q328" t="b">
        <f t="shared" si="12"/>
        <v>1</v>
      </c>
    </row>
    <row r="329" spans="2:17" hidden="1" x14ac:dyDescent="0.25">
      <c r="B329">
        <v>20905</v>
      </c>
      <c r="C329" t="s">
        <v>289</v>
      </c>
      <c r="D329" t="str">
        <f>+VLOOKUP($B329,Hoja1!$C$2:$W$3726,15,0)</f>
        <v>COLON</v>
      </c>
      <c r="E329" t="str">
        <f>+VLOOKUP($B329,Hoja1!$C$2:$W$3726,16,0)</f>
        <v>TOCOA</v>
      </c>
      <c r="F329" t="str">
        <f>+VLOOKUP($B329,Hoja1!$C$2:$W$3726,17,0)</f>
        <v>CHIRIPA</v>
      </c>
      <c r="G329">
        <f>+VLOOKUP($B329,Hoja1!$C$2:$W$3726,2,0)</f>
        <v>2</v>
      </c>
      <c r="H329">
        <f>+VLOOKUP($B329,Hoja1!$C$2:$W$3726,7,0)</f>
        <v>209</v>
      </c>
      <c r="I329">
        <f>+VLOOKUP($B329,Hoja1!$C$2:$W$3726,11,0)</f>
        <v>20905</v>
      </c>
      <c r="J329" t="b">
        <f t="shared" si="11"/>
        <v>1</v>
      </c>
      <c r="K329" t="str">
        <f>+VLOOKUP($C329,Hoja1!$B$2:$W$3726,16,0)</f>
        <v>COLON</v>
      </c>
      <c r="L329" t="str">
        <f>+VLOOKUP($C329,Hoja1!$B$2:$W$3726,17,0)</f>
        <v>TOCOA</v>
      </c>
      <c r="M329" t="str">
        <f>+VLOOKUP($C329,Hoja1!$B$2:$W$3726,18,0)</f>
        <v>CHIRIPA</v>
      </c>
      <c r="N329">
        <f>+VLOOKUP($C329,Hoja1!$B$2:$W$3726,3,0)</f>
        <v>2</v>
      </c>
      <c r="O329">
        <f>+VLOOKUP($C329,Hoja1!$B$2:$W$3726,8,0)</f>
        <v>209</v>
      </c>
      <c r="P329">
        <f>+VLOOKUP($C329,Hoja1!$B$2:$W$3726,12,0)</f>
        <v>20905</v>
      </c>
      <c r="Q329" t="b">
        <f t="shared" si="12"/>
        <v>1</v>
      </c>
    </row>
    <row r="330" spans="2:17" hidden="1" x14ac:dyDescent="0.25">
      <c r="B330">
        <v>20906</v>
      </c>
      <c r="C330" t="s">
        <v>290</v>
      </c>
      <c r="D330" t="str">
        <f>+VLOOKUP($B330,Hoja1!$C$2:$W$3726,15,0)</f>
        <v>COLON</v>
      </c>
      <c r="E330" t="str">
        <f>+VLOOKUP($B330,Hoja1!$C$2:$W$3726,16,0)</f>
        <v>TOCOA</v>
      </c>
      <c r="F330" t="str">
        <f>+VLOOKUP($B330,Hoja1!$C$2:$W$3726,17,0)</f>
        <v>EL GUAPINOL</v>
      </c>
      <c r="G330">
        <f>+VLOOKUP($B330,Hoja1!$C$2:$W$3726,2,0)</f>
        <v>2</v>
      </c>
      <c r="H330">
        <f>+VLOOKUP($B330,Hoja1!$C$2:$W$3726,7,0)</f>
        <v>209</v>
      </c>
      <c r="I330">
        <f>+VLOOKUP($B330,Hoja1!$C$2:$W$3726,11,0)</f>
        <v>20906</v>
      </c>
      <c r="J330" t="b">
        <f t="shared" si="11"/>
        <v>1</v>
      </c>
      <c r="K330" t="str">
        <f>+VLOOKUP($C330,Hoja1!$B$2:$W$3726,16,0)</f>
        <v>COLON</v>
      </c>
      <c r="L330" t="str">
        <f>+VLOOKUP($C330,Hoja1!$B$2:$W$3726,17,0)</f>
        <v>TOCOA</v>
      </c>
      <c r="M330" t="str">
        <f>+VLOOKUP($C330,Hoja1!$B$2:$W$3726,18,0)</f>
        <v>EL GUAPINOL</v>
      </c>
      <c r="N330">
        <f>+VLOOKUP($C330,Hoja1!$B$2:$W$3726,3,0)</f>
        <v>2</v>
      </c>
      <c r="O330">
        <f>+VLOOKUP($C330,Hoja1!$B$2:$W$3726,8,0)</f>
        <v>209</v>
      </c>
      <c r="P330">
        <f>+VLOOKUP($C330,Hoja1!$B$2:$W$3726,12,0)</f>
        <v>20906</v>
      </c>
      <c r="Q330" t="b">
        <f t="shared" si="12"/>
        <v>1</v>
      </c>
    </row>
    <row r="331" spans="2:17" hidden="1" x14ac:dyDescent="0.25">
      <c r="B331">
        <v>20907</v>
      </c>
      <c r="C331" t="s">
        <v>291</v>
      </c>
      <c r="D331" t="str">
        <f>+VLOOKUP($B331,Hoja1!$C$2:$W$3726,15,0)</f>
        <v>COLON</v>
      </c>
      <c r="E331" t="str">
        <f>+VLOOKUP($B331,Hoja1!$C$2:$W$3726,16,0)</f>
        <v>TOCOA</v>
      </c>
      <c r="F331" t="str">
        <f>+VLOOKUP($B331,Hoja1!$C$2:$W$3726,17,0)</f>
        <v>JUAN ANTONIO</v>
      </c>
      <c r="G331">
        <f>+VLOOKUP($B331,Hoja1!$C$2:$W$3726,2,0)</f>
        <v>2</v>
      </c>
      <c r="H331">
        <f>+VLOOKUP($B331,Hoja1!$C$2:$W$3726,7,0)</f>
        <v>209</v>
      </c>
      <c r="I331">
        <f>+VLOOKUP($B331,Hoja1!$C$2:$W$3726,11,0)</f>
        <v>20907</v>
      </c>
      <c r="J331" t="b">
        <f t="shared" si="11"/>
        <v>1</v>
      </c>
      <c r="K331" t="str">
        <f>+VLOOKUP($C331,Hoja1!$B$2:$W$3726,16,0)</f>
        <v>COLON</v>
      </c>
      <c r="L331" t="str">
        <f>+VLOOKUP($C331,Hoja1!$B$2:$W$3726,17,0)</f>
        <v>TOCOA</v>
      </c>
      <c r="M331" t="str">
        <f>+VLOOKUP($C331,Hoja1!$B$2:$W$3726,18,0)</f>
        <v>JUAN ANTONIO</v>
      </c>
      <c r="N331">
        <f>+VLOOKUP($C331,Hoja1!$B$2:$W$3726,3,0)</f>
        <v>2</v>
      </c>
      <c r="O331">
        <f>+VLOOKUP($C331,Hoja1!$B$2:$W$3726,8,0)</f>
        <v>209</v>
      </c>
      <c r="P331">
        <f>+VLOOKUP($C331,Hoja1!$B$2:$W$3726,12,0)</f>
        <v>20907</v>
      </c>
      <c r="Q331" t="b">
        <f t="shared" si="12"/>
        <v>1</v>
      </c>
    </row>
    <row r="332" spans="2:17" hidden="1" x14ac:dyDescent="0.25">
      <c r="B332">
        <v>20908</v>
      </c>
      <c r="C332" t="s">
        <v>292</v>
      </c>
      <c r="D332" t="str">
        <f>+VLOOKUP($B332,Hoja1!$C$2:$W$3726,15,0)</f>
        <v>COLON</v>
      </c>
      <c r="E332" t="str">
        <f>+VLOOKUP($B332,Hoja1!$C$2:$W$3726,16,0)</f>
        <v>TOCOA</v>
      </c>
      <c r="F332" t="str">
        <f>+VLOOKUP($B332,Hoja1!$C$2:$W$3726,17,0)</f>
        <v>LA ABISINIA</v>
      </c>
      <c r="G332">
        <f>+VLOOKUP($B332,Hoja1!$C$2:$W$3726,2,0)</f>
        <v>2</v>
      </c>
      <c r="H332">
        <f>+VLOOKUP($B332,Hoja1!$C$2:$W$3726,7,0)</f>
        <v>209</v>
      </c>
      <c r="I332">
        <f>+VLOOKUP($B332,Hoja1!$C$2:$W$3726,11,0)</f>
        <v>20908</v>
      </c>
      <c r="J332" t="b">
        <f t="shared" si="11"/>
        <v>1</v>
      </c>
      <c r="K332" t="str">
        <f>+VLOOKUP($C332,Hoja1!$B$2:$W$3726,16,0)</f>
        <v>COLON</v>
      </c>
      <c r="L332" t="str">
        <f>+VLOOKUP($C332,Hoja1!$B$2:$W$3726,17,0)</f>
        <v>TOCOA</v>
      </c>
      <c r="M332" t="str">
        <f>+VLOOKUP($C332,Hoja1!$B$2:$W$3726,18,0)</f>
        <v>LA ABISINIA</v>
      </c>
      <c r="N332">
        <f>+VLOOKUP($C332,Hoja1!$B$2:$W$3726,3,0)</f>
        <v>2</v>
      </c>
      <c r="O332">
        <f>+VLOOKUP($C332,Hoja1!$B$2:$W$3726,8,0)</f>
        <v>209</v>
      </c>
      <c r="P332">
        <f>+VLOOKUP($C332,Hoja1!$B$2:$W$3726,12,0)</f>
        <v>20908</v>
      </c>
      <c r="Q332" t="b">
        <f t="shared" si="12"/>
        <v>1</v>
      </c>
    </row>
    <row r="333" spans="2:17" hidden="1" x14ac:dyDescent="0.25">
      <c r="B333">
        <v>20909</v>
      </c>
      <c r="C333" t="s">
        <v>293</v>
      </c>
      <c r="D333" t="str">
        <f>+VLOOKUP($B333,Hoja1!$C$2:$W$3726,15,0)</f>
        <v>COLON</v>
      </c>
      <c r="E333" t="str">
        <f>+VLOOKUP($B333,Hoja1!$C$2:$W$3726,16,0)</f>
        <v>TOCOA</v>
      </c>
      <c r="F333" t="str">
        <f>+VLOOKUP($B333,Hoja1!$C$2:$W$3726,17,0)</f>
        <v>LA CEIBITA</v>
      </c>
      <c r="G333">
        <f>+VLOOKUP($B333,Hoja1!$C$2:$W$3726,2,0)</f>
        <v>2</v>
      </c>
      <c r="H333">
        <f>+VLOOKUP($B333,Hoja1!$C$2:$W$3726,7,0)</f>
        <v>209</v>
      </c>
      <c r="I333">
        <f>+VLOOKUP($B333,Hoja1!$C$2:$W$3726,11,0)</f>
        <v>20909</v>
      </c>
      <c r="J333" t="b">
        <f t="shared" si="11"/>
        <v>1</v>
      </c>
      <c r="K333" t="str">
        <f>+VLOOKUP($C333,Hoja1!$B$2:$W$3726,16,0)</f>
        <v>COLON</v>
      </c>
      <c r="L333" t="str">
        <f>+VLOOKUP($C333,Hoja1!$B$2:$W$3726,17,0)</f>
        <v>TOCOA</v>
      </c>
      <c r="M333" t="str">
        <f>+VLOOKUP($C333,Hoja1!$B$2:$W$3726,18,0)</f>
        <v>LA CEIBITA</v>
      </c>
      <c r="N333">
        <f>+VLOOKUP($C333,Hoja1!$B$2:$W$3726,3,0)</f>
        <v>2</v>
      </c>
      <c r="O333">
        <f>+VLOOKUP($C333,Hoja1!$B$2:$W$3726,8,0)</f>
        <v>209</v>
      </c>
      <c r="P333">
        <f>+VLOOKUP($C333,Hoja1!$B$2:$W$3726,12,0)</f>
        <v>20909</v>
      </c>
      <c r="Q333" t="b">
        <f t="shared" si="12"/>
        <v>1</v>
      </c>
    </row>
    <row r="334" spans="2:17" hidden="1" x14ac:dyDescent="0.25">
      <c r="B334">
        <v>20910</v>
      </c>
      <c r="C334" t="s">
        <v>12212</v>
      </c>
      <c r="D334" t="str">
        <f>+VLOOKUP($B334,Hoja1!$C$2:$W$3726,15,0)</f>
        <v>COLON</v>
      </c>
      <c r="E334" t="str">
        <f>+VLOOKUP($B334,Hoja1!$C$2:$W$3726,16,0)</f>
        <v>TOCOA</v>
      </c>
      <c r="F334" t="str">
        <f>+VLOOKUP($B334,Hoja1!$C$2:$W$3726,17,0)</f>
        <v>LA CONCEPCIÓN</v>
      </c>
      <c r="G334">
        <f>+VLOOKUP($B334,Hoja1!$C$2:$W$3726,2,0)</f>
        <v>2</v>
      </c>
      <c r="H334">
        <f>+VLOOKUP($B334,Hoja1!$C$2:$W$3726,7,0)</f>
        <v>209</v>
      </c>
      <c r="I334">
        <f>+VLOOKUP($B334,Hoja1!$C$2:$W$3726,11,0)</f>
        <v>20910</v>
      </c>
      <c r="J334" t="b">
        <f t="shared" si="11"/>
        <v>0</v>
      </c>
      <c r="K334" t="e">
        <f>+VLOOKUP($C334,Hoja1!$B$2:$W$3726,16,0)</f>
        <v>#N/A</v>
      </c>
      <c r="L334" t="e">
        <f>+VLOOKUP($C334,Hoja1!$B$2:$W$3726,17,0)</f>
        <v>#N/A</v>
      </c>
      <c r="M334" t="e">
        <f>+VLOOKUP($C334,Hoja1!$B$2:$W$3726,18,0)</f>
        <v>#N/A</v>
      </c>
      <c r="N334" t="e">
        <f>+VLOOKUP($C334,Hoja1!$B$2:$W$3726,3,0)</f>
        <v>#N/A</v>
      </c>
      <c r="O334" t="e">
        <f>+VLOOKUP($C334,Hoja1!$B$2:$W$3726,8,0)</f>
        <v>#N/A</v>
      </c>
      <c r="P334" t="e">
        <f>+VLOOKUP($C334,Hoja1!$B$2:$W$3726,12,0)</f>
        <v>#N/A</v>
      </c>
      <c r="Q334" t="e">
        <f t="shared" si="12"/>
        <v>#N/A</v>
      </c>
    </row>
    <row r="335" spans="2:17" hidden="1" x14ac:dyDescent="0.25">
      <c r="B335">
        <v>20911</v>
      </c>
      <c r="C335" t="s">
        <v>7</v>
      </c>
      <c r="D335" t="str">
        <f>+VLOOKUP($B335,Hoja1!$C$2:$W$3726,15,0)</f>
        <v>COLON</v>
      </c>
      <c r="E335" t="str">
        <f>+VLOOKUP($B335,Hoja1!$C$2:$W$3726,16,0)</f>
        <v>TOCOA</v>
      </c>
      <c r="F335" t="str">
        <f>+VLOOKUP($B335,Hoja1!$C$2:$W$3726,17,0)</f>
        <v>LAS MANGAS</v>
      </c>
      <c r="G335">
        <f>+VLOOKUP($B335,Hoja1!$C$2:$W$3726,2,0)</f>
        <v>2</v>
      </c>
      <c r="H335">
        <f>+VLOOKUP($B335,Hoja1!$C$2:$W$3726,7,0)</f>
        <v>209</v>
      </c>
      <c r="I335">
        <f>+VLOOKUP($B335,Hoja1!$C$2:$W$3726,11,0)</f>
        <v>20911</v>
      </c>
      <c r="J335" t="b">
        <f t="shared" si="11"/>
        <v>1</v>
      </c>
      <c r="K335" t="str">
        <f>+VLOOKUP($C335,Hoja1!$B$2:$W$3726,16,0)</f>
        <v>ATLÁNTIDA</v>
      </c>
      <c r="L335" t="str">
        <f>+VLOOKUP($C335,Hoja1!$B$2:$W$3726,17,0)</f>
        <v>LA CEIBA</v>
      </c>
      <c r="M335" t="str">
        <f>+VLOOKUP($C335,Hoja1!$B$2:$W$3726,18,0)</f>
        <v>LAS MANGAS</v>
      </c>
      <c r="N335">
        <f>+VLOOKUP($C335,Hoja1!$B$2:$W$3726,3,0)</f>
        <v>1</v>
      </c>
      <c r="O335">
        <f>+VLOOKUP($C335,Hoja1!$B$2:$W$3726,8,0)</f>
        <v>101</v>
      </c>
      <c r="P335">
        <f>+VLOOKUP($C335,Hoja1!$B$2:$W$3726,12,0)</f>
        <v>10112</v>
      </c>
      <c r="Q335" t="b">
        <f t="shared" si="12"/>
        <v>0</v>
      </c>
    </row>
    <row r="336" spans="2:17" hidden="1" x14ac:dyDescent="0.25">
      <c r="B336">
        <v>20912</v>
      </c>
      <c r="C336" t="s">
        <v>12213</v>
      </c>
      <c r="D336" t="str">
        <f>+VLOOKUP($B336,Hoja1!$C$2:$W$3726,15,0)</f>
        <v>COLON</v>
      </c>
      <c r="E336" t="str">
        <f>+VLOOKUP($B336,Hoja1!$C$2:$W$3726,16,0)</f>
        <v>TOCOA</v>
      </c>
      <c r="F336" t="str">
        <f>+VLOOKUP($B336,Hoja1!$C$2:$W$3726,17,0)</f>
        <v>LÉRIDA</v>
      </c>
      <c r="G336">
        <f>+VLOOKUP($B336,Hoja1!$C$2:$W$3726,2,0)</f>
        <v>2</v>
      </c>
      <c r="H336">
        <f>+VLOOKUP($B336,Hoja1!$C$2:$W$3726,7,0)</f>
        <v>209</v>
      </c>
      <c r="I336">
        <f>+VLOOKUP($B336,Hoja1!$C$2:$W$3726,11,0)</f>
        <v>20912</v>
      </c>
      <c r="J336" t="b">
        <f t="shared" si="11"/>
        <v>0</v>
      </c>
      <c r="K336" t="e">
        <f>+VLOOKUP($C336,Hoja1!$B$2:$W$3726,16,0)</f>
        <v>#N/A</v>
      </c>
      <c r="L336" t="e">
        <f>+VLOOKUP($C336,Hoja1!$B$2:$W$3726,17,0)</f>
        <v>#N/A</v>
      </c>
      <c r="M336" t="e">
        <f>+VLOOKUP($C336,Hoja1!$B$2:$W$3726,18,0)</f>
        <v>#N/A</v>
      </c>
      <c r="N336" t="e">
        <f>+VLOOKUP($C336,Hoja1!$B$2:$W$3726,3,0)</f>
        <v>#N/A</v>
      </c>
      <c r="O336" t="e">
        <f>+VLOOKUP($C336,Hoja1!$B$2:$W$3726,8,0)</f>
        <v>#N/A</v>
      </c>
      <c r="P336" t="e">
        <f>+VLOOKUP($C336,Hoja1!$B$2:$W$3726,12,0)</f>
        <v>#N/A</v>
      </c>
      <c r="Q336" t="e">
        <f t="shared" si="12"/>
        <v>#N/A</v>
      </c>
    </row>
    <row r="337" spans="2:17" hidden="1" x14ac:dyDescent="0.25">
      <c r="B337">
        <v>20913</v>
      </c>
      <c r="C337" t="s">
        <v>296</v>
      </c>
      <c r="D337" t="str">
        <f>+VLOOKUP($B337,Hoja1!$C$2:$W$3726,15,0)</f>
        <v>COLON</v>
      </c>
      <c r="E337" t="str">
        <f>+VLOOKUP($B337,Hoja1!$C$2:$W$3726,16,0)</f>
        <v>TOCOA</v>
      </c>
      <c r="F337" t="str">
        <f>+VLOOKUP($B337,Hoja1!$C$2:$W$3726,17,0)</f>
        <v>PRIETA</v>
      </c>
      <c r="G337">
        <f>+VLOOKUP($B337,Hoja1!$C$2:$W$3726,2,0)</f>
        <v>2</v>
      </c>
      <c r="H337">
        <f>+VLOOKUP($B337,Hoja1!$C$2:$W$3726,7,0)</f>
        <v>209</v>
      </c>
      <c r="I337">
        <f>+VLOOKUP($B337,Hoja1!$C$2:$W$3726,11,0)</f>
        <v>20913</v>
      </c>
      <c r="J337" t="b">
        <f t="shared" si="11"/>
        <v>1</v>
      </c>
      <c r="K337" t="str">
        <f>+VLOOKUP($C337,Hoja1!$B$2:$W$3726,16,0)</f>
        <v>COLON</v>
      </c>
      <c r="L337" t="str">
        <f>+VLOOKUP($C337,Hoja1!$B$2:$W$3726,17,0)</f>
        <v>TOCOA</v>
      </c>
      <c r="M337" t="str">
        <f>+VLOOKUP($C337,Hoja1!$B$2:$W$3726,18,0)</f>
        <v>PRIETA</v>
      </c>
      <c r="N337">
        <f>+VLOOKUP($C337,Hoja1!$B$2:$W$3726,3,0)</f>
        <v>2</v>
      </c>
      <c r="O337">
        <f>+VLOOKUP($C337,Hoja1!$B$2:$W$3726,8,0)</f>
        <v>209</v>
      </c>
      <c r="P337">
        <f>+VLOOKUP($C337,Hoja1!$B$2:$W$3726,12,0)</f>
        <v>20913</v>
      </c>
      <c r="Q337" t="b">
        <f t="shared" si="12"/>
        <v>1</v>
      </c>
    </row>
    <row r="338" spans="2:17" hidden="1" x14ac:dyDescent="0.25">
      <c r="B338">
        <v>20914</v>
      </c>
      <c r="C338" t="s">
        <v>297</v>
      </c>
      <c r="D338" t="str">
        <f>+VLOOKUP($B338,Hoja1!$C$2:$W$3726,15,0)</f>
        <v>COLON</v>
      </c>
      <c r="E338" t="str">
        <f>+VLOOKUP($B338,Hoja1!$C$2:$W$3726,16,0)</f>
        <v>TOCOA</v>
      </c>
      <c r="F338" t="str">
        <f>+VLOOKUP($B338,Hoja1!$C$2:$W$3726,17,0)</f>
        <v>QUEBRADA DE AGUA</v>
      </c>
      <c r="G338">
        <f>+VLOOKUP($B338,Hoja1!$C$2:$W$3726,2,0)</f>
        <v>2</v>
      </c>
      <c r="H338">
        <f>+VLOOKUP($B338,Hoja1!$C$2:$W$3726,7,0)</f>
        <v>209</v>
      </c>
      <c r="I338">
        <f>+VLOOKUP($B338,Hoja1!$C$2:$W$3726,11,0)</f>
        <v>20914</v>
      </c>
      <c r="J338" t="b">
        <f t="shared" si="11"/>
        <v>1</v>
      </c>
      <c r="K338" t="str">
        <f>+VLOOKUP($C338,Hoja1!$B$2:$W$3726,16,0)</f>
        <v>COLON</v>
      </c>
      <c r="L338" t="str">
        <f>+VLOOKUP($C338,Hoja1!$B$2:$W$3726,17,0)</f>
        <v>TOCOA</v>
      </c>
      <c r="M338" t="str">
        <f>+VLOOKUP($C338,Hoja1!$B$2:$W$3726,18,0)</f>
        <v>QUEBRADA DE AGUA</v>
      </c>
      <c r="N338">
        <f>+VLOOKUP($C338,Hoja1!$B$2:$W$3726,3,0)</f>
        <v>2</v>
      </c>
      <c r="O338">
        <f>+VLOOKUP($C338,Hoja1!$B$2:$W$3726,8,0)</f>
        <v>209</v>
      </c>
      <c r="P338">
        <f>+VLOOKUP($C338,Hoja1!$B$2:$W$3726,12,0)</f>
        <v>20914</v>
      </c>
      <c r="Q338" t="b">
        <f t="shared" si="12"/>
        <v>1</v>
      </c>
    </row>
    <row r="339" spans="2:17" hidden="1" x14ac:dyDescent="0.25">
      <c r="B339">
        <v>20915</v>
      </c>
      <c r="C339" t="s">
        <v>270</v>
      </c>
      <c r="D339" t="str">
        <f>+VLOOKUP($B339,Hoja1!$C$2:$W$3726,15,0)</f>
        <v>COLON</v>
      </c>
      <c r="E339" t="str">
        <f>+VLOOKUP($B339,Hoja1!$C$2:$W$3726,16,0)</f>
        <v>TOCOA</v>
      </c>
      <c r="F339" t="str">
        <f>+VLOOKUP($B339,Hoja1!$C$2:$W$3726,17,0)</f>
        <v>QUEBRADA DE ARENA</v>
      </c>
      <c r="G339">
        <f>+VLOOKUP($B339,Hoja1!$C$2:$W$3726,2,0)</f>
        <v>2</v>
      </c>
      <c r="H339">
        <f>+VLOOKUP($B339,Hoja1!$C$2:$W$3726,7,0)</f>
        <v>209</v>
      </c>
      <c r="I339">
        <f>+VLOOKUP($B339,Hoja1!$C$2:$W$3726,11,0)</f>
        <v>20915</v>
      </c>
      <c r="J339" t="b">
        <f t="shared" si="11"/>
        <v>1</v>
      </c>
      <c r="K339" t="str">
        <f>+VLOOKUP($C339,Hoja1!$B$2:$W$3726,16,0)</f>
        <v>COLON</v>
      </c>
      <c r="L339" t="str">
        <f>+VLOOKUP($C339,Hoja1!$B$2:$W$3726,17,0)</f>
        <v>SONAGUERA</v>
      </c>
      <c r="M339" t="str">
        <f>+VLOOKUP($C339,Hoja1!$B$2:$W$3726,18,0)</f>
        <v>QUEBRADA DE ARENA</v>
      </c>
      <c r="N339">
        <f>+VLOOKUP($C339,Hoja1!$B$2:$W$3726,3,0)</f>
        <v>2</v>
      </c>
      <c r="O339">
        <f>+VLOOKUP($C339,Hoja1!$B$2:$W$3726,8,0)</f>
        <v>207</v>
      </c>
      <c r="P339">
        <f>+VLOOKUP($C339,Hoja1!$B$2:$W$3726,12,0)</f>
        <v>20730</v>
      </c>
      <c r="Q339" t="b">
        <f t="shared" si="12"/>
        <v>0</v>
      </c>
    </row>
    <row r="340" spans="2:17" hidden="1" x14ac:dyDescent="0.25">
      <c r="B340">
        <v>20916</v>
      </c>
      <c r="C340" t="s">
        <v>11912</v>
      </c>
      <c r="D340" t="str">
        <f>+VLOOKUP($B340,Hoja1!$C$2:$W$3726,15,0)</f>
        <v>COLON</v>
      </c>
      <c r="E340" t="str">
        <f>+VLOOKUP($B340,Hoja1!$C$2:$W$3726,16,0)</f>
        <v>TOCOA</v>
      </c>
      <c r="F340" t="str">
        <f>+VLOOKUP($B340,Hoja1!$C$2:$W$3726,17,0)</f>
        <v>SALAMA</v>
      </c>
      <c r="G340">
        <f>+VLOOKUP($B340,Hoja1!$C$2:$W$3726,2,0)</f>
        <v>2</v>
      </c>
      <c r="H340">
        <f>+VLOOKUP($B340,Hoja1!$C$2:$W$3726,7,0)</f>
        <v>209</v>
      </c>
      <c r="I340">
        <f>+VLOOKUP($B340,Hoja1!$C$2:$W$3726,11,0)</f>
        <v>20916</v>
      </c>
      <c r="J340" t="b">
        <f t="shared" si="11"/>
        <v>1</v>
      </c>
      <c r="K340" t="str">
        <f>+VLOOKUP($C340,Hoja1!$B$2:$W$3726,16,0)</f>
        <v>COLON</v>
      </c>
      <c r="L340" t="str">
        <f>+VLOOKUP($C340,Hoja1!$B$2:$W$3726,17,0)</f>
        <v>TOCOA</v>
      </c>
      <c r="M340" t="str">
        <f>+VLOOKUP($C340,Hoja1!$B$2:$W$3726,18,0)</f>
        <v>SALAMA</v>
      </c>
      <c r="N340">
        <f>+VLOOKUP($C340,Hoja1!$B$2:$W$3726,3,0)</f>
        <v>2</v>
      </c>
      <c r="O340">
        <f>+VLOOKUP($C340,Hoja1!$B$2:$W$3726,8,0)</f>
        <v>209</v>
      </c>
      <c r="P340">
        <f>+VLOOKUP($C340,Hoja1!$B$2:$W$3726,12,0)</f>
        <v>20916</v>
      </c>
      <c r="Q340" t="b">
        <f t="shared" si="12"/>
        <v>1</v>
      </c>
    </row>
    <row r="341" spans="2:17" hidden="1" x14ac:dyDescent="0.25">
      <c r="B341">
        <v>20917</v>
      </c>
      <c r="C341" t="s">
        <v>298</v>
      </c>
      <c r="D341" t="str">
        <f>+VLOOKUP($B341,Hoja1!$C$2:$W$3726,15,0)</f>
        <v>COLON</v>
      </c>
      <c r="E341" t="str">
        <f>+VLOOKUP($B341,Hoja1!$C$2:$W$3726,16,0)</f>
        <v>TOCOA</v>
      </c>
      <c r="F341" t="str">
        <f>+VLOOKUP($B341,Hoja1!$C$2:$W$3726,17,0)</f>
        <v>TAUJICA</v>
      </c>
      <c r="G341">
        <f>+VLOOKUP($B341,Hoja1!$C$2:$W$3726,2,0)</f>
        <v>2</v>
      </c>
      <c r="H341">
        <f>+VLOOKUP($B341,Hoja1!$C$2:$W$3726,7,0)</f>
        <v>209</v>
      </c>
      <c r="I341">
        <f>+VLOOKUP($B341,Hoja1!$C$2:$W$3726,11,0)</f>
        <v>20917</v>
      </c>
      <c r="J341" t="b">
        <f t="shared" si="11"/>
        <v>1</v>
      </c>
      <c r="K341" t="str">
        <f>+VLOOKUP($C341,Hoja1!$B$2:$W$3726,16,0)</f>
        <v>COLON</v>
      </c>
      <c r="L341" t="str">
        <f>+VLOOKUP($C341,Hoja1!$B$2:$W$3726,17,0)</f>
        <v>TOCOA</v>
      </c>
      <c r="M341" t="str">
        <f>+VLOOKUP($C341,Hoja1!$B$2:$W$3726,18,0)</f>
        <v>TAUJICA</v>
      </c>
      <c r="N341">
        <f>+VLOOKUP($C341,Hoja1!$B$2:$W$3726,3,0)</f>
        <v>2</v>
      </c>
      <c r="O341">
        <f>+VLOOKUP($C341,Hoja1!$B$2:$W$3726,8,0)</f>
        <v>209</v>
      </c>
      <c r="P341">
        <f>+VLOOKUP($C341,Hoja1!$B$2:$W$3726,12,0)</f>
        <v>20917</v>
      </c>
      <c r="Q341" t="b">
        <f t="shared" si="12"/>
        <v>1</v>
      </c>
    </row>
    <row r="342" spans="2:17" hidden="1" x14ac:dyDescent="0.25">
      <c r="B342">
        <v>20918</v>
      </c>
      <c r="C342" t="s">
        <v>299</v>
      </c>
      <c r="D342" t="str">
        <f>+VLOOKUP($B342,Hoja1!$C$2:$W$3726,15,0)</f>
        <v>COLON</v>
      </c>
      <c r="E342" t="str">
        <f>+VLOOKUP($B342,Hoja1!$C$2:$W$3726,16,0)</f>
        <v>TOCOA</v>
      </c>
      <c r="F342" t="str">
        <f>+VLOOKUP($B342,Hoja1!$C$2:$W$3726,17,0)</f>
        <v>ZAMORA</v>
      </c>
      <c r="G342">
        <f>+VLOOKUP($B342,Hoja1!$C$2:$W$3726,2,0)</f>
        <v>2</v>
      </c>
      <c r="H342">
        <f>+VLOOKUP($B342,Hoja1!$C$2:$W$3726,7,0)</f>
        <v>209</v>
      </c>
      <c r="I342">
        <f>+VLOOKUP($B342,Hoja1!$C$2:$W$3726,11,0)</f>
        <v>20918</v>
      </c>
      <c r="J342" t="b">
        <f t="shared" si="11"/>
        <v>1</v>
      </c>
      <c r="K342" t="str">
        <f>+VLOOKUP($C342,Hoja1!$B$2:$W$3726,16,0)</f>
        <v>COLON</v>
      </c>
      <c r="L342" t="str">
        <f>+VLOOKUP($C342,Hoja1!$B$2:$W$3726,17,0)</f>
        <v>TOCOA</v>
      </c>
      <c r="M342" t="str">
        <f>+VLOOKUP($C342,Hoja1!$B$2:$W$3726,18,0)</f>
        <v>ZAMORA</v>
      </c>
      <c r="N342">
        <f>+VLOOKUP($C342,Hoja1!$B$2:$W$3726,3,0)</f>
        <v>2</v>
      </c>
      <c r="O342">
        <f>+VLOOKUP($C342,Hoja1!$B$2:$W$3726,8,0)</f>
        <v>209</v>
      </c>
      <c r="P342">
        <f>+VLOOKUP($C342,Hoja1!$B$2:$W$3726,12,0)</f>
        <v>20918</v>
      </c>
      <c r="Q342" t="b">
        <f t="shared" si="12"/>
        <v>1</v>
      </c>
    </row>
    <row r="343" spans="2:17" hidden="1" x14ac:dyDescent="0.25">
      <c r="B343">
        <v>21001</v>
      </c>
      <c r="C343" t="s">
        <v>300</v>
      </c>
      <c r="D343" t="str">
        <f>+VLOOKUP($B343,Hoja1!$C$2:$W$3726,15,0)</f>
        <v>COLON</v>
      </c>
      <c r="E343" t="str">
        <f>+VLOOKUP($B343,Hoja1!$C$2:$W$3726,16,0)</f>
        <v>BONITO ORIENTAL</v>
      </c>
      <c r="F343" t="str">
        <f>+VLOOKUP($B343,Hoja1!$C$2:$W$3726,17,0)</f>
        <v>BONITO ORIENTAL</v>
      </c>
      <c r="G343">
        <f>+VLOOKUP($B343,Hoja1!$C$2:$W$3726,2,0)</f>
        <v>2</v>
      </c>
      <c r="H343">
        <f>+VLOOKUP($B343,Hoja1!$C$2:$W$3726,7,0)</f>
        <v>210</v>
      </c>
      <c r="I343">
        <f>+VLOOKUP($B343,Hoja1!$C$2:$W$3726,11,0)</f>
        <v>21001</v>
      </c>
      <c r="J343" t="b">
        <f t="shared" si="11"/>
        <v>1</v>
      </c>
      <c r="K343" t="str">
        <f>+VLOOKUP($C343,Hoja1!$B$2:$W$3726,16,0)</f>
        <v>COLON</v>
      </c>
      <c r="L343" t="str">
        <f>+VLOOKUP($C343,Hoja1!$B$2:$W$3726,17,0)</f>
        <v>BONITO ORIENTAL</v>
      </c>
      <c r="M343" t="str">
        <f>+VLOOKUP($C343,Hoja1!$B$2:$W$3726,18,0)</f>
        <v>BONITO ORIENTAL</v>
      </c>
      <c r="N343">
        <f>+VLOOKUP($C343,Hoja1!$B$2:$W$3726,3,0)</f>
        <v>2</v>
      </c>
      <c r="O343">
        <f>+VLOOKUP($C343,Hoja1!$B$2:$W$3726,8,0)</f>
        <v>210</v>
      </c>
      <c r="P343">
        <f>+VLOOKUP($C343,Hoja1!$B$2:$W$3726,12,0)</f>
        <v>21001</v>
      </c>
      <c r="Q343" t="b">
        <f t="shared" si="12"/>
        <v>1</v>
      </c>
    </row>
    <row r="344" spans="2:17" hidden="1" x14ac:dyDescent="0.25">
      <c r="B344">
        <v>21002</v>
      </c>
      <c r="C344" t="s">
        <v>301</v>
      </c>
      <c r="D344" t="str">
        <f>+VLOOKUP($B344,Hoja1!$C$2:$W$3726,15,0)</f>
        <v>COLON</v>
      </c>
      <c r="E344" t="str">
        <f>+VLOOKUP($B344,Hoja1!$C$2:$W$3726,16,0)</f>
        <v>BONITO ORIENTAL</v>
      </c>
      <c r="F344" t="str">
        <f>+VLOOKUP($B344,Hoja1!$C$2:$W$3726,17,0)</f>
        <v>COROCITO</v>
      </c>
      <c r="G344">
        <f>+VLOOKUP($B344,Hoja1!$C$2:$W$3726,2,0)</f>
        <v>2</v>
      </c>
      <c r="H344">
        <f>+VLOOKUP($B344,Hoja1!$C$2:$W$3726,7,0)</f>
        <v>210</v>
      </c>
      <c r="I344">
        <f>+VLOOKUP($B344,Hoja1!$C$2:$W$3726,11,0)</f>
        <v>21002</v>
      </c>
      <c r="J344" t="b">
        <f t="shared" si="11"/>
        <v>1</v>
      </c>
      <c r="K344" t="str">
        <f>+VLOOKUP($C344,Hoja1!$B$2:$W$3726,16,0)</f>
        <v>COLON</v>
      </c>
      <c r="L344" t="str">
        <f>+VLOOKUP($C344,Hoja1!$B$2:$W$3726,17,0)</f>
        <v>BONITO ORIENTAL</v>
      </c>
      <c r="M344" t="str">
        <f>+VLOOKUP($C344,Hoja1!$B$2:$W$3726,18,0)</f>
        <v>COROCITO</v>
      </c>
      <c r="N344">
        <f>+VLOOKUP($C344,Hoja1!$B$2:$W$3726,3,0)</f>
        <v>2</v>
      </c>
      <c r="O344">
        <f>+VLOOKUP($C344,Hoja1!$B$2:$W$3726,8,0)</f>
        <v>210</v>
      </c>
      <c r="P344">
        <f>+VLOOKUP($C344,Hoja1!$B$2:$W$3726,12,0)</f>
        <v>21002</v>
      </c>
      <c r="Q344" t="b">
        <f t="shared" si="12"/>
        <v>1</v>
      </c>
    </row>
    <row r="345" spans="2:17" hidden="1" x14ac:dyDescent="0.25">
      <c r="B345">
        <v>21003</v>
      </c>
      <c r="C345" t="s">
        <v>278</v>
      </c>
      <c r="D345" t="str">
        <f>+VLOOKUP($B345,Hoja1!$C$2:$W$3726,15,0)</f>
        <v>COLON</v>
      </c>
      <c r="E345" t="str">
        <f>+VLOOKUP($B345,Hoja1!$C$2:$W$3726,16,0)</f>
        <v>BONITO ORIENTAL</v>
      </c>
      <c r="F345" t="str">
        <f>+VLOOKUP($B345,Hoja1!$C$2:$W$3726,17,0)</f>
        <v>EL ACHIOTE</v>
      </c>
      <c r="G345">
        <f>+VLOOKUP($B345,Hoja1!$C$2:$W$3726,2,0)</f>
        <v>2</v>
      </c>
      <c r="H345">
        <f>+VLOOKUP($B345,Hoja1!$C$2:$W$3726,7,0)</f>
        <v>210</v>
      </c>
      <c r="I345">
        <f>+VLOOKUP($B345,Hoja1!$C$2:$W$3726,11,0)</f>
        <v>21003</v>
      </c>
      <c r="J345" t="b">
        <f t="shared" si="11"/>
        <v>1</v>
      </c>
      <c r="K345" t="str">
        <f>+VLOOKUP($C345,Hoja1!$B$2:$W$3726,16,0)</f>
        <v>COLON</v>
      </c>
      <c r="L345" t="str">
        <f>+VLOOKUP($C345,Hoja1!$B$2:$W$3726,17,0)</f>
        <v>SABA</v>
      </c>
      <c r="M345" t="str">
        <f>+VLOOKUP($C345,Hoja1!$B$2:$W$3726,18,0)</f>
        <v>EL ACHIOTE</v>
      </c>
      <c r="N345">
        <f>+VLOOKUP($C345,Hoja1!$B$2:$W$3726,3,0)</f>
        <v>2</v>
      </c>
      <c r="O345">
        <f>+VLOOKUP($C345,Hoja1!$B$2:$W$3726,8,0)</f>
        <v>208</v>
      </c>
      <c r="P345">
        <f>+VLOOKUP($C345,Hoja1!$B$2:$W$3726,12,0)</f>
        <v>20809</v>
      </c>
      <c r="Q345" t="b">
        <f t="shared" si="12"/>
        <v>0</v>
      </c>
    </row>
    <row r="346" spans="2:17" hidden="1" x14ac:dyDescent="0.25">
      <c r="B346">
        <v>21004</v>
      </c>
      <c r="C346" t="s">
        <v>302</v>
      </c>
      <c r="D346" t="str">
        <f>+VLOOKUP($B346,Hoja1!$C$2:$W$3726,15,0)</f>
        <v>COLON</v>
      </c>
      <c r="E346" t="str">
        <f>+VLOOKUP($B346,Hoja1!$C$2:$W$3726,16,0)</f>
        <v>BONITO ORIENTAL</v>
      </c>
      <c r="F346" t="str">
        <f>+VLOOKUP($B346,Hoja1!$C$2:$W$3726,17,0)</f>
        <v>EL ANTIGUAL</v>
      </c>
      <c r="G346">
        <f>+VLOOKUP($B346,Hoja1!$C$2:$W$3726,2,0)</f>
        <v>2</v>
      </c>
      <c r="H346">
        <f>+VLOOKUP($B346,Hoja1!$C$2:$W$3726,7,0)</f>
        <v>210</v>
      </c>
      <c r="I346">
        <f>+VLOOKUP($B346,Hoja1!$C$2:$W$3726,11,0)</f>
        <v>21004</v>
      </c>
      <c r="J346" t="b">
        <f t="shared" si="11"/>
        <v>1</v>
      </c>
      <c r="K346" t="str">
        <f>+VLOOKUP($C346,Hoja1!$B$2:$W$3726,16,0)</f>
        <v>COLON</v>
      </c>
      <c r="L346" t="str">
        <f>+VLOOKUP($C346,Hoja1!$B$2:$W$3726,17,0)</f>
        <v>BONITO ORIENTAL</v>
      </c>
      <c r="M346" t="str">
        <f>+VLOOKUP($C346,Hoja1!$B$2:$W$3726,18,0)</f>
        <v>EL ANTIGUAL</v>
      </c>
      <c r="N346">
        <f>+VLOOKUP($C346,Hoja1!$B$2:$W$3726,3,0)</f>
        <v>2</v>
      </c>
      <c r="O346">
        <f>+VLOOKUP($C346,Hoja1!$B$2:$W$3726,8,0)</f>
        <v>210</v>
      </c>
      <c r="P346">
        <f>+VLOOKUP($C346,Hoja1!$B$2:$W$3726,12,0)</f>
        <v>21004</v>
      </c>
      <c r="Q346" t="b">
        <f t="shared" si="12"/>
        <v>1</v>
      </c>
    </row>
    <row r="347" spans="2:17" hidden="1" x14ac:dyDescent="0.25">
      <c r="B347">
        <v>21005</v>
      </c>
      <c r="C347" t="s">
        <v>303</v>
      </c>
      <c r="D347" t="str">
        <f>+VLOOKUP($B347,Hoja1!$C$2:$W$3726,15,0)</f>
        <v>COLON</v>
      </c>
      <c r="E347" t="str">
        <f>+VLOOKUP($B347,Hoja1!$C$2:$W$3726,16,0)</f>
        <v>BONITO ORIENTAL</v>
      </c>
      <c r="F347" t="str">
        <f>+VLOOKUP($B347,Hoja1!$C$2:$W$3726,17,0)</f>
        <v>FEO</v>
      </c>
      <c r="G347">
        <f>+VLOOKUP($B347,Hoja1!$C$2:$W$3726,2,0)</f>
        <v>2</v>
      </c>
      <c r="H347">
        <f>+VLOOKUP($B347,Hoja1!$C$2:$W$3726,7,0)</f>
        <v>210</v>
      </c>
      <c r="I347">
        <f>+VLOOKUP($B347,Hoja1!$C$2:$W$3726,11,0)</f>
        <v>21005</v>
      </c>
      <c r="J347" t="b">
        <f t="shared" si="11"/>
        <v>1</v>
      </c>
      <c r="K347" t="str">
        <f>+VLOOKUP($C347,Hoja1!$B$2:$W$3726,16,0)</f>
        <v>COLON</v>
      </c>
      <c r="L347" t="str">
        <f>+VLOOKUP($C347,Hoja1!$B$2:$W$3726,17,0)</f>
        <v>BONITO ORIENTAL</v>
      </c>
      <c r="M347" t="str">
        <f>+VLOOKUP($C347,Hoja1!$B$2:$W$3726,18,0)</f>
        <v>FEO</v>
      </c>
      <c r="N347">
        <f>+VLOOKUP($C347,Hoja1!$B$2:$W$3726,3,0)</f>
        <v>2</v>
      </c>
      <c r="O347">
        <f>+VLOOKUP($C347,Hoja1!$B$2:$W$3726,8,0)</f>
        <v>210</v>
      </c>
      <c r="P347">
        <f>+VLOOKUP($C347,Hoja1!$B$2:$W$3726,12,0)</f>
        <v>21005</v>
      </c>
      <c r="Q347" t="b">
        <f t="shared" si="12"/>
        <v>1</v>
      </c>
    </row>
    <row r="348" spans="2:17" hidden="1" x14ac:dyDescent="0.25">
      <c r="B348">
        <v>21006</v>
      </c>
      <c r="C348" t="s">
        <v>144</v>
      </c>
      <c r="D348" t="str">
        <f>+VLOOKUP($B348,Hoja1!$C$2:$W$3726,15,0)</f>
        <v>COLON</v>
      </c>
      <c r="E348" t="str">
        <f>+VLOOKUP($B348,Hoja1!$C$2:$W$3726,16,0)</f>
        <v>BONITO ORIENTAL</v>
      </c>
      <c r="F348" t="str">
        <f>+VLOOKUP($B348,Hoja1!$C$2:$W$3726,17,0)</f>
        <v>LA ESPERANZA</v>
      </c>
      <c r="G348">
        <f>+VLOOKUP($B348,Hoja1!$C$2:$W$3726,2,0)</f>
        <v>2</v>
      </c>
      <c r="H348">
        <f>+VLOOKUP($B348,Hoja1!$C$2:$W$3726,7,0)</f>
        <v>210</v>
      </c>
      <c r="I348">
        <f>+VLOOKUP($B348,Hoja1!$C$2:$W$3726,11,0)</f>
        <v>21006</v>
      </c>
      <c r="J348" t="b">
        <f t="shared" si="11"/>
        <v>1</v>
      </c>
      <c r="K348" t="str">
        <f>+VLOOKUP($C348,Hoja1!$B$2:$W$3726,16,0)</f>
        <v>ATLÁNTIDA</v>
      </c>
      <c r="L348" t="str">
        <f>+VLOOKUP($C348,Hoja1!$B$2:$W$3726,17,0)</f>
        <v>TELA</v>
      </c>
      <c r="M348" t="str">
        <f>+VLOOKUP($C348,Hoja1!$B$2:$W$3726,18,0)</f>
        <v>LA ESPERANZA</v>
      </c>
      <c r="N348">
        <f>+VLOOKUP($C348,Hoja1!$B$2:$W$3726,3,0)</f>
        <v>1</v>
      </c>
      <c r="O348">
        <f>+VLOOKUP($C348,Hoja1!$B$2:$W$3726,8,0)</f>
        <v>107</v>
      </c>
      <c r="P348">
        <f>+VLOOKUP($C348,Hoja1!$B$2:$W$3726,12,0)</f>
        <v>10733</v>
      </c>
      <c r="Q348" t="b">
        <f t="shared" si="12"/>
        <v>0</v>
      </c>
    </row>
    <row r="349" spans="2:17" hidden="1" x14ac:dyDescent="0.25">
      <c r="B349">
        <v>21007</v>
      </c>
      <c r="C349" t="s">
        <v>304</v>
      </c>
      <c r="D349" t="str">
        <f>+VLOOKUP($B349,Hoja1!$C$2:$W$3726,15,0)</f>
        <v>COLON</v>
      </c>
      <c r="E349" t="str">
        <f>+VLOOKUP($B349,Hoja1!$C$2:$W$3726,16,0)</f>
        <v>BONITO ORIENTAL</v>
      </c>
      <c r="F349" t="str">
        <f>+VLOOKUP($B349,Hoja1!$C$2:$W$3726,17,0)</f>
        <v>PLAYA DE GANADO</v>
      </c>
      <c r="G349">
        <f>+VLOOKUP($B349,Hoja1!$C$2:$W$3726,2,0)</f>
        <v>2</v>
      </c>
      <c r="H349">
        <f>+VLOOKUP($B349,Hoja1!$C$2:$W$3726,7,0)</f>
        <v>210</v>
      </c>
      <c r="I349">
        <f>+VLOOKUP($B349,Hoja1!$C$2:$W$3726,11,0)</f>
        <v>21007</v>
      </c>
      <c r="J349" t="b">
        <f t="shared" si="11"/>
        <v>1</v>
      </c>
      <c r="K349" t="str">
        <f>+VLOOKUP($C349,Hoja1!$B$2:$W$3726,16,0)</f>
        <v>COLON</v>
      </c>
      <c r="L349" t="str">
        <f>+VLOOKUP($C349,Hoja1!$B$2:$W$3726,17,0)</f>
        <v>BONITO ORIENTAL</v>
      </c>
      <c r="M349" t="str">
        <f>+VLOOKUP($C349,Hoja1!$B$2:$W$3726,18,0)</f>
        <v>PLAYA DE GANADO</v>
      </c>
      <c r="N349">
        <f>+VLOOKUP($C349,Hoja1!$B$2:$W$3726,3,0)</f>
        <v>2</v>
      </c>
      <c r="O349">
        <f>+VLOOKUP($C349,Hoja1!$B$2:$W$3726,8,0)</f>
        <v>210</v>
      </c>
      <c r="P349">
        <f>+VLOOKUP($C349,Hoja1!$B$2:$W$3726,12,0)</f>
        <v>21007</v>
      </c>
      <c r="Q349" t="b">
        <f t="shared" si="12"/>
        <v>1</v>
      </c>
    </row>
    <row r="350" spans="2:17" hidden="1" x14ac:dyDescent="0.25">
      <c r="B350">
        <v>21008</v>
      </c>
      <c r="C350" t="s">
        <v>12214</v>
      </c>
      <c r="D350" t="str">
        <f>+VLOOKUP($B350,Hoja1!$C$2:$W$3726,15,0)</f>
        <v>COLON</v>
      </c>
      <c r="E350" t="str">
        <f>+VLOOKUP($B350,Hoja1!$C$2:$W$3726,16,0)</f>
        <v>BONITO ORIENTAL</v>
      </c>
      <c r="F350" t="str">
        <f>+VLOOKUP($B350,Hoja1!$C$2:$W$3726,17,0)</f>
        <v>RÍO PIEDRA BLANCA</v>
      </c>
      <c r="G350">
        <f>+VLOOKUP($B350,Hoja1!$C$2:$W$3726,2,0)</f>
        <v>2</v>
      </c>
      <c r="H350">
        <f>+VLOOKUP($B350,Hoja1!$C$2:$W$3726,7,0)</f>
        <v>210</v>
      </c>
      <c r="I350">
        <f>+VLOOKUP($B350,Hoja1!$C$2:$W$3726,11,0)</f>
        <v>21008</v>
      </c>
      <c r="J350" t="b">
        <f t="shared" si="11"/>
        <v>0</v>
      </c>
      <c r="K350" t="e">
        <f>+VLOOKUP($C350,Hoja1!$B$2:$W$3726,16,0)</f>
        <v>#N/A</v>
      </c>
      <c r="L350" t="e">
        <f>+VLOOKUP($C350,Hoja1!$B$2:$W$3726,17,0)</f>
        <v>#N/A</v>
      </c>
      <c r="M350" t="e">
        <f>+VLOOKUP($C350,Hoja1!$B$2:$W$3726,18,0)</f>
        <v>#N/A</v>
      </c>
      <c r="N350" t="e">
        <f>+VLOOKUP($C350,Hoja1!$B$2:$W$3726,3,0)</f>
        <v>#N/A</v>
      </c>
      <c r="O350" t="e">
        <f>+VLOOKUP($C350,Hoja1!$B$2:$W$3726,8,0)</f>
        <v>#N/A</v>
      </c>
      <c r="P350" t="e">
        <f>+VLOOKUP($C350,Hoja1!$B$2:$W$3726,12,0)</f>
        <v>#N/A</v>
      </c>
      <c r="Q350" t="e">
        <f t="shared" si="12"/>
        <v>#N/A</v>
      </c>
    </row>
    <row r="351" spans="2:17" hidden="1" x14ac:dyDescent="0.25">
      <c r="B351">
        <v>21009</v>
      </c>
      <c r="C351" t="s">
        <v>12215</v>
      </c>
      <c r="D351" t="str">
        <f>+VLOOKUP($B351,Hoja1!$C$2:$W$3726,15,0)</f>
        <v>COLON</v>
      </c>
      <c r="E351" t="str">
        <f>+VLOOKUP($B351,Hoja1!$C$2:$W$3726,16,0)</f>
        <v>BONITO ORIENTAL</v>
      </c>
      <c r="F351" t="str">
        <f>+VLOOKUP($B351,Hoja1!$C$2:$W$3726,17,0)</f>
        <v>SAN JOSÉ DEL CINCO</v>
      </c>
      <c r="G351">
        <f>+VLOOKUP($B351,Hoja1!$C$2:$W$3726,2,0)</f>
        <v>2</v>
      </c>
      <c r="H351">
        <f>+VLOOKUP($B351,Hoja1!$C$2:$W$3726,7,0)</f>
        <v>210</v>
      </c>
      <c r="I351">
        <f>+VLOOKUP($B351,Hoja1!$C$2:$W$3726,11,0)</f>
        <v>21009</v>
      </c>
      <c r="J351" t="b">
        <f t="shared" si="11"/>
        <v>0</v>
      </c>
      <c r="K351" t="e">
        <f>+VLOOKUP($C351,Hoja1!$B$2:$W$3726,16,0)</f>
        <v>#N/A</v>
      </c>
      <c r="L351" t="e">
        <f>+VLOOKUP($C351,Hoja1!$B$2:$W$3726,17,0)</f>
        <v>#N/A</v>
      </c>
      <c r="M351" t="e">
        <f>+VLOOKUP($C351,Hoja1!$B$2:$W$3726,18,0)</f>
        <v>#N/A</v>
      </c>
      <c r="N351" t="e">
        <f>+VLOOKUP($C351,Hoja1!$B$2:$W$3726,3,0)</f>
        <v>#N/A</v>
      </c>
      <c r="O351" t="e">
        <f>+VLOOKUP($C351,Hoja1!$B$2:$W$3726,8,0)</f>
        <v>#N/A</v>
      </c>
      <c r="P351" t="e">
        <f>+VLOOKUP($C351,Hoja1!$B$2:$W$3726,12,0)</f>
        <v>#N/A</v>
      </c>
      <c r="Q351" t="e">
        <f t="shared" si="12"/>
        <v>#N/A</v>
      </c>
    </row>
    <row r="352" spans="2:17" hidden="1" x14ac:dyDescent="0.25">
      <c r="B352">
        <v>21010</v>
      </c>
      <c r="C352" t="s">
        <v>307</v>
      </c>
      <c r="D352" t="str">
        <f>+VLOOKUP($B352,Hoja1!$C$2:$W$3726,15,0)</f>
        <v>COLON</v>
      </c>
      <c r="E352" t="str">
        <f>+VLOOKUP($B352,Hoja1!$C$2:$W$3726,16,0)</f>
        <v>BONITO ORIENTAL</v>
      </c>
      <c r="F352" t="str">
        <f>+VLOOKUP($B352,Hoja1!$C$2:$W$3726,17,0)</f>
        <v>VISTA HERMOSA O BRAVO</v>
      </c>
      <c r="G352">
        <f>+VLOOKUP($B352,Hoja1!$C$2:$W$3726,2,0)</f>
        <v>2</v>
      </c>
      <c r="H352">
        <f>+VLOOKUP($B352,Hoja1!$C$2:$W$3726,7,0)</f>
        <v>210</v>
      </c>
      <c r="I352">
        <f>+VLOOKUP($B352,Hoja1!$C$2:$W$3726,11,0)</f>
        <v>21010</v>
      </c>
      <c r="J352" t="b">
        <f t="shared" si="11"/>
        <v>1</v>
      </c>
      <c r="K352" t="str">
        <f>+VLOOKUP($C352,Hoja1!$B$2:$W$3726,16,0)</f>
        <v>COLON</v>
      </c>
      <c r="L352" t="str">
        <f>+VLOOKUP($C352,Hoja1!$B$2:$W$3726,17,0)</f>
        <v>BONITO ORIENTAL</v>
      </c>
      <c r="M352" t="str">
        <f>+VLOOKUP($C352,Hoja1!$B$2:$W$3726,18,0)</f>
        <v>VISTA HERMOSA O BRAVO</v>
      </c>
      <c r="N352">
        <f>+VLOOKUP($C352,Hoja1!$B$2:$W$3726,3,0)</f>
        <v>2</v>
      </c>
      <c r="O352">
        <f>+VLOOKUP($C352,Hoja1!$B$2:$W$3726,8,0)</f>
        <v>210</v>
      </c>
      <c r="P352">
        <f>+VLOOKUP($C352,Hoja1!$B$2:$W$3726,12,0)</f>
        <v>21010</v>
      </c>
      <c r="Q352" t="b">
        <f t="shared" si="12"/>
        <v>1</v>
      </c>
    </row>
    <row r="353" spans="2:17" hidden="1" x14ac:dyDescent="0.25">
      <c r="B353">
        <v>30101</v>
      </c>
      <c r="C353" t="s">
        <v>308</v>
      </c>
      <c r="D353" t="str">
        <f>+VLOOKUP($B353,Hoja1!$C$2:$W$3726,15,0)</f>
        <v>COMAYAGUA</v>
      </c>
      <c r="E353" t="str">
        <f>+VLOOKUP($B353,Hoja1!$C$2:$W$3726,16,0)</f>
        <v>COMAYAGUA</v>
      </c>
      <c r="F353" t="str">
        <f>+VLOOKUP($B353,Hoja1!$C$2:$W$3726,17,0)</f>
        <v>COMAYAGUA</v>
      </c>
      <c r="G353">
        <f>+VLOOKUP($B353,Hoja1!$C$2:$W$3726,2,0)</f>
        <v>3</v>
      </c>
      <c r="H353">
        <f>+VLOOKUP($B353,Hoja1!$C$2:$W$3726,7,0)</f>
        <v>301</v>
      </c>
      <c r="I353">
        <f>+VLOOKUP($B353,Hoja1!$C$2:$W$3726,11,0)</f>
        <v>30101</v>
      </c>
      <c r="J353" t="b">
        <f t="shared" si="11"/>
        <v>1</v>
      </c>
      <c r="K353" t="str">
        <f>+VLOOKUP($C353,Hoja1!$B$2:$W$3726,16,0)</f>
        <v>COMAYAGUA</v>
      </c>
      <c r="L353" t="str">
        <f>+VLOOKUP($C353,Hoja1!$B$2:$W$3726,17,0)</f>
        <v>COMAYAGUA</v>
      </c>
      <c r="M353" t="str">
        <f>+VLOOKUP($C353,Hoja1!$B$2:$W$3726,18,0)</f>
        <v>COMAYAGUA</v>
      </c>
      <c r="N353">
        <f>+VLOOKUP($C353,Hoja1!$B$2:$W$3726,3,0)</f>
        <v>3</v>
      </c>
      <c r="O353">
        <f>+VLOOKUP($C353,Hoja1!$B$2:$W$3726,8,0)</f>
        <v>301</v>
      </c>
      <c r="P353">
        <f>+VLOOKUP($C353,Hoja1!$B$2:$W$3726,12,0)</f>
        <v>30101</v>
      </c>
      <c r="Q353" t="b">
        <f t="shared" si="12"/>
        <v>1</v>
      </c>
    </row>
    <row r="354" spans="2:17" hidden="1" x14ac:dyDescent="0.25">
      <c r="B354">
        <v>30102</v>
      </c>
      <c r="C354" t="s">
        <v>309</v>
      </c>
      <c r="D354" t="str">
        <f>+VLOOKUP($B354,Hoja1!$C$2:$W$3726,15,0)</f>
        <v>COMAYAGUA</v>
      </c>
      <c r="E354" t="str">
        <f>+VLOOKUP($B354,Hoja1!$C$2:$W$3726,16,0)</f>
        <v>COMAYAGUA</v>
      </c>
      <c r="F354" t="str">
        <f>+VLOOKUP($B354,Hoja1!$C$2:$W$3726,17,0)</f>
        <v>AGUA SALADA</v>
      </c>
      <c r="G354">
        <f>+VLOOKUP($B354,Hoja1!$C$2:$W$3726,2,0)</f>
        <v>3</v>
      </c>
      <c r="H354">
        <f>+VLOOKUP($B354,Hoja1!$C$2:$W$3726,7,0)</f>
        <v>301</v>
      </c>
      <c r="I354">
        <f>+VLOOKUP($B354,Hoja1!$C$2:$W$3726,11,0)</f>
        <v>30102</v>
      </c>
      <c r="J354" t="b">
        <f t="shared" si="11"/>
        <v>1</v>
      </c>
      <c r="K354" t="str">
        <f>+VLOOKUP($C354,Hoja1!$B$2:$W$3726,16,0)</f>
        <v>COMAYAGUA</v>
      </c>
      <c r="L354" t="str">
        <f>+VLOOKUP($C354,Hoja1!$B$2:$W$3726,17,0)</f>
        <v>COMAYAGUA</v>
      </c>
      <c r="M354" t="str">
        <f>+VLOOKUP($C354,Hoja1!$B$2:$W$3726,18,0)</f>
        <v>AGUA SALADA</v>
      </c>
      <c r="N354">
        <f>+VLOOKUP($C354,Hoja1!$B$2:$W$3726,3,0)</f>
        <v>3</v>
      </c>
      <c r="O354">
        <f>+VLOOKUP($C354,Hoja1!$B$2:$W$3726,8,0)</f>
        <v>301</v>
      </c>
      <c r="P354">
        <f>+VLOOKUP($C354,Hoja1!$B$2:$W$3726,12,0)</f>
        <v>30102</v>
      </c>
      <c r="Q354" t="b">
        <f t="shared" si="12"/>
        <v>1</v>
      </c>
    </row>
    <row r="355" spans="2:17" hidden="1" x14ac:dyDescent="0.25">
      <c r="B355">
        <v>30103</v>
      </c>
      <c r="C355" t="s">
        <v>310</v>
      </c>
      <c r="D355" t="str">
        <f>+VLOOKUP($B355,Hoja1!$C$2:$W$3726,15,0)</f>
        <v>COMAYAGUA</v>
      </c>
      <c r="E355" t="str">
        <f>+VLOOKUP($B355,Hoja1!$C$2:$W$3726,16,0)</f>
        <v>COMAYAGUA</v>
      </c>
      <c r="F355" t="str">
        <f>+VLOOKUP($B355,Hoja1!$C$2:$W$3726,17,0)</f>
        <v>CACAHUAPA</v>
      </c>
      <c r="G355">
        <f>+VLOOKUP($B355,Hoja1!$C$2:$W$3726,2,0)</f>
        <v>3</v>
      </c>
      <c r="H355">
        <f>+VLOOKUP($B355,Hoja1!$C$2:$W$3726,7,0)</f>
        <v>301</v>
      </c>
      <c r="I355">
        <f>+VLOOKUP($B355,Hoja1!$C$2:$W$3726,11,0)</f>
        <v>30103</v>
      </c>
      <c r="J355" t="b">
        <f t="shared" si="11"/>
        <v>1</v>
      </c>
      <c r="K355" t="str">
        <f>+VLOOKUP($C355,Hoja1!$B$2:$W$3726,16,0)</f>
        <v>COMAYAGUA</v>
      </c>
      <c r="L355" t="str">
        <f>+VLOOKUP($C355,Hoja1!$B$2:$W$3726,17,0)</f>
        <v>COMAYAGUA</v>
      </c>
      <c r="M355" t="str">
        <f>+VLOOKUP($C355,Hoja1!$B$2:$W$3726,18,0)</f>
        <v>CACAHUAPA</v>
      </c>
      <c r="N355">
        <f>+VLOOKUP($C355,Hoja1!$B$2:$W$3726,3,0)</f>
        <v>3</v>
      </c>
      <c r="O355">
        <f>+VLOOKUP($C355,Hoja1!$B$2:$W$3726,8,0)</f>
        <v>301</v>
      </c>
      <c r="P355">
        <f>+VLOOKUP($C355,Hoja1!$B$2:$W$3726,12,0)</f>
        <v>30103</v>
      </c>
      <c r="Q355" t="b">
        <f t="shared" si="12"/>
        <v>1</v>
      </c>
    </row>
    <row r="356" spans="2:17" hidden="1" x14ac:dyDescent="0.25">
      <c r="B356">
        <v>30104</v>
      </c>
      <c r="C356" t="s">
        <v>311</v>
      </c>
      <c r="D356" t="str">
        <f>+VLOOKUP($B356,Hoja1!$C$2:$W$3726,15,0)</f>
        <v>COMAYAGUA</v>
      </c>
      <c r="E356" t="str">
        <f>+VLOOKUP($B356,Hoja1!$C$2:$W$3726,16,0)</f>
        <v>COMAYAGUA</v>
      </c>
      <c r="F356" t="str">
        <f>+VLOOKUP($B356,Hoja1!$C$2:$W$3726,17,0)</f>
        <v>CANTORAL</v>
      </c>
      <c r="G356">
        <f>+VLOOKUP($B356,Hoja1!$C$2:$W$3726,2,0)</f>
        <v>3</v>
      </c>
      <c r="H356">
        <f>+VLOOKUP($B356,Hoja1!$C$2:$W$3726,7,0)</f>
        <v>301</v>
      </c>
      <c r="I356">
        <f>+VLOOKUP($B356,Hoja1!$C$2:$W$3726,11,0)</f>
        <v>30104</v>
      </c>
      <c r="J356" t="b">
        <f t="shared" si="11"/>
        <v>1</v>
      </c>
      <c r="K356" t="str">
        <f>+VLOOKUP($C356,Hoja1!$B$2:$W$3726,16,0)</f>
        <v>COMAYAGUA</v>
      </c>
      <c r="L356" t="str">
        <f>+VLOOKUP($C356,Hoja1!$B$2:$W$3726,17,0)</f>
        <v>COMAYAGUA</v>
      </c>
      <c r="M356" t="str">
        <f>+VLOOKUP($C356,Hoja1!$B$2:$W$3726,18,0)</f>
        <v>CANTORAL</v>
      </c>
      <c r="N356">
        <f>+VLOOKUP($C356,Hoja1!$B$2:$W$3726,3,0)</f>
        <v>3</v>
      </c>
      <c r="O356">
        <f>+VLOOKUP($C356,Hoja1!$B$2:$W$3726,8,0)</f>
        <v>301</v>
      </c>
      <c r="P356">
        <f>+VLOOKUP($C356,Hoja1!$B$2:$W$3726,12,0)</f>
        <v>30104</v>
      </c>
      <c r="Q356" t="b">
        <f t="shared" si="12"/>
        <v>1</v>
      </c>
    </row>
    <row r="357" spans="2:17" hidden="1" x14ac:dyDescent="0.25">
      <c r="B357">
        <v>30105</v>
      </c>
      <c r="C357" t="s">
        <v>312</v>
      </c>
      <c r="D357" t="str">
        <f>+VLOOKUP($B357,Hoja1!$C$2:$W$3726,15,0)</f>
        <v>COMAYAGUA</v>
      </c>
      <c r="E357" t="str">
        <f>+VLOOKUP($B357,Hoja1!$C$2:$W$3726,16,0)</f>
        <v>COMAYAGUA</v>
      </c>
      <c r="F357" t="str">
        <f>+VLOOKUP($B357,Hoja1!$C$2:$W$3726,17,0)</f>
        <v>EL CIRUELO</v>
      </c>
      <c r="G357">
        <f>+VLOOKUP($B357,Hoja1!$C$2:$W$3726,2,0)</f>
        <v>3</v>
      </c>
      <c r="H357">
        <f>+VLOOKUP($B357,Hoja1!$C$2:$W$3726,7,0)</f>
        <v>301</v>
      </c>
      <c r="I357">
        <f>+VLOOKUP($B357,Hoja1!$C$2:$W$3726,11,0)</f>
        <v>30105</v>
      </c>
      <c r="J357" t="b">
        <f t="shared" si="11"/>
        <v>1</v>
      </c>
      <c r="K357" t="str">
        <f>+VLOOKUP($C357,Hoja1!$B$2:$W$3726,16,0)</f>
        <v>COMAYAGUA</v>
      </c>
      <c r="L357" t="str">
        <f>+VLOOKUP($C357,Hoja1!$B$2:$W$3726,17,0)</f>
        <v>COMAYAGUA</v>
      </c>
      <c r="M357" t="str">
        <f>+VLOOKUP($C357,Hoja1!$B$2:$W$3726,18,0)</f>
        <v>EL CIRUELO</v>
      </c>
      <c r="N357">
        <f>+VLOOKUP($C357,Hoja1!$B$2:$W$3726,3,0)</f>
        <v>3</v>
      </c>
      <c r="O357">
        <f>+VLOOKUP($C357,Hoja1!$B$2:$W$3726,8,0)</f>
        <v>301</v>
      </c>
      <c r="P357">
        <f>+VLOOKUP($C357,Hoja1!$B$2:$W$3726,12,0)</f>
        <v>30105</v>
      </c>
      <c r="Q357" t="b">
        <f t="shared" si="12"/>
        <v>1</v>
      </c>
    </row>
    <row r="358" spans="2:17" hidden="1" x14ac:dyDescent="0.25">
      <c r="B358">
        <v>30106</v>
      </c>
      <c r="C358" t="s">
        <v>12216</v>
      </c>
      <c r="D358" t="str">
        <f>+VLOOKUP($B358,Hoja1!$C$2:$W$3726,15,0)</f>
        <v>COMAYAGUA</v>
      </c>
      <c r="E358" t="str">
        <f>+VLOOKUP($B358,Hoja1!$C$2:$W$3726,16,0)</f>
        <v>COMAYAGUA</v>
      </c>
      <c r="F358" t="str">
        <f>+VLOOKUP($B358,Hoja1!$C$2:$W$3726,17,0)</f>
        <v>EL GUACHIPILÍN</v>
      </c>
      <c r="G358">
        <f>+VLOOKUP($B358,Hoja1!$C$2:$W$3726,2,0)</f>
        <v>3</v>
      </c>
      <c r="H358">
        <f>+VLOOKUP($B358,Hoja1!$C$2:$W$3726,7,0)</f>
        <v>301</v>
      </c>
      <c r="I358">
        <f>+VLOOKUP($B358,Hoja1!$C$2:$W$3726,11,0)</f>
        <v>30106</v>
      </c>
      <c r="J358" t="b">
        <f t="shared" si="11"/>
        <v>0</v>
      </c>
      <c r="K358" t="e">
        <f>+VLOOKUP($C358,Hoja1!$B$2:$W$3726,16,0)</f>
        <v>#N/A</v>
      </c>
      <c r="L358" t="e">
        <f>+VLOOKUP($C358,Hoja1!$B$2:$W$3726,17,0)</f>
        <v>#N/A</v>
      </c>
      <c r="M358" t="e">
        <f>+VLOOKUP($C358,Hoja1!$B$2:$W$3726,18,0)</f>
        <v>#N/A</v>
      </c>
      <c r="N358" t="e">
        <f>+VLOOKUP($C358,Hoja1!$B$2:$W$3726,3,0)</f>
        <v>#N/A</v>
      </c>
      <c r="O358" t="e">
        <f>+VLOOKUP($C358,Hoja1!$B$2:$W$3726,8,0)</f>
        <v>#N/A</v>
      </c>
      <c r="P358" t="e">
        <f>+VLOOKUP($C358,Hoja1!$B$2:$W$3726,12,0)</f>
        <v>#N/A</v>
      </c>
      <c r="Q358" t="e">
        <f t="shared" si="12"/>
        <v>#N/A</v>
      </c>
    </row>
    <row r="359" spans="2:17" hidden="1" x14ac:dyDescent="0.25">
      <c r="B359">
        <v>30107</v>
      </c>
      <c r="C359" t="s">
        <v>314</v>
      </c>
      <c r="D359" t="str">
        <f>+VLOOKUP($B359,Hoja1!$C$2:$W$3726,15,0)</f>
        <v>COMAYAGUA</v>
      </c>
      <c r="E359" t="str">
        <f>+VLOOKUP($B359,Hoja1!$C$2:$W$3726,16,0)</f>
        <v>COMAYAGUA</v>
      </c>
      <c r="F359" t="str">
        <f>+VLOOKUP($B359,Hoja1!$C$2:$W$3726,17,0)</f>
        <v>EL HORNO</v>
      </c>
      <c r="G359">
        <f>+VLOOKUP($B359,Hoja1!$C$2:$W$3726,2,0)</f>
        <v>3</v>
      </c>
      <c r="H359">
        <f>+VLOOKUP($B359,Hoja1!$C$2:$W$3726,7,0)</f>
        <v>301</v>
      </c>
      <c r="I359">
        <f>+VLOOKUP($B359,Hoja1!$C$2:$W$3726,11,0)</f>
        <v>30107</v>
      </c>
      <c r="J359" t="b">
        <f t="shared" si="11"/>
        <v>1</v>
      </c>
      <c r="K359" t="str">
        <f>+VLOOKUP($C359,Hoja1!$B$2:$W$3726,16,0)</f>
        <v>COMAYAGUA</v>
      </c>
      <c r="L359" t="str">
        <f>+VLOOKUP($C359,Hoja1!$B$2:$W$3726,17,0)</f>
        <v>COMAYAGUA</v>
      </c>
      <c r="M359" t="str">
        <f>+VLOOKUP($C359,Hoja1!$B$2:$W$3726,18,0)</f>
        <v>EL HORNO</v>
      </c>
      <c r="N359">
        <f>+VLOOKUP($C359,Hoja1!$B$2:$W$3726,3,0)</f>
        <v>3</v>
      </c>
      <c r="O359">
        <f>+VLOOKUP($C359,Hoja1!$B$2:$W$3726,8,0)</f>
        <v>301</v>
      </c>
      <c r="P359">
        <f>+VLOOKUP($C359,Hoja1!$B$2:$W$3726,12,0)</f>
        <v>30107</v>
      </c>
      <c r="Q359" t="b">
        <f t="shared" si="12"/>
        <v>1</v>
      </c>
    </row>
    <row r="360" spans="2:17" hidden="1" x14ac:dyDescent="0.25">
      <c r="B360">
        <v>30108</v>
      </c>
      <c r="C360" t="s">
        <v>12217</v>
      </c>
      <c r="D360" t="str">
        <f>+VLOOKUP($B360,Hoja1!$C$2:$W$3726,15,0)</f>
        <v>COMAYAGUA</v>
      </c>
      <c r="E360" t="str">
        <f>+VLOOKUP($B360,Hoja1!$C$2:$W$3726,16,0)</f>
        <v>COMAYAGUA</v>
      </c>
      <c r="F360" t="str">
        <f>+VLOOKUP($B360,Hoja1!$C$2:$W$3726,17,0)</f>
        <v>EL PARAÍSO</v>
      </c>
      <c r="G360">
        <f>+VLOOKUP($B360,Hoja1!$C$2:$W$3726,2,0)</f>
        <v>3</v>
      </c>
      <c r="H360">
        <f>+VLOOKUP($B360,Hoja1!$C$2:$W$3726,7,0)</f>
        <v>301</v>
      </c>
      <c r="I360">
        <f>+VLOOKUP($B360,Hoja1!$C$2:$W$3726,11,0)</f>
        <v>30108</v>
      </c>
      <c r="J360" t="b">
        <f t="shared" si="11"/>
        <v>0</v>
      </c>
      <c r="K360" t="e">
        <f>+VLOOKUP($C360,Hoja1!$B$2:$W$3726,16,0)</f>
        <v>#N/A</v>
      </c>
      <c r="L360" t="e">
        <f>+VLOOKUP($C360,Hoja1!$B$2:$W$3726,17,0)</f>
        <v>#N/A</v>
      </c>
      <c r="M360" t="e">
        <f>+VLOOKUP($C360,Hoja1!$B$2:$W$3726,18,0)</f>
        <v>#N/A</v>
      </c>
      <c r="N360" t="e">
        <f>+VLOOKUP($C360,Hoja1!$B$2:$W$3726,3,0)</f>
        <v>#N/A</v>
      </c>
      <c r="O360" t="e">
        <f>+VLOOKUP($C360,Hoja1!$B$2:$W$3726,8,0)</f>
        <v>#N/A</v>
      </c>
      <c r="P360" t="e">
        <f>+VLOOKUP($C360,Hoja1!$B$2:$W$3726,12,0)</f>
        <v>#N/A</v>
      </c>
      <c r="Q360" t="e">
        <f t="shared" si="12"/>
        <v>#N/A</v>
      </c>
    </row>
    <row r="361" spans="2:17" hidden="1" x14ac:dyDescent="0.25">
      <c r="B361">
        <v>30109</v>
      </c>
      <c r="C361" t="s">
        <v>316</v>
      </c>
      <c r="D361" t="str">
        <f>+VLOOKUP($B361,Hoja1!$C$2:$W$3726,15,0)</f>
        <v>COMAYAGUA</v>
      </c>
      <c r="E361" t="str">
        <f>+VLOOKUP($B361,Hoja1!$C$2:$W$3726,16,0)</f>
        <v>COMAYAGUA</v>
      </c>
      <c r="F361" t="str">
        <f>+VLOOKUP($B361,Hoja1!$C$2:$W$3726,17,0)</f>
        <v>EL PLAN DE LA ROSA</v>
      </c>
      <c r="G361">
        <f>+VLOOKUP($B361,Hoja1!$C$2:$W$3726,2,0)</f>
        <v>3</v>
      </c>
      <c r="H361">
        <f>+VLOOKUP($B361,Hoja1!$C$2:$W$3726,7,0)</f>
        <v>301</v>
      </c>
      <c r="I361">
        <f>+VLOOKUP($B361,Hoja1!$C$2:$W$3726,11,0)</f>
        <v>30109</v>
      </c>
      <c r="J361" t="b">
        <f t="shared" si="11"/>
        <v>1</v>
      </c>
      <c r="K361" t="str">
        <f>+VLOOKUP($C361,Hoja1!$B$2:$W$3726,16,0)</f>
        <v>COMAYAGUA</v>
      </c>
      <c r="L361" t="str">
        <f>+VLOOKUP($C361,Hoja1!$B$2:$W$3726,17,0)</f>
        <v>COMAYAGUA</v>
      </c>
      <c r="M361" t="str">
        <f>+VLOOKUP($C361,Hoja1!$B$2:$W$3726,18,0)</f>
        <v>EL PLAN DE LA ROSA</v>
      </c>
      <c r="N361">
        <f>+VLOOKUP($C361,Hoja1!$B$2:$W$3726,3,0)</f>
        <v>3</v>
      </c>
      <c r="O361">
        <f>+VLOOKUP($C361,Hoja1!$B$2:$W$3726,8,0)</f>
        <v>301</v>
      </c>
      <c r="P361">
        <f>+VLOOKUP($C361,Hoja1!$B$2:$W$3726,12,0)</f>
        <v>30109</v>
      </c>
      <c r="Q361" t="b">
        <f t="shared" si="12"/>
        <v>1</v>
      </c>
    </row>
    <row r="362" spans="2:17" hidden="1" x14ac:dyDescent="0.25">
      <c r="B362">
        <v>30110</v>
      </c>
      <c r="C362" t="s">
        <v>317</v>
      </c>
      <c r="D362" t="str">
        <f>+VLOOKUP($B362,Hoja1!$C$2:$W$3726,15,0)</f>
        <v>COMAYAGUA</v>
      </c>
      <c r="E362" t="str">
        <f>+VLOOKUP($B362,Hoja1!$C$2:$W$3726,16,0)</f>
        <v>COMAYAGUA</v>
      </c>
      <c r="F362" t="str">
        <f>+VLOOKUP($B362,Hoja1!$C$2:$W$3726,17,0)</f>
        <v>EL PORTILLO DE LA MORA</v>
      </c>
      <c r="G362">
        <f>+VLOOKUP($B362,Hoja1!$C$2:$W$3726,2,0)</f>
        <v>3</v>
      </c>
      <c r="H362">
        <f>+VLOOKUP($B362,Hoja1!$C$2:$W$3726,7,0)</f>
        <v>301</v>
      </c>
      <c r="I362">
        <f>+VLOOKUP($B362,Hoja1!$C$2:$W$3726,11,0)</f>
        <v>30110</v>
      </c>
      <c r="J362" t="b">
        <f t="shared" si="11"/>
        <v>1</v>
      </c>
      <c r="K362" t="str">
        <f>+VLOOKUP($C362,Hoja1!$B$2:$W$3726,16,0)</f>
        <v>COMAYAGUA</v>
      </c>
      <c r="L362" t="str">
        <f>+VLOOKUP($C362,Hoja1!$B$2:$W$3726,17,0)</f>
        <v>COMAYAGUA</v>
      </c>
      <c r="M362" t="str">
        <f>+VLOOKUP($C362,Hoja1!$B$2:$W$3726,18,0)</f>
        <v>EL PORTILLO DE LA MORA</v>
      </c>
      <c r="N362">
        <f>+VLOOKUP($C362,Hoja1!$B$2:$W$3726,3,0)</f>
        <v>3</v>
      </c>
      <c r="O362">
        <f>+VLOOKUP($C362,Hoja1!$B$2:$W$3726,8,0)</f>
        <v>301</v>
      </c>
      <c r="P362">
        <f>+VLOOKUP($C362,Hoja1!$B$2:$W$3726,12,0)</f>
        <v>30110</v>
      </c>
      <c r="Q362" t="b">
        <f t="shared" si="12"/>
        <v>1</v>
      </c>
    </row>
    <row r="363" spans="2:17" hidden="1" x14ac:dyDescent="0.25">
      <c r="B363">
        <v>30111</v>
      </c>
      <c r="C363" t="s">
        <v>318</v>
      </c>
      <c r="D363" t="str">
        <f>+VLOOKUP($B363,Hoja1!$C$2:$W$3726,15,0)</f>
        <v>COMAYAGUA</v>
      </c>
      <c r="E363" t="str">
        <f>+VLOOKUP($B363,Hoja1!$C$2:$W$3726,16,0)</f>
        <v>COMAYAGUA</v>
      </c>
      <c r="F363" t="str">
        <f>+VLOOKUP($B363,Hoja1!$C$2:$W$3726,17,0)</f>
        <v>EL RESUMIDERO</v>
      </c>
      <c r="G363">
        <f>+VLOOKUP($B363,Hoja1!$C$2:$W$3726,2,0)</f>
        <v>3</v>
      </c>
      <c r="H363">
        <f>+VLOOKUP($B363,Hoja1!$C$2:$W$3726,7,0)</f>
        <v>301</v>
      </c>
      <c r="I363">
        <f>+VLOOKUP($B363,Hoja1!$C$2:$W$3726,11,0)</f>
        <v>30111</v>
      </c>
      <c r="J363" t="b">
        <f t="shared" si="11"/>
        <v>1</v>
      </c>
      <c r="K363" t="str">
        <f>+VLOOKUP($C363,Hoja1!$B$2:$W$3726,16,0)</f>
        <v>COMAYAGUA</v>
      </c>
      <c r="L363" t="str">
        <f>+VLOOKUP($C363,Hoja1!$B$2:$W$3726,17,0)</f>
        <v>COMAYAGUA</v>
      </c>
      <c r="M363" t="str">
        <f>+VLOOKUP($C363,Hoja1!$B$2:$W$3726,18,0)</f>
        <v>EL RESUMIDERO</v>
      </c>
      <c r="N363">
        <f>+VLOOKUP($C363,Hoja1!$B$2:$W$3726,3,0)</f>
        <v>3</v>
      </c>
      <c r="O363">
        <f>+VLOOKUP($C363,Hoja1!$B$2:$W$3726,8,0)</f>
        <v>301</v>
      </c>
      <c r="P363">
        <f>+VLOOKUP($C363,Hoja1!$B$2:$W$3726,12,0)</f>
        <v>30111</v>
      </c>
      <c r="Q363" t="b">
        <f t="shared" si="12"/>
        <v>1</v>
      </c>
    </row>
    <row r="364" spans="2:17" hidden="1" x14ac:dyDescent="0.25">
      <c r="B364">
        <v>30112</v>
      </c>
      <c r="C364" t="s">
        <v>319</v>
      </c>
      <c r="D364" t="str">
        <f>+VLOOKUP($B364,Hoja1!$C$2:$W$3726,15,0)</f>
        <v>COMAYAGUA</v>
      </c>
      <c r="E364" t="str">
        <f>+VLOOKUP($B364,Hoja1!$C$2:$W$3726,16,0)</f>
        <v>COMAYAGUA</v>
      </c>
      <c r="F364" t="str">
        <f>+VLOOKUP($B364,Hoja1!$C$2:$W$3726,17,0)</f>
        <v>EL SAUCE</v>
      </c>
      <c r="G364">
        <f>+VLOOKUP($B364,Hoja1!$C$2:$W$3726,2,0)</f>
        <v>3</v>
      </c>
      <c r="H364">
        <f>+VLOOKUP($B364,Hoja1!$C$2:$W$3726,7,0)</f>
        <v>301</v>
      </c>
      <c r="I364">
        <f>+VLOOKUP($B364,Hoja1!$C$2:$W$3726,11,0)</f>
        <v>30112</v>
      </c>
      <c r="J364" t="b">
        <f t="shared" si="11"/>
        <v>1</v>
      </c>
      <c r="K364" t="str">
        <f>+VLOOKUP($C364,Hoja1!$B$2:$W$3726,16,0)</f>
        <v>COMAYAGUA</v>
      </c>
      <c r="L364" t="str">
        <f>+VLOOKUP($C364,Hoja1!$B$2:$W$3726,17,0)</f>
        <v>COMAYAGUA</v>
      </c>
      <c r="M364" t="str">
        <f>+VLOOKUP($C364,Hoja1!$B$2:$W$3726,18,0)</f>
        <v>EL SAUCE</v>
      </c>
      <c r="N364">
        <f>+VLOOKUP($C364,Hoja1!$B$2:$W$3726,3,0)</f>
        <v>3</v>
      </c>
      <c r="O364">
        <f>+VLOOKUP($C364,Hoja1!$B$2:$W$3726,8,0)</f>
        <v>301</v>
      </c>
      <c r="P364">
        <f>+VLOOKUP($C364,Hoja1!$B$2:$W$3726,12,0)</f>
        <v>30112</v>
      </c>
      <c r="Q364" t="b">
        <f t="shared" si="12"/>
        <v>1</v>
      </c>
    </row>
    <row r="365" spans="2:17" hidden="1" x14ac:dyDescent="0.25">
      <c r="B365">
        <v>30113</v>
      </c>
      <c r="C365" t="s">
        <v>320</v>
      </c>
      <c r="D365" t="str">
        <f>+VLOOKUP($B365,Hoja1!$C$2:$W$3726,15,0)</f>
        <v>COMAYAGUA</v>
      </c>
      <c r="E365" t="str">
        <f>+VLOOKUP($B365,Hoja1!$C$2:$W$3726,16,0)</f>
        <v>COMAYAGUA</v>
      </c>
      <c r="F365" t="str">
        <f>+VLOOKUP($B365,Hoja1!$C$2:$W$3726,17,0)</f>
        <v>EL SITIO</v>
      </c>
      <c r="G365">
        <f>+VLOOKUP($B365,Hoja1!$C$2:$W$3726,2,0)</f>
        <v>3</v>
      </c>
      <c r="H365">
        <f>+VLOOKUP($B365,Hoja1!$C$2:$W$3726,7,0)</f>
        <v>301</v>
      </c>
      <c r="I365">
        <f>+VLOOKUP($B365,Hoja1!$C$2:$W$3726,11,0)</f>
        <v>30113</v>
      </c>
      <c r="J365" t="b">
        <f t="shared" si="11"/>
        <v>1</v>
      </c>
      <c r="K365" t="str">
        <f>+VLOOKUP($C365,Hoja1!$B$2:$W$3726,16,0)</f>
        <v>COMAYAGUA</v>
      </c>
      <c r="L365" t="str">
        <f>+VLOOKUP($C365,Hoja1!$B$2:$W$3726,17,0)</f>
        <v>COMAYAGUA</v>
      </c>
      <c r="M365" t="str">
        <f>+VLOOKUP($C365,Hoja1!$B$2:$W$3726,18,0)</f>
        <v>EL SITIO</v>
      </c>
      <c r="N365">
        <f>+VLOOKUP($C365,Hoja1!$B$2:$W$3726,3,0)</f>
        <v>3</v>
      </c>
      <c r="O365">
        <f>+VLOOKUP($C365,Hoja1!$B$2:$W$3726,8,0)</f>
        <v>301</v>
      </c>
      <c r="P365">
        <f>+VLOOKUP($C365,Hoja1!$B$2:$W$3726,12,0)</f>
        <v>30113</v>
      </c>
      <c r="Q365" t="b">
        <f t="shared" si="12"/>
        <v>1</v>
      </c>
    </row>
    <row r="366" spans="2:17" hidden="1" x14ac:dyDescent="0.25">
      <c r="B366">
        <v>30114</v>
      </c>
      <c r="C366" t="s">
        <v>321</v>
      </c>
      <c r="D366" t="str">
        <f>+VLOOKUP($B366,Hoja1!$C$2:$W$3726,15,0)</f>
        <v>COMAYAGUA</v>
      </c>
      <c r="E366" t="str">
        <f>+VLOOKUP($B366,Hoja1!$C$2:$W$3726,16,0)</f>
        <v>COMAYAGUA</v>
      </c>
      <c r="F366" t="str">
        <f>+VLOOKUP($B366,Hoja1!$C$2:$W$3726,17,0)</f>
        <v>EL TALADRO</v>
      </c>
      <c r="G366">
        <f>+VLOOKUP($B366,Hoja1!$C$2:$W$3726,2,0)</f>
        <v>3</v>
      </c>
      <c r="H366">
        <f>+VLOOKUP($B366,Hoja1!$C$2:$W$3726,7,0)</f>
        <v>301</v>
      </c>
      <c r="I366">
        <f>+VLOOKUP($B366,Hoja1!$C$2:$W$3726,11,0)</f>
        <v>30114</v>
      </c>
      <c r="J366" t="b">
        <f t="shared" si="11"/>
        <v>1</v>
      </c>
      <c r="K366" t="str">
        <f>+VLOOKUP($C366,Hoja1!$B$2:$W$3726,16,0)</f>
        <v>COMAYAGUA</v>
      </c>
      <c r="L366" t="str">
        <f>+VLOOKUP($C366,Hoja1!$B$2:$W$3726,17,0)</f>
        <v>COMAYAGUA</v>
      </c>
      <c r="M366" t="str">
        <f>+VLOOKUP($C366,Hoja1!$B$2:$W$3726,18,0)</f>
        <v>EL TALADRO</v>
      </c>
      <c r="N366">
        <f>+VLOOKUP($C366,Hoja1!$B$2:$W$3726,3,0)</f>
        <v>3</v>
      </c>
      <c r="O366">
        <f>+VLOOKUP($C366,Hoja1!$B$2:$W$3726,8,0)</f>
        <v>301</v>
      </c>
      <c r="P366">
        <f>+VLOOKUP($C366,Hoja1!$B$2:$W$3726,12,0)</f>
        <v>30114</v>
      </c>
      <c r="Q366" t="b">
        <f t="shared" si="12"/>
        <v>1</v>
      </c>
    </row>
    <row r="367" spans="2:17" hidden="1" x14ac:dyDescent="0.25">
      <c r="B367">
        <v>30115</v>
      </c>
      <c r="C367" t="s">
        <v>12218</v>
      </c>
      <c r="D367" t="str">
        <f>+VLOOKUP($B367,Hoja1!$C$2:$W$3726,15,0)</f>
        <v>COMAYAGUA</v>
      </c>
      <c r="E367" t="str">
        <f>+VLOOKUP($B367,Hoja1!$C$2:$W$3726,16,0)</f>
        <v>COMAYAGUA</v>
      </c>
      <c r="F367" t="str">
        <f>+VLOOKUP($B367,Hoja1!$C$2:$W$3726,17,0)</f>
        <v>EL VOLCÁN</v>
      </c>
      <c r="G367">
        <f>+VLOOKUP($B367,Hoja1!$C$2:$W$3726,2,0)</f>
        <v>3</v>
      </c>
      <c r="H367">
        <f>+VLOOKUP($B367,Hoja1!$C$2:$W$3726,7,0)</f>
        <v>301</v>
      </c>
      <c r="I367">
        <f>+VLOOKUP($B367,Hoja1!$C$2:$W$3726,11,0)</f>
        <v>30115</v>
      </c>
      <c r="J367" t="b">
        <f t="shared" si="11"/>
        <v>0</v>
      </c>
      <c r="K367" t="e">
        <f>+VLOOKUP($C367,Hoja1!$B$2:$W$3726,16,0)</f>
        <v>#N/A</v>
      </c>
      <c r="L367" t="e">
        <f>+VLOOKUP($C367,Hoja1!$B$2:$W$3726,17,0)</f>
        <v>#N/A</v>
      </c>
      <c r="M367" t="e">
        <f>+VLOOKUP($C367,Hoja1!$B$2:$W$3726,18,0)</f>
        <v>#N/A</v>
      </c>
      <c r="N367" t="e">
        <f>+VLOOKUP($C367,Hoja1!$B$2:$W$3726,3,0)</f>
        <v>#N/A</v>
      </c>
      <c r="O367" t="e">
        <f>+VLOOKUP($C367,Hoja1!$B$2:$W$3726,8,0)</f>
        <v>#N/A</v>
      </c>
      <c r="P367" t="e">
        <f>+VLOOKUP($C367,Hoja1!$B$2:$W$3726,12,0)</f>
        <v>#N/A</v>
      </c>
      <c r="Q367" t="e">
        <f t="shared" si="12"/>
        <v>#N/A</v>
      </c>
    </row>
    <row r="368" spans="2:17" hidden="1" x14ac:dyDescent="0.25">
      <c r="B368">
        <v>30116</v>
      </c>
      <c r="C368" t="s">
        <v>323</v>
      </c>
      <c r="D368" t="str">
        <f>+VLOOKUP($B368,Hoja1!$C$2:$W$3726,15,0)</f>
        <v>COMAYAGUA</v>
      </c>
      <c r="E368" t="str">
        <f>+VLOOKUP($B368,Hoja1!$C$2:$W$3726,16,0)</f>
        <v>COMAYAGUA</v>
      </c>
      <c r="F368" t="str">
        <f>+VLOOKUP($B368,Hoja1!$C$2:$W$3726,17,0)</f>
        <v>GUACAMAYA</v>
      </c>
      <c r="G368">
        <f>+VLOOKUP($B368,Hoja1!$C$2:$W$3726,2,0)</f>
        <v>3</v>
      </c>
      <c r="H368">
        <f>+VLOOKUP($B368,Hoja1!$C$2:$W$3726,7,0)</f>
        <v>301</v>
      </c>
      <c r="I368">
        <f>+VLOOKUP($B368,Hoja1!$C$2:$W$3726,11,0)</f>
        <v>30116</v>
      </c>
      <c r="J368" t="b">
        <f t="shared" si="11"/>
        <v>1</v>
      </c>
      <c r="K368" t="str">
        <f>+VLOOKUP($C368,Hoja1!$B$2:$W$3726,16,0)</f>
        <v>COMAYAGUA</v>
      </c>
      <c r="L368" t="str">
        <f>+VLOOKUP($C368,Hoja1!$B$2:$W$3726,17,0)</f>
        <v>COMAYAGUA</v>
      </c>
      <c r="M368" t="str">
        <f>+VLOOKUP($C368,Hoja1!$B$2:$W$3726,18,0)</f>
        <v>GUACAMAYA</v>
      </c>
      <c r="N368">
        <f>+VLOOKUP($C368,Hoja1!$B$2:$W$3726,3,0)</f>
        <v>3</v>
      </c>
      <c r="O368">
        <f>+VLOOKUP($C368,Hoja1!$B$2:$W$3726,8,0)</f>
        <v>301</v>
      </c>
      <c r="P368">
        <f>+VLOOKUP($C368,Hoja1!$B$2:$W$3726,12,0)</f>
        <v>30116</v>
      </c>
      <c r="Q368" t="b">
        <f t="shared" si="12"/>
        <v>1</v>
      </c>
    </row>
    <row r="369" spans="2:17" hidden="1" x14ac:dyDescent="0.25">
      <c r="B369">
        <v>30117</v>
      </c>
      <c r="C369" t="s">
        <v>324</v>
      </c>
      <c r="D369" t="str">
        <f>+VLOOKUP($B369,Hoja1!$C$2:$W$3726,15,0)</f>
        <v>COMAYAGUA</v>
      </c>
      <c r="E369" t="str">
        <f>+VLOOKUP($B369,Hoja1!$C$2:$W$3726,16,0)</f>
        <v>COMAYAGUA</v>
      </c>
      <c r="F369" t="str">
        <f>+VLOOKUP($B369,Hoja1!$C$2:$W$3726,17,0)</f>
        <v>LA COOPERATIVA</v>
      </c>
      <c r="G369">
        <f>+VLOOKUP($B369,Hoja1!$C$2:$W$3726,2,0)</f>
        <v>3</v>
      </c>
      <c r="H369">
        <f>+VLOOKUP($B369,Hoja1!$C$2:$W$3726,7,0)</f>
        <v>301</v>
      </c>
      <c r="I369">
        <f>+VLOOKUP($B369,Hoja1!$C$2:$W$3726,11,0)</f>
        <v>30117</v>
      </c>
      <c r="J369" t="b">
        <f t="shared" si="11"/>
        <v>1</v>
      </c>
      <c r="K369" t="str">
        <f>+VLOOKUP($C369,Hoja1!$B$2:$W$3726,16,0)</f>
        <v>COMAYAGUA</v>
      </c>
      <c r="L369" t="str">
        <f>+VLOOKUP($C369,Hoja1!$B$2:$W$3726,17,0)</f>
        <v>COMAYAGUA</v>
      </c>
      <c r="M369" t="str">
        <f>+VLOOKUP($C369,Hoja1!$B$2:$W$3726,18,0)</f>
        <v>LA COOPERATIVA</v>
      </c>
      <c r="N369">
        <f>+VLOOKUP($C369,Hoja1!$B$2:$W$3726,3,0)</f>
        <v>3</v>
      </c>
      <c r="O369">
        <f>+VLOOKUP($C369,Hoja1!$B$2:$W$3726,8,0)</f>
        <v>301</v>
      </c>
      <c r="P369">
        <f>+VLOOKUP($C369,Hoja1!$B$2:$W$3726,12,0)</f>
        <v>30117</v>
      </c>
      <c r="Q369" t="b">
        <f t="shared" si="12"/>
        <v>1</v>
      </c>
    </row>
    <row r="370" spans="2:17" hidden="1" x14ac:dyDescent="0.25">
      <c r="B370">
        <v>30118</v>
      </c>
      <c r="C370" t="s">
        <v>325</v>
      </c>
      <c r="D370" t="str">
        <f>+VLOOKUP($B370,Hoja1!$C$2:$W$3726,15,0)</f>
        <v>COMAYAGUA</v>
      </c>
      <c r="E370" t="str">
        <f>+VLOOKUP($B370,Hoja1!$C$2:$W$3726,16,0)</f>
        <v>COMAYAGUA</v>
      </c>
      <c r="F370" t="str">
        <f>+VLOOKUP($B370,Hoja1!$C$2:$W$3726,17,0)</f>
        <v>LA ESCALERA</v>
      </c>
      <c r="G370">
        <f>+VLOOKUP($B370,Hoja1!$C$2:$W$3726,2,0)</f>
        <v>3</v>
      </c>
      <c r="H370">
        <f>+VLOOKUP($B370,Hoja1!$C$2:$W$3726,7,0)</f>
        <v>301</v>
      </c>
      <c r="I370">
        <f>+VLOOKUP($B370,Hoja1!$C$2:$W$3726,11,0)</f>
        <v>30118</v>
      </c>
      <c r="J370" t="b">
        <f t="shared" si="11"/>
        <v>1</v>
      </c>
      <c r="K370" t="str">
        <f>+VLOOKUP($C370,Hoja1!$B$2:$W$3726,16,0)</f>
        <v>COMAYAGUA</v>
      </c>
      <c r="L370" t="str">
        <f>+VLOOKUP($C370,Hoja1!$B$2:$W$3726,17,0)</f>
        <v>COMAYAGUA</v>
      </c>
      <c r="M370" t="str">
        <f>+VLOOKUP($C370,Hoja1!$B$2:$W$3726,18,0)</f>
        <v>LA ESCALERA</v>
      </c>
      <c r="N370">
        <f>+VLOOKUP($C370,Hoja1!$B$2:$W$3726,3,0)</f>
        <v>3</v>
      </c>
      <c r="O370">
        <f>+VLOOKUP($C370,Hoja1!$B$2:$W$3726,8,0)</f>
        <v>301</v>
      </c>
      <c r="P370">
        <f>+VLOOKUP($C370,Hoja1!$B$2:$W$3726,12,0)</f>
        <v>30118</v>
      </c>
      <c r="Q370" t="b">
        <f t="shared" si="12"/>
        <v>1</v>
      </c>
    </row>
    <row r="371" spans="2:17" hidden="1" x14ac:dyDescent="0.25">
      <c r="B371">
        <v>30119</v>
      </c>
      <c r="C371" t="s">
        <v>326</v>
      </c>
      <c r="D371" t="str">
        <f>+VLOOKUP($B371,Hoja1!$C$2:$W$3726,15,0)</f>
        <v>COMAYAGUA</v>
      </c>
      <c r="E371" t="str">
        <f>+VLOOKUP($B371,Hoja1!$C$2:$W$3726,16,0)</f>
        <v>COMAYAGUA</v>
      </c>
      <c r="F371" t="str">
        <f>+VLOOKUP($B371,Hoja1!$C$2:$W$3726,17,0)</f>
        <v>LA FLOR AGUA SALADA</v>
      </c>
      <c r="G371">
        <f>+VLOOKUP($B371,Hoja1!$C$2:$W$3726,2,0)</f>
        <v>3</v>
      </c>
      <c r="H371">
        <f>+VLOOKUP($B371,Hoja1!$C$2:$W$3726,7,0)</f>
        <v>301</v>
      </c>
      <c r="I371">
        <f>+VLOOKUP($B371,Hoja1!$C$2:$W$3726,11,0)</f>
        <v>30119</v>
      </c>
      <c r="J371" t="b">
        <f t="shared" si="11"/>
        <v>1</v>
      </c>
      <c r="K371" t="str">
        <f>+VLOOKUP($C371,Hoja1!$B$2:$W$3726,16,0)</f>
        <v>COMAYAGUA</v>
      </c>
      <c r="L371" t="str">
        <f>+VLOOKUP($C371,Hoja1!$B$2:$W$3726,17,0)</f>
        <v>COMAYAGUA</v>
      </c>
      <c r="M371" t="str">
        <f>+VLOOKUP($C371,Hoja1!$B$2:$W$3726,18,0)</f>
        <v>LA FLOR AGUA SALADA</v>
      </c>
      <c r="N371">
        <f>+VLOOKUP($C371,Hoja1!$B$2:$W$3726,3,0)</f>
        <v>3</v>
      </c>
      <c r="O371">
        <f>+VLOOKUP($C371,Hoja1!$B$2:$W$3726,8,0)</f>
        <v>301</v>
      </c>
      <c r="P371">
        <f>+VLOOKUP($C371,Hoja1!$B$2:$W$3726,12,0)</f>
        <v>30119</v>
      </c>
      <c r="Q371" t="b">
        <f t="shared" si="12"/>
        <v>1</v>
      </c>
    </row>
    <row r="372" spans="2:17" hidden="1" x14ac:dyDescent="0.25">
      <c r="B372">
        <v>30120</v>
      </c>
      <c r="C372" t="s">
        <v>12219</v>
      </c>
      <c r="D372" t="str">
        <f>+VLOOKUP($B372,Hoja1!$C$2:$W$3726,15,0)</f>
        <v>COMAYAGUA</v>
      </c>
      <c r="E372" t="str">
        <f>+VLOOKUP($B372,Hoja1!$C$2:$W$3726,16,0)</f>
        <v>COMAYAGUA</v>
      </c>
      <c r="F372" t="str">
        <f>+VLOOKUP($B372,Hoja1!$C$2:$W$3726,17,0)</f>
        <v>LA JAGÁITA</v>
      </c>
      <c r="G372">
        <f>+VLOOKUP($B372,Hoja1!$C$2:$W$3726,2,0)</f>
        <v>3</v>
      </c>
      <c r="H372">
        <f>+VLOOKUP($B372,Hoja1!$C$2:$W$3726,7,0)</f>
        <v>301</v>
      </c>
      <c r="I372">
        <f>+VLOOKUP($B372,Hoja1!$C$2:$W$3726,11,0)</f>
        <v>30120</v>
      </c>
      <c r="J372" t="b">
        <f t="shared" si="11"/>
        <v>0</v>
      </c>
      <c r="K372" t="e">
        <f>+VLOOKUP($C372,Hoja1!$B$2:$W$3726,16,0)</f>
        <v>#N/A</v>
      </c>
      <c r="L372" t="e">
        <f>+VLOOKUP($C372,Hoja1!$B$2:$W$3726,17,0)</f>
        <v>#N/A</v>
      </c>
      <c r="M372" t="e">
        <f>+VLOOKUP($C372,Hoja1!$B$2:$W$3726,18,0)</f>
        <v>#N/A</v>
      </c>
      <c r="N372" t="e">
        <f>+VLOOKUP($C372,Hoja1!$B$2:$W$3726,3,0)</f>
        <v>#N/A</v>
      </c>
      <c r="O372" t="e">
        <f>+VLOOKUP($C372,Hoja1!$B$2:$W$3726,8,0)</f>
        <v>#N/A</v>
      </c>
      <c r="P372" t="e">
        <f>+VLOOKUP($C372,Hoja1!$B$2:$W$3726,12,0)</f>
        <v>#N/A</v>
      </c>
      <c r="Q372" t="e">
        <f t="shared" si="12"/>
        <v>#N/A</v>
      </c>
    </row>
    <row r="373" spans="2:17" hidden="1" x14ac:dyDescent="0.25">
      <c r="B373">
        <v>30121</v>
      </c>
      <c r="C373" t="s">
        <v>328</v>
      </c>
      <c r="D373" t="str">
        <f>+VLOOKUP($B373,Hoja1!$C$2:$W$3726,15,0)</f>
        <v>COMAYAGUA</v>
      </c>
      <c r="E373" t="str">
        <f>+VLOOKUP($B373,Hoja1!$C$2:$W$3726,16,0)</f>
        <v>COMAYAGUA</v>
      </c>
      <c r="F373" t="str">
        <f>+VLOOKUP($B373,Hoja1!$C$2:$W$3726,17,0)</f>
        <v>LA LAGUNA</v>
      </c>
      <c r="G373">
        <f>+VLOOKUP($B373,Hoja1!$C$2:$W$3726,2,0)</f>
        <v>3</v>
      </c>
      <c r="H373">
        <f>+VLOOKUP($B373,Hoja1!$C$2:$W$3726,7,0)</f>
        <v>301</v>
      </c>
      <c r="I373">
        <f>+VLOOKUP($B373,Hoja1!$C$2:$W$3726,11,0)</f>
        <v>30121</v>
      </c>
      <c r="J373" t="b">
        <f t="shared" si="11"/>
        <v>1</v>
      </c>
      <c r="K373" t="str">
        <f>+VLOOKUP($C373,Hoja1!$B$2:$W$3726,16,0)</f>
        <v>COMAYAGUA</v>
      </c>
      <c r="L373" t="str">
        <f>+VLOOKUP($C373,Hoja1!$B$2:$W$3726,17,0)</f>
        <v>COMAYAGUA</v>
      </c>
      <c r="M373" t="str">
        <f>+VLOOKUP($C373,Hoja1!$B$2:$W$3726,18,0)</f>
        <v>LA LAGUNA</v>
      </c>
      <c r="N373">
        <f>+VLOOKUP($C373,Hoja1!$B$2:$W$3726,3,0)</f>
        <v>3</v>
      </c>
      <c r="O373">
        <f>+VLOOKUP($C373,Hoja1!$B$2:$W$3726,8,0)</f>
        <v>301</v>
      </c>
      <c r="P373">
        <f>+VLOOKUP($C373,Hoja1!$B$2:$W$3726,12,0)</f>
        <v>30121</v>
      </c>
      <c r="Q373" t="b">
        <f t="shared" si="12"/>
        <v>1</v>
      </c>
    </row>
    <row r="374" spans="2:17" hidden="1" x14ac:dyDescent="0.25">
      <c r="B374">
        <v>30122</v>
      </c>
      <c r="C374" t="s">
        <v>329</v>
      </c>
      <c r="D374" t="str">
        <f>+VLOOKUP($B374,Hoja1!$C$2:$W$3726,15,0)</f>
        <v>COMAYAGUA</v>
      </c>
      <c r="E374" t="str">
        <f>+VLOOKUP($B374,Hoja1!$C$2:$W$3726,16,0)</f>
        <v>COMAYAGUA</v>
      </c>
      <c r="F374" t="str">
        <f>+VLOOKUP($B374,Hoja1!$C$2:$W$3726,17,0)</f>
        <v>LA PALMA</v>
      </c>
      <c r="G374">
        <f>+VLOOKUP($B374,Hoja1!$C$2:$W$3726,2,0)</f>
        <v>3</v>
      </c>
      <c r="H374">
        <f>+VLOOKUP($B374,Hoja1!$C$2:$W$3726,7,0)</f>
        <v>301</v>
      </c>
      <c r="I374">
        <f>+VLOOKUP($B374,Hoja1!$C$2:$W$3726,11,0)</f>
        <v>30122</v>
      </c>
      <c r="J374" t="b">
        <f t="shared" si="11"/>
        <v>1</v>
      </c>
      <c r="K374" t="str">
        <f>+VLOOKUP($C374,Hoja1!$B$2:$W$3726,16,0)</f>
        <v>COMAYAGUA</v>
      </c>
      <c r="L374" t="str">
        <f>+VLOOKUP($C374,Hoja1!$B$2:$W$3726,17,0)</f>
        <v>COMAYAGUA</v>
      </c>
      <c r="M374" t="str">
        <f>+VLOOKUP($C374,Hoja1!$B$2:$W$3726,18,0)</f>
        <v>LA PALMA</v>
      </c>
      <c r="N374">
        <f>+VLOOKUP($C374,Hoja1!$B$2:$W$3726,3,0)</f>
        <v>3</v>
      </c>
      <c r="O374">
        <f>+VLOOKUP($C374,Hoja1!$B$2:$W$3726,8,0)</f>
        <v>301</v>
      </c>
      <c r="P374">
        <f>+VLOOKUP($C374,Hoja1!$B$2:$W$3726,12,0)</f>
        <v>30122</v>
      </c>
      <c r="Q374" t="b">
        <f t="shared" si="12"/>
        <v>1</v>
      </c>
    </row>
    <row r="375" spans="2:17" hidden="1" x14ac:dyDescent="0.25">
      <c r="B375">
        <v>30123</v>
      </c>
      <c r="C375" t="s">
        <v>330</v>
      </c>
      <c r="D375" t="str">
        <f>+VLOOKUP($B375,Hoja1!$C$2:$W$3726,15,0)</f>
        <v>COMAYAGUA</v>
      </c>
      <c r="E375" t="str">
        <f>+VLOOKUP($B375,Hoja1!$C$2:$W$3726,16,0)</f>
        <v>COMAYAGUA</v>
      </c>
      <c r="F375" t="str">
        <f>+VLOOKUP($B375,Hoja1!$C$2:$W$3726,17,0)</f>
        <v>LA SAMPEDRANA</v>
      </c>
      <c r="G375">
        <f>+VLOOKUP($B375,Hoja1!$C$2:$W$3726,2,0)</f>
        <v>3</v>
      </c>
      <c r="H375">
        <f>+VLOOKUP($B375,Hoja1!$C$2:$W$3726,7,0)</f>
        <v>301</v>
      </c>
      <c r="I375">
        <f>+VLOOKUP($B375,Hoja1!$C$2:$W$3726,11,0)</f>
        <v>30123</v>
      </c>
      <c r="J375" t="b">
        <f t="shared" si="11"/>
        <v>1</v>
      </c>
      <c r="K375" t="str">
        <f>+VLOOKUP($C375,Hoja1!$B$2:$W$3726,16,0)</f>
        <v>COMAYAGUA</v>
      </c>
      <c r="L375" t="str">
        <f>+VLOOKUP($C375,Hoja1!$B$2:$W$3726,17,0)</f>
        <v>COMAYAGUA</v>
      </c>
      <c r="M375" t="str">
        <f>+VLOOKUP($C375,Hoja1!$B$2:$W$3726,18,0)</f>
        <v>LA SAMPEDRANA</v>
      </c>
      <c r="N375">
        <f>+VLOOKUP($C375,Hoja1!$B$2:$W$3726,3,0)</f>
        <v>3</v>
      </c>
      <c r="O375">
        <f>+VLOOKUP($C375,Hoja1!$B$2:$W$3726,8,0)</f>
        <v>301</v>
      </c>
      <c r="P375">
        <f>+VLOOKUP($C375,Hoja1!$B$2:$W$3726,12,0)</f>
        <v>30123</v>
      </c>
      <c r="Q375" t="b">
        <f t="shared" si="12"/>
        <v>1</v>
      </c>
    </row>
    <row r="376" spans="2:17" hidden="1" x14ac:dyDescent="0.25">
      <c r="B376">
        <v>30124</v>
      </c>
      <c r="C376" t="s">
        <v>331</v>
      </c>
      <c r="D376" t="str">
        <f>+VLOOKUP($B376,Hoja1!$C$2:$W$3726,15,0)</f>
        <v>COMAYAGUA</v>
      </c>
      <c r="E376" t="str">
        <f>+VLOOKUP($B376,Hoja1!$C$2:$W$3726,16,0)</f>
        <v>COMAYAGUA</v>
      </c>
      <c r="F376" t="str">
        <f>+VLOOKUP($B376,Hoja1!$C$2:$W$3726,17,0)</f>
        <v>LAS ANONAS</v>
      </c>
      <c r="G376">
        <f>+VLOOKUP($B376,Hoja1!$C$2:$W$3726,2,0)</f>
        <v>3</v>
      </c>
      <c r="H376">
        <f>+VLOOKUP($B376,Hoja1!$C$2:$W$3726,7,0)</f>
        <v>301</v>
      </c>
      <c r="I376">
        <f>+VLOOKUP($B376,Hoja1!$C$2:$W$3726,11,0)</f>
        <v>30124</v>
      </c>
      <c r="J376" t="b">
        <f t="shared" si="11"/>
        <v>1</v>
      </c>
      <c r="K376" t="str">
        <f>+VLOOKUP($C376,Hoja1!$B$2:$W$3726,16,0)</f>
        <v>COMAYAGUA</v>
      </c>
      <c r="L376" t="str">
        <f>+VLOOKUP($C376,Hoja1!$B$2:$W$3726,17,0)</f>
        <v>COMAYAGUA</v>
      </c>
      <c r="M376" t="str">
        <f>+VLOOKUP($C376,Hoja1!$B$2:$W$3726,18,0)</f>
        <v>LAS ANONAS</v>
      </c>
      <c r="N376">
        <f>+VLOOKUP($C376,Hoja1!$B$2:$W$3726,3,0)</f>
        <v>3</v>
      </c>
      <c r="O376">
        <f>+VLOOKUP($C376,Hoja1!$B$2:$W$3726,8,0)</f>
        <v>301</v>
      </c>
      <c r="P376">
        <f>+VLOOKUP($C376,Hoja1!$B$2:$W$3726,12,0)</f>
        <v>30124</v>
      </c>
      <c r="Q376" t="b">
        <f t="shared" si="12"/>
        <v>1</v>
      </c>
    </row>
    <row r="377" spans="2:17" hidden="1" x14ac:dyDescent="0.25">
      <c r="B377">
        <v>30125</v>
      </c>
      <c r="C377" t="s">
        <v>332</v>
      </c>
      <c r="D377" t="str">
        <f>+VLOOKUP($B377,Hoja1!$C$2:$W$3726,15,0)</f>
        <v>COMAYAGUA</v>
      </c>
      <c r="E377" t="str">
        <f>+VLOOKUP($B377,Hoja1!$C$2:$W$3726,16,0)</f>
        <v>COMAYAGUA</v>
      </c>
      <c r="F377" t="str">
        <f>+VLOOKUP($B377,Hoja1!$C$2:$W$3726,17,0)</f>
        <v>LAS LICONAS</v>
      </c>
      <c r="G377">
        <f>+VLOOKUP($B377,Hoja1!$C$2:$W$3726,2,0)</f>
        <v>3</v>
      </c>
      <c r="H377">
        <f>+VLOOKUP($B377,Hoja1!$C$2:$W$3726,7,0)</f>
        <v>301</v>
      </c>
      <c r="I377">
        <f>+VLOOKUP($B377,Hoja1!$C$2:$W$3726,11,0)</f>
        <v>30125</v>
      </c>
      <c r="J377" t="b">
        <f t="shared" si="11"/>
        <v>1</v>
      </c>
      <c r="K377" t="str">
        <f>+VLOOKUP($C377,Hoja1!$B$2:$W$3726,16,0)</f>
        <v>COMAYAGUA</v>
      </c>
      <c r="L377" t="str">
        <f>+VLOOKUP($C377,Hoja1!$B$2:$W$3726,17,0)</f>
        <v>COMAYAGUA</v>
      </c>
      <c r="M377" t="str">
        <f>+VLOOKUP($C377,Hoja1!$B$2:$W$3726,18,0)</f>
        <v>LAS LICONAS</v>
      </c>
      <c r="N377">
        <f>+VLOOKUP($C377,Hoja1!$B$2:$W$3726,3,0)</f>
        <v>3</v>
      </c>
      <c r="O377">
        <f>+VLOOKUP($C377,Hoja1!$B$2:$W$3726,8,0)</f>
        <v>301</v>
      </c>
      <c r="P377">
        <f>+VLOOKUP($C377,Hoja1!$B$2:$W$3726,12,0)</f>
        <v>30125</v>
      </c>
      <c r="Q377" t="b">
        <f t="shared" si="12"/>
        <v>1</v>
      </c>
    </row>
    <row r="378" spans="2:17" hidden="1" x14ac:dyDescent="0.25">
      <c r="B378">
        <v>30126</v>
      </c>
      <c r="C378" t="s">
        <v>333</v>
      </c>
      <c r="D378" t="str">
        <f>+VLOOKUP($B378,Hoja1!$C$2:$W$3726,15,0)</f>
        <v>COMAYAGUA</v>
      </c>
      <c r="E378" t="str">
        <f>+VLOOKUP($B378,Hoja1!$C$2:$W$3726,16,0)</f>
        <v>COMAYAGUA</v>
      </c>
      <c r="F378" t="str">
        <f>+VLOOKUP($B378,Hoja1!$C$2:$W$3726,17,0)</f>
        <v>LAS MESAS</v>
      </c>
      <c r="G378">
        <f>+VLOOKUP($B378,Hoja1!$C$2:$W$3726,2,0)</f>
        <v>3</v>
      </c>
      <c r="H378">
        <f>+VLOOKUP($B378,Hoja1!$C$2:$W$3726,7,0)</f>
        <v>301</v>
      </c>
      <c r="I378">
        <f>+VLOOKUP($B378,Hoja1!$C$2:$W$3726,11,0)</f>
        <v>30126</v>
      </c>
      <c r="J378" t="b">
        <f t="shared" si="11"/>
        <v>1</v>
      </c>
      <c r="K378" t="str">
        <f>+VLOOKUP($C378,Hoja1!$B$2:$W$3726,16,0)</f>
        <v>COMAYAGUA</v>
      </c>
      <c r="L378" t="str">
        <f>+VLOOKUP($C378,Hoja1!$B$2:$W$3726,17,0)</f>
        <v>COMAYAGUA</v>
      </c>
      <c r="M378" t="str">
        <f>+VLOOKUP($C378,Hoja1!$B$2:$W$3726,18,0)</f>
        <v>LAS MESAS</v>
      </c>
      <c r="N378">
        <f>+VLOOKUP($C378,Hoja1!$B$2:$W$3726,3,0)</f>
        <v>3</v>
      </c>
      <c r="O378">
        <f>+VLOOKUP($C378,Hoja1!$B$2:$W$3726,8,0)</f>
        <v>301</v>
      </c>
      <c r="P378">
        <f>+VLOOKUP($C378,Hoja1!$B$2:$W$3726,12,0)</f>
        <v>30126</v>
      </c>
      <c r="Q378" t="b">
        <f t="shared" si="12"/>
        <v>1</v>
      </c>
    </row>
    <row r="379" spans="2:17" hidden="1" x14ac:dyDescent="0.25">
      <c r="B379">
        <v>30127</v>
      </c>
      <c r="C379" t="s">
        <v>334</v>
      </c>
      <c r="D379" t="str">
        <f>+VLOOKUP($B379,Hoja1!$C$2:$W$3726,15,0)</f>
        <v>COMAYAGUA</v>
      </c>
      <c r="E379" t="str">
        <f>+VLOOKUP($B379,Hoja1!$C$2:$W$3726,16,0)</f>
        <v>COMAYAGUA</v>
      </c>
      <c r="F379" t="str">
        <f>+VLOOKUP($B379,Hoja1!$C$2:$W$3726,17,0)</f>
        <v>LOMAS DEL CORDERO</v>
      </c>
      <c r="G379">
        <f>+VLOOKUP($B379,Hoja1!$C$2:$W$3726,2,0)</f>
        <v>3</v>
      </c>
      <c r="H379">
        <f>+VLOOKUP($B379,Hoja1!$C$2:$W$3726,7,0)</f>
        <v>301</v>
      </c>
      <c r="I379">
        <f>+VLOOKUP($B379,Hoja1!$C$2:$W$3726,11,0)</f>
        <v>30127</v>
      </c>
      <c r="J379" t="b">
        <f t="shared" si="11"/>
        <v>1</v>
      </c>
      <c r="K379" t="str">
        <f>+VLOOKUP($C379,Hoja1!$B$2:$W$3726,16,0)</f>
        <v>COMAYAGUA</v>
      </c>
      <c r="L379" t="str">
        <f>+VLOOKUP($C379,Hoja1!$B$2:$W$3726,17,0)</f>
        <v>COMAYAGUA</v>
      </c>
      <c r="M379" t="str">
        <f>+VLOOKUP($C379,Hoja1!$B$2:$W$3726,18,0)</f>
        <v>LOMAS DEL CORDERO</v>
      </c>
      <c r="N379">
        <f>+VLOOKUP($C379,Hoja1!$B$2:$W$3726,3,0)</f>
        <v>3</v>
      </c>
      <c r="O379">
        <f>+VLOOKUP($C379,Hoja1!$B$2:$W$3726,8,0)</f>
        <v>301</v>
      </c>
      <c r="P379">
        <f>+VLOOKUP($C379,Hoja1!$B$2:$W$3726,12,0)</f>
        <v>30127</v>
      </c>
      <c r="Q379" t="b">
        <f t="shared" si="12"/>
        <v>1</v>
      </c>
    </row>
    <row r="380" spans="2:17" hidden="1" x14ac:dyDescent="0.25">
      <c r="B380">
        <v>30128</v>
      </c>
      <c r="C380" t="s">
        <v>261</v>
      </c>
      <c r="D380" t="str">
        <f>+VLOOKUP($B380,Hoja1!$C$2:$W$3726,15,0)</f>
        <v>COMAYAGUA</v>
      </c>
      <c r="E380" t="str">
        <f>+VLOOKUP($B380,Hoja1!$C$2:$W$3726,16,0)</f>
        <v>COMAYAGUA</v>
      </c>
      <c r="F380" t="str">
        <f>+VLOOKUP($B380,Hoja1!$C$2:$W$3726,17,0)</f>
        <v>LOS PLANES</v>
      </c>
      <c r="G380">
        <f>+VLOOKUP($B380,Hoja1!$C$2:$W$3726,2,0)</f>
        <v>3</v>
      </c>
      <c r="H380">
        <f>+VLOOKUP($B380,Hoja1!$C$2:$W$3726,7,0)</f>
        <v>301</v>
      </c>
      <c r="I380">
        <f>+VLOOKUP($B380,Hoja1!$C$2:$W$3726,11,0)</f>
        <v>30128</v>
      </c>
      <c r="J380" t="b">
        <f t="shared" si="11"/>
        <v>1</v>
      </c>
      <c r="K380" t="str">
        <f>+VLOOKUP($C380,Hoja1!$B$2:$W$3726,16,0)</f>
        <v>COLON</v>
      </c>
      <c r="L380" t="str">
        <f>+VLOOKUP($C380,Hoja1!$B$2:$W$3726,17,0)</f>
        <v>SONAGUERA</v>
      </c>
      <c r="M380" t="str">
        <f>+VLOOKUP($C380,Hoja1!$B$2:$W$3726,18,0)</f>
        <v>LOS PLANES</v>
      </c>
      <c r="N380">
        <f>+VLOOKUP($C380,Hoja1!$B$2:$W$3726,3,0)</f>
        <v>2</v>
      </c>
      <c r="O380">
        <f>+VLOOKUP($C380,Hoja1!$B$2:$W$3726,8,0)</f>
        <v>207</v>
      </c>
      <c r="P380">
        <f>+VLOOKUP($C380,Hoja1!$B$2:$W$3726,12,0)</f>
        <v>20725</v>
      </c>
      <c r="Q380" t="b">
        <f t="shared" si="12"/>
        <v>0</v>
      </c>
    </row>
    <row r="381" spans="2:17" hidden="1" x14ac:dyDescent="0.25">
      <c r="B381">
        <v>30129</v>
      </c>
      <c r="C381" t="s">
        <v>335</v>
      </c>
      <c r="D381" t="str">
        <f>+VLOOKUP($B381,Hoja1!$C$2:$W$3726,15,0)</f>
        <v>COMAYAGUA</v>
      </c>
      <c r="E381" t="str">
        <f>+VLOOKUP($B381,Hoja1!$C$2:$W$3726,16,0)</f>
        <v>COMAYAGUA</v>
      </c>
      <c r="F381" t="str">
        <f>+VLOOKUP($B381,Hoja1!$C$2:$W$3726,17,0)</f>
        <v>MOTAGUA DEL ROBLITO</v>
      </c>
      <c r="G381">
        <f>+VLOOKUP($B381,Hoja1!$C$2:$W$3726,2,0)</f>
        <v>3</v>
      </c>
      <c r="H381">
        <f>+VLOOKUP($B381,Hoja1!$C$2:$W$3726,7,0)</f>
        <v>301</v>
      </c>
      <c r="I381">
        <f>+VLOOKUP($B381,Hoja1!$C$2:$W$3726,11,0)</f>
        <v>30129</v>
      </c>
      <c r="J381" t="b">
        <f t="shared" si="11"/>
        <v>1</v>
      </c>
      <c r="K381" t="str">
        <f>+VLOOKUP($C381,Hoja1!$B$2:$W$3726,16,0)</f>
        <v>COMAYAGUA</v>
      </c>
      <c r="L381" t="str">
        <f>+VLOOKUP($C381,Hoja1!$B$2:$W$3726,17,0)</f>
        <v>COMAYAGUA</v>
      </c>
      <c r="M381" t="str">
        <f>+VLOOKUP($C381,Hoja1!$B$2:$W$3726,18,0)</f>
        <v>MOTAGUA DEL ROBLITO</v>
      </c>
      <c r="N381">
        <f>+VLOOKUP($C381,Hoja1!$B$2:$W$3726,3,0)</f>
        <v>3</v>
      </c>
      <c r="O381">
        <f>+VLOOKUP($C381,Hoja1!$B$2:$W$3726,8,0)</f>
        <v>301</v>
      </c>
      <c r="P381">
        <f>+VLOOKUP($C381,Hoja1!$B$2:$W$3726,12,0)</f>
        <v>30129</v>
      </c>
      <c r="Q381" t="b">
        <f t="shared" si="12"/>
        <v>1</v>
      </c>
    </row>
    <row r="382" spans="2:17" hidden="1" x14ac:dyDescent="0.25">
      <c r="B382">
        <v>30130</v>
      </c>
      <c r="C382" t="s">
        <v>336</v>
      </c>
      <c r="D382" t="str">
        <f>+VLOOKUP($B382,Hoja1!$C$2:$W$3726,15,0)</f>
        <v>COMAYAGUA</v>
      </c>
      <c r="E382" t="str">
        <f>+VLOOKUP($B382,Hoja1!$C$2:$W$3726,16,0)</f>
        <v>COMAYAGUA</v>
      </c>
      <c r="F382" t="str">
        <f>+VLOOKUP($B382,Hoja1!$C$2:$W$3726,17,0)</f>
        <v>NUEVA VALLADOLID DE CAPIRO</v>
      </c>
      <c r="G382">
        <f>+VLOOKUP($B382,Hoja1!$C$2:$W$3726,2,0)</f>
        <v>3</v>
      </c>
      <c r="H382">
        <f>+VLOOKUP($B382,Hoja1!$C$2:$W$3726,7,0)</f>
        <v>301</v>
      </c>
      <c r="I382">
        <f>+VLOOKUP($B382,Hoja1!$C$2:$W$3726,11,0)</f>
        <v>30130</v>
      </c>
      <c r="J382" t="b">
        <f t="shared" si="11"/>
        <v>1</v>
      </c>
      <c r="K382" t="str">
        <f>+VLOOKUP($C382,Hoja1!$B$2:$W$3726,16,0)</f>
        <v>COMAYAGUA</v>
      </c>
      <c r="L382" t="str">
        <f>+VLOOKUP($C382,Hoja1!$B$2:$W$3726,17,0)</f>
        <v>COMAYAGUA</v>
      </c>
      <c r="M382" t="str">
        <f>+VLOOKUP($C382,Hoja1!$B$2:$W$3726,18,0)</f>
        <v>NUEVA VALLADOLID DE CAPIRO</v>
      </c>
      <c r="N382">
        <f>+VLOOKUP($C382,Hoja1!$B$2:$W$3726,3,0)</f>
        <v>3</v>
      </c>
      <c r="O382">
        <f>+VLOOKUP($C382,Hoja1!$B$2:$W$3726,8,0)</f>
        <v>301</v>
      </c>
      <c r="P382">
        <f>+VLOOKUP($C382,Hoja1!$B$2:$W$3726,12,0)</f>
        <v>30130</v>
      </c>
      <c r="Q382" t="b">
        <f t="shared" si="12"/>
        <v>1</v>
      </c>
    </row>
    <row r="383" spans="2:17" hidden="1" x14ac:dyDescent="0.25">
      <c r="B383">
        <v>30131</v>
      </c>
      <c r="C383" t="s">
        <v>337</v>
      </c>
      <c r="D383" t="str">
        <f>+VLOOKUP($B383,Hoja1!$C$2:$W$3726,15,0)</f>
        <v>COMAYAGUA</v>
      </c>
      <c r="E383" t="str">
        <f>+VLOOKUP($B383,Hoja1!$C$2:$W$3726,16,0)</f>
        <v>COMAYAGUA</v>
      </c>
      <c r="F383" t="str">
        <f>+VLOOKUP($B383,Hoja1!$C$2:$W$3726,17,0)</f>
        <v>PALO PINTADO</v>
      </c>
      <c r="G383">
        <f>+VLOOKUP($B383,Hoja1!$C$2:$W$3726,2,0)</f>
        <v>3</v>
      </c>
      <c r="H383">
        <f>+VLOOKUP($B383,Hoja1!$C$2:$W$3726,7,0)</f>
        <v>301</v>
      </c>
      <c r="I383">
        <f>+VLOOKUP($B383,Hoja1!$C$2:$W$3726,11,0)</f>
        <v>30131</v>
      </c>
      <c r="J383" t="b">
        <f t="shared" si="11"/>
        <v>1</v>
      </c>
      <c r="K383" t="str">
        <f>+VLOOKUP($C383,Hoja1!$B$2:$W$3726,16,0)</f>
        <v>COMAYAGUA</v>
      </c>
      <c r="L383" t="str">
        <f>+VLOOKUP($C383,Hoja1!$B$2:$W$3726,17,0)</f>
        <v>COMAYAGUA</v>
      </c>
      <c r="M383" t="str">
        <f>+VLOOKUP($C383,Hoja1!$B$2:$W$3726,18,0)</f>
        <v>PALO PINTADO</v>
      </c>
      <c r="N383">
        <f>+VLOOKUP($C383,Hoja1!$B$2:$W$3726,3,0)</f>
        <v>3</v>
      </c>
      <c r="O383">
        <f>+VLOOKUP($C383,Hoja1!$B$2:$W$3726,8,0)</f>
        <v>301</v>
      </c>
      <c r="P383">
        <f>+VLOOKUP($C383,Hoja1!$B$2:$W$3726,12,0)</f>
        <v>30131</v>
      </c>
      <c r="Q383" t="b">
        <f t="shared" si="12"/>
        <v>1</v>
      </c>
    </row>
    <row r="384" spans="2:17" hidden="1" x14ac:dyDescent="0.25">
      <c r="B384">
        <v>30132</v>
      </c>
      <c r="C384" t="s">
        <v>338</v>
      </c>
      <c r="D384" t="str">
        <f>+VLOOKUP($B384,Hoja1!$C$2:$W$3726,15,0)</f>
        <v>COMAYAGUA</v>
      </c>
      <c r="E384" t="str">
        <f>+VLOOKUP($B384,Hoja1!$C$2:$W$3726,16,0)</f>
        <v>COMAYAGUA</v>
      </c>
      <c r="F384" t="str">
        <f>+VLOOKUP($B384,Hoja1!$C$2:$W$3726,17,0)</f>
        <v>PIEDRAS AZULES</v>
      </c>
      <c r="G384">
        <f>+VLOOKUP($B384,Hoja1!$C$2:$W$3726,2,0)</f>
        <v>3</v>
      </c>
      <c r="H384">
        <f>+VLOOKUP($B384,Hoja1!$C$2:$W$3726,7,0)</f>
        <v>301</v>
      </c>
      <c r="I384">
        <f>+VLOOKUP($B384,Hoja1!$C$2:$W$3726,11,0)</f>
        <v>30132</v>
      </c>
      <c r="J384" t="b">
        <f t="shared" si="11"/>
        <v>1</v>
      </c>
      <c r="K384" t="str">
        <f>+VLOOKUP($C384,Hoja1!$B$2:$W$3726,16,0)</f>
        <v>COMAYAGUA</v>
      </c>
      <c r="L384" t="str">
        <f>+VLOOKUP($C384,Hoja1!$B$2:$W$3726,17,0)</f>
        <v>COMAYAGUA</v>
      </c>
      <c r="M384" t="str">
        <f>+VLOOKUP($C384,Hoja1!$B$2:$W$3726,18,0)</f>
        <v>PIEDRAS AZULES</v>
      </c>
      <c r="N384">
        <f>+VLOOKUP($C384,Hoja1!$B$2:$W$3726,3,0)</f>
        <v>3</v>
      </c>
      <c r="O384">
        <f>+VLOOKUP($C384,Hoja1!$B$2:$W$3726,8,0)</f>
        <v>301</v>
      </c>
      <c r="P384">
        <f>+VLOOKUP($C384,Hoja1!$B$2:$W$3726,12,0)</f>
        <v>30132</v>
      </c>
      <c r="Q384" t="b">
        <f t="shared" si="12"/>
        <v>1</v>
      </c>
    </row>
    <row r="385" spans="2:17" hidden="1" x14ac:dyDescent="0.25">
      <c r="B385">
        <v>30133</v>
      </c>
      <c r="C385" t="s">
        <v>339</v>
      </c>
      <c r="D385" t="str">
        <f>+VLOOKUP($B385,Hoja1!$C$2:$W$3726,15,0)</f>
        <v>COMAYAGUA</v>
      </c>
      <c r="E385" t="str">
        <f>+VLOOKUP($B385,Hoja1!$C$2:$W$3726,16,0)</f>
        <v>COMAYAGUA</v>
      </c>
      <c r="F385" t="str">
        <f>+VLOOKUP($B385,Hoja1!$C$2:$W$3726,17,0)</f>
        <v>PLANES DE CHURUNE</v>
      </c>
      <c r="G385">
        <f>+VLOOKUP($B385,Hoja1!$C$2:$W$3726,2,0)</f>
        <v>3</v>
      </c>
      <c r="H385">
        <f>+VLOOKUP($B385,Hoja1!$C$2:$W$3726,7,0)</f>
        <v>301</v>
      </c>
      <c r="I385">
        <f>+VLOOKUP($B385,Hoja1!$C$2:$W$3726,11,0)</f>
        <v>30133</v>
      </c>
      <c r="J385" t="b">
        <f t="shared" si="11"/>
        <v>1</v>
      </c>
      <c r="K385" t="str">
        <f>+VLOOKUP($C385,Hoja1!$B$2:$W$3726,16,0)</f>
        <v>COMAYAGUA</v>
      </c>
      <c r="L385" t="str">
        <f>+VLOOKUP($C385,Hoja1!$B$2:$W$3726,17,0)</f>
        <v>COMAYAGUA</v>
      </c>
      <c r="M385" t="str">
        <f>+VLOOKUP($C385,Hoja1!$B$2:$W$3726,18,0)</f>
        <v>PLANES DE CHURUNE</v>
      </c>
      <c r="N385">
        <f>+VLOOKUP($C385,Hoja1!$B$2:$W$3726,3,0)</f>
        <v>3</v>
      </c>
      <c r="O385">
        <f>+VLOOKUP($C385,Hoja1!$B$2:$W$3726,8,0)</f>
        <v>301</v>
      </c>
      <c r="P385">
        <f>+VLOOKUP($C385,Hoja1!$B$2:$W$3726,12,0)</f>
        <v>30133</v>
      </c>
      <c r="Q385" t="b">
        <f t="shared" si="12"/>
        <v>1</v>
      </c>
    </row>
    <row r="386" spans="2:17" hidden="1" x14ac:dyDescent="0.25">
      <c r="B386">
        <v>30134</v>
      </c>
      <c r="C386" t="s">
        <v>12220</v>
      </c>
      <c r="D386" t="str">
        <f>+VLOOKUP($B386,Hoja1!$C$2:$W$3726,15,0)</f>
        <v>COMAYAGUA</v>
      </c>
      <c r="E386" t="str">
        <f>+VLOOKUP($B386,Hoja1!$C$2:$W$3726,16,0)</f>
        <v>COMAYAGUA</v>
      </c>
      <c r="F386" t="str">
        <f>+VLOOKUP($B386,Hoja1!$C$2:$W$3726,17,0)</f>
        <v>RÍO BLANCO O SAN JOSÉ</v>
      </c>
      <c r="G386">
        <f>+VLOOKUP($B386,Hoja1!$C$2:$W$3726,2,0)</f>
        <v>3</v>
      </c>
      <c r="H386">
        <f>+VLOOKUP($B386,Hoja1!$C$2:$W$3726,7,0)</f>
        <v>301</v>
      </c>
      <c r="I386">
        <f>+VLOOKUP($B386,Hoja1!$C$2:$W$3726,11,0)</f>
        <v>30134</v>
      </c>
      <c r="J386" t="b">
        <f t="shared" si="11"/>
        <v>0</v>
      </c>
      <c r="K386" t="e">
        <f>+VLOOKUP($C386,Hoja1!$B$2:$W$3726,16,0)</f>
        <v>#N/A</v>
      </c>
      <c r="L386" t="e">
        <f>+VLOOKUP($C386,Hoja1!$B$2:$W$3726,17,0)</f>
        <v>#N/A</v>
      </c>
      <c r="M386" t="e">
        <f>+VLOOKUP($C386,Hoja1!$B$2:$W$3726,18,0)</f>
        <v>#N/A</v>
      </c>
      <c r="N386" t="e">
        <f>+VLOOKUP($C386,Hoja1!$B$2:$W$3726,3,0)</f>
        <v>#N/A</v>
      </c>
      <c r="O386" t="e">
        <f>+VLOOKUP($C386,Hoja1!$B$2:$W$3726,8,0)</f>
        <v>#N/A</v>
      </c>
      <c r="P386" t="e">
        <f>+VLOOKUP($C386,Hoja1!$B$2:$W$3726,12,0)</f>
        <v>#N/A</v>
      </c>
      <c r="Q386" t="e">
        <f t="shared" si="12"/>
        <v>#N/A</v>
      </c>
    </row>
    <row r="387" spans="2:17" hidden="1" x14ac:dyDescent="0.25">
      <c r="B387">
        <v>30135</v>
      </c>
      <c r="C387" t="s">
        <v>340</v>
      </c>
      <c r="D387" t="str">
        <f>+VLOOKUP($B387,Hoja1!$C$2:$W$3726,15,0)</f>
        <v>COMAYAGUA</v>
      </c>
      <c r="E387" t="str">
        <f>+VLOOKUP($B387,Hoja1!$C$2:$W$3726,16,0)</f>
        <v>COMAYAGUA</v>
      </c>
      <c r="F387" t="str">
        <f>+VLOOKUP($B387,Hoja1!$C$2:$W$3726,17,0)</f>
        <v>SAN ANTONIO DE CAÑAS</v>
      </c>
      <c r="G387">
        <f>+VLOOKUP($B387,Hoja1!$C$2:$W$3726,2,0)</f>
        <v>3</v>
      </c>
      <c r="H387">
        <f>+VLOOKUP($B387,Hoja1!$C$2:$W$3726,7,0)</f>
        <v>301</v>
      </c>
      <c r="I387">
        <f>+VLOOKUP($B387,Hoja1!$C$2:$W$3726,11,0)</f>
        <v>30135</v>
      </c>
      <c r="J387" t="b">
        <f t="shared" si="11"/>
        <v>1</v>
      </c>
      <c r="K387" t="str">
        <f>+VLOOKUP($C387,Hoja1!$B$2:$W$3726,16,0)</f>
        <v>COMAYAGUA</v>
      </c>
      <c r="L387" t="str">
        <f>+VLOOKUP($C387,Hoja1!$B$2:$W$3726,17,0)</f>
        <v>COMAYAGUA</v>
      </c>
      <c r="M387" t="str">
        <f>+VLOOKUP($C387,Hoja1!$B$2:$W$3726,18,0)</f>
        <v>SAN ANTONIO DE CAÑAS</v>
      </c>
      <c r="N387">
        <f>+VLOOKUP($C387,Hoja1!$B$2:$W$3726,3,0)</f>
        <v>3</v>
      </c>
      <c r="O387">
        <f>+VLOOKUP($C387,Hoja1!$B$2:$W$3726,8,0)</f>
        <v>301</v>
      </c>
      <c r="P387">
        <f>+VLOOKUP($C387,Hoja1!$B$2:$W$3726,12,0)</f>
        <v>30135</v>
      </c>
      <c r="Q387" t="b">
        <f t="shared" si="12"/>
        <v>1</v>
      </c>
    </row>
    <row r="388" spans="2:17" hidden="1" x14ac:dyDescent="0.25">
      <c r="B388">
        <v>30136</v>
      </c>
      <c r="C388" t="s">
        <v>341</v>
      </c>
      <c r="D388" t="str">
        <f>+VLOOKUP($B388,Hoja1!$C$2:$W$3726,15,0)</f>
        <v>COMAYAGUA</v>
      </c>
      <c r="E388" t="str">
        <f>+VLOOKUP($B388,Hoja1!$C$2:$W$3726,16,0)</f>
        <v>COMAYAGUA</v>
      </c>
      <c r="F388" t="str">
        <f>+VLOOKUP($B388,Hoja1!$C$2:$W$3726,17,0)</f>
        <v>SAN ANTONIO DE LA LIBERTAD</v>
      </c>
      <c r="G388">
        <f>+VLOOKUP($B388,Hoja1!$C$2:$W$3726,2,0)</f>
        <v>3</v>
      </c>
      <c r="H388">
        <f>+VLOOKUP($B388,Hoja1!$C$2:$W$3726,7,0)</f>
        <v>301</v>
      </c>
      <c r="I388">
        <f>+VLOOKUP($B388,Hoja1!$C$2:$W$3726,11,0)</f>
        <v>30136</v>
      </c>
      <c r="J388" t="b">
        <f t="shared" si="11"/>
        <v>1</v>
      </c>
      <c r="K388" t="str">
        <f>+VLOOKUP($C388,Hoja1!$B$2:$W$3726,16,0)</f>
        <v>COMAYAGUA</v>
      </c>
      <c r="L388" t="str">
        <f>+VLOOKUP($C388,Hoja1!$B$2:$W$3726,17,0)</f>
        <v>COMAYAGUA</v>
      </c>
      <c r="M388" t="str">
        <f>+VLOOKUP($C388,Hoja1!$B$2:$W$3726,18,0)</f>
        <v>SAN ANTONIO DE LA LIBERTAD</v>
      </c>
      <c r="N388">
        <f>+VLOOKUP($C388,Hoja1!$B$2:$W$3726,3,0)</f>
        <v>3</v>
      </c>
      <c r="O388">
        <f>+VLOOKUP($C388,Hoja1!$B$2:$W$3726,8,0)</f>
        <v>301</v>
      </c>
      <c r="P388">
        <f>+VLOOKUP($C388,Hoja1!$B$2:$W$3726,12,0)</f>
        <v>30136</v>
      </c>
      <c r="Q388" t="b">
        <f t="shared" si="12"/>
        <v>1</v>
      </c>
    </row>
    <row r="389" spans="2:17" hidden="1" x14ac:dyDescent="0.25">
      <c r="B389">
        <v>30137</v>
      </c>
      <c r="C389" t="s">
        <v>12221</v>
      </c>
      <c r="D389" t="str">
        <f>+VLOOKUP($B389,Hoja1!$C$2:$W$3726,15,0)</f>
        <v>COMAYAGUA</v>
      </c>
      <c r="E389" t="str">
        <f>+VLOOKUP($B389,Hoja1!$C$2:$W$3726,16,0)</f>
        <v>COMAYAGUA</v>
      </c>
      <c r="F389" t="str">
        <f>+VLOOKUP($B389,Hoja1!$C$2:$W$3726,17,0)</f>
        <v>SAN JOSÉ DE PANE</v>
      </c>
      <c r="G389">
        <f>+VLOOKUP($B389,Hoja1!$C$2:$W$3726,2,0)</f>
        <v>3</v>
      </c>
      <c r="H389">
        <f>+VLOOKUP($B389,Hoja1!$C$2:$W$3726,7,0)</f>
        <v>301</v>
      </c>
      <c r="I389">
        <f>+VLOOKUP($B389,Hoja1!$C$2:$W$3726,11,0)</f>
        <v>30137</v>
      </c>
      <c r="J389" t="b">
        <f t="shared" ref="J389:J452" si="13">+C389=F389</f>
        <v>0</v>
      </c>
      <c r="K389" t="e">
        <f>+VLOOKUP($C389,Hoja1!$B$2:$W$3726,16,0)</f>
        <v>#N/A</v>
      </c>
      <c r="L389" t="e">
        <f>+VLOOKUP($C389,Hoja1!$B$2:$W$3726,17,0)</f>
        <v>#N/A</v>
      </c>
      <c r="M389" t="e">
        <f>+VLOOKUP($C389,Hoja1!$B$2:$W$3726,18,0)</f>
        <v>#N/A</v>
      </c>
      <c r="N389" t="e">
        <f>+VLOOKUP($C389,Hoja1!$B$2:$W$3726,3,0)</f>
        <v>#N/A</v>
      </c>
      <c r="O389" t="e">
        <f>+VLOOKUP($C389,Hoja1!$B$2:$W$3726,8,0)</f>
        <v>#N/A</v>
      </c>
      <c r="P389" t="e">
        <f>+VLOOKUP($C389,Hoja1!$B$2:$W$3726,12,0)</f>
        <v>#N/A</v>
      </c>
      <c r="Q389" t="e">
        <f t="shared" ref="Q389:Q452" si="14">+B389=P389</f>
        <v>#N/A</v>
      </c>
    </row>
    <row r="390" spans="2:17" hidden="1" x14ac:dyDescent="0.25">
      <c r="B390">
        <v>30138</v>
      </c>
      <c r="C390" t="s">
        <v>343</v>
      </c>
      <c r="D390" t="str">
        <f>+VLOOKUP($B390,Hoja1!$C$2:$W$3726,15,0)</f>
        <v>COMAYAGUA</v>
      </c>
      <c r="E390" t="str">
        <f>+VLOOKUP($B390,Hoja1!$C$2:$W$3726,16,0)</f>
        <v>COMAYAGUA</v>
      </c>
      <c r="F390" t="str">
        <f>+VLOOKUP($B390,Hoja1!$C$2:$W$3726,17,0)</f>
        <v>SAN MIGUEL DE SELGUAPA</v>
      </c>
      <c r="G390">
        <f>+VLOOKUP($B390,Hoja1!$C$2:$W$3726,2,0)</f>
        <v>3</v>
      </c>
      <c r="H390">
        <f>+VLOOKUP($B390,Hoja1!$C$2:$W$3726,7,0)</f>
        <v>301</v>
      </c>
      <c r="I390">
        <f>+VLOOKUP($B390,Hoja1!$C$2:$W$3726,11,0)</f>
        <v>30138</v>
      </c>
      <c r="J390" t="b">
        <f t="shared" si="13"/>
        <v>1</v>
      </c>
      <c r="K390" t="str">
        <f>+VLOOKUP($C390,Hoja1!$B$2:$W$3726,16,0)</f>
        <v>COMAYAGUA</v>
      </c>
      <c r="L390" t="str">
        <f>+VLOOKUP($C390,Hoja1!$B$2:$W$3726,17,0)</f>
        <v>COMAYAGUA</v>
      </c>
      <c r="M390" t="str">
        <f>+VLOOKUP($C390,Hoja1!$B$2:$W$3726,18,0)</f>
        <v>SAN MIGUEL DE SELGUAPA</v>
      </c>
      <c r="N390">
        <f>+VLOOKUP($C390,Hoja1!$B$2:$W$3726,3,0)</f>
        <v>3</v>
      </c>
      <c r="O390">
        <f>+VLOOKUP($C390,Hoja1!$B$2:$W$3726,8,0)</f>
        <v>301</v>
      </c>
      <c r="P390">
        <f>+VLOOKUP($C390,Hoja1!$B$2:$W$3726,12,0)</f>
        <v>30138</v>
      </c>
      <c r="Q390" t="b">
        <f t="shared" si="14"/>
        <v>1</v>
      </c>
    </row>
    <row r="391" spans="2:17" hidden="1" x14ac:dyDescent="0.25">
      <c r="B391">
        <v>30139</v>
      </c>
      <c r="C391" t="s">
        <v>344</v>
      </c>
      <c r="D391" t="str">
        <f>+VLOOKUP($B391,Hoja1!$C$2:$W$3726,15,0)</f>
        <v>COMAYAGUA</v>
      </c>
      <c r="E391" t="str">
        <f>+VLOOKUP($B391,Hoja1!$C$2:$W$3726,16,0)</f>
        <v>COMAYAGUA</v>
      </c>
      <c r="F391" t="str">
        <f>+VLOOKUP($B391,Hoja1!$C$2:$W$3726,17,0)</f>
        <v>VALLE DE ÁNGELES</v>
      </c>
      <c r="G391">
        <f>+VLOOKUP($B391,Hoja1!$C$2:$W$3726,2,0)</f>
        <v>3</v>
      </c>
      <c r="H391">
        <f>+VLOOKUP($B391,Hoja1!$C$2:$W$3726,7,0)</f>
        <v>301</v>
      </c>
      <c r="I391">
        <f>+VLOOKUP($B391,Hoja1!$C$2:$W$3726,11,0)</f>
        <v>30139</v>
      </c>
      <c r="J391" t="b">
        <f t="shared" si="13"/>
        <v>0</v>
      </c>
      <c r="K391" t="str">
        <f>+VLOOKUP($C391,Hoja1!$B$2:$W$3726,16,0)</f>
        <v>LA PAZ</v>
      </c>
      <c r="L391" t="str">
        <f>+VLOOKUP($C391,Hoja1!$B$2:$W$3726,17,0)</f>
        <v>OPATORO</v>
      </c>
      <c r="M391" t="str">
        <f>+VLOOKUP($C391,Hoja1!$B$2:$W$3726,18,0)</f>
        <v>VALLE DE ANGELES</v>
      </c>
      <c r="N391">
        <f>+VLOOKUP($C391,Hoja1!$B$2:$W$3726,3,0)</f>
        <v>12</v>
      </c>
      <c r="O391">
        <f>+VLOOKUP($C391,Hoja1!$B$2:$W$3726,8,0)</f>
        <v>1210</v>
      </c>
      <c r="P391">
        <f>+VLOOKUP($C391,Hoja1!$B$2:$W$3726,12,0)</f>
        <v>121007</v>
      </c>
      <c r="Q391" t="b">
        <f t="shared" si="14"/>
        <v>0</v>
      </c>
    </row>
    <row r="392" spans="2:17" hidden="1" x14ac:dyDescent="0.25">
      <c r="B392">
        <v>30140</v>
      </c>
      <c r="C392" t="s">
        <v>345</v>
      </c>
      <c r="D392" t="str">
        <f>+VLOOKUP($B392,Hoja1!$C$2:$W$3726,15,0)</f>
        <v>COMAYAGUA</v>
      </c>
      <c r="E392" t="str">
        <f>+VLOOKUP($B392,Hoja1!$C$2:$W$3726,16,0)</f>
        <v>COMAYAGUA</v>
      </c>
      <c r="F392" t="str">
        <f>+VLOOKUP($B392,Hoja1!$C$2:$W$3726,17,0)</f>
        <v>VERACRUZ</v>
      </c>
      <c r="G392">
        <f>+VLOOKUP($B392,Hoja1!$C$2:$W$3726,2,0)</f>
        <v>3</v>
      </c>
      <c r="H392">
        <f>+VLOOKUP($B392,Hoja1!$C$2:$W$3726,7,0)</f>
        <v>301</v>
      </c>
      <c r="I392">
        <f>+VLOOKUP($B392,Hoja1!$C$2:$W$3726,11,0)</f>
        <v>30140</v>
      </c>
      <c r="J392" t="b">
        <f t="shared" si="13"/>
        <v>1</v>
      </c>
      <c r="K392" t="str">
        <f>+VLOOKUP($C392,Hoja1!$B$2:$W$3726,16,0)</f>
        <v>COMAYAGUA</v>
      </c>
      <c r="L392" t="str">
        <f>+VLOOKUP($C392,Hoja1!$B$2:$W$3726,17,0)</f>
        <v>COMAYAGUA</v>
      </c>
      <c r="M392" t="str">
        <f>+VLOOKUP($C392,Hoja1!$B$2:$W$3726,18,0)</f>
        <v>VERACRUZ</v>
      </c>
      <c r="N392">
        <f>+VLOOKUP($C392,Hoja1!$B$2:$W$3726,3,0)</f>
        <v>3</v>
      </c>
      <c r="O392">
        <f>+VLOOKUP($C392,Hoja1!$B$2:$W$3726,8,0)</f>
        <v>301</v>
      </c>
      <c r="P392">
        <f>+VLOOKUP($C392,Hoja1!$B$2:$W$3726,12,0)</f>
        <v>30140</v>
      </c>
      <c r="Q392" t="b">
        <f t="shared" si="14"/>
        <v>1</v>
      </c>
    </row>
    <row r="393" spans="2:17" hidden="1" x14ac:dyDescent="0.25">
      <c r="B393">
        <v>30201</v>
      </c>
      <c r="C393" t="s">
        <v>346</v>
      </c>
      <c r="D393" t="str">
        <f>+VLOOKUP($B393,Hoja1!$C$2:$W$3726,15,0)</f>
        <v>COMAYAGUA</v>
      </c>
      <c r="E393" t="str">
        <f>+VLOOKUP($B393,Hoja1!$C$2:$W$3726,16,0)</f>
        <v>AJUTERIQUE</v>
      </c>
      <c r="F393" t="str">
        <f>+VLOOKUP($B393,Hoja1!$C$2:$W$3726,17,0)</f>
        <v>AJUTERIQUE</v>
      </c>
      <c r="G393">
        <f>+VLOOKUP($B393,Hoja1!$C$2:$W$3726,2,0)</f>
        <v>3</v>
      </c>
      <c r="H393">
        <f>+VLOOKUP($B393,Hoja1!$C$2:$W$3726,7,0)</f>
        <v>302</v>
      </c>
      <c r="I393">
        <f>+VLOOKUP($B393,Hoja1!$C$2:$W$3726,11,0)</f>
        <v>30201</v>
      </c>
      <c r="J393" t="b">
        <f t="shared" si="13"/>
        <v>1</v>
      </c>
      <c r="K393" t="str">
        <f>+VLOOKUP($C393,Hoja1!$B$2:$W$3726,16,0)</f>
        <v>COMAYAGUA</v>
      </c>
      <c r="L393" t="str">
        <f>+VLOOKUP($C393,Hoja1!$B$2:$W$3726,17,0)</f>
        <v>AJUTERIQUE</v>
      </c>
      <c r="M393" t="str">
        <f>+VLOOKUP($C393,Hoja1!$B$2:$W$3726,18,0)</f>
        <v>AJUTERIQUE</v>
      </c>
      <c r="N393">
        <f>+VLOOKUP($C393,Hoja1!$B$2:$W$3726,3,0)</f>
        <v>3</v>
      </c>
      <c r="O393">
        <f>+VLOOKUP($C393,Hoja1!$B$2:$W$3726,8,0)</f>
        <v>302</v>
      </c>
      <c r="P393">
        <f>+VLOOKUP($C393,Hoja1!$B$2:$W$3726,12,0)</f>
        <v>30201</v>
      </c>
      <c r="Q393" t="b">
        <f t="shared" si="14"/>
        <v>1</v>
      </c>
    </row>
    <row r="394" spans="2:17" hidden="1" x14ac:dyDescent="0.25">
      <c r="B394">
        <v>30202</v>
      </c>
      <c r="C394" t="s">
        <v>347</v>
      </c>
      <c r="D394" t="str">
        <f>+VLOOKUP($B394,Hoja1!$C$2:$W$3726,15,0)</f>
        <v>COMAYAGUA</v>
      </c>
      <c r="E394" t="str">
        <f>+VLOOKUP($B394,Hoja1!$C$2:$W$3726,16,0)</f>
        <v>AJUTERIQUE</v>
      </c>
      <c r="F394" t="str">
        <f>+VLOOKUP($B394,Hoja1!$C$2:$W$3726,17,0)</f>
        <v>EL MISTERIO</v>
      </c>
      <c r="G394">
        <f>+VLOOKUP($B394,Hoja1!$C$2:$W$3726,2,0)</f>
        <v>3</v>
      </c>
      <c r="H394">
        <f>+VLOOKUP($B394,Hoja1!$C$2:$W$3726,7,0)</f>
        <v>302</v>
      </c>
      <c r="I394">
        <f>+VLOOKUP($B394,Hoja1!$C$2:$W$3726,11,0)</f>
        <v>30202</v>
      </c>
      <c r="J394" t="b">
        <f t="shared" si="13"/>
        <v>1</v>
      </c>
      <c r="K394" t="str">
        <f>+VLOOKUP($C394,Hoja1!$B$2:$W$3726,16,0)</f>
        <v>COMAYAGUA</v>
      </c>
      <c r="L394" t="str">
        <f>+VLOOKUP($C394,Hoja1!$B$2:$W$3726,17,0)</f>
        <v>AJUTERIQUE</v>
      </c>
      <c r="M394" t="str">
        <f>+VLOOKUP($C394,Hoja1!$B$2:$W$3726,18,0)</f>
        <v>EL MISTERIO</v>
      </c>
      <c r="N394">
        <f>+VLOOKUP($C394,Hoja1!$B$2:$W$3726,3,0)</f>
        <v>3</v>
      </c>
      <c r="O394">
        <f>+VLOOKUP($C394,Hoja1!$B$2:$W$3726,8,0)</f>
        <v>302</v>
      </c>
      <c r="P394">
        <f>+VLOOKUP($C394,Hoja1!$B$2:$W$3726,12,0)</f>
        <v>30202</v>
      </c>
      <c r="Q394" t="b">
        <f t="shared" si="14"/>
        <v>1</v>
      </c>
    </row>
    <row r="395" spans="2:17" hidden="1" x14ac:dyDescent="0.25">
      <c r="B395">
        <v>30203</v>
      </c>
      <c r="C395" t="s">
        <v>348</v>
      </c>
      <c r="D395" t="str">
        <f>+VLOOKUP($B395,Hoja1!$C$2:$W$3726,15,0)</f>
        <v>COMAYAGUA</v>
      </c>
      <c r="E395" t="str">
        <f>+VLOOKUP($B395,Hoja1!$C$2:$W$3726,16,0)</f>
        <v>AJUTERIQUE</v>
      </c>
      <c r="F395" t="str">
        <f>+VLOOKUP($B395,Hoja1!$C$2:$W$3726,17,0)</f>
        <v>PLAYITAS</v>
      </c>
      <c r="G395">
        <f>+VLOOKUP($B395,Hoja1!$C$2:$W$3726,2,0)</f>
        <v>3</v>
      </c>
      <c r="H395">
        <f>+VLOOKUP($B395,Hoja1!$C$2:$W$3726,7,0)</f>
        <v>302</v>
      </c>
      <c r="I395">
        <f>+VLOOKUP($B395,Hoja1!$C$2:$W$3726,11,0)</f>
        <v>30203</v>
      </c>
      <c r="J395" t="b">
        <f t="shared" si="13"/>
        <v>1</v>
      </c>
      <c r="K395" t="str">
        <f>+VLOOKUP($C395,Hoja1!$B$2:$W$3726,16,0)</f>
        <v>COMAYAGUA</v>
      </c>
      <c r="L395" t="str">
        <f>+VLOOKUP($C395,Hoja1!$B$2:$W$3726,17,0)</f>
        <v>AJUTERIQUE</v>
      </c>
      <c r="M395" t="str">
        <f>+VLOOKUP($C395,Hoja1!$B$2:$W$3726,18,0)</f>
        <v>PLAYITAS</v>
      </c>
      <c r="N395">
        <f>+VLOOKUP($C395,Hoja1!$B$2:$W$3726,3,0)</f>
        <v>3</v>
      </c>
      <c r="O395">
        <f>+VLOOKUP($C395,Hoja1!$B$2:$W$3726,8,0)</f>
        <v>302</v>
      </c>
      <c r="P395">
        <f>+VLOOKUP($C395,Hoja1!$B$2:$W$3726,12,0)</f>
        <v>30203</v>
      </c>
      <c r="Q395" t="b">
        <f t="shared" si="14"/>
        <v>1</v>
      </c>
    </row>
    <row r="396" spans="2:17" hidden="1" x14ac:dyDescent="0.25">
      <c r="B396">
        <v>30204</v>
      </c>
      <c r="C396" t="s">
        <v>12222</v>
      </c>
      <c r="D396" t="str">
        <f>+VLOOKUP($B396,Hoja1!$C$2:$W$3726,15,0)</f>
        <v>COMAYAGUA</v>
      </c>
      <c r="E396" t="str">
        <f>+VLOOKUP($B396,Hoja1!$C$2:$W$3726,16,0)</f>
        <v>AJUTERIQUE</v>
      </c>
      <c r="F396" t="str">
        <f>+VLOOKUP($B396,Hoja1!$C$2:$W$3726,17,0)</f>
        <v>SAN ANTONIO DEL PLAYÓN</v>
      </c>
      <c r="G396">
        <f>+VLOOKUP($B396,Hoja1!$C$2:$W$3726,2,0)</f>
        <v>3</v>
      </c>
      <c r="H396">
        <f>+VLOOKUP($B396,Hoja1!$C$2:$W$3726,7,0)</f>
        <v>302</v>
      </c>
      <c r="I396">
        <f>+VLOOKUP($B396,Hoja1!$C$2:$W$3726,11,0)</f>
        <v>30204</v>
      </c>
      <c r="J396" t="b">
        <f t="shared" si="13"/>
        <v>0</v>
      </c>
      <c r="K396" t="e">
        <f>+VLOOKUP($C396,Hoja1!$B$2:$W$3726,16,0)</f>
        <v>#N/A</v>
      </c>
      <c r="L396" t="e">
        <f>+VLOOKUP($C396,Hoja1!$B$2:$W$3726,17,0)</f>
        <v>#N/A</v>
      </c>
      <c r="M396" t="e">
        <f>+VLOOKUP($C396,Hoja1!$B$2:$W$3726,18,0)</f>
        <v>#N/A</v>
      </c>
      <c r="N396" t="e">
        <f>+VLOOKUP($C396,Hoja1!$B$2:$W$3726,3,0)</f>
        <v>#N/A</v>
      </c>
      <c r="O396" t="e">
        <f>+VLOOKUP($C396,Hoja1!$B$2:$W$3726,8,0)</f>
        <v>#N/A</v>
      </c>
      <c r="P396" t="e">
        <f>+VLOOKUP($C396,Hoja1!$B$2:$W$3726,12,0)</f>
        <v>#N/A</v>
      </c>
      <c r="Q396" t="e">
        <f t="shared" si="14"/>
        <v>#N/A</v>
      </c>
    </row>
    <row r="397" spans="2:17" hidden="1" x14ac:dyDescent="0.25">
      <c r="B397">
        <v>30301</v>
      </c>
      <c r="C397" t="s">
        <v>350</v>
      </c>
      <c r="D397" t="str">
        <f>+VLOOKUP($B397,Hoja1!$C$2:$W$3726,15,0)</f>
        <v>COMAYAGUA</v>
      </c>
      <c r="E397" t="str">
        <f>+VLOOKUP($B397,Hoja1!$C$2:$W$3726,16,0)</f>
        <v>EL ROSARIO</v>
      </c>
      <c r="F397" t="str">
        <f>+VLOOKUP($B397,Hoja1!$C$2:$W$3726,17,0)</f>
        <v>EL ROSARIO</v>
      </c>
      <c r="G397">
        <f>+VLOOKUP($B397,Hoja1!$C$2:$W$3726,2,0)</f>
        <v>3</v>
      </c>
      <c r="H397">
        <f>+VLOOKUP($B397,Hoja1!$C$2:$W$3726,7,0)</f>
        <v>303</v>
      </c>
      <c r="I397">
        <f>+VLOOKUP($B397,Hoja1!$C$2:$W$3726,11,0)</f>
        <v>30301</v>
      </c>
      <c r="J397" t="b">
        <f t="shared" si="13"/>
        <v>1</v>
      </c>
      <c r="K397" t="str">
        <f>+VLOOKUP($C397,Hoja1!$B$2:$W$3726,16,0)</f>
        <v>COMAYAGUA</v>
      </c>
      <c r="L397" t="str">
        <f>+VLOOKUP($C397,Hoja1!$B$2:$W$3726,17,0)</f>
        <v>EL ROSARIO</v>
      </c>
      <c r="M397" t="str">
        <f>+VLOOKUP($C397,Hoja1!$B$2:$W$3726,18,0)</f>
        <v>EL ROSARIO</v>
      </c>
      <c r="N397">
        <f>+VLOOKUP($C397,Hoja1!$B$2:$W$3726,3,0)</f>
        <v>3</v>
      </c>
      <c r="O397">
        <f>+VLOOKUP($C397,Hoja1!$B$2:$W$3726,8,0)</f>
        <v>303</v>
      </c>
      <c r="P397">
        <f>+VLOOKUP($C397,Hoja1!$B$2:$W$3726,12,0)</f>
        <v>30301</v>
      </c>
      <c r="Q397" t="b">
        <f t="shared" si="14"/>
        <v>1</v>
      </c>
    </row>
    <row r="398" spans="2:17" hidden="1" x14ac:dyDescent="0.25">
      <c r="B398">
        <v>30302</v>
      </c>
      <c r="C398" t="s">
        <v>351</v>
      </c>
      <c r="D398" t="str">
        <f>+VLOOKUP($B398,Hoja1!$C$2:$W$3726,15,0)</f>
        <v>COMAYAGUA</v>
      </c>
      <c r="E398" t="str">
        <f>+VLOOKUP($B398,Hoja1!$C$2:$W$3726,16,0)</f>
        <v>EL ROSARIO</v>
      </c>
      <c r="F398" t="str">
        <f>+VLOOKUP($B398,Hoja1!$C$2:$W$3726,17,0)</f>
        <v>AGUA DULCITA</v>
      </c>
      <c r="G398">
        <f>+VLOOKUP($B398,Hoja1!$C$2:$W$3726,2,0)</f>
        <v>3</v>
      </c>
      <c r="H398">
        <f>+VLOOKUP($B398,Hoja1!$C$2:$W$3726,7,0)</f>
        <v>303</v>
      </c>
      <c r="I398">
        <f>+VLOOKUP($B398,Hoja1!$C$2:$W$3726,11,0)</f>
        <v>30302</v>
      </c>
      <c r="J398" t="b">
        <f t="shared" si="13"/>
        <v>1</v>
      </c>
      <c r="K398" t="str">
        <f>+VLOOKUP($C398,Hoja1!$B$2:$W$3726,16,0)</f>
        <v>COMAYAGUA</v>
      </c>
      <c r="L398" t="str">
        <f>+VLOOKUP($C398,Hoja1!$B$2:$W$3726,17,0)</f>
        <v>EL ROSARIO</v>
      </c>
      <c r="M398" t="str">
        <f>+VLOOKUP($C398,Hoja1!$B$2:$W$3726,18,0)</f>
        <v>AGUA DULCITA</v>
      </c>
      <c r="N398">
        <f>+VLOOKUP($C398,Hoja1!$B$2:$W$3726,3,0)</f>
        <v>3</v>
      </c>
      <c r="O398">
        <f>+VLOOKUP($C398,Hoja1!$B$2:$W$3726,8,0)</f>
        <v>303</v>
      </c>
      <c r="P398">
        <f>+VLOOKUP($C398,Hoja1!$B$2:$W$3726,12,0)</f>
        <v>30302</v>
      </c>
      <c r="Q398" t="b">
        <f t="shared" si="14"/>
        <v>1</v>
      </c>
    </row>
    <row r="399" spans="2:17" hidden="1" x14ac:dyDescent="0.25">
      <c r="B399">
        <v>30303</v>
      </c>
      <c r="C399" t="s">
        <v>352</v>
      </c>
      <c r="D399" t="str">
        <f>+VLOOKUP($B399,Hoja1!$C$2:$W$3726,15,0)</f>
        <v>COMAYAGUA</v>
      </c>
      <c r="E399" t="str">
        <f>+VLOOKUP($B399,Hoja1!$C$2:$W$3726,16,0)</f>
        <v>EL ROSARIO</v>
      </c>
      <c r="F399" t="str">
        <f>+VLOOKUP($B399,Hoja1!$C$2:$W$3726,17,0)</f>
        <v>CERRO BLANCO</v>
      </c>
      <c r="G399">
        <f>+VLOOKUP($B399,Hoja1!$C$2:$W$3726,2,0)</f>
        <v>3</v>
      </c>
      <c r="H399">
        <f>+VLOOKUP($B399,Hoja1!$C$2:$W$3726,7,0)</f>
        <v>303</v>
      </c>
      <c r="I399">
        <f>+VLOOKUP($B399,Hoja1!$C$2:$W$3726,11,0)</f>
        <v>30303</v>
      </c>
      <c r="J399" t="b">
        <f t="shared" si="13"/>
        <v>1</v>
      </c>
      <c r="K399" t="str">
        <f>+VLOOKUP($C399,Hoja1!$B$2:$W$3726,16,0)</f>
        <v>COMAYAGUA</v>
      </c>
      <c r="L399" t="str">
        <f>+VLOOKUP($C399,Hoja1!$B$2:$W$3726,17,0)</f>
        <v>EL ROSARIO</v>
      </c>
      <c r="M399" t="str">
        <f>+VLOOKUP($C399,Hoja1!$B$2:$W$3726,18,0)</f>
        <v>CERRO BLANCO</v>
      </c>
      <c r="N399">
        <f>+VLOOKUP($C399,Hoja1!$B$2:$W$3726,3,0)</f>
        <v>3</v>
      </c>
      <c r="O399">
        <f>+VLOOKUP($C399,Hoja1!$B$2:$W$3726,8,0)</f>
        <v>303</v>
      </c>
      <c r="P399">
        <f>+VLOOKUP($C399,Hoja1!$B$2:$W$3726,12,0)</f>
        <v>30303</v>
      </c>
      <c r="Q399" t="b">
        <f t="shared" si="14"/>
        <v>1</v>
      </c>
    </row>
    <row r="400" spans="2:17" hidden="1" x14ac:dyDescent="0.25">
      <c r="B400">
        <v>30304</v>
      </c>
      <c r="C400" t="s">
        <v>12223</v>
      </c>
      <c r="D400" t="str">
        <f>+VLOOKUP($B400,Hoja1!$C$2:$W$3726,15,0)</f>
        <v>COMAYAGUA</v>
      </c>
      <c r="E400" t="str">
        <f>+VLOOKUP($B400,Hoja1!$C$2:$W$3726,16,0)</f>
        <v>EL ROSARIO</v>
      </c>
      <c r="F400" t="str">
        <f>+VLOOKUP($B400,Hoja1!$C$2:$W$3726,17,0)</f>
        <v>CONCEPCIÓN DE GUASISTAGUA</v>
      </c>
      <c r="G400">
        <f>+VLOOKUP($B400,Hoja1!$C$2:$W$3726,2,0)</f>
        <v>3</v>
      </c>
      <c r="H400">
        <f>+VLOOKUP($B400,Hoja1!$C$2:$W$3726,7,0)</f>
        <v>303</v>
      </c>
      <c r="I400">
        <f>+VLOOKUP($B400,Hoja1!$C$2:$W$3726,11,0)</f>
        <v>30304</v>
      </c>
      <c r="J400" t="b">
        <f t="shared" si="13"/>
        <v>0</v>
      </c>
      <c r="K400" t="e">
        <f>+VLOOKUP($C400,Hoja1!$B$2:$W$3726,16,0)</f>
        <v>#N/A</v>
      </c>
      <c r="L400" t="e">
        <f>+VLOOKUP($C400,Hoja1!$B$2:$W$3726,17,0)</f>
        <v>#N/A</v>
      </c>
      <c r="M400" t="e">
        <f>+VLOOKUP($C400,Hoja1!$B$2:$W$3726,18,0)</f>
        <v>#N/A</v>
      </c>
      <c r="N400" t="e">
        <f>+VLOOKUP($C400,Hoja1!$B$2:$W$3726,3,0)</f>
        <v>#N/A</v>
      </c>
      <c r="O400" t="e">
        <f>+VLOOKUP($C400,Hoja1!$B$2:$W$3726,8,0)</f>
        <v>#N/A</v>
      </c>
      <c r="P400" t="e">
        <f>+VLOOKUP($C400,Hoja1!$B$2:$W$3726,12,0)</f>
        <v>#N/A</v>
      </c>
      <c r="Q400" t="e">
        <f t="shared" si="14"/>
        <v>#N/A</v>
      </c>
    </row>
    <row r="401" spans="2:17" hidden="1" x14ac:dyDescent="0.25">
      <c r="B401">
        <v>30305</v>
      </c>
      <c r="C401" t="s">
        <v>354</v>
      </c>
      <c r="D401" t="str">
        <f>+VLOOKUP($B401,Hoja1!$C$2:$W$3726,15,0)</f>
        <v>COMAYAGUA</v>
      </c>
      <c r="E401" t="str">
        <f>+VLOOKUP($B401,Hoja1!$C$2:$W$3726,16,0)</f>
        <v>EL ROSARIO</v>
      </c>
      <c r="F401" t="str">
        <f>+VLOOKUP($B401,Hoja1!$C$2:$W$3726,17,0)</f>
        <v>EL BUEN PASTOR</v>
      </c>
      <c r="G401">
        <f>+VLOOKUP($B401,Hoja1!$C$2:$W$3726,2,0)</f>
        <v>3</v>
      </c>
      <c r="H401">
        <f>+VLOOKUP($B401,Hoja1!$C$2:$W$3726,7,0)</f>
        <v>303</v>
      </c>
      <c r="I401">
        <f>+VLOOKUP($B401,Hoja1!$C$2:$W$3726,11,0)</f>
        <v>30305</v>
      </c>
      <c r="J401" t="b">
        <f t="shared" si="13"/>
        <v>1</v>
      </c>
      <c r="K401" t="str">
        <f>+VLOOKUP($C401,Hoja1!$B$2:$W$3726,16,0)</f>
        <v>COMAYAGUA</v>
      </c>
      <c r="L401" t="str">
        <f>+VLOOKUP($C401,Hoja1!$B$2:$W$3726,17,0)</f>
        <v>EL ROSARIO</v>
      </c>
      <c r="M401" t="str">
        <f>+VLOOKUP($C401,Hoja1!$B$2:$W$3726,18,0)</f>
        <v>EL BUEN PASTOR</v>
      </c>
      <c r="N401">
        <f>+VLOOKUP($C401,Hoja1!$B$2:$W$3726,3,0)</f>
        <v>3</v>
      </c>
      <c r="O401">
        <f>+VLOOKUP($C401,Hoja1!$B$2:$W$3726,8,0)</f>
        <v>303</v>
      </c>
      <c r="P401">
        <f>+VLOOKUP($C401,Hoja1!$B$2:$W$3726,12,0)</f>
        <v>30305</v>
      </c>
      <c r="Q401" t="b">
        <f t="shared" si="14"/>
        <v>1</v>
      </c>
    </row>
    <row r="402" spans="2:17" hidden="1" x14ac:dyDescent="0.25">
      <c r="B402">
        <v>30306</v>
      </c>
      <c r="C402" t="s">
        <v>328</v>
      </c>
      <c r="D402" t="str">
        <f>+VLOOKUP($B402,Hoja1!$C$2:$W$3726,15,0)</f>
        <v>COMAYAGUA</v>
      </c>
      <c r="E402" t="str">
        <f>+VLOOKUP($B402,Hoja1!$C$2:$W$3726,16,0)</f>
        <v>EL ROSARIO</v>
      </c>
      <c r="F402" t="str">
        <f>+VLOOKUP($B402,Hoja1!$C$2:$W$3726,17,0)</f>
        <v>LA LAGUNA</v>
      </c>
      <c r="G402">
        <f>+VLOOKUP($B402,Hoja1!$C$2:$W$3726,2,0)</f>
        <v>3</v>
      </c>
      <c r="H402">
        <f>+VLOOKUP($B402,Hoja1!$C$2:$W$3726,7,0)</f>
        <v>303</v>
      </c>
      <c r="I402">
        <f>+VLOOKUP($B402,Hoja1!$C$2:$W$3726,11,0)</f>
        <v>30306</v>
      </c>
      <c r="J402" t="b">
        <f t="shared" si="13"/>
        <v>1</v>
      </c>
      <c r="K402" t="str">
        <f>+VLOOKUP($C402,Hoja1!$B$2:$W$3726,16,0)</f>
        <v>COMAYAGUA</v>
      </c>
      <c r="L402" t="str">
        <f>+VLOOKUP($C402,Hoja1!$B$2:$W$3726,17,0)</f>
        <v>COMAYAGUA</v>
      </c>
      <c r="M402" t="str">
        <f>+VLOOKUP($C402,Hoja1!$B$2:$W$3726,18,0)</f>
        <v>LA LAGUNA</v>
      </c>
      <c r="N402">
        <f>+VLOOKUP($C402,Hoja1!$B$2:$W$3726,3,0)</f>
        <v>3</v>
      </c>
      <c r="O402">
        <f>+VLOOKUP($C402,Hoja1!$B$2:$W$3726,8,0)</f>
        <v>301</v>
      </c>
      <c r="P402">
        <f>+VLOOKUP($C402,Hoja1!$B$2:$W$3726,12,0)</f>
        <v>30121</v>
      </c>
      <c r="Q402" t="b">
        <f t="shared" si="14"/>
        <v>0</v>
      </c>
    </row>
    <row r="403" spans="2:17" hidden="1" x14ac:dyDescent="0.25">
      <c r="B403">
        <v>30307</v>
      </c>
      <c r="C403" t="s">
        <v>355</v>
      </c>
      <c r="D403" t="str">
        <f>+VLOOKUP($B403,Hoja1!$C$2:$W$3726,15,0)</f>
        <v>COMAYAGUA</v>
      </c>
      <c r="E403" t="str">
        <f>+VLOOKUP($B403,Hoja1!$C$2:$W$3726,16,0)</f>
        <v>EL ROSARIO</v>
      </c>
      <c r="F403" t="str">
        <f>+VLOOKUP($B403,Hoja1!$C$2:$W$3726,17,0)</f>
        <v>LAS HUERTAS</v>
      </c>
      <c r="G403">
        <f>+VLOOKUP($B403,Hoja1!$C$2:$W$3726,2,0)</f>
        <v>3</v>
      </c>
      <c r="H403">
        <f>+VLOOKUP($B403,Hoja1!$C$2:$W$3726,7,0)</f>
        <v>303</v>
      </c>
      <c r="I403">
        <f>+VLOOKUP($B403,Hoja1!$C$2:$W$3726,11,0)</f>
        <v>30307</v>
      </c>
      <c r="J403" t="b">
        <f t="shared" si="13"/>
        <v>1</v>
      </c>
      <c r="K403" t="str">
        <f>+VLOOKUP($C403,Hoja1!$B$2:$W$3726,16,0)</f>
        <v>COMAYAGUA</v>
      </c>
      <c r="L403" t="str">
        <f>+VLOOKUP($C403,Hoja1!$B$2:$W$3726,17,0)</f>
        <v>EL ROSARIO</v>
      </c>
      <c r="M403" t="str">
        <f>+VLOOKUP($C403,Hoja1!$B$2:$W$3726,18,0)</f>
        <v>LAS HUERTAS</v>
      </c>
      <c r="N403">
        <f>+VLOOKUP($C403,Hoja1!$B$2:$W$3726,3,0)</f>
        <v>3</v>
      </c>
      <c r="O403">
        <f>+VLOOKUP($C403,Hoja1!$B$2:$W$3726,8,0)</f>
        <v>303</v>
      </c>
      <c r="P403">
        <f>+VLOOKUP($C403,Hoja1!$B$2:$W$3726,12,0)</f>
        <v>30307</v>
      </c>
      <c r="Q403" t="b">
        <f t="shared" si="14"/>
        <v>1</v>
      </c>
    </row>
    <row r="404" spans="2:17" hidden="1" x14ac:dyDescent="0.25">
      <c r="B404">
        <v>30308</v>
      </c>
      <c r="C404" t="s">
        <v>356</v>
      </c>
      <c r="D404" t="str">
        <f>+VLOOKUP($B404,Hoja1!$C$2:$W$3726,15,0)</f>
        <v>COMAYAGUA</v>
      </c>
      <c r="E404" t="str">
        <f>+VLOOKUP($B404,Hoja1!$C$2:$W$3726,16,0)</f>
        <v>EL ROSARIO</v>
      </c>
      <c r="F404" t="str">
        <f>+VLOOKUP($B404,Hoja1!$C$2:$W$3726,17,0)</f>
        <v>LOMAS VERDES</v>
      </c>
      <c r="G404">
        <f>+VLOOKUP($B404,Hoja1!$C$2:$W$3726,2,0)</f>
        <v>3</v>
      </c>
      <c r="H404">
        <f>+VLOOKUP($B404,Hoja1!$C$2:$W$3726,7,0)</f>
        <v>303</v>
      </c>
      <c r="I404">
        <f>+VLOOKUP($B404,Hoja1!$C$2:$W$3726,11,0)</f>
        <v>30308</v>
      </c>
      <c r="J404" t="b">
        <f t="shared" si="13"/>
        <v>1</v>
      </c>
      <c r="K404" t="str">
        <f>+VLOOKUP($C404,Hoja1!$B$2:$W$3726,16,0)</f>
        <v>COMAYAGUA</v>
      </c>
      <c r="L404" t="str">
        <f>+VLOOKUP($C404,Hoja1!$B$2:$W$3726,17,0)</f>
        <v>EL ROSARIO</v>
      </c>
      <c r="M404" t="str">
        <f>+VLOOKUP($C404,Hoja1!$B$2:$W$3726,18,0)</f>
        <v>LOMAS VERDES</v>
      </c>
      <c r="N404">
        <f>+VLOOKUP($C404,Hoja1!$B$2:$W$3726,3,0)</f>
        <v>3</v>
      </c>
      <c r="O404">
        <f>+VLOOKUP($C404,Hoja1!$B$2:$W$3726,8,0)</f>
        <v>303</v>
      </c>
      <c r="P404">
        <f>+VLOOKUP($C404,Hoja1!$B$2:$W$3726,12,0)</f>
        <v>30308</v>
      </c>
      <c r="Q404" t="b">
        <f t="shared" si="14"/>
        <v>1</v>
      </c>
    </row>
    <row r="405" spans="2:17" hidden="1" x14ac:dyDescent="0.25">
      <c r="B405">
        <v>30309</v>
      </c>
      <c r="C405" t="s">
        <v>357</v>
      </c>
      <c r="D405" t="str">
        <f>+VLOOKUP($B405,Hoja1!$C$2:$W$3726,15,0)</f>
        <v>COMAYAGUA</v>
      </c>
      <c r="E405" t="str">
        <f>+VLOOKUP($B405,Hoja1!$C$2:$W$3726,16,0)</f>
        <v>EL ROSARIO</v>
      </c>
      <c r="F405" t="str">
        <f>+VLOOKUP($B405,Hoja1!$C$2:$W$3726,17,0)</f>
        <v>LOS LLANITOS O LEONCITO</v>
      </c>
      <c r="G405">
        <f>+VLOOKUP($B405,Hoja1!$C$2:$W$3726,2,0)</f>
        <v>3</v>
      </c>
      <c r="H405">
        <f>+VLOOKUP($B405,Hoja1!$C$2:$W$3726,7,0)</f>
        <v>303</v>
      </c>
      <c r="I405">
        <f>+VLOOKUP($B405,Hoja1!$C$2:$W$3726,11,0)</f>
        <v>30309</v>
      </c>
      <c r="J405" t="b">
        <f t="shared" si="13"/>
        <v>1</v>
      </c>
      <c r="K405" t="str">
        <f>+VLOOKUP($C405,Hoja1!$B$2:$W$3726,16,0)</f>
        <v>COMAYAGUA</v>
      </c>
      <c r="L405" t="str">
        <f>+VLOOKUP($C405,Hoja1!$B$2:$W$3726,17,0)</f>
        <v>EL ROSARIO</v>
      </c>
      <c r="M405" t="str">
        <f>+VLOOKUP($C405,Hoja1!$B$2:$W$3726,18,0)</f>
        <v>LOS LLANITOS O LEONCITO</v>
      </c>
      <c r="N405">
        <f>+VLOOKUP($C405,Hoja1!$B$2:$W$3726,3,0)</f>
        <v>3</v>
      </c>
      <c r="O405">
        <f>+VLOOKUP($C405,Hoja1!$B$2:$W$3726,8,0)</f>
        <v>303</v>
      </c>
      <c r="P405">
        <f>+VLOOKUP($C405,Hoja1!$B$2:$W$3726,12,0)</f>
        <v>30309</v>
      </c>
      <c r="Q405" t="b">
        <f t="shared" si="14"/>
        <v>1</v>
      </c>
    </row>
    <row r="406" spans="2:17" hidden="1" x14ac:dyDescent="0.25">
      <c r="B406">
        <v>30310</v>
      </c>
      <c r="C406" t="s">
        <v>358</v>
      </c>
      <c r="D406" t="str">
        <f>+VLOOKUP($B406,Hoja1!$C$2:$W$3726,15,0)</f>
        <v>COMAYAGUA</v>
      </c>
      <c r="E406" t="str">
        <f>+VLOOKUP($B406,Hoja1!$C$2:$W$3726,16,0)</f>
        <v>EL ROSARIO</v>
      </c>
      <c r="F406" t="str">
        <f>+VLOOKUP($B406,Hoja1!$C$2:$W$3726,17,0)</f>
        <v>SAN FRANCISCO DE LA CAMPA</v>
      </c>
      <c r="G406">
        <f>+VLOOKUP($B406,Hoja1!$C$2:$W$3726,2,0)</f>
        <v>3</v>
      </c>
      <c r="H406">
        <f>+VLOOKUP($B406,Hoja1!$C$2:$W$3726,7,0)</f>
        <v>303</v>
      </c>
      <c r="I406">
        <f>+VLOOKUP($B406,Hoja1!$C$2:$W$3726,11,0)</f>
        <v>30310</v>
      </c>
      <c r="J406" t="b">
        <f t="shared" si="13"/>
        <v>1</v>
      </c>
      <c r="K406" t="str">
        <f>+VLOOKUP($C406,Hoja1!$B$2:$W$3726,16,0)</f>
        <v>COMAYAGUA</v>
      </c>
      <c r="L406" t="str">
        <f>+VLOOKUP($C406,Hoja1!$B$2:$W$3726,17,0)</f>
        <v>EL ROSARIO</v>
      </c>
      <c r="M406" t="str">
        <f>+VLOOKUP($C406,Hoja1!$B$2:$W$3726,18,0)</f>
        <v>SAN FRANCISCO DE LA CAMPA</v>
      </c>
      <c r="N406">
        <f>+VLOOKUP($C406,Hoja1!$B$2:$W$3726,3,0)</f>
        <v>3</v>
      </c>
      <c r="O406">
        <f>+VLOOKUP($C406,Hoja1!$B$2:$W$3726,8,0)</f>
        <v>303</v>
      </c>
      <c r="P406">
        <f>+VLOOKUP($C406,Hoja1!$B$2:$W$3726,12,0)</f>
        <v>30310</v>
      </c>
      <c r="Q406" t="b">
        <f t="shared" si="14"/>
        <v>1</v>
      </c>
    </row>
    <row r="407" spans="2:17" hidden="1" x14ac:dyDescent="0.25">
      <c r="B407">
        <v>30311</v>
      </c>
      <c r="C407" t="s">
        <v>359</v>
      </c>
      <c r="D407" t="str">
        <f>+VLOOKUP($B407,Hoja1!$C$2:$W$3726,15,0)</f>
        <v>COMAYAGUA</v>
      </c>
      <c r="E407" t="str">
        <f>+VLOOKUP($B407,Hoja1!$C$2:$W$3726,16,0)</f>
        <v>EL ROSARIO</v>
      </c>
      <c r="F407" t="str">
        <f>+VLOOKUP($B407,Hoja1!$C$2:$W$3726,17,0)</f>
        <v>SAN FRANCISCO DE LOMA LARGA</v>
      </c>
      <c r="G407">
        <f>+VLOOKUP($B407,Hoja1!$C$2:$W$3726,2,0)</f>
        <v>3</v>
      </c>
      <c r="H407">
        <f>+VLOOKUP($B407,Hoja1!$C$2:$W$3726,7,0)</f>
        <v>303</v>
      </c>
      <c r="I407">
        <f>+VLOOKUP($B407,Hoja1!$C$2:$W$3726,11,0)</f>
        <v>30311</v>
      </c>
      <c r="J407" t="b">
        <f t="shared" si="13"/>
        <v>1</v>
      </c>
      <c r="K407" t="str">
        <f>+VLOOKUP($C407,Hoja1!$B$2:$W$3726,16,0)</f>
        <v>COMAYAGUA</v>
      </c>
      <c r="L407" t="str">
        <f>+VLOOKUP($C407,Hoja1!$B$2:$W$3726,17,0)</f>
        <v>EL ROSARIO</v>
      </c>
      <c r="M407" t="str">
        <f>+VLOOKUP($C407,Hoja1!$B$2:$W$3726,18,0)</f>
        <v>SAN FRANCISCO DE LOMA LARGA</v>
      </c>
      <c r="N407">
        <f>+VLOOKUP($C407,Hoja1!$B$2:$W$3726,3,0)</f>
        <v>3</v>
      </c>
      <c r="O407">
        <f>+VLOOKUP($C407,Hoja1!$B$2:$W$3726,8,0)</f>
        <v>303</v>
      </c>
      <c r="P407">
        <f>+VLOOKUP($C407,Hoja1!$B$2:$W$3726,12,0)</f>
        <v>30311</v>
      </c>
      <c r="Q407" t="b">
        <f t="shared" si="14"/>
        <v>1</v>
      </c>
    </row>
    <row r="408" spans="2:17" hidden="1" x14ac:dyDescent="0.25">
      <c r="B408">
        <v>30312</v>
      </c>
      <c r="C408" t="s">
        <v>360</v>
      </c>
      <c r="D408" t="str">
        <f>+VLOOKUP($B408,Hoja1!$C$2:$W$3726,15,0)</f>
        <v>COMAYAGUA</v>
      </c>
      <c r="E408" t="str">
        <f>+VLOOKUP($B408,Hoja1!$C$2:$W$3726,16,0)</f>
        <v>EL ROSARIO</v>
      </c>
      <c r="F408" t="str">
        <f>+VLOOKUP($B408,Hoja1!$C$2:$W$3726,17,0)</f>
        <v>SAN ISIDRO</v>
      </c>
      <c r="G408">
        <f>+VLOOKUP($B408,Hoja1!$C$2:$W$3726,2,0)</f>
        <v>3</v>
      </c>
      <c r="H408">
        <f>+VLOOKUP($B408,Hoja1!$C$2:$W$3726,7,0)</f>
        <v>303</v>
      </c>
      <c r="I408">
        <f>+VLOOKUP($B408,Hoja1!$C$2:$W$3726,11,0)</f>
        <v>30312</v>
      </c>
      <c r="J408" t="b">
        <f t="shared" si="13"/>
        <v>1</v>
      </c>
      <c r="K408" t="str">
        <f>+VLOOKUP($C408,Hoja1!$B$2:$W$3726,16,0)</f>
        <v>COMAYAGUA</v>
      </c>
      <c r="L408" t="str">
        <f>+VLOOKUP($C408,Hoja1!$B$2:$W$3726,17,0)</f>
        <v>EL ROSARIO</v>
      </c>
      <c r="M408" t="str">
        <f>+VLOOKUP($C408,Hoja1!$B$2:$W$3726,18,0)</f>
        <v>SAN ISIDRO</v>
      </c>
      <c r="N408">
        <f>+VLOOKUP($C408,Hoja1!$B$2:$W$3726,3,0)</f>
        <v>3</v>
      </c>
      <c r="O408">
        <f>+VLOOKUP($C408,Hoja1!$B$2:$W$3726,8,0)</f>
        <v>303</v>
      </c>
      <c r="P408">
        <f>+VLOOKUP($C408,Hoja1!$B$2:$W$3726,12,0)</f>
        <v>30312</v>
      </c>
      <c r="Q408" t="b">
        <f t="shared" si="14"/>
        <v>1</v>
      </c>
    </row>
    <row r="409" spans="2:17" hidden="1" x14ac:dyDescent="0.25">
      <c r="B409">
        <v>30313</v>
      </c>
      <c r="C409" t="s">
        <v>361</v>
      </c>
      <c r="D409" t="str">
        <f>+VLOOKUP($B409,Hoja1!$C$2:$W$3726,15,0)</f>
        <v>COMAYAGUA</v>
      </c>
      <c r="E409" t="str">
        <f>+VLOOKUP($B409,Hoja1!$C$2:$W$3726,16,0)</f>
        <v>EL ROSARIO</v>
      </c>
      <c r="F409" t="str">
        <f>+VLOOKUP($B409,Hoja1!$C$2:$W$3726,17,0)</f>
        <v>SAN JACINTO O CARBONERAS</v>
      </c>
      <c r="G409">
        <f>+VLOOKUP($B409,Hoja1!$C$2:$W$3726,2,0)</f>
        <v>3</v>
      </c>
      <c r="H409">
        <f>+VLOOKUP($B409,Hoja1!$C$2:$W$3726,7,0)</f>
        <v>303</v>
      </c>
      <c r="I409">
        <f>+VLOOKUP($B409,Hoja1!$C$2:$W$3726,11,0)</f>
        <v>30313</v>
      </c>
      <c r="J409" t="b">
        <f t="shared" si="13"/>
        <v>1</v>
      </c>
      <c r="K409" t="str">
        <f>+VLOOKUP($C409,Hoja1!$B$2:$W$3726,16,0)</f>
        <v>COMAYAGUA</v>
      </c>
      <c r="L409" t="str">
        <f>+VLOOKUP($C409,Hoja1!$B$2:$W$3726,17,0)</f>
        <v>EL ROSARIO</v>
      </c>
      <c r="M409" t="str">
        <f>+VLOOKUP($C409,Hoja1!$B$2:$W$3726,18,0)</f>
        <v>SAN JACINTO O CARBONERAS</v>
      </c>
      <c r="N409">
        <f>+VLOOKUP($C409,Hoja1!$B$2:$W$3726,3,0)</f>
        <v>3</v>
      </c>
      <c r="O409">
        <f>+VLOOKUP($C409,Hoja1!$B$2:$W$3726,8,0)</f>
        <v>303</v>
      </c>
      <c r="P409">
        <f>+VLOOKUP($C409,Hoja1!$B$2:$W$3726,12,0)</f>
        <v>30313</v>
      </c>
      <c r="Q409" t="b">
        <f t="shared" si="14"/>
        <v>1</v>
      </c>
    </row>
    <row r="410" spans="2:17" hidden="1" x14ac:dyDescent="0.25">
      <c r="B410">
        <v>30401</v>
      </c>
      <c r="C410" t="s">
        <v>12224</v>
      </c>
      <c r="D410" t="str">
        <f>+VLOOKUP($B410,Hoja1!$C$2:$W$3726,15,0)</f>
        <v>COMAYAGUA</v>
      </c>
      <c r="E410" t="str">
        <f>+VLOOKUP($B410,Hoja1!$C$2:$W$3726,16,0)</f>
        <v>ESQUÍAS</v>
      </c>
      <c r="F410" t="str">
        <f>+VLOOKUP($B410,Hoja1!$C$2:$W$3726,17,0)</f>
        <v>ESQUÍAS</v>
      </c>
      <c r="G410">
        <f>+VLOOKUP($B410,Hoja1!$C$2:$W$3726,2,0)</f>
        <v>3</v>
      </c>
      <c r="H410">
        <f>+VLOOKUP($B410,Hoja1!$C$2:$W$3726,7,0)</f>
        <v>304</v>
      </c>
      <c r="I410">
        <f>+VLOOKUP($B410,Hoja1!$C$2:$W$3726,11,0)</f>
        <v>30401</v>
      </c>
      <c r="J410" t="b">
        <f t="shared" si="13"/>
        <v>0</v>
      </c>
      <c r="K410" t="e">
        <f>+VLOOKUP($C410,Hoja1!$B$2:$W$3726,16,0)</f>
        <v>#N/A</v>
      </c>
      <c r="L410" t="e">
        <f>+VLOOKUP($C410,Hoja1!$B$2:$W$3726,17,0)</f>
        <v>#N/A</v>
      </c>
      <c r="M410" t="e">
        <f>+VLOOKUP($C410,Hoja1!$B$2:$W$3726,18,0)</f>
        <v>#N/A</v>
      </c>
      <c r="N410" t="e">
        <f>+VLOOKUP($C410,Hoja1!$B$2:$W$3726,3,0)</f>
        <v>#N/A</v>
      </c>
      <c r="O410" t="e">
        <f>+VLOOKUP($C410,Hoja1!$B$2:$W$3726,8,0)</f>
        <v>#N/A</v>
      </c>
      <c r="P410" t="e">
        <f>+VLOOKUP($C410,Hoja1!$B$2:$W$3726,12,0)</f>
        <v>#N/A</v>
      </c>
      <c r="Q410" t="e">
        <f t="shared" si="14"/>
        <v>#N/A</v>
      </c>
    </row>
    <row r="411" spans="2:17" hidden="1" x14ac:dyDescent="0.25">
      <c r="B411">
        <v>30402</v>
      </c>
      <c r="C411" t="s">
        <v>363</v>
      </c>
      <c r="D411" t="str">
        <f>+VLOOKUP($B411,Hoja1!$C$2:$W$3726,15,0)</f>
        <v>COMAYAGUA</v>
      </c>
      <c r="E411" t="str">
        <f>+VLOOKUP($B411,Hoja1!$C$2:$W$3726,16,0)</f>
        <v>ESQUÍAS</v>
      </c>
      <c r="F411" t="str">
        <f>+VLOOKUP($B411,Hoja1!$C$2:$W$3726,17,0)</f>
        <v>EL ORO ABAJO</v>
      </c>
      <c r="G411">
        <f>+VLOOKUP($B411,Hoja1!$C$2:$W$3726,2,0)</f>
        <v>3</v>
      </c>
      <c r="H411">
        <f>+VLOOKUP($B411,Hoja1!$C$2:$W$3726,7,0)</f>
        <v>304</v>
      </c>
      <c r="I411">
        <f>+VLOOKUP($B411,Hoja1!$C$2:$W$3726,11,0)</f>
        <v>30402</v>
      </c>
      <c r="J411" t="b">
        <f t="shared" si="13"/>
        <v>1</v>
      </c>
      <c r="K411" t="str">
        <f>+VLOOKUP($C411,Hoja1!$B$2:$W$3726,16,0)</f>
        <v>COMAYAGUA</v>
      </c>
      <c r="L411" t="str">
        <f>+VLOOKUP($C411,Hoja1!$B$2:$W$3726,17,0)</f>
        <v>ESQUÍAS</v>
      </c>
      <c r="M411" t="str">
        <f>+VLOOKUP($C411,Hoja1!$B$2:$W$3726,18,0)</f>
        <v>EL ORO ABAJO</v>
      </c>
      <c r="N411">
        <f>+VLOOKUP($C411,Hoja1!$B$2:$W$3726,3,0)</f>
        <v>3</v>
      </c>
      <c r="O411">
        <f>+VLOOKUP($C411,Hoja1!$B$2:$W$3726,8,0)</f>
        <v>304</v>
      </c>
      <c r="P411">
        <f>+VLOOKUP($C411,Hoja1!$B$2:$W$3726,12,0)</f>
        <v>30402</v>
      </c>
      <c r="Q411" t="b">
        <f t="shared" si="14"/>
        <v>1</v>
      </c>
    </row>
    <row r="412" spans="2:17" hidden="1" x14ac:dyDescent="0.25">
      <c r="B412">
        <v>30403</v>
      </c>
      <c r="C412" t="s">
        <v>12225</v>
      </c>
      <c r="D412" t="str">
        <f>+VLOOKUP($B412,Hoja1!$C$2:$W$3726,15,0)</f>
        <v>COMAYAGUA</v>
      </c>
      <c r="E412" t="str">
        <f>+VLOOKUP($B412,Hoja1!$C$2:$W$3726,16,0)</f>
        <v>ESQUÍAS</v>
      </c>
      <c r="F412" t="str">
        <f>+VLOOKUP($B412,Hoja1!$C$2:$W$3726,17,0)</f>
        <v>EL PLAYÓN</v>
      </c>
      <c r="G412">
        <f>+VLOOKUP($B412,Hoja1!$C$2:$W$3726,2,0)</f>
        <v>3</v>
      </c>
      <c r="H412">
        <f>+VLOOKUP($B412,Hoja1!$C$2:$W$3726,7,0)</f>
        <v>304</v>
      </c>
      <c r="I412">
        <f>+VLOOKUP($B412,Hoja1!$C$2:$W$3726,11,0)</f>
        <v>30403</v>
      </c>
      <c r="J412" t="b">
        <f t="shared" si="13"/>
        <v>0</v>
      </c>
      <c r="K412" t="e">
        <f>+VLOOKUP($C412,Hoja1!$B$2:$W$3726,16,0)</f>
        <v>#N/A</v>
      </c>
      <c r="L412" t="e">
        <f>+VLOOKUP($C412,Hoja1!$B$2:$W$3726,17,0)</f>
        <v>#N/A</v>
      </c>
      <c r="M412" t="e">
        <f>+VLOOKUP($C412,Hoja1!$B$2:$W$3726,18,0)</f>
        <v>#N/A</v>
      </c>
      <c r="N412" t="e">
        <f>+VLOOKUP($C412,Hoja1!$B$2:$W$3726,3,0)</f>
        <v>#N/A</v>
      </c>
      <c r="O412" t="e">
        <f>+VLOOKUP($C412,Hoja1!$B$2:$W$3726,8,0)</f>
        <v>#N/A</v>
      </c>
      <c r="P412" t="e">
        <f>+VLOOKUP($C412,Hoja1!$B$2:$W$3726,12,0)</f>
        <v>#N/A</v>
      </c>
      <c r="Q412" t="e">
        <f t="shared" si="14"/>
        <v>#N/A</v>
      </c>
    </row>
    <row r="413" spans="2:17" hidden="1" x14ac:dyDescent="0.25">
      <c r="B413">
        <v>30404</v>
      </c>
      <c r="C413" t="s">
        <v>365</v>
      </c>
      <c r="D413" t="str">
        <f>+VLOOKUP($B413,Hoja1!$C$2:$W$3726,15,0)</f>
        <v>COMAYAGUA</v>
      </c>
      <c r="E413" t="str">
        <f>+VLOOKUP($B413,Hoja1!$C$2:$W$3726,16,0)</f>
        <v>ESQUÍAS</v>
      </c>
      <c r="F413" t="str">
        <f>+VLOOKUP($B413,Hoja1!$C$2:$W$3726,17,0)</f>
        <v>NETAPA</v>
      </c>
      <c r="G413">
        <f>+VLOOKUP($B413,Hoja1!$C$2:$W$3726,2,0)</f>
        <v>3</v>
      </c>
      <c r="H413">
        <f>+VLOOKUP($B413,Hoja1!$C$2:$W$3726,7,0)</f>
        <v>304</v>
      </c>
      <c r="I413">
        <f>+VLOOKUP($B413,Hoja1!$C$2:$W$3726,11,0)</f>
        <v>30404</v>
      </c>
      <c r="J413" t="b">
        <f t="shared" si="13"/>
        <v>1</v>
      </c>
      <c r="K413" t="str">
        <f>+VLOOKUP($C413,Hoja1!$B$2:$W$3726,16,0)</f>
        <v>COMAYAGUA</v>
      </c>
      <c r="L413" t="str">
        <f>+VLOOKUP($C413,Hoja1!$B$2:$W$3726,17,0)</f>
        <v>ESQUÍAS</v>
      </c>
      <c r="M413" t="str">
        <f>+VLOOKUP($C413,Hoja1!$B$2:$W$3726,18,0)</f>
        <v>NETAPA</v>
      </c>
      <c r="N413">
        <f>+VLOOKUP($C413,Hoja1!$B$2:$W$3726,3,0)</f>
        <v>3</v>
      </c>
      <c r="O413">
        <f>+VLOOKUP($C413,Hoja1!$B$2:$W$3726,8,0)</f>
        <v>304</v>
      </c>
      <c r="P413">
        <f>+VLOOKUP($C413,Hoja1!$B$2:$W$3726,12,0)</f>
        <v>30404</v>
      </c>
      <c r="Q413" t="b">
        <f t="shared" si="14"/>
        <v>1</v>
      </c>
    </row>
    <row r="414" spans="2:17" hidden="1" x14ac:dyDescent="0.25">
      <c r="B414">
        <v>30405</v>
      </c>
      <c r="C414" t="s">
        <v>366</v>
      </c>
      <c r="D414" t="str">
        <f>+VLOOKUP($B414,Hoja1!$C$2:$W$3726,15,0)</f>
        <v>COMAYAGUA</v>
      </c>
      <c r="E414" t="str">
        <f>+VLOOKUP($B414,Hoja1!$C$2:$W$3726,16,0)</f>
        <v>ESQUÍAS</v>
      </c>
      <c r="F414" t="str">
        <f>+VLOOKUP($B414,Hoja1!$C$2:$W$3726,17,0)</f>
        <v>PELADERITOS</v>
      </c>
      <c r="G414">
        <f>+VLOOKUP($B414,Hoja1!$C$2:$W$3726,2,0)</f>
        <v>3</v>
      </c>
      <c r="H414">
        <f>+VLOOKUP($B414,Hoja1!$C$2:$W$3726,7,0)</f>
        <v>304</v>
      </c>
      <c r="I414">
        <f>+VLOOKUP($B414,Hoja1!$C$2:$W$3726,11,0)</f>
        <v>30405</v>
      </c>
      <c r="J414" t="b">
        <f t="shared" si="13"/>
        <v>1</v>
      </c>
      <c r="K414" t="str">
        <f>+VLOOKUP($C414,Hoja1!$B$2:$W$3726,16,0)</f>
        <v>COMAYAGUA</v>
      </c>
      <c r="L414" t="str">
        <f>+VLOOKUP($C414,Hoja1!$B$2:$W$3726,17,0)</f>
        <v>ESQUÍAS</v>
      </c>
      <c r="M414" t="str">
        <f>+VLOOKUP($C414,Hoja1!$B$2:$W$3726,18,0)</f>
        <v>PELADERITOS</v>
      </c>
      <c r="N414">
        <f>+VLOOKUP($C414,Hoja1!$B$2:$W$3726,3,0)</f>
        <v>3</v>
      </c>
      <c r="O414">
        <f>+VLOOKUP($C414,Hoja1!$B$2:$W$3726,8,0)</f>
        <v>304</v>
      </c>
      <c r="P414">
        <f>+VLOOKUP($C414,Hoja1!$B$2:$W$3726,12,0)</f>
        <v>30405</v>
      </c>
      <c r="Q414" t="b">
        <f t="shared" si="14"/>
        <v>1</v>
      </c>
    </row>
    <row r="415" spans="2:17" hidden="1" x14ac:dyDescent="0.25">
      <c r="B415">
        <v>30406</v>
      </c>
      <c r="C415" t="s">
        <v>367</v>
      </c>
      <c r="D415" t="str">
        <f>+VLOOKUP($B415,Hoja1!$C$2:$W$3726,15,0)</f>
        <v>COMAYAGUA</v>
      </c>
      <c r="E415" t="str">
        <f>+VLOOKUP($B415,Hoja1!$C$2:$W$3726,16,0)</f>
        <v>ESQUÍAS</v>
      </c>
      <c r="F415" t="str">
        <f>+VLOOKUP($B415,Hoja1!$C$2:$W$3726,17,0)</f>
        <v>RANCHO GRANDE</v>
      </c>
      <c r="G415">
        <f>+VLOOKUP($B415,Hoja1!$C$2:$W$3726,2,0)</f>
        <v>3</v>
      </c>
      <c r="H415">
        <f>+VLOOKUP($B415,Hoja1!$C$2:$W$3726,7,0)</f>
        <v>304</v>
      </c>
      <c r="I415">
        <f>+VLOOKUP($B415,Hoja1!$C$2:$W$3726,11,0)</f>
        <v>30406</v>
      </c>
      <c r="J415" t="b">
        <f t="shared" si="13"/>
        <v>1</v>
      </c>
      <c r="K415" t="str">
        <f>+VLOOKUP($C415,Hoja1!$B$2:$W$3726,16,0)</f>
        <v>COMAYAGUA</v>
      </c>
      <c r="L415" t="str">
        <f>+VLOOKUP($C415,Hoja1!$B$2:$W$3726,17,0)</f>
        <v>ESQUÍAS</v>
      </c>
      <c r="M415" t="str">
        <f>+VLOOKUP($C415,Hoja1!$B$2:$W$3726,18,0)</f>
        <v>RANCHO GRANDE</v>
      </c>
      <c r="N415">
        <f>+VLOOKUP($C415,Hoja1!$B$2:$W$3726,3,0)</f>
        <v>3</v>
      </c>
      <c r="O415">
        <f>+VLOOKUP($C415,Hoja1!$B$2:$W$3726,8,0)</f>
        <v>304</v>
      </c>
      <c r="P415">
        <f>+VLOOKUP($C415,Hoja1!$B$2:$W$3726,12,0)</f>
        <v>30406</v>
      </c>
      <c r="Q415" t="b">
        <f t="shared" si="14"/>
        <v>1</v>
      </c>
    </row>
    <row r="416" spans="2:17" hidden="1" x14ac:dyDescent="0.25">
      <c r="B416">
        <v>30407</v>
      </c>
      <c r="C416" t="s">
        <v>12226</v>
      </c>
      <c r="D416" t="str">
        <f>+VLOOKUP($B416,Hoja1!$C$2:$W$3726,15,0)</f>
        <v>COMAYAGUA</v>
      </c>
      <c r="E416" t="str">
        <f>+VLOOKUP($B416,Hoja1!$C$2:$W$3726,16,0)</f>
        <v>ESQUÍAS</v>
      </c>
      <c r="F416" t="str">
        <f>+VLOOKUP($B416,Hoja1!$C$2:$W$3726,17,0)</f>
        <v>RÍO CHIQUITO</v>
      </c>
      <c r="G416">
        <f>+VLOOKUP($B416,Hoja1!$C$2:$W$3726,2,0)</f>
        <v>3</v>
      </c>
      <c r="H416">
        <f>+VLOOKUP($B416,Hoja1!$C$2:$W$3726,7,0)</f>
        <v>304</v>
      </c>
      <c r="I416">
        <f>+VLOOKUP($B416,Hoja1!$C$2:$W$3726,11,0)</f>
        <v>30407</v>
      </c>
      <c r="J416" t="b">
        <f t="shared" si="13"/>
        <v>0</v>
      </c>
      <c r="K416" t="e">
        <f>+VLOOKUP($C416,Hoja1!$B$2:$W$3726,16,0)</f>
        <v>#N/A</v>
      </c>
      <c r="L416" t="e">
        <f>+VLOOKUP($C416,Hoja1!$B$2:$W$3726,17,0)</f>
        <v>#N/A</v>
      </c>
      <c r="M416" t="e">
        <f>+VLOOKUP($C416,Hoja1!$B$2:$W$3726,18,0)</f>
        <v>#N/A</v>
      </c>
      <c r="N416" t="e">
        <f>+VLOOKUP($C416,Hoja1!$B$2:$W$3726,3,0)</f>
        <v>#N/A</v>
      </c>
      <c r="O416" t="e">
        <f>+VLOOKUP($C416,Hoja1!$B$2:$W$3726,8,0)</f>
        <v>#N/A</v>
      </c>
      <c r="P416" t="e">
        <f>+VLOOKUP($C416,Hoja1!$B$2:$W$3726,12,0)</f>
        <v>#N/A</v>
      </c>
      <c r="Q416" t="e">
        <f t="shared" si="14"/>
        <v>#N/A</v>
      </c>
    </row>
    <row r="417" spans="2:17" hidden="1" x14ac:dyDescent="0.25">
      <c r="B417">
        <v>30501</v>
      </c>
      <c r="C417" t="s">
        <v>369</v>
      </c>
      <c r="D417" t="str">
        <f>+VLOOKUP($B417,Hoja1!$C$2:$W$3726,15,0)</f>
        <v>COMAYAGUA</v>
      </c>
      <c r="E417" t="str">
        <f>+VLOOKUP($B417,Hoja1!$C$2:$W$3726,16,0)</f>
        <v>HUMUYA</v>
      </c>
      <c r="F417" t="str">
        <f>+VLOOKUP($B417,Hoja1!$C$2:$W$3726,17,0)</f>
        <v>HUMUYA</v>
      </c>
      <c r="G417">
        <f>+VLOOKUP($B417,Hoja1!$C$2:$W$3726,2,0)</f>
        <v>3</v>
      </c>
      <c r="H417">
        <f>+VLOOKUP($B417,Hoja1!$C$2:$W$3726,7,0)</f>
        <v>305</v>
      </c>
      <c r="I417">
        <f>+VLOOKUP($B417,Hoja1!$C$2:$W$3726,11,0)</f>
        <v>30501</v>
      </c>
      <c r="J417" t="b">
        <f t="shared" si="13"/>
        <v>1</v>
      </c>
      <c r="K417" t="str">
        <f>+VLOOKUP($C417,Hoja1!$B$2:$W$3726,16,0)</f>
        <v>COMAYAGUA</v>
      </c>
      <c r="L417" t="str">
        <f>+VLOOKUP($C417,Hoja1!$B$2:$W$3726,17,0)</f>
        <v>HUMUYA</v>
      </c>
      <c r="M417" t="str">
        <f>+VLOOKUP($C417,Hoja1!$B$2:$W$3726,18,0)</f>
        <v>HUMUYA</v>
      </c>
      <c r="N417">
        <f>+VLOOKUP($C417,Hoja1!$B$2:$W$3726,3,0)</f>
        <v>3</v>
      </c>
      <c r="O417">
        <f>+VLOOKUP($C417,Hoja1!$B$2:$W$3726,8,0)</f>
        <v>305</v>
      </c>
      <c r="P417">
        <f>+VLOOKUP($C417,Hoja1!$B$2:$W$3726,12,0)</f>
        <v>30501</v>
      </c>
      <c r="Q417" t="b">
        <f t="shared" si="14"/>
        <v>1</v>
      </c>
    </row>
    <row r="418" spans="2:17" hidden="1" x14ac:dyDescent="0.25">
      <c r="B418">
        <v>30502</v>
      </c>
      <c r="C418" t="s">
        <v>370</v>
      </c>
      <c r="D418" t="str">
        <f>+VLOOKUP($B418,Hoja1!$C$2:$W$3726,15,0)</f>
        <v>COMAYAGUA</v>
      </c>
      <c r="E418" t="str">
        <f>+VLOOKUP($B418,Hoja1!$C$2:$W$3726,16,0)</f>
        <v>HUMUYA</v>
      </c>
      <c r="F418" t="str">
        <f>+VLOOKUP($B418,Hoja1!$C$2:$W$3726,17,0)</f>
        <v>EL JUNQUILLO</v>
      </c>
      <c r="G418">
        <f>+VLOOKUP($B418,Hoja1!$C$2:$W$3726,2,0)</f>
        <v>3</v>
      </c>
      <c r="H418">
        <f>+VLOOKUP($B418,Hoja1!$C$2:$W$3726,7,0)</f>
        <v>305</v>
      </c>
      <c r="I418">
        <f>+VLOOKUP($B418,Hoja1!$C$2:$W$3726,11,0)</f>
        <v>30502</v>
      </c>
      <c r="J418" t="b">
        <f t="shared" si="13"/>
        <v>1</v>
      </c>
      <c r="K418" t="str">
        <f>+VLOOKUP($C418,Hoja1!$B$2:$W$3726,16,0)</f>
        <v>COMAYAGUA</v>
      </c>
      <c r="L418" t="str">
        <f>+VLOOKUP($C418,Hoja1!$B$2:$W$3726,17,0)</f>
        <v>HUMUYA</v>
      </c>
      <c r="M418" t="str">
        <f>+VLOOKUP($C418,Hoja1!$B$2:$W$3726,18,0)</f>
        <v>EL JUNQUILLO</v>
      </c>
      <c r="N418">
        <f>+VLOOKUP($C418,Hoja1!$B$2:$W$3726,3,0)</f>
        <v>3</v>
      </c>
      <c r="O418">
        <f>+VLOOKUP($C418,Hoja1!$B$2:$W$3726,8,0)</f>
        <v>305</v>
      </c>
      <c r="P418">
        <f>+VLOOKUP($C418,Hoja1!$B$2:$W$3726,12,0)</f>
        <v>30502</v>
      </c>
      <c r="Q418" t="b">
        <f t="shared" si="14"/>
        <v>1</v>
      </c>
    </row>
    <row r="419" spans="2:17" hidden="1" x14ac:dyDescent="0.25">
      <c r="B419">
        <v>30503</v>
      </c>
      <c r="C419" t="s">
        <v>12227</v>
      </c>
      <c r="D419" t="str">
        <f>+VLOOKUP($B419,Hoja1!$C$2:$W$3726,15,0)</f>
        <v>COMAYAGUA</v>
      </c>
      <c r="E419" t="str">
        <f>+VLOOKUP($B419,Hoja1!$C$2:$W$3726,16,0)</f>
        <v>HUMUYA</v>
      </c>
      <c r="F419" t="str">
        <f>+VLOOKUP($B419,Hoja1!$C$2:$W$3726,17,0)</f>
        <v>TRAVESÍA</v>
      </c>
      <c r="G419">
        <f>+VLOOKUP($B419,Hoja1!$C$2:$W$3726,2,0)</f>
        <v>3</v>
      </c>
      <c r="H419">
        <f>+VLOOKUP($B419,Hoja1!$C$2:$W$3726,7,0)</f>
        <v>305</v>
      </c>
      <c r="I419">
        <f>+VLOOKUP($B419,Hoja1!$C$2:$W$3726,11,0)</f>
        <v>30503</v>
      </c>
      <c r="J419" t="b">
        <f t="shared" si="13"/>
        <v>0</v>
      </c>
      <c r="K419" t="e">
        <f>+VLOOKUP($C419,Hoja1!$B$2:$W$3726,16,0)</f>
        <v>#N/A</v>
      </c>
      <c r="L419" t="e">
        <f>+VLOOKUP($C419,Hoja1!$B$2:$W$3726,17,0)</f>
        <v>#N/A</v>
      </c>
      <c r="M419" t="e">
        <f>+VLOOKUP($C419,Hoja1!$B$2:$W$3726,18,0)</f>
        <v>#N/A</v>
      </c>
      <c r="N419" t="e">
        <f>+VLOOKUP($C419,Hoja1!$B$2:$W$3726,3,0)</f>
        <v>#N/A</v>
      </c>
      <c r="O419" t="e">
        <f>+VLOOKUP($C419,Hoja1!$B$2:$W$3726,8,0)</f>
        <v>#N/A</v>
      </c>
      <c r="P419" t="e">
        <f>+VLOOKUP($C419,Hoja1!$B$2:$W$3726,12,0)</f>
        <v>#N/A</v>
      </c>
      <c r="Q419" t="e">
        <f t="shared" si="14"/>
        <v>#N/A</v>
      </c>
    </row>
    <row r="420" spans="2:17" hidden="1" x14ac:dyDescent="0.25">
      <c r="B420">
        <v>30601</v>
      </c>
      <c r="C420" t="s">
        <v>39</v>
      </c>
      <c r="D420" t="str">
        <f>+VLOOKUP($B420,Hoja1!$C$2:$W$3726,15,0)</f>
        <v>COMAYAGUA</v>
      </c>
      <c r="E420" t="str">
        <f>+VLOOKUP($B420,Hoja1!$C$2:$W$3726,16,0)</f>
        <v>LA LIBERTAD</v>
      </c>
      <c r="F420" t="str">
        <f>+VLOOKUP($B420,Hoja1!$C$2:$W$3726,17,0)</f>
        <v>LA LIBERTAD</v>
      </c>
      <c r="G420">
        <f>+VLOOKUP($B420,Hoja1!$C$2:$W$3726,2,0)</f>
        <v>3</v>
      </c>
      <c r="H420">
        <f>+VLOOKUP($B420,Hoja1!$C$2:$W$3726,7,0)</f>
        <v>306</v>
      </c>
      <c r="I420">
        <f>+VLOOKUP($B420,Hoja1!$C$2:$W$3726,11,0)</f>
        <v>30601</v>
      </c>
      <c r="J420" t="b">
        <f t="shared" si="13"/>
        <v>1</v>
      </c>
      <c r="K420" t="str">
        <f>+VLOOKUP($C420,Hoja1!$B$2:$W$3726,16,0)</f>
        <v>ATLÁNTIDA</v>
      </c>
      <c r="L420" t="str">
        <f>+VLOOKUP($C420,Hoja1!$B$2:$W$3726,17,0)</f>
        <v>ESPARTA</v>
      </c>
      <c r="M420" t="str">
        <f>+VLOOKUP($C420,Hoja1!$B$2:$W$3726,18,0)</f>
        <v>LA LIBERTAD</v>
      </c>
      <c r="N420">
        <f>+VLOOKUP($C420,Hoja1!$B$2:$W$3726,3,0)</f>
        <v>1</v>
      </c>
      <c r="O420">
        <f>+VLOOKUP($C420,Hoja1!$B$2:$W$3726,8,0)</f>
        <v>103</v>
      </c>
      <c r="P420">
        <f>+VLOOKUP($C420,Hoja1!$B$2:$W$3726,12,0)</f>
        <v>10314</v>
      </c>
      <c r="Q420" t="b">
        <f t="shared" si="14"/>
        <v>0</v>
      </c>
    </row>
    <row r="421" spans="2:17" hidden="1" x14ac:dyDescent="0.25">
      <c r="B421">
        <v>30602</v>
      </c>
      <c r="C421" t="s">
        <v>372</v>
      </c>
      <c r="D421" t="str">
        <f>+VLOOKUP($B421,Hoja1!$C$2:$W$3726,15,0)</f>
        <v>COMAYAGUA</v>
      </c>
      <c r="E421" t="str">
        <f>+VLOOKUP($B421,Hoja1!$C$2:$W$3726,16,0)</f>
        <v>LA LIBERTAD</v>
      </c>
      <c r="F421" t="str">
        <f>+VLOOKUP($B421,Hoja1!$C$2:$W$3726,17,0)</f>
        <v>CABECERAS</v>
      </c>
      <c r="G421">
        <f>+VLOOKUP($B421,Hoja1!$C$2:$W$3726,2,0)</f>
        <v>3</v>
      </c>
      <c r="H421">
        <f>+VLOOKUP($B421,Hoja1!$C$2:$W$3726,7,0)</f>
        <v>306</v>
      </c>
      <c r="I421">
        <f>+VLOOKUP($B421,Hoja1!$C$2:$W$3726,11,0)</f>
        <v>30602</v>
      </c>
      <c r="J421" t="b">
        <f t="shared" si="13"/>
        <v>1</v>
      </c>
      <c r="K421" t="str">
        <f>+VLOOKUP($C421,Hoja1!$B$2:$W$3726,16,0)</f>
        <v>COMAYAGUA</v>
      </c>
      <c r="L421" t="str">
        <f>+VLOOKUP($C421,Hoja1!$B$2:$W$3726,17,0)</f>
        <v>LA LIBERTAD</v>
      </c>
      <c r="M421" t="str">
        <f>+VLOOKUP($C421,Hoja1!$B$2:$W$3726,18,0)</f>
        <v>CABECERAS</v>
      </c>
      <c r="N421">
        <f>+VLOOKUP($C421,Hoja1!$B$2:$W$3726,3,0)</f>
        <v>3</v>
      </c>
      <c r="O421">
        <f>+VLOOKUP($C421,Hoja1!$B$2:$W$3726,8,0)</f>
        <v>306</v>
      </c>
      <c r="P421">
        <f>+VLOOKUP($C421,Hoja1!$B$2:$W$3726,12,0)</f>
        <v>30602</v>
      </c>
      <c r="Q421" t="b">
        <f t="shared" si="14"/>
        <v>1</v>
      </c>
    </row>
    <row r="422" spans="2:17" hidden="1" x14ac:dyDescent="0.25">
      <c r="B422">
        <v>30603</v>
      </c>
      <c r="C422" t="s">
        <v>12228</v>
      </c>
      <c r="D422" t="str">
        <f>+VLOOKUP($B422,Hoja1!$C$2:$W$3726,15,0)</f>
        <v>COMAYAGUA</v>
      </c>
      <c r="E422" t="str">
        <f>+VLOOKUP($B422,Hoja1!$C$2:$W$3726,16,0)</f>
        <v>LA LIBERTAD</v>
      </c>
      <c r="F422" t="str">
        <f>+VLOOKUP($B422,Hoja1!$C$2:$W$3726,17,0)</f>
        <v>CANTÓN SAN ANTONIO</v>
      </c>
      <c r="G422">
        <f>+VLOOKUP($B422,Hoja1!$C$2:$W$3726,2,0)</f>
        <v>3</v>
      </c>
      <c r="H422">
        <f>+VLOOKUP($B422,Hoja1!$C$2:$W$3726,7,0)</f>
        <v>306</v>
      </c>
      <c r="I422">
        <f>+VLOOKUP($B422,Hoja1!$C$2:$W$3726,11,0)</f>
        <v>30603</v>
      </c>
      <c r="J422" t="b">
        <f t="shared" si="13"/>
        <v>0</v>
      </c>
      <c r="K422" t="e">
        <f>+VLOOKUP($C422,Hoja1!$B$2:$W$3726,16,0)</f>
        <v>#N/A</v>
      </c>
      <c r="L422" t="e">
        <f>+VLOOKUP($C422,Hoja1!$B$2:$W$3726,17,0)</f>
        <v>#N/A</v>
      </c>
      <c r="M422" t="e">
        <f>+VLOOKUP($C422,Hoja1!$B$2:$W$3726,18,0)</f>
        <v>#N/A</v>
      </c>
      <c r="N422" t="e">
        <f>+VLOOKUP($C422,Hoja1!$B$2:$W$3726,3,0)</f>
        <v>#N/A</v>
      </c>
      <c r="O422" t="e">
        <f>+VLOOKUP($C422,Hoja1!$B$2:$W$3726,8,0)</f>
        <v>#N/A</v>
      </c>
      <c r="P422" t="e">
        <f>+VLOOKUP($C422,Hoja1!$B$2:$W$3726,12,0)</f>
        <v>#N/A</v>
      </c>
      <c r="Q422" t="e">
        <f t="shared" si="14"/>
        <v>#N/A</v>
      </c>
    </row>
    <row r="423" spans="2:17" hidden="1" x14ac:dyDescent="0.25">
      <c r="B423">
        <v>30604</v>
      </c>
      <c r="C423" t="s">
        <v>374</v>
      </c>
      <c r="D423" t="str">
        <f>+VLOOKUP($B423,Hoja1!$C$2:$W$3726,15,0)</f>
        <v>COMAYAGUA</v>
      </c>
      <c r="E423" t="str">
        <f>+VLOOKUP($B423,Hoja1!$C$2:$W$3726,16,0)</f>
        <v>LA LIBERTAD</v>
      </c>
      <c r="F423" t="str">
        <f>+VLOOKUP($B423,Hoja1!$C$2:$W$3726,17,0)</f>
        <v>CUESTA DEL NEO</v>
      </c>
      <c r="G423">
        <f>+VLOOKUP($B423,Hoja1!$C$2:$W$3726,2,0)</f>
        <v>3</v>
      </c>
      <c r="H423">
        <f>+VLOOKUP($B423,Hoja1!$C$2:$W$3726,7,0)</f>
        <v>306</v>
      </c>
      <c r="I423">
        <f>+VLOOKUP($B423,Hoja1!$C$2:$W$3726,11,0)</f>
        <v>30604</v>
      </c>
      <c r="J423" t="b">
        <f t="shared" si="13"/>
        <v>1</v>
      </c>
      <c r="K423" t="str">
        <f>+VLOOKUP($C423,Hoja1!$B$2:$W$3726,16,0)</f>
        <v>COMAYAGUA</v>
      </c>
      <c r="L423" t="str">
        <f>+VLOOKUP($C423,Hoja1!$B$2:$W$3726,17,0)</f>
        <v>LA LIBERTAD</v>
      </c>
      <c r="M423" t="str">
        <f>+VLOOKUP($C423,Hoja1!$B$2:$W$3726,18,0)</f>
        <v>CUESTA DEL NEO</v>
      </c>
      <c r="N423">
        <f>+VLOOKUP($C423,Hoja1!$B$2:$W$3726,3,0)</f>
        <v>3</v>
      </c>
      <c r="O423">
        <f>+VLOOKUP($C423,Hoja1!$B$2:$W$3726,8,0)</f>
        <v>306</v>
      </c>
      <c r="P423">
        <f>+VLOOKUP($C423,Hoja1!$B$2:$W$3726,12,0)</f>
        <v>30604</v>
      </c>
      <c r="Q423" t="b">
        <f t="shared" si="14"/>
        <v>1</v>
      </c>
    </row>
    <row r="424" spans="2:17" hidden="1" x14ac:dyDescent="0.25">
      <c r="B424">
        <v>30605</v>
      </c>
      <c r="C424" t="s">
        <v>12229</v>
      </c>
      <c r="D424" t="str">
        <f>+VLOOKUP($B424,Hoja1!$C$2:$W$3726,15,0)</f>
        <v>COMAYAGUA</v>
      </c>
      <c r="E424" t="str">
        <f>+VLOOKUP($B424,Hoja1!$C$2:$W$3726,16,0)</f>
        <v>LA LIBERTAD</v>
      </c>
      <c r="F424" t="str">
        <f>+VLOOKUP($B424,Hoja1!$C$2:$W$3726,17,0)</f>
        <v>EL HIGUERÓN</v>
      </c>
      <c r="G424">
        <f>+VLOOKUP($B424,Hoja1!$C$2:$W$3726,2,0)</f>
        <v>3</v>
      </c>
      <c r="H424">
        <f>+VLOOKUP($B424,Hoja1!$C$2:$W$3726,7,0)</f>
        <v>306</v>
      </c>
      <c r="I424">
        <f>+VLOOKUP($B424,Hoja1!$C$2:$W$3726,11,0)</f>
        <v>30605</v>
      </c>
      <c r="J424" t="b">
        <f t="shared" si="13"/>
        <v>0</v>
      </c>
      <c r="K424" t="e">
        <f>+VLOOKUP($C424,Hoja1!$B$2:$W$3726,16,0)</f>
        <v>#N/A</v>
      </c>
      <c r="L424" t="e">
        <f>+VLOOKUP($C424,Hoja1!$B$2:$W$3726,17,0)</f>
        <v>#N/A</v>
      </c>
      <c r="M424" t="e">
        <f>+VLOOKUP($C424,Hoja1!$B$2:$W$3726,18,0)</f>
        <v>#N/A</v>
      </c>
      <c r="N424" t="e">
        <f>+VLOOKUP($C424,Hoja1!$B$2:$W$3726,3,0)</f>
        <v>#N/A</v>
      </c>
      <c r="O424" t="e">
        <f>+VLOOKUP($C424,Hoja1!$B$2:$W$3726,8,0)</f>
        <v>#N/A</v>
      </c>
      <c r="P424" t="e">
        <f>+VLOOKUP($C424,Hoja1!$B$2:$W$3726,12,0)</f>
        <v>#N/A</v>
      </c>
      <c r="Q424" t="e">
        <f t="shared" si="14"/>
        <v>#N/A</v>
      </c>
    </row>
    <row r="425" spans="2:17" hidden="1" x14ac:dyDescent="0.25">
      <c r="B425">
        <v>30606</v>
      </c>
      <c r="C425" t="s">
        <v>376</v>
      </c>
      <c r="D425" t="str">
        <f>+VLOOKUP($B425,Hoja1!$C$2:$W$3726,15,0)</f>
        <v>COMAYAGUA</v>
      </c>
      <c r="E425" t="str">
        <f>+VLOOKUP($B425,Hoja1!$C$2:$W$3726,16,0)</f>
        <v>LA LIBERTAD</v>
      </c>
      <c r="F425" t="str">
        <f>+VLOOKUP($B425,Hoja1!$C$2:$W$3726,17,0)</f>
        <v>EL OLVIDO</v>
      </c>
      <c r="G425">
        <f>+VLOOKUP($B425,Hoja1!$C$2:$W$3726,2,0)</f>
        <v>3</v>
      </c>
      <c r="H425">
        <f>+VLOOKUP($B425,Hoja1!$C$2:$W$3726,7,0)</f>
        <v>306</v>
      </c>
      <c r="I425">
        <f>+VLOOKUP($B425,Hoja1!$C$2:$W$3726,11,0)</f>
        <v>30606</v>
      </c>
      <c r="J425" t="b">
        <f t="shared" si="13"/>
        <v>1</v>
      </c>
      <c r="K425" t="str">
        <f>+VLOOKUP($C425,Hoja1!$B$2:$W$3726,16,0)</f>
        <v>COMAYAGUA</v>
      </c>
      <c r="L425" t="str">
        <f>+VLOOKUP($C425,Hoja1!$B$2:$W$3726,17,0)</f>
        <v>LA LIBERTAD</v>
      </c>
      <c r="M425" t="str">
        <f>+VLOOKUP($C425,Hoja1!$B$2:$W$3726,18,0)</f>
        <v>EL OLVIDO</v>
      </c>
      <c r="N425">
        <f>+VLOOKUP($C425,Hoja1!$B$2:$W$3726,3,0)</f>
        <v>3</v>
      </c>
      <c r="O425">
        <f>+VLOOKUP($C425,Hoja1!$B$2:$W$3726,8,0)</f>
        <v>306</v>
      </c>
      <c r="P425">
        <f>+VLOOKUP($C425,Hoja1!$B$2:$W$3726,12,0)</f>
        <v>30606</v>
      </c>
      <c r="Q425" t="b">
        <f t="shared" si="14"/>
        <v>1</v>
      </c>
    </row>
    <row r="426" spans="2:17" hidden="1" x14ac:dyDescent="0.25">
      <c r="B426">
        <v>30608</v>
      </c>
      <c r="C426" t="s">
        <v>377</v>
      </c>
      <c r="D426" t="str">
        <f>+VLOOKUP($B426,Hoja1!$C$2:$W$3726,15,0)</f>
        <v>COMAYAGUA</v>
      </c>
      <c r="E426" t="str">
        <f>+VLOOKUP($B426,Hoja1!$C$2:$W$3726,16,0)</f>
        <v>LA LIBERTAD</v>
      </c>
      <c r="F426" t="str">
        <f>+VLOOKUP($B426,Hoja1!$C$2:$W$3726,17,0)</f>
        <v>LA PITA</v>
      </c>
      <c r="G426">
        <f>+VLOOKUP($B426,Hoja1!$C$2:$W$3726,2,0)</f>
        <v>3</v>
      </c>
      <c r="H426">
        <f>+VLOOKUP($B426,Hoja1!$C$2:$W$3726,7,0)</f>
        <v>306</v>
      </c>
      <c r="I426">
        <f>+VLOOKUP($B426,Hoja1!$C$2:$W$3726,11,0)</f>
        <v>30608</v>
      </c>
      <c r="J426" t="b">
        <f t="shared" si="13"/>
        <v>0</v>
      </c>
      <c r="K426" t="str">
        <f>+VLOOKUP($C426,Hoja1!$B$2:$W$3726,16,0)</f>
        <v>COMAYAGUA</v>
      </c>
      <c r="L426" t="str">
        <f>+VLOOKUP($C426,Hoja1!$B$2:$W$3726,17,0)</f>
        <v>LA LIBERTAD</v>
      </c>
      <c r="M426" t="str">
        <f>+VLOOKUP($C426,Hoja1!$B$2:$W$3726,18,0)</f>
        <v>GOTERAS</v>
      </c>
      <c r="N426">
        <f>+VLOOKUP($C426,Hoja1!$B$2:$W$3726,3,0)</f>
        <v>3</v>
      </c>
      <c r="O426">
        <f>+VLOOKUP($C426,Hoja1!$B$2:$W$3726,8,0)</f>
        <v>306</v>
      </c>
      <c r="P426">
        <f>+VLOOKUP($C426,Hoja1!$B$2:$W$3726,12,0)</f>
        <v>30607</v>
      </c>
      <c r="Q426" t="b">
        <f t="shared" si="14"/>
        <v>0</v>
      </c>
    </row>
    <row r="427" spans="2:17" hidden="1" x14ac:dyDescent="0.25">
      <c r="B427">
        <v>30609</v>
      </c>
      <c r="C427" t="s">
        <v>378</v>
      </c>
      <c r="D427" t="str">
        <f>+VLOOKUP($B427,Hoja1!$C$2:$W$3726,15,0)</f>
        <v>COMAYAGUA</v>
      </c>
      <c r="E427" t="str">
        <f>+VLOOKUP($B427,Hoja1!$C$2:$W$3726,16,0)</f>
        <v>LA LIBERTAD</v>
      </c>
      <c r="F427" t="str">
        <f>+VLOOKUP($B427,Hoja1!$C$2:$W$3726,17,0)</f>
        <v>LOMA ALTA</v>
      </c>
      <c r="G427">
        <f>+VLOOKUP($B427,Hoja1!$C$2:$W$3726,2,0)</f>
        <v>3</v>
      </c>
      <c r="H427">
        <f>+VLOOKUP($B427,Hoja1!$C$2:$W$3726,7,0)</f>
        <v>306</v>
      </c>
      <c r="I427">
        <f>+VLOOKUP($B427,Hoja1!$C$2:$W$3726,11,0)</f>
        <v>30609</v>
      </c>
      <c r="J427" t="b">
        <f t="shared" si="13"/>
        <v>0</v>
      </c>
      <c r="K427" t="str">
        <f>+VLOOKUP($C427,Hoja1!$B$2:$W$3726,16,0)</f>
        <v>COMAYAGUA</v>
      </c>
      <c r="L427" t="str">
        <f>+VLOOKUP($C427,Hoja1!$B$2:$W$3726,17,0)</f>
        <v>LA LIBERTAD</v>
      </c>
      <c r="M427" t="str">
        <f>+VLOOKUP($C427,Hoja1!$B$2:$W$3726,18,0)</f>
        <v>LA PITA</v>
      </c>
      <c r="N427">
        <f>+VLOOKUP($C427,Hoja1!$B$2:$W$3726,3,0)</f>
        <v>3</v>
      </c>
      <c r="O427">
        <f>+VLOOKUP($C427,Hoja1!$B$2:$W$3726,8,0)</f>
        <v>306</v>
      </c>
      <c r="P427">
        <f>+VLOOKUP($C427,Hoja1!$B$2:$W$3726,12,0)</f>
        <v>30608</v>
      </c>
      <c r="Q427" t="b">
        <f t="shared" si="14"/>
        <v>0</v>
      </c>
    </row>
    <row r="428" spans="2:17" hidden="1" x14ac:dyDescent="0.25">
      <c r="B428">
        <v>30610</v>
      </c>
      <c r="C428" t="s">
        <v>379</v>
      </c>
      <c r="D428" t="str">
        <f>+VLOOKUP($B428,Hoja1!$C$2:$W$3726,15,0)</f>
        <v>COMAYAGUA</v>
      </c>
      <c r="E428" t="str">
        <f>+VLOOKUP($B428,Hoja1!$C$2:$W$3726,16,0)</f>
        <v>LA LIBERTAD</v>
      </c>
      <c r="F428" t="str">
        <f>+VLOOKUP($B428,Hoja1!$C$2:$W$3726,17,0)</f>
        <v>LOS ALFAROS</v>
      </c>
      <c r="G428">
        <f>+VLOOKUP($B428,Hoja1!$C$2:$W$3726,2,0)</f>
        <v>3</v>
      </c>
      <c r="H428">
        <f>+VLOOKUP($B428,Hoja1!$C$2:$W$3726,7,0)</f>
        <v>306</v>
      </c>
      <c r="I428">
        <f>+VLOOKUP($B428,Hoja1!$C$2:$W$3726,11,0)</f>
        <v>30610</v>
      </c>
      <c r="J428" t="b">
        <f t="shared" si="13"/>
        <v>0</v>
      </c>
      <c r="K428" t="str">
        <f>+VLOOKUP($C428,Hoja1!$B$2:$W$3726,16,0)</f>
        <v>COMAYAGUA</v>
      </c>
      <c r="L428" t="str">
        <f>+VLOOKUP($C428,Hoja1!$B$2:$W$3726,17,0)</f>
        <v>LA LIBERTAD</v>
      </c>
      <c r="M428" t="str">
        <f>+VLOOKUP($C428,Hoja1!$B$2:$W$3726,18,0)</f>
        <v>LOMA ALTA</v>
      </c>
      <c r="N428">
        <f>+VLOOKUP($C428,Hoja1!$B$2:$W$3726,3,0)</f>
        <v>3</v>
      </c>
      <c r="O428">
        <f>+VLOOKUP($C428,Hoja1!$B$2:$W$3726,8,0)</f>
        <v>306</v>
      </c>
      <c r="P428">
        <f>+VLOOKUP($C428,Hoja1!$B$2:$W$3726,12,0)</f>
        <v>30609</v>
      </c>
      <c r="Q428" t="b">
        <f t="shared" si="14"/>
        <v>0</v>
      </c>
    </row>
    <row r="429" spans="2:17" hidden="1" x14ac:dyDescent="0.25">
      <c r="B429">
        <v>30611</v>
      </c>
      <c r="C429" t="s">
        <v>380</v>
      </c>
      <c r="D429" t="str">
        <f>+VLOOKUP($B429,Hoja1!$C$2:$W$3726,15,0)</f>
        <v>COMAYAGUA</v>
      </c>
      <c r="E429" t="str">
        <f>+VLOOKUP($B429,Hoja1!$C$2:$W$3726,16,0)</f>
        <v>LA LIBERTAD</v>
      </c>
      <c r="F429" t="str">
        <f>+VLOOKUP($B429,Hoja1!$C$2:$W$3726,17,0)</f>
        <v>MONTAÑUELAS</v>
      </c>
      <c r="G429">
        <f>+VLOOKUP($B429,Hoja1!$C$2:$W$3726,2,0)</f>
        <v>3</v>
      </c>
      <c r="H429">
        <f>+VLOOKUP($B429,Hoja1!$C$2:$W$3726,7,0)</f>
        <v>306</v>
      </c>
      <c r="I429">
        <f>+VLOOKUP($B429,Hoja1!$C$2:$W$3726,11,0)</f>
        <v>30611</v>
      </c>
      <c r="J429" t="b">
        <f t="shared" si="13"/>
        <v>0</v>
      </c>
      <c r="K429" t="str">
        <f>+VLOOKUP($C429,Hoja1!$B$2:$W$3726,16,0)</f>
        <v>COMAYAGUA</v>
      </c>
      <c r="L429" t="str">
        <f>+VLOOKUP($C429,Hoja1!$B$2:$W$3726,17,0)</f>
        <v>LA LIBERTAD</v>
      </c>
      <c r="M429" t="str">
        <f>+VLOOKUP($C429,Hoja1!$B$2:$W$3726,18,0)</f>
        <v>LOS ALFAROS</v>
      </c>
      <c r="N429">
        <f>+VLOOKUP($C429,Hoja1!$B$2:$W$3726,3,0)</f>
        <v>3</v>
      </c>
      <c r="O429">
        <f>+VLOOKUP($C429,Hoja1!$B$2:$W$3726,8,0)</f>
        <v>306</v>
      </c>
      <c r="P429">
        <f>+VLOOKUP($C429,Hoja1!$B$2:$W$3726,12,0)</f>
        <v>30610</v>
      </c>
      <c r="Q429" t="b">
        <f t="shared" si="14"/>
        <v>0</v>
      </c>
    </row>
    <row r="430" spans="2:17" hidden="1" x14ac:dyDescent="0.25">
      <c r="B430">
        <v>30612</v>
      </c>
      <c r="C430" t="s">
        <v>381</v>
      </c>
      <c r="D430" t="str">
        <f>+VLOOKUP($B430,Hoja1!$C$2:$W$3726,15,0)</f>
        <v>COMAYAGUA</v>
      </c>
      <c r="E430" t="str">
        <f>+VLOOKUP($B430,Hoja1!$C$2:$W$3726,16,0)</f>
        <v>LA LIBERTAD</v>
      </c>
      <c r="F430" t="str">
        <f>+VLOOKUP($B430,Hoja1!$C$2:$W$3726,17,0)</f>
        <v>PLAN DE ALEJANDRO</v>
      </c>
      <c r="G430">
        <f>+VLOOKUP($B430,Hoja1!$C$2:$W$3726,2,0)</f>
        <v>3</v>
      </c>
      <c r="H430">
        <f>+VLOOKUP($B430,Hoja1!$C$2:$W$3726,7,0)</f>
        <v>306</v>
      </c>
      <c r="I430">
        <f>+VLOOKUP($B430,Hoja1!$C$2:$W$3726,11,0)</f>
        <v>30612</v>
      </c>
      <c r="J430" t="b">
        <f t="shared" si="13"/>
        <v>0</v>
      </c>
      <c r="K430" t="str">
        <f>+VLOOKUP($C430,Hoja1!$B$2:$W$3726,16,0)</f>
        <v>COMAYAGUA</v>
      </c>
      <c r="L430" t="str">
        <f>+VLOOKUP($C430,Hoja1!$B$2:$W$3726,17,0)</f>
        <v>LA LIBERTAD</v>
      </c>
      <c r="M430" t="str">
        <f>+VLOOKUP($C430,Hoja1!$B$2:$W$3726,18,0)</f>
        <v>MONTAÑUELAS</v>
      </c>
      <c r="N430">
        <f>+VLOOKUP($C430,Hoja1!$B$2:$W$3726,3,0)</f>
        <v>3</v>
      </c>
      <c r="O430">
        <f>+VLOOKUP($C430,Hoja1!$B$2:$W$3726,8,0)</f>
        <v>306</v>
      </c>
      <c r="P430">
        <f>+VLOOKUP($C430,Hoja1!$B$2:$W$3726,12,0)</f>
        <v>30611</v>
      </c>
      <c r="Q430" t="b">
        <f t="shared" si="14"/>
        <v>0</v>
      </c>
    </row>
    <row r="431" spans="2:17" hidden="1" x14ac:dyDescent="0.25">
      <c r="B431">
        <v>30613</v>
      </c>
      <c r="C431" t="s">
        <v>382</v>
      </c>
      <c r="D431" t="str">
        <f>+VLOOKUP($B431,Hoja1!$C$2:$W$3726,15,0)</f>
        <v>COMAYAGUA</v>
      </c>
      <c r="E431" t="str">
        <f>+VLOOKUP($B431,Hoja1!$C$2:$W$3726,16,0)</f>
        <v>LA LIBERTAD</v>
      </c>
      <c r="F431" t="str">
        <f>+VLOOKUP($B431,Hoja1!$C$2:$W$3726,17,0)</f>
        <v>SAN ANDRÉS</v>
      </c>
      <c r="G431">
        <f>+VLOOKUP($B431,Hoja1!$C$2:$W$3726,2,0)</f>
        <v>3</v>
      </c>
      <c r="H431">
        <f>+VLOOKUP($B431,Hoja1!$C$2:$W$3726,7,0)</f>
        <v>306</v>
      </c>
      <c r="I431">
        <f>+VLOOKUP($B431,Hoja1!$C$2:$W$3726,11,0)</f>
        <v>30613</v>
      </c>
      <c r="J431" t="b">
        <f t="shared" si="13"/>
        <v>0</v>
      </c>
      <c r="K431" t="str">
        <f>+VLOOKUP($C431,Hoja1!$B$2:$W$3726,16,0)</f>
        <v>COMAYAGUA</v>
      </c>
      <c r="L431" t="str">
        <f>+VLOOKUP($C431,Hoja1!$B$2:$W$3726,17,0)</f>
        <v>LA LIBERTAD</v>
      </c>
      <c r="M431" t="str">
        <f>+VLOOKUP($C431,Hoja1!$B$2:$W$3726,18,0)</f>
        <v>PLAN DE ALEJANDRO</v>
      </c>
      <c r="N431">
        <f>+VLOOKUP($C431,Hoja1!$B$2:$W$3726,3,0)</f>
        <v>3</v>
      </c>
      <c r="O431">
        <f>+VLOOKUP($C431,Hoja1!$B$2:$W$3726,8,0)</f>
        <v>306</v>
      </c>
      <c r="P431">
        <f>+VLOOKUP($C431,Hoja1!$B$2:$W$3726,12,0)</f>
        <v>30612</v>
      </c>
      <c r="Q431" t="b">
        <f t="shared" si="14"/>
        <v>0</v>
      </c>
    </row>
    <row r="432" spans="2:17" hidden="1" x14ac:dyDescent="0.25">
      <c r="B432">
        <v>30614</v>
      </c>
      <c r="C432" t="s">
        <v>12230</v>
      </c>
      <c r="D432" t="str">
        <f>+VLOOKUP($B432,Hoja1!$C$2:$W$3726,15,0)</f>
        <v>COMAYAGUA</v>
      </c>
      <c r="E432" t="str">
        <f>+VLOOKUP($B432,Hoja1!$C$2:$W$3726,16,0)</f>
        <v>LA LIBERTAD</v>
      </c>
      <c r="F432" t="str">
        <f>+VLOOKUP($B432,Hoja1!$C$2:$W$3726,17,0)</f>
        <v>SAN JOSÉ</v>
      </c>
      <c r="G432">
        <f>+VLOOKUP($B432,Hoja1!$C$2:$W$3726,2,0)</f>
        <v>3</v>
      </c>
      <c r="H432">
        <f>+VLOOKUP($B432,Hoja1!$C$2:$W$3726,7,0)</f>
        <v>306</v>
      </c>
      <c r="I432">
        <f>+VLOOKUP($B432,Hoja1!$C$2:$W$3726,11,0)</f>
        <v>30614</v>
      </c>
      <c r="J432" t="b">
        <f t="shared" si="13"/>
        <v>0</v>
      </c>
      <c r="K432" t="e">
        <f>+VLOOKUP($C432,Hoja1!$B$2:$W$3726,16,0)</f>
        <v>#N/A</v>
      </c>
      <c r="L432" t="e">
        <f>+VLOOKUP($C432,Hoja1!$B$2:$W$3726,17,0)</f>
        <v>#N/A</v>
      </c>
      <c r="M432" t="e">
        <f>+VLOOKUP($C432,Hoja1!$B$2:$W$3726,18,0)</f>
        <v>#N/A</v>
      </c>
      <c r="N432" t="e">
        <f>+VLOOKUP($C432,Hoja1!$B$2:$W$3726,3,0)</f>
        <v>#N/A</v>
      </c>
      <c r="O432" t="e">
        <f>+VLOOKUP($C432,Hoja1!$B$2:$W$3726,8,0)</f>
        <v>#N/A</v>
      </c>
      <c r="P432" t="e">
        <f>+VLOOKUP($C432,Hoja1!$B$2:$W$3726,12,0)</f>
        <v>#N/A</v>
      </c>
      <c r="Q432" t="e">
        <f t="shared" si="14"/>
        <v>#N/A</v>
      </c>
    </row>
    <row r="433" spans="1:17" hidden="1" x14ac:dyDescent="0.25">
      <c r="B433">
        <v>30616</v>
      </c>
      <c r="C433" t="s">
        <v>12156</v>
      </c>
      <c r="D433" t="str">
        <f>+VLOOKUP($B433,Hoja1!$C$2:$W$3726,15,0)</f>
        <v>COMAYAGUA</v>
      </c>
      <c r="E433" t="str">
        <f>+VLOOKUP($B433,Hoja1!$C$2:$W$3726,16,0)</f>
        <v>LA LIBERTAD</v>
      </c>
      <c r="F433" t="str">
        <f>+VLOOKUP($B433,Hoja1!$C$2:$W$3726,17,0)</f>
        <v>TERRERITOS</v>
      </c>
      <c r="G433">
        <f>+VLOOKUP($B433,Hoja1!$C$2:$W$3726,2,0)</f>
        <v>3</v>
      </c>
      <c r="H433">
        <f>+VLOOKUP($B433,Hoja1!$C$2:$W$3726,7,0)</f>
        <v>306</v>
      </c>
      <c r="I433">
        <f>+VLOOKUP($B433,Hoja1!$C$2:$W$3726,11,0)</f>
        <v>30616</v>
      </c>
      <c r="J433" t="b">
        <f t="shared" si="13"/>
        <v>0</v>
      </c>
      <c r="K433" t="e">
        <f>+VLOOKUP($C433,Hoja1!$B$2:$W$3726,16,0)</f>
        <v>#N/A</v>
      </c>
      <c r="L433" t="e">
        <f>+VLOOKUP($C433,Hoja1!$B$2:$W$3726,17,0)</f>
        <v>#N/A</v>
      </c>
      <c r="M433" t="e">
        <f>+VLOOKUP($C433,Hoja1!$B$2:$W$3726,18,0)</f>
        <v>#N/A</v>
      </c>
      <c r="N433" t="e">
        <f>+VLOOKUP($C433,Hoja1!$B$2:$W$3726,3,0)</f>
        <v>#N/A</v>
      </c>
      <c r="O433" t="e">
        <f>+VLOOKUP($C433,Hoja1!$B$2:$W$3726,8,0)</f>
        <v>#N/A</v>
      </c>
      <c r="P433" t="e">
        <f>+VLOOKUP($C433,Hoja1!$B$2:$W$3726,12,0)</f>
        <v>#N/A</v>
      </c>
      <c r="Q433" t="e">
        <f t="shared" si="14"/>
        <v>#N/A</v>
      </c>
    </row>
    <row r="434" spans="1:17" hidden="1" x14ac:dyDescent="0.25">
      <c r="B434">
        <v>30617</v>
      </c>
      <c r="C434" t="s">
        <v>97</v>
      </c>
      <c r="D434" t="str">
        <f>+VLOOKUP($B434,Hoja1!$C$2:$W$3726,15,0)</f>
        <v>COMAYAGUA</v>
      </c>
      <c r="E434" t="str">
        <f>+VLOOKUP($B434,Hoja1!$C$2:$W$3726,16,0)</f>
        <v>LA LIBERTAD</v>
      </c>
      <c r="F434" t="str">
        <f>+VLOOKUP($B434,Hoja1!$C$2:$W$3726,17,0)</f>
        <v>VALLE BONITO</v>
      </c>
      <c r="G434">
        <f>+VLOOKUP($B434,Hoja1!$C$2:$W$3726,2,0)</f>
        <v>3</v>
      </c>
      <c r="H434">
        <f>+VLOOKUP($B434,Hoja1!$C$2:$W$3726,7,0)</f>
        <v>306</v>
      </c>
      <c r="I434">
        <f>+VLOOKUP($B434,Hoja1!$C$2:$W$3726,11,0)</f>
        <v>30617</v>
      </c>
      <c r="J434" t="b">
        <f t="shared" si="13"/>
        <v>0</v>
      </c>
      <c r="K434" t="str">
        <f>+VLOOKUP($C434,Hoja1!$B$2:$W$3726,16,0)</f>
        <v>ATLÁNTIDA</v>
      </c>
      <c r="L434" t="str">
        <f>+VLOOKUP($C434,Hoja1!$B$2:$W$3726,17,0)</f>
        <v>LA MASICA</v>
      </c>
      <c r="M434" t="str">
        <f>+VLOOKUP($C434,Hoja1!$B$2:$W$3726,18,0)</f>
        <v>SANTA FE</v>
      </c>
      <c r="N434">
        <f>+VLOOKUP($C434,Hoja1!$B$2:$W$3726,3,0)</f>
        <v>1</v>
      </c>
      <c r="O434">
        <f>+VLOOKUP($C434,Hoja1!$B$2:$W$3726,8,0)</f>
        <v>105</v>
      </c>
      <c r="P434">
        <f>+VLOOKUP($C434,Hoja1!$B$2:$W$3726,12,0)</f>
        <v>10516</v>
      </c>
      <c r="Q434" t="b">
        <f t="shared" si="14"/>
        <v>0</v>
      </c>
    </row>
    <row r="435" spans="1:17" hidden="1" x14ac:dyDescent="0.25">
      <c r="B435">
        <v>30618</v>
      </c>
      <c r="C435" t="s">
        <v>384</v>
      </c>
      <c r="D435" t="str">
        <f>+VLOOKUP($B435,Hoja1!$C$2:$W$3726,15,0)</f>
        <v>COMAYAGUA</v>
      </c>
      <c r="E435" t="str">
        <f>+VLOOKUP($B435,Hoja1!$C$2:$W$3726,16,0)</f>
        <v>LA LIBERTAD</v>
      </c>
      <c r="F435" t="str">
        <f>+VLOOKUP($B435,Hoja1!$C$2:$W$3726,17,0)</f>
        <v>VALLE DE ÁNGELES</v>
      </c>
      <c r="G435">
        <f>+VLOOKUP($B435,Hoja1!$C$2:$W$3726,2,0)</f>
        <v>3</v>
      </c>
      <c r="H435">
        <f>+VLOOKUP($B435,Hoja1!$C$2:$W$3726,7,0)</f>
        <v>306</v>
      </c>
      <c r="I435">
        <f>+VLOOKUP($B435,Hoja1!$C$2:$W$3726,11,0)</f>
        <v>30618</v>
      </c>
      <c r="J435" t="b">
        <f t="shared" si="13"/>
        <v>0</v>
      </c>
      <c r="K435" t="str">
        <f>+VLOOKUP($C435,Hoja1!$B$2:$W$3726,16,0)</f>
        <v>COMAYAGUA</v>
      </c>
      <c r="L435" t="str">
        <f>+VLOOKUP($C435,Hoja1!$B$2:$W$3726,17,0)</f>
        <v>LA LIBERTAD</v>
      </c>
      <c r="M435" t="str">
        <f>+VLOOKUP($C435,Hoja1!$B$2:$W$3726,18,0)</f>
        <v>TERRERITOS</v>
      </c>
      <c r="N435">
        <f>+VLOOKUP($C435,Hoja1!$B$2:$W$3726,3,0)</f>
        <v>3</v>
      </c>
      <c r="O435">
        <f>+VLOOKUP($C435,Hoja1!$B$2:$W$3726,8,0)</f>
        <v>306</v>
      </c>
      <c r="P435">
        <f>+VLOOKUP($C435,Hoja1!$B$2:$W$3726,12,0)</f>
        <v>30616</v>
      </c>
      <c r="Q435" t="b">
        <f t="shared" si="14"/>
        <v>0</v>
      </c>
    </row>
    <row r="436" spans="1:17" hidden="1" x14ac:dyDescent="0.25">
      <c r="B436">
        <v>30619</v>
      </c>
      <c r="C436" t="s">
        <v>385</v>
      </c>
      <c r="D436" t="str">
        <f>+VLOOKUP($B436,Hoja1!$C$2:$W$3726,15,0)</f>
        <v>COMAYAGUA</v>
      </c>
      <c r="E436" t="str">
        <f>+VLOOKUP($B436,Hoja1!$C$2:$W$3726,16,0)</f>
        <v>LA LIBERTAD</v>
      </c>
      <c r="F436" t="str">
        <f>+VLOOKUP($B436,Hoja1!$C$2:$W$3726,17,0)</f>
        <v>VALLECITOS</v>
      </c>
      <c r="G436">
        <f>+VLOOKUP($B436,Hoja1!$C$2:$W$3726,2,0)</f>
        <v>3</v>
      </c>
      <c r="H436">
        <f>+VLOOKUP($B436,Hoja1!$C$2:$W$3726,7,0)</f>
        <v>306</v>
      </c>
      <c r="I436">
        <f>+VLOOKUP($B436,Hoja1!$C$2:$W$3726,11,0)</f>
        <v>30619</v>
      </c>
      <c r="J436" t="b">
        <f t="shared" si="13"/>
        <v>0</v>
      </c>
      <c r="K436" t="str">
        <f>+VLOOKUP($C436,Hoja1!$B$2:$W$3726,16,0)</f>
        <v>COMAYAGUA</v>
      </c>
      <c r="L436" t="str">
        <f>+VLOOKUP($C436,Hoja1!$B$2:$W$3726,17,0)</f>
        <v>LA LIBERTAD</v>
      </c>
      <c r="M436" t="str">
        <f>+VLOOKUP($C436,Hoja1!$B$2:$W$3726,18,0)</f>
        <v>VALLE BONITO</v>
      </c>
      <c r="N436">
        <f>+VLOOKUP($C436,Hoja1!$B$2:$W$3726,3,0)</f>
        <v>3</v>
      </c>
      <c r="O436">
        <f>+VLOOKUP($C436,Hoja1!$B$2:$W$3726,8,0)</f>
        <v>306</v>
      </c>
      <c r="P436">
        <f>+VLOOKUP($C436,Hoja1!$B$2:$W$3726,12,0)</f>
        <v>30617</v>
      </c>
      <c r="Q436" t="b">
        <f t="shared" si="14"/>
        <v>0</v>
      </c>
    </row>
    <row r="437" spans="1:17" hidden="1" x14ac:dyDescent="0.25">
      <c r="B437">
        <v>30620</v>
      </c>
      <c r="C437" t="s">
        <v>344</v>
      </c>
      <c r="D437" t="str">
        <f>+VLOOKUP($B437,Hoja1!$C$2:$W$3726,15,0)</f>
        <v>COMAYAGUA</v>
      </c>
      <c r="E437" t="str">
        <f>+VLOOKUP($B437,Hoja1!$C$2:$W$3726,16,0)</f>
        <v>LA LIBERTAD</v>
      </c>
      <c r="F437" t="str">
        <f>+VLOOKUP($B437,Hoja1!$C$2:$W$3726,17,0)</f>
        <v>ZACATALITOS</v>
      </c>
      <c r="G437">
        <f>+VLOOKUP($B437,Hoja1!$C$2:$W$3726,2,0)</f>
        <v>3</v>
      </c>
      <c r="H437">
        <f>+VLOOKUP($B437,Hoja1!$C$2:$W$3726,7,0)</f>
        <v>306</v>
      </c>
      <c r="I437">
        <f>+VLOOKUP($B437,Hoja1!$C$2:$W$3726,11,0)</f>
        <v>30620</v>
      </c>
      <c r="J437" t="b">
        <f t="shared" si="13"/>
        <v>0</v>
      </c>
      <c r="K437" t="str">
        <f>+VLOOKUP($C437,Hoja1!$B$2:$W$3726,16,0)</f>
        <v>LA PAZ</v>
      </c>
      <c r="L437" t="str">
        <f>+VLOOKUP($C437,Hoja1!$B$2:$W$3726,17,0)</f>
        <v>OPATORO</v>
      </c>
      <c r="M437" t="str">
        <f>+VLOOKUP($C437,Hoja1!$B$2:$W$3726,18,0)</f>
        <v>VALLE DE ANGELES</v>
      </c>
      <c r="N437">
        <f>+VLOOKUP($C437,Hoja1!$B$2:$W$3726,3,0)</f>
        <v>12</v>
      </c>
      <c r="O437">
        <f>+VLOOKUP($C437,Hoja1!$B$2:$W$3726,8,0)</f>
        <v>1210</v>
      </c>
      <c r="P437">
        <f>+VLOOKUP($C437,Hoja1!$B$2:$W$3726,12,0)</f>
        <v>121007</v>
      </c>
      <c r="Q437" t="b">
        <f t="shared" si="14"/>
        <v>0</v>
      </c>
    </row>
    <row r="438" spans="1:17" x14ac:dyDescent="0.25">
      <c r="A438">
        <f t="shared" ref="A438:A439" si="15">+P438</f>
        <v>30619</v>
      </c>
      <c r="B438">
        <v>30621</v>
      </c>
      <c r="C438" t="s">
        <v>386</v>
      </c>
      <c r="D438" t="e">
        <f>+VLOOKUP($B438,Hoja1!$C$2:$W$3726,15,0)</f>
        <v>#N/A</v>
      </c>
      <c r="E438" t="e">
        <f>+VLOOKUP($B438,Hoja1!$C$2:$W$3726,16,0)</f>
        <v>#N/A</v>
      </c>
      <c r="F438" t="e">
        <f>+VLOOKUP($B438,Hoja1!$C$2:$W$3726,17,0)</f>
        <v>#N/A</v>
      </c>
      <c r="G438" t="e">
        <f>+VLOOKUP($B438,Hoja1!$C$2:$W$3726,2,0)</f>
        <v>#N/A</v>
      </c>
      <c r="H438" t="e">
        <f>+VLOOKUP($B438,Hoja1!$C$2:$W$3726,7,0)</f>
        <v>#N/A</v>
      </c>
      <c r="I438" t="e">
        <f>+VLOOKUP($B438,Hoja1!$C$2:$W$3726,11,0)</f>
        <v>#N/A</v>
      </c>
      <c r="J438" t="e">
        <f t="shared" si="13"/>
        <v>#N/A</v>
      </c>
      <c r="K438" t="str">
        <f>+VLOOKUP($C438,Hoja1!$B$2:$W$3726,16,0)</f>
        <v>COMAYAGUA</v>
      </c>
      <c r="L438" t="str">
        <f>+VLOOKUP($C438,Hoja1!$B$2:$W$3726,17,0)</f>
        <v>LA LIBERTAD</v>
      </c>
      <c r="M438" t="str">
        <f>+VLOOKUP($C438,Hoja1!$B$2:$W$3726,18,0)</f>
        <v>VALLECITOS</v>
      </c>
      <c r="N438">
        <f>+VLOOKUP($C438,Hoja1!$B$2:$W$3726,3,0)</f>
        <v>3</v>
      </c>
      <c r="O438">
        <f>+VLOOKUP($C438,Hoja1!$B$2:$W$3726,8,0)</f>
        <v>306</v>
      </c>
      <c r="P438">
        <f>+VLOOKUP($C438,Hoja1!$B$2:$W$3726,12,0)</f>
        <v>30619</v>
      </c>
      <c r="Q438" t="b">
        <f t="shared" si="14"/>
        <v>0</v>
      </c>
    </row>
    <row r="439" spans="1:17" x14ac:dyDescent="0.25">
      <c r="A439">
        <f t="shared" si="15"/>
        <v>30620</v>
      </c>
      <c r="B439">
        <v>30622</v>
      </c>
      <c r="C439" t="s">
        <v>387</v>
      </c>
      <c r="D439" t="e">
        <f>+VLOOKUP($B439,Hoja1!$C$2:$W$3726,15,0)</f>
        <v>#N/A</v>
      </c>
      <c r="E439" t="e">
        <f>+VLOOKUP($B439,Hoja1!$C$2:$W$3726,16,0)</f>
        <v>#N/A</v>
      </c>
      <c r="F439" t="e">
        <f>+VLOOKUP($B439,Hoja1!$C$2:$W$3726,17,0)</f>
        <v>#N/A</v>
      </c>
      <c r="G439" t="e">
        <f>+VLOOKUP($B439,Hoja1!$C$2:$W$3726,2,0)</f>
        <v>#N/A</v>
      </c>
      <c r="H439" t="e">
        <f>+VLOOKUP($B439,Hoja1!$C$2:$W$3726,7,0)</f>
        <v>#N/A</v>
      </c>
      <c r="I439" t="e">
        <f>+VLOOKUP($B439,Hoja1!$C$2:$W$3726,11,0)</f>
        <v>#N/A</v>
      </c>
      <c r="J439" t="e">
        <f t="shared" si="13"/>
        <v>#N/A</v>
      </c>
      <c r="K439" t="str">
        <f>+VLOOKUP($C439,Hoja1!$B$2:$W$3726,16,0)</f>
        <v>COMAYAGUA</v>
      </c>
      <c r="L439" t="str">
        <f>+VLOOKUP($C439,Hoja1!$B$2:$W$3726,17,0)</f>
        <v>LA LIBERTAD</v>
      </c>
      <c r="M439" t="str">
        <f>+VLOOKUP($C439,Hoja1!$B$2:$W$3726,18,0)</f>
        <v>ZACATALITOS</v>
      </c>
      <c r="N439">
        <f>+VLOOKUP($C439,Hoja1!$B$2:$W$3726,3,0)</f>
        <v>3</v>
      </c>
      <c r="O439">
        <f>+VLOOKUP($C439,Hoja1!$B$2:$W$3726,8,0)</f>
        <v>306</v>
      </c>
      <c r="P439">
        <f>+VLOOKUP($C439,Hoja1!$B$2:$W$3726,12,0)</f>
        <v>30620</v>
      </c>
      <c r="Q439" t="b">
        <f t="shared" si="14"/>
        <v>0</v>
      </c>
    </row>
    <row r="440" spans="1:17" hidden="1" x14ac:dyDescent="0.25">
      <c r="B440">
        <v>30701</v>
      </c>
      <c r="C440" t="s">
        <v>12233</v>
      </c>
      <c r="D440" t="str">
        <f>+VLOOKUP($B440,Hoja1!$C$2:$W$3726,15,0)</f>
        <v>COMAYAGUA</v>
      </c>
      <c r="E440" t="str">
        <f>+VLOOKUP($B440,Hoja1!$C$2:$W$3726,16,0)</f>
        <v>LAMANÍ</v>
      </c>
      <c r="F440" t="str">
        <f>+VLOOKUP($B440,Hoja1!$C$2:$W$3726,17,0)</f>
        <v>LAMANÍ</v>
      </c>
      <c r="G440">
        <f>+VLOOKUP($B440,Hoja1!$C$2:$W$3726,2,0)</f>
        <v>3</v>
      </c>
      <c r="H440">
        <f>+VLOOKUP($B440,Hoja1!$C$2:$W$3726,7,0)</f>
        <v>307</v>
      </c>
      <c r="I440">
        <f>+VLOOKUP($B440,Hoja1!$C$2:$W$3726,11,0)</f>
        <v>30701</v>
      </c>
      <c r="J440" t="b">
        <f t="shared" si="13"/>
        <v>0</v>
      </c>
      <c r="K440" t="e">
        <f>+VLOOKUP($C440,Hoja1!$B$2:$W$3726,16,0)</f>
        <v>#N/A</v>
      </c>
      <c r="L440" t="e">
        <f>+VLOOKUP($C440,Hoja1!$B$2:$W$3726,17,0)</f>
        <v>#N/A</v>
      </c>
      <c r="M440" t="e">
        <f>+VLOOKUP($C440,Hoja1!$B$2:$W$3726,18,0)</f>
        <v>#N/A</v>
      </c>
      <c r="N440" t="e">
        <f>+VLOOKUP($C440,Hoja1!$B$2:$W$3726,3,0)</f>
        <v>#N/A</v>
      </c>
      <c r="O440" t="e">
        <f>+VLOOKUP($C440,Hoja1!$B$2:$W$3726,8,0)</f>
        <v>#N/A</v>
      </c>
      <c r="P440" t="e">
        <f>+VLOOKUP($C440,Hoja1!$B$2:$W$3726,12,0)</f>
        <v>#N/A</v>
      </c>
      <c r="Q440" t="e">
        <f t="shared" si="14"/>
        <v>#N/A</v>
      </c>
    </row>
    <row r="441" spans="1:17" hidden="1" x14ac:dyDescent="0.25">
      <c r="B441">
        <v>30702</v>
      </c>
      <c r="C441" t="s">
        <v>12234</v>
      </c>
      <c r="D441" t="str">
        <f>+VLOOKUP($B441,Hoja1!$C$2:$W$3726,15,0)</f>
        <v>COMAYAGUA</v>
      </c>
      <c r="E441" t="str">
        <f>+VLOOKUP($B441,Hoja1!$C$2:$W$3726,16,0)</f>
        <v>LAMANÍ</v>
      </c>
      <c r="F441" t="str">
        <f>+VLOOKUP($B441,Hoja1!$C$2:$W$3726,17,0)</f>
        <v>GUACHIPILÍN</v>
      </c>
      <c r="G441">
        <f>+VLOOKUP($B441,Hoja1!$C$2:$W$3726,2,0)</f>
        <v>3</v>
      </c>
      <c r="H441">
        <f>+VLOOKUP($B441,Hoja1!$C$2:$W$3726,7,0)</f>
        <v>307</v>
      </c>
      <c r="I441">
        <f>+VLOOKUP($B441,Hoja1!$C$2:$W$3726,11,0)</f>
        <v>30702</v>
      </c>
      <c r="J441" t="b">
        <f t="shared" si="13"/>
        <v>0</v>
      </c>
      <c r="K441" t="e">
        <f>+VLOOKUP($C441,Hoja1!$B$2:$W$3726,16,0)</f>
        <v>#N/A</v>
      </c>
      <c r="L441" t="e">
        <f>+VLOOKUP($C441,Hoja1!$B$2:$W$3726,17,0)</f>
        <v>#N/A</v>
      </c>
      <c r="M441" t="e">
        <f>+VLOOKUP($C441,Hoja1!$B$2:$W$3726,18,0)</f>
        <v>#N/A</v>
      </c>
      <c r="N441" t="e">
        <f>+VLOOKUP($C441,Hoja1!$B$2:$W$3726,3,0)</f>
        <v>#N/A</v>
      </c>
      <c r="O441" t="e">
        <f>+VLOOKUP($C441,Hoja1!$B$2:$W$3726,8,0)</f>
        <v>#N/A</v>
      </c>
      <c r="P441" t="e">
        <f>+VLOOKUP($C441,Hoja1!$B$2:$W$3726,12,0)</f>
        <v>#N/A</v>
      </c>
      <c r="Q441" t="e">
        <f t="shared" si="14"/>
        <v>#N/A</v>
      </c>
    </row>
    <row r="442" spans="1:17" hidden="1" x14ac:dyDescent="0.25">
      <c r="B442">
        <v>30703</v>
      </c>
      <c r="C442" t="s">
        <v>390</v>
      </c>
      <c r="D442" t="str">
        <f>+VLOOKUP($B442,Hoja1!$C$2:$W$3726,15,0)</f>
        <v>COMAYAGUA</v>
      </c>
      <c r="E442" t="str">
        <f>+VLOOKUP($B442,Hoja1!$C$2:$W$3726,16,0)</f>
        <v>LAMANÍ</v>
      </c>
      <c r="F442" t="str">
        <f>+VLOOKUP($B442,Hoja1!$C$2:$W$3726,17,0)</f>
        <v>LAGUNETAS</v>
      </c>
      <c r="G442">
        <f>+VLOOKUP($B442,Hoja1!$C$2:$W$3726,2,0)</f>
        <v>3</v>
      </c>
      <c r="H442">
        <f>+VLOOKUP($B442,Hoja1!$C$2:$W$3726,7,0)</f>
        <v>307</v>
      </c>
      <c r="I442">
        <f>+VLOOKUP($B442,Hoja1!$C$2:$W$3726,11,0)</f>
        <v>30703</v>
      </c>
      <c r="J442" t="b">
        <f t="shared" si="13"/>
        <v>1</v>
      </c>
      <c r="K442" t="str">
        <f>+VLOOKUP($C442,Hoja1!$B$2:$W$3726,16,0)</f>
        <v>COMAYAGUA</v>
      </c>
      <c r="L442" t="str">
        <f>+VLOOKUP($C442,Hoja1!$B$2:$W$3726,17,0)</f>
        <v>LAMANÍ</v>
      </c>
      <c r="M442" t="str">
        <f>+VLOOKUP($C442,Hoja1!$B$2:$W$3726,18,0)</f>
        <v>LAGUNETAS</v>
      </c>
      <c r="N442">
        <f>+VLOOKUP($C442,Hoja1!$B$2:$W$3726,3,0)</f>
        <v>3</v>
      </c>
      <c r="O442">
        <f>+VLOOKUP($C442,Hoja1!$B$2:$W$3726,8,0)</f>
        <v>307</v>
      </c>
      <c r="P442">
        <f>+VLOOKUP($C442,Hoja1!$B$2:$W$3726,12,0)</f>
        <v>30703</v>
      </c>
      <c r="Q442" t="b">
        <f t="shared" si="14"/>
        <v>1</v>
      </c>
    </row>
    <row r="443" spans="1:17" hidden="1" x14ac:dyDescent="0.25">
      <c r="B443">
        <v>30704</v>
      </c>
      <c r="C443" t="s">
        <v>391</v>
      </c>
      <c r="D443" t="str">
        <f>+VLOOKUP($B443,Hoja1!$C$2:$W$3726,15,0)</f>
        <v>COMAYAGUA</v>
      </c>
      <c r="E443" t="str">
        <f>+VLOOKUP($B443,Hoja1!$C$2:$W$3726,16,0)</f>
        <v>LAMANÍ</v>
      </c>
      <c r="F443" t="str">
        <f>+VLOOKUP($B443,Hoja1!$C$2:$W$3726,17,0)</f>
        <v>LAS MESETAS</v>
      </c>
      <c r="G443">
        <f>+VLOOKUP($B443,Hoja1!$C$2:$W$3726,2,0)</f>
        <v>3</v>
      </c>
      <c r="H443">
        <f>+VLOOKUP($B443,Hoja1!$C$2:$W$3726,7,0)</f>
        <v>307</v>
      </c>
      <c r="I443">
        <f>+VLOOKUP($B443,Hoja1!$C$2:$W$3726,11,0)</f>
        <v>30704</v>
      </c>
      <c r="J443" t="b">
        <f t="shared" si="13"/>
        <v>1</v>
      </c>
      <c r="K443" t="str">
        <f>+VLOOKUP($C443,Hoja1!$B$2:$W$3726,16,0)</f>
        <v>COMAYAGUA</v>
      </c>
      <c r="L443" t="str">
        <f>+VLOOKUP($C443,Hoja1!$B$2:$W$3726,17,0)</f>
        <v>LAMANÍ</v>
      </c>
      <c r="M443" t="str">
        <f>+VLOOKUP($C443,Hoja1!$B$2:$W$3726,18,0)</f>
        <v>LAS MESETAS</v>
      </c>
      <c r="N443">
        <f>+VLOOKUP($C443,Hoja1!$B$2:$W$3726,3,0)</f>
        <v>3</v>
      </c>
      <c r="O443">
        <f>+VLOOKUP($C443,Hoja1!$B$2:$W$3726,8,0)</f>
        <v>307</v>
      </c>
      <c r="P443">
        <f>+VLOOKUP($C443,Hoja1!$B$2:$W$3726,12,0)</f>
        <v>30704</v>
      </c>
      <c r="Q443" t="b">
        <f t="shared" si="14"/>
        <v>1</v>
      </c>
    </row>
    <row r="444" spans="1:17" hidden="1" x14ac:dyDescent="0.25">
      <c r="B444">
        <v>30705</v>
      </c>
      <c r="C444" t="s">
        <v>392</v>
      </c>
      <c r="D444" t="str">
        <f>+VLOOKUP($B444,Hoja1!$C$2:$W$3726,15,0)</f>
        <v>COMAYAGUA</v>
      </c>
      <c r="E444" t="str">
        <f>+VLOOKUP($B444,Hoja1!$C$2:$W$3726,16,0)</f>
        <v>LAMANÍ</v>
      </c>
      <c r="F444" t="str">
        <f>+VLOOKUP($B444,Hoja1!$C$2:$W$3726,17,0)</f>
        <v>MULACAGUA</v>
      </c>
      <c r="G444">
        <f>+VLOOKUP($B444,Hoja1!$C$2:$W$3726,2,0)</f>
        <v>3</v>
      </c>
      <c r="H444">
        <f>+VLOOKUP($B444,Hoja1!$C$2:$W$3726,7,0)</f>
        <v>307</v>
      </c>
      <c r="I444">
        <f>+VLOOKUP($B444,Hoja1!$C$2:$W$3726,11,0)</f>
        <v>30705</v>
      </c>
      <c r="J444" t="b">
        <f t="shared" si="13"/>
        <v>1</v>
      </c>
      <c r="K444" t="str">
        <f>+VLOOKUP($C444,Hoja1!$B$2:$W$3726,16,0)</f>
        <v>COMAYAGUA</v>
      </c>
      <c r="L444" t="str">
        <f>+VLOOKUP($C444,Hoja1!$B$2:$W$3726,17,0)</f>
        <v>LAMANÍ</v>
      </c>
      <c r="M444" t="str">
        <f>+VLOOKUP($C444,Hoja1!$B$2:$W$3726,18,0)</f>
        <v>MULACAGUA</v>
      </c>
      <c r="N444">
        <f>+VLOOKUP($C444,Hoja1!$B$2:$W$3726,3,0)</f>
        <v>3</v>
      </c>
      <c r="O444">
        <f>+VLOOKUP($C444,Hoja1!$B$2:$W$3726,8,0)</f>
        <v>307</v>
      </c>
      <c r="P444">
        <f>+VLOOKUP($C444,Hoja1!$B$2:$W$3726,12,0)</f>
        <v>30705</v>
      </c>
      <c r="Q444" t="b">
        <f t="shared" si="14"/>
        <v>1</v>
      </c>
    </row>
    <row r="445" spans="1:17" hidden="1" x14ac:dyDescent="0.25">
      <c r="B445">
        <v>30706</v>
      </c>
      <c r="C445" t="s">
        <v>393</v>
      </c>
      <c r="D445" t="str">
        <f>+VLOOKUP($B445,Hoja1!$C$2:$W$3726,15,0)</f>
        <v>COMAYAGUA</v>
      </c>
      <c r="E445" t="str">
        <f>+VLOOKUP($B445,Hoja1!$C$2:$W$3726,16,0)</f>
        <v>LAMANÍ</v>
      </c>
      <c r="F445" t="str">
        <f>+VLOOKUP($B445,Hoja1!$C$2:$W$3726,17,0)</f>
        <v>OJO DE AGUA</v>
      </c>
      <c r="G445">
        <f>+VLOOKUP($B445,Hoja1!$C$2:$W$3726,2,0)</f>
        <v>3</v>
      </c>
      <c r="H445">
        <f>+VLOOKUP($B445,Hoja1!$C$2:$W$3726,7,0)</f>
        <v>307</v>
      </c>
      <c r="I445">
        <f>+VLOOKUP($B445,Hoja1!$C$2:$W$3726,11,0)</f>
        <v>30706</v>
      </c>
      <c r="J445" t="b">
        <f t="shared" si="13"/>
        <v>1</v>
      </c>
      <c r="K445" t="str">
        <f>+VLOOKUP($C445,Hoja1!$B$2:$W$3726,16,0)</f>
        <v>COMAYAGUA</v>
      </c>
      <c r="L445" t="str">
        <f>+VLOOKUP($C445,Hoja1!$B$2:$W$3726,17,0)</f>
        <v>LAMANÍ</v>
      </c>
      <c r="M445" t="str">
        <f>+VLOOKUP($C445,Hoja1!$B$2:$W$3726,18,0)</f>
        <v>OJO DE AGUA</v>
      </c>
      <c r="N445">
        <f>+VLOOKUP($C445,Hoja1!$B$2:$W$3726,3,0)</f>
        <v>3</v>
      </c>
      <c r="O445">
        <f>+VLOOKUP($C445,Hoja1!$B$2:$W$3726,8,0)</f>
        <v>307</v>
      </c>
      <c r="P445">
        <f>+VLOOKUP($C445,Hoja1!$B$2:$W$3726,12,0)</f>
        <v>30706</v>
      </c>
      <c r="Q445" t="b">
        <f t="shared" si="14"/>
        <v>1</v>
      </c>
    </row>
    <row r="446" spans="1:17" hidden="1" x14ac:dyDescent="0.25">
      <c r="B446">
        <v>30707</v>
      </c>
      <c r="C446" t="s">
        <v>12235</v>
      </c>
      <c r="D446" t="str">
        <f>+VLOOKUP($B446,Hoja1!$C$2:$W$3726,15,0)</f>
        <v>COMAYAGUA</v>
      </c>
      <c r="E446" t="str">
        <f>+VLOOKUP($B446,Hoja1!$C$2:$W$3726,16,0)</f>
        <v>LAMANÍ</v>
      </c>
      <c r="F446" t="str">
        <f>+VLOOKUP($B446,Hoja1!$C$2:$W$3726,17,0)</f>
        <v>TABLAZÓN</v>
      </c>
      <c r="G446">
        <f>+VLOOKUP($B446,Hoja1!$C$2:$W$3726,2,0)</f>
        <v>3</v>
      </c>
      <c r="H446">
        <f>+VLOOKUP($B446,Hoja1!$C$2:$W$3726,7,0)</f>
        <v>307</v>
      </c>
      <c r="I446">
        <f>+VLOOKUP($B446,Hoja1!$C$2:$W$3726,11,0)</f>
        <v>30707</v>
      </c>
      <c r="J446" t="b">
        <f t="shared" si="13"/>
        <v>0</v>
      </c>
      <c r="K446" t="e">
        <f>+VLOOKUP($C446,Hoja1!$B$2:$W$3726,16,0)</f>
        <v>#N/A</v>
      </c>
      <c r="L446" t="e">
        <f>+VLOOKUP($C446,Hoja1!$B$2:$W$3726,17,0)</f>
        <v>#N/A</v>
      </c>
      <c r="M446" t="e">
        <f>+VLOOKUP($C446,Hoja1!$B$2:$W$3726,18,0)</f>
        <v>#N/A</v>
      </c>
      <c r="N446" t="e">
        <f>+VLOOKUP($C446,Hoja1!$B$2:$W$3726,3,0)</f>
        <v>#N/A</v>
      </c>
      <c r="O446" t="e">
        <f>+VLOOKUP($C446,Hoja1!$B$2:$W$3726,8,0)</f>
        <v>#N/A</v>
      </c>
      <c r="P446" t="e">
        <f>+VLOOKUP($C446,Hoja1!$B$2:$W$3726,12,0)</f>
        <v>#N/A</v>
      </c>
      <c r="Q446" t="e">
        <f t="shared" si="14"/>
        <v>#N/A</v>
      </c>
    </row>
    <row r="447" spans="1:17" hidden="1" x14ac:dyDescent="0.25">
      <c r="B447">
        <v>30708</v>
      </c>
      <c r="C447" t="s">
        <v>395</v>
      </c>
      <c r="D447" t="str">
        <f>+VLOOKUP($B447,Hoja1!$C$2:$W$3726,15,0)</f>
        <v>COMAYAGUA</v>
      </c>
      <c r="E447" t="str">
        <f>+VLOOKUP($B447,Hoja1!$C$2:$W$3726,16,0)</f>
        <v>LAMANÍ</v>
      </c>
      <c r="F447" t="str">
        <f>+VLOOKUP($B447,Hoja1!$C$2:$W$3726,17,0)</f>
        <v>VALLADOLID</v>
      </c>
      <c r="G447">
        <f>+VLOOKUP($B447,Hoja1!$C$2:$W$3726,2,0)</f>
        <v>3</v>
      </c>
      <c r="H447">
        <f>+VLOOKUP($B447,Hoja1!$C$2:$W$3726,7,0)</f>
        <v>307</v>
      </c>
      <c r="I447">
        <f>+VLOOKUP($B447,Hoja1!$C$2:$W$3726,11,0)</f>
        <v>30708</v>
      </c>
      <c r="J447" t="b">
        <f t="shared" si="13"/>
        <v>1</v>
      </c>
      <c r="K447" t="str">
        <f>+VLOOKUP($C447,Hoja1!$B$2:$W$3726,16,0)</f>
        <v>COMAYAGUA</v>
      </c>
      <c r="L447" t="str">
        <f>+VLOOKUP($C447,Hoja1!$B$2:$W$3726,17,0)</f>
        <v>LAMANÍ</v>
      </c>
      <c r="M447" t="str">
        <f>+VLOOKUP($C447,Hoja1!$B$2:$W$3726,18,0)</f>
        <v>VALLADOLID</v>
      </c>
      <c r="N447">
        <f>+VLOOKUP($C447,Hoja1!$B$2:$W$3726,3,0)</f>
        <v>3</v>
      </c>
      <c r="O447">
        <f>+VLOOKUP($C447,Hoja1!$B$2:$W$3726,8,0)</f>
        <v>307</v>
      </c>
      <c r="P447">
        <f>+VLOOKUP($C447,Hoja1!$B$2:$W$3726,12,0)</f>
        <v>30708</v>
      </c>
      <c r="Q447" t="b">
        <f t="shared" si="14"/>
        <v>1</v>
      </c>
    </row>
    <row r="448" spans="1:17" hidden="1" x14ac:dyDescent="0.25">
      <c r="B448">
        <v>30801</v>
      </c>
      <c r="C448" t="s">
        <v>396</v>
      </c>
      <c r="D448" t="str">
        <f>+VLOOKUP($B448,Hoja1!$C$2:$W$3726,15,0)</f>
        <v>COMAYAGUA</v>
      </c>
      <c r="E448" t="str">
        <f>+VLOOKUP($B448,Hoja1!$C$2:$W$3726,16,0)</f>
        <v>LA TRINIDAD</v>
      </c>
      <c r="F448" t="str">
        <f>+VLOOKUP($B448,Hoja1!$C$2:$W$3726,17,0)</f>
        <v>LA TRINIDAD</v>
      </c>
      <c r="G448">
        <f>+VLOOKUP($B448,Hoja1!$C$2:$W$3726,2,0)</f>
        <v>3</v>
      </c>
      <c r="H448">
        <f>+VLOOKUP($B448,Hoja1!$C$2:$W$3726,7,0)</f>
        <v>308</v>
      </c>
      <c r="I448">
        <f>+VLOOKUP($B448,Hoja1!$C$2:$W$3726,11,0)</f>
        <v>30801</v>
      </c>
      <c r="J448" t="b">
        <f t="shared" si="13"/>
        <v>1</v>
      </c>
      <c r="K448" t="str">
        <f>+VLOOKUP($C448,Hoja1!$B$2:$W$3726,16,0)</f>
        <v>COMAYAGUA</v>
      </c>
      <c r="L448" t="str">
        <f>+VLOOKUP($C448,Hoja1!$B$2:$W$3726,17,0)</f>
        <v>LA TRINIDAD</v>
      </c>
      <c r="M448" t="str">
        <f>+VLOOKUP($C448,Hoja1!$B$2:$W$3726,18,0)</f>
        <v>LA TRINIDAD</v>
      </c>
      <c r="N448">
        <f>+VLOOKUP($C448,Hoja1!$B$2:$W$3726,3,0)</f>
        <v>3</v>
      </c>
      <c r="O448">
        <f>+VLOOKUP($C448,Hoja1!$B$2:$W$3726,8,0)</f>
        <v>308</v>
      </c>
      <c r="P448">
        <f>+VLOOKUP($C448,Hoja1!$B$2:$W$3726,12,0)</f>
        <v>30801</v>
      </c>
      <c r="Q448" t="b">
        <f t="shared" si="14"/>
        <v>1</v>
      </c>
    </row>
    <row r="449" spans="2:17" hidden="1" x14ac:dyDescent="0.25">
      <c r="B449">
        <v>30802</v>
      </c>
      <c r="C449" t="s">
        <v>397</v>
      </c>
      <c r="D449" t="str">
        <f>+VLOOKUP($B449,Hoja1!$C$2:$W$3726,15,0)</f>
        <v>COMAYAGUA</v>
      </c>
      <c r="E449" t="str">
        <f>+VLOOKUP($B449,Hoja1!$C$2:$W$3726,16,0)</f>
        <v>LA TRINIDAD</v>
      </c>
      <c r="F449" t="str">
        <f>+VLOOKUP($B449,Hoja1!$C$2:$W$3726,17,0)</f>
        <v>EL CORDONCILLO</v>
      </c>
      <c r="G449">
        <f>+VLOOKUP($B449,Hoja1!$C$2:$W$3726,2,0)</f>
        <v>3</v>
      </c>
      <c r="H449">
        <f>+VLOOKUP($B449,Hoja1!$C$2:$W$3726,7,0)</f>
        <v>308</v>
      </c>
      <c r="I449">
        <f>+VLOOKUP($B449,Hoja1!$C$2:$W$3726,11,0)</f>
        <v>30802</v>
      </c>
      <c r="J449" t="b">
        <f t="shared" si="13"/>
        <v>1</v>
      </c>
      <c r="K449" t="str">
        <f>+VLOOKUP($C449,Hoja1!$B$2:$W$3726,16,0)</f>
        <v>COMAYAGUA</v>
      </c>
      <c r="L449" t="str">
        <f>+VLOOKUP($C449,Hoja1!$B$2:$W$3726,17,0)</f>
        <v>LA TRINIDAD</v>
      </c>
      <c r="M449" t="str">
        <f>+VLOOKUP($C449,Hoja1!$B$2:$W$3726,18,0)</f>
        <v>EL CORDONCILLO</v>
      </c>
      <c r="N449">
        <f>+VLOOKUP($C449,Hoja1!$B$2:$W$3726,3,0)</f>
        <v>3</v>
      </c>
      <c r="O449">
        <f>+VLOOKUP($C449,Hoja1!$B$2:$W$3726,8,0)</f>
        <v>308</v>
      </c>
      <c r="P449">
        <f>+VLOOKUP($C449,Hoja1!$B$2:$W$3726,12,0)</f>
        <v>30802</v>
      </c>
      <c r="Q449" t="b">
        <f t="shared" si="14"/>
        <v>1</v>
      </c>
    </row>
    <row r="450" spans="2:17" hidden="1" x14ac:dyDescent="0.25">
      <c r="B450">
        <v>30803</v>
      </c>
      <c r="C450" t="s">
        <v>12236</v>
      </c>
      <c r="D450" t="str">
        <f>+VLOOKUP($B450,Hoja1!$C$2:$W$3726,15,0)</f>
        <v>COMAYAGUA</v>
      </c>
      <c r="E450" t="str">
        <f>+VLOOKUP($B450,Hoja1!$C$2:$W$3726,16,0)</f>
        <v>LA TRINIDAD</v>
      </c>
      <c r="F450" t="str">
        <f>+VLOOKUP($B450,Hoja1!$C$2:$W$3726,17,0)</f>
        <v>EL PEÑÓN</v>
      </c>
      <c r="G450">
        <f>+VLOOKUP($B450,Hoja1!$C$2:$W$3726,2,0)</f>
        <v>3</v>
      </c>
      <c r="H450">
        <f>+VLOOKUP($B450,Hoja1!$C$2:$W$3726,7,0)</f>
        <v>308</v>
      </c>
      <c r="I450">
        <f>+VLOOKUP($B450,Hoja1!$C$2:$W$3726,11,0)</f>
        <v>30803</v>
      </c>
      <c r="J450" t="b">
        <f t="shared" si="13"/>
        <v>0</v>
      </c>
      <c r="K450" t="e">
        <f>+VLOOKUP($C450,Hoja1!$B$2:$W$3726,16,0)</f>
        <v>#N/A</v>
      </c>
      <c r="L450" t="e">
        <f>+VLOOKUP($C450,Hoja1!$B$2:$W$3726,17,0)</f>
        <v>#N/A</v>
      </c>
      <c r="M450" t="e">
        <f>+VLOOKUP($C450,Hoja1!$B$2:$W$3726,18,0)</f>
        <v>#N/A</v>
      </c>
      <c r="N450" t="e">
        <f>+VLOOKUP($C450,Hoja1!$B$2:$W$3726,3,0)</f>
        <v>#N/A</v>
      </c>
      <c r="O450" t="e">
        <f>+VLOOKUP($C450,Hoja1!$B$2:$W$3726,8,0)</f>
        <v>#N/A</v>
      </c>
      <c r="P450" t="e">
        <f>+VLOOKUP($C450,Hoja1!$B$2:$W$3726,12,0)</f>
        <v>#N/A</v>
      </c>
      <c r="Q450" t="e">
        <f t="shared" si="14"/>
        <v>#N/A</v>
      </c>
    </row>
    <row r="451" spans="2:17" hidden="1" x14ac:dyDescent="0.25">
      <c r="B451">
        <v>30804</v>
      </c>
      <c r="C451" t="s">
        <v>399</v>
      </c>
      <c r="D451" t="str">
        <f>+VLOOKUP($B451,Hoja1!$C$2:$W$3726,15,0)</f>
        <v>COMAYAGUA</v>
      </c>
      <c r="E451" t="str">
        <f>+VLOOKUP($B451,Hoja1!$C$2:$W$3726,16,0)</f>
        <v>LA TRINIDAD</v>
      </c>
      <c r="F451" t="str">
        <f>+VLOOKUP($B451,Hoja1!$C$2:$W$3726,17,0)</f>
        <v>GUACAMAYA BARRIO ABAJO</v>
      </c>
      <c r="G451">
        <f>+VLOOKUP($B451,Hoja1!$C$2:$W$3726,2,0)</f>
        <v>3</v>
      </c>
      <c r="H451">
        <f>+VLOOKUP($B451,Hoja1!$C$2:$W$3726,7,0)</f>
        <v>308</v>
      </c>
      <c r="I451">
        <f>+VLOOKUP($B451,Hoja1!$C$2:$W$3726,11,0)</f>
        <v>30804</v>
      </c>
      <c r="J451" t="b">
        <f t="shared" si="13"/>
        <v>1</v>
      </c>
      <c r="K451" t="str">
        <f>+VLOOKUP($C451,Hoja1!$B$2:$W$3726,16,0)</f>
        <v>COMAYAGUA</v>
      </c>
      <c r="L451" t="str">
        <f>+VLOOKUP($C451,Hoja1!$B$2:$W$3726,17,0)</f>
        <v>LA TRINIDAD</v>
      </c>
      <c r="M451" t="str">
        <f>+VLOOKUP($C451,Hoja1!$B$2:$W$3726,18,0)</f>
        <v>GUACAMAYA BARRIO ABAJO</v>
      </c>
      <c r="N451">
        <f>+VLOOKUP($C451,Hoja1!$B$2:$W$3726,3,0)</f>
        <v>3</v>
      </c>
      <c r="O451">
        <f>+VLOOKUP($C451,Hoja1!$B$2:$W$3726,8,0)</f>
        <v>308</v>
      </c>
      <c r="P451">
        <f>+VLOOKUP($C451,Hoja1!$B$2:$W$3726,12,0)</f>
        <v>30804</v>
      </c>
      <c r="Q451" t="b">
        <f t="shared" si="14"/>
        <v>1</v>
      </c>
    </row>
    <row r="452" spans="2:17" hidden="1" x14ac:dyDescent="0.25">
      <c r="B452">
        <v>30805</v>
      </c>
      <c r="C452" t="s">
        <v>400</v>
      </c>
      <c r="D452" t="str">
        <f>+VLOOKUP($B452,Hoja1!$C$2:$W$3726,15,0)</f>
        <v>COMAYAGUA</v>
      </c>
      <c r="E452" t="str">
        <f>+VLOOKUP($B452,Hoja1!$C$2:$W$3726,16,0)</f>
        <v>LA TRINIDAD</v>
      </c>
      <c r="F452" t="str">
        <f>+VLOOKUP($B452,Hoja1!$C$2:$W$3726,17,0)</f>
        <v>LAS TIERRAS</v>
      </c>
      <c r="G452">
        <f>+VLOOKUP($B452,Hoja1!$C$2:$W$3726,2,0)</f>
        <v>3</v>
      </c>
      <c r="H452">
        <f>+VLOOKUP($B452,Hoja1!$C$2:$W$3726,7,0)</f>
        <v>308</v>
      </c>
      <c r="I452">
        <f>+VLOOKUP($B452,Hoja1!$C$2:$W$3726,11,0)</f>
        <v>30805</v>
      </c>
      <c r="J452" t="b">
        <f t="shared" si="13"/>
        <v>1</v>
      </c>
      <c r="K452" t="str">
        <f>+VLOOKUP($C452,Hoja1!$B$2:$W$3726,16,0)</f>
        <v>COMAYAGUA</v>
      </c>
      <c r="L452" t="str">
        <f>+VLOOKUP($C452,Hoja1!$B$2:$W$3726,17,0)</f>
        <v>LA TRINIDAD</v>
      </c>
      <c r="M452" t="str">
        <f>+VLOOKUP($C452,Hoja1!$B$2:$W$3726,18,0)</f>
        <v>LAS TIERRAS</v>
      </c>
      <c r="N452">
        <f>+VLOOKUP($C452,Hoja1!$B$2:$W$3726,3,0)</f>
        <v>3</v>
      </c>
      <c r="O452">
        <f>+VLOOKUP($C452,Hoja1!$B$2:$W$3726,8,0)</f>
        <v>308</v>
      </c>
      <c r="P452">
        <f>+VLOOKUP($C452,Hoja1!$B$2:$W$3726,12,0)</f>
        <v>30805</v>
      </c>
      <c r="Q452" t="b">
        <f t="shared" si="14"/>
        <v>1</v>
      </c>
    </row>
    <row r="453" spans="2:17" hidden="1" x14ac:dyDescent="0.25">
      <c r="B453">
        <v>30806</v>
      </c>
      <c r="C453" t="s">
        <v>401</v>
      </c>
      <c r="D453" t="str">
        <f>+VLOOKUP($B453,Hoja1!$C$2:$W$3726,15,0)</f>
        <v>COMAYAGUA</v>
      </c>
      <c r="E453" t="str">
        <f>+VLOOKUP($B453,Hoja1!$C$2:$W$3726,16,0)</f>
        <v>LA TRINIDAD</v>
      </c>
      <c r="F453" t="str">
        <f>+VLOOKUP($B453,Hoja1!$C$2:$W$3726,17,0)</f>
        <v>LOS ANISES</v>
      </c>
      <c r="G453">
        <f>+VLOOKUP($B453,Hoja1!$C$2:$W$3726,2,0)</f>
        <v>3</v>
      </c>
      <c r="H453">
        <f>+VLOOKUP($B453,Hoja1!$C$2:$W$3726,7,0)</f>
        <v>308</v>
      </c>
      <c r="I453">
        <f>+VLOOKUP($B453,Hoja1!$C$2:$W$3726,11,0)</f>
        <v>30806</v>
      </c>
      <c r="J453" t="b">
        <f t="shared" ref="J453:J516" si="16">+C453=F453</f>
        <v>1</v>
      </c>
      <c r="K453" t="str">
        <f>+VLOOKUP($C453,Hoja1!$B$2:$W$3726,16,0)</f>
        <v>COMAYAGUA</v>
      </c>
      <c r="L453" t="str">
        <f>+VLOOKUP($C453,Hoja1!$B$2:$W$3726,17,0)</f>
        <v>LA TRINIDAD</v>
      </c>
      <c r="M453" t="str">
        <f>+VLOOKUP($C453,Hoja1!$B$2:$W$3726,18,0)</f>
        <v>LOS ANISES</v>
      </c>
      <c r="N453">
        <f>+VLOOKUP($C453,Hoja1!$B$2:$W$3726,3,0)</f>
        <v>3</v>
      </c>
      <c r="O453">
        <f>+VLOOKUP($C453,Hoja1!$B$2:$W$3726,8,0)</f>
        <v>308</v>
      </c>
      <c r="P453">
        <f>+VLOOKUP($C453,Hoja1!$B$2:$W$3726,12,0)</f>
        <v>30806</v>
      </c>
      <c r="Q453" t="b">
        <f t="shared" ref="Q453:Q516" si="17">+B453=P453</f>
        <v>1</v>
      </c>
    </row>
    <row r="454" spans="2:17" hidden="1" x14ac:dyDescent="0.25">
      <c r="B454">
        <v>30807</v>
      </c>
      <c r="C454" t="s">
        <v>402</v>
      </c>
      <c r="D454" t="str">
        <f>+VLOOKUP($B454,Hoja1!$C$2:$W$3726,15,0)</f>
        <v>COMAYAGUA</v>
      </c>
      <c r="E454" t="str">
        <f>+VLOOKUP($B454,Hoja1!$C$2:$W$3726,16,0)</f>
        <v>LA TRINIDAD</v>
      </c>
      <c r="F454" t="str">
        <f>+VLOOKUP($B454,Hoja1!$C$2:$W$3726,17,0)</f>
        <v>TIERRA BLANCA</v>
      </c>
      <c r="G454">
        <f>+VLOOKUP($B454,Hoja1!$C$2:$W$3726,2,0)</f>
        <v>3</v>
      </c>
      <c r="H454">
        <f>+VLOOKUP($B454,Hoja1!$C$2:$W$3726,7,0)</f>
        <v>308</v>
      </c>
      <c r="I454">
        <f>+VLOOKUP($B454,Hoja1!$C$2:$W$3726,11,0)</f>
        <v>30807</v>
      </c>
      <c r="J454" t="b">
        <f t="shared" si="16"/>
        <v>1</v>
      </c>
      <c r="K454" t="str">
        <f>+VLOOKUP($C454,Hoja1!$B$2:$W$3726,16,0)</f>
        <v>COMAYAGUA</v>
      </c>
      <c r="L454" t="str">
        <f>+VLOOKUP($C454,Hoja1!$B$2:$W$3726,17,0)</f>
        <v>LA TRINIDAD</v>
      </c>
      <c r="M454" t="str">
        <f>+VLOOKUP($C454,Hoja1!$B$2:$W$3726,18,0)</f>
        <v>TIERRA BLANCA</v>
      </c>
      <c r="N454">
        <f>+VLOOKUP($C454,Hoja1!$B$2:$W$3726,3,0)</f>
        <v>3</v>
      </c>
      <c r="O454">
        <f>+VLOOKUP($C454,Hoja1!$B$2:$W$3726,8,0)</f>
        <v>308</v>
      </c>
      <c r="P454">
        <f>+VLOOKUP($C454,Hoja1!$B$2:$W$3726,12,0)</f>
        <v>30807</v>
      </c>
      <c r="Q454" t="b">
        <f t="shared" si="17"/>
        <v>1</v>
      </c>
    </row>
    <row r="455" spans="2:17" hidden="1" x14ac:dyDescent="0.25">
      <c r="B455">
        <v>30901</v>
      </c>
      <c r="C455" t="s">
        <v>12237</v>
      </c>
      <c r="D455" t="str">
        <f>+VLOOKUP($B455,Hoja1!$C$2:$W$3726,15,0)</f>
        <v>COMAYAGUA</v>
      </c>
      <c r="E455" t="str">
        <f>+VLOOKUP($B455,Hoja1!$C$2:$W$3726,16,0)</f>
        <v>LEJAMANÍ</v>
      </c>
      <c r="F455" t="str">
        <f>+VLOOKUP($B455,Hoja1!$C$2:$W$3726,17,0)</f>
        <v>LEJAMANÍ</v>
      </c>
      <c r="G455">
        <f>+VLOOKUP($B455,Hoja1!$C$2:$W$3726,2,0)</f>
        <v>3</v>
      </c>
      <c r="H455">
        <f>+VLOOKUP($B455,Hoja1!$C$2:$W$3726,7,0)</f>
        <v>309</v>
      </c>
      <c r="I455">
        <f>+VLOOKUP($B455,Hoja1!$C$2:$W$3726,11,0)</f>
        <v>30901</v>
      </c>
      <c r="J455" t="b">
        <f t="shared" si="16"/>
        <v>0</v>
      </c>
      <c r="K455" t="e">
        <f>+VLOOKUP($C455,Hoja1!$B$2:$W$3726,16,0)</f>
        <v>#N/A</v>
      </c>
      <c r="L455" t="e">
        <f>+VLOOKUP($C455,Hoja1!$B$2:$W$3726,17,0)</f>
        <v>#N/A</v>
      </c>
      <c r="M455" t="e">
        <f>+VLOOKUP($C455,Hoja1!$B$2:$W$3726,18,0)</f>
        <v>#N/A</v>
      </c>
      <c r="N455" t="e">
        <f>+VLOOKUP($C455,Hoja1!$B$2:$W$3726,3,0)</f>
        <v>#N/A</v>
      </c>
      <c r="O455" t="e">
        <f>+VLOOKUP($C455,Hoja1!$B$2:$W$3726,8,0)</f>
        <v>#N/A</v>
      </c>
      <c r="P455" t="e">
        <f>+VLOOKUP($C455,Hoja1!$B$2:$W$3726,12,0)</f>
        <v>#N/A</v>
      </c>
      <c r="Q455" t="e">
        <f t="shared" si="17"/>
        <v>#N/A</v>
      </c>
    </row>
    <row r="456" spans="2:17" hidden="1" x14ac:dyDescent="0.25">
      <c r="B456">
        <v>31001</v>
      </c>
      <c r="C456" t="s">
        <v>12238</v>
      </c>
      <c r="D456" t="str">
        <f>+VLOOKUP($B456,Hoja1!$C$2:$W$3726,15,0)</f>
        <v>COMAYAGUA</v>
      </c>
      <c r="E456" t="str">
        <f>+VLOOKUP($B456,Hoja1!$C$2:$W$3726,16,0)</f>
        <v>MEÁMBAR</v>
      </c>
      <c r="F456" t="str">
        <f>+VLOOKUP($B456,Hoja1!$C$2:$W$3726,17,0)</f>
        <v>MEÁMBAR</v>
      </c>
      <c r="G456">
        <f>+VLOOKUP($B456,Hoja1!$C$2:$W$3726,2,0)</f>
        <v>3</v>
      </c>
      <c r="H456">
        <f>+VLOOKUP($B456,Hoja1!$C$2:$W$3726,7,0)</f>
        <v>310</v>
      </c>
      <c r="I456">
        <f>+VLOOKUP($B456,Hoja1!$C$2:$W$3726,11,0)</f>
        <v>31001</v>
      </c>
      <c r="J456" t="b">
        <f t="shared" si="16"/>
        <v>0</v>
      </c>
      <c r="K456" t="e">
        <f>+VLOOKUP($C456,Hoja1!$B$2:$W$3726,16,0)</f>
        <v>#N/A</v>
      </c>
      <c r="L456" t="e">
        <f>+VLOOKUP($C456,Hoja1!$B$2:$W$3726,17,0)</f>
        <v>#N/A</v>
      </c>
      <c r="M456" t="e">
        <f>+VLOOKUP($C456,Hoja1!$B$2:$W$3726,18,0)</f>
        <v>#N/A</v>
      </c>
      <c r="N456" t="e">
        <f>+VLOOKUP($C456,Hoja1!$B$2:$W$3726,3,0)</f>
        <v>#N/A</v>
      </c>
      <c r="O456" t="e">
        <f>+VLOOKUP($C456,Hoja1!$B$2:$W$3726,8,0)</f>
        <v>#N/A</v>
      </c>
      <c r="P456" t="e">
        <f>+VLOOKUP($C456,Hoja1!$B$2:$W$3726,12,0)</f>
        <v>#N/A</v>
      </c>
      <c r="Q456" t="e">
        <f t="shared" si="17"/>
        <v>#N/A</v>
      </c>
    </row>
    <row r="457" spans="2:17" hidden="1" x14ac:dyDescent="0.25">
      <c r="B457">
        <v>31003</v>
      </c>
      <c r="C457" t="s">
        <v>27</v>
      </c>
      <c r="D457" t="str">
        <f>+VLOOKUP($B457,Hoja1!$C$2:$W$3726,15,0)</f>
        <v>COMAYAGUA</v>
      </c>
      <c r="E457" t="str">
        <f>+VLOOKUP($B457,Hoja1!$C$2:$W$3726,16,0)</f>
        <v>MEÁMBAR</v>
      </c>
      <c r="F457" t="str">
        <f>+VLOOKUP($B457,Hoja1!$C$2:$W$3726,17,0)</f>
        <v>AGUA CALIENTE</v>
      </c>
      <c r="G457">
        <f>+VLOOKUP($B457,Hoja1!$C$2:$W$3726,2,0)</f>
        <v>3</v>
      </c>
      <c r="H457">
        <f>+VLOOKUP($B457,Hoja1!$C$2:$W$3726,7,0)</f>
        <v>310</v>
      </c>
      <c r="I457">
        <f>+VLOOKUP($B457,Hoja1!$C$2:$W$3726,11,0)</f>
        <v>31003</v>
      </c>
      <c r="J457" t="b">
        <f t="shared" si="16"/>
        <v>1</v>
      </c>
      <c r="K457" t="str">
        <f>+VLOOKUP($C457,Hoja1!$B$2:$W$3726,16,0)</f>
        <v>ATLÁNTIDA</v>
      </c>
      <c r="L457" t="str">
        <f>+VLOOKUP($C457,Hoja1!$B$2:$W$3726,17,0)</f>
        <v>ESPARTA</v>
      </c>
      <c r="M457" t="str">
        <f>+VLOOKUP($C457,Hoja1!$B$2:$W$3726,18,0)</f>
        <v>AGUA CALIENTE</v>
      </c>
      <c r="N457">
        <f>+VLOOKUP($C457,Hoja1!$B$2:$W$3726,3,0)</f>
        <v>1</v>
      </c>
      <c r="O457">
        <f>+VLOOKUP($C457,Hoja1!$B$2:$W$3726,8,0)</f>
        <v>103</v>
      </c>
      <c r="P457">
        <f>+VLOOKUP($C457,Hoja1!$B$2:$W$3726,12,0)</f>
        <v>10302</v>
      </c>
      <c r="Q457" t="b">
        <f t="shared" si="17"/>
        <v>0</v>
      </c>
    </row>
    <row r="458" spans="2:17" hidden="1" x14ac:dyDescent="0.25">
      <c r="B458">
        <v>31004</v>
      </c>
      <c r="C458" t="s">
        <v>404</v>
      </c>
      <c r="D458" t="str">
        <f>+VLOOKUP($B458,Hoja1!$C$2:$W$3726,15,0)</f>
        <v>COMAYAGUA</v>
      </c>
      <c r="E458" t="str">
        <f>+VLOOKUP($B458,Hoja1!$C$2:$W$3726,16,0)</f>
        <v>MEÁMBAR</v>
      </c>
      <c r="F458" t="str">
        <f>+VLOOKUP($B458,Hoja1!$C$2:$W$3726,17,0)</f>
        <v>CHICHIPATE</v>
      </c>
      <c r="G458">
        <f>+VLOOKUP($B458,Hoja1!$C$2:$W$3726,2,0)</f>
        <v>3</v>
      </c>
      <c r="H458">
        <f>+VLOOKUP($B458,Hoja1!$C$2:$W$3726,7,0)</f>
        <v>310</v>
      </c>
      <c r="I458">
        <f>+VLOOKUP($B458,Hoja1!$C$2:$W$3726,11,0)</f>
        <v>31004</v>
      </c>
      <c r="J458" t="b">
        <f t="shared" si="16"/>
        <v>1</v>
      </c>
      <c r="K458" t="str">
        <f>+VLOOKUP($C458,Hoja1!$B$2:$W$3726,16,0)</f>
        <v>COMAYAGUA</v>
      </c>
      <c r="L458" t="str">
        <f>+VLOOKUP($C458,Hoja1!$B$2:$W$3726,17,0)</f>
        <v>MEÁMBAR</v>
      </c>
      <c r="M458" t="str">
        <f>+VLOOKUP($C458,Hoja1!$B$2:$W$3726,18,0)</f>
        <v>CHICHIPATE</v>
      </c>
      <c r="N458">
        <f>+VLOOKUP($C458,Hoja1!$B$2:$W$3726,3,0)</f>
        <v>3</v>
      </c>
      <c r="O458">
        <f>+VLOOKUP($C458,Hoja1!$B$2:$W$3726,8,0)</f>
        <v>310</v>
      </c>
      <c r="P458">
        <f>+VLOOKUP($C458,Hoja1!$B$2:$W$3726,12,0)</f>
        <v>31004</v>
      </c>
      <c r="Q458" t="b">
        <f t="shared" si="17"/>
        <v>1</v>
      </c>
    </row>
    <row r="459" spans="2:17" hidden="1" x14ac:dyDescent="0.25">
      <c r="B459">
        <v>31005</v>
      </c>
      <c r="C459" t="s">
        <v>405</v>
      </c>
      <c r="D459" t="str">
        <f>+VLOOKUP($B459,Hoja1!$C$2:$W$3726,15,0)</f>
        <v>COMAYAGUA</v>
      </c>
      <c r="E459" t="str">
        <f>+VLOOKUP($B459,Hoja1!$C$2:$W$3726,16,0)</f>
        <v>MEÁMBAR</v>
      </c>
      <c r="F459" t="str">
        <f>+VLOOKUP($B459,Hoja1!$C$2:$W$3726,17,0)</f>
        <v>EL AGUAJE</v>
      </c>
      <c r="G459">
        <f>+VLOOKUP($B459,Hoja1!$C$2:$W$3726,2,0)</f>
        <v>3</v>
      </c>
      <c r="H459">
        <f>+VLOOKUP($B459,Hoja1!$C$2:$W$3726,7,0)</f>
        <v>310</v>
      </c>
      <c r="I459">
        <f>+VLOOKUP($B459,Hoja1!$C$2:$W$3726,11,0)</f>
        <v>31005</v>
      </c>
      <c r="J459" t="b">
        <f t="shared" si="16"/>
        <v>1</v>
      </c>
      <c r="K459" t="str">
        <f>+VLOOKUP($C459,Hoja1!$B$2:$W$3726,16,0)</f>
        <v>COMAYAGUA</v>
      </c>
      <c r="L459" t="str">
        <f>+VLOOKUP($C459,Hoja1!$B$2:$W$3726,17,0)</f>
        <v>MEÁMBAR</v>
      </c>
      <c r="M459" t="str">
        <f>+VLOOKUP($C459,Hoja1!$B$2:$W$3726,18,0)</f>
        <v>EL AGUAJE</v>
      </c>
      <c r="N459">
        <f>+VLOOKUP($C459,Hoja1!$B$2:$W$3726,3,0)</f>
        <v>3</v>
      </c>
      <c r="O459">
        <f>+VLOOKUP($C459,Hoja1!$B$2:$W$3726,8,0)</f>
        <v>310</v>
      </c>
      <c r="P459">
        <f>+VLOOKUP($C459,Hoja1!$B$2:$W$3726,12,0)</f>
        <v>31005</v>
      </c>
      <c r="Q459" t="b">
        <f t="shared" si="17"/>
        <v>1</v>
      </c>
    </row>
    <row r="460" spans="2:17" hidden="1" x14ac:dyDescent="0.25">
      <c r="B460">
        <v>31006</v>
      </c>
      <c r="C460" t="s">
        <v>354</v>
      </c>
      <c r="D460" t="str">
        <f>+VLOOKUP($B460,Hoja1!$C$2:$W$3726,15,0)</f>
        <v>COMAYAGUA</v>
      </c>
      <c r="E460" t="str">
        <f>+VLOOKUP($B460,Hoja1!$C$2:$W$3726,16,0)</f>
        <v>MEÁMBAR</v>
      </c>
      <c r="F460" t="str">
        <f>+VLOOKUP($B460,Hoja1!$C$2:$W$3726,17,0)</f>
        <v>EL BUEN PASTOR</v>
      </c>
      <c r="G460">
        <f>+VLOOKUP($B460,Hoja1!$C$2:$W$3726,2,0)</f>
        <v>3</v>
      </c>
      <c r="H460">
        <f>+VLOOKUP($B460,Hoja1!$C$2:$W$3726,7,0)</f>
        <v>310</v>
      </c>
      <c r="I460">
        <f>+VLOOKUP($B460,Hoja1!$C$2:$W$3726,11,0)</f>
        <v>31006</v>
      </c>
      <c r="J460" t="b">
        <f t="shared" si="16"/>
        <v>1</v>
      </c>
      <c r="K460" t="str">
        <f>+VLOOKUP($C460,Hoja1!$B$2:$W$3726,16,0)</f>
        <v>COMAYAGUA</v>
      </c>
      <c r="L460" t="str">
        <f>+VLOOKUP($C460,Hoja1!$B$2:$W$3726,17,0)</f>
        <v>EL ROSARIO</v>
      </c>
      <c r="M460" t="str">
        <f>+VLOOKUP($C460,Hoja1!$B$2:$W$3726,18,0)</f>
        <v>EL BUEN PASTOR</v>
      </c>
      <c r="N460">
        <f>+VLOOKUP($C460,Hoja1!$B$2:$W$3726,3,0)</f>
        <v>3</v>
      </c>
      <c r="O460">
        <f>+VLOOKUP($C460,Hoja1!$B$2:$W$3726,8,0)</f>
        <v>303</v>
      </c>
      <c r="P460">
        <f>+VLOOKUP($C460,Hoja1!$B$2:$W$3726,12,0)</f>
        <v>30305</v>
      </c>
      <c r="Q460" t="b">
        <f t="shared" si="17"/>
        <v>0</v>
      </c>
    </row>
    <row r="461" spans="2:17" hidden="1" x14ac:dyDescent="0.25">
      <c r="B461">
        <v>31007</v>
      </c>
      <c r="C461" t="s">
        <v>406</v>
      </c>
      <c r="D461" t="str">
        <f>+VLOOKUP($B461,Hoja1!$C$2:$W$3726,15,0)</f>
        <v>COMAYAGUA</v>
      </c>
      <c r="E461" t="str">
        <f>+VLOOKUP($B461,Hoja1!$C$2:$W$3726,16,0)</f>
        <v>MEÁMBAR</v>
      </c>
      <c r="F461" t="str">
        <f>+VLOOKUP($B461,Hoja1!$C$2:$W$3726,17,0)</f>
        <v>EL CIENEGAL NO. 1</v>
      </c>
      <c r="G461">
        <f>+VLOOKUP($B461,Hoja1!$C$2:$W$3726,2,0)</f>
        <v>3</v>
      </c>
      <c r="H461">
        <f>+VLOOKUP($B461,Hoja1!$C$2:$W$3726,7,0)</f>
        <v>310</v>
      </c>
      <c r="I461">
        <f>+VLOOKUP($B461,Hoja1!$C$2:$W$3726,11,0)</f>
        <v>31007</v>
      </c>
      <c r="J461" t="b">
        <f t="shared" si="16"/>
        <v>1</v>
      </c>
      <c r="K461" t="str">
        <f>+VLOOKUP($C461,Hoja1!$B$2:$W$3726,16,0)</f>
        <v>COMAYAGUA</v>
      </c>
      <c r="L461" t="str">
        <f>+VLOOKUP($C461,Hoja1!$B$2:$W$3726,17,0)</f>
        <v>MEÁMBAR</v>
      </c>
      <c r="M461" t="str">
        <f>+VLOOKUP($C461,Hoja1!$B$2:$W$3726,18,0)</f>
        <v>EL CIENEGAL NO. 1</v>
      </c>
      <c r="N461">
        <f>+VLOOKUP($C461,Hoja1!$B$2:$W$3726,3,0)</f>
        <v>3</v>
      </c>
      <c r="O461">
        <f>+VLOOKUP($C461,Hoja1!$B$2:$W$3726,8,0)</f>
        <v>310</v>
      </c>
      <c r="P461">
        <f>+VLOOKUP($C461,Hoja1!$B$2:$W$3726,12,0)</f>
        <v>31007</v>
      </c>
      <c r="Q461" t="b">
        <f t="shared" si="17"/>
        <v>1</v>
      </c>
    </row>
    <row r="462" spans="2:17" hidden="1" x14ac:dyDescent="0.25">
      <c r="B462">
        <v>31008</v>
      </c>
      <c r="C462" t="s">
        <v>407</v>
      </c>
      <c r="D462" t="str">
        <f>+VLOOKUP($B462,Hoja1!$C$2:$W$3726,15,0)</f>
        <v>COMAYAGUA</v>
      </c>
      <c r="E462" t="str">
        <f>+VLOOKUP($B462,Hoja1!$C$2:$W$3726,16,0)</f>
        <v>MEÁMBAR</v>
      </c>
      <c r="F462" t="str">
        <f>+VLOOKUP($B462,Hoja1!$C$2:$W$3726,17,0)</f>
        <v>EL PALMITAL</v>
      </c>
      <c r="G462">
        <f>+VLOOKUP($B462,Hoja1!$C$2:$W$3726,2,0)</f>
        <v>3</v>
      </c>
      <c r="H462">
        <f>+VLOOKUP($B462,Hoja1!$C$2:$W$3726,7,0)</f>
        <v>310</v>
      </c>
      <c r="I462">
        <f>+VLOOKUP($B462,Hoja1!$C$2:$W$3726,11,0)</f>
        <v>31008</v>
      </c>
      <c r="J462" t="b">
        <f t="shared" si="16"/>
        <v>1</v>
      </c>
      <c r="K462" t="str">
        <f>+VLOOKUP($C462,Hoja1!$B$2:$W$3726,16,0)</f>
        <v>COMAYAGUA</v>
      </c>
      <c r="L462" t="str">
        <f>+VLOOKUP($C462,Hoja1!$B$2:$W$3726,17,0)</f>
        <v>MEÁMBAR</v>
      </c>
      <c r="M462" t="str">
        <f>+VLOOKUP($C462,Hoja1!$B$2:$W$3726,18,0)</f>
        <v>EL PALMITAL</v>
      </c>
      <c r="N462">
        <f>+VLOOKUP($C462,Hoja1!$B$2:$W$3726,3,0)</f>
        <v>3</v>
      </c>
      <c r="O462">
        <f>+VLOOKUP($C462,Hoja1!$B$2:$W$3726,8,0)</f>
        <v>310</v>
      </c>
      <c r="P462">
        <f>+VLOOKUP($C462,Hoja1!$B$2:$W$3726,12,0)</f>
        <v>31008</v>
      </c>
      <c r="Q462" t="b">
        <f t="shared" si="17"/>
        <v>1</v>
      </c>
    </row>
    <row r="463" spans="2:17" hidden="1" x14ac:dyDescent="0.25">
      <c r="B463">
        <v>31009</v>
      </c>
      <c r="C463" t="s">
        <v>67</v>
      </c>
      <c r="D463" t="str">
        <f>+VLOOKUP($B463,Hoja1!$C$2:$W$3726,15,0)</f>
        <v>COMAYAGUA</v>
      </c>
      <c r="E463" t="str">
        <f>+VLOOKUP($B463,Hoja1!$C$2:$W$3726,16,0)</f>
        <v>MEÁMBAR</v>
      </c>
      <c r="F463" t="str">
        <f>+VLOOKUP($B463,Hoja1!$C$2:$W$3726,17,0)</f>
        <v>EL ZAPOTE</v>
      </c>
      <c r="G463">
        <f>+VLOOKUP($B463,Hoja1!$C$2:$W$3726,2,0)</f>
        <v>3</v>
      </c>
      <c r="H463">
        <f>+VLOOKUP($B463,Hoja1!$C$2:$W$3726,7,0)</f>
        <v>310</v>
      </c>
      <c r="I463">
        <f>+VLOOKUP($B463,Hoja1!$C$2:$W$3726,11,0)</f>
        <v>31009</v>
      </c>
      <c r="J463" t="b">
        <f t="shared" si="16"/>
        <v>1</v>
      </c>
      <c r="K463" t="str">
        <f>+VLOOKUP($C463,Hoja1!$B$2:$W$3726,16,0)</f>
        <v>ATLÁNTIDA</v>
      </c>
      <c r="L463" t="str">
        <f>+VLOOKUP($C463,Hoja1!$B$2:$W$3726,17,0)</f>
        <v>JUTIAPA</v>
      </c>
      <c r="M463" t="str">
        <f>+VLOOKUP($C463,Hoja1!$B$2:$W$3726,18,0)</f>
        <v>EL ZAPOTE</v>
      </c>
      <c r="N463">
        <f>+VLOOKUP($C463,Hoja1!$B$2:$W$3726,3,0)</f>
        <v>1</v>
      </c>
      <c r="O463">
        <f>+VLOOKUP($C463,Hoja1!$B$2:$W$3726,8,0)</f>
        <v>104</v>
      </c>
      <c r="P463">
        <f>+VLOOKUP($C463,Hoja1!$B$2:$W$3726,12,0)</f>
        <v>10414</v>
      </c>
      <c r="Q463" t="b">
        <f t="shared" si="17"/>
        <v>0</v>
      </c>
    </row>
    <row r="464" spans="2:17" hidden="1" x14ac:dyDescent="0.25">
      <c r="B464">
        <v>31010</v>
      </c>
      <c r="C464" t="s">
        <v>408</v>
      </c>
      <c r="D464" t="str">
        <f>+VLOOKUP($B464,Hoja1!$C$2:$W$3726,15,0)</f>
        <v>COMAYAGUA</v>
      </c>
      <c r="E464" t="str">
        <f>+VLOOKUP($B464,Hoja1!$C$2:$W$3726,16,0)</f>
        <v>MEÁMBAR</v>
      </c>
      <c r="F464" t="str">
        <f>+VLOOKUP($B464,Hoja1!$C$2:$W$3726,17,0)</f>
        <v>JICARITO</v>
      </c>
      <c r="G464">
        <f>+VLOOKUP($B464,Hoja1!$C$2:$W$3726,2,0)</f>
        <v>3</v>
      </c>
      <c r="H464">
        <f>+VLOOKUP($B464,Hoja1!$C$2:$W$3726,7,0)</f>
        <v>310</v>
      </c>
      <c r="I464">
        <f>+VLOOKUP($B464,Hoja1!$C$2:$W$3726,11,0)</f>
        <v>31010</v>
      </c>
      <c r="J464" t="b">
        <f t="shared" si="16"/>
        <v>1</v>
      </c>
      <c r="K464" t="str">
        <f>+VLOOKUP($C464,Hoja1!$B$2:$W$3726,16,0)</f>
        <v>COMAYAGUA</v>
      </c>
      <c r="L464" t="str">
        <f>+VLOOKUP($C464,Hoja1!$B$2:$W$3726,17,0)</f>
        <v>MEÁMBAR</v>
      </c>
      <c r="M464" t="str">
        <f>+VLOOKUP($C464,Hoja1!$B$2:$W$3726,18,0)</f>
        <v>JICARITO</v>
      </c>
      <c r="N464">
        <f>+VLOOKUP($C464,Hoja1!$B$2:$W$3726,3,0)</f>
        <v>3</v>
      </c>
      <c r="O464">
        <f>+VLOOKUP($C464,Hoja1!$B$2:$W$3726,8,0)</f>
        <v>310</v>
      </c>
      <c r="P464">
        <f>+VLOOKUP($C464,Hoja1!$B$2:$W$3726,12,0)</f>
        <v>31010</v>
      </c>
      <c r="Q464" t="b">
        <f t="shared" si="17"/>
        <v>1</v>
      </c>
    </row>
    <row r="465" spans="2:17" hidden="1" x14ac:dyDescent="0.25">
      <c r="B465">
        <v>31011</v>
      </c>
      <c r="C465" t="s">
        <v>12212</v>
      </c>
      <c r="D465" t="str">
        <f>+VLOOKUP($B465,Hoja1!$C$2:$W$3726,15,0)</f>
        <v>COMAYAGUA</v>
      </c>
      <c r="E465" t="str">
        <f>+VLOOKUP($B465,Hoja1!$C$2:$W$3726,16,0)</f>
        <v>MEÁMBAR</v>
      </c>
      <c r="F465" t="str">
        <f>+VLOOKUP($B465,Hoja1!$C$2:$W$3726,17,0)</f>
        <v>LA CONCEPCIÓN</v>
      </c>
      <c r="G465">
        <f>+VLOOKUP($B465,Hoja1!$C$2:$W$3726,2,0)</f>
        <v>3</v>
      </c>
      <c r="H465">
        <f>+VLOOKUP($B465,Hoja1!$C$2:$W$3726,7,0)</f>
        <v>310</v>
      </c>
      <c r="I465">
        <f>+VLOOKUP($B465,Hoja1!$C$2:$W$3726,11,0)</f>
        <v>31011</v>
      </c>
      <c r="J465" t="b">
        <f t="shared" si="16"/>
        <v>0</v>
      </c>
      <c r="K465" t="e">
        <f>+VLOOKUP($C465,Hoja1!$B$2:$W$3726,16,0)</f>
        <v>#N/A</v>
      </c>
      <c r="L465" t="e">
        <f>+VLOOKUP($C465,Hoja1!$B$2:$W$3726,17,0)</f>
        <v>#N/A</v>
      </c>
      <c r="M465" t="e">
        <f>+VLOOKUP($C465,Hoja1!$B$2:$W$3726,18,0)</f>
        <v>#N/A</v>
      </c>
      <c r="N465" t="e">
        <f>+VLOOKUP($C465,Hoja1!$B$2:$W$3726,3,0)</f>
        <v>#N/A</v>
      </c>
      <c r="O465" t="e">
        <f>+VLOOKUP($C465,Hoja1!$B$2:$W$3726,8,0)</f>
        <v>#N/A</v>
      </c>
      <c r="P465" t="e">
        <f>+VLOOKUP($C465,Hoja1!$B$2:$W$3726,12,0)</f>
        <v>#N/A</v>
      </c>
      <c r="Q465" t="e">
        <f t="shared" si="17"/>
        <v>#N/A</v>
      </c>
    </row>
    <row r="466" spans="2:17" hidden="1" x14ac:dyDescent="0.25">
      <c r="B466">
        <v>31012</v>
      </c>
      <c r="C466" t="s">
        <v>409</v>
      </c>
      <c r="D466" t="str">
        <f>+VLOOKUP($B466,Hoja1!$C$2:$W$3726,15,0)</f>
        <v>COMAYAGUA</v>
      </c>
      <c r="E466" t="str">
        <f>+VLOOKUP($B466,Hoja1!$C$2:$W$3726,16,0)</f>
        <v>MEÁMBAR</v>
      </c>
      <c r="F466" t="str">
        <f>+VLOOKUP($B466,Hoja1!$C$2:$W$3726,17,0)</f>
        <v>LA JOYA</v>
      </c>
      <c r="G466">
        <f>+VLOOKUP($B466,Hoja1!$C$2:$W$3726,2,0)</f>
        <v>3</v>
      </c>
      <c r="H466">
        <f>+VLOOKUP($B466,Hoja1!$C$2:$W$3726,7,0)</f>
        <v>310</v>
      </c>
      <c r="I466">
        <f>+VLOOKUP($B466,Hoja1!$C$2:$W$3726,11,0)</f>
        <v>31012</v>
      </c>
      <c r="J466" t="b">
        <f t="shared" si="16"/>
        <v>1</v>
      </c>
      <c r="K466" t="str">
        <f>+VLOOKUP($C466,Hoja1!$B$2:$W$3726,16,0)</f>
        <v>COMAYAGUA</v>
      </c>
      <c r="L466" t="str">
        <f>+VLOOKUP($C466,Hoja1!$B$2:$W$3726,17,0)</f>
        <v>MEÁMBAR</v>
      </c>
      <c r="M466" t="str">
        <f>+VLOOKUP($C466,Hoja1!$B$2:$W$3726,18,0)</f>
        <v>LA JOYA</v>
      </c>
      <c r="N466">
        <f>+VLOOKUP($C466,Hoja1!$B$2:$W$3726,3,0)</f>
        <v>3</v>
      </c>
      <c r="O466">
        <f>+VLOOKUP($C466,Hoja1!$B$2:$W$3726,8,0)</f>
        <v>310</v>
      </c>
      <c r="P466">
        <f>+VLOOKUP($C466,Hoja1!$B$2:$W$3726,12,0)</f>
        <v>31012</v>
      </c>
      <c r="Q466" t="b">
        <f t="shared" si="17"/>
        <v>1</v>
      </c>
    </row>
    <row r="467" spans="2:17" hidden="1" x14ac:dyDescent="0.25">
      <c r="B467">
        <v>31013</v>
      </c>
      <c r="C467" t="s">
        <v>410</v>
      </c>
      <c r="D467" t="str">
        <f>+VLOOKUP($B467,Hoja1!$C$2:$W$3726,15,0)</f>
        <v>COMAYAGUA</v>
      </c>
      <c r="E467" t="str">
        <f>+VLOOKUP($B467,Hoja1!$C$2:$W$3726,16,0)</f>
        <v>MEÁMBAR</v>
      </c>
      <c r="F467" t="str">
        <f>+VLOOKUP($B467,Hoja1!$C$2:$W$3726,17,0)</f>
        <v>LA MESA</v>
      </c>
      <c r="G467">
        <f>+VLOOKUP($B467,Hoja1!$C$2:$W$3726,2,0)</f>
        <v>3</v>
      </c>
      <c r="H467">
        <f>+VLOOKUP($B467,Hoja1!$C$2:$W$3726,7,0)</f>
        <v>310</v>
      </c>
      <c r="I467">
        <f>+VLOOKUP($B467,Hoja1!$C$2:$W$3726,11,0)</f>
        <v>31013</v>
      </c>
      <c r="J467" t="b">
        <f t="shared" si="16"/>
        <v>1</v>
      </c>
      <c r="K467" t="str">
        <f>+VLOOKUP($C467,Hoja1!$B$2:$W$3726,16,0)</f>
        <v>COMAYAGUA</v>
      </c>
      <c r="L467" t="str">
        <f>+VLOOKUP($C467,Hoja1!$B$2:$W$3726,17,0)</f>
        <v>MEÁMBAR</v>
      </c>
      <c r="M467" t="str">
        <f>+VLOOKUP($C467,Hoja1!$B$2:$W$3726,18,0)</f>
        <v>LA MESA</v>
      </c>
      <c r="N467">
        <f>+VLOOKUP($C467,Hoja1!$B$2:$W$3726,3,0)</f>
        <v>3</v>
      </c>
      <c r="O467">
        <f>+VLOOKUP($C467,Hoja1!$B$2:$W$3726,8,0)</f>
        <v>310</v>
      </c>
      <c r="P467">
        <f>+VLOOKUP($C467,Hoja1!$B$2:$W$3726,12,0)</f>
        <v>31013</v>
      </c>
      <c r="Q467" t="b">
        <f t="shared" si="17"/>
        <v>1</v>
      </c>
    </row>
    <row r="468" spans="2:17" hidden="1" x14ac:dyDescent="0.25">
      <c r="B468">
        <v>31014</v>
      </c>
      <c r="C468" t="s">
        <v>411</v>
      </c>
      <c r="D468" t="str">
        <f>+VLOOKUP($B468,Hoja1!$C$2:$W$3726,15,0)</f>
        <v>COMAYAGUA</v>
      </c>
      <c r="E468" t="str">
        <f>+VLOOKUP($B468,Hoja1!$C$2:$W$3726,16,0)</f>
        <v>MEÁMBAR</v>
      </c>
      <c r="F468" t="str">
        <f>+VLOOKUP($B468,Hoja1!$C$2:$W$3726,17,0)</f>
        <v>LA PIMIENTA</v>
      </c>
      <c r="G468">
        <f>+VLOOKUP($B468,Hoja1!$C$2:$W$3726,2,0)</f>
        <v>3</v>
      </c>
      <c r="H468">
        <f>+VLOOKUP($B468,Hoja1!$C$2:$W$3726,7,0)</f>
        <v>310</v>
      </c>
      <c r="I468">
        <f>+VLOOKUP($B468,Hoja1!$C$2:$W$3726,11,0)</f>
        <v>31014</v>
      </c>
      <c r="J468" t="b">
        <f t="shared" si="16"/>
        <v>1</v>
      </c>
      <c r="K468" t="str">
        <f>+VLOOKUP($C468,Hoja1!$B$2:$W$3726,16,0)</f>
        <v>COMAYAGUA</v>
      </c>
      <c r="L468" t="str">
        <f>+VLOOKUP($C468,Hoja1!$B$2:$W$3726,17,0)</f>
        <v>MEÁMBAR</v>
      </c>
      <c r="M468" t="str">
        <f>+VLOOKUP($C468,Hoja1!$B$2:$W$3726,18,0)</f>
        <v>LA PIMIENTA</v>
      </c>
      <c r="N468">
        <f>+VLOOKUP($C468,Hoja1!$B$2:$W$3726,3,0)</f>
        <v>3</v>
      </c>
      <c r="O468">
        <f>+VLOOKUP($C468,Hoja1!$B$2:$W$3726,8,0)</f>
        <v>310</v>
      </c>
      <c r="P468">
        <f>+VLOOKUP($C468,Hoja1!$B$2:$W$3726,12,0)</f>
        <v>31014</v>
      </c>
      <c r="Q468" t="b">
        <f t="shared" si="17"/>
        <v>1</v>
      </c>
    </row>
    <row r="469" spans="2:17" hidden="1" x14ac:dyDescent="0.25">
      <c r="B469">
        <v>31015</v>
      </c>
      <c r="C469" t="s">
        <v>412</v>
      </c>
      <c r="D469" t="str">
        <f>+VLOOKUP($B469,Hoja1!$C$2:$W$3726,15,0)</f>
        <v>COMAYAGUA</v>
      </c>
      <c r="E469" t="str">
        <f>+VLOOKUP($B469,Hoja1!$C$2:$W$3726,16,0)</f>
        <v>MEÁMBAR</v>
      </c>
      <c r="F469" t="str">
        <f>+VLOOKUP($B469,Hoja1!$C$2:$W$3726,17,0)</f>
        <v>LAS LAJAS</v>
      </c>
      <c r="G469">
        <f>+VLOOKUP($B469,Hoja1!$C$2:$W$3726,2,0)</f>
        <v>3</v>
      </c>
      <c r="H469">
        <f>+VLOOKUP($B469,Hoja1!$C$2:$W$3726,7,0)</f>
        <v>310</v>
      </c>
      <c r="I469">
        <f>+VLOOKUP($B469,Hoja1!$C$2:$W$3726,11,0)</f>
        <v>31015</v>
      </c>
      <c r="J469" t="b">
        <f t="shared" si="16"/>
        <v>1</v>
      </c>
      <c r="K469" t="str">
        <f>+VLOOKUP($C469,Hoja1!$B$2:$W$3726,16,0)</f>
        <v>COMAYAGUA</v>
      </c>
      <c r="L469" t="str">
        <f>+VLOOKUP($C469,Hoja1!$B$2:$W$3726,17,0)</f>
        <v>MEÁMBAR</v>
      </c>
      <c r="M469" t="str">
        <f>+VLOOKUP($C469,Hoja1!$B$2:$W$3726,18,0)</f>
        <v>LAS LAJAS</v>
      </c>
      <c r="N469">
        <f>+VLOOKUP($C469,Hoja1!$B$2:$W$3726,3,0)</f>
        <v>3</v>
      </c>
      <c r="O469">
        <f>+VLOOKUP($C469,Hoja1!$B$2:$W$3726,8,0)</f>
        <v>310</v>
      </c>
      <c r="P469">
        <f>+VLOOKUP($C469,Hoja1!$B$2:$W$3726,12,0)</f>
        <v>31015</v>
      </c>
      <c r="Q469" t="b">
        <f t="shared" si="17"/>
        <v>1</v>
      </c>
    </row>
    <row r="470" spans="2:17" hidden="1" x14ac:dyDescent="0.25">
      <c r="B470">
        <v>31016</v>
      </c>
      <c r="C470" t="s">
        <v>413</v>
      </c>
      <c r="D470" t="str">
        <f>+VLOOKUP($B470,Hoja1!$C$2:$W$3726,15,0)</f>
        <v>COMAYAGUA</v>
      </c>
      <c r="E470" t="str">
        <f>+VLOOKUP($B470,Hoja1!$C$2:$W$3726,16,0)</f>
        <v>MEÁMBAR</v>
      </c>
      <c r="F470" t="str">
        <f>+VLOOKUP($B470,Hoja1!$C$2:$W$3726,17,0)</f>
        <v>LOS GLOBOS</v>
      </c>
      <c r="G470">
        <f>+VLOOKUP($B470,Hoja1!$C$2:$W$3726,2,0)</f>
        <v>3</v>
      </c>
      <c r="H470">
        <f>+VLOOKUP($B470,Hoja1!$C$2:$W$3726,7,0)</f>
        <v>310</v>
      </c>
      <c r="I470">
        <f>+VLOOKUP($B470,Hoja1!$C$2:$W$3726,11,0)</f>
        <v>31016</v>
      </c>
      <c r="J470" t="b">
        <f t="shared" si="16"/>
        <v>1</v>
      </c>
      <c r="K470" t="str">
        <f>+VLOOKUP($C470,Hoja1!$B$2:$W$3726,16,0)</f>
        <v>COMAYAGUA</v>
      </c>
      <c r="L470" t="str">
        <f>+VLOOKUP($C470,Hoja1!$B$2:$W$3726,17,0)</f>
        <v>MEÁMBAR</v>
      </c>
      <c r="M470" t="str">
        <f>+VLOOKUP($C470,Hoja1!$B$2:$W$3726,18,0)</f>
        <v>LOS GLOBOS</v>
      </c>
      <c r="N470">
        <f>+VLOOKUP($C470,Hoja1!$B$2:$W$3726,3,0)</f>
        <v>3</v>
      </c>
      <c r="O470">
        <f>+VLOOKUP($C470,Hoja1!$B$2:$W$3726,8,0)</f>
        <v>310</v>
      </c>
      <c r="P470">
        <f>+VLOOKUP($C470,Hoja1!$B$2:$W$3726,12,0)</f>
        <v>31016</v>
      </c>
      <c r="Q470" t="b">
        <f t="shared" si="17"/>
        <v>1</v>
      </c>
    </row>
    <row r="471" spans="2:17" hidden="1" x14ac:dyDescent="0.25">
      <c r="B471">
        <v>31017</v>
      </c>
      <c r="C471" t="s">
        <v>414</v>
      </c>
      <c r="D471" t="str">
        <f>+VLOOKUP($B471,Hoja1!$C$2:$W$3726,15,0)</f>
        <v>COMAYAGUA</v>
      </c>
      <c r="E471" t="str">
        <f>+VLOOKUP($B471,Hoja1!$C$2:$W$3726,16,0)</f>
        <v>MEÁMBAR</v>
      </c>
      <c r="F471" t="str">
        <f>+VLOOKUP($B471,Hoja1!$C$2:$W$3726,17,0)</f>
        <v>SAN JOSE DE LOS PLANES</v>
      </c>
      <c r="G471">
        <f>+VLOOKUP($B471,Hoja1!$C$2:$W$3726,2,0)</f>
        <v>3</v>
      </c>
      <c r="H471">
        <f>+VLOOKUP($B471,Hoja1!$C$2:$W$3726,7,0)</f>
        <v>310</v>
      </c>
      <c r="I471">
        <f>+VLOOKUP($B471,Hoja1!$C$2:$W$3726,11,0)</f>
        <v>31017</v>
      </c>
      <c r="J471" t="b">
        <f t="shared" si="16"/>
        <v>1</v>
      </c>
      <c r="K471" t="str">
        <f>+VLOOKUP($C471,Hoja1!$B$2:$W$3726,16,0)</f>
        <v>COMAYAGUA</v>
      </c>
      <c r="L471" t="str">
        <f>+VLOOKUP($C471,Hoja1!$B$2:$W$3726,17,0)</f>
        <v>MEÁMBAR</v>
      </c>
      <c r="M471" t="str">
        <f>+VLOOKUP($C471,Hoja1!$B$2:$W$3726,18,0)</f>
        <v>SAN JOSE DE LOS PLANES</v>
      </c>
      <c r="N471">
        <f>+VLOOKUP($C471,Hoja1!$B$2:$W$3726,3,0)</f>
        <v>3</v>
      </c>
      <c r="O471">
        <f>+VLOOKUP($C471,Hoja1!$B$2:$W$3726,8,0)</f>
        <v>310</v>
      </c>
      <c r="P471">
        <f>+VLOOKUP($C471,Hoja1!$B$2:$W$3726,12,0)</f>
        <v>31017</v>
      </c>
      <c r="Q471" t="b">
        <f t="shared" si="17"/>
        <v>1</v>
      </c>
    </row>
    <row r="472" spans="2:17" hidden="1" x14ac:dyDescent="0.25">
      <c r="B472">
        <v>31018</v>
      </c>
      <c r="C472" t="s">
        <v>415</v>
      </c>
      <c r="D472" t="str">
        <f>+VLOOKUP($B472,Hoja1!$C$2:$W$3726,15,0)</f>
        <v>COMAYAGUA</v>
      </c>
      <c r="E472" t="str">
        <f>+VLOOKUP($B472,Hoja1!$C$2:$W$3726,16,0)</f>
        <v>MEÁMBAR</v>
      </c>
      <c r="F472" t="str">
        <f>+VLOOKUP($B472,Hoja1!$C$2:$W$3726,17,0)</f>
        <v>MATAPALO</v>
      </c>
      <c r="G472">
        <f>+VLOOKUP($B472,Hoja1!$C$2:$W$3726,2,0)</f>
        <v>3</v>
      </c>
      <c r="H472">
        <f>+VLOOKUP($B472,Hoja1!$C$2:$W$3726,7,0)</f>
        <v>310</v>
      </c>
      <c r="I472">
        <f>+VLOOKUP($B472,Hoja1!$C$2:$W$3726,11,0)</f>
        <v>31018</v>
      </c>
      <c r="J472" t="b">
        <f t="shared" si="16"/>
        <v>1</v>
      </c>
      <c r="K472" t="str">
        <f>+VLOOKUP($C472,Hoja1!$B$2:$W$3726,16,0)</f>
        <v>COMAYAGUA</v>
      </c>
      <c r="L472" t="str">
        <f>+VLOOKUP($C472,Hoja1!$B$2:$W$3726,17,0)</f>
        <v>MEÁMBAR</v>
      </c>
      <c r="M472" t="str">
        <f>+VLOOKUP($C472,Hoja1!$B$2:$W$3726,18,0)</f>
        <v>MATAPALO</v>
      </c>
      <c r="N472">
        <f>+VLOOKUP($C472,Hoja1!$B$2:$W$3726,3,0)</f>
        <v>3</v>
      </c>
      <c r="O472">
        <f>+VLOOKUP($C472,Hoja1!$B$2:$W$3726,8,0)</f>
        <v>310</v>
      </c>
      <c r="P472">
        <f>+VLOOKUP($C472,Hoja1!$B$2:$W$3726,12,0)</f>
        <v>31018</v>
      </c>
      <c r="Q472" t="b">
        <f t="shared" si="17"/>
        <v>1</v>
      </c>
    </row>
    <row r="473" spans="2:17" hidden="1" x14ac:dyDescent="0.25">
      <c r="B473">
        <v>31019</v>
      </c>
      <c r="C473" t="s">
        <v>416</v>
      </c>
      <c r="D473" t="str">
        <f>+VLOOKUP($B473,Hoja1!$C$2:$W$3726,15,0)</f>
        <v>COMAYAGUA</v>
      </c>
      <c r="E473" t="str">
        <f>+VLOOKUP($B473,Hoja1!$C$2:$W$3726,16,0)</f>
        <v>MEÁMBAR</v>
      </c>
      <c r="F473" t="str">
        <f>+VLOOKUP($B473,Hoja1!$C$2:$W$3726,17,0)</f>
        <v>MONTE DE DIOS</v>
      </c>
      <c r="G473">
        <f>+VLOOKUP($B473,Hoja1!$C$2:$W$3726,2,0)</f>
        <v>3</v>
      </c>
      <c r="H473">
        <f>+VLOOKUP($B473,Hoja1!$C$2:$W$3726,7,0)</f>
        <v>310</v>
      </c>
      <c r="I473">
        <f>+VLOOKUP($B473,Hoja1!$C$2:$W$3726,11,0)</f>
        <v>31019</v>
      </c>
      <c r="J473" t="b">
        <f t="shared" si="16"/>
        <v>1</v>
      </c>
      <c r="K473" t="str">
        <f>+VLOOKUP($C473,Hoja1!$B$2:$W$3726,16,0)</f>
        <v>COMAYAGUA</v>
      </c>
      <c r="L473" t="str">
        <f>+VLOOKUP($C473,Hoja1!$B$2:$W$3726,17,0)</f>
        <v>MEÁMBAR</v>
      </c>
      <c r="M473" t="str">
        <f>+VLOOKUP($C473,Hoja1!$B$2:$W$3726,18,0)</f>
        <v>MONTE DE DIOS</v>
      </c>
      <c r="N473">
        <f>+VLOOKUP($C473,Hoja1!$B$2:$W$3726,3,0)</f>
        <v>3</v>
      </c>
      <c r="O473">
        <f>+VLOOKUP($C473,Hoja1!$B$2:$W$3726,8,0)</f>
        <v>310</v>
      </c>
      <c r="P473">
        <f>+VLOOKUP($C473,Hoja1!$B$2:$W$3726,12,0)</f>
        <v>31019</v>
      </c>
      <c r="Q473" t="b">
        <f t="shared" si="17"/>
        <v>1</v>
      </c>
    </row>
    <row r="474" spans="2:17" hidden="1" x14ac:dyDescent="0.25">
      <c r="B474">
        <v>31020</v>
      </c>
      <c r="C474" t="s">
        <v>393</v>
      </c>
      <c r="D474" t="str">
        <f>+VLOOKUP($B474,Hoja1!$C$2:$W$3726,15,0)</f>
        <v>COMAYAGUA</v>
      </c>
      <c r="E474" t="str">
        <f>+VLOOKUP($B474,Hoja1!$C$2:$W$3726,16,0)</f>
        <v>MEÁMBAR</v>
      </c>
      <c r="F474" t="str">
        <f>+VLOOKUP($B474,Hoja1!$C$2:$W$3726,17,0)</f>
        <v>OJO DE AGUA</v>
      </c>
      <c r="G474">
        <f>+VLOOKUP($B474,Hoja1!$C$2:$W$3726,2,0)</f>
        <v>3</v>
      </c>
      <c r="H474">
        <f>+VLOOKUP($B474,Hoja1!$C$2:$W$3726,7,0)</f>
        <v>310</v>
      </c>
      <c r="I474">
        <f>+VLOOKUP($B474,Hoja1!$C$2:$W$3726,11,0)</f>
        <v>31020</v>
      </c>
      <c r="J474" t="b">
        <f t="shared" si="16"/>
        <v>1</v>
      </c>
      <c r="K474" t="str">
        <f>+VLOOKUP($C474,Hoja1!$B$2:$W$3726,16,0)</f>
        <v>COMAYAGUA</v>
      </c>
      <c r="L474" t="str">
        <f>+VLOOKUP($C474,Hoja1!$B$2:$W$3726,17,0)</f>
        <v>LAMANÍ</v>
      </c>
      <c r="M474" t="str">
        <f>+VLOOKUP($C474,Hoja1!$B$2:$W$3726,18,0)</f>
        <v>OJO DE AGUA</v>
      </c>
      <c r="N474">
        <f>+VLOOKUP($C474,Hoja1!$B$2:$W$3726,3,0)</f>
        <v>3</v>
      </c>
      <c r="O474">
        <f>+VLOOKUP($C474,Hoja1!$B$2:$W$3726,8,0)</f>
        <v>307</v>
      </c>
      <c r="P474">
        <f>+VLOOKUP($C474,Hoja1!$B$2:$W$3726,12,0)</f>
        <v>30706</v>
      </c>
      <c r="Q474" t="b">
        <f t="shared" si="17"/>
        <v>0</v>
      </c>
    </row>
    <row r="475" spans="2:17" hidden="1" x14ac:dyDescent="0.25">
      <c r="B475">
        <v>31021</v>
      </c>
      <c r="C475" t="s">
        <v>417</v>
      </c>
      <c r="D475" t="str">
        <f>+VLOOKUP($B475,Hoja1!$C$2:$W$3726,15,0)</f>
        <v>COMAYAGUA</v>
      </c>
      <c r="E475" t="str">
        <f>+VLOOKUP($B475,Hoja1!$C$2:$W$3726,16,0)</f>
        <v>MEÁMBAR</v>
      </c>
      <c r="F475" t="str">
        <f>+VLOOKUP($B475,Hoja1!$C$2:$W$3726,17,0)</f>
        <v>POTRERILLOS</v>
      </c>
      <c r="G475">
        <f>+VLOOKUP($B475,Hoja1!$C$2:$W$3726,2,0)</f>
        <v>3</v>
      </c>
      <c r="H475">
        <f>+VLOOKUP($B475,Hoja1!$C$2:$W$3726,7,0)</f>
        <v>310</v>
      </c>
      <c r="I475">
        <f>+VLOOKUP($B475,Hoja1!$C$2:$W$3726,11,0)</f>
        <v>31021</v>
      </c>
      <c r="J475" t="b">
        <f t="shared" si="16"/>
        <v>1</v>
      </c>
      <c r="K475" t="str">
        <f>+VLOOKUP($C475,Hoja1!$B$2:$W$3726,16,0)</f>
        <v>COMAYAGUA</v>
      </c>
      <c r="L475" t="str">
        <f>+VLOOKUP($C475,Hoja1!$B$2:$W$3726,17,0)</f>
        <v>MEÁMBAR</v>
      </c>
      <c r="M475" t="str">
        <f>+VLOOKUP($C475,Hoja1!$B$2:$W$3726,18,0)</f>
        <v>POTRERILLOS</v>
      </c>
      <c r="N475">
        <f>+VLOOKUP($C475,Hoja1!$B$2:$W$3726,3,0)</f>
        <v>3</v>
      </c>
      <c r="O475">
        <f>+VLOOKUP($C475,Hoja1!$B$2:$W$3726,8,0)</f>
        <v>310</v>
      </c>
      <c r="P475">
        <f>+VLOOKUP($C475,Hoja1!$B$2:$W$3726,12,0)</f>
        <v>31021</v>
      </c>
      <c r="Q475" t="b">
        <f t="shared" si="17"/>
        <v>1</v>
      </c>
    </row>
    <row r="476" spans="2:17" hidden="1" x14ac:dyDescent="0.25">
      <c r="B476">
        <v>31022</v>
      </c>
      <c r="C476" t="s">
        <v>418</v>
      </c>
      <c r="D476" t="str">
        <f>+VLOOKUP($B476,Hoja1!$C$2:$W$3726,15,0)</f>
        <v>COMAYAGUA</v>
      </c>
      <c r="E476" t="str">
        <f>+VLOOKUP($B476,Hoja1!$C$2:$W$3726,16,0)</f>
        <v>MEÁMBAR</v>
      </c>
      <c r="F476" t="str">
        <f>+VLOOKUP($B476,Hoja1!$C$2:$W$3726,17,0)</f>
        <v>PUEBLO NUEVO</v>
      </c>
      <c r="G476">
        <f>+VLOOKUP($B476,Hoja1!$C$2:$W$3726,2,0)</f>
        <v>3</v>
      </c>
      <c r="H476">
        <f>+VLOOKUP($B476,Hoja1!$C$2:$W$3726,7,0)</f>
        <v>310</v>
      </c>
      <c r="I476">
        <f>+VLOOKUP($B476,Hoja1!$C$2:$W$3726,11,0)</f>
        <v>31022</v>
      </c>
      <c r="J476" t="b">
        <f t="shared" si="16"/>
        <v>1</v>
      </c>
      <c r="K476" t="str">
        <f>+VLOOKUP($C476,Hoja1!$B$2:$W$3726,16,0)</f>
        <v>COMAYAGUA</v>
      </c>
      <c r="L476" t="str">
        <f>+VLOOKUP($C476,Hoja1!$B$2:$W$3726,17,0)</f>
        <v>MEÁMBAR</v>
      </c>
      <c r="M476" t="str">
        <f>+VLOOKUP($C476,Hoja1!$B$2:$W$3726,18,0)</f>
        <v>PUEBLO NUEVO</v>
      </c>
      <c r="N476">
        <f>+VLOOKUP($C476,Hoja1!$B$2:$W$3726,3,0)</f>
        <v>3</v>
      </c>
      <c r="O476">
        <f>+VLOOKUP($C476,Hoja1!$B$2:$W$3726,8,0)</f>
        <v>310</v>
      </c>
      <c r="P476">
        <f>+VLOOKUP($C476,Hoja1!$B$2:$W$3726,12,0)</f>
        <v>31022</v>
      </c>
      <c r="Q476" t="b">
        <f t="shared" si="17"/>
        <v>1</v>
      </c>
    </row>
    <row r="477" spans="2:17" hidden="1" x14ac:dyDescent="0.25">
      <c r="B477">
        <v>31023</v>
      </c>
      <c r="C477" t="s">
        <v>419</v>
      </c>
      <c r="D477" t="str">
        <f>+VLOOKUP($B477,Hoja1!$C$2:$W$3726,15,0)</f>
        <v>COMAYAGUA</v>
      </c>
      <c r="E477" t="str">
        <f>+VLOOKUP($B477,Hoja1!$C$2:$W$3726,16,0)</f>
        <v>MEÁMBAR</v>
      </c>
      <c r="F477" t="str">
        <f>+VLOOKUP($B477,Hoja1!$C$2:$W$3726,17,0)</f>
        <v>SAN ANTONIO DE BUENOS AIRES</v>
      </c>
      <c r="G477">
        <f>+VLOOKUP($B477,Hoja1!$C$2:$W$3726,2,0)</f>
        <v>3</v>
      </c>
      <c r="H477">
        <f>+VLOOKUP($B477,Hoja1!$C$2:$W$3726,7,0)</f>
        <v>310</v>
      </c>
      <c r="I477">
        <f>+VLOOKUP($B477,Hoja1!$C$2:$W$3726,11,0)</f>
        <v>31023</v>
      </c>
      <c r="J477" t="b">
        <f t="shared" si="16"/>
        <v>1</v>
      </c>
      <c r="K477" t="str">
        <f>+VLOOKUP($C477,Hoja1!$B$2:$W$3726,16,0)</f>
        <v>COMAYAGUA</v>
      </c>
      <c r="L477" t="str">
        <f>+VLOOKUP($C477,Hoja1!$B$2:$W$3726,17,0)</f>
        <v>MEÁMBAR</v>
      </c>
      <c r="M477" t="str">
        <f>+VLOOKUP($C477,Hoja1!$B$2:$W$3726,18,0)</f>
        <v>SAN ANTONIO DE BUENOS AIRES</v>
      </c>
      <c r="N477">
        <f>+VLOOKUP($C477,Hoja1!$B$2:$W$3726,3,0)</f>
        <v>3</v>
      </c>
      <c r="O477">
        <f>+VLOOKUP($C477,Hoja1!$B$2:$W$3726,8,0)</f>
        <v>310</v>
      </c>
      <c r="P477">
        <f>+VLOOKUP($C477,Hoja1!$B$2:$W$3726,12,0)</f>
        <v>31023</v>
      </c>
      <c r="Q477" t="b">
        <f t="shared" si="17"/>
        <v>1</v>
      </c>
    </row>
    <row r="478" spans="2:17" hidden="1" x14ac:dyDescent="0.25">
      <c r="B478">
        <v>31024</v>
      </c>
      <c r="C478" t="s">
        <v>360</v>
      </c>
      <c r="D478" t="str">
        <f>+VLOOKUP($B478,Hoja1!$C$2:$W$3726,15,0)</f>
        <v>COMAYAGUA</v>
      </c>
      <c r="E478" t="str">
        <f>+VLOOKUP($B478,Hoja1!$C$2:$W$3726,16,0)</f>
        <v>MEÁMBAR</v>
      </c>
      <c r="F478" t="str">
        <f>+VLOOKUP($B478,Hoja1!$C$2:$W$3726,17,0)</f>
        <v>SAN ISIDRO</v>
      </c>
      <c r="G478">
        <f>+VLOOKUP($B478,Hoja1!$C$2:$W$3726,2,0)</f>
        <v>3</v>
      </c>
      <c r="H478">
        <f>+VLOOKUP($B478,Hoja1!$C$2:$W$3726,7,0)</f>
        <v>310</v>
      </c>
      <c r="I478">
        <f>+VLOOKUP($B478,Hoja1!$C$2:$W$3726,11,0)</f>
        <v>31024</v>
      </c>
      <c r="J478" t="b">
        <f t="shared" si="16"/>
        <v>1</v>
      </c>
      <c r="K478" t="str">
        <f>+VLOOKUP($C478,Hoja1!$B$2:$W$3726,16,0)</f>
        <v>COMAYAGUA</v>
      </c>
      <c r="L478" t="str">
        <f>+VLOOKUP($C478,Hoja1!$B$2:$W$3726,17,0)</f>
        <v>EL ROSARIO</v>
      </c>
      <c r="M478" t="str">
        <f>+VLOOKUP($C478,Hoja1!$B$2:$W$3726,18,0)</f>
        <v>SAN ISIDRO</v>
      </c>
      <c r="N478">
        <f>+VLOOKUP($C478,Hoja1!$B$2:$W$3726,3,0)</f>
        <v>3</v>
      </c>
      <c r="O478">
        <f>+VLOOKUP($C478,Hoja1!$B$2:$W$3726,8,0)</f>
        <v>303</v>
      </c>
      <c r="P478">
        <f>+VLOOKUP($C478,Hoja1!$B$2:$W$3726,12,0)</f>
        <v>30312</v>
      </c>
      <c r="Q478" t="b">
        <f t="shared" si="17"/>
        <v>0</v>
      </c>
    </row>
    <row r="479" spans="2:17" hidden="1" x14ac:dyDescent="0.25">
      <c r="B479">
        <v>31025</v>
      </c>
      <c r="C479" t="s">
        <v>110</v>
      </c>
      <c r="D479" t="str">
        <f>+VLOOKUP($B479,Hoja1!$C$2:$W$3726,15,0)</f>
        <v>COMAYAGUA</v>
      </c>
      <c r="E479" t="str">
        <f>+VLOOKUP($B479,Hoja1!$C$2:$W$3726,16,0)</f>
        <v>MEÁMBAR</v>
      </c>
      <c r="F479" t="str">
        <f>+VLOOKUP($B479,Hoja1!$C$2:$W$3726,17,0)</f>
        <v>SANTA ANA</v>
      </c>
      <c r="G479">
        <f>+VLOOKUP($B479,Hoja1!$C$2:$W$3726,2,0)</f>
        <v>3</v>
      </c>
      <c r="H479">
        <f>+VLOOKUP($B479,Hoja1!$C$2:$W$3726,7,0)</f>
        <v>310</v>
      </c>
      <c r="I479">
        <f>+VLOOKUP($B479,Hoja1!$C$2:$W$3726,11,0)</f>
        <v>31025</v>
      </c>
      <c r="J479" t="b">
        <f t="shared" si="16"/>
        <v>1</v>
      </c>
      <c r="K479" t="str">
        <f>+VLOOKUP($C479,Hoja1!$B$2:$W$3726,16,0)</f>
        <v>ATLÁNTIDA</v>
      </c>
      <c r="L479" t="str">
        <f>+VLOOKUP($C479,Hoja1!$B$2:$W$3726,17,0)</f>
        <v>SAN FRANCISCO</v>
      </c>
      <c r="M479" t="str">
        <f>+VLOOKUP($C479,Hoja1!$B$2:$W$3726,18,0)</f>
        <v>SANTA ANA</v>
      </c>
      <c r="N479">
        <f>+VLOOKUP($C479,Hoja1!$B$2:$W$3726,3,0)</f>
        <v>1</v>
      </c>
      <c r="O479">
        <f>+VLOOKUP($C479,Hoja1!$B$2:$W$3726,8,0)</f>
        <v>106</v>
      </c>
      <c r="P479">
        <f>+VLOOKUP($C479,Hoja1!$B$2:$W$3726,12,0)</f>
        <v>10610</v>
      </c>
      <c r="Q479" t="b">
        <f t="shared" si="17"/>
        <v>0</v>
      </c>
    </row>
    <row r="480" spans="2:17" hidden="1" x14ac:dyDescent="0.25">
      <c r="B480">
        <v>31026</v>
      </c>
      <c r="C480" t="s">
        <v>420</v>
      </c>
      <c r="D480" t="str">
        <f>+VLOOKUP($B480,Hoja1!$C$2:$W$3726,15,0)</f>
        <v>COMAYAGUA</v>
      </c>
      <c r="E480" t="str">
        <f>+VLOOKUP($B480,Hoja1!$C$2:$W$3726,16,0)</f>
        <v>MEÁMBAR</v>
      </c>
      <c r="F480" t="str">
        <f>+VLOOKUP($B480,Hoja1!$C$2:$W$3726,17,0)</f>
        <v>SANTA ELENA</v>
      </c>
      <c r="G480">
        <f>+VLOOKUP($B480,Hoja1!$C$2:$W$3726,2,0)</f>
        <v>3</v>
      </c>
      <c r="H480">
        <f>+VLOOKUP($B480,Hoja1!$C$2:$W$3726,7,0)</f>
        <v>310</v>
      </c>
      <c r="I480">
        <f>+VLOOKUP($B480,Hoja1!$C$2:$W$3726,11,0)</f>
        <v>31026</v>
      </c>
      <c r="J480" t="b">
        <f t="shared" si="16"/>
        <v>1</v>
      </c>
      <c r="K480" t="str">
        <f>+VLOOKUP($C480,Hoja1!$B$2:$W$3726,16,0)</f>
        <v>COMAYAGUA</v>
      </c>
      <c r="L480" t="str">
        <f>+VLOOKUP($C480,Hoja1!$B$2:$W$3726,17,0)</f>
        <v>MEÁMBAR</v>
      </c>
      <c r="M480" t="str">
        <f>+VLOOKUP($C480,Hoja1!$B$2:$W$3726,18,0)</f>
        <v>SANTA ELENA</v>
      </c>
      <c r="N480">
        <f>+VLOOKUP($C480,Hoja1!$B$2:$W$3726,3,0)</f>
        <v>3</v>
      </c>
      <c r="O480">
        <f>+VLOOKUP($C480,Hoja1!$B$2:$W$3726,8,0)</f>
        <v>310</v>
      </c>
      <c r="P480">
        <f>+VLOOKUP($C480,Hoja1!$B$2:$W$3726,12,0)</f>
        <v>31026</v>
      </c>
      <c r="Q480" t="b">
        <f t="shared" si="17"/>
        <v>1</v>
      </c>
    </row>
    <row r="481" spans="2:17" hidden="1" x14ac:dyDescent="0.25">
      <c r="B481">
        <v>31101</v>
      </c>
      <c r="C481" t="s">
        <v>421</v>
      </c>
      <c r="D481" t="str">
        <f>+VLOOKUP($B481,Hoja1!$C$2:$W$3726,15,0)</f>
        <v>COMAYAGUA</v>
      </c>
      <c r="E481" t="str">
        <f>+VLOOKUP($B481,Hoja1!$C$2:$W$3726,16,0)</f>
        <v>MINAS DE ORO</v>
      </c>
      <c r="F481" t="str">
        <f>+VLOOKUP($B481,Hoja1!$C$2:$W$3726,17,0)</f>
        <v>MINAS DE ORO</v>
      </c>
      <c r="G481">
        <f>+VLOOKUP($B481,Hoja1!$C$2:$W$3726,2,0)</f>
        <v>3</v>
      </c>
      <c r="H481">
        <f>+VLOOKUP($B481,Hoja1!$C$2:$W$3726,7,0)</f>
        <v>311</v>
      </c>
      <c r="I481">
        <f>+VLOOKUP($B481,Hoja1!$C$2:$W$3726,11,0)</f>
        <v>31101</v>
      </c>
      <c r="J481" t="b">
        <f t="shared" si="16"/>
        <v>1</v>
      </c>
      <c r="K481" t="str">
        <f>+VLOOKUP($C481,Hoja1!$B$2:$W$3726,16,0)</f>
        <v>COMAYAGUA</v>
      </c>
      <c r="L481" t="str">
        <f>+VLOOKUP($C481,Hoja1!$B$2:$W$3726,17,0)</f>
        <v>MINAS DE ORO</v>
      </c>
      <c r="M481" t="str">
        <f>+VLOOKUP($C481,Hoja1!$B$2:$W$3726,18,0)</f>
        <v>MINAS DE ORO</v>
      </c>
      <c r="N481">
        <f>+VLOOKUP($C481,Hoja1!$B$2:$W$3726,3,0)</f>
        <v>3</v>
      </c>
      <c r="O481">
        <f>+VLOOKUP($C481,Hoja1!$B$2:$W$3726,8,0)</f>
        <v>311</v>
      </c>
      <c r="P481">
        <f>+VLOOKUP($C481,Hoja1!$B$2:$W$3726,12,0)</f>
        <v>31101</v>
      </c>
      <c r="Q481" t="b">
        <f t="shared" si="17"/>
        <v>1</v>
      </c>
    </row>
    <row r="482" spans="2:17" hidden="1" x14ac:dyDescent="0.25">
      <c r="B482">
        <v>31102</v>
      </c>
      <c r="C482" t="s">
        <v>114</v>
      </c>
      <c r="D482" t="str">
        <f>+VLOOKUP($B482,Hoja1!$C$2:$W$3726,15,0)</f>
        <v>COMAYAGUA</v>
      </c>
      <c r="E482" t="str">
        <f>+VLOOKUP($B482,Hoja1!$C$2:$W$3726,16,0)</f>
        <v>MINAS DE ORO</v>
      </c>
      <c r="F482" t="str">
        <f>+VLOOKUP($B482,Hoja1!$C$2:$W$3726,17,0)</f>
        <v>AGUA BLANCA</v>
      </c>
      <c r="G482">
        <f>+VLOOKUP($B482,Hoja1!$C$2:$W$3726,2,0)</f>
        <v>3</v>
      </c>
      <c r="H482">
        <f>+VLOOKUP($B482,Hoja1!$C$2:$W$3726,7,0)</f>
        <v>311</v>
      </c>
      <c r="I482">
        <f>+VLOOKUP($B482,Hoja1!$C$2:$W$3726,11,0)</f>
        <v>31102</v>
      </c>
      <c r="J482" t="b">
        <f t="shared" si="16"/>
        <v>1</v>
      </c>
      <c r="K482" t="str">
        <f>+VLOOKUP($C482,Hoja1!$B$2:$W$3726,16,0)</f>
        <v>ATLÁNTIDA</v>
      </c>
      <c r="L482" t="str">
        <f>+VLOOKUP($C482,Hoja1!$B$2:$W$3726,17,0)</f>
        <v>TELA</v>
      </c>
      <c r="M482" t="str">
        <f>+VLOOKUP($C482,Hoja1!$B$2:$W$3726,18,0)</f>
        <v>AGUA BLANCA</v>
      </c>
      <c r="N482">
        <f>+VLOOKUP($C482,Hoja1!$B$2:$W$3726,3,0)</f>
        <v>1</v>
      </c>
      <c r="O482">
        <f>+VLOOKUP($C482,Hoja1!$B$2:$W$3726,8,0)</f>
        <v>107</v>
      </c>
      <c r="P482">
        <f>+VLOOKUP($C482,Hoja1!$B$2:$W$3726,12,0)</f>
        <v>10702</v>
      </c>
      <c r="Q482" t="b">
        <f t="shared" si="17"/>
        <v>0</v>
      </c>
    </row>
    <row r="483" spans="2:17" hidden="1" x14ac:dyDescent="0.25">
      <c r="B483">
        <v>31103</v>
      </c>
      <c r="C483" t="s">
        <v>422</v>
      </c>
      <c r="D483" t="str">
        <f>+VLOOKUP($B483,Hoja1!$C$2:$W$3726,15,0)</f>
        <v>COMAYAGUA</v>
      </c>
      <c r="E483" t="str">
        <f>+VLOOKUP($B483,Hoja1!$C$2:$W$3726,16,0)</f>
        <v>MINAS DE ORO</v>
      </c>
      <c r="F483" t="str">
        <f>+VLOOKUP($B483,Hoja1!$C$2:$W$3726,17,0)</f>
        <v>EL SOCORRO</v>
      </c>
      <c r="G483">
        <f>+VLOOKUP($B483,Hoja1!$C$2:$W$3726,2,0)</f>
        <v>3</v>
      </c>
      <c r="H483">
        <f>+VLOOKUP($B483,Hoja1!$C$2:$W$3726,7,0)</f>
        <v>311</v>
      </c>
      <c r="I483">
        <f>+VLOOKUP($B483,Hoja1!$C$2:$W$3726,11,0)</f>
        <v>31103</v>
      </c>
      <c r="J483" t="b">
        <f t="shared" si="16"/>
        <v>1</v>
      </c>
      <c r="K483" t="str">
        <f>+VLOOKUP($C483,Hoja1!$B$2:$W$3726,16,0)</f>
        <v>COMAYAGUA</v>
      </c>
      <c r="L483" t="str">
        <f>+VLOOKUP($C483,Hoja1!$B$2:$W$3726,17,0)</f>
        <v>MINAS DE ORO</v>
      </c>
      <c r="M483" t="str">
        <f>+VLOOKUP($C483,Hoja1!$B$2:$W$3726,18,0)</f>
        <v>EL SOCORRO</v>
      </c>
      <c r="N483">
        <f>+VLOOKUP($C483,Hoja1!$B$2:$W$3726,3,0)</f>
        <v>3</v>
      </c>
      <c r="O483">
        <f>+VLOOKUP($C483,Hoja1!$B$2:$W$3726,8,0)</f>
        <v>311</v>
      </c>
      <c r="P483">
        <f>+VLOOKUP($C483,Hoja1!$B$2:$W$3726,12,0)</f>
        <v>31103</v>
      </c>
      <c r="Q483" t="b">
        <f t="shared" si="17"/>
        <v>1</v>
      </c>
    </row>
    <row r="484" spans="2:17" hidden="1" x14ac:dyDescent="0.25">
      <c r="B484">
        <v>31104</v>
      </c>
      <c r="C484" t="s">
        <v>423</v>
      </c>
      <c r="D484" t="str">
        <f>+VLOOKUP($B484,Hoja1!$C$2:$W$3726,15,0)</f>
        <v>COMAYAGUA</v>
      </c>
      <c r="E484" t="str">
        <f>+VLOOKUP($B484,Hoja1!$C$2:$W$3726,16,0)</f>
        <v>MINAS DE ORO</v>
      </c>
      <c r="F484" t="str">
        <f>+VLOOKUP($B484,Hoja1!$C$2:$W$3726,17,0)</f>
        <v>EL ZOMPOPERO</v>
      </c>
      <c r="G484">
        <f>+VLOOKUP($B484,Hoja1!$C$2:$W$3726,2,0)</f>
        <v>3</v>
      </c>
      <c r="H484">
        <f>+VLOOKUP($B484,Hoja1!$C$2:$W$3726,7,0)</f>
        <v>311</v>
      </c>
      <c r="I484">
        <f>+VLOOKUP($B484,Hoja1!$C$2:$W$3726,11,0)</f>
        <v>31104</v>
      </c>
      <c r="J484" t="b">
        <f t="shared" si="16"/>
        <v>1</v>
      </c>
      <c r="K484" t="str">
        <f>+VLOOKUP($C484,Hoja1!$B$2:$W$3726,16,0)</f>
        <v>COMAYAGUA</v>
      </c>
      <c r="L484" t="str">
        <f>+VLOOKUP($C484,Hoja1!$B$2:$W$3726,17,0)</f>
        <v>MINAS DE ORO</v>
      </c>
      <c r="M484" t="str">
        <f>+VLOOKUP($C484,Hoja1!$B$2:$W$3726,18,0)</f>
        <v>EL ZOMPOPERO</v>
      </c>
      <c r="N484">
        <f>+VLOOKUP($C484,Hoja1!$B$2:$W$3726,3,0)</f>
        <v>3</v>
      </c>
      <c r="O484">
        <f>+VLOOKUP($C484,Hoja1!$B$2:$W$3726,8,0)</f>
        <v>311</v>
      </c>
      <c r="P484">
        <f>+VLOOKUP($C484,Hoja1!$B$2:$W$3726,12,0)</f>
        <v>31104</v>
      </c>
      <c r="Q484" t="b">
        <f t="shared" si="17"/>
        <v>1</v>
      </c>
    </row>
    <row r="485" spans="2:17" hidden="1" x14ac:dyDescent="0.25">
      <c r="B485">
        <v>31105</v>
      </c>
      <c r="C485" t="s">
        <v>424</v>
      </c>
      <c r="D485" t="str">
        <f>+VLOOKUP($B485,Hoja1!$C$2:$W$3726,15,0)</f>
        <v>COMAYAGUA</v>
      </c>
      <c r="E485" t="str">
        <f>+VLOOKUP($B485,Hoja1!$C$2:$W$3726,16,0)</f>
        <v>MINAS DE ORO</v>
      </c>
      <c r="F485" t="str">
        <f>+VLOOKUP($B485,Hoja1!$C$2:$W$3726,17,0)</f>
        <v>LA HOYA DE LA PUERTA</v>
      </c>
      <c r="G485">
        <f>+VLOOKUP($B485,Hoja1!$C$2:$W$3726,2,0)</f>
        <v>3</v>
      </c>
      <c r="H485">
        <f>+VLOOKUP($B485,Hoja1!$C$2:$W$3726,7,0)</f>
        <v>311</v>
      </c>
      <c r="I485">
        <f>+VLOOKUP($B485,Hoja1!$C$2:$W$3726,11,0)</f>
        <v>31105</v>
      </c>
      <c r="J485" t="b">
        <f t="shared" si="16"/>
        <v>1</v>
      </c>
      <c r="K485" t="str">
        <f>+VLOOKUP($C485,Hoja1!$B$2:$W$3726,16,0)</f>
        <v>COMAYAGUA</v>
      </c>
      <c r="L485" t="str">
        <f>+VLOOKUP($C485,Hoja1!$B$2:$W$3726,17,0)</f>
        <v>MINAS DE ORO</v>
      </c>
      <c r="M485" t="str">
        <f>+VLOOKUP($C485,Hoja1!$B$2:$W$3726,18,0)</f>
        <v>LA HOYA DE LA PUERTA</v>
      </c>
      <c r="N485">
        <f>+VLOOKUP($C485,Hoja1!$B$2:$W$3726,3,0)</f>
        <v>3</v>
      </c>
      <c r="O485">
        <f>+VLOOKUP($C485,Hoja1!$B$2:$W$3726,8,0)</f>
        <v>311</v>
      </c>
      <c r="P485">
        <f>+VLOOKUP($C485,Hoja1!$B$2:$W$3726,12,0)</f>
        <v>31105</v>
      </c>
      <c r="Q485" t="b">
        <f t="shared" si="17"/>
        <v>1</v>
      </c>
    </row>
    <row r="486" spans="2:17" hidden="1" x14ac:dyDescent="0.25">
      <c r="B486">
        <v>31106</v>
      </c>
      <c r="C486" t="s">
        <v>355</v>
      </c>
      <c r="D486" t="str">
        <f>+VLOOKUP($B486,Hoja1!$C$2:$W$3726,15,0)</f>
        <v>COMAYAGUA</v>
      </c>
      <c r="E486" t="str">
        <f>+VLOOKUP($B486,Hoja1!$C$2:$W$3726,16,0)</f>
        <v>MINAS DE ORO</v>
      </c>
      <c r="F486" t="str">
        <f>+VLOOKUP($B486,Hoja1!$C$2:$W$3726,17,0)</f>
        <v>LAS HUERTAS</v>
      </c>
      <c r="G486">
        <f>+VLOOKUP($B486,Hoja1!$C$2:$W$3726,2,0)</f>
        <v>3</v>
      </c>
      <c r="H486">
        <f>+VLOOKUP($B486,Hoja1!$C$2:$W$3726,7,0)</f>
        <v>311</v>
      </c>
      <c r="I486">
        <f>+VLOOKUP($B486,Hoja1!$C$2:$W$3726,11,0)</f>
        <v>31106</v>
      </c>
      <c r="J486" t="b">
        <f t="shared" si="16"/>
        <v>1</v>
      </c>
      <c r="K486" t="str">
        <f>+VLOOKUP($C486,Hoja1!$B$2:$W$3726,16,0)</f>
        <v>COMAYAGUA</v>
      </c>
      <c r="L486" t="str">
        <f>+VLOOKUP($C486,Hoja1!$B$2:$W$3726,17,0)</f>
        <v>EL ROSARIO</v>
      </c>
      <c r="M486" t="str">
        <f>+VLOOKUP($C486,Hoja1!$B$2:$W$3726,18,0)</f>
        <v>LAS HUERTAS</v>
      </c>
      <c r="N486">
        <f>+VLOOKUP($C486,Hoja1!$B$2:$W$3726,3,0)</f>
        <v>3</v>
      </c>
      <c r="O486">
        <f>+VLOOKUP($C486,Hoja1!$B$2:$W$3726,8,0)</f>
        <v>303</v>
      </c>
      <c r="P486">
        <f>+VLOOKUP($C486,Hoja1!$B$2:$W$3726,12,0)</f>
        <v>30307</v>
      </c>
      <c r="Q486" t="b">
        <f t="shared" si="17"/>
        <v>0</v>
      </c>
    </row>
    <row r="487" spans="2:17" hidden="1" x14ac:dyDescent="0.25">
      <c r="B487">
        <v>31107</v>
      </c>
      <c r="C487" t="s">
        <v>425</v>
      </c>
      <c r="D487" t="str">
        <f>+VLOOKUP($B487,Hoja1!$C$2:$W$3726,15,0)</f>
        <v>COMAYAGUA</v>
      </c>
      <c r="E487" t="str">
        <f>+VLOOKUP($B487,Hoja1!$C$2:$W$3726,16,0)</f>
        <v>MINAS DE ORO</v>
      </c>
      <c r="F487" t="str">
        <f>+VLOOKUP($B487,Hoja1!$C$2:$W$3726,17,0)</f>
        <v>MINAS DE SAN ANTONIO</v>
      </c>
      <c r="G487">
        <f>+VLOOKUP($B487,Hoja1!$C$2:$W$3726,2,0)</f>
        <v>3</v>
      </c>
      <c r="H487">
        <f>+VLOOKUP($B487,Hoja1!$C$2:$W$3726,7,0)</f>
        <v>311</v>
      </c>
      <c r="I487">
        <f>+VLOOKUP($B487,Hoja1!$C$2:$W$3726,11,0)</f>
        <v>31107</v>
      </c>
      <c r="J487" t="b">
        <f t="shared" si="16"/>
        <v>1</v>
      </c>
      <c r="K487" t="str">
        <f>+VLOOKUP($C487,Hoja1!$B$2:$W$3726,16,0)</f>
        <v>COMAYAGUA</v>
      </c>
      <c r="L487" t="str">
        <f>+VLOOKUP($C487,Hoja1!$B$2:$W$3726,17,0)</f>
        <v>MINAS DE ORO</v>
      </c>
      <c r="M487" t="str">
        <f>+VLOOKUP($C487,Hoja1!$B$2:$W$3726,18,0)</f>
        <v>MINAS DE SAN ANTONIO</v>
      </c>
      <c r="N487">
        <f>+VLOOKUP($C487,Hoja1!$B$2:$W$3726,3,0)</f>
        <v>3</v>
      </c>
      <c r="O487">
        <f>+VLOOKUP($C487,Hoja1!$B$2:$W$3726,8,0)</f>
        <v>311</v>
      </c>
      <c r="P487">
        <f>+VLOOKUP($C487,Hoja1!$B$2:$W$3726,12,0)</f>
        <v>31107</v>
      </c>
      <c r="Q487" t="b">
        <f t="shared" si="17"/>
        <v>1</v>
      </c>
    </row>
    <row r="488" spans="2:17" hidden="1" x14ac:dyDescent="0.25">
      <c r="B488">
        <v>31108</v>
      </c>
      <c r="C488" t="s">
        <v>426</v>
      </c>
      <c r="D488" t="str">
        <f>+VLOOKUP($B488,Hoja1!$C$2:$W$3726,15,0)</f>
        <v>COMAYAGUA</v>
      </c>
      <c r="E488" t="str">
        <f>+VLOOKUP($B488,Hoja1!$C$2:$W$3726,16,0)</f>
        <v>MINAS DE ORO</v>
      </c>
      <c r="F488" t="str">
        <f>+VLOOKUP($B488,Hoja1!$C$2:$W$3726,17,0)</f>
        <v>MONTECITOS</v>
      </c>
      <c r="G488">
        <f>+VLOOKUP($B488,Hoja1!$C$2:$W$3726,2,0)</f>
        <v>3</v>
      </c>
      <c r="H488">
        <f>+VLOOKUP($B488,Hoja1!$C$2:$W$3726,7,0)</f>
        <v>311</v>
      </c>
      <c r="I488">
        <f>+VLOOKUP($B488,Hoja1!$C$2:$W$3726,11,0)</f>
        <v>31108</v>
      </c>
      <c r="J488" t="b">
        <f t="shared" si="16"/>
        <v>1</v>
      </c>
      <c r="K488" t="str">
        <f>+VLOOKUP($C488,Hoja1!$B$2:$W$3726,16,0)</f>
        <v>COMAYAGUA</v>
      </c>
      <c r="L488" t="str">
        <f>+VLOOKUP($C488,Hoja1!$B$2:$W$3726,17,0)</f>
        <v>MINAS DE ORO</v>
      </c>
      <c r="M488" t="str">
        <f>+VLOOKUP($C488,Hoja1!$B$2:$W$3726,18,0)</f>
        <v>MONTECITOS</v>
      </c>
      <c r="N488">
        <f>+VLOOKUP($C488,Hoja1!$B$2:$W$3726,3,0)</f>
        <v>3</v>
      </c>
      <c r="O488">
        <f>+VLOOKUP($C488,Hoja1!$B$2:$W$3726,8,0)</f>
        <v>311</v>
      </c>
      <c r="P488">
        <f>+VLOOKUP($C488,Hoja1!$B$2:$W$3726,12,0)</f>
        <v>31108</v>
      </c>
      <c r="Q488" t="b">
        <f t="shared" si="17"/>
        <v>1</v>
      </c>
    </row>
    <row r="489" spans="2:17" hidden="1" x14ac:dyDescent="0.25">
      <c r="B489">
        <v>31109</v>
      </c>
      <c r="C489" t="s">
        <v>427</v>
      </c>
      <c r="D489" t="str">
        <f>+VLOOKUP($B489,Hoja1!$C$2:$W$3726,15,0)</f>
        <v>COMAYAGUA</v>
      </c>
      <c r="E489" t="str">
        <f>+VLOOKUP($B489,Hoja1!$C$2:$W$3726,16,0)</f>
        <v>MINAS DE ORO</v>
      </c>
      <c r="F489" t="str">
        <f>+VLOOKUP($B489,Hoja1!$C$2:$W$3726,17,0)</f>
        <v>PIMIENTILLA</v>
      </c>
      <c r="G489">
        <f>+VLOOKUP($B489,Hoja1!$C$2:$W$3726,2,0)</f>
        <v>3</v>
      </c>
      <c r="H489">
        <f>+VLOOKUP($B489,Hoja1!$C$2:$W$3726,7,0)</f>
        <v>311</v>
      </c>
      <c r="I489">
        <f>+VLOOKUP($B489,Hoja1!$C$2:$W$3726,11,0)</f>
        <v>31109</v>
      </c>
      <c r="J489" t="b">
        <f t="shared" si="16"/>
        <v>1</v>
      </c>
      <c r="K489" t="str">
        <f>+VLOOKUP($C489,Hoja1!$B$2:$W$3726,16,0)</f>
        <v>COMAYAGUA</v>
      </c>
      <c r="L489" t="str">
        <f>+VLOOKUP($C489,Hoja1!$B$2:$W$3726,17,0)</f>
        <v>MINAS DE ORO</v>
      </c>
      <c r="M489" t="str">
        <f>+VLOOKUP($C489,Hoja1!$B$2:$W$3726,18,0)</f>
        <v>PIMIENTILLA</v>
      </c>
      <c r="N489">
        <f>+VLOOKUP($C489,Hoja1!$B$2:$W$3726,3,0)</f>
        <v>3</v>
      </c>
      <c r="O489">
        <f>+VLOOKUP($C489,Hoja1!$B$2:$W$3726,8,0)</f>
        <v>311</v>
      </c>
      <c r="P489">
        <f>+VLOOKUP($C489,Hoja1!$B$2:$W$3726,12,0)</f>
        <v>31109</v>
      </c>
      <c r="Q489" t="b">
        <f t="shared" si="17"/>
        <v>1</v>
      </c>
    </row>
    <row r="490" spans="2:17" hidden="1" x14ac:dyDescent="0.25">
      <c r="B490">
        <v>31110</v>
      </c>
      <c r="C490" t="s">
        <v>428</v>
      </c>
      <c r="D490" t="str">
        <f>+VLOOKUP($B490,Hoja1!$C$2:$W$3726,15,0)</f>
        <v>COMAYAGUA</v>
      </c>
      <c r="E490" t="str">
        <f>+VLOOKUP($B490,Hoja1!$C$2:$W$3726,16,0)</f>
        <v>MINAS DE ORO</v>
      </c>
      <c r="F490" t="str">
        <f>+VLOOKUP($B490,Hoja1!$C$2:$W$3726,17,0)</f>
        <v>SAN ISIDRO DEL MAL PASO</v>
      </c>
      <c r="G490">
        <f>+VLOOKUP($B490,Hoja1!$C$2:$W$3726,2,0)</f>
        <v>3</v>
      </c>
      <c r="H490">
        <f>+VLOOKUP($B490,Hoja1!$C$2:$W$3726,7,0)</f>
        <v>311</v>
      </c>
      <c r="I490">
        <f>+VLOOKUP($B490,Hoja1!$C$2:$W$3726,11,0)</f>
        <v>31110</v>
      </c>
      <c r="J490" t="b">
        <f t="shared" si="16"/>
        <v>1</v>
      </c>
      <c r="K490" t="str">
        <f>+VLOOKUP($C490,Hoja1!$B$2:$W$3726,16,0)</f>
        <v>COMAYAGUA</v>
      </c>
      <c r="L490" t="str">
        <f>+VLOOKUP($C490,Hoja1!$B$2:$W$3726,17,0)</f>
        <v>MINAS DE ORO</v>
      </c>
      <c r="M490" t="str">
        <f>+VLOOKUP($C490,Hoja1!$B$2:$W$3726,18,0)</f>
        <v>SAN ISIDRO DEL MAL PASO</v>
      </c>
      <c r="N490">
        <f>+VLOOKUP($C490,Hoja1!$B$2:$W$3726,3,0)</f>
        <v>3</v>
      </c>
      <c r="O490">
        <f>+VLOOKUP($C490,Hoja1!$B$2:$W$3726,8,0)</f>
        <v>311</v>
      </c>
      <c r="P490">
        <f>+VLOOKUP($C490,Hoja1!$B$2:$W$3726,12,0)</f>
        <v>31110</v>
      </c>
      <c r="Q490" t="b">
        <f t="shared" si="17"/>
        <v>1</v>
      </c>
    </row>
    <row r="491" spans="2:17" hidden="1" x14ac:dyDescent="0.25">
      <c r="B491">
        <v>31111</v>
      </c>
      <c r="C491" t="s">
        <v>429</v>
      </c>
      <c r="D491" t="str">
        <f>+VLOOKUP($B491,Hoja1!$C$2:$W$3726,15,0)</f>
        <v>COMAYAGUA</v>
      </c>
      <c r="E491" t="str">
        <f>+VLOOKUP($B491,Hoja1!$C$2:$W$3726,16,0)</f>
        <v>MINAS DE ORO</v>
      </c>
      <c r="F491" t="str">
        <f>+VLOOKUP($B491,Hoja1!$C$2:$W$3726,17,0)</f>
        <v>SANTA CRUZ</v>
      </c>
      <c r="G491">
        <f>+VLOOKUP($B491,Hoja1!$C$2:$W$3726,2,0)</f>
        <v>3</v>
      </c>
      <c r="H491">
        <f>+VLOOKUP($B491,Hoja1!$C$2:$W$3726,7,0)</f>
        <v>311</v>
      </c>
      <c r="I491">
        <f>+VLOOKUP($B491,Hoja1!$C$2:$W$3726,11,0)</f>
        <v>31111</v>
      </c>
      <c r="J491" t="b">
        <f t="shared" si="16"/>
        <v>1</v>
      </c>
      <c r="K491" t="str">
        <f>+VLOOKUP($C491,Hoja1!$B$2:$W$3726,16,0)</f>
        <v>COMAYAGUA</v>
      </c>
      <c r="L491" t="str">
        <f>+VLOOKUP($C491,Hoja1!$B$2:$W$3726,17,0)</f>
        <v>MINAS DE ORO</v>
      </c>
      <c r="M491" t="str">
        <f>+VLOOKUP($C491,Hoja1!$B$2:$W$3726,18,0)</f>
        <v>SANTA CRUZ</v>
      </c>
      <c r="N491">
        <f>+VLOOKUP($C491,Hoja1!$B$2:$W$3726,3,0)</f>
        <v>3</v>
      </c>
      <c r="O491">
        <f>+VLOOKUP($C491,Hoja1!$B$2:$W$3726,8,0)</f>
        <v>311</v>
      </c>
      <c r="P491">
        <f>+VLOOKUP($C491,Hoja1!$B$2:$W$3726,12,0)</f>
        <v>31111</v>
      </c>
      <c r="Q491" t="b">
        <f t="shared" si="17"/>
        <v>1</v>
      </c>
    </row>
    <row r="492" spans="2:17" hidden="1" x14ac:dyDescent="0.25">
      <c r="B492">
        <v>31201</v>
      </c>
      <c r="C492" t="s">
        <v>430</v>
      </c>
      <c r="D492" t="str">
        <f>+VLOOKUP($B492,Hoja1!$C$2:$W$3726,15,0)</f>
        <v>COMAYAGUA</v>
      </c>
      <c r="E492" t="str">
        <f>+VLOOKUP($B492,Hoja1!$C$2:$W$3726,16,0)</f>
        <v>OJOS DE AGUA</v>
      </c>
      <c r="F492" t="str">
        <f>+VLOOKUP($B492,Hoja1!$C$2:$W$3726,17,0)</f>
        <v>OJOS DE AGUA</v>
      </c>
      <c r="G492">
        <f>+VLOOKUP($B492,Hoja1!$C$2:$W$3726,2,0)</f>
        <v>3</v>
      </c>
      <c r="H492">
        <f>+VLOOKUP($B492,Hoja1!$C$2:$W$3726,7,0)</f>
        <v>312</v>
      </c>
      <c r="I492">
        <f>+VLOOKUP($B492,Hoja1!$C$2:$W$3726,11,0)</f>
        <v>31201</v>
      </c>
      <c r="J492" t="b">
        <f t="shared" si="16"/>
        <v>1</v>
      </c>
      <c r="K492" t="str">
        <f>+VLOOKUP($C492,Hoja1!$B$2:$W$3726,16,0)</f>
        <v>COMAYAGUA</v>
      </c>
      <c r="L492" t="str">
        <f>+VLOOKUP($C492,Hoja1!$B$2:$W$3726,17,0)</f>
        <v>OJOS DE AGUA</v>
      </c>
      <c r="M492" t="str">
        <f>+VLOOKUP($C492,Hoja1!$B$2:$W$3726,18,0)</f>
        <v>OJOS DE AGUA</v>
      </c>
      <c r="N492">
        <f>+VLOOKUP($C492,Hoja1!$B$2:$W$3726,3,0)</f>
        <v>3</v>
      </c>
      <c r="O492">
        <f>+VLOOKUP($C492,Hoja1!$B$2:$W$3726,8,0)</f>
        <v>312</v>
      </c>
      <c r="P492">
        <f>+VLOOKUP($C492,Hoja1!$B$2:$W$3726,12,0)</f>
        <v>31201</v>
      </c>
      <c r="Q492" t="b">
        <f t="shared" si="17"/>
        <v>1</v>
      </c>
    </row>
    <row r="493" spans="2:17" hidden="1" x14ac:dyDescent="0.25">
      <c r="B493">
        <v>31202</v>
      </c>
      <c r="C493" t="s">
        <v>114</v>
      </c>
      <c r="D493" t="str">
        <f>+VLOOKUP($B493,Hoja1!$C$2:$W$3726,15,0)</f>
        <v>COMAYAGUA</v>
      </c>
      <c r="E493" t="str">
        <f>+VLOOKUP($B493,Hoja1!$C$2:$W$3726,16,0)</f>
        <v>OJOS DE AGUA</v>
      </c>
      <c r="F493" t="str">
        <f>+VLOOKUP($B493,Hoja1!$C$2:$W$3726,17,0)</f>
        <v>AGUA BLANCA</v>
      </c>
      <c r="G493">
        <f>+VLOOKUP($B493,Hoja1!$C$2:$W$3726,2,0)</f>
        <v>3</v>
      </c>
      <c r="H493">
        <f>+VLOOKUP($B493,Hoja1!$C$2:$W$3726,7,0)</f>
        <v>312</v>
      </c>
      <c r="I493">
        <f>+VLOOKUP($B493,Hoja1!$C$2:$W$3726,11,0)</f>
        <v>31202</v>
      </c>
      <c r="J493" t="b">
        <f t="shared" si="16"/>
        <v>1</v>
      </c>
      <c r="K493" t="str">
        <f>+VLOOKUP($C493,Hoja1!$B$2:$W$3726,16,0)</f>
        <v>ATLÁNTIDA</v>
      </c>
      <c r="L493" t="str">
        <f>+VLOOKUP($C493,Hoja1!$B$2:$W$3726,17,0)</f>
        <v>TELA</v>
      </c>
      <c r="M493" t="str">
        <f>+VLOOKUP($C493,Hoja1!$B$2:$W$3726,18,0)</f>
        <v>AGUA BLANCA</v>
      </c>
      <c r="N493">
        <f>+VLOOKUP($C493,Hoja1!$B$2:$W$3726,3,0)</f>
        <v>1</v>
      </c>
      <c r="O493">
        <f>+VLOOKUP($C493,Hoja1!$B$2:$W$3726,8,0)</f>
        <v>107</v>
      </c>
      <c r="P493">
        <f>+VLOOKUP($C493,Hoja1!$B$2:$W$3726,12,0)</f>
        <v>10702</v>
      </c>
      <c r="Q493" t="b">
        <f t="shared" si="17"/>
        <v>0</v>
      </c>
    </row>
    <row r="494" spans="2:17" hidden="1" x14ac:dyDescent="0.25">
      <c r="B494">
        <v>31203</v>
      </c>
      <c r="C494" t="s">
        <v>431</v>
      </c>
      <c r="D494" t="str">
        <f>+VLOOKUP($B494,Hoja1!$C$2:$W$3726,15,0)</f>
        <v>COMAYAGUA</v>
      </c>
      <c r="E494" t="str">
        <f>+VLOOKUP($B494,Hoja1!$C$2:$W$3726,16,0)</f>
        <v>OJOS DE AGUA</v>
      </c>
      <c r="F494" t="str">
        <f>+VLOOKUP($B494,Hoja1!$C$2:$W$3726,17,0)</f>
        <v>BUEN PASTOR</v>
      </c>
      <c r="G494">
        <f>+VLOOKUP($B494,Hoja1!$C$2:$W$3726,2,0)</f>
        <v>3</v>
      </c>
      <c r="H494">
        <f>+VLOOKUP($B494,Hoja1!$C$2:$W$3726,7,0)</f>
        <v>312</v>
      </c>
      <c r="I494">
        <f>+VLOOKUP($B494,Hoja1!$C$2:$W$3726,11,0)</f>
        <v>31203</v>
      </c>
      <c r="J494" t="b">
        <f t="shared" si="16"/>
        <v>1</v>
      </c>
      <c r="K494" t="str">
        <f>+VLOOKUP($C494,Hoja1!$B$2:$W$3726,16,0)</f>
        <v>COMAYAGUA</v>
      </c>
      <c r="L494" t="str">
        <f>+VLOOKUP($C494,Hoja1!$B$2:$W$3726,17,0)</f>
        <v>OJOS DE AGUA</v>
      </c>
      <c r="M494" t="str">
        <f>+VLOOKUP($C494,Hoja1!$B$2:$W$3726,18,0)</f>
        <v>BUEN PASTOR</v>
      </c>
      <c r="N494">
        <f>+VLOOKUP($C494,Hoja1!$B$2:$W$3726,3,0)</f>
        <v>3</v>
      </c>
      <c r="O494">
        <f>+VLOOKUP($C494,Hoja1!$B$2:$W$3726,8,0)</f>
        <v>312</v>
      </c>
      <c r="P494">
        <f>+VLOOKUP($C494,Hoja1!$B$2:$W$3726,12,0)</f>
        <v>31203</v>
      </c>
      <c r="Q494" t="b">
        <f t="shared" si="17"/>
        <v>1</v>
      </c>
    </row>
    <row r="495" spans="2:17" hidden="1" x14ac:dyDescent="0.25">
      <c r="B495">
        <v>31204</v>
      </c>
      <c r="C495" t="s">
        <v>432</v>
      </c>
      <c r="D495" t="str">
        <f>+VLOOKUP($B495,Hoja1!$C$2:$W$3726,15,0)</f>
        <v>COMAYAGUA</v>
      </c>
      <c r="E495" t="str">
        <f>+VLOOKUP($B495,Hoja1!$C$2:$W$3726,16,0)</f>
        <v>OJOS DE AGUA</v>
      </c>
      <c r="F495" t="str">
        <f>+VLOOKUP($B495,Hoja1!$C$2:$W$3726,17,0)</f>
        <v>CAMPO DOS</v>
      </c>
      <c r="G495">
        <f>+VLOOKUP($B495,Hoja1!$C$2:$W$3726,2,0)</f>
        <v>3</v>
      </c>
      <c r="H495">
        <f>+VLOOKUP($B495,Hoja1!$C$2:$W$3726,7,0)</f>
        <v>312</v>
      </c>
      <c r="I495">
        <f>+VLOOKUP($B495,Hoja1!$C$2:$W$3726,11,0)</f>
        <v>31204</v>
      </c>
      <c r="J495" t="b">
        <f t="shared" si="16"/>
        <v>1</v>
      </c>
      <c r="K495" t="str">
        <f>+VLOOKUP($C495,Hoja1!$B$2:$W$3726,16,0)</f>
        <v>COMAYAGUA</v>
      </c>
      <c r="L495" t="str">
        <f>+VLOOKUP($C495,Hoja1!$B$2:$W$3726,17,0)</f>
        <v>OJOS DE AGUA</v>
      </c>
      <c r="M495" t="str">
        <f>+VLOOKUP($C495,Hoja1!$B$2:$W$3726,18,0)</f>
        <v>CAMPO DOS</v>
      </c>
      <c r="N495">
        <f>+VLOOKUP($C495,Hoja1!$B$2:$W$3726,3,0)</f>
        <v>3</v>
      </c>
      <c r="O495">
        <f>+VLOOKUP($C495,Hoja1!$B$2:$W$3726,8,0)</f>
        <v>312</v>
      </c>
      <c r="P495">
        <f>+VLOOKUP($C495,Hoja1!$B$2:$W$3726,12,0)</f>
        <v>31204</v>
      </c>
      <c r="Q495" t="b">
        <f t="shared" si="17"/>
        <v>1</v>
      </c>
    </row>
    <row r="496" spans="2:17" hidden="1" x14ac:dyDescent="0.25">
      <c r="B496">
        <v>31205</v>
      </c>
      <c r="C496" t="s">
        <v>59</v>
      </c>
      <c r="D496" t="str">
        <f>+VLOOKUP($B496,Hoja1!$C$2:$W$3726,15,0)</f>
        <v>COMAYAGUA</v>
      </c>
      <c r="E496" t="str">
        <f>+VLOOKUP($B496,Hoja1!$C$2:$W$3726,16,0)</f>
        <v>OJOS DE AGUA</v>
      </c>
      <c r="F496" t="str">
        <f>+VLOOKUP($B496,Hoja1!$C$2:$W$3726,17,0)</f>
        <v>CORRALITOS</v>
      </c>
      <c r="G496">
        <f>+VLOOKUP($B496,Hoja1!$C$2:$W$3726,2,0)</f>
        <v>3</v>
      </c>
      <c r="H496">
        <f>+VLOOKUP($B496,Hoja1!$C$2:$W$3726,7,0)</f>
        <v>312</v>
      </c>
      <c r="I496">
        <f>+VLOOKUP($B496,Hoja1!$C$2:$W$3726,11,0)</f>
        <v>31205</v>
      </c>
      <c r="J496" t="b">
        <f t="shared" si="16"/>
        <v>1</v>
      </c>
      <c r="K496" t="str">
        <f>+VLOOKUP($C496,Hoja1!$B$2:$W$3726,16,0)</f>
        <v>ATLÁNTIDA</v>
      </c>
      <c r="L496" t="str">
        <f>+VLOOKUP($C496,Hoja1!$B$2:$W$3726,17,0)</f>
        <v>JUTIAPA</v>
      </c>
      <c r="M496" t="str">
        <f>+VLOOKUP($C496,Hoja1!$B$2:$W$3726,18,0)</f>
        <v>CORRALITOS</v>
      </c>
      <c r="N496">
        <f>+VLOOKUP($C496,Hoja1!$B$2:$W$3726,3,0)</f>
        <v>1</v>
      </c>
      <c r="O496">
        <f>+VLOOKUP($C496,Hoja1!$B$2:$W$3726,8,0)</f>
        <v>104</v>
      </c>
      <c r="P496">
        <f>+VLOOKUP($C496,Hoja1!$B$2:$W$3726,12,0)</f>
        <v>10406</v>
      </c>
      <c r="Q496" t="b">
        <f t="shared" si="17"/>
        <v>0</v>
      </c>
    </row>
    <row r="497" spans="2:17" hidden="1" x14ac:dyDescent="0.25">
      <c r="B497">
        <v>31206</v>
      </c>
      <c r="C497" t="s">
        <v>433</v>
      </c>
      <c r="D497" t="str">
        <f>+VLOOKUP($B497,Hoja1!$C$2:$W$3726,15,0)</f>
        <v>COMAYAGUA</v>
      </c>
      <c r="E497" t="str">
        <f>+VLOOKUP($B497,Hoja1!$C$2:$W$3726,16,0)</f>
        <v>OJOS DE AGUA</v>
      </c>
      <c r="F497" t="str">
        <f>+VLOOKUP($B497,Hoja1!$C$2:$W$3726,17,0)</f>
        <v>EL HIELO</v>
      </c>
      <c r="G497">
        <f>+VLOOKUP($B497,Hoja1!$C$2:$W$3726,2,0)</f>
        <v>3</v>
      </c>
      <c r="H497">
        <f>+VLOOKUP($B497,Hoja1!$C$2:$W$3726,7,0)</f>
        <v>312</v>
      </c>
      <c r="I497">
        <f>+VLOOKUP($B497,Hoja1!$C$2:$W$3726,11,0)</f>
        <v>31206</v>
      </c>
      <c r="J497" t="b">
        <f t="shared" si="16"/>
        <v>1</v>
      </c>
      <c r="K497" t="str">
        <f>+VLOOKUP($C497,Hoja1!$B$2:$W$3726,16,0)</f>
        <v>COMAYAGUA</v>
      </c>
      <c r="L497" t="str">
        <f>+VLOOKUP($C497,Hoja1!$B$2:$W$3726,17,0)</f>
        <v>OJOS DE AGUA</v>
      </c>
      <c r="M497" t="str">
        <f>+VLOOKUP($C497,Hoja1!$B$2:$W$3726,18,0)</f>
        <v>EL HIELO</v>
      </c>
      <c r="N497">
        <f>+VLOOKUP($C497,Hoja1!$B$2:$W$3726,3,0)</f>
        <v>3</v>
      </c>
      <c r="O497">
        <f>+VLOOKUP($C497,Hoja1!$B$2:$W$3726,8,0)</f>
        <v>312</v>
      </c>
      <c r="P497">
        <f>+VLOOKUP($C497,Hoja1!$B$2:$W$3726,12,0)</f>
        <v>31206</v>
      </c>
      <c r="Q497" t="b">
        <f t="shared" si="17"/>
        <v>1</v>
      </c>
    </row>
    <row r="498" spans="2:17" hidden="1" x14ac:dyDescent="0.25">
      <c r="B498">
        <v>31207</v>
      </c>
      <c r="C498" t="s">
        <v>434</v>
      </c>
      <c r="D498" t="str">
        <f>+VLOOKUP($B498,Hoja1!$C$2:$W$3726,15,0)</f>
        <v>COMAYAGUA</v>
      </c>
      <c r="E498" t="str">
        <f>+VLOOKUP($B498,Hoja1!$C$2:$W$3726,16,0)</f>
        <v>OJOS DE AGUA</v>
      </c>
      <c r="F498" t="str">
        <f>+VLOOKUP($B498,Hoja1!$C$2:$W$3726,17,0)</f>
        <v>EL PACAYAL</v>
      </c>
      <c r="G498">
        <f>+VLOOKUP($B498,Hoja1!$C$2:$W$3726,2,0)</f>
        <v>3</v>
      </c>
      <c r="H498">
        <f>+VLOOKUP($B498,Hoja1!$C$2:$W$3726,7,0)</f>
        <v>312</v>
      </c>
      <c r="I498">
        <f>+VLOOKUP($B498,Hoja1!$C$2:$W$3726,11,0)</f>
        <v>31207</v>
      </c>
      <c r="J498" t="b">
        <f t="shared" si="16"/>
        <v>1</v>
      </c>
      <c r="K498" t="str">
        <f>+VLOOKUP($C498,Hoja1!$B$2:$W$3726,16,0)</f>
        <v>COMAYAGUA</v>
      </c>
      <c r="L498" t="str">
        <f>+VLOOKUP($C498,Hoja1!$B$2:$W$3726,17,0)</f>
        <v>OJOS DE AGUA</v>
      </c>
      <c r="M498" t="str">
        <f>+VLOOKUP($C498,Hoja1!$B$2:$W$3726,18,0)</f>
        <v>EL PACAYAL</v>
      </c>
      <c r="N498">
        <f>+VLOOKUP($C498,Hoja1!$B$2:$W$3726,3,0)</f>
        <v>3</v>
      </c>
      <c r="O498">
        <f>+VLOOKUP($C498,Hoja1!$B$2:$W$3726,8,0)</f>
        <v>312</v>
      </c>
      <c r="P498">
        <f>+VLOOKUP($C498,Hoja1!$B$2:$W$3726,12,0)</f>
        <v>31207</v>
      </c>
      <c r="Q498" t="b">
        <f t="shared" si="17"/>
        <v>1</v>
      </c>
    </row>
    <row r="499" spans="2:17" hidden="1" x14ac:dyDescent="0.25">
      <c r="B499">
        <v>31208</v>
      </c>
      <c r="C499" t="s">
        <v>435</v>
      </c>
      <c r="D499" t="str">
        <f>+VLOOKUP($B499,Hoja1!$C$2:$W$3726,15,0)</f>
        <v>COMAYAGUA</v>
      </c>
      <c r="E499" t="str">
        <f>+VLOOKUP($B499,Hoja1!$C$2:$W$3726,16,0)</f>
        <v>OJOS DE AGUA</v>
      </c>
      <c r="F499" t="str">
        <f>+VLOOKUP($B499,Hoja1!$C$2:$W$3726,17,0)</f>
        <v>EL PINABETOSO</v>
      </c>
      <c r="G499">
        <f>+VLOOKUP($B499,Hoja1!$C$2:$W$3726,2,0)</f>
        <v>3</v>
      </c>
      <c r="H499">
        <f>+VLOOKUP($B499,Hoja1!$C$2:$W$3726,7,0)</f>
        <v>312</v>
      </c>
      <c r="I499">
        <f>+VLOOKUP($B499,Hoja1!$C$2:$W$3726,11,0)</f>
        <v>31208</v>
      </c>
      <c r="J499" t="b">
        <f t="shared" si="16"/>
        <v>1</v>
      </c>
      <c r="K499" t="str">
        <f>+VLOOKUP($C499,Hoja1!$B$2:$W$3726,16,0)</f>
        <v>COMAYAGUA</v>
      </c>
      <c r="L499" t="str">
        <f>+VLOOKUP($C499,Hoja1!$B$2:$W$3726,17,0)</f>
        <v>OJOS DE AGUA</v>
      </c>
      <c r="M499" t="str">
        <f>+VLOOKUP($C499,Hoja1!$B$2:$W$3726,18,0)</f>
        <v>EL PINABETOSO</v>
      </c>
      <c r="N499">
        <f>+VLOOKUP($C499,Hoja1!$B$2:$W$3726,3,0)</f>
        <v>3</v>
      </c>
      <c r="O499">
        <f>+VLOOKUP($C499,Hoja1!$B$2:$W$3726,8,0)</f>
        <v>312</v>
      </c>
      <c r="P499">
        <f>+VLOOKUP($C499,Hoja1!$B$2:$W$3726,12,0)</f>
        <v>31208</v>
      </c>
      <c r="Q499" t="b">
        <f t="shared" si="17"/>
        <v>1</v>
      </c>
    </row>
    <row r="500" spans="2:17" hidden="1" x14ac:dyDescent="0.25">
      <c r="B500">
        <v>31209</v>
      </c>
      <c r="C500" t="s">
        <v>436</v>
      </c>
      <c r="D500" t="str">
        <f>+VLOOKUP($B500,Hoja1!$C$2:$W$3726,15,0)</f>
        <v>COMAYAGUA</v>
      </c>
      <c r="E500" t="str">
        <f>+VLOOKUP($B500,Hoja1!$C$2:$W$3726,16,0)</f>
        <v>OJOS DE AGUA</v>
      </c>
      <c r="F500" t="str">
        <f>+VLOOKUP($B500,Hoja1!$C$2:$W$3726,17,0)</f>
        <v>EL ROBLEDAL</v>
      </c>
      <c r="G500">
        <f>+VLOOKUP($B500,Hoja1!$C$2:$W$3726,2,0)</f>
        <v>3</v>
      </c>
      <c r="H500">
        <f>+VLOOKUP($B500,Hoja1!$C$2:$W$3726,7,0)</f>
        <v>312</v>
      </c>
      <c r="I500">
        <f>+VLOOKUP($B500,Hoja1!$C$2:$W$3726,11,0)</f>
        <v>31209</v>
      </c>
      <c r="J500" t="b">
        <f t="shared" si="16"/>
        <v>1</v>
      </c>
      <c r="K500" t="str">
        <f>+VLOOKUP($C500,Hoja1!$B$2:$W$3726,16,0)</f>
        <v>COMAYAGUA</v>
      </c>
      <c r="L500" t="str">
        <f>+VLOOKUP($C500,Hoja1!$B$2:$W$3726,17,0)</f>
        <v>OJOS DE AGUA</v>
      </c>
      <c r="M500" t="str">
        <f>+VLOOKUP($C500,Hoja1!$B$2:$W$3726,18,0)</f>
        <v>EL ROBLEDAL</v>
      </c>
      <c r="N500">
        <f>+VLOOKUP($C500,Hoja1!$B$2:$W$3726,3,0)</f>
        <v>3</v>
      </c>
      <c r="O500">
        <f>+VLOOKUP($C500,Hoja1!$B$2:$W$3726,8,0)</f>
        <v>312</v>
      </c>
      <c r="P500">
        <f>+VLOOKUP($C500,Hoja1!$B$2:$W$3726,12,0)</f>
        <v>31209</v>
      </c>
      <c r="Q500" t="b">
        <f t="shared" si="17"/>
        <v>1</v>
      </c>
    </row>
    <row r="501" spans="2:17" hidden="1" x14ac:dyDescent="0.25">
      <c r="B501">
        <v>31210</v>
      </c>
      <c r="C501" t="s">
        <v>437</v>
      </c>
      <c r="D501" t="str">
        <f>+VLOOKUP($B501,Hoja1!$C$2:$W$3726,15,0)</f>
        <v>COMAYAGUA</v>
      </c>
      <c r="E501" t="str">
        <f>+VLOOKUP($B501,Hoja1!$C$2:$W$3726,16,0)</f>
        <v>OJOS DE AGUA</v>
      </c>
      <c r="F501" t="str">
        <f>+VLOOKUP($B501,Hoja1!$C$2:$W$3726,17,0)</f>
        <v>LA BALASTRERA O BUENOS AIRES</v>
      </c>
      <c r="G501">
        <f>+VLOOKUP($B501,Hoja1!$C$2:$W$3726,2,0)</f>
        <v>3</v>
      </c>
      <c r="H501">
        <f>+VLOOKUP($B501,Hoja1!$C$2:$W$3726,7,0)</f>
        <v>312</v>
      </c>
      <c r="I501">
        <f>+VLOOKUP($B501,Hoja1!$C$2:$W$3726,11,0)</f>
        <v>31210</v>
      </c>
      <c r="J501" t="b">
        <f t="shared" si="16"/>
        <v>1</v>
      </c>
      <c r="K501" t="str">
        <f>+VLOOKUP($C501,Hoja1!$B$2:$W$3726,16,0)</f>
        <v>COMAYAGUA</v>
      </c>
      <c r="L501" t="str">
        <f>+VLOOKUP($C501,Hoja1!$B$2:$W$3726,17,0)</f>
        <v>OJOS DE AGUA</v>
      </c>
      <c r="M501" t="str">
        <f>+VLOOKUP($C501,Hoja1!$B$2:$W$3726,18,0)</f>
        <v>LA BALASTRERA O BUENOS AIRES</v>
      </c>
      <c r="N501">
        <f>+VLOOKUP($C501,Hoja1!$B$2:$W$3726,3,0)</f>
        <v>3</v>
      </c>
      <c r="O501">
        <f>+VLOOKUP($C501,Hoja1!$B$2:$W$3726,8,0)</f>
        <v>312</v>
      </c>
      <c r="P501">
        <f>+VLOOKUP($C501,Hoja1!$B$2:$W$3726,12,0)</f>
        <v>31210</v>
      </c>
      <c r="Q501" t="b">
        <f t="shared" si="17"/>
        <v>1</v>
      </c>
    </row>
    <row r="502" spans="2:17" hidden="1" x14ac:dyDescent="0.25">
      <c r="B502">
        <v>31211</v>
      </c>
      <c r="C502" t="s">
        <v>438</v>
      </c>
      <c r="D502" t="str">
        <f>+VLOOKUP($B502,Hoja1!$C$2:$W$3726,15,0)</f>
        <v>COMAYAGUA</v>
      </c>
      <c r="E502" t="str">
        <f>+VLOOKUP($B502,Hoja1!$C$2:$W$3726,16,0)</f>
        <v>OJOS DE AGUA</v>
      </c>
      <c r="F502" t="str">
        <f>+VLOOKUP($B502,Hoja1!$C$2:$W$3726,17,0)</f>
        <v>LA CANDELARIA</v>
      </c>
      <c r="G502">
        <f>+VLOOKUP($B502,Hoja1!$C$2:$W$3726,2,0)</f>
        <v>3</v>
      </c>
      <c r="H502">
        <f>+VLOOKUP($B502,Hoja1!$C$2:$W$3726,7,0)</f>
        <v>312</v>
      </c>
      <c r="I502">
        <f>+VLOOKUP($B502,Hoja1!$C$2:$W$3726,11,0)</f>
        <v>31211</v>
      </c>
      <c r="J502" t="b">
        <f t="shared" si="16"/>
        <v>1</v>
      </c>
      <c r="K502" t="str">
        <f>+VLOOKUP($C502,Hoja1!$B$2:$W$3726,16,0)</f>
        <v>COMAYAGUA</v>
      </c>
      <c r="L502" t="str">
        <f>+VLOOKUP($C502,Hoja1!$B$2:$W$3726,17,0)</f>
        <v>OJOS DE AGUA</v>
      </c>
      <c r="M502" t="str">
        <f>+VLOOKUP($C502,Hoja1!$B$2:$W$3726,18,0)</f>
        <v>LA CANDELARIA</v>
      </c>
      <c r="N502">
        <f>+VLOOKUP($C502,Hoja1!$B$2:$W$3726,3,0)</f>
        <v>3</v>
      </c>
      <c r="O502">
        <f>+VLOOKUP($C502,Hoja1!$B$2:$W$3726,8,0)</f>
        <v>312</v>
      </c>
      <c r="P502">
        <f>+VLOOKUP($C502,Hoja1!$B$2:$W$3726,12,0)</f>
        <v>31211</v>
      </c>
      <c r="Q502" t="b">
        <f t="shared" si="17"/>
        <v>1</v>
      </c>
    </row>
    <row r="503" spans="2:17" hidden="1" x14ac:dyDescent="0.25">
      <c r="B503">
        <v>31212</v>
      </c>
      <c r="C503" t="s">
        <v>439</v>
      </c>
      <c r="D503" t="str">
        <f>+VLOOKUP($B503,Hoja1!$C$2:$W$3726,15,0)</f>
        <v>COMAYAGUA</v>
      </c>
      <c r="E503" t="str">
        <f>+VLOOKUP($B503,Hoja1!$C$2:$W$3726,16,0)</f>
        <v>OJOS DE AGUA</v>
      </c>
      <c r="F503" t="str">
        <f>+VLOOKUP($B503,Hoja1!$C$2:$W$3726,17,0)</f>
        <v>LA CAÑADA</v>
      </c>
      <c r="G503">
        <f>+VLOOKUP($B503,Hoja1!$C$2:$W$3726,2,0)</f>
        <v>3</v>
      </c>
      <c r="H503">
        <f>+VLOOKUP($B503,Hoja1!$C$2:$W$3726,7,0)</f>
        <v>312</v>
      </c>
      <c r="I503">
        <f>+VLOOKUP($B503,Hoja1!$C$2:$W$3726,11,0)</f>
        <v>31212</v>
      </c>
      <c r="J503" t="b">
        <f t="shared" si="16"/>
        <v>1</v>
      </c>
      <c r="K503" t="str">
        <f>+VLOOKUP($C503,Hoja1!$B$2:$W$3726,16,0)</f>
        <v>COMAYAGUA</v>
      </c>
      <c r="L503" t="str">
        <f>+VLOOKUP($C503,Hoja1!$B$2:$W$3726,17,0)</f>
        <v>OJOS DE AGUA</v>
      </c>
      <c r="M503" t="str">
        <f>+VLOOKUP($C503,Hoja1!$B$2:$W$3726,18,0)</f>
        <v>LA CAÑADA</v>
      </c>
      <c r="N503">
        <f>+VLOOKUP($C503,Hoja1!$B$2:$W$3726,3,0)</f>
        <v>3</v>
      </c>
      <c r="O503">
        <f>+VLOOKUP($C503,Hoja1!$B$2:$W$3726,8,0)</f>
        <v>312</v>
      </c>
      <c r="P503">
        <f>+VLOOKUP($C503,Hoja1!$B$2:$W$3726,12,0)</f>
        <v>31212</v>
      </c>
      <c r="Q503" t="b">
        <f t="shared" si="17"/>
        <v>1</v>
      </c>
    </row>
    <row r="504" spans="2:17" hidden="1" x14ac:dyDescent="0.25">
      <c r="B504">
        <v>31213</v>
      </c>
      <c r="C504" t="s">
        <v>440</v>
      </c>
      <c r="D504" t="str">
        <f>+VLOOKUP($B504,Hoja1!$C$2:$W$3726,15,0)</f>
        <v>COMAYAGUA</v>
      </c>
      <c r="E504" t="str">
        <f>+VLOOKUP($B504,Hoja1!$C$2:$W$3726,16,0)</f>
        <v>OJOS DE AGUA</v>
      </c>
      <c r="F504" t="str">
        <f>+VLOOKUP($B504,Hoja1!$C$2:$W$3726,17,0)</f>
        <v>LA PROVIDENCIA</v>
      </c>
      <c r="G504">
        <f>+VLOOKUP($B504,Hoja1!$C$2:$W$3726,2,0)</f>
        <v>3</v>
      </c>
      <c r="H504">
        <f>+VLOOKUP($B504,Hoja1!$C$2:$W$3726,7,0)</f>
        <v>312</v>
      </c>
      <c r="I504">
        <f>+VLOOKUP($B504,Hoja1!$C$2:$W$3726,11,0)</f>
        <v>31213</v>
      </c>
      <c r="J504" t="b">
        <f t="shared" si="16"/>
        <v>1</v>
      </c>
      <c r="K504" t="str">
        <f>+VLOOKUP($C504,Hoja1!$B$2:$W$3726,16,0)</f>
        <v>COMAYAGUA</v>
      </c>
      <c r="L504" t="str">
        <f>+VLOOKUP($C504,Hoja1!$B$2:$W$3726,17,0)</f>
        <v>OJOS DE AGUA</v>
      </c>
      <c r="M504" t="str">
        <f>+VLOOKUP($C504,Hoja1!$B$2:$W$3726,18,0)</f>
        <v>LA PROVIDENCIA</v>
      </c>
      <c r="N504">
        <f>+VLOOKUP($C504,Hoja1!$B$2:$W$3726,3,0)</f>
        <v>3</v>
      </c>
      <c r="O504">
        <f>+VLOOKUP($C504,Hoja1!$B$2:$W$3726,8,0)</f>
        <v>312</v>
      </c>
      <c r="P504">
        <f>+VLOOKUP($C504,Hoja1!$B$2:$W$3726,12,0)</f>
        <v>31213</v>
      </c>
      <c r="Q504" t="b">
        <f t="shared" si="17"/>
        <v>1</v>
      </c>
    </row>
    <row r="505" spans="2:17" hidden="1" x14ac:dyDescent="0.25">
      <c r="B505">
        <v>31214</v>
      </c>
      <c r="C505" t="s">
        <v>401</v>
      </c>
      <c r="D505" t="str">
        <f>+VLOOKUP($B505,Hoja1!$C$2:$W$3726,15,0)</f>
        <v>COMAYAGUA</v>
      </c>
      <c r="E505" t="str">
        <f>+VLOOKUP($B505,Hoja1!$C$2:$W$3726,16,0)</f>
        <v>OJOS DE AGUA</v>
      </c>
      <c r="F505" t="str">
        <f>+VLOOKUP($B505,Hoja1!$C$2:$W$3726,17,0)</f>
        <v>LOS ANISES</v>
      </c>
      <c r="G505">
        <f>+VLOOKUP($B505,Hoja1!$C$2:$W$3726,2,0)</f>
        <v>3</v>
      </c>
      <c r="H505">
        <f>+VLOOKUP($B505,Hoja1!$C$2:$W$3726,7,0)</f>
        <v>312</v>
      </c>
      <c r="I505">
        <f>+VLOOKUP($B505,Hoja1!$C$2:$W$3726,11,0)</f>
        <v>31214</v>
      </c>
      <c r="J505" t="b">
        <f t="shared" si="16"/>
        <v>1</v>
      </c>
      <c r="K505" t="str">
        <f>+VLOOKUP($C505,Hoja1!$B$2:$W$3726,16,0)</f>
        <v>COMAYAGUA</v>
      </c>
      <c r="L505" t="str">
        <f>+VLOOKUP($C505,Hoja1!$B$2:$W$3726,17,0)</f>
        <v>LA TRINIDAD</v>
      </c>
      <c r="M505" t="str">
        <f>+VLOOKUP($C505,Hoja1!$B$2:$W$3726,18,0)</f>
        <v>LOS ANISES</v>
      </c>
      <c r="N505">
        <f>+VLOOKUP($C505,Hoja1!$B$2:$W$3726,3,0)</f>
        <v>3</v>
      </c>
      <c r="O505">
        <f>+VLOOKUP($C505,Hoja1!$B$2:$W$3726,8,0)</f>
        <v>308</v>
      </c>
      <c r="P505">
        <f>+VLOOKUP($C505,Hoja1!$B$2:$W$3726,12,0)</f>
        <v>30806</v>
      </c>
      <c r="Q505" t="b">
        <f t="shared" si="17"/>
        <v>0</v>
      </c>
    </row>
    <row r="506" spans="2:17" hidden="1" x14ac:dyDescent="0.25">
      <c r="B506">
        <v>31215</v>
      </c>
      <c r="C506" t="s">
        <v>12239</v>
      </c>
      <c r="D506" t="str">
        <f>+VLOOKUP($B506,Hoja1!$C$2:$W$3726,15,0)</f>
        <v>COMAYAGUA</v>
      </c>
      <c r="E506" t="str">
        <f>+VLOOKUP($B506,Hoja1!$C$2:$W$3726,16,0)</f>
        <v>OJOS DE AGUA</v>
      </c>
      <c r="F506" t="str">
        <f>+VLOOKUP($B506,Hoja1!$C$2:$W$3726,17,0)</f>
        <v>LOS DOS RÍOS</v>
      </c>
      <c r="G506">
        <f>+VLOOKUP($B506,Hoja1!$C$2:$W$3726,2,0)</f>
        <v>3</v>
      </c>
      <c r="H506">
        <f>+VLOOKUP($B506,Hoja1!$C$2:$W$3726,7,0)</f>
        <v>312</v>
      </c>
      <c r="I506">
        <f>+VLOOKUP($B506,Hoja1!$C$2:$W$3726,11,0)</f>
        <v>31215</v>
      </c>
      <c r="J506" t="b">
        <f t="shared" si="16"/>
        <v>0</v>
      </c>
      <c r="K506" t="e">
        <f>+VLOOKUP($C506,Hoja1!$B$2:$W$3726,16,0)</f>
        <v>#N/A</v>
      </c>
      <c r="L506" t="e">
        <f>+VLOOKUP($C506,Hoja1!$B$2:$W$3726,17,0)</f>
        <v>#N/A</v>
      </c>
      <c r="M506" t="e">
        <f>+VLOOKUP($C506,Hoja1!$B$2:$W$3726,18,0)</f>
        <v>#N/A</v>
      </c>
      <c r="N506" t="e">
        <f>+VLOOKUP($C506,Hoja1!$B$2:$W$3726,3,0)</f>
        <v>#N/A</v>
      </c>
      <c r="O506" t="e">
        <f>+VLOOKUP($C506,Hoja1!$B$2:$W$3726,8,0)</f>
        <v>#N/A</v>
      </c>
      <c r="P506" t="e">
        <f>+VLOOKUP($C506,Hoja1!$B$2:$W$3726,12,0)</f>
        <v>#N/A</v>
      </c>
      <c r="Q506" t="e">
        <f t="shared" si="17"/>
        <v>#N/A</v>
      </c>
    </row>
    <row r="507" spans="2:17" hidden="1" x14ac:dyDescent="0.25">
      <c r="B507">
        <v>31216</v>
      </c>
      <c r="C507" t="s">
        <v>442</v>
      </c>
      <c r="D507" t="str">
        <f>+VLOOKUP($B507,Hoja1!$C$2:$W$3726,15,0)</f>
        <v>COMAYAGUA</v>
      </c>
      <c r="E507" t="str">
        <f>+VLOOKUP($B507,Hoja1!$C$2:$W$3726,16,0)</f>
        <v>OJOS DE AGUA</v>
      </c>
      <c r="F507" t="str">
        <f>+VLOOKUP($B507,Hoja1!$C$2:$W$3726,17,0)</f>
        <v>LOS GUINEOS</v>
      </c>
      <c r="G507">
        <f>+VLOOKUP($B507,Hoja1!$C$2:$W$3726,2,0)</f>
        <v>3</v>
      </c>
      <c r="H507">
        <f>+VLOOKUP($B507,Hoja1!$C$2:$W$3726,7,0)</f>
        <v>312</v>
      </c>
      <c r="I507">
        <f>+VLOOKUP($B507,Hoja1!$C$2:$W$3726,11,0)</f>
        <v>31216</v>
      </c>
      <c r="J507" t="b">
        <f t="shared" si="16"/>
        <v>1</v>
      </c>
      <c r="K507" t="str">
        <f>+VLOOKUP($C507,Hoja1!$B$2:$W$3726,16,0)</f>
        <v>COMAYAGUA</v>
      </c>
      <c r="L507" t="str">
        <f>+VLOOKUP($C507,Hoja1!$B$2:$W$3726,17,0)</f>
        <v>OJOS DE AGUA</v>
      </c>
      <c r="M507" t="str">
        <f>+VLOOKUP($C507,Hoja1!$B$2:$W$3726,18,0)</f>
        <v>LOS GUINEOS</v>
      </c>
      <c r="N507">
        <f>+VLOOKUP($C507,Hoja1!$B$2:$W$3726,3,0)</f>
        <v>3</v>
      </c>
      <c r="O507">
        <f>+VLOOKUP($C507,Hoja1!$B$2:$W$3726,8,0)</f>
        <v>312</v>
      </c>
      <c r="P507">
        <f>+VLOOKUP($C507,Hoja1!$B$2:$W$3726,12,0)</f>
        <v>31216</v>
      </c>
      <c r="Q507" t="b">
        <f t="shared" si="17"/>
        <v>1</v>
      </c>
    </row>
    <row r="508" spans="2:17" hidden="1" x14ac:dyDescent="0.25">
      <c r="B508">
        <v>31217</v>
      </c>
      <c r="C508" t="s">
        <v>443</v>
      </c>
      <c r="D508" t="str">
        <f>+VLOOKUP($B508,Hoja1!$C$2:$W$3726,15,0)</f>
        <v>COMAYAGUA</v>
      </c>
      <c r="E508" t="str">
        <f>+VLOOKUP($B508,Hoja1!$C$2:$W$3726,16,0)</f>
        <v>OJOS DE AGUA</v>
      </c>
      <c r="F508" t="str">
        <f>+VLOOKUP($B508,Hoja1!$C$2:$W$3726,17,0)</f>
        <v>PORTILLO GRANDE</v>
      </c>
      <c r="G508">
        <f>+VLOOKUP($B508,Hoja1!$C$2:$W$3726,2,0)</f>
        <v>3</v>
      </c>
      <c r="H508">
        <f>+VLOOKUP($B508,Hoja1!$C$2:$W$3726,7,0)</f>
        <v>312</v>
      </c>
      <c r="I508">
        <f>+VLOOKUP($B508,Hoja1!$C$2:$W$3726,11,0)</f>
        <v>31217</v>
      </c>
      <c r="J508" t="b">
        <f t="shared" si="16"/>
        <v>1</v>
      </c>
      <c r="K508" t="str">
        <f>+VLOOKUP($C508,Hoja1!$B$2:$W$3726,16,0)</f>
        <v>COMAYAGUA</v>
      </c>
      <c r="L508" t="str">
        <f>+VLOOKUP($C508,Hoja1!$B$2:$W$3726,17,0)</f>
        <v>OJOS DE AGUA</v>
      </c>
      <c r="M508" t="str">
        <f>+VLOOKUP($C508,Hoja1!$B$2:$W$3726,18,0)</f>
        <v>PORTILLO GRANDE</v>
      </c>
      <c r="N508">
        <f>+VLOOKUP($C508,Hoja1!$B$2:$W$3726,3,0)</f>
        <v>3</v>
      </c>
      <c r="O508">
        <f>+VLOOKUP($C508,Hoja1!$B$2:$W$3726,8,0)</f>
        <v>312</v>
      </c>
      <c r="P508">
        <f>+VLOOKUP($C508,Hoja1!$B$2:$W$3726,12,0)</f>
        <v>31217</v>
      </c>
      <c r="Q508" t="b">
        <f t="shared" si="17"/>
        <v>1</v>
      </c>
    </row>
    <row r="509" spans="2:17" hidden="1" x14ac:dyDescent="0.25">
      <c r="B509">
        <v>31218</v>
      </c>
      <c r="C509" t="s">
        <v>444</v>
      </c>
      <c r="D509" t="str">
        <f>+VLOOKUP($B509,Hoja1!$C$2:$W$3726,15,0)</f>
        <v>COMAYAGUA</v>
      </c>
      <c r="E509" t="str">
        <f>+VLOOKUP($B509,Hoja1!$C$2:$W$3726,16,0)</f>
        <v>OJOS DE AGUA</v>
      </c>
      <c r="F509" t="str">
        <f>+VLOOKUP($B509,Hoja1!$C$2:$W$3726,17,0)</f>
        <v>SAN RAFAEL</v>
      </c>
      <c r="G509">
        <f>+VLOOKUP($B509,Hoja1!$C$2:$W$3726,2,0)</f>
        <v>3</v>
      </c>
      <c r="H509">
        <f>+VLOOKUP($B509,Hoja1!$C$2:$W$3726,7,0)</f>
        <v>312</v>
      </c>
      <c r="I509">
        <f>+VLOOKUP($B509,Hoja1!$C$2:$W$3726,11,0)</f>
        <v>31218</v>
      </c>
      <c r="J509" t="b">
        <f t="shared" si="16"/>
        <v>1</v>
      </c>
      <c r="K509" t="str">
        <f>+VLOOKUP($C509,Hoja1!$B$2:$W$3726,16,0)</f>
        <v>COMAYAGUA</v>
      </c>
      <c r="L509" t="str">
        <f>+VLOOKUP($C509,Hoja1!$B$2:$W$3726,17,0)</f>
        <v>OJOS DE AGUA</v>
      </c>
      <c r="M509" t="str">
        <f>+VLOOKUP($C509,Hoja1!$B$2:$W$3726,18,0)</f>
        <v>SAN RAFAEL</v>
      </c>
      <c r="N509">
        <f>+VLOOKUP($C509,Hoja1!$B$2:$W$3726,3,0)</f>
        <v>3</v>
      </c>
      <c r="O509">
        <f>+VLOOKUP($C509,Hoja1!$B$2:$W$3726,8,0)</f>
        <v>312</v>
      </c>
      <c r="P509">
        <f>+VLOOKUP($C509,Hoja1!$B$2:$W$3726,12,0)</f>
        <v>31218</v>
      </c>
      <c r="Q509" t="b">
        <f t="shared" si="17"/>
        <v>1</v>
      </c>
    </row>
    <row r="510" spans="2:17" hidden="1" x14ac:dyDescent="0.25">
      <c r="B510">
        <v>31301</v>
      </c>
      <c r="C510" t="s">
        <v>12240</v>
      </c>
      <c r="D510" t="str">
        <f>+VLOOKUP($B510,Hoja1!$C$2:$W$3726,15,0)</f>
        <v>COMAYAGUA</v>
      </c>
      <c r="E510" t="str">
        <f>+VLOOKUP($B510,Hoja1!$C$2:$W$3726,16,0)</f>
        <v>SAN JERÓNIMO</v>
      </c>
      <c r="F510" t="str">
        <f>+VLOOKUP($B510,Hoja1!$C$2:$W$3726,17,0)</f>
        <v>SAN JERÓNIMO</v>
      </c>
      <c r="G510">
        <f>+VLOOKUP($B510,Hoja1!$C$2:$W$3726,2,0)</f>
        <v>3</v>
      </c>
      <c r="H510">
        <f>+VLOOKUP($B510,Hoja1!$C$2:$W$3726,7,0)</f>
        <v>313</v>
      </c>
      <c r="I510">
        <f>+VLOOKUP($B510,Hoja1!$C$2:$W$3726,11,0)</f>
        <v>31301</v>
      </c>
      <c r="J510" t="b">
        <f t="shared" si="16"/>
        <v>0</v>
      </c>
      <c r="K510" t="e">
        <f>+VLOOKUP($C510,Hoja1!$B$2:$W$3726,16,0)</f>
        <v>#N/A</v>
      </c>
      <c r="L510" t="e">
        <f>+VLOOKUP($C510,Hoja1!$B$2:$W$3726,17,0)</f>
        <v>#N/A</v>
      </c>
      <c r="M510" t="e">
        <f>+VLOOKUP($C510,Hoja1!$B$2:$W$3726,18,0)</f>
        <v>#N/A</v>
      </c>
      <c r="N510" t="e">
        <f>+VLOOKUP($C510,Hoja1!$B$2:$W$3726,3,0)</f>
        <v>#N/A</v>
      </c>
      <c r="O510" t="e">
        <f>+VLOOKUP($C510,Hoja1!$B$2:$W$3726,8,0)</f>
        <v>#N/A</v>
      </c>
      <c r="P510" t="e">
        <f>+VLOOKUP($C510,Hoja1!$B$2:$W$3726,12,0)</f>
        <v>#N/A</v>
      </c>
      <c r="Q510" t="e">
        <f t="shared" si="17"/>
        <v>#N/A</v>
      </c>
    </row>
    <row r="511" spans="2:17" hidden="1" x14ac:dyDescent="0.25">
      <c r="B511">
        <v>31302</v>
      </c>
      <c r="C511" t="s">
        <v>117</v>
      </c>
      <c r="D511" t="str">
        <f>+VLOOKUP($B511,Hoja1!$C$2:$W$3726,15,0)</f>
        <v>COMAYAGUA</v>
      </c>
      <c r="E511" t="str">
        <f>+VLOOKUP($B511,Hoja1!$C$2:$W$3726,16,0)</f>
        <v>SAN JERÓNIMO</v>
      </c>
      <c r="F511" t="str">
        <f>+VLOOKUP($B511,Hoja1!$C$2:$W$3726,17,0)</f>
        <v>BUENA VISTA</v>
      </c>
      <c r="G511">
        <f>+VLOOKUP($B511,Hoja1!$C$2:$W$3726,2,0)</f>
        <v>3</v>
      </c>
      <c r="H511">
        <f>+VLOOKUP($B511,Hoja1!$C$2:$W$3726,7,0)</f>
        <v>313</v>
      </c>
      <c r="I511">
        <f>+VLOOKUP($B511,Hoja1!$C$2:$W$3726,11,0)</f>
        <v>31302</v>
      </c>
      <c r="J511" t="b">
        <f t="shared" si="16"/>
        <v>1</v>
      </c>
      <c r="K511" t="str">
        <f>+VLOOKUP($C511,Hoja1!$B$2:$W$3726,16,0)</f>
        <v>ATLÁNTIDA</v>
      </c>
      <c r="L511" t="str">
        <f>+VLOOKUP($C511,Hoja1!$B$2:$W$3726,17,0)</f>
        <v>TELA</v>
      </c>
      <c r="M511" t="str">
        <f>+VLOOKUP($C511,Hoja1!$B$2:$W$3726,18,0)</f>
        <v>BUENA VISTA</v>
      </c>
      <c r="N511">
        <f>+VLOOKUP($C511,Hoja1!$B$2:$W$3726,3,0)</f>
        <v>1</v>
      </c>
      <c r="O511">
        <f>+VLOOKUP($C511,Hoja1!$B$2:$W$3726,8,0)</f>
        <v>107</v>
      </c>
      <c r="P511">
        <f>+VLOOKUP($C511,Hoja1!$B$2:$W$3726,12,0)</f>
        <v>10706</v>
      </c>
      <c r="Q511" t="b">
        <f t="shared" si="17"/>
        <v>0</v>
      </c>
    </row>
    <row r="512" spans="2:17" hidden="1" x14ac:dyDescent="0.25">
      <c r="B512">
        <v>31303</v>
      </c>
      <c r="C512" t="s">
        <v>446</v>
      </c>
      <c r="D512" t="str">
        <f>+VLOOKUP($B512,Hoja1!$C$2:$W$3726,15,0)</f>
        <v>COMAYAGUA</v>
      </c>
      <c r="E512" t="str">
        <f>+VLOOKUP($B512,Hoja1!$C$2:$W$3726,16,0)</f>
        <v>SAN JERÓNIMO</v>
      </c>
      <c r="F512" t="str">
        <f>+VLOOKUP($B512,Hoja1!$C$2:$W$3726,17,0)</f>
        <v>JARDINES</v>
      </c>
      <c r="G512">
        <f>+VLOOKUP($B512,Hoja1!$C$2:$W$3726,2,0)</f>
        <v>3</v>
      </c>
      <c r="H512">
        <f>+VLOOKUP($B512,Hoja1!$C$2:$W$3726,7,0)</f>
        <v>313</v>
      </c>
      <c r="I512">
        <f>+VLOOKUP($B512,Hoja1!$C$2:$W$3726,11,0)</f>
        <v>31303</v>
      </c>
      <c r="J512" t="b">
        <f t="shared" si="16"/>
        <v>1</v>
      </c>
      <c r="K512" t="str">
        <f>+VLOOKUP($C512,Hoja1!$B$2:$W$3726,16,0)</f>
        <v>COMAYAGUA</v>
      </c>
      <c r="L512" t="str">
        <f>+VLOOKUP($C512,Hoja1!$B$2:$W$3726,17,0)</f>
        <v>SAN JERÓNIMO</v>
      </c>
      <c r="M512" t="str">
        <f>+VLOOKUP($C512,Hoja1!$B$2:$W$3726,18,0)</f>
        <v>JARDINES</v>
      </c>
      <c r="N512">
        <f>+VLOOKUP($C512,Hoja1!$B$2:$W$3726,3,0)</f>
        <v>3</v>
      </c>
      <c r="O512">
        <f>+VLOOKUP($C512,Hoja1!$B$2:$W$3726,8,0)</f>
        <v>313</v>
      </c>
      <c r="P512">
        <f>+VLOOKUP($C512,Hoja1!$B$2:$W$3726,12,0)</f>
        <v>31303</v>
      </c>
      <c r="Q512" t="b">
        <f t="shared" si="17"/>
        <v>1</v>
      </c>
    </row>
    <row r="513" spans="2:17" hidden="1" x14ac:dyDescent="0.25">
      <c r="B513">
        <v>31304</v>
      </c>
      <c r="C513" t="s">
        <v>447</v>
      </c>
      <c r="D513" t="str">
        <f>+VLOOKUP($B513,Hoja1!$C$2:$W$3726,15,0)</f>
        <v>COMAYAGUA</v>
      </c>
      <c r="E513" t="str">
        <f>+VLOOKUP($B513,Hoja1!$C$2:$W$3726,16,0)</f>
        <v>SAN JERÓNIMO</v>
      </c>
      <c r="F513" t="str">
        <f>+VLOOKUP($B513,Hoja1!$C$2:$W$3726,17,0)</f>
        <v>JACINTILLOS</v>
      </c>
      <c r="G513">
        <f>+VLOOKUP($B513,Hoja1!$C$2:$W$3726,2,0)</f>
        <v>3</v>
      </c>
      <c r="H513">
        <f>+VLOOKUP($B513,Hoja1!$C$2:$W$3726,7,0)</f>
        <v>313</v>
      </c>
      <c r="I513">
        <f>+VLOOKUP($B513,Hoja1!$C$2:$W$3726,11,0)</f>
        <v>31304</v>
      </c>
      <c r="J513" t="b">
        <f t="shared" si="16"/>
        <v>1</v>
      </c>
      <c r="K513" t="str">
        <f>+VLOOKUP($C513,Hoja1!$B$2:$W$3726,16,0)</f>
        <v>COMAYAGUA</v>
      </c>
      <c r="L513" t="str">
        <f>+VLOOKUP($C513,Hoja1!$B$2:$W$3726,17,0)</f>
        <v>SAN JERÓNIMO</v>
      </c>
      <c r="M513" t="str">
        <f>+VLOOKUP($C513,Hoja1!$B$2:$W$3726,18,0)</f>
        <v>JACINTILLOS</v>
      </c>
      <c r="N513">
        <f>+VLOOKUP($C513,Hoja1!$B$2:$W$3726,3,0)</f>
        <v>3</v>
      </c>
      <c r="O513">
        <f>+VLOOKUP($C513,Hoja1!$B$2:$W$3726,8,0)</f>
        <v>313</v>
      </c>
      <c r="P513">
        <f>+VLOOKUP($C513,Hoja1!$B$2:$W$3726,12,0)</f>
        <v>31304</v>
      </c>
      <c r="Q513" t="b">
        <f t="shared" si="17"/>
        <v>1</v>
      </c>
    </row>
    <row r="514" spans="2:17" hidden="1" x14ac:dyDescent="0.25">
      <c r="B514">
        <v>31305</v>
      </c>
      <c r="C514" t="s">
        <v>448</v>
      </c>
      <c r="D514" t="str">
        <f>+VLOOKUP($B514,Hoja1!$C$2:$W$3726,15,0)</f>
        <v>COMAYAGUA</v>
      </c>
      <c r="E514" t="str">
        <f>+VLOOKUP($B514,Hoja1!$C$2:$W$3726,16,0)</f>
        <v>SAN JERÓNIMO</v>
      </c>
      <c r="F514" t="str">
        <f>+VLOOKUP($B514,Hoja1!$C$2:$W$3726,17,0)</f>
        <v>JAMALTECA</v>
      </c>
      <c r="G514">
        <f>+VLOOKUP($B514,Hoja1!$C$2:$W$3726,2,0)</f>
        <v>3</v>
      </c>
      <c r="H514">
        <f>+VLOOKUP($B514,Hoja1!$C$2:$W$3726,7,0)</f>
        <v>313</v>
      </c>
      <c r="I514">
        <f>+VLOOKUP($B514,Hoja1!$C$2:$W$3726,11,0)</f>
        <v>31305</v>
      </c>
      <c r="J514" t="b">
        <f t="shared" si="16"/>
        <v>1</v>
      </c>
      <c r="K514" t="str">
        <f>+VLOOKUP($C514,Hoja1!$B$2:$W$3726,16,0)</f>
        <v>COMAYAGUA</v>
      </c>
      <c r="L514" t="str">
        <f>+VLOOKUP($C514,Hoja1!$B$2:$W$3726,17,0)</f>
        <v>SAN JERÓNIMO</v>
      </c>
      <c r="M514" t="str">
        <f>+VLOOKUP($C514,Hoja1!$B$2:$W$3726,18,0)</f>
        <v>JAMALTECA</v>
      </c>
      <c r="N514">
        <f>+VLOOKUP($C514,Hoja1!$B$2:$W$3726,3,0)</f>
        <v>3</v>
      </c>
      <c r="O514">
        <f>+VLOOKUP($C514,Hoja1!$B$2:$W$3726,8,0)</f>
        <v>313</v>
      </c>
      <c r="P514">
        <f>+VLOOKUP($C514,Hoja1!$B$2:$W$3726,12,0)</f>
        <v>31305</v>
      </c>
      <c r="Q514" t="b">
        <f t="shared" si="17"/>
        <v>1</v>
      </c>
    </row>
    <row r="515" spans="2:17" hidden="1" x14ac:dyDescent="0.25">
      <c r="B515">
        <v>31306</v>
      </c>
      <c r="C515" t="s">
        <v>293</v>
      </c>
      <c r="D515" t="str">
        <f>+VLOOKUP($B515,Hoja1!$C$2:$W$3726,15,0)</f>
        <v>COMAYAGUA</v>
      </c>
      <c r="E515" t="str">
        <f>+VLOOKUP($B515,Hoja1!$C$2:$W$3726,16,0)</f>
        <v>SAN JERÓNIMO</v>
      </c>
      <c r="F515" t="str">
        <f>+VLOOKUP($B515,Hoja1!$C$2:$W$3726,17,0)</f>
        <v>LA CEIBITA</v>
      </c>
      <c r="G515">
        <f>+VLOOKUP($B515,Hoja1!$C$2:$W$3726,2,0)</f>
        <v>3</v>
      </c>
      <c r="H515">
        <f>+VLOOKUP($B515,Hoja1!$C$2:$W$3726,7,0)</f>
        <v>313</v>
      </c>
      <c r="I515">
        <f>+VLOOKUP($B515,Hoja1!$C$2:$W$3726,11,0)</f>
        <v>31306</v>
      </c>
      <c r="J515" t="b">
        <f t="shared" si="16"/>
        <v>1</v>
      </c>
      <c r="K515" t="str">
        <f>+VLOOKUP($C515,Hoja1!$B$2:$W$3726,16,0)</f>
        <v>COLON</v>
      </c>
      <c r="L515" t="str">
        <f>+VLOOKUP($C515,Hoja1!$B$2:$W$3726,17,0)</f>
        <v>TOCOA</v>
      </c>
      <c r="M515" t="str">
        <f>+VLOOKUP($C515,Hoja1!$B$2:$W$3726,18,0)</f>
        <v>LA CEIBITA</v>
      </c>
      <c r="N515">
        <f>+VLOOKUP($C515,Hoja1!$B$2:$W$3726,3,0)</f>
        <v>2</v>
      </c>
      <c r="O515">
        <f>+VLOOKUP($C515,Hoja1!$B$2:$W$3726,8,0)</f>
        <v>209</v>
      </c>
      <c r="P515">
        <f>+VLOOKUP($C515,Hoja1!$B$2:$W$3726,12,0)</f>
        <v>20909</v>
      </c>
      <c r="Q515" t="b">
        <f t="shared" si="17"/>
        <v>0</v>
      </c>
    </row>
    <row r="516" spans="2:17" hidden="1" x14ac:dyDescent="0.25">
      <c r="B516">
        <v>31307</v>
      </c>
      <c r="C516" t="s">
        <v>12146</v>
      </c>
      <c r="D516" t="str">
        <f>+VLOOKUP($B516,Hoja1!$C$2:$W$3726,15,0)</f>
        <v>COMAYAGUA</v>
      </c>
      <c r="E516" t="str">
        <f>+VLOOKUP($B516,Hoja1!$C$2:$W$3726,16,0)</f>
        <v>SAN JERÓNIMO</v>
      </c>
      <c r="F516" t="str">
        <f>+VLOOKUP($B516,Hoja1!$C$2:$W$3726,17,0)</f>
        <v>LA UNIÓN</v>
      </c>
      <c r="G516">
        <f>+VLOOKUP($B516,Hoja1!$C$2:$W$3726,2,0)</f>
        <v>3</v>
      </c>
      <c r="H516">
        <f>+VLOOKUP($B516,Hoja1!$C$2:$W$3726,7,0)</f>
        <v>313</v>
      </c>
      <c r="I516">
        <f>+VLOOKUP($B516,Hoja1!$C$2:$W$3726,11,0)</f>
        <v>31307</v>
      </c>
      <c r="J516" t="b">
        <f t="shared" si="16"/>
        <v>0</v>
      </c>
      <c r="K516" t="e">
        <f>+VLOOKUP($C516,Hoja1!$B$2:$W$3726,16,0)</f>
        <v>#N/A</v>
      </c>
      <c r="L516" t="e">
        <f>+VLOOKUP($C516,Hoja1!$B$2:$W$3726,17,0)</f>
        <v>#N/A</v>
      </c>
      <c r="M516" t="e">
        <f>+VLOOKUP($C516,Hoja1!$B$2:$W$3726,18,0)</f>
        <v>#N/A</v>
      </c>
      <c r="N516" t="e">
        <f>+VLOOKUP($C516,Hoja1!$B$2:$W$3726,3,0)</f>
        <v>#N/A</v>
      </c>
      <c r="O516" t="e">
        <f>+VLOOKUP($C516,Hoja1!$B$2:$W$3726,8,0)</f>
        <v>#N/A</v>
      </c>
      <c r="P516" t="e">
        <f>+VLOOKUP($C516,Hoja1!$B$2:$W$3726,12,0)</f>
        <v>#N/A</v>
      </c>
      <c r="Q516" t="e">
        <f t="shared" si="17"/>
        <v>#N/A</v>
      </c>
    </row>
    <row r="517" spans="2:17" hidden="1" x14ac:dyDescent="0.25">
      <c r="B517">
        <v>31308</v>
      </c>
      <c r="C517" t="s">
        <v>449</v>
      </c>
      <c r="D517" t="str">
        <f>+VLOOKUP($B517,Hoja1!$C$2:$W$3726,15,0)</f>
        <v>COMAYAGUA</v>
      </c>
      <c r="E517" t="str">
        <f>+VLOOKUP($B517,Hoja1!$C$2:$W$3726,16,0)</f>
        <v>SAN JERÓNIMO</v>
      </c>
      <c r="F517" t="str">
        <f>+VLOOKUP($B517,Hoja1!$C$2:$W$3726,17,0)</f>
        <v>LAS ARENAS</v>
      </c>
      <c r="G517">
        <f>+VLOOKUP($B517,Hoja1!$C$2:$W$3726,2,0)</f>
        <v>3</v>
      </c>
      <c r="H517">
        <f>+VLOOKUP($B517,Hoja1!$C$2:$W$3726,7,0)</f>
        <v>313</v>
      </c>
      <c r="I517">
        <f>+VLOOKUP($B517,Hoja1!$C$2:$W$3726,11,0)</f>
        <v>31308</v>
      </c>
      <c r="J517" t="b">
        <f t="shared" ref="J517:J580" si="18">+C517=F517</f>
        <v>1</v>
      </c>
      <c r="K517" t="str">
        <f>+VLOOKUP($C517,Hoja1!$B$2:$W$3726,16,0)</f>
        <v>COMAYAGUA</v>
      </c>
      <c r="L517" t="str">
        <f>+VLOOKUP($C517,Hoja1!$B$2:$W$3726,17,0)</f>
        <v>SAN JERÓNIMO</v>
      </c>
      <c r="M517" t="str">
        <f>+VLOOKUP($C517,Hoja1!$B$2:$W$3726,18,0)</f>
        <v>LAS ARENAS</v>
      </c>
      <c r="N517">
        <f>+VLOOKUP($C517,Hoja1!$B$2:$W$3726,3,0)</f>
        <v>3</v>
      </c>
      <c r="O517">
        <f>+VLOOKUP($C517,Hoja1!$B$2:$W$3726,8,0)</f>
        <v>313</v>
      </c>
      <c r="P517">
        <f>+VLOOKUP($C517,Hoja1!$B$2:$W$3726,12,0)</f>
        <v>31308</v>
      </c>
      <c r="Q517" t="b">
        <f t="shared" ref="Q517:Q580" si="19">+B517=P517</f>
        <v>1</v>
      </c>
    </row>
    <row r="518" spans="2:17" hidden="1" x14ac:dyDescent="0.25">
      <c r="B518">
        <v>31309</v>
      </c>
      <c r="C518" t="s">
        <v>450</v>
      </c>
      <c r="D518" t="str">
        <f>+VLOOKUP($B518,Hoja1!$C$2:$W$3726,15,0)</f>
        <v>COMAYAGUA</v>
      </c>
      <c r="E518" t="str">
        <f>+VLOOKUP($B518,Hoja1!$C$2:$W$3726,16,0)</f>
        <v>SAN JERÓNIMO</v>
      </c>
      <c r="F518" t="str">
        <f>+VLOOKUP($B518,Hoja1!$C$2:$W$3726,17,0)</f>
        <v>LA CRUCITA</v>
      </c>
      <c r="G518">
        <f>+VLOOKUP($B518,Hoja1!$C$2:$W$3726,2,0)</f>
        <v>3</v>
      </c>
      <c r="H518">
        <f>+VLOOKUP($B518,Hoja1!$C$2:$W$3726,7,0)</f>
        <v>313</v>
      </c>
      <c r="I518">
        <f>+VLOOKUP($B518,Hoja1!$C$2:$W$3726,11,0)</f>
        <v>31309</v>
      </c>
      <c r="J518" t="b">
        <f t="shared" si="18"/>
        <v>1</v>
      </c>
      <c r="K518" t="str">
        <f>+VLOOKUP($C518,Hoja1!$B$2:$W$3726,16,0)</f>
        <v>COMAYAGUA</v>
      </c>
      <c r="L518" t="str">
        <f>+VLOOKUP($C518,Hoja1!$B$2:$W$3726,17,0)</f>
        <v>SAN JERÓNIMO</v>
      </c>
      <c r="M518" t="str">
        <f>+VLOOKUP($C518,Hoja1!$B$2:$W$3726,18,0)</f>
        <v>LA CRUCITA</v>
      </c>
      <c r="N518">
        <f>+VLOOKUP($C518,Hoja1!$B$2:$W$3726,3,0)</f>
        <v>3</v>
      </c>
      <c r="O518">
        <f>+VLOOKUP($C518,Hoja1!$B$2:$W$3726,8,0)</f>
        <v>313</v>
      </c>
      <c r="P518">
        <f>+VLOOKUP($C518,Hoja1!$B$2:$W$3726,12,0)</f>
        <v>31309</v>
      </c>
      <c r="Q518" t="b">
        <f t="shared" si="19"/>
        <v>1</v>
      </c>
    </row>
    <row r="519" spans="2:17" hidden="1" x14ac:dyDescent="0.25">
      <c r="B519">
        <v>31310</v>
      </c>
      <c r="C519" t="s">
        <v>451</v>
      </c>
      <c r="D519" t="str">
        <f>+VLOOKUP($B519,Hoja1!$C$2:$W$3726,15,0)</f>
        <v>COMAYAGUA</v>
      </c>
      <c r="E519" t="str">
        <f>+VLOOKUP($B519,Hoja1!$C$2:$W$3726,16,0)</f>
        <v>SAN JERÓNIMO</v>
      </c>
      <c r="F519" t="str">
        <f>+VLOOKUP($B519,Hoja1!$C$2:$W$3726,17,0)</f>
        <v>LOS MANZANOS</v>
      </c>
      <c r="G519">
        <f>+VLOOKUP($B519,Hoja1!$C$2:$W$3726,2,0)</f>
        <v>3</v>
      </c>
      <c r="H519">
        <f>+VLOOKUP($B519,Hoja1!$C$2:$W$3726,7,0)</f>
        <v>313</v>
      </c>
      <c r="I519">
        <f>+VLOOKUP($B519,Hoja1!$C$2:$W$3726,11,0)</f>
        <v>31310</v>
      </c>
      <c r="J519" t="b">
        <f t="shared" si="18"/>
        <v>1</v>
      </c>
      <c r="K519" t="str">
        <f>+VLOOKUP($C519,Hoja1!$B$2:$W$3726,16,0)</f>
        <v>COMAYAGUA</v>
      </c>
      <c r="L519" t="str">
        <f>+VLOOKUP($C519,Hoja1!$B$2:$W$3726,17,0)</f>
        <v>SAN JERÓNIMO</v>
      </c>
      <c r="M519" t="str">
        <f>+VLOOKUP($C519,Hoja1!$B$2:$W$3726,18,0)</f>
        <v>LOS MANZANOS</v>
      </c>
      <c r="N519">
        <f>+VLOOKUP($C519,Hoja1!$B$2:$W$3726,3,0)</f>
        <v>3</v>
      </c>
      <c r="O519">
        <f>+VLOOKUP($C519,Hoja1!$B$2:$W$3726,8,0)</f>
        <v>313</v>
      </c>
      <c r="P519">
        <f>+VLOOKUP($C519,Hoja1!$B$2:$W$3726,12,0)</f>
        <v>31310</v>
      </c>
      <c r="Q519" t="b">
        <f t="shared" si="19"/>
        <v>1</v>
      </c>
    </row>
    <row r="520" spans="2:17" hidden="1" x14ac:dyDescent="0.25">
      <c r="B520">
        <v>31311</v>
      </c>
      <c r="C520" t="s">
        <v>452</v>
      </c>
      <c r="D520" t="str">
        <f>+VLOOKUP($B520,Hoja1!$C$2:$W$3726,15,0)</f>
        <v>COMAYAGUA</v>
      </c>
      <c r="E520" t="str">
        <f>+VLOOKUP($B520,Hoja1!$C$2:$W$3726,16,0)</f>
        <v>SAN JERÓNIMO</v>
      </c>
      <c r="F520" t="str">
        <f>+VLOOKUP($B520,Hoja1!$C$2:$W$3726,17,0)</f>
        <v>LOS TALNETES</v>
      </c>
      <c r="G520">
        <f>+VLOOKUP($B520,Hoja1!$C$2:$W$3726,2,0)</f>
        <v>3</v>
      </c>
      <c r="H520">
        <f>+VLOOKUP($B520,Hoja1!$C$2:$W$3726,7,0)</f>
        <v>313</v>
      </c>
      <c r="I520">
        <f>+VLOOKUP($B520,Hoja1!$C$2:$W$3726,11,0)</f>
        <v>31311</v>
      </c>
      <c r="J520" t="b">
        <f t="shared" si="18"/>
        <v>1</v>
      </c>
      <c r="K520" t="str">
        <f>+VLOOKUP($C520,Hoja1!$B$2:$W$3726,16,0)</f>
        <v>COMAYAGUA</v>
      </c>
      <c r="L520" t="str">
        <f>+VLOOKUP($C520,Hoja1!$B$2:$W$3726,17,0)</f>
        <v>SAN JERÓNIMO</v>
      </c>
      <c r="M520" t="str">
        <f>+VLOOKUP($C520,Hoja1!$B$2:$W$3726,18,0)</f>
        <v>LOS TALNETES</v>
      </c>
      <c r="N520">
        <f>+VLOOKUP($C520,Hoja1!$B$2:$W$3726,3,0)</f>
        <v>3</v>
      </c>
      <c r="O520">
        <f>+VLOOKUP($C520,Hoja1!$B$2:$W$3726,8,0)</f>
        <v>313</v>
      </c>
      <c r="P520">
        <f>+VLOOKUP($C520,Hoja1!$B$2:$W$3726,12,0)</f>
        <v>31311</v>
      </c>
      <c r="Q520" t="b">
        <f t="shared" si="19"/>
        <v>1</v>
      </c>
    </row>
    <row r="521" spans="2:17" hidden="1" x14ac:dyDescent="0.25">
      <c r="B521">
        <v>31312</v>
      </c>
      <c r="C521" t="s">
        <v>12241</v>
      </c>
      <c r="D521" t="str">
        <f>+VLOOKUP($B521,Hoja1!$C$2:$W$3726,15,0)</f>
        <v>COMAYAGUA</v>
      </c>
      <c r="E521" t="str">
        <f>+VLOOKUP($B521,Hoja1!$C$2:$W$3726,16,0)</f>
        <v>SAN JERÓNIMO</v>
      </c>
      <c r="F521" t="str">
        <f>+VLOOKUP($B521,Hoja1!$C$2:$W$3726,17,0)</f>
        <v>OCOTES CAÍDOS</v>
      </c>
      <c r="G521">
        <f>+VLOOKUP($B521,Hoja1!$C$2:$W$3726,2,0)</f>
        <v>3</v>
      </c>
      <c r="H521">
        <f>+VLOOKUP($B521,Hoja1!$C$2:$W$3726,7,0)</f>
        <v>313</v>
      </c>
      <c r="I521">
        <f>+VLOOKUP($B521,Hoja1!$C$2:$W$3726,11,0)</f>
        <v>31312</v>
      </c>
      <c r="J521" t="b">
        <f t="shared" si="18"/>
        <v>0</v>
      </c>
      <c r="K521" t="e">
        <f>+VLOOKUP($C521,Hoja1!$B$2:$W$3726,16,0)</f>
        <v>#N/A</v>
      </c>
      <c r="L521" t="e">
        <f>+VLOOKUP($C521,Hoja1!$B$2:$W$3726,17,0)</f>
        <v>#N/A</v>
      </c>
      <c r="M521" t="e">
        <f>+VLOOKUP($C521,Hoja1!$B$2:$W$3726,18,0)</f>
        <v>#N/A</v>
      </c>
      <c r="N521" t="e">
        <f>+VLOOKUP($C521,Hoja1!$B$2:$W$3726,3,0)</f>
        <v>#N/A</v>
      </c>
      <c r="O521" t="e">
        <f>+VLOOKUP($C521,Hoja1!$B$2:$W$3726,8,0)</f>
        <v>#N/A</v>
      </c>
      <c r="P521" t="e">
        <f>+VLOOKUP($C521,Hoja1!$B$2:$W$3726,12,0)</f>
        <v>#N/A</v>
      </c>
      <c r="Q521" t="e">
        <f t="shared" si="19"/>
        <v>#N/A</v>
      </c>
    </row>
    <row r="522" spans="2:17" hidden="1" x14ac:dyDescent="0.25">
      <c r="B522">
        <v>31313</v>
      </c>
      <c r="C522" t="s">
        <v>454</v>
      </c>
      <c r="D522" t="str">
        <f>+VLOOKUP($B522,Hoja1!$C$2:$W$3726,15,0)</f>
        <v>COMAYAGUA</v>
      </c>
      <c r="E522" t="str">
        <f>+VLOOKUP($B522,Hoja1!$C$2:$W$3726,16,0)</f>
        <v>SAN JERÓNIMO</v>
      </c>
      <c r="F522" t="str">
        <f>+VLOOKUP($B522,Hoja1!$C$2:$W$3726,17,0)</f>
        <v>PLAN DE LEONES</v>
      </c>
      <c r="G522">
        <f>+VLOOKUP($B522,Hoja1!$C$2:$W$3726,2,0)</f>
        <v>3</v>
      </c>
      <c r="H522">
        <f>+VLOOKUP($B522,Hoja1!$C$2:$W$3726,7,0)</f>
        <v>313</v>
      </c>
      <c r="I522">
        <f>+VLOOKUP($B522,Hoja1!$C$2:$W$3726,11,0)</f>
        <v>31313</v>
      </c>
      <c r="J522" t="b">
        <f t="shared" si="18"/>
        <v>1</v>
      </c>
      <c r="K522" t="str">
        <f>+VLOOKUP($C522,Hoja1!$B$2:$W$3726,16,0)</f>
        <v>COMAYAGUA</v>
      </c>
      <c r="L522" t="str">
        <f>+VLOOKUP($C522,Hoja1!$B$2:$W$3726,17,0)</f>
        <v>SAN JERÓNIMO</v>
      </c>
      <c r="M522" t="str">
        <f>+VLOOKUP($C522,Hoja1!$B$2:$W$3726,18,0)</f>
        <v>PLAN DE LEONES</v>
      </c>
      <c r="N522">
        <f>+VLOOKUP($C522,Hoja1!$B$2:$W$3726,3,0)</f>
        <v>3</v>
      </c>
      <c r="O522">
        <f>+VLOOKUP($C522,Hoja1!$B$2:$W$3726,8,0)</f>
        <v>313</v>
      </c>
      <c r="P522">
        <f>+VLOOKUP($C522,Hoja1!$B$2:$W$3726,12,0)</f>
        <v>31313</v>
      </c>
      <c r="Q522" t="b">
        <f t="shared" si="19"/>
        <v>1</v>
      </c>
    </row>
    <row r="523" spans="2:17" hidden="1" x14ac:dyDescent="0.25">
      <c r="B523">
        <v>31314</v>
      </c>
      <c r="C523" t="s">
        <v>455</v>
      </c>
      <c r="D523" t="str">
        <f>+VLOOKUP($B523,Hoja1!$C$2:$W$3726,15,0)</f>
        <v>COMAYAGUA</v>
      </c>
      <c r="E523" t="str">
        <f>+VLOOKUP($B523,Hoja1!$C$2:$W$3726,16,0)</f>
        <v>SAN JERÓNIMO</v>
      </c>
      <c r="F523" t="str">
        <f>+VLOOKUP($B523,Hoja1!$C$2:$W$3726,17,0)</f>
        <v>POTRERO SUCIO</v>
      </c>
      <c r="G523">
        <f>+VLOOKUP($B523,Hoja1!$C$2:$W$3726,2,0)</f>
        <v>3</v>
      </c>
      <c r="H523">
        <f>+VLOOKUP($B523,Hoja1!$C$2:$W$3726,7,0)</f>
        <v>313</v>
      </c>
      <c r="I523">
        <f>+VLOOKUP($B523,Hoja1!$C$2:$W$3726,11,0)</f>
        <v>31314</v>
      </c>
      <c r="J523" t="b">
        <f t="shared" si="18"/>
        <v>1</v>
      </c>
      <c r="K523" t="str">
        <f>+VLOOKUP($C523,Hoja1!$B$2:$W$3726,16,0)</f>
        <v>COMAYAGUA</v>
      </c>
      <c r="L523" t="str">
        <f>+VLOOKUP($C523,Hoja1!$B$2:$W$3726,17,0)</f>
        <v>SAN JERÓNIMO</v>
      </c>
      <c r="M523" t="str">
        <f>+VLOOKUP($C523,Hoja1!$B$2:$W$3726,18,0)</f>
        <v>POTRERO SUCIO</v>
      </c>
      <c r="N523">
        <f>+VLOOKUP($C523,Hoja1!$B$2:$W$3726,3,0)</f>
        <v>3</v>
      </c>
      <c r="O523">
        <f>+VLOOKUP($C523,Hoja1!$B$2:$W$3726,8,0)</f>
        <v>313</v>
      </c>
      <c r="P523">
        <f>+VLOOKUP($C523,Hoja1!$B$2:$W$3726,12,0)</f>
        <v>31314</v>
      </c>
      <c r="Q523" t="b">
        <f t="shared" si="19"/>
        <v>1</v>
      </c>
    </row>
    <row r="524" spans="2:17" hidden="1" x14ac:dyDescent="0.25">
      <c r="B524">
        <v>31315</v>
      </c>
      <c r="C524" t="s">
        <v>456</v>
      </c>
      <c r="D524" t="str">
        <f>+VLOOKUP($B524,Hoja1!$C$2:$W$3726,15,0)</f>
        <v>COMAYAGUA</v>
      </c>
      <c r="E524" t="str">
        <f>+VLOOKUP($B524,Hoja1!$C$2:$W$3726,16,0)</f>
        <v>SAN JERÓNIMO</v>
      </c>
      <c r="F524" t="str">
        <f>+VLOOKUP($B524,Hoja1!$C$2:$W$3726,17,0)</f>
        <v>SAN ANTONIO DE LA CUESTA</v>
      </c>
      <c r="G524">
        <f>+VLOOKUP($B524,Hoja1!$C$2:$W$3726,2,0)</f>
        <v>3</v>
      </c>
      <c r="H524">
        <f>+VLOOKUP($B524,Hoja1!$C$2:$W$3726,7,0)</f>
        <v>313</v>
      </c>
      <c r="I524">
        <f>+VLOOKUP($B524,Hoja1!$C$2:$W$3726,11,0)</f>
        <v>31315</v>
      </c>
      <c r="J524" t="b">
        <f t="shared" si="18"/>
        <v>1</v>
      </c>
      <c r="K524" t="str">
        <f>+VLOOKUP($C524,Hoja1!$B$2:$W$3726,16,0)</f>
        <v>COMAYAGUA</v>
      </c>
      <c r="L524" t="str">
        <f>+VLOOKUP($C524,Hoja1!$B$2:$W$3726,17,0)</f>
        <v>SAN JERÓNIMO</v>
      </c>
      <c r="M524" t="str">
        <f>+VLOOKUP($C524,Hoja1!$B$2:$W$3726,18,0)</f>
        <v>SAN ANTONIO DE LA CUESTA</v>
      </c>
      <c r="N524">
        <f>+VLOOKUP($C524,Hoja1!$B$2:$W$3726,3,0)</f>
        <v>3</v>
      </c>
      <c r="O524">
        <f>+VLOOKUP($C524,Hoja1!$B$2:$W$3726,8,0)</f>
        <v>313</v>
      </c>
      <c r="P524">
        <f>+VLOOKUP($C524,Hoja1!$B$2:$W$3726,12,0)</f>
        <v>31315</v>
      </c>
      <c r="Q524" t="b">
        <f t="shared" si="19"/>
        <v>1</v>
      </c>
    </row>
    <row r="525" spans="2:17" hidden="1" x14ac:dyDescent="0.25">
      <c r="B525">
        <v>31316</v>
      </c>
      <c r="C525" t="s">
        <v>457</v>
      </c>
      <c r="D525" t="str">
        <f>+VLOOKUP($B525,Hoja1!$C$2:$W$3726,15,0)</f>
        <v>COMAYAGUA</v>
      </c>
      <c r="E525" t="str">
        <f>+VLOOKUP($B525,Hoja1!$C$2:$W$3726,16,0)</f>
        <v>SAN JERÓNIMO</v>
      </c>
      <c r="F525" t="str">
        <f>+VLOOKUP($B525,Hoja1!$C$2:$W$3726,17,0)</f>
        <v>TALANGUITA</v>
      </c>
      <c r="G525">
        <f>+VLOOKUP($B525,Hoja1!$C$2:$W$3726,2,0)</f>
        <v>3</v>
      </c>
      <c r="H525">
        <f>+VLOOKUP($B525,Hoja1!$C$2:$W$3726,7,0)</f>
        <v>313</v>
      </c>
      <c r="I525">
        <f>+VLOOKUP($B525,Hoja1!$C$2:$W$3726,11,0)</f>
        <v>31316</v>
      </c>
      <c r="J525" t="b">
        <f t="shared" si="18"/>
        <v>1</v>
      </c>
      <c r="K525" t="str">
        <f>+VLOOKUP($C525,Hoja1!$B$2:$W$3726,16,0)</f>
        <v>COMAYAGUA</v>
      </c>
      <c r="L525" t="str">
        <f>+VLOOKUP($C525,Hoja1!$B$2:$W$3726,17,0)</f>
        <v>SAN JERÓNIMO</v>
      </c>
      <c r="M525" t="str">
        <f>+VLOOKUP($C525,Hoja1!$B$2:$W$3726,18,0)</f>
        <v>TALANGUITA</v>
      </c>
      <c r="N525">
        <f>+VLOOKUP($C525,Hoja1!$B$2:$W$3726,3,0)</f>
        <v>3</v>
      </c>
      <c r="O525">
        <f>+VLOOKUP($C525,Hoja1!$B$2:$W$3726,8,0)</f>
        <v>313</v>
      </c>
      <c r="P525">
        <f>+VLOOKUP($C525,Hoja1!$B$2:$W$3726,12,0)</f>
        <v>31316</v>
      </c>
      <c r="Q525" t="b">
        <f t="shared" si="19"/>
        <v>1</v>
      </c>
    </row>
    <row r="526" spans="2:17" hidden="1" x14ac:dyDescent="0.25">
      <c r="B526">
        <v>31317</v>
      </c>
      <c r="C526" t="s">
        <v>458</v>
      </c>
      <c r="D526" t="str">
        <f>+VLOOKUP($B526,Hoja1!$C$2:$W$3726,15,0)</f>
        <v>COMAYAGUA</v>
      </c>
      <c r="E526" t="str">
        <f>+VLOOKUP($B526,Hoja1!$C$2:$W$3726,16,0)</f>
        <v>SAN JERÓNIMO</v>
      </c>
      <c r="F526" t="str">
        <f>+VLOOKUP($B526,Hoja1!$C$2:$W$3726,17,0)</f>
        <v>TERRERO DEL CEDRO</v>
      </c>
      <c r="G526">
        <f>+VLOOKUP($B526,Hoja1!$C$2:$W$3726,2,0)</f>
        <v>3</v>
      </c>
      <c r="H526">
        <f>+VLOOKUP($B526,Hoja1!$C$2:$W$3726,7,0)</f>
        <v>313</v>
      </c>
      <c r="I526">
        <f>+VLOOKUP($B526,Hoja1!$C$2:$W$3726,11,0)</f>
        <v>31317</v>
      </c>
      <c r="J526" t="b">
        <f t="shared" si="18"/>
        <v>1</v>
      </c>
      <c r="K526" t="str">
        <f>+VLOOKUP($C526,Hoja1!$B$2:$W$3726,16,0)</f>
        <v>COMAYAGUA</v>
      </c>
      <c r="L526" t="str">
        <f>+VLOOKUP($C526,Hoja1!$B$2:$W$3726,17,0)</f>
        <v>SAN JERÓNIMO</v>
      </c>
      <c r="M526" t="str">
        <f>+VLOOKUP($C526,Hoja1!$B$2:$W$3726,18,0)</f>
        <v>TERRERO DEL CEDRO</v>
      </c>
      <c r="N526">
        <f>+VLOOKUP($C526,Hoja1!$B$2:$W$3726,3,0)</f>
        <v>3</v>
      </c>
      <c r="O526">
        <f>+VLOOKUP($C526,Hoja1!$B$2:$W$3726,8,0)</f>
        <v>313</v>
      </c>
      <c r="P526">
        <f>+VLOOKUP($C526,Hoja1!$B$2:$W$3726,12,0)</f>
        <v>31317</v>
      </c>
      <c r="Q526" t="b">
        <f t="shared" si="19"/>
        <v>1</v>
      </c>
    </row>
    <row r="527" spans="2:17" hidden="1" x14ac:dyDescent="0.25">
      <c r="B527">
        <v>31318</v>
      </c>
      <c r="C527" t="s">
        <v>459</v>
      </c>
      <c r="D527" t="str">
        <f>+VLOOKUP($B527,Hoja1!$C$2:$W$3726,15,0)</f>
        <v>COMAYAGUA</v>
      </c>
      <c r="E527" t="str">
        <f>+VLOOKUP($B527,Hoja1!$C$2:$W$3726,16,0)</f>
        <v>SAN JERÓNIMO</v>
      </c>
      <c r="F527" t="str">
        <f>+VLOOKUP($B527,Hoja1!$C$2:$W$3726,17,0)</f>
        <v>VALLECILLOS</v>
      </c>
      <c r="G527">
        <f>+VLOOKUP($B527,Hoja1!$C$2:$W$3726,2,0)</f>
        <v>3</v>
      </c>
      <c r="H527">
        <f>+VLOOKUP($B527,Hoja1!$C$2:$W$3726,7,0)</f>
        <v>313</v>
      </c>
      <c r="I527">
        <f>+VLOOKUP($B527,Hoja1!$C$2:$W$3726,11,0)</f>
        <v>31318</v>
      </c>
      <c r="J527" t="b">
        <f t="shared" si="18"/>
        <v>1</v>
      </c>
      <c r="K527" t="str">
        <f>+VLOOKUP($C527,Hoja1!$B$2:$W$3726,16,0)</f>
        <v>COMAYAGUA</v>
      </c>
      <c r="L527" t="str">
        <f>+VLOOKUP($C527,Hoja1!$B$2:$W$3726,17,0)</f>
        <v>SAN JERÓNIMO</v>
      </c>
      <c r="M527" t="str">
        <f>+VLOOKUP($C527,Hoja1!$B$2:$W$3726,18,0)</f>
        <v>VALLECILLOS</v>
      </c>
      <c r="N527">
        <f>+VLOOKUP($C527,Hoja1!$B$2:$W$3726,3,0)</f>
        <v>3</v>
      </c>
      <c r="O527">
        <f>+VLOOKUP($C527,Hoja1!$B$2:$W$3726,8,0)</f>
        <v>313</v>
      </c>
      <c r="P527">
        <f>+VLOOKUP($C527,Hoja1!$B$2:$W$3726,12,0)</f>
        <v>31318</v>
      </c>
      <c r="Q527" t="b">
        <f t="shared" si="19"/>
        <v>1</v>
      </c>
    </row>
    <row r="528" spans="2:17" hidden="1" x14ac:dyDescent="0.25">
      <c r="B528">
        <v>31401</v>
      </c>
      <c r="C528" t="s">
        <v>12242</v>
      </c>
      <c r="D528" t="str">
        <f>+VLOOKUP($B528,Hoja1!$C$2:$W$3726,15,0)</f>
        <v>COMAYAGUA</v>
      </c>
      <c r="E528" t="str">
        <f>+VLOOKUP($B528,Hoja1!$C$2:$W$3726,16,0)</f>
        <v>SAN JOSÉ DE COMAYAGUA</v>
      </c>
      <c r="F528" t="str">
        <f>+VLOOKUP($B528,Hoja1!$C$2:$W$3726,17,0)</f>
        <v>SAN JOSÉ DE COMAYAGUA</v>
      </c>
      <c r="G528">
        <f>+VLOOKUP($B528,Hoja1!$C$2:$W$3726,2,0)</f>
        <v>3</v>
      </c>
      <c r="H528">
        <f>+VLOOKUP($B528,Hoja1!$C$2:$W$3726,7,0)</f>
        <v>314</v>
      </c>
      <c r="I528">
        <f>+VLOOKUP($B528,Hoja1!$C$2:$W$3726,11,0)</f>
        <v>31401</v>
      </c>
      <c r="J528" t="b">
        <f t="shared" si="18"/>
        <v>0</v>
      </c>
      <c r="K528" t="e">
        <f>+VLOOKUP($C528,Hoja1!$B$2:$W$3726,16,0)</f>
        <v>#N/A</v>
      </c>
      <c r="L528" t="e">
        <f>+VLOOKUP($C528,Hoja1!$B$2:$W$3726,17,0)</f>
        <v>#N/A</v>
      </c>
      <c r="M528" t="e">
        <f>+VLOOKUP($C528,Hoja1!$B$2:$W$3726,18,0)</f>
        <v>#N/A</v>
      </c>
      <c r="N528" t="e">
        <f>+VLOOKUP($C528,Hoja1!$B$2:$W$3726,3,0)</f>
        <v>#N/A</v>
      </c>
      <c r="O528" t="e">
        <f>+VLOOKUP($C528,Hoja1!$B$2:$W$3726,8,0)</f>
        <v>#N/A</v>
      </c>
      <c r="P528" t="e">
        <f>+VLOOKUP($C528,Hoja1!$B$2:$W$3726,12,0)</f>
        <v>#N/A</v>
      </c>
      <c r="Q528" t="e">
        <f t="shared" si="19"/>
        <v>#N/A</v>
      </c>
    </row>
    <row r="529" spans="2:17" hidden="1" x14ac:dyDescent="0.25">
      <c r="B529">
        <v>31402</v>
      </c>
      <c r="C529" t="s">
        <v>461</v>
      </c>
      <c r="D529" t="str">
        <f>+VLOOKUP($B529,Hoja1!$C$2:$W$3726,15,0)</f>
        <v>COMAYAGUA</v>
      </c>
      <c r="E529" t="str">
        <f>+VLOOKUP($B529,Hoja1!$C$2:$W$3726,16,0)</f>
        <v>SAN JOSÉ DE COMAYAGUA</v>
      </c>
      <c r="F529" t="str">
        <f>+VLOOKUP($B529,Hoja1!$C$2:$W$3726,17,0)</f>
        <v>EL CALICHITO</v>
      </c>
      <c r="G529">
        <f>+VLOOKUP($B529,Hoja1!$C$2:$W$3726,2,0)</f>
        <v>3</v>
      </c>
      <c r="H529">
        <f>+VLOOKUP($B529,Hoja1!$C$2:$W$3726,7,0)</f>
        <v>314</v>
      </c>
      <c r="I529">
        <f>+VLOOKUP($B529,Hoja1!$C$2:$W$3726,11,0)</f>
        <v>31402</v>
      </c>
      <c r="J529" t="b">
        <f t="shared" si="18"/>
        <v>1</v>
      </c>
      <c r="K529" t="str">
        <f>+VLOOKUP($C529,Hoja1!$B$2:$W$3726,16,0)</f>
        <v>COMAYAGUA</v>
      </c>
      <c r="L529" t="str">
        <f>+VLOOKUP($C529,Hoja1!$B$2:$W$3726,17,0)</f>
        <v>SAN JOSÉ DE COMAYAGUA</v>
      </c>
      <c r="M529" t="str">
        <f>+VLOOKUP($C529,Hoja1!$B$2:$W$3726,18,0)</f>
        <v>EL CALICHITO</v>
      </c>
      <c r="N529">
        <f>+VLOOKUP($C529,Hoja1!$B$2:$W$3726,3,0)</f>
        <v>3</v>
      </c>
      <c r="O529">
        <f>+VLOOKUP($C529,Hoja1!$B$2:$W$3726,8,0)</f>
        <v>314</v>
      </c>
      <c r="P529">
        <f>+VLOOKUP($C529,Hoja1!$B$2:$W$3726,12,0)</f>
        <v>31402</v>
      </c>
      <c r="Q529" t="b">
        <f t="shared" si="19"/>
        <v>1</v>
      </c>
    </row>
    <row r="530" spans="2:17" hidden="1" x14ac:dyDescent="0.25">
      <c r="B530">
        <v>31403</v>
      </c>
      <c r="C530" t="s">
        <v>462</v>
      </c>
      <c r="D530" t="str">
        <f>+VLOOKUP($B530,Hoja1!$C$2:$W$3726,15,0)</f>
        <v>COMAYAGUA</v>
      </c>
      <c r="E530" t="str">
        <f>+VLOOKUP($B530,Hoja1!$C$2:$W$3726,16,0)</f>
        <v>SAN JOSÉ DE COMAYAGUA</v>
      </c>
      <c r="F530" t="str">
        <f>+VLOOKUP($B530,Hoja1!$C$2:$W$3726,17,0)</f>
        <v>EL CHAPARRAL</v>
      </c>
      <c r="G530">
        <f>+VLOOKUP($B530,Hoja1!$C$2:$W$3726,2,0)</f>
        <v>3</v>
      </c>
      <c r="H530">
        <f>+VLOOKUP($B530,Hoja1!$C$2:$W$3726,7,0)</f>
        <v>314</v>
      </c>
      <c r="I530">
        <f>+VLOOKUP($B530,Hoja1!$C$2:$W$3726,11,0)</f>
        <v>31403</v>
      </c>
      <c r="J530" t="b">
        <f t="shared" si="18"/>
        <v>1</v>
      </c>
      <c r="K530" t="str">
        <f>+VLOOKUP($C530,Hoja1!$B$2:$W$3726,16,0)</f>
        <v>COMAYAGUA</v>
      </c>
      <c r="L530" t="str">
        <f>+VLOOKUP($C530,Hoja1!$B$2:$W$3726,17,0)</f>
        <v>SAN JOSÉ DE COMAYAGUA</v>
      </c>
      <c r="M530" t="str">
        <f>+VLOOKUP($C530,Hoja1!$B$2:$W$3726,18,0)</f>
        <v>EL CHAPARRAL</v>
      </c>
      <c r="N530">
        <f>+VLOOKUP($C530,Hoja1!$B$2:$W$3726,3,0)</f>
        <v>3</v>
      </c>
      <c r="O530">
        <f>+VLOOKUP($C530,Hoja1!$B$2:$W$3726,8,0)</f>
        <v>314</v>
      </c>
      <c r="P530">
        <f>+VLOOKUP($C530,Hoja1!$B$2:$W$3726,12,0)</f>
        <v>31403</v>
      </c>
      <c r="Q530" t="b">
        <f t="shared" si="19"/>
        <v>1</v>
      </c>
    </row>
    <row r="531" spans="2:17" hidden="1" x14ac:dyDescent="0.25">
      <c r="B531">
        <v>31404</v>
      </c>
      <c r="C531" t="s">
        <v>15</v>
      </c>
      <c r="D531" t="str">
        <f>+VLOOKUP($B531,Hoja1!$C$2:$W$3726,15,0)</f>
        <v>COMAYAGUA</v>
      </c>
      <c r="E531" t="str">
        <f>+VLOOKUP($B531,Hoja1!$C$2:$W$3726,16,0)</f>
        <v>SAN JOSÉ DE COMAYAGUA</v>
      </c>
      <c r="F531" t="str">
        <f>+VLOOKUP($B531,Hoja1!$C$2:$W$3726,17,0)</f>
        <v>EL PORVENIR</v>
      </c>
      <c r="G531">
        <f>+VLOOKUP($B531,Hoja1!$C$2:$W$3726,2,0)</f>
        <v>3</v>
      </c>
      <c r="H531">
        <f>+VLOOKUP($B531,Hoja1!$C$2:$W$3726,7,0)</f>
        <v>314</v>
      </c>
      <c r="I531">
        <f>+VLOOKUP($B531,Hoja1!$C$2:$W$3726,11,0)</f>
        <v>31404</v>
      </c>
      <c r="J531" t="b">
        <f t="shared" si="18"/>
        <v>1</v>
      </c>
      <c r="K531" t="str">
        <f>+VLOOKUP($C531,Hoja1!$B$2:$W$3726,16,0)</f>
        <v>ATLÁNTIDA</v>
      </c>
      <c r="L531" t="str">
        <f>+VLOOKUP($C531,Hoja1!$B$2:$W$3726,17,0)</f>
        <v>EL PORVENIR</v>
      </c>
      <c r="M531" t="str">
        <f>+VLOOKUP($C531,Hoja1!$B$2:$W$3726,18,0)</f>
        <v>EL PORVENIR</v>
      </c>
      <c r="N531">
        <f>+VLOOKUP($C531,Hoja1!$B$2:$W$3726,3,0)</f>
        <v>1</v>
      </c>
      <c r="O531">
        <f>+VLOOKUP($C531,Hoja1!$B$2:$W$3726,8,0)</f>
        <v>102</v>
      </c>
      <c r="P531">
        <f>+VLOOKUP($C531,Hoja1!$B$2:$W$3726,12,0)</f>
        <v>10201</v>
      </c>
      <c r="Q531" t="b">
        <f t="shared" si="19"/>
        <v>0</v>
      </c>
    </row>
    <row r="532" spans="2:17" hidden="1" x14ac:dyDescent="0.25">
      <c r="B532">
        <v>31405</v>
      </c>
      <c r="C532" t="s">
        <v>463</v>
      </c>
      <c r="D532" t="str">
        <f>+VLOOKUP($B532,Hoja1!$C$2:$W$3726,15,0)</f>
        <v>COMAYAGUA</v>
      </c>
      <c r="E532" t="str">
        <f>+VLOOKUP($B532,Hoja1!$C$2:$W$3726,16,0)</f>
        <v>SAN JOSÉ DE COMAYAGUA</v>
      </c>
      <c r="F532" t="str">
        <f>+VLOOKUP($B532,Hoja1!$C$2:$W$3726,17,0)</f>
        <v>EL ZARZAL</v>
      </c>
      <c r="G532">
        <f>+VLOOKUP($B532,Hoja1!$C$2:$W$3726,2,0)</f>
        <v>3</v>
      </c>
      <c r="H532">
        <f>+VLOOKUP($B532,Hoja1!$C$2:$W$3726,7,0)</f>
        <v>314</v>
      </c>
      <c r="I532">
        <f>+VLOOKUP($B532,Hoja1!$C$2:$W$3726,11,0)</f>
        <v>31405</v>
      </c>
      <c r="J532" t="b">
        <f t="shared" si="18"/>
        <v>1</v>
      </c>
      <c r="K532" t="str">
        <f>+VLOOKUP($C532,Hoja1!$B$2:$W$3726,16,0)</f>
        <v>COMAYAGUA</v>
      </c>
      <c r="L532" t="str">
        <f>+VLOOKUP($C532,Hoja1!$B$2:$W$3726,17,0)</f>
        <v>SAN JOSÉ DE COMAYAGUA</v>
      </c>
      <c r="M532" t="str">
        <f>+VLOOKUP($C532,Hoja1!$B$2:$W$3726,18,0)</f>
        <v>EL ZARZAL</v>
      </c>
      <c r="N532">
        <f>+VLOOKUP($C532,Hoja1!$B$2:$W$3726,3,0)</f>
        <v>3</v>
      </c>
      <c r="O532">
        <f>+VLOOKUP($C532,Hoja1!$B$2:$W$3726,8,0)</f>
        <v>314</v>
      </c>
      <c r="P532">
        <f>+VLOOKUP($C532,Hoja1!$B$2:$W$3726,12,0)</f>
        <v>31405</v>
      </c>
      <c r="Q532" t="b">
        <f t="shared" si="19"/>
        <v>1</v>
      </c>
    </row>
    <row r="533" spans="2:17" hidden="1" x14ac:dyDescent="0.25">
      <c r="B533">
        <v>31406</v>
      </c>
      <c r="C533" t="s">
        <v>464</v>
      </c>
      <c r="D533" t="str">
        <f>+VLOOKUP($B533,Hoja1!$C$2:$W$3726,15,0)</f>
        <v>COMAYAGUA</v>
      </c>
      <c r="E533" t="str">
        <f>+VLOOKUP($B533,Hoja1!$C$2:$W$3726,16,0)</f>
        <v>SAN JOSÉ DE COMAYAGUA</v>
      </c>
      <c r="F533" t="str">
        <f>+VLOOKUP($B533,Hoja1!$C$2:$W$3726,17,0)</f>
        <v>HIGUERONES</v>
      </c>
      <c r="G533">
        <f>+VLOOKUP($B533,Hoja1!$C$2:$W$3726,2,0)</f>
        <v>3</v>
      </c>
      <c r="H533">
        <f>+VLOOKUP($B533,Hoja1!$C$2:$W$3726,7,0)</f>
        <v>314</v>
      </c>
      <c r="I533">
        <f>+VLOOKUP($B533,Hoja1!$C$2:$W$3726,11,0)</f>
        <v>31406</v>
      </c>
      <c r="J533" t="b">
        <f t="shared" si="18"/>
        <v>1</v>
      </c>
      <c r="K533" t="str">
        <f>+VLOOKUP($C533,Hoja1!$B$2:$W$3726,16,0)</f>
        <v>COMAYAGUA</v>
      </c>
      <c r="L533" t="str">
        <f>+VLOOKUP($C533,Hoja1!$B$2:$W$3726,17,0)</f>
        <v>SAN JOSÉ DE COMAYAGUA</v>
      </c>
      <c r="M533" t="str">
        <f>+VLOOKUP($C533,Hoja1!$B$2:$W$3726,18,0)</f>
        <v>HIGUERONES</v>
      </c>
      <c r="N533">
        <f>+VLOOKUP($C533,Hoja1!$B$2:$W$3726,3,0)</f>
        <v>3</v>
      </c>
      <c r="O533">
        <f>+VLOOKUP($C533,Hoja1!$B$2:$W$3726,8,0)</f>
        <v>314</v>
      </c>
      <c r="P533">
        <f>+VLOOKUP($C533,Hoja1!$B$2:$W$3726,12,0)</f>
        <v>31406</v>
      </c>
      <c r="Q533" t="b">
        <f t="shared" si="19"/>
        <v>1</v>
      </c>
    </row>
    <row r="534" spans="2:17" hidden="1" x14ac:dyDescent="0.25">
      <c r="B534">
        <v>31407</v>
      </c>
      <c r="C534" t="s">
        <v>465</v>
      </c>
      <c r="D534" t="str">
        <f>+VLOOKUP($B534,Hoja1!$C$2:$W$3726,15,0)</f>
        <v>COMAYAGUA</v>
      </c>
      <c r="E534" t="str">
        <f>+VLOOKUP($B534,Hoja1!$C$2:$W$3726,16,0)</f>
        <v>SAN JOSÉ DE COMAYAGUA</v>
      </c>
      <c r="F534" t="str">
        <f>+VLOOKUP($B534,Hoja1!$C$2:$W$3726,17,0)</f>
        <v>LA LAGUNA SECA</v>
      </c>
      <c r="G534">
        <f>+VLOOKUP($B534,Hoja1!$C$2:$W$3726,2,0)</f>
        <v>3</v>
      </c>
      <c r="H534">
        <f>+VLOOKUP($B534,Hoja1!$C$2:$W$3726,7,0)</f>
        <v>314</v>
      </c>
      <c r="I534">
        <f>+VLOOKUP($B534,Hoja1!$C$2:$W$3726,11,0)</f>
        <v>31407</v>
      </c>
      <c r="J534" t="b">
        <f t="shared" si="18"/>
        <v>1</v>
      </c>
      <c r="K534" t="str">
        <f>+VLOOKUP($C534,Hoja1!$B$2:$W$3726,16,0)</f>
        <v>COMAYAGUA</v>
      </c>
      <c r="L534" t="str">
        <f>+VLOOKUP($C534,Hoja1!$B$2:$W$3726,17,0)</f>
        <v>SAN JOSÉ DE COMAYAGUA</v>
      </c>
      <c r="M534" t="str">
        <f>+VLOOKUP($C534,Hoja1!$B$2:$W$3726,18,0)</f>
        <v>LA LAGUNA SECA</v>
      </c>
      <c r="N534">
        <f>+VLOOKUP($C534,Hoja1!$B$2:$W$3726,3,0)</f>
        <v>3</v>
      </c>
      <c r="O534">
        <f>+VLOOKUP($C534,Hoja1!$B$2:$W$3726,8,0)</f>
        <v>314</v>
      </c>
      <c r="P534">
        <f>+VLOOKUP($C534,Hoja1!$B$2:$W$3726,12,0)</f>
        <v>31407</v>
      </c>
      <c r="Q534" t="b">
        <f t="shared" si="19"/>
        <v>1</v>
      </c>
    </row>
    <row r="535" spans="2:17" hidden="1" x14ac:dyDescent="0.25">
      <c r="B535">
        <v>31408</v>
      </c>
      <c r="C535" t="s">
        <v>411</v>
      </c>
      <c r="D535" t="str">
        <f>+VLOOKUP($B535,Hoja1!$C$2:$W$3726,15,0)</f>
        <v>COMAYAGUA</v>
      </c>
      <c r="E535" t="str">
        <f>+VLOOKUP($B535,Hoja1!$C$2:$W$3726,16,0)</f>
        <v>SAN JOSÉ DE COMAYAGUA</v>
      </c>
      <c r="F535" t="str">
        <f>+VLOOKUP($B535,Hoja1!$C$2:$W$3726,17,0)</f>
        <v>LA PIMIENTA</v>
      </c>
      <c r="G535">
        <f>+VLOOKUP($B535,Hoja1!$C$2:$W$3726,2,0)</f>
        <v>3</v>
      </c>
      <c r="H535">
        <f>+VLOOKUP($B535,Hoja1!$C$2:$W$3726,7,0)</f>
        <v>314</v>
      </c>
      <c r="I535">
        <f>+VLOOKUP($B535,Hoja1!$C$2:$W$3726,11,0)</f>
        <v>31408</v>
      </c>
      <c r="J535" t="b">
        <f t="shared" si="18"/>
        <v>1</v>
      </c>
      <c r="K535" t="str">
        <f>+VLOOKUP($C535,Hoja1!$B$2:$W$3726,16,0)</f>
        <v>COMAYAGUA</v>
      </c>
      <c r="L535" t="str">
        <f>+VLOOKUP($C535,Hoja1!$B$2:$W$3726,17,0)</f>
        <v>MEÁMBAR</v>
      </c>
      <c r="M535" t="str">
        <f>+VLOOKUP($C535,Hoja1!$B$2:$W$3726,18,0)</f>
        <v>LA PIMIENTA</v>
      </c>
      <c r="N535">
        <f>+VLOOKUP($C535,Hoja1!$B$2:$W$3726,3,0)</f>
        <v>3</v>
      </c>
      <c r="O535">
        <f>+VLOOKUP($C535,Hoja1!$B$2:$W$3726,8,0)</f>
        <v>310</v>
      </c>
      <c r="P535">
        <f>+VLOOKUP($C535,Hoja1!$B$2:$W$3726,12,0)</f>
        <v>31014</v>
      </c>
      <c r="Q535" t="b">
        <f t="shared" si="19"/>
        <v>0</v>
      </c>
    </row>
    <row r="536" spans="2:17" hidden="1" x14ac:dyDescent="0.25">
      <c r="B536">
        <v>31409</v>
      </c>
      <c r="C536" t="s">
        <v>378</v>
      </c>
      <c r="D536" t="str">
        <f>+VLOOKUP($B536,Hoja1!$C$2:$W$3726,15,0)</f>
        <v>COMAYAGUA</v>
      </c>
      <c r="E536" t="str">
        <f>+VLOOKUP($B536,Hoja1!$C$2:$W$3726,16,0)</f>
        <v>SAN JOSÉ DE COMAYAGUA</v>
      </c>
      <c r="F536" t="str">
        <f>+VLOOKUP($B536,Hoja1!$C$2:$W$3726,17,0)</f>
        <v>LA PITA</v>
      </c>
      <c r="G536">
        <f>+VLOOKUP($B536,Hoja1!$C$2:$W$3726,2,0)</f>
        <v>3</v>
      </c>
      <c r="H536">
        <f>+VLOOKUP($B536,Hoja1!$C$2:$W$3726,7,0)</f>
        <v>314</v>
      </c>
      <c r="I536">
        <f>+VLOOKUP($B536,Hoja1!$C$2:$W$3726,11,0)</f>
        <v>31409</v>
      </c>
      <c r="J536" t="b">
        <f t="shared" si="18"/>
        <v>1</v>
      </c>
      <c r="K536" t="str">
        <f>+VLOOKUP($C536,Hoja1!$B$2:$W$3726,16,0)</f>
        <v>COMAYAGUA</v>
      </c>
      <c r="L536" t="str">
        <f>+VLOOKUP($C536,Hoja1!$B$2:$W$3726,17,0)</f>
        <v>LA LIBERTAD</v>
      </c>
      <c r="M536" t="str">
        <f>+VLOOKUP($C536,Hoja1!$B$2:$W$3726,18,0)</f>
        <v>LA PITA</v>
      </c>
      <c r="N536">
        <f>+VLOOKUP($C536,Hoja1!$B$2:$W$3726,3,0)</f>
        <v>3</v>
      </c>
      <c r="O536">
        <f>+VLOOKUP($C536,Hoja1!$B$2:$W$3726,8,0)</f>
        <v>306</v>
      </c>
      <c r="P536">
        <f>+VLOOKUP($C536,Hoja1!$B$2:$W$3726,12,0)</f>
        <v>30608</v>
      </c>
      <c r="Q536" t="b">
        <f t="shared" si="19"/>
        <v>0</v>
      </c>
    </row>
    <row r="537" spans="2:17" hidden="1" x14ac:dyDescent="0.25">
      <c r="B537">
        <v>31410</v>
      </c>
      <c r="C537" t="s">
        <v>42</v>
      </c>
      <c r="D537" t="str">
        <f>+VLOOKUP($B537,Hoja1!$C$2:$W$3726,15,0)</f>
        <v>COMAYAGUA</v>
      </c>
      <c r="E537" t="str">
        <f>+VLOOKUP($B537,Hoja1!$C$2:$W$3726,16,0)</f>
        <v>SAN JOSÉ DE COMAYAGUA</v>
      </c>
      <c r="F537" t="str">
        <f>+VLOOKUP($B537,Hoja1!$C$2:$W$3726,17,0)</f>
        <v>LAS DELICIAS</v>
      </c>
      <c r="G537">
        <f>+VLOOKUP($B537,Hoja1!$C$2:$W$3726,2,0)</f>
        <v>3</v>
      </c>
      <c r="H537">
        <f>+VLOOKUP($B537,Hoja1!$C$2:$W$3726,7,0)</f>
        <v>314</v>
      </c>
      <c r="I537">
        <f>+VLOOKUP($B537,Hoja1!$C$2:$W$3726,11,0)</f>
        <v>31410</v>
      </c>
      <c r="J537" t="b">
        <f t="shared" si="18"/>
        <v>1</v>
      </c>
      <c r="K537" t="str">
        <f>+VLOOKUP($C537,Hoja1!$B$2:$W$3726,16,0)</f>
        <v>ATLÁNTIDA</v>
      </c>
      <c r="L537" t="str">
        <f>+VLOOKUP($C537,Hoja1!$B$2:$W$3726,17,0)</f>
        <v>ESPARTA</v>
      </c>
      <c r="M537" t="str">
        <f>+VLOOKUP($C537,Hoja1!$B$2:$W$3726,18,0)</f>
        <v>LAS DELICIAS</v>
      </c>
      <c r="N537">
        <f>+VLOOKUP($C537,Hoja1!$B$2:$W$3726,3,0)</f>
        <v>1</v>
      </c>
      <c r="O537">
        <f>+VLOOKUP($C537,Hoja1!$B$2:$W$3726,8,0)</f>
        <v>103</v>
      </c>
      <c r="P537">
        <f>+VLOOKUP($C537,Hoja1!$B$2:$W$3726,12,0)</f>
        <v>10317</v>
      </c>
      <c r="Q537" t="b">
        <f t="shared" si="19"/>
        <v>0</v>
      </c>
    </row>
    <row r="538" spans="2:17" hidden="1" x14ac:dyDescent="0.25">
      <c r="B538">
        <v>31411</v>
      </c>
      <c r="C538" t="s">
        <v>401</v>
      </c>
      <c r="D538" t="str">
        <f>+VLOOKUP($B538,Hoja1!$C$2:$W$3726,15,0)</f>
        <v>COMAYAGUA</v>
      </c>
      <c r="E538" t="str">
        <f>+VLOOKUP($B538,Hoja1!$C$2:$W$3726,16,0)</f>
        <v>SAN JOSÉ DE COMAYAGUA</v>
      </c>
      <c r="F538" t="str">
        <f>+VLOOKUP($B538,Hoja1!$C$2:$W$3726,17,0)</f>
        <v>LOS ANISES</v>
      </c>
      <c r="G538">
        <f>+VLOOKUP($B538,Hoja1!$C$2:$W$3726,2,0)</f>
        <v>3</v>
      </c>
      <c r="H538">
        <f>+VLOOKUP($B538,Hoja1!$C$2:$W$3726,7,0)</f>
        <v>314</v>
      </c>
      <c r="I538">
        <f>+VLOOKUP($B538,Hoja1!$C$2:$W$3726,11,0)</f>
        <v>31411</v>
      </c>
      <c r="J538" t="b">
        <f t="shared" si="18"/>
        <v>1</v>
      </c>
      <c r="K538" t="str">
        <f>+VLOOKUP($C538,Hoja1!$B$2:$W$3726,16,0)</f>
        <v>COMAYAGUA</v>
      </c>
      <c r="L538" t="str">
        <f>+VLOOKUP($C538,Hoja1!$B$2:$W$3726,17,0)</f>
        <v>LA TRINIDAD</v>
      </c>
      <c r="M538" t="str">
        <f>+VLOOKUP($C538,Hoja1!$B$2:$W$3726,18,0)</f>
        <v>LOS ANISES</v>
      </c>
      <c r="N538">
        <f>+VLOOKUP($C538,Hoja1!$B$2:$W$3726,3,0)</f>
        <v>3</v>
      </c>
      <c r="O538">
        <f>+VLOOKUP($C538,Hoja1!$B$2:$W$3726,8,0)</f>
        <v>308</v>
      </c>
      <c r="P538">
        <f>+VLOOKUP($C538,Hoja1!$B$2:$W$3726,12,0)</f>
        <v>30806</v>
      </c>
      <c r="Q538" t="b">
        <f t="shared" si="19"/>
        <v>0</v>
      </c>
    </row>
    <row r="539" spans="2:17" hidden="1" x14ac:dyDescent="0.25">
      <c r="B539">
        <v>31412</v>
      </c>
      <c r="C539" t="s">
        <v>12243</v>
      </c>
      <c r="D539" t="str">
        <f>+VLOOKUP($B539,Hoja1!$C$2:$W$3726,15,0)</f>
        <v>COMAYAGUA</v>
      </c>
      <c r="E539" t="str">
        <f>+VLOOKUP($B539,Hoja1!$C$2:$W$3726,16,0)</f>
        <v>SAN JOSÉ DE COMAYAGUA</v>
      </c>
      <c r="F539" t="str">
        <f>+VLOOKUP($B539,Hoja1!$C$2:$W$3726,17,0)</f>
        <v>LOS LLANOS DE SAN JOSÉ O SUNZAPOTE</v>
      </c>
      <c r="G539">
        <f>+VLOOKUP($B539,Hoja1!$C$2:$W$3726,2,0)</f>
        <v>3</v>
      </c>
      <c r="H539">
        <f>+VLOOKUP($B539,Hoja1!$C$2:$W$3726,7,0)</f>
        <v>314</v>
      </c>
      <c r="I539">
        <f>+VLOOKUP($B539,Hoja1!$C$2:$W$3726,11,0)</f>
        <v>31412</v>
      </c>
      <c r="J539" t="b">
        <f t="shared" si="18"/>
        <v>0</v>
      </c>
      <c r="K539" t="e">
        <f>+VLOOKUP($C539,Hoja1!$B$2:$W$3726,16,0)</f>
        <v>#N/A</v>
      </c>
      <c r="L539" t="e">
        <f>+VLOOKUP($C539,Hoja1!$B$2:$W$3726,17,0)</f>
        <v>#N/A</v>
      </c>
      <c r="M539" t="e">
        <f>+VLOOKUP($C539,Hoja1!$B$2:$W$3726,18,0)</f>
        <v>#N/A</v>
      </c>
      <c r="N539" t="e">
        <f>+VLOOKUP($C539,Hoja1!$B$2:$W$3726,3,0)</f>
        <v>#N/A</v>
      </c>
      <c r="O539" t="e">
        <f>+VLOOKUP($C539,Hoja1!$B$2:$W$3726,8,0)</f>
        <v>#N/A</v>
      </c>
      <c r="P539" t="e">
        <f>+VLOOKUP($C539,Hoja1!$B$2:$W$3726,12,0)</f>
        <v>#N/A</v>
      </c>
      <c r="Q539" t="e">
        <f t="shared" si="19"/>
        <v>#N/A</v>
      </c>
    </row>
    <row r="540" spans="2:17" hidden="1" x14ac:dyDescent="0.25">
      <c r="B540">
        <v>31413</v>
      </c>
      <c r="C540" t="s">
        <v>467</v>
      </c>
      <c r="D540" t="str">
        <f>+VLOOKUP($B540,Hoja1!$C$2:$W$3726,15,0)</f>
        <v>COMAYAGUA</v>
      </c>
      <c r="E540" t="str">
        <f>+VLOOKUP($B540,Hoja1!$C$2:$W$3726,16,0)</f>
        <v>SAN JOSÉ DE COMAYAGUA</v>
      </c>
      <c r="F540" t="str">
        <f>+VLOOKUP($B540,Hoja1!$C$2:$W$3726,17,0)</f>
        <v>PUERTA DEL POTRERO</v>
      </c>
      <c r="G540">
        <f>+VLOOKUP($B540,Hoja1!$C$2:$W$3726,2,0)</f>
        <v>3</v>
      </c>
      <c r="H540">
        <f>+VLOOKUP($B540,Hoja1!$C$2:$W$3726,7,0)</f>
        <v>314</v>
      </c>
      <c r="I540">
        <f>+VLOOKUP($B540,Hoja1!$C$2:$W$3726,11,0)</f>
        <v>31413</v>
      </c>
      <c r="J540" t="b">
        <f t="shared" si="18"/>
        <v>1</v>
      </c>
      <c r="K540" t="str">
        <f>+VLOOKUP($C540,Hoja1!$B$2:$W$3726,16,0)</f>
        <v>COMAYAGUA</v>
      </c>
      <c r="L540" t="str">
        <f>+VLOOKUP($C540,Hoja1!$B$2:$W$3726,17,0)</f>
        <v>SAN JOSÉ DE COMAYAGUA</v>
      </c>
      <c r="M540" t="str">
        <f>+VLOOKUP($C540,Hoja1!$B$2:$W$3726,18,0)</f>
        <v>PUERTA DEL POTRERO</v>
      </c>
      <c r="N540">
        <f>+VLOOKUP($C540,Hoja1!$B$2:$W$3726,3,0)</f>
        <v>3</v>
      </c>
      <c r="O540">
        <f>+VLOOKUP($C540,Hoja1!$B$2:$W$3726,8,0)</f>
        <v>314</v>
      </c>
      <c r="P540">
        <f>+VLOOKUP($C540,Hoja1!$B$2:$W$3726,12,0)</f>
        <v>31413</v>
      </c>
      <c r="Q540" t="b">
        <f t="shared" si="19"/>
        <v>1</v>
      </c>
    </row>
    <row r="541" spans="2:17" hidden="1" x14ac:dyDescent="0.25">
      <c r="B541">
        <v>31501</v>
      </c>
      <c r="C541" t="s">
        <v>12244</v>
      </c>
      <c r="D541" t="str">
        <f>+VLOOKUP($B541,Hoja1!$C$2:$W$3726,15,0)</f>
        <v>COMAYAGUA</v>
      </c>
      <c r="E541" t="str">
        <f>+VLOOKUP($B541,Hoja1!$C$2:$W$3726,16,0)</f>
        <v>SAN JOSÉ DEL POTRERO</v>
      </c>
      <c r="F541" t="str">
        <f>+VLOOKUP($B541,Hoja1!$C$2:$W$3726,17,0)</f>
        <v>SAN JOSÉ DEL POTRERO</v>
      </c>
      <c r="G541">
        <f>+VLOOKUP($B541,Hoja1!$C$2:$W$3726,2,0)</f>
        <v>3</v>
      </c>
      <c r="H541">
        <f>+VLOOKUP($B541,Hoja1!$C$2:$W$3726,7,0)</f>
        <v>315</v>
      </c>
      <c r="I541">
        <f>+VLOOKUP($B541,Hoja1!$C$2:$W$3726,11,0)</f>
        <v>31501</v>
      </c>
      <c r="J541" t="b">
        <f t="shared" si="18"/>
        <v>0</v>
      </c>
      <c r="K541" t="e">
        <f>+VLOOKUP($C541,Hoja1!$B$2:$W$3726,16,0)</f>
        <v>#N/A</v>
      </c>
      <c r="L541" t="e">
        <f>+VLOOKUP($C541,Hoja1!$B$2:$W$3726,17,0)</f>
        <v>#N/A</v>
      </c>
      <c r="M541" t="e">
        <f>+VLOOKUP($C541,Hoja1!$B$2:$W$3726,18,0)</f>
        <v>#N/A</v>
      </c>
      <c r="N541" t="e">
        <f>+VLOOKUP($C541,Hoja1!$B$2:$W$3726,3,0)</f>
        <v>#N/A</v>
      </c>
      <c r="O541" t="e">
        <f>+VLOOKUP($C541,Hoja1!$B$2:$W$3726,8,0)</f>
        <v>#N/A</v>
      </c>
      <c r="P541" t="e">
        <f>+VLOOKUP($C541,Hoja1!$B$2:$W$3726,12,0)</f>
        <v>#N/A</v>
      </c>
      <c r="Q541" t="e">
        <f t="shared" si="19"/>
        <v>#N/A</v>
      </c>
    </row>
    <row r="542" spans="2:17" hidden="1" x14ac:dyDescent="0.25">
      <c r="B542">
        <v>31502</v>
      </c>
      <c r="C542" t="s">
        <v>469</v>
      </c>
      <c r="D542" t="str">
        <f>+VLOOKUP($B542,Hoja1!$C$2:$W$3726,15,0)</f>
        <v>COMAYAGUA</v>
      </c>
      <c r="E542" t="str">
        <f>+VLOOKUP($B542,Hoja1!$C$2:$W$3726,16,0)</f>
        <v>SAN JOSÉ DEL POTRERO</v>
      </c>
      <c r="F542" t="str">
        <f>+VLOOKUP($B542,Hoja1!$C$2:$W$3726,17,0)</f>
        <v>EL CHORRO</v>
      </c>
      <c r="G542">
        <f>+VLOOKUP($B542,Hoja1!$C$2:$W$3726,2,0)</f>
        <v>3</v>
      </c>
      <c r="H542">
        <f>+VLOOKUP($B542,Hoja1!$C$2:$W$3726,7,0)</f>
        <v>315</v>
      </c>
      <c r="I542">
        <f>+VLOOKUP($B542,Hoja1!$C$2:$W$3726,11,0)</f>
        <v>31502</v>
      </c>
      <c r="J542" t="b">
        <f t="shared" si="18"/>
        <v>1</v>
      </c>
      <c r="K542" t="str">
        <f>+VLOOKUP($C542,Hoja1!$B$2:$W$3726,16,0)</f>
        <v>COMAYAGUA</v>
      </c>
      <c r="L542" t="str">
        <f>+VLOOKUP($C542,Hoja1!$B$2:$W$3726,17,0)</f>
        <v>SAN JOSÉ DEL POTRERO</v>
      </c>
      <c r="M542" t="str">
        <f>+VLOOKUP($C542,Hoja1!$B$2:$W$3726,18,0)</f>
        <v>EL CHORRO</v>
      </c>
      <c r="N542">
        <f>+VLOOKUP($C542,Hoja1!$B$2:$W$3726,3,0)</f>
        <v>3</v>
      </c>
      <c r="O542">
        <f>+VLOOKUP($C542,Hoja1!$B$2:$W$3726,8,0)</f>
        <v>315</v>
      </c>
      <c r="P542">
        <f>+VLOOKUP($C542,Hoja1!$B$2:$W$3726,12,0)</f>
        <v>31502</v>
      </c>
      <c r="Q542" t="b">
        <f t="shared" si="19"/>
        <v>1</v>
      </c>
    </row>
    <row r="543" spans="2:17" hidden="1" x14ac:dyDescent="0.25">
      <c r="B543">
        <v>31503</v>
      </c>
      <c r="C543" t="s">
        <v>470</v>
      </c>
      <c r="D543" t="str">
        <f>+VLOOKUP($B543,Hoja1!$C$2:$W$3726,15,0)</f>
        <v>COMAYAGUA</v>
      </c>
      <c r="E543" t="str">
        <f>+VLOOKUP($B543,Hoja1!$C$2:$W$3726,16,0)</f>
        <v>SAN JOSÉ DEL POTRERO</v>
      </c>
      <c r="F543" t="str">
        <f>+VLOOKUP($B543,Hoja1!$C$2:$W$3726,17,0)</f>
        <v>MINAS DE PLATA</v>
      </c>
      <c r="G543">
        <f>+VLOOKUP($B543,Hoja1!$C$2:$W$3726,2,0)</f>
        <v>3</v>
      </c>
      <c r="H543">
        <f>+VLOOKUP($B543,Hoja1!$C$2:$W$3726,7,0)</f>
        <v>315</v>
      </c>
      <c r="I543">
        <f>+VLOOKUP($B543,Hoja1!$C$2:$W$3726,11,0)</f>
        <v>31503</v>
      </c>
      <c r="J543" t="b">
        <f t="shared" si="18"/>
        <v>1</v>
      </c>
      <c r="K543" t="str">
        <f>+VLOOKUP($C543,Hoja1!$B$2:$W$3726,16,0)</f>
        <v>COMAYAGUA</v>
      </c>
      <c r="L543" t="str">
        <f>+VLOOKUP($C543,Hoja1!$B$2:$W$3726,17,0)</f>
        <v>SAN JOSÉ DEL POTRERO</v>
      </c>
      <c r="M543" t="str">
        <f>+VLOOKUP($C543,Hoja1!$B$2:$W$3726,18,0)</f>
        <v>MINAS DE PLATA</v>
      </c>
      <c r="N543">
        <f>+VLOOKUP($C543,Hoja1!$B$2:$W$3726,3,0)</f>
        <v>3</v>
      </c>
      <c r="O543">
        <f>+VLOOKUP($C543,Hoja1!$B$2:$W$3726,8,0)</f>
        <v>315</v>
      </c>
      <c r="P543">
        <f>+VLOOKUP($C543,Hoja1!$B$2:$W$3726,12,0)</f>
        <v>31503</v>
      </c>
      <c r="Q543" t="b">
        <f t="shared" si="19"/>
        <v>1</v>
      </c>
    </row>
    <row r="544" spans="2:17" hidden="1" x14ac:dyDescent="0.25">
      <c r="B544">
        <v>31504</v>
      </c>
      <c r="C544" t="s">
        <v>471</v>
      </c>
      <c r="D544" t="str">
        <f>+VLOOKUP($B544,Hoja1!$C$2:$W$3726,15,0)</f>
        <v>COMAYAGUA</v>
      </c>
      <c r="E544" t="str">
        <f>+VLOOKUP($B544,Hoja1!$C$2:$W$3726,16,0)</f>
        <v>SAN JOSÉ DEL POTRERO</v>
      </c>
      <c r="F544" t="str">
        <f>+VLOOKUP($B544,Hoja1!$C$2:$W$3726,17,0)</f>
        <v>OJO DE AGUA O AGUA BLANCA</v>
      </c>
      <c r="G544">
        <f>+VLOOKUP($B544,Hoja1!$C$2:$W$3726,2,0)</f>
        <v>3</v>
      </c>
      <c r="H544">
        <f>+VLOOKUP($B544,Hoja1!$C$2:$W$3726,7,0)</f>
        <v>315</v>
      </c>
      <c r="I544">
        <f>+VLOOKUP($B544,Hoja1!$C$2:$W$3726,11,0)</f>
        <v>31504</v>
      </c>
      <c r="J544" t="b">
        <f t="shared" si="18"/>
        <v>1</v>
      </c>
      <c r="K544" t="str">
        <f>+VLOOKUP($C544,Hoja1!$B$2:$W$3726,16,0)</f>
        <v>COMAYAGUA</v>
      </c>
      <c r="L544" t="str">
        <f>+VLOOKUP($C544,Hoja1!$B$2:$W$3726,17,0)</f>
        <v>SAN JOSÉ DEL POTRERO</v>
      </c>
      <c r="M544" t="str">
        <f>+VLOOKUP($C544,Hoja1!$B$2:$W$3726,18,0)</f>
        <v>OJO DE AGUA O AGUA BLANCA</v>
      </c>
      <c r="N544">
        <f>+VLOOKUP($C544,Hoja1!$B$2:$W$3726,3,0)</f>
        <v>3</v>
      </c>
      <c r="O544">
        <f>+VLOOKUP($C544,Hoja1!$B$2:$W$3726,8,0)</f>
        <v>315</v>
      </c>
      <c r="P544">
        <f>+VLOOKUP($C544,Hoja1!$B$2:$W$3726,12,0)</f>
        <v>31504</v>
      </c>
      <c r="Q544" t="b">
        <f t="shared" si="19"/>
        <v>1</v>
      </c>
    </row>
    <row r="545" spans="2:17" hidden="1" x14ac:dyDescent="0.25">
      <c r="B545">
        <v>31505</v>
      </c>
      <c r="C545" t="s">
        <v>472</v>
      </c>
      <c r="D545" t="str">
        <f>+VLOOKUP($B545,Hoja1!$C$2:$W$3726,15,0)</f>
        <v>COMAYAGUA</v>
      </c>
      <c r="E545" t="str">
        <f>+VLOOKUP($B545,Hoja1!$C$2:$W$3726,16,0)</f>
        <v>SAN JOSÉ DEL POTRERO</v>
      </c>
      <c r="F545" t="str">
        <f>+VLOOKUP($B545,Hoja1!$C$2:$W$3726,17,0)</f>
        <v>POTRERITOS</v>
      </c>
      <c r="G545">
        <f>+VLOOKUP($B545,Hoja1!$C$2:$W$3726,2,0)</f>
        <v>3</v>
      </c>
      <c r="H545">
        <f>+VLOOKUP($B545,Hoja1!$C$2:$W$3726,7,0)</f>
        <v>315</v>
      </c>
      <c r="I545">
        <f>+VLOOKUP($B545,Hoja1!$C$2:$W$3726,11,0)</f>
        <v>31505</v>
      </c>
      <c r="J545" t="b">
        <f t="shared" si="18"/>
        <v>1</v>
      </c>
      <c r="K545" t="str">
        <f>+VLOOKUP($C545,Hoja1!$B$2:$W$3726,16,0)</f>
        <v>COMAYAGUA</v>
      </c>
      <c r="L545" t="str">
        <f>+VLOOKUP($C545,Hoja1!$B$2:$W$3726,17,0)</f>
        <v>SAN JOSÉ DEL POTRERO</v>
      </c>
      <c r="M545" t="str">
        <f>+VLOOKUP($C545,Hoja1!$B$2:$W$3726,18,0)</f>
        <v>POTRERITOS</v>
      </c>
      <c r="N545">
        <f>+VLOOKUP($C545,Hoja1!$B$2:$W$3726,3,0)</f>
        <v>3</v>
      </c>
      <c r="O545">
        <f>+VLOOKUP($C545,Hoja1!$B$2:$W$3726,8,0)</f>
        <v>315</v>
      </c>
      <c r="P545">
        <f>+VLOOKUP($C545,Hoja1!$B$2:$W$3726,12,0)</f>
        <v>31505</v>
      </c>
      <c r="Q545" t="b">
        <f t="shared" si="19"/>
        <v>1</v>
      </c>
    </row>
    <row r="546" spans="2:17" hidden="1" x14ac:dyDescent="0.25">
      <c r="B546">
        <v>31506</v>
      </c>
      <c r="C546" t="s">
        <v>473</v>
      </c>
      <c r="D546" t="str">
        <f>+VLOOKUP($B546,Hoja1!$C$2:$W$3726,15,0)</f>
        <v>COMAYAGUA</v>
      </c>
      <c r="E546" t="str">
        <f>+VLOOKUP($B546,Hoja1!$C$2:$W$3726,16,0)</f>
        <v>SAN JOSÉ DEL POTRERO</v>
      </c>
      <c r="F546" t="str">
        <f>+VLOOKUP($B546,Hoja1!$C$2:$W$3726,17,0)</f>
        <v>QUEZALAPA</v>
      </c>
      <c r="G546">
        <f>+VLOOKUP($B546,Hoja1!$C$2:$W$3726,2,0)</f>
        <v>3</v>
      </c>
      <c r="H546">
        <f>+VLOOKUP($B546,Hoja1!$C$2:$W$3726,7,0)</f>
        <v>315</v>
      </c>
      <c r="I546">
        <f>+VLOOKUP($B546,Hoja1!$C$2:$W$3726,11,0)</f>
        <v>31506</v>
      </c>
      <c r="J546" t="b">
        <f t="shared" si="18"/>
        <v>1</v>
      </c>
      <c r="K546" t="str">
        <f>+VLOOKUP($C546,Hoja1!$B$2:$W$3726,16,0)</f>
        <v>COMAYAGUA</v>
      </c>
      <c r="L546" t="str">
        <f>+VLOOKUP($C546,Hoja1!$B$2:$W$3726,17,0)</f>
        <v>SAN JOSÉ DEL POTRERO</v>
      </c>
      <c r="M546" t="str">
        <f>+VLOOKUP($C546,Hoja1!$B$2:$W$3726,18,0)</f>
        <v>QUEZALAPA</v>
      </c>
      <c r="N546">
        <f>+VLOOKUP($C546,Hoja1!$B$2:$W$3726,3,0)</f>
        <v>3</v>
      </c>
      <c r="O546">
        <f>+VLOOKUP($C546,Hoja1!$B$2:$W$3726,8,0)</f>
        <v>315</v>
      </c>
      <c r="P546">
        <f>+VLOOKUP($C546,Hoja1!$B$2:$W$3726,12,0)</f>
        <v>31506</v>
      </c>
      <c r="Q546" t="b">
        <f t="shared" si="19"/>
        <v>1</v>
      </c>
    </row>
    <row r="547" spans="2:17" hidden="1" x14ac:dyDescent="0.25">
      <c r="B547">
        <v>31507</v>
      </c>
      <c r="C547" t="s">
        <v>474</v>
      </c>
      <c r="D547" t="str">
        <f>+VLOOKUP($B547,Hoja1!$C$2:$W$3726,15,0)</f>
        <v>COMAYAGUA</v>
      </c>
      <c r="E547" t="str">
        <f>+VLOOKUP($B547,Hoja1!$C$2:$W$3726,16,0)</f>
        <v>SAN JOSÉ DEL POTRERO</v>
      </c>
      <c r="F547" t="str">
        <f>+VLOOKUP($B547,Hoja1!$C$2:$W$3726,17,0)</f>
        <v>TERRERITOS DE LOS COELLO</v>
      </c>
      <c r="G547">
        <f>+VLOOKUP($B547,Hoja1!$C$2:$W$3726,2,0)</f>
        <v>3</v>
      </c>
      <c r="H547">
        <f>+VLOOKUP($B547,Hoja1!$C$2:$W$3726,7,0)</f>
        <v>315</v>
      </c>
      <c r="I547">
        <f>+VLOOKUP($B547,Hoja1!$C$2:$W$3726,11,0)</f>
        <v>31507</v>
      </c>
      <c r="J547" t="b">
        <f t="shared" si="18"/>
        <v>1</v>
      </c>
      <c r="K547" t="str">
        <f>+VLOOKUP($C547,Hoja1!$B$2:$W$3726,16,0)</f>
        <v>COMAYAGUA</v>
      </c>
      <c r="L547" t="str">
        <f>+VLOOKUP($C547,Hoja1!$B$2:$W$3726,17,0)</f>
        <v>SAN JOSÉ DEL POTRERO</v>
      </c>
      <c r="M547" t="str">
        <f>+VLOOKUP($C547,Hoja1!$B$2:$W$3726,18,0)</f>
        <v>TERRERITOS DE LOS COELLO</v>
      </c>
      <c r="N547">
        <f>+VLOOKUP($C547,Hoja1!$B$2:$W$3726,3,0)</f>
        <v>3</v>
      </c>
      <c r="O547">
        <f>+VLOOKUP($C547,Hoja1!$B$2:$W$3726,8,0)</f>
        <v>315</v>
      </c>
      <c r="P547">
        <f>+VLOOKUP($C547,Hoja1!$B$2:$W$3726,12,0)</f>
        <v>31507</v>
      </c>
      <c r="Q547" t="b">
        <f t="shared" si="19"/>
        <v>1</v>
      </c>
    </row>
    <row r="548" spans="2:17" hidden="1" x14ac:dyDescent="0.25">
      <c r="B548">
        <v>31508</v>
      </c>
      <c r="C548" t="s">
        <v>475</v>
      </c>
      <c r="D548" t="str">
        <f>+VLOOKUP($B548,Hoja1!$C$2:$W$3726,15,0)</f>
        <v>COMAYAGUA</v>
      </c>
      <c r="E548" t="str">
        <f>+VLOOKUP($B548,Hoja1!$C$2:$W$3726,16,0)</f>
        <v>SAN JOSÉ DEL POTRERO</v>
      </c>
      <c r="F548" t="str">
        <f>+VLOOKUP($B548,Hoja1!$C$2:$W$3726,17,0)</f>
        <v>TERRERITOS DE LAS TRANCAS</v>
      </c>
      <c r="G548">
        <f>+VLOOKUP($B548,Hoja1!$C$2:$W$3726,2,0)</f>
        <v>3</v>
      </c>
      <c r="H548">
        <f>+VLOOKUP($B548,Hoja1!$C$2:$W$3726,7,0)</f>
        <v>315</v>
      </c>
      <c r="I548">
        <f>+VLOOKUP($B548,Hoja1!$C$2:$W$3726,11,0)</f>
        <v>31508</v>
      </c>
      <c r="J548" t="b">
        <f t="shared" si="18"/>
        <v>1</v>
      </c>
      <c r="K548" t="str">
        <f>+VLOOKUP($C548,Hoja1!$B$2:$W$3726,16,0)</f>
        <v>COMAYAGUA</v>
      </c>
      <c r="L548" t="str">
        <f>+VLOOKUP($C548,Hoja1!$B$2:$W$3726,17,0)</f>
        <v>SAN JOSÉ DEL POTRERO</v>
      </c>
      <c r="M548" t="str">
        <f>+VLOOKUP($C548,Hoja1!$B$2:$W$3726,18,0)</f>
        <v>TERRERITOS DE LAS TRANCAS</v>
      </c>
      <c r="N548">
        <f>+VLOOKUP($C548,Hoja1!$B$2:$W$3726,3,0)</f>
        <v>3</v>
      </c>
      <c r="O548">
        <f>+VLOOKUP($C548,Hoja1!$B$2:$W$3726,8,0)</f>
        <v>315</v>
      </c>
      <c r="P548">
        <f>+VLOOKUP($C548,Hoja1!$B$2:$W$3726,12,0)</f>
        <v>31508</v>
      </c>
      <c r="Q548" t="b">
        <f t="shared" si="19"/>
        <v>1</v>
      </c>
    </row>
    <row r="549" spans="2:17" hidden="1" x14ac:dyDescent="0.25">
      <c r="B549">
        <v>31601</v>
      </c>
      <c r="C549" t="s">
        <v>229</v>
      </c>
      <c r="D549" t="str">
        <f>+VLOOKUP($B549,Hoja1!$C$2:$W$3726,15,0)</f>
        <v>COMAYAGUA</v>
      </c>
      <c r="E549" t="str">
        <f>+VLOOKUP($B549,Hoja1!$C$2:$W$3726,16,0)</f>
        <v>SAN LUIS</v>
      </c>
      <c r="F549" t="str">
        <f>+VLOOKUP($B549,Hoja1!$C$2:$W$3726,17,0)</f>
        <v>SAN LUIS</v>
      </c>
      <c r="G549">
        <f>+VLOOKUP($B549,Hoja1!$C$2:$W$3726,2,0)</f>
        <v>3</v>
      </c>
      <c r="H549">
        <f>+VLOOKUP($B549,Hoja1!$C$2:$W$3726,7,0)</f>
        <v>316</v>
      </c>
      <c r="I549">
        <f>+VLOOKUP($B549,Hoja1!$C$2:$W$3726,11,0)</f>
        <v>31601</v>
      </c>
      <c r="J549" t="b">
        <f t="shared" si="18"/>
        <v>1</v>
      </c>
      <c r="K549" t="str">
        <f>+VLOOKUP($C549,Hoja1!$B$2:$W$3726,16,0)</f>
        <v>COLON</v>
      </c>
      <c r="L549" t="str">
        <f>+VLOOKUP($C549,Hoja1!$B$2:$W$3726,17,0)</f>
        <v>BALFATE</v>
      </c>
      <c r="M549" t="str">
        <f>+VLOOKUP($C549,Hoja1!$B$2:$W$3726,18,0)</f>
        <v>SAN LUIS</v>
      </c>
      <c r="N549">
        <f>+VLOOKUP($C549,Hoja1!$B$2:$W$3726,3,0)</f>
        <v>2</v>
      </c>
      <c r="O549">
        <f>+VLOOKUP($C549,Hoja1!$B$2:$W$3726,8,0)</f>
        <v>202</v>
      </c>
      <c r="P549">
        <f>+VLOOKUP($C549,Hoja1!$B$2:$W$3726,12,0)</f>
        <v>20218</v>
      </c>
      <c r="Q549" t="b">
        <f t="shared" si="19"/>
        <v>0</v>
      </c>
    </row>
    <row r="550" spans="2:17" hidden="1" x14ac:dyDescent="0.25">
      <c r="B550">
        <v>31602</v>
      </c>
      <c r="C550" t="s">
        <v>12245</v>
      </c>
      <c r="D550" t="str">
        <f>+VLOOKUP($B550,Hoja1!$C$2:$W$3726,15,0)</f>
        <v>COMAYAGUA</v>
      </c>
      <c r="E550" t="str">
        <f>+VLOOKUP($B550,Hoja1!$C$2:$W$3726,16,0)</f>
        <v>SAN LUIS</v>
      </c>
      <c r="F550" t="str">
        <f>+VLOOKUP($B550,Hoja1!$C$2:$W$3726,17,0)</f>
        <v>EL TABLÓN</v>
      </c>
      <c r="G550">
        <f>+VLOOKUP($B550,Hoja1!$C$2:$W$3726,2,0)</f>
        <v>3</v>
      </c>
      <c r="H550">
        <f>+VLOOKUP($B550,Hoja1!$C$2:$W$3726,7,0)</f>
        <v>316</v>
      </c>
      <c r="I550">
        <f>+VLOOKUP($B550,Hoja1!$C$2:$W$3726,11,0)</f>
        <v>31602</v>
      </c>
      <c r="J550" t="b">
        <f t="shared" si="18"/>
        <v>0</v>
      </c>
      <c r="K550" t="e">
        <f>+VLOOKUP($C550,Hoja1!$B$2:$W$3726,16,0)</f>
        <v>#N/A</v>
      </c>
      <c r="L550" t="e">
        <f>+VLOOKUP($C550,Hoja1!$B$2:$W$3726,17,0)</f>
        <v>#N/A</v>
      </c>
      <c r="M550" t="e">
        <f>+VLOOKUP($C550,Hoja1!$B$2:$W$3726,18,0)</f>
        <v>#N/A</v>
      </c>
      <c r="N550" t="e">
        <f>+VLOOKUP($C550,Hoja1!$B$2:$W$3726,3,0)</f>
        <v>#N/A</v>
      </c>
      <c r="O550" t="e">
        <f>+VLOOKUP($C550,Hoja1!$B$2:$W$3726,8,0)</f>
        <v>#N/A</v>
      </c>
      <c r="P550" t="e">
        <f>+VLOOKUP($C550,Hoja1!$B$2:$W$3726,12,0)</f>
        <v>#N/A</v>
      </c>
      <c r="Q550" t="e">
        <f t="shared" si="19"/>
        <v>#N/A</v>
      </c>
    </row>
    <row r="551" spans="2:17" hidden="1" x14ac:dyDescent="0.25">
      <c r="B551">
        <v>31603</v>
      </c>
      <c r="C551" t="s">
        <v>477</v>
      </c>
      <c r="D551" t="str">
        <f>+VLOOKUP($B551,Hoja1!$C$2:$W$3726,15,0)</f>
        <v>COMAYAGUA</v>
      </c>
      <c r="E551" t="str">
        <f>+VLOOKUP($B551,Hoja1!$C$2:$W$3726,16,0)</f>
        <v>SAN LUIS</v>
      </c>
      <c r="F551" t="str">
        <f>+VLOOKUP($B551,Hoja1!$C$2:$W$3726,17,0)</f>
        <v>EL TULE</v>
      </c>
      <c r="G551">
        <f>+VLOOKUP($B551,Hoja1!$C$2:$W$3726,2,0)</f>
        <v>3</v>
      </c>
      <c r="H551">
        <f>+VLOOKUP($B551,Hoja1!$C$2:$W$3726,7,0)</f>
        <v>316</v>
      </c>
      <c r="I551">
        <f>+VLOOKUP($B551,Hoja1!$C$2:$W$3726,11,0)</f>
        <v>31603</v>
      </c>
      <c r="J551" t="b">
        <f t="shared" si="18"/>
        <v>1</v>
      </c>
      <c r="K551" t="str">
        <f>+VLOOKUP($C551,Hoja1!$B$2:$W$3726,16,0)</f>
        <v>COMAYAGUA</v>
      </c>
      <c r="L551" t="str">
        <f>+VLOOKUP($C551,Hoja1!$B$2:$W$3726,17,0)</f>
        <v>SAN LUIS</v>
      </c>
      <c r="M551" t="str">
        <f>+VLOOKUP($C551,Hoja1!$B$2:$W$3726,18,0)</f>
        <v>EL TULE</v>
      </c>
      <c r="N551">
        <f>+VLOOKUP($C551,Hoja1!$B$2:$W$3726,3,0)</f>
        <v>3</v>
      </c>
      <c r="O551">
        <f>+VLOOKUP($C551,Hoja1!$B$2:$W$3726,8,0)</f>
        <v>316</v>
      </c>
      <c r="P551">
        <f>+VLOOKUP($C551,Hoja1!$B$2:$W$3726,12,0)</f>
        <v>31603</v>
      </c>
      <c r="Q551" t="b">
        <f t="shared" si="19"/>
        <v>1</v>
      </c>
    </row>
    <row r="552" spans="2:17" hidden="1" x14ac:dyDescent="0.25">
      <c r="B552">
        <v>31604</v>
      </c>
      <c r="C552" t="s">
        <v>478</v>
      </c>
      <c r="D552" t="str">
        <f>+VLOOKUP($B552,Hoja1!$C$2:$W$3726,15,0)</f>
        <v>COMAYAGUA</v>
      </c>
      <c r="E552" t="str">
        <f>+VLOOKUP($B552,Hoja1!$C$2:$W$3726,16,0)</f>
        <v>SAN LUIS</v>
      </c>
      <c r="F552" t="str">
        <f>+VLOOKUP($B552,Hoja1!$C$2:$W$3726,17,0)</f>
        <v>LAS MINITAS</v>
      </c>
      <c r="G552">
        <f>+VLOOKUP($B552,Hoja1!$C$2:$W$3726,2,0)</f>
        <v>3</v>
      </c>
      <c r="H552">
        <f>+VLOOKUP($B552,Hoja1!$C$2:$W$3726,7,0)</f>
        <v>316</v>
      </c>
      <c r="I552">
        <f>+VLOOKUP($B552,Hoja1!$C$2:$W$3726,11,0)</f>
        <v>31604</v>
      </c>
      <c r="J552" t="b">
        <f t="shared" si="18"/>
        <v>1</v>
      </c>
      <c r="K552" t="str">
        <f>+VLOOKUP($C552,Hoja1!$B$2:$W$3726,16,0)</f>
        <v>COMAYAGUA</v>
      </c>
      <c r="L552" t="str">
        <f>+VLOOKUP($C552,Hoja1!$B$2:$W$3726,17,0)</f>
        <v>SAN LUIS</v>
      </c>
      <c r="M552" t="str">
        <f>+VLOOKUP($C552,Hoja1!$B$2:$W$3726,18,0)</f>
        <v>LAS MINITAS</v>
      </c>
      <c r="N552">
        <f>+VLOOKUP($C552,Hoja1!$B$2:$W$3726,3,0)</f>
        <v>3</v>
      </c>
      <c r="O552">
        <f>+VLOOKUP($C552,Hoja1!$B$2:$W$3726,8,0)</f>
        <v>316</v>
      </c>
      <c r="P552">
        <f>+VLOOKUP($C552,Hoja1!$B$2:$W$3726,12,0)</f>
        <v>31604</v>
      </c>
      <c r="Q552" t="b">
        <f t="shared" si="19"/>
        <v>1</v>
      </c>
    </row>
    <row r="553" spans="2:17" hidden="1" x14ac:dyDescent="0.25">
      <c r="B553">
        <v>31605</v>
      </c>
      <c r="C553" t="s">
        <v>155</v>
      </c>
      <c r="D553" t="str">
        <f>+VLOOKUP($B553,Hoja1!$C$2:$W$3726,15,0)</f>
        <v>COMAYAGUA</v>
      </c>
      <c r="E553" t="str">
        <f>+VLOOKUP($B553,Hoja1!$C$2:$W$3726,16,0)</f>
        <v>SAN LUIS</v>
      </c>
      <c r="F553" t="str">
        <f>+VLOOKUP($B553,Hoja1!$C$2:$W$3726,17,0)</f>
        <v>LAS QUEBRADAS</v>
      </c>
      <c r="G553">
        <f>+VLOOKUP($B553,Hoja1!$C$2:$W$3726,2,0)</f>
        <v>3</v>
      </c>
      <c r="H553">
        <f>+VLOOKUP($B553,Hoja1!$C$2:$W$3726,7,0)</f>
        <v>316</v>
      </c>
      <c r="I553">
        <f>+VLOOKUP($B553,Hoja1!$C$2:$W$3726,11,0)</f>
        <v>31605</v>
      </c>
      <c r="J553" t="b">
        <f t="shared" si="18"/>
        <v>1</v>
      </c>
      <c r="K553" t="str">
        <f>+VLOOKUP($C553,Hoja1!$B$2:$W$3726,16,0)</f>
        <v>ATLÁNTIDA</v>
      </c>
      <c r="L553" t="str">
        <f>+VLOOKUP($C553,Hoja1!$B$2:$W$3726,17,0)</f>
        <v>TELA</v>
      </c>
      <c r="M553" t="str">
        <f>+VLOOKUP($C553,Hoja1!$B$2:$W$3726,18,0)</f>
        <v>LAS QUEBRADAS</v>
      </c>
      <c r="N553">
        <f>+VLOOKUP($C553,Hoja1!$B$2:$W$3726,3,0)</f>
        <v>1</v>
      </c>
      <c r="O553">
        <f>+VLOOKUP($C553,Hoja1!$B$2:$W$3726,8,0)</f>
        <v>107</v>
      </c>
      <c r="P553">
        <f>+VLOOKUP($C553,Hoja1!$B$2:$W$3726,12,0)</f>
        <v>10745</v>
      </c>
      <c r="Q553" t="b">
        <f t="shared" si="19"/>
        <v>0</v>
      </c>
    </row>
    <row r="554" spans="2:17" hidden="1" x14ac:dyDescent="0.25">
      <c r="B554">
        <v>31606</v>
      </c>
      <c r="C554" t="s">
        <v>479</v>
      </c>
      <c r="D554" t="str">
        <f>+VLOOKUP($B554,Hoja1!$C$2:$W$3726,15,0)</f>
        <v>COMAYAGUA</v>
      </c>
      <c r="E554" t="str">
        <f>+VLOOKUP($B554,Hoja1!$C$2:$W$3726,16,0)</f>
        <v>SAN LUIS</v>
      </c>
      <c r="F554" t="str">
        <f>+VLOOKUP($B554,Hoja1!$C$2:$W$3726,17,0)</f>
        <v>LOMA PELADA</v>
      </c>
      <c r="G554">
        <f>+VLOOKUP($B554,Hoja1!$C$2:$W$3726,2,0)</f>
        <v>3</v>
      </c>
      <c r="H554">
        <f>+VLOOKUP($B554,Hoja1!$C$2:$W$3726,7,0)</f>
        <v>316</v>
      </c>
      <c r="I554">
        <f>+VLOOKUP($B554,Hoja1!$C$2:$W$3726,11,0)</f>
        <v>31606</v>
      </c>
      <c r="J554" t="b">
        <f t="shared" si="18"/>
        <v>1</v>
      </c>
      <c r="K554" t="str">
        <f>+VLOOKUP($C554,Hoja1!$B$2:$W$3726,16,0)</f>
        <v>COMAYAGUA</v>
      </c>
      <c r="L554" t="str">
        <f>+VLOOKUP($C554,Hoja1!$B$2:$W$3726,17,0)</f>
        <v>SAN LUIS</v>
      </c>
      <c r="M554" t="str">
        <f>+VLOOKUP($C554,Hoja1!$B$2:$W$3726,18,0)</f>
        <v>LOMA PELADA</v>
      </c>
      <c r="N554">
        <f>+VLOOKUP($C554,Hoja1!$B$2:$W$3726,3,0)</f>
        <v>3</v>
      </c>
      <c r="O554">
        <f>+VLOOKUP($C554,Hoja1!$B$2:$W$3726,8,0)</f>
        <v>316</v>
      </c>
      <c r="P554">
        <f>+VLOOKUP($C554,Hoja1!$B$2:$W$3726,12,0)</f>
        <v>31606</v>
      </c>
      <c r="Q554" t="b">
        <f t="shared" si="19"/>
        <v>1</v>
      </c>
    </row>
    <row r="555" spans="2:17" hidden="1" x14ac:dyDescent="0.25">
      <c r="B555">
        <v>31607</v>
      </c>
      <c r="C555" t="s">
        <v>480</v>
      </c>
      <c r="D555" t="str">
        <f>+VLOOKUP($B555,Hoja1!$C$2:$W$3726,15,0)</f>
        <v>COMAYAGUA</v>
      </c>
      <c r="E555" t="str">
        <f>+VLOOKUP($B555,Hoja1!$C$2:$W$3726,16,0)</f>
        <v>SAN LUIS</v>
      </c>
      <c r="F555" t="str">
        <f>+VLOOKUP($B555,Hoja1!$C$2:$W$3726,17,0)</f>
        <v>LOS ANISALES</v>
      </c>
      <c r="G555">
        <f>+VLOOKUP($B555,Hoja1!$C$2:$W$3726,2,0)</f>
        <v>3</v>
      </c>
      <c r="H555">
        <f>+VLOOKUP($B555,Hoja1!$C$2:$W$3726,7,0)</f>
        <v>316</v>
      </c>
      <c r="I555">
        <f>+VLOOKUP($B555,Hoja1!$C$2:$W$3726,11,0)</f>
        <v>31607</v>
      </c>
      <c r="J555" t="b">
        <f t="shared" si="18"/>
        <v>1</v>
      </c>
      <c r="K555" t="str">
        <f>+VLOOKUP($C555,Hoja1!$B$2:$W$3726,16,0)</f>
        <v>COMAYAGUA</v>
      </c>
      <c r="L555" t="str">
        <f>+VLOOKUP($C555,Hoja1!$B$2:$W$3726,17,0)</f>
        <v>SAN LUIS</v>
      </c>
      <c r="M555" t="str">
        <f>+VLOOKUP($C555,Hoja1!$B$2:$W$3726,18,0)</f>
        <v>LOS ANISALES</v>
      </c>
      <c r="N555">
        <f>+VLOOKUP($C555,Hoja1!$B$2:$W$3726,3,0)</f>
        <v>3</v>
      </c>
      <c r="O555">
        <f>+VLOOKUP($C555,Hoja1!$B$2:$W$3726,8,0)</f>
        <v>316</v>
      </c>
      <c r="P555">
        <f>+VLOOKUP($C555,Hoja1!$B$2:$W$3726,12,0)</f>
        <v>31607</v>
      </c>
      <c r="Q555" t="b">
        <f t="shared" si="19"/>
        <v>1</v>
      </c>
    </row>
    <row r="556" spans="2:17" hidden="1" x14ac:dyDescent="0.25">
      <c r="B556">
        <v>31608</v>
      </c>
      <c r="C556" t="s">
        <v>481</v>
      </c>
      <c r="D556" t="str">
        <f>+VLOOKUP($B556,Hoja1!$C$2:$W$3726,15,0)</f>
        <v>COMAYAGUA</v>
      </c>
      <c r="E556" t="str">
        <f>+VLOOKUP($B556,Hoja1!$C$2:$W$3726,16,0)</f>
        <v>SAN LUIS</v>
      </c>
      <c r="F556" t="str">
        <f>+VLOOKUP($B556,Hoja1!$C$2:$W$3726,17,0)</f>
        <v>LOS PUENTES</v>
      </c>
      <c r="G556">
        <f>+VLOOKUP($B556,Hoja1!$C$2:$W$3726,2,0)</f>
        <v>3</v>
      </c>
      <c r="H556">
        <f>+VLOOKUP($B556,Hoja1!$C$2:$W$3726,7,0)</f>
        <v>316</v>
      </c>
      <c r="I556">
        <f>+VLOOKUP($B556,Hoja1!$C$2:$W$3726,11,0)</f>
        <v>31608</v>
      </c>
      <c r="J556" t="b">
        <f t="shared" si="18"/>
        <v>1</v>
      </c>
      <c r="K556" t="str">
        <f>+VLOOKUP($C556,Hoja1!$B$2:$W$3726,16,0)</f>
        <v>COMAYAGUA</v>
      </c>
      <c r="L556" t="str">
        <f>+VLOOKUP($C556,Hoja1!$B$2:$W$3726,17,0)</f>
        <v>SAN LUIS</v>
      </c>
      <c r="M556" t="str">
        <f>+VLOOKUP($C556,Hoja1!$B$2:$W$3726,18,0)</f>
        <v>LOS PUENTES</v>
      </c>
      <c r="N556">
        <f>+VLOOKUP($C556,Hoja1!$B$2:$W$3726,3,0)</f>
        <v>3</v>
      </c>
      <c r="O556">
        <f>+VLOOKUP($C556,Hoja1!$B$2:$W$3726,8,0)</f>
        <v>316</v>
      </c>
      <c r="P556">
        <f>+VLOOKUP($C556,Hoja1!$B$2:$W$3726,12,0)</f>
        <v>31608</v>
      </c>
      <c r="Q556" t="b">
        <f t="shared" si="19"/>
        <v>1</v>
      </c>
    </row>
    <row r="557" spans="2:17" hidden="1" x14ac:dyDescent="0.25">
      <c r="B557">
        <v>31609</v>
      </c>
      <c r="C557" t="s">
        <v>482</v>
      </c>
      <c r="D557" t="str">
        <f>+VLOOKUP($B557,Hoja1!$C$2:$W$3726,15,0)</f>
        <v>COMAYAGUA</v>
      </c>
      <c r="E557" t="str">
        <f>+VLOOKUP($B557,Hoja1!$C$2:$W$3726,16,0)</f>
        <v>SAN LUIS</v>
      </c>
      <c r="F557" t="str">
        <f>+VLOOKUP($B557,Hoja1!$C$2:$W$3726,17,0)</f>
        <v>LOS TRES PALOS</v>
      </c>
      <c r="G557">
        <f>+VLOOKUP($B557,Hoja1!$C$2:$W$3726,2,0)</f>
        <v>3</v>
      </c>
      <c r="H557">
        <f>+VLOOKUP($B557,Hoja1!$C$2:$W$3726,7,0)</f>
        <v>316</v>
      </c>
      <c r="I557">
        <f>+VLOOKUP($B557,Hoja1!$C$2:$W$3726,11,0)</f>
        <v>31609</v>
      </c>
      <c r="J557" t="b">
        <f t="shared" si="18"/>
        <v>1</v>
      </c>
      <c r="K557" t="str">
        <f>+VLOOKUP($C557,Hoja1!$B$2:$W$3726,16,0)</f>
        <v>COMAYAGUA</v>
      </c>
      <c r="L557" t="str">
        <f>+VLOOKUP($C557,Hoja1!$B$2:$W$3726,17,0)</f>
        <v>SAN LUIS</v>
      </c>
      <c r="M557" t="str">
        <f>+VLOOKUP($C557,Hoja1!$B$2:$W$3726,18,0)</f>
        <v>LOS TRES PALOS</v>
      </c>
      <c r="N557">
        <f>+VLOOKUP($C557,Hoja1!$B$2:$W$3726,3,0)</f>
        <v>3</v>
      </c>
      <c r="O557">
        <f>+VLOOKUP($C557,Hoja1!$B$2:$W$3726,8,0)</f>
        <v>316</v>
      </c>
      <c r="P557">
        <f>+VLOOKUP($C557,Hoja1!$B$2:$W$3726,12,0)</f>
        <v>31609</v>
      </c>
      <c r="Q557" t="b">
        <f t="shared" si="19"/>
        <v>1</v>
      </c>
    </row>
    <row r="558" spans="2:17" hidden="1" x14ac:dyDescent="0.25">
      <c r="B558">
        <v>31610</v>
      </c>
      <c r="C558" t="s">
        <v>483</v>
      </c>
      <c r="D558" t="str">
        <f>+VLOOKUP($B558,Hoja1!$C$2:$W$3726,15,0)</f>
        <v>COMAYAGUA</v>
      </c>
      <c r="E558" t="str">
        <f>+VLOOKUP($B558,Hoja1!$C$2:$W$3726,16,0)</f>
        <v>SAN LUIS</v>
      </c>
      <c r="F558" t="str">
        <f>+VLOOKUP($B558,Hoja1!$C$2:$W$3726,17,0)</f>
        <v>LOS ZACATALES</v>
      </c>
      <c r="G558">
        <f>+VLOOKUP($B558,Hoja1!$C$2:$W$3726,2,0)</f>
        <v>3</v>
      </c>
      <c r="H558">
        <f>+VLOOKUP($B558,Hoja1!$C$2:$W$3726,7,0)</f>
        <v>316</v>
      </c>
      <c r="I558">
        <f>+VLOOKUP($B558,Hoja1!$C$2:$W$3726,11,0)</f>
        <v>31610</v>
      </c>
      <c r="J558" t="b">
        <f t="shared" si="18"/>
        <v>1</v>
      </c>
      <c r="K558" t="str">
        <f>+VLOOKUP($C558,Hoja1!$B$2:$W$3726,16,0)</f>
        <v>COMAYAGUA</v>
      </c>
      <c r="L558" t="str">
        <f>+VLOOKUP($C558,Hoja1!$B$2:$W$3726,17,0)</f>
        <v>SAN LUIS</v>
      </c>
      <c r="M558" t="str">
        <f>+VLOOKUP($C558,Hoja1!$B$2:$W$3726,18,0)</f>
        <v>LOS ZACATALES</v>
      </c>
      <c r="N558">
        <f>+VLOOKUP($C558,Hoja1!$B$2:$W$3726,3,0)</f>
        <v>3</v>
      </c>
      <c r="O558">
        <f>+VLOOKUP($C558,Hoja1!$B$2:$W$3726,8,0)</f>
        <v>316</v>
      </c>
      <c r="P558">
        <f>+VLOOKUP($C558,Hoja1!$B$2:$W$3726,12,0)</f>
        <v>31610</v>
      </c>
      <c r="Q558" t="b">
        <f t="shared" si="19"/>
        <v>1</v>
      </c>
    </row>
    <row r="559" spans="2:17" hidden="1" x14ac:dyDescent="0.25">
      <c r="B559">
        <v>31611</v>
      </c>
      <c r="C559" t="s">
        <v>484</v>
      </c>
      <c r="D559" t="str">
        <f>+VLOOKUP($B559,Hoja1!$C$2:$W$3726,15,0)</f>
        <v>COMAYAGUA</v>
      </c>
      <c r="E559" t="str">
        <f>+VLOOKUP($B559,Hoja1!$C$2:$W$3726,16,0)</f>
        <v>SAN LUIS</v>
      </c>
      <c r="F559" t="str">
        <f>+VLOOKUP($B559,Hoja1!$C$2:$W$3726,17,0)</f>
        <v>EL PLAN GRANDE</v>
      </c>
      <c r="G559">
        <f>+VLOOKUP($B559,Hoja1!$C$2:$W$3726,2,0)</f>
        <v>3</v>
      </c>
      <c r="H559">
        <f>+VLOOKUP($B559,Hoja1!$C$2:$W$3726,7,0)</f>
        <v>316</v>
      </c>
      <c r="I559">
        <f>+VLOOKUP($B559,Hoja1!$C$2:$W$3726,11,0)</f>
        <v>31611</v>
      </c>
      <c r="J559" t="b">
        <f t="shared" si="18"/>
        <v>1</v>
      </c>
      <c r="K559" t="str">
        <f>+VLOOKUP($C559,Hoja1!$B$2:$W$3726,16,0)</f>
        <v>COMAYAGUA</v>
      </c>
      <c r="L559" t="str">
        <f>+VLOOKUP($C559,Hoja1!$B$2:$W$3726,17,0)</f>
        <v>SAN LUIS</v>
      </c>
      <c r="M559" t="str">
        <f>+VLOOKUP($C559,Hoja1!$B$2:$W$3726,18,0)</f>
        <v>EL PLAN GRANDE</v>
      </c>
      <c r="N559">
        <f>+VLOOKUP($C559,Hoja1!$B$2:$W$3726,3,0)</f>
        <v>3</v>
      </c>
      <c r="O559">
        <f>+VLOOKUP($C559,Hoja1!$B$2:$W$3726,8,0)</f>
        <v>316</v>
      </c>
      <c r="P559">
        <f>+VLOOKUP($C559,Hoja1!$B$2:$W$3726,12,0)</f>
        <v>31611</v>
      </c>
      <c r="Q559" t="b">
        <f t="shared" si="19"/>
        <v>1</v>
      </c>
    </row>
    <row r="560" spans="2:17" hidden="1" x14ac:dyDescent="0.25">
      <c r="B560">
        <v>31612</v>
      </c>
      <c r="C560" t="s">
        <v>485</v>
      </c>
      <c r="D560" t="str">
        <f>+VLOOKUP($B560,Hoja1!$C$2:$W$3726,15,0)</f>
        <v>COMAYAGUA</v>
      </c>
      <c r="E560" t="str">
        <f>+VLOOKUP($B560,Hoja1!$C$2:$W$3726,16,0)</f>
        <v>SAN LUIS</v>
      </c>
      <c r="F560" t="str">
        <f>+VLOOKUP($B560,Hoja1!$C$2:$W$3726,17,0)</f>
        <v>QUEBRADA AMARILLA</v>
      </c>
      <c r="G560">
        <f>+VLOOKUP($B560,Hoja1!$C$2:$W$3726,2,0)</f>
        <v>3</v>
      </c>
      <c r="H560">
        <f>+VLOOKUP($B560,Hoja1!$C$2:$W$3726,7,0)</f>
        <v>316</v>
      </c>
      <c r="I560">
        <f>+VLOOKUP($B560,Hoja1!$C$2:$W$3726,11,0)</f>
        <v>31612</v>
      </c>
      <c r="J560" t="b">
        <f t="shared" si="18"/>
        <v>1</v>
      </c>
      <c r="K560" t="str">
        <f>+VLOOKUP($C560,Hoja1!$B$2:$W$3726,16,0)</f>
        <v>COMAYAGUA</v>
      </c>
      <c r="L560" t="str">
        <f>+VLOOKUP($C560,Hoja1!$B$2:$W$3726,17,0)</f>
        <v>SAN LUIS</v>
      </c>
      <c r="M560" t="str">
        <f>+VLOOKUP($C560,Hoja1!$B$2:$W$3726,18,0)</f>
        <v>QUEBRADA AMARILLA</v>
      </c>
      <c r="N560">
        <f>+VLOOKUP($C560,Hoja1!$B$2:$W$3726,3,0)</f>
        <v>3</v>
      </c>
      <c r="O560">
        <f>+VLOOKUP($C560,Hoja1!$B$2:$W$3726,8,0)</f>
        <v>316</v>
      </c>
      <c r="P560">
        <f>+VLOOKUP($C560,Hoja1!$B$2:$W$3726,12,0)</f>
        <v>31612</v>
      </c>
      <c r="Q560" t="b">
        <f t="shared" si="19"/>
        <v>1</v>
      </c>
    </row>
    <row r="561" spans="2:17" hidden="1" x14ac:dyDescent="0.25">
      <c r="B561">
        <v>31613</v>
      </c>
      <c r="C561" t="s">
        <v>486</v>
      </c>
      <c r="D561" t="str">
        <f>+VLOOKUP($B561,Hoja1!$C$2:$W$3726,15,0)</f>
        <v>COMAYAGUA</v>
      </c>
      <c r="E561" t="str">
        <f>+VLOOKUP($B561,Hoja1!$C$2:$W$3726,16,0)</f>
        <v>SAN LUIS</v>
      </c>
      <c r="F561" t="str">
        <f>+VLOOKUP($B561,Hoja1!$C$2:$W$3726,17,0)</f>
        <v>TROJES</v>
      </c>
      <c r="G561">
        <f>+VLOOKUP($B561,Hoja1!$C$2:$W$3726,2,0)</f>
        <v>3</v>
      </c>
      <c r="H561">
        <f>+VLOOKUP($B561,Hoja1!$C$2:$W$3726,7,0)</f>
        <v>316</v>
      </c>
      <c r="I561">
        <f>+VLOOKUP($B561,Hoja1!$C$2:$W$3726,11,0)</f>
        <v>31613</v>
      </c>
      <c r="J561" t="b">
        <f t="shared" si="18"/>
        <v>1</v>
      </c>
      <c r="K561" t="str">
        <f>+VLOOKUP($C561,Hoja1!$B$2:$W$3726,16,0)</f>
        <v>COMAYAGUA</v>
      </c>
      <c r="L561" t="str">
        <f>+VLOOKUP($C561,Hoja1!$B$2:$W$3726,17,0)</f>
        <v>SAN LUIS</v>
      </c>
      <c r="M561" t="str">
        <f>+VLOOKUP($C561,Hoja1!$B$2:$W$3726,18,0)</f>
        <v>TROJES</v>
      </c>
      <c r="N561">
        <f>+VLOOKUP($C561,Hoja1!$B$2:$W$3726,3,0)</f>
        <v>3</v>
      </c>
      <c r="O561">
        <f>+VLOOKUP($C561,Hoja1!$B$2:$W$3726,8,0)</f>
        <v>316</v>
      </c>
      <c r="P561">
        <f>+VLOOKUP($C561,Hoja1!$B$2:$W$3726,12,0)</f>
        <v>31613</v>
      </c>
      <c r="Q561" t="b">
        <f t="shared" si="19"/>
        <v>1</v>
      </c>
    </row>
    <row r="562" spans="2:17" hidden="1" x14ac:dyDescent="0.25">
      <c r="B562">
        <v>31701</v>
      </c>
      <c r="C562" t="s">
        <v>12246</v>
      </c>
      <c r="D562" t="str">
        <f>+VLOOKUP($B562,Hoja1!$C$2:$W$3726,15,0)</f>
        <v>COMAYAGUA</v>
      </c>
      <c r="E562" t="str">
        <f>+VLOOKUP($B562,Hoja1!$C$2:$W$3726,16,0)</f>
        <v>SAN SEBASTIÁN</v>
      </c>
      <c r="F562" t="str">
        <f>+VLOOKUP($B562,Hoja1!$C$2:$W$3726,17,0)</f>
        <v>SAN SEBASTIÁN</v>
      </c>
      <c r="G562">
        <f>+VLOOKUP($B562,Hoja1!$C$2:$W$3726,2,0)</f>
        <v>3</v>
      </c>
      <c r="H562">
        <f>+VLOOKUP($B562,Hoja1!$C$2:$W$3726,7,0)</f>
        <v>317</v>
      </c>
      <c r="I562">
        <f>+VLOOKUP($B562,Hoja1!$C$2:$W$3726,11,0)</f>
        <v>31701</v>
      </c>
      <c r="J562" t="b">
        <f t="shared" si="18"/>
        <v>0</v>
      </c>
      <c r="K562" t="e">
        <f>+VLOOKUP($C562,Hoja1!$B$2:$W$3726,16,0)</f>
        <v>#N/A</v>
      </c>
      <c r="L562" t="e">
        <f>+VLOOKUP($C562,Hoja1!$B$2:$W$3726,17,0)</f>
        <v>#N/A</v>
      </c>
      <c r="M562" t="e">
        <f>+VLOOKUP($C562,Hoja1!$B$2:$W$3726,18,0)</f>
        <v>#N/A</v>
      </c>
      <c r="N562" t="e">
        <f>+VLOOKUP($C562,Hoja1!$B$2:$W$3726,3,0)</f>
        <v>#N/A</v>
      </c>
      <c r="O562" t="e">
        <f>+VLOOKUP($C562,Hoja1!$B$2:$W$3726,8,0)</f>
        <v>#N/A</v>
      </c>
      <c r="P562" t="e">
        <f>+VLOOKUP($C562,Hoja1!$B$2:$W$3726,12,0)</f>
        <v>#N/A</v>
      </c>
      <c r="Q562" t="e">
        <f t="shared" si="19"/>
        <v>#N/A</v>
      </c>
    </row>
    <row r="563" spans="2:17" hidden="1" x14ac:dyDescent="0.25">
      <c r="B563">
        <v>31702</v>
      </c>
      <c r="C563" t="s">
        <v>488</v>
      </c>
      <c r="D563" t="str">
        <f>+VLOOKUP($B563,Hoja1!$C$2:$W$3726,15,0)</f>
        <v>COMAYAGUA</v>
      </c>
      <c r="E563" t="str">
        <f>+VLOOKUP($B563,Hoja1!$C$2:$W$3726,16,0)</f>
        <v>SAN SEBASTIÁN</v>
      </c>
      <c r="F563" t="str">
        <f>+VLOOKUP($B563,Hoja1!$C$2:$W$3726,17,0)</f>
        <v>EL OJO DE AGUA</v>
      </c>
      <c r="G563">
        <f>+VLOOKUP($B563,Hoja1!$C$2:$W$3726,2,0)</f>
        <v>3</v>
      </c>
      <c r="H563">
        <f>+VLOOKUP($B563,Hoja1!$C$2:$W$3726,7,0)</f>
        <v>317</v>
      </c>
      <c r="I563">
        <f>+VLOOKUP($B563,Hoja1!$C$2:$W$3726,11,0)</f>
        <v>31702</v>
      </c>
      <c r="J563" t="b">
        <f t="shared" si="18"/>
        <v>1</v>
      </c>
      <c r="K563" t="str">
        <f>+VLOOKUP($C563,Hoja1!$B$2:$W$3726,16,0)</f>
        <v>COMAYAGUA</v>
      </c>
      <c r="L563" t="str">
        <f>+VLOOKUP($C563,Hoja1!$B$2:$W$3726,17,0)</f>
        <v>SAN SEBASTIÁN</v>
      </c>
      <c r="M563" t="str">
        <f>+VLOOKUP($C563,Hoja1!$B$2:$W$3726,18,0)</f>
        <v>EL OJO DE AGUA</v>
      </c>
      <c r="N563">
        <f>+VLOOKUP($C563,Hoja1!$B$2:$W$3726,3,0)</f>
        <v>3</v>
      </c>
      <c r="O563">
        <f>+VLOOKUP($C563,Hoja1!$B$2:$W$3726,8,0)</f>
        <v>317</v>
      </c>
      <c r="P563">
        <f>+VLOOKUP($C563,Hoja1!$B$2:$W$3726,12,0)</f>
        <v>31702</v>
      </c>
      <c r="Q563" t="b">
        <f t="shared" si="19"/>
        <v>1</v>
      </c>
    </row>
    <row r="564" spans="2:17" hidden="1" x14ac:dyDescent="0.25">
      <c r="B564">
        <v>31703</v>
      </c>
      <c r="C564" t="s">
        <v>489</v>
      </c>
      <c r="D564" t="str">
        <f>+VLOOKUP($B564,Hoja1!$C$2:$W$3726,15,0)</f>
        <v>COMAYAGUA</v>
      </c>
      <c r="E564" t="str">
        <f>+VLOOKUP($B564,Hoja1!$C$2:$W$3726,16,0)</f>
        <v>SAN SEBASTIÁN</v>
      </c>
      <c r="F564" t="str">
        <f>+VLOOKUP($B564,Hoja1!$C$2:$W$3726,17,0)</f>
        <v>LA PEÑITA</v>
      </c>
      <c r="G564">
        <f>+VLOOKUP($B564,Hoja1!$C$2:$W$3726,2,0)</f>
        <v>3</v>
      </c>
      <c r="H564">
        <f>+VLOOKUP($B564,Hoja1!$C$2:$W$3726,7,0)</f>
        <v>317</v>
      </c>
      <c r="I564">
        <f>+VLOOKUP($B564,Hoja1!$C$2:$W$3726,11,0)</f>
        <v>31703</v>
      </c>
      <c r="J564" t="b">
        <f t="shared" si="18"/>
        <v>1</v>
      </c>
      <c r="K564" t="str">
        <f>+VLOOKUP($C564,Hoja1!$B$2:$W$3726,16,0)</f>
        <v>COMAYAGUA</v>
      </c>
      <c r="L564" t="str">
        <f>+VLOOKUP($C564,Hoja1!$B$2:$W$3726,17,0)</f>
        <v>SAN SEBASTIÁN</v>
      </c>
      <c r="M564" t="str">
        <f>+VLOOKUP($C564,Hoja1!$B$2:$W$3726,18,0)</f>
        <v>LA PEÑITA</v>
      </c>
      <c r="N564">
        <f>+VLOOKUP($C564,Hoja1!$B$2:$W$3726,3,0)</f>
        <v>3</v>
      </c>
      <c r="O564">
        <f>+VLOOKUP($C564,Hoja1!$B$2:$W$3726,8,0)</f>
        <v>317</v>
      </c>
      <c r="P564">
        <f>+VLOOKUP($C564,Hoja1!$B$2:$W$3726,12,0)</f>
        <v>31703</v>
      </c>
      <c r="Q564" t="b">
        <f t="shared" si="19"/>
        <v>1</v>
      </c>
    </row>
    <row r="565" spans="2:17" hidden="1" x14ac:dyDescent="0.25">
      <c r="B565">
        <v>31801</v>
      </c>
      <c r="C565" t="s">
        <v>490</v>
      </c>
      <c r="D565" t="str">
        <f>+VLOOKUP($B565,Hoja1!$C$2:$W$3726,15,0)</f>
        <v>COMAYAGUA</v>
      </c>
      <c r="E565" t="str">
        <f>+VLOOKUP($B565,Hoja1!$C$2:$W$3726,16,0)</f>
        <v>SIGUATEPEQUE</v>
      </c>
      <c r="F565" t="str">
        <f>+VLOOKUP($B565,Hoja1!$C$2:$W$3726,17,0)</f>
        <v>SIGUATEPEQUE</v>
      </c>
      <c r="G565">
        <f>+VLOOKUP($B565,Hoja1!$C$2:$W$3726,2,0)</f>
        <v>3</v>
      </c>
      <c r="H565">
        <f>+VLOOKUP($B565,Hoja1!$C$2:$W$3726,7,0)</f>
        <v>318</v>
      </c>
      <c r="I565">
        <f>+VLOOKUP($B565,Hoja1!$C$2:$W$3726,11,0)</f>
        <v>31801</v>
      </c>
      <c r="J565" t="b">
        <f t="shared" si="18"/>
        <v>1</v>
      </c>
      <c r="K565" t="str">
        <f>+VLOOKUP($C565,Hoja1!$B$2:$W$3726,16,0)</f>
        <v>COMAYAGUA</v>
      </c>
      <c r="L565" t="str">
        <f>+VLOOKUP($C565,Hoja1!$B$2:$W$3726,17,0)</f>
        <v>SIGUATEPEQUE</v>
      </c>
      <c r="M565" t="str">
        <f>+VLOOKUP($C565,Hoja1!$B$2:$W$3726,18,0)</f>
        <v>SIGUATEPEQUE</v>
      </c>
      <c r="N565">
        <f>+VLOOKUP($C565,Hoja1!$B$2:$W$3726,3,0)</f>
        <v>3</v>
      </c>
      <c r="O565">
        <f>+VLOOKUP($C565,Hoja1!$B$2:$W$3726,8,0)</f>
        <v>318</v>
      </c>
      <c r="P565">
        <f>+VLOOKUP($C565,Hoja1!$B$2:$W$3726,12,0)</f>
        <v>31801</v>
      </c>
      <c r="Q565" t="b">
        <f t="shared" si="19"/>
        <v>1</v>
      </c>
    </row>
    <row r="566" spans="2:17" hidden="1" x14ac:dyDescent="0.25">
      <c r="B566">
        <v>31802</v>
      </c>
      <c r="C566" t="s">
        <v>491</v>
      </c>
      <c r="D566" t="str">
        <f>+VLOOKUP($B566,Hoja1!$C$2:$W$3726,15,0)</f>
        <v>COMAYAGUA</v>
      </c>
      <c r="E566" t="str">
        <f>+VLOOKUP($B566,Hoja1!$C$2:$W$3726,16,0)</f>
        <v>SIGUATEPEQUE</v>
      </c>
      <c r="F566" t="str">
        <f>+VLOOKUP($B566,Hoja1!$C$2:$W$3726,17,0)</f>
        <v>AGUA DULCE</v>
      </c>
      <c r="G566">
        <f>+VLOOKUP($B566,Hoja1!$C$2:$W$3726,2,0)</f>
        <v>3</v>
      </c>
      <c r="H566">
        <f>+VLOOKUP($B566,Hoja1!$C$2:$W$3726,7,0)</f>
        <v>318</v>
      </c>
      <c r="I566">
        <f>+VLOOKUP($B566,Hoja1!$C$2:$W$3726,11,0)</f>
        <v>31802</v>
      </c>
      <c r="J566" t="b">
        <f t="shared" si="18"/>
        <v>1</v>
      </c>
      <c r="K566" t="str">
        <f>+VLOOKUP($C566,Hoja1!$B$2:$W$3726,16,0)</f>
        <v>COMAYAGUA</v>
      </c>
      <c r="L566" t="str">
        <f>+VLOOKUP($C566,Hoja1!$B$2:$W$3726,17,0)</f>
        <v>SIGUATEPEQUE</v>
      </c>
      <c r="M566" t="str">
        <f>+VLOOKUP($C566,Hoja1!$B$2:$W$3726,18,0)</f>
        <v>AGUA DULCE</v>
      </c>
      <c r="N566">
        <f>+VLOOKUP($C566,Hoja1!$B$2:$W$3726,3,0)</f>
        <v>3</v>
      </c>
      <c r="O566">
        <f>+VLOOKUP($C566,Hoja1!$B$2:$W$3726,8,0)</f>
        <v>318</v>
      </c>
      <c r="P566">
        <f>+VLOOKUP($C566,Hoja1!$B$2:$W$3726,12,0)</f>
        <v>31802</v>
      </c>
      <c r="Q566" t="b">
        <f t="shared" si="19"/>
        <v>1</v>
      </c>
    </row>
    <row r="567" spans="2:17" hidden="1" x14ac:dyDescent="0.25">
      <c r="B567">
        <v>31803</v>
      </c>
      <c r="C567" t="s">
        <v>492</v>
      </c>
      <c r="D567" t="str">
        <f>+VLOOKUP($B567,Hoja1!$C$2:$W$3726,15,0)</f>
        <v>COMAYAGUA</v>
      </c>
      <c r="E567" t="str">
        <f>+VLOOKUP($B567,Hoja1!$C$2:$W$3726,16,0)</f>
        <v>SIGUATEPEQUE</v>
      </c>
      <c r="F567" t="str">
        <f>+VLOOKUP($B567,Hoja1!$C$2:$W$3726,17,0)</f>
        <v>AGUAS DEL PADRE</v>
      </c>
      <c r="G567">
        <f>+VLOOKUP($B567,Hoja1!$C$2:$W$3726,2,0)</f>
        <v>3</v>
      </c>
      <c r="H567">
        <f>+VLOOKUP($B567,Hoja1!$C$2:$W$3726,7,0)</f>
        <v>318</v>
      </c>
      <c r="I567">
        <f>+VLOOKUP($B567,Hoja1!$C$2:$W$3726,11,0)</f>
        <v>31803</v>
      </c>
      <c r="J567" t="b">
        <f t="shared" si="18"/>
        <v>1</v>
      </c>
      <c r="K567" t="str">
        <f>+VLOOKUP($C567,Hoja1!$B$2:$W$3726,16,0)</f>
        <v>COMAYAGUA</v>
      </c>
      <c r="L567" t="str">
        <f>+VLOOKUP($C567,Hoja1!$B$2:$W$3726,17,0)</f>
        <v>SIGUATEPEQUE</v>
      </c>
      <c r="M567" t="str">
        <f>+VLOOKUP($C567,Hoja1!$B$2:$W$3726,18,0)</f>
        <v>AGUAS DEL PADRE</v>
      </c>
      <c r="N567">
        <f>+VLOOKUP($C567,Hoja1!$B$2:$W$3726,3,0)</f>
        <v>3</v>
      </c>
      <c r="O567">
        <f>+VLOOKUP($C567,Hoja1!$B$2:$W$3726,8,0)</f>
        <v>318</v>
      </c>
      <c r="P567">
        <f>+VLOOKUP($C567,Hoja1!$B$2:$W$3726,12,0)</f>
        <v>31803</v>
      </c>
      <c r="Q567" t="b">
        <f t="shared" si="19"/>
        <v>1</v>
      </c>
    </row>
    <row r="568" spans="2:17" hidden="1" x14ac:dyDescent="0.25">
      <c r="B568">
        <v>31804</v>
      </c>
      <c r="C568" t="s">
        <v>12247</v>
      </c>
      <c r="D568" t="str">
        <f>+VLOOKUP($B568,Hoja1!$C$2:$W$3726,15,0)</f>
        <v>COMAYAGUA</v>
      </c>
      <c r="E568" t="str">
        <f>+VLOOKUP($B568,Hoja1!$C$2:$W$3726,16,0)</f>
        <v>SIGUATEPEQUE</v>
      </c>
      <c r="F568" t="str">
        <f>+VLOOKUP($B568,Hoja1!$C$2:$W$3726,17,0)</f>
        <v>BUENA VISTA DE RÍO BONITO</v>
      </c>
      <c r="G568">
        <f>+VLOOKUP($B568,Hoja1!$C$2:$W$3726,2,0)</f>
        <v>3</v>
      </c>
      <c r="H568">
        <f>+VLOOKUP($B568,Hoja1!$C$2:$W$3726,7,0)</f>
        <v>318</v>
      </c>
      <c r="I568">
        <f>+VLOOKUP($B568,Hoja1!$C$2:$W$3726,11,0)</f>
        <v>31804</v>
      </c>
      <c r="J568" t="b">
        <f t="shared" si="18"/>
        <v>0</v>
      </c>
      <c r="K568" t="e">
        <f>+VLOOKUP($C568,Hoja1!$B$2:$W$3726,16,0)</f>
        <v>#N/A</v>
      </c>
      <c r="L568" t="e">
        <f>+VLOOKUP($C568,Hoja1!$B$2:$W$3726,17,0)</f>
        <v>#N/A</v>
      </c>
      <c r="M568" t="e">
        <f>+VLOOKUP($C568,Hoja1!$B$2:$W$3726,18,0)</f>
        <v>#N/A</v>
      </c>
      <c r="N568" t="e">
        <f>+VLOOKUP($C568,Hoja1!$B$2:$W$3726,3,0)</f>
        <v>#N/A</v>
      </c>
      <c r="O568" t="e">
        <f>+VLOOKUP($C568,Hoja1!$B$2:$W$3726,8,0)</f>
        <v>#N/A</v>
      </c>
      <c r="P568" t="e">
        <f>+VLOOKUP($C568,Hoja1!$B$2:$W$3726,12,0)</f>
        <v>#N/A</v>
      </c>
      <c r="Q568" t="e">
        <f t="shared" si="19"/>
        <v>#N/A</v>
      </c>
    </row>
    <row r="569" spans="2:17" hidden="1" x14ac:dyDescent="0.25">
      <c r="B569">
        <v>31805</v>
      </c>
      <c r="C569" t="s">
        <v>494</v>
      </c>
      <c r="D569" t="str">
        <f>+VLOOKUP($B569,Hoja1!$C$2:$W$3726,15,0)</f>
        <v>COMAYAGUA</v>
      </c>
      <c r="E569" t="str">
        <f>+VLOOKUP($B569,Hoja1!$C$2:$W$3726,16,0)</f>
        <v>SIGUATEPEQUE</v>
      </c>
      <c r="F569" t="str">
        <f>+VLOOKUP($B569,Hoja1!$C$2:$W$3726,17,0)</f>
        <v>CHORRERITAS</v>
      </c>
      <c r="G569">
        <f>+VLOOKUP($B569,Hoja1!$C$2:$W$3726,2,0)</f>
        <v>3</v>
      </c>
      <c r="H569">
        <f>+VLOOKUP($B569,Hoja1!$C$2:$W$3726,7,0)</f>
        <v>318</v>
      </c>
      <c r="I569">
        <f>+VLOOKUP($B569,Hoja1!$C$2:$W$3726,11,0)</f>
        <v>31805</v>
      </c>
      <c r="J569" t="b">
        <f t="shared" si="18"/>
        <v>1</v>
      </c>
      <c r="K569" t="str">
        <f>+VLOOKUP($C569,Hoja1!$B$2:$W$3726,16,0)</f>
        <v>COMAYAGUA</v>
      </c>
      <c r="L569" t="str">
        <f>+VLOOKUP($C569,Hoja1!$B$2:$W$3726,17,0)</f>
        <v>SIGUATEPEQUE</v>
      </c>
      <c r="M569" t="str">
        <f>+VLOOKUP($C569,Hoja1!$B$2:$W$3726,18,0)</f>
        <v>CHORRERITAS</v>
      </c>
      <c r="N569">
        <f>+VLOOKUP($C569,Hoja1!$B$2:$W$3726,3,0)</f>
        <v>3</v>
      </c>
      <c r="O569">
        <f>+VLOOKUP($C569,Hoja1!$B$2:$W$3726,8,0)</f>
        <v>318</v>
      </c>
      <c r="P569">
        <f>+VLOOKUP($C569,Hoja1!$B$2:$W$3726,12,0)</f>
        <v>31805</v>
      </c>
      <c r="Q569" t="b">
        <f t="shared" si="19"/>
        <v>1</v>
      </c>
    </row>
    <row r="570" spans="2:17" hidden="1" x14ac:dyDescent="0.25">
      <c r="B570">
        <v>31806</v>
      </c>
      <c r="C570" t="s">
        <v>278</v>
      </c>
      <c r="D570" t="str">
        <f>+VLOOKUP($B570,Hoja1!$C$2:$W$3726,15,0)</f>
        <v>COMAYAGUA</v>
      </c>
      <c r="E570" t="str">
        <f>+VLOOKUP($B570,Hoja1!$C$2:$W$3726,16,0)</f>
        <v>SIGUATEPEQUE</v>
      </c>
      <c r="F570" t="str">
        <f>+VLOOKUP($B570,Hoja1!$C$2:$W$3726,17,0)</f>
        <v>EL ACHIOTE</v>
      </c>
      <c r="G570">
        <f>+VLOOKUP($B570,Hoja1!$C$2:$W$3726,2,0)</f>
        <v>3</v>
      </c>
      <c r="H570">
        <f>+VLOOKUP($B570,Hoja1!$C$2:$W$3726,7,0)</f>
        <v>318</v>
      </c>
      <c r="I570">
        <f>+VLOOKUP($B570,Hoja1!$C$2:$W$3726,11,0)</f>
        <v>31806</v>
      </c>
      <c r="J570" t="b">
        <f t="shared" si="18"/>
        <v>1</v>
      </c>
      <c r="K570" t="str">
        <f>+VLOOKUP($C570,Hoja1!$B$2:$W$3726,16,0)</f>
        <v>COLON</v>
      </c>
      <c r="L570" t="str">
        <f>+VLOOKUP($C570,Hoja1!$B$2:$W$3726,17,0)</f>
        <v>SABA</v>
      </c>
      <c r="M570" t="str">
        <f>+VLOOKUP($C570,Hoja1!$B$2:$W$3726,18,0)</f>
        <v>EL ACHIOTE</v>
      </c>
      <c r="N570">
        <f>+VLOOKUP($C570,Hoja1!$B$2:$W$3726,3,0)</f>
        <v>2</v>
      </c>
      <c r="O570">
        <f>+VLOOKUP($C570,Hoja1!$B$2:$W$3726,8,0)</f>
        <v>208</v>
      </c>
      <c r="P570">
        <f>+VLOOKUP($C570,Hoja1!$B$2:$W$3726,12,0)</f>
        <v>20809</v>
      </c>
      <c r="Q570" t="b">
        <f t="shared" si="19"/>
        <v>0</v>
      </c>
    </row>
    <row r="571" spans="2:17" hidden="1" x14ac:dyDescent="0.25">
      <c r="B571">
        <v>31807</v>
      </c>
      <c r="C571" t="s">
        <v>12248</v>
      </c>
      <c r="D571" t="str">
        <f>+VLOOKUP($B571,Hoja1!$C$2:$W$3726,15,0)</f>
        <v>COMAYAGUA</v>
      </c>
      <c r="E571" t="str">
        <f>+VLOOKUP($B571,Hoja1!$C$2:$W$3726,16,0)</f>
        <v>SIGUATEPEQUE</v>
      </c>
      <c r="F571" t="str">
        <f>+VLOOKUP($B571,Hoja1!$C$2:$W$3726,17,0)</f>
        <v>EL CAOBANÁL</v>
      </c>
      <c r="G571">
        <f>+VLOOKUP($B571,Hoja1!$C$2:$W$3726,2,0)</f>
        <v>3</v>
      </c>
      <c r="H571">
        <f>+VLOOKUP($B571,Hoja1!$C$2:$W$3726,7,0)</f>
        <v>318</v>
      </c>
      <c r="I571">
        <f>+VLOOKUP($B571,Hoja1!$C$2:$W$3726,11,0)</f>
        <v>31807</v>
      </c>
      <c r="J571" t="b">
        <f t="shared" si="18"/>
        <v>0</v>
      </c>
      <c r="K571" t="e">
        <f>+VLOOKUP($C571,Hoja1!$B$2:$W$3726,16,0)</f>
        <v>#N/A</v>
      </c>
      <c r="L571" t="e">
        <f>+VLOOKUP($C571,Hoja1!$B$2:$W$3726,17,0)</f>
        <v>#N/A</v>
      </c>
      <c r="M571" t="e">
        <f>+VLOOKUP($C571,Hoja1!$B$2:$W$3726,18,0)</f>
        <v>#N/A</v>
      </c>
      <c r="N571" t="e">
        <f>+VLOOKUP($C571,Hoja1!$B$2:$W$3726,3,0)</f>
        <v>#N/A</v>
      </c>
      <c r="O571" t="e">
        <f>+VLOOKUP($C571,Hoja1!$B$2:$W$3726,8,0)</f>
        <v>#N/A</v>
      </c>
      <c r="P571" t="e">
        <f>+VLOOKUP($C571,Hoja1!$B$2:$W$3726,12,0)</f>
        <v>#N/A</v>
      </c>
      <c r="Q571" t="e">
        <f t="shared" si="19"/>
        <v>#N/A</v>
      </c>
    </row>
    <row r="572" spans="2:17" hidden="1" x14ac:dyDescent="0.25">
      <c r="B572">
        <v>31808</v>
      </c>
      <c r="C572" t="s">
        <v>434</v>
      </c>
      <c r="D572" t="str">
        <f>+VLOOKUP($B572,Hoja1!$C$2:$W$3726,15,0)</f>
        <v>COMAYAGUA</v>
      </c>
      <c r="E572" t="str">
        <f>+VLOOKUP($B572,Hoja1!$C$2:$W$3726,16,0)</f>
        <v>SIGUATEPEQUE</v>
      </c>
      <c r="F572" t="str">
        <f>+VLOOKUP($B572,Hoja1!$C$2:$W$3726,17,0)</f>
        <v>EL PACAYAL</v>
      </c>
      <c r="G572">
        <f>+VLOOKUP($B572,Hoja1!$C$2:$W$3726,2,0)</f>
        <v>3</v>
      </c>
      <c r="H572">
        <f>+VLOOKUP($B572,Hoja1!$C$2:$W$3726,7,0)</f>
        <v>318</v>
      </c>
      <c r="I572">
        <f>+VLOOKUP($B572,Hoja1!$C$2:$W$3726,11,0)</f>
        <v>31808</v>
      </c>
      <c r="J572" t="b">
        <f t="shared" si="18"/>
        <v>1</v>
      </c>
      <c r="K572" t="str">
        <f>+VLOOKUP($C572,Hoja1!$B$2:$W$3726,16,0)</f>
        <v>COMAYAGUA</v>
      </c>
      <c r="L572" t="str">
        <f>+VLOOKUP($C572,Hoja1!$B$2:$W$3726,17,0)</f>
        <v>OJOS DE AGUA</v>
      </c>
      <c r="M572" t="str">
        <f>+VLOOKUP($C572,Hoja1!$B$2:$W$3726,18,0)</f>
        <v>EL PACAYAL</v>
      </c>
      <c r="N572">
        <f>+VLOOKUP($C572,Hoja1!$B$2:$W$3726,3,0)</f>
        <v>3</v>
      </c>
      <c r="O572">
        <f>+VLOOKUP($C572,Hoja1!$B$2:$W$3726,8,0)</f>
        <v>312</v>
      </c>
      <c r="P572">
        <f>+VLOOKUP($C572,Hoja1!$B$2:$W$3726,12,0)</f>
        <v>31207</v>
      </c>
      <c r="Q572" t="b">
        <f t="shared" si="19"/>
        <v>0</v>
      </c>
    </row>
    <row r="573" spans="2:17" hidden="1" x14ac:dyDescent="0.25">
      <c r="B573">
        <v>31809</v>
      </c>
      <c r="C573" t="s">
        <v>496</v>
      </c>
      <c r="D573" t="str">
        <f>+VLOOKUP($B573,Hoja1!$C$2:$W$3726,15,0)</f>
        <v>COMAYAGUA</v>
      </c>
      <c r="E573" t="str">
        <f>+VLOOKUP($B573,Hoja1!$C$2:$W$3726,16,0)</f>
        <v>SIGUATEPEQUE</v>
      </c>
      <c r="F573" t="str">
        <f>+VLOOKUP($B573,Hoja1!$C$2:$W$3726,17,0)</f>
        <v>EL PITO</v>
      </c>
      <c r="G573">
        <f>+VLOOKUP($B573,Hoja1!$C$2:$W$3726,2,0)</f>
        <v>3</v>
      </c>
      <c r="H573">
        <f>+VLOOKUP($B573,Hoja1!$C$2:$W$3726,7,0)</f>
        <v>318</v>
      </c>
      <c r="I573">
        <f>+VLOOKUP($B573,Hoja1!$C$2:$W$3726,11,0)</f>
        <v>31809</v>
      </c>
      <c r="J573" t="b">
        <f t="shared" si="18"/>
        <v>1</v>
      </c>
      <c r="K573" t="str">
        <f>+VLOOKUP($C573,Hoja1!$B$2:$W$3726,16,0)</f>
        <v>COMAYAGUA</v>
      </c>
      <c r="L573" t="str">
        <f>+VLOOKUP($C573,Hoja1!$B$2:$W$3726,17,0)</f>
        <v>SIGUATEPEQUE</v>
      </c>
      <c r="M573" t="str">
        <f>+VLOOKUP($C573,Hoja1!$B$2:$W$3726,18,0)</f>
        <v>EL PITO</v>
      </c>
      <c r="N573">
        <f>+VLOOKUP($C573,Hoja1!$B$2:$W$3726,3,0)</f>
        <v>3</v>
      </c>
      <c r="O573">
        <f>+VLOOKUP($C573,Hoja1!$B$2:$W$3726,8,0)</f>
        <v>318</v>
      </c>
      <c r="P573">
        <f>+VLOOKUP($C573,Hoja1!$B$2:$W$3726,12,0)</f>
        <v>31809</v>
      </c>
      <c r="Q573" t="b">
        <f t="shared" si="19"/>
        <v>1</v>
      </c>
    </row>
    <row r="574" spans="2:17" hidden="1" x14ac:dyDescent="0.25">
      <c r="B574">
        <v>31810</v>
      </c>
      <c r="C574" t="s">
        <v>15</v>
      </c>
      <c r="D574" t="str">
        <f>+VLOOKUP($B574,Hoja1!$C$2:$W$3726,15,0)</f>
        <v>COMAYAGUA</v>
      </c>
      <c r="E574" t="str">
        <f>+VLOOKUP($B574,Hoja1!$C$2:$W$3726,16,0)</f>
        <v>SIGUATEPEQUE</v>
      </c>
      <c r="F574" t="str">
        <f>+VLOOKUP($B574,Hoja1!$C$2:$W$3726,17,0)</f>
        <v>EL PORVENIR</v>
      </c>
      <c r="G574">
        <f>+VLOOKUP($B574,Hoja1!$C$2:$W$3726,2,0)</f>
        <v>3</v>
      </c>
      <c r="H574">
        <f>+VLOOKUP($B574,Hoja1!$C$2:$W$3726,7,0)</f>
        <v>318</v>
      </c>
      <c r="I574">
        <f>+VLOOKUP($B574,Hoja1!$C$2:$W$3726,11,0)</f>
        <v>31810</v>
      </c>
      <c r="J574" t="b">
        <f t="shared" si="18"/>
        <v>1</v>
      </c>
      <c r="K574" t="str">
        <f>+VLOOKUP($C574,Hoja1!$B$2:$W$3726,16,0)</f>
        <v>ATLÁNTIDA</v>
      </c>
      <c r="L574" t="str">
        <f>+VLOOKUP($C574,Hoja1!$B$2:$W$3726,17,0)</f>
        <v>EL PORVENIR</v>
      </c>
      <c r="M574" t="str">
        <f>+VLOOKUP($C574,Hoja1!$B$2:$W$3726,18,0)</f>
        <v>EL PORVENIR</v>
      </c>
      <c r="N574">
        <f>+VLOOKUP($C574,Hoja1!$B$2:$W$3726,3,0)</f>
        <v>1</v>
      </c>
      <c r="O574">
        <f>+VLOOKUP($C574,Hoja1!$B$2:$W$3726,8,0)</f>
        <v>102</v>
      </c>
      <c r="P574">
        <f>+VLOOKUP($C574,Hoja1!$B$2:$W$3726,12,0)</f>
        <v>10201</v>
      </c>
      <c r="Q574" t="b">
        <f t="shared" si="19"/>
        <v>0</v>
      </c>
    </row>
    <row r="575" spans="2:17" hidden="1" x14ac:dyDescent="0.25">
      <c r="B575">
        <v>31811</v>
      </c>
      <c r="C575" t="s">
        <v>12249</v>
      </c>
      <c r="D575" t="str">
        <f>+VLOOKUP($B575,Hoja1!$C$2:$W$3726,15,0)</f>
        <v>COMAYAGUA</v>
      </c>
      <c r="E575" t="str">
        <f>+VLOOKUP($B575,Hoja1!$C$2:$W$3726,16,0)</f>
        <v>SIGUATEPEQUE</v>
      </c>
      <c r="F575" t="str">
        <f>+VLOOKUP($B575,Hoja1!$C$2:$W$3726,17,0)</f>
        <v>EL POTRERÓN</v>
      </c>
      <c r="G575">
        <f>+VLOOKUP($B575,Hoja1!$C$2:$W$3726,2,0)</f>
        <v>3</v>
      </c>
      <c r="H575">
        <f>+VLOOKUP($B575,Hoja1!$C$2:$W$3726,7,0)</f>
        <v>318</v>
      </c>
      <c r="I575">
        <f>+VLOOKUP($B575,Hoja1!$C$2:$W$3726,11,0)</f>
        <v>31811</v>
      </c>
      <c r="J575" t="b">
        <f t="shared" si="18"/>
        <v>0</v>
      </c>
      <c r="K575" t="e">
        <f>+VLOOKUP($C575,Hoja1!$B$2:$W$3726,16,0)</f>
        <v>#N/A</v>
      </c>
      <c r="L575" t="e">
        <f>+VLOOKUP($C575,Hoja1!$B$2:$W$3726,17,0)</f>
        <v>#N/A</v>
      </c>
      <c r="M575" t="e">
        <f>+VLOOKUP($C575,Hoja1!$B$2:$W$3726,18,0)</f>
        <v>#N/A</v>
      </c>
      <c r="N575" t="e">
        <f>+VLOOKUP($C575,Hoja1!$B$2:$W$3726,3,0)</f>
        <v>#N/A</v>
      </c>
      <c r="O575" t="e">
        <f>+VLOOKUP($C575,Hoja1!$B$2:$W$3726,8,0)</f>
        <v>#N/A</v>
      </c>
      <c r="P575" t="e">
        <f>+VLOOKUP($C575,Hoja1!$B$2:$W$3726,12,0)</f>
        <v>#N/A</v>
      </c>
      <c r="Q575" t="e">
        <f t="shared" si="19"/>
        <v>#N/A</v>
      </c>
    </row>
    <row r="576" spans="2:17" hidden="1" x14ac:dyDescent="0.25">
      <c r="B576">
        <v>31812</v>
      </c>
      <c r="C576" t="s">
        <v>12250</v>
      </c>
      <c r="D576" t="str">
        <f>+VLOOKUP($B576,Hoja1!$C$2:$W$3726,15,0)</f>
        <v>COMAYAGUA</v>
      </c>
      <c r="E576" t="str">
        <f>+VLOOKUP($B576,Hoja1!$C$2:$W$3726,16,0)</f>
        <v>SIGUATEPEQUE</v>
      </c>
      <c r="F576" t="str">
        <f>+VLOOKUP($B576,Hoja1!$C$2:$W$3726,17,0)</f>
        <v>EL RINCÓN</v>
      </c>
      <c r="G576">
        <f>+VLOOKUP($B576,Hoja1!$C$2:$W$3726,2,0)</f>
        <v>3</v>
      </c>
      <c r="H576">
        <f>+VLOOKUP($B576,Hoja1!$C$2:$W$3726,7,0)</f>
        <v>318</v>
      </c>
      <c r="I576">
        <f>+VLOOKUP($B576,Hoja1!$C$2:$W$3726,11,0)</f>
        <v>31812</v>
      </c>
      <c r="J576" t="b">
        <f t="shared" si="18"/>
        <v>0</v>
      </c>
      <c r="K576" t="e">
        <f>+VLOOKUP($C576,Hoja1!$B$2:$W$3726,16,0)</f>
        <v>#N/A</v>
      </c>
      <c r="L576" t="e">
        <f>+VLOOKUP($C576,Hoja1!$B$2:$W$3726,17,0)</f>
        <v>#N/A</v>
      </c>
      <c r="M576" t="e">
        <f>+VLOOKUP($C576,Hoja1!$B$2:$W$3726,18,0)</f>
        <v>#N/A</v>
      </c>
      <c r="N576" t="e">
        <f>+VLOOKUP($C576,Hoja1!$B$2:$W$3726,3,0)</f>
        <v>#N/A</v>
      </c>
      <c r="O576" t="e">
        <f>+VLOOKUP($C576,Hoja1!$B$2:$W$3726,8,0)</f>
        <v>#N/A</v>
      </c>
      <c r="P576" t="e">
        <f>+VLOOKUP($C576,Hoja1!$B$2:$W$3726,12,0)</f>
        <v>#N/A</v>
      </c>
      <c r="Q576" t="e">
        <f t="shared" si="19"/>
        <v>#N/A</v>
      </c>
    </row>
    <row r="577" spans="2:17" hidden="1" x14ac:dyDescent="0.25">
      <c r="B577">
        <v>31813</v>
      </c>
      <c r="C577" t="s">
        <v>319</v>
      </c>
      <c r="D577" t="str">
        <f>+VLOOKUP($B577,Hoja1!$C$2:$W$3726,15,0)</f>
        <v>COMAYAGUA</v>
      </c>
      <c r="E577" t="str">
        <f>+VLOOKUP($B577,Hoja1!$C$2:$W$3726,16,0)</f>
        <v>SIGUATEPEQUE</v>
      </c>
      <c r="F577" t="str">
        <f>+VLOOKUP($B577,Hoja1!$C$2:$W$3726,17,0)</f>
        <v>EL SAUCE</v>
      </c>
      <c r="G577">
        <f>+VLOOKUP($B577,Hoja1!$C$2:$W$3726,2,0)</f>
        <v>3</v>
      </c>
      <c r="H577">
        <f>+VLOOKUP($B577,Hoja1!$C$2:$W$3726,7,0)</f>
        <v>318</v>
      </c>
      <c r="I577">
        <f>+VLOOKUP($B577,Hoja1!$C$2:$W$3726,11,0)</f>
        <v>31813</v>
      </c>
      <c r="J577" t="b">
        <f t="shared" si="18"/>
        <v>1</v>
      </c>
      <c r="K577" t="str">
        <f>+VLOOKUP($C577,Hoja1!$B$2:$W$3726,16,0)</f>
        <v>COMAYAGUA</v>
      </c>
      <c r="L577" t="str">
        <f>+VLOOKUP($C577,Hoja1!$B$2:$W$3726,17,0)</f>
        <v>COMAYAGUA</v>
      </c>
      <c r="M577" t="str">
        <f>+VLOOKUP($C577,Hoja1!$B$2:$W$3726,18,0)</f>
        <v>EL SAUCE</v>
      </c>
      <c r="N577">
        <f>+VLOOKUP($C577,Hoja1!$B$2:$W$3726,3,0)</f>
        <v>3</v>
      </c>
      <c r="O577">
        <f>+VLOOKUP($C577,Hoja1!$B$2:$W$3726,8,0)</f>
        <v>301</v>
      </c>
      <c r="P577">
        <f>+VLOOKUP($C577,Hoja1!$B$2:$W$3726,12,0)</f>
        <v>30112</v>
      </c>
      <c r="Q577" t="b">
        <f t="shared" si="19"/>
        <v>0</v>
      </c>
    </row>
    <row r="578" spans="2:17" hidden="1" x14ac:dyDescent="0.25">
      <c r="B578">
        <v>31814</v>
      </c>
      <c r="C578" t="s">
        <v>422</v>
      </c>
      <c r="D578" t="str">
        <f>+VLOOKUP($B578,Hoja1!$C$2:$W$3726,15,0)</f>
        <v>COMAYAGUA</v>
      </c>
      <c r="E578" t="str">
        <f>+VLOOKUP($B578,Hoja1!$C$2:$W$3726,16,0)</f>
        <v>SIGUATEPEQUE</v>
      </c>
      <c r="F578" t="str">
        <f>+VLOOKUP($B578,Hoja1!$C$2:$W$3726,17,0)</f>
        <v>EL SOCORRO</v>
      </c>
      <c r="G578">
        <f>+VLOOKUP($B578,Hoja1!$C$2:$W$3726,2,0)</f>
        <v>3</v>
      </c>
      <c r="H578">
        <f>+VLOOKUP($B578,Hoja1!$C$2:$W$3726,7,0)</f>
        <v>318</v>
      </c>
      <c r="I578">
        <f>+VLOOKUP($B578,Hoja1!$C$2:$W$3726,11,0)</f>
        <v>31814</v>
      </c>
      <c r="J578" t="b">
        <f t="shared" si="18"/>
        <v>1</v>
      </c>
      <c r="K578" t="str">
        <f>+VLOOKUP($C578,Hoja1!$B$2:$W$3726,16,0)</f>
        <v>COMAYAGUA</v>
      </c>
      <c r="L578" t="str">
        <f>+VLOOKUP($C578,Hoja1!$B$2:$W$3726,17,0)</f>
        <v>MINAS DE ORO</v>
      </c>
      <c r="M578" t="str">
        <f>+VLOOKUP($C578,Hoja1!$B$2:$W$3726,18,0)</f>
        <v>EL SOCORRO</v>
      </c>
      <c r="N578">
        <f>+VLOOKUP($C578,Hoja1!$B$2:$W$3726,3,0)</f>
        <v>3</v>
      </c>
      <c r="O578">
        <f>+VLOOKUP($C578,Hoja1!$B$2:$W$3726,8,0)</f>
        <v>311</v>
      </c>
      <c r="P578">
        <f>+VLOOKUP($C578,Hoja1!$B$2:$W$3726,12,0)</f>
        <v>31103</v>
      </c>
      <c r="Q578" t="b">
        <f t="shared" si="19"/>
        <v>0</v>
      </c>
    </row>
    <row r="579" spans="2:17" hidden="1" x14ac:dyDescent="0.25">
      <c r="B579">
        <v>31815</v>
      </c>
      <c r="C579" t="s">
        <v>67</v>
      </c>
      <c r="D579" t="str">
        <f>+VLOOKUP($B579,Hoja1!$C$2:$W$3726,15,0)</f>
        <v>COMAYAGUA</v>
      </c>
      <c r="E579" t="str">
        <f>+VLOOKUP($B579,Hoja1!$C$2:$W$3726,16,0)</f>
        <v>SIGUATEPEQUE</v>
      </c>
      <c r="F579" t="str">
        <f>+VLOOKUP($B579,Hoja1!$C$2:$W$3726,17,0)</f>
        <v>EL ZAPOTE</v>
      </c>
      <c r="G579">
        <f>+VLOOKUP($B579,Hoja1!$C$2:$W$3726,2,0)</f>
        <v>3</v>
      </c>
      <c r="H579">
        <f>+VLOOKUP($B579,Hoja1!$C$2:$W$3726,7,0)</f>
        <v>318</v>
      </c>
      <c r="I579">
        <f>+VLOOKUP($B579,Hoja1!$C$2:$W$3726,11,0)</f>
        <v>31815</v>
      </c>
      <c r="J579" t="b">
        <f t="shared" si="18"/>
        <v>1</v>
      </c>
      <c r="K579" t="str">
        <f>+VLOOKUP($C579,Hoja1!$B$2:$W$3726,16,0)</f>
        <v>ATLÁNTIDA</v>
      </c>
      <c r="L579" t="str">
        <f>+VLOOKUP($C579,Hoja1!$B$2:$W$3726,17,0)</f>
        <v>JUTIAPA</v>
      </c>
      <c r="M579" t="str">
        <f>+VLOOKUP($C579,Hoja1!$B$2:$W$3726,18,0)</f>
        <v>EL ZAPOTE</v>
      </c>
      <c r="N579">
        <f>+VLOOKUP($C579,Hoja1!$B$2:$W$3726,3,0)</f>
        <v>1</v>
      </c>
      <c r="O579">
        <f>+VLOOKUP($C579,Hoja1!$B$2:$W$3726,8,0)</f>
        <v>104</v>
      </c>
      <c r="P579">
        <f>+VLOOKUP($C579,Hoja1!$B$2:$W$3726,12,0)</f>
        <v>10414</v>
      </c>
      <c r="Q579" t="b">
        <f t="shared" si="19"/>
        <v>0</v>
      </c>
    </row>
    <row r="580" spans="2:17" hidden="1" x14ac:dyDescent="0.25">
      <c r="B580">
        <v>31816</v>
      </c>
      <c r="C580" t="s">
        <v>499</v>
      </c>
      <c r="D580" t="str">
        <f>+VLOOKUP($B580,Hoja1!$C$2:$W$3726,15,0)</f>
        <v>COMAYAGUA</v>
      </c>
      <c r="E580" t="str">
        <f>+VLOOKUP($B580,Hoja1!$C$2:$W$3726,16,0)</f>
        <v>SIGUATEPEQUE</v>
      </c>
      <c r="F580" t="str">
        <f>+VLOOKUP($B580,Hoja1!$C$2:$W$3726,17,0)</f>
        <v>GUARAJAO NUEVO</v>
      </c>
      <c r="G580">
        <f>+VLOOKUP($B580,Hoja1!$C$2:$W$3726,2,0)</f>
        <v>3</v>
      </c>
      <c r="H580">
        <f>+VLOOKUP($B580,Hoja1!$C$2:$W$3726,7,0)</f>
        <v>318</v>
      </c>
      <c r="I580">
        <f>+VLOOKUP($B580,Hoja1!$C$2:$W$3726,11,0)</f>
        <v>31816</v>
      </c>
      <c r="J580" t="b">
        <f t="shared" si="18"/>
        <v>1</v>
      </c>
      <c r="K580" t="str">
        <f>+VLOOKUP($C580,Hoja1!$B$2:$W$3726,16,0)</f>
        <v>COMAYAGUA</v>
      </c>
      <c r="L580" t="str">
        <f>+VLOOKUP($C580,Hoja1!$B$2:$W$3726,17,0)</f>
        <v>SIGUATEPEQUE</v>
      </c>
      <c r="M580" t="str">
        <f>+VLOOKUP($C580,Hoja1!$B$2:$W$3726,18,0)</f>
        <v>GUARAJAO NUEVO</v>
      </c>
      <c r="N580">
        <f>+VLOOKUP($C580,Hoja1!$B$2:$W$3726,3,0)</f>
        <v>3</v>
      </c>
      <c r="O580">
        <f>+VLOOKUP($C580,Hoja1!$B$2:$W$3726,8,0)</f>
        <v>318</v>
      </c>
      <c r="P580">
        <f>+VLOOKUP($C580,Hoja1!$B$2:$W$3726,12,0)</f>
        <v>31816</v>
      </c>
      <c r="Q580" t="b">
        <f t="shared" si="19"/>
        <v>1</v>
      </c>
    </row>
    <row r="581" spans="2:17" hidden="1" x14ac:dyDescent="0.25">
      <c r="B581">
        <v>31817</v>
      </c>
      <c r="C581" t="s">
        <v>500</v>
      </c>
      <c r="D581" t="str">
        <f>+VLOOKUP($B581,Hoja1!$C$2:$W$3726,15,0)</f>
        <v>COMAYAGUA</v>
      </c>
      <c r="E581" t="str">
        <f>+VLOOKUP($B581,Hoja1!$C$2:$W$3726,16,0)</f>
        <v>SIGUATEPEQUE</v>
      </c>
      <c r="F581" t="str">
        <f>+VLOOKUP($B581,Hoja1!$C$2:$W$3726,17,0)</f>
        <v>GUARAJAO VIEJO NO.1</v>
      </c>
      <c r="G581">
        <f>+VLOOKUP($B581,Hoja1!$C$2:$W$3726,2,0)</f>
        <v>3</v>
      </c>
      <c r="H581">
        <f>+VLOOKUP($B581,Hoja1!$C$2:$W$3726,7,0)</f>
        <v>318</v>
      </c>
      <c r="I581">
        <f>+VLOOKUP($B581,Hoja1!$C$2:$W$3726,11,0)</f>
        <v>31817</v>
      </c>
      <c r="J581" t="b">
        <f t="shared" ref="J581:J644" si="20">+C581=F581</f>
        <v>1</v>
      </c>
      <c r="K581" t="str">
        <f>+VLOOKUP($C581,Hoja1!$B$2:$W$3726,16,0)</f>
        <v>COMAYAGUA</v>
      </c>
      <c r="L581" t="str">
        <f>+VLOOKUP($C581,Hoja1!$B$2:$W$3726,17,0)</f>
        <v>SIGUATEPEQUE</v>
      </c>
      <c r="M581" t="str">
        <f>+VLOOKUP($C581,Hoja1!$B$2:$W$3726,18,0)</f>
        <v>GUARAJAO VIEJO NO.1</v>
      </c>
      <c r="N581">
        <f>+VLOOKUP($C581,Hoja1!$B$2:$W$3726,3,0)</f>
        <v>3</v>
      </c>
      <c r="O581">
        <f>+VLOOKUP($C581,Hoja1!$B$2:$W$3726,8,0)</f>
        <v>318</v>
      </c>
      <c r="P581">
        <f>+VLOOKUP($C581,Hoja1!$B$2:$W$3726,12,0)</f>
        <v>31817</v>
      </c>
      <c r="Q581" t="b">
        <f t="shared" ref="Q581:Q644" si="21">+B581=P581</f>
        <v>1</v>
      </c>
    </row>
    <row r="582" spans="2:17" hidden="1" x14ac:dyDescent="0.25">
      <c r="B582">
        <v>31818</v>
      </c>
      <c r="C582" t="s">
        <v>450</v>
      </c>
      <c r="D582" t="str">
        <f>+VLOOKUP($B582,Hoja1!$C$2:$W$3726,15,0)</f>
        <v>COMAYAGUA</v>
      </c>
      <c r="E582" t="str">
        <f>+VLOOKUP($B582,Hoja1!$C$2:$W$3726,16,0)</f>
        <v>SIGUATEPEQUE</v>
      </c>
      <c r="F582" t="str">
        <f>+VLOOKUP($B582,Hoja1!$C$2:$W$3726,17,0)</f>
        <v>LA CRUCITA</v>
      </c>
      <c r="G582">
        <f>+VLOOKUP($B582,Hoja1!$C$2:$W$3726,2,0)</f>
        <v>3</v>
      </c>
      <c r="H582">
        <f>+VLOOKUP($B582,Hoja1!$C$2:$W$3726,7,0)</f>
        <v>318</v>
      </c>
      <c r="I582">
        <f>+VLOOKUP($B582,Hoja1!$C$2:$W$3726,11,0)</f>
        <v>31818</v>
      </c>
      <c r="J582" t="b">
        <f t="shared" si="20"/>
        <v>1</v>
      </c>
      <c r="K582" t="str">
        <f>+VLOOKUP($C582,Hoja1!$B$2:$W$3726,16,0)</f>
        <v>COMAYAGUA</v>
      </c>
      <c r="L582" t="str">
        <f>+VLOOKUP($C582,Hoja1!$B$2:$W$3726,17,0)</f>
        <v>SAN JERÓNIMO</v>
      </c>
      <c r="M582" t="str">
        <f>+VLOOKUP($C582,Hoja1!$B$2:$W$3726,18,0)</f>
        <v>LA CRUCITA</v>
      </c>
      <c r="N582">
        <f>+VLOOKUP($C582,Hoja1!$B$2:$W$3726,3,0)</f>
        <v>3</v>
      </c>
      <c r="O582">
        <f>+VLOOKUP($C582,Hoja1!$B$2:$W$3726,8,0)</f>
        <v>313</v>
      </c>
      <c r="P582">
        <f>+VLOOKUP($C582,Hoja1!$B$2:$W$3726,12,0)</f>
        <v>31309</v>
      </c>
      <c r="Q582" t="b">
        <f t="shared" si="21"/>
        <v>0</v>
      </c>
    </row>
    <row r="583" spans="2:17" hidden="1" x14ac:dyDescent="0.25">
      <c r="B583">
        <v>31819</v>
      </c>
      <c r="C583" t="s">
        <v>12251</v>
      </c>
      <c r="D583" t="str">
        <f>+VLOOKUP($B583,Hoja1!$C$2:$W$3726,15,0)</f>
        <v>COMAYAGUA</v>
      </c>
      <c r="E583" t="str">
        <f>+VLOOKUP($B583,Hoja1!$C$2:$W$3726,16,0)</f>
        <v>SIGUATEPEQUE</v>
      </c>
      <c r="F583" t="str">
        <f>+VLOOKUP($B583,Hoja1!$C$2:$W$3726,17,0)</f>
        <v>LA UNIÓN DEL SUTE</v>
      </c>
      <c r="G583">
        <f>+VLOOKUP($B583,Hoja1!$C$2:$W$3726,2,0)</f>
        <v>3</v>
      </c>
      <c r="H583">
        <f>+VLOOKUP($B583,Hoja1!$C$2:$W$3726,7,0)</f>
        <v>318</v>
      </c>
      <c r="I583">
        <f>+VLOOKUP($B583,Hoja1!$C$2:$W$3726,11,0)</f>
        <v>31819</v>
      </c>
      <c r="J583" t="b">
        <f t="shared" si="20"/>
        <v>0</v>
      </c>
      <c r="K583" t="e">
        <f>+VLOOKUP($C583,Hoja1!$B$2:$W$3726,16,0)</f>
        <v>#N/A</v>
      </c>
      <c r="L583" t="e">
        <f>+VLOOKUP($C583,Hoja1!$B$2:$W$3726,17,0)</f>
        <v>#N/A</v>
      </c>
      <c r="M583" t="e">
        <f>+VLOOKUP($C583,Hoja1!$B$2:$W$3726,18,0)</f>
        <v>#N/A</v>
      </c>
      <c r="N583" t="e">
        <f>+VLOOKUP($C583,Hoja1!$B$2:$W$3726,3,0)</f>
        <v>#N/A</v>
      </c>
      <c r="O583" t="e">
        <f>+VLOOKUP($C583,Hoja1!$B$2:$W$3726,8,0)</f>
        <v>#N/A</v>
      </c>
      <c r="P583" t="e">
        <f>+VLOOKUP($C583,Hoja1!$B$2:$W$3726,12,0)</f>
        <v>#N/A</v>
      </c>
      <c r="Q583" t="e">
        <f t="shared" si="21"/>
        <v>#N/A</v>
      </c>
    </row>
    <row r="584" spans="2:17" hidden="1" x14ac:dyDescent="0.25">
      <c r="B584">
        <v>31820</v>
      </c>
      <c r="C584" t="s">
        <v>393</v>
      </c>
      <c r="D584" t="str">
        <f>+VLOOKUP($B584,Hoja1!$C$2:$W$3726,15,0)</f>
        <v>COMAYAGUA</v>
      </c>
      <c r="E584" t="str">
        <f>+VLOOKUP($B584,Hoja1!$C$2:$W$3726,16,0)</f>
        <v>SIGUATEPEQUE</v>
      </c>
      <c r="F584" t="str">
        <f>+VLOOKUP($B584,Hoja1!$C$2:$W$3726,17,0)</f>
        <v>OJO DE AGUA</v>
      </c>
      <c r="G584">
        <f>+VLOOKUP($B584,Hoja1!$C$2:$W$3726,2,0)</f>
        <v>3</v>
      </c>
      <c r="H584">
        <f>+VLOOKUP($B584,Hoja1!$C$2:$W$3726,7,0)</f>
        <v>318</v>
      </c>
      <c r="I584">
        <f>+VLOOKUP($B584,Hoja1!$C$2:$W$3726,11,0)</f>
        <v>31820</v>
      </c>
      <c r="J584" t="b">
        <f t="shared" si="20"/>
        <v>1</v>
      </c>
      <c r="K584" t="str">
        <f>+VLOOKUP($C584,Hoja1!$B$2:$W$3726,16,0)</f>
        <v>COMAYAGUA</v>
      </c>
      <c r="L584" t="str">
        <f>+VLOOKUP($C584,Hoja1!$B$2:$W$3726,17,0)</f>
        <v>LAMANÍ</v>
      </c>
      <c r="M584" t="str">
        <f>+VLOOKUP($C584,Hoja1!$B$2:$W$3726,18,0)</f>
        <v>OJO DE AGUA</v>
      </c>
      <c r="N584">
        <f>+VLOOKUP($C584,Hoja1!$B$2:$W$3726,3,0)</f>
        <v>3</v>
      </c>
      <c r="O584">
        <f>+VLOOKUP($C584,Hoja1!$B$2:$W$3726,8,0)</f>
        <v>307</v>
      </c>
      <c r="P584">
        <f>+VLOOKUP($C584,Hoja1!$B$2:$W$3726,12,0)</f>
        <v>30706</v>
      </c>
      <c r="Q584" t="b">
        <f t="shared" si="21"/>
        <v>0</v>
      </c>
    </row>
    <row r="585" spans="2:17" hidden="1" x14ac:dyDescent="0.25">
      <c r="B585">
        <v>31821</v>
      </c>
      <c r="C585" t="s">
        <v>417</v>
      </c>
      <c r="D585" t="str">
        <f>+VLOOKUP($B585,Hoja1!$C$2:$W$3726,15,0)</f>
        <v>COMAYAGUA</v>
      </c>
      <c r="E585" t="str">
        <f>+VLOOKUP($B585,Hoja1!$C$2:$W$3726,16,0)</f>
        <v>SIGUATEPEQUE</v>
      </c>
      <c r="F585" t="str">
        <f>+VLOOKUP($B585,Hoja1!$C$2:$W$3726,17,0)</f>
        <v>POTRERILLOS</v>
      </c>
      <c r="G585">
        <f>+VLOOKUP($B585,Hoja1!$C$2:$W$3726,2,0)</f>
        <v>3</v>
      </c>
      <c r="H585">
        <f>+VLOOKUP($B585,Hoja1!$C$2:$W$3726,7,0)</f>
        <v>318</v>
      </c>
      <c r="I585">
        <f>+VLOOKUP($B585,Hoja1!$C$2:$W$3726,11,0)</f>
        <v>31821</v>
      </c>
      <c r="J585" t="b">
        <f t="shared" si="20"/>
        <v>1</v>
      </c>
      <c r="K585" t="str">
        <f>+VLOOKUP($C585,Hoja1!$B$2:$W$3726,16,0)</f>
        <v>COMAYAGUA</v>
      </c>
      <c r="L585" t="str">
        <f>+VLOOKUP($C585,Hoja1!$B$2:$W$3726,17,0)</f>
        <v>MEÁMBAR</v>
      </c>
      <c r="M585" t="str">
        <f>+VLOOKUP($C585,Hoja1!$B$2:$W$3726,18,0)</f>
        <v>POTRERILLOS</v>
      </c>
      <c r="N585">
        <f>+VLOOKUP($C585,Hoja1!$B$2:$W$3726,3,0)</f>
        <v>3</v>
      </c>
      <c r="O585">
        <f>+VLOOKUP($C585,Hoja1!$B$2:$W$3726,8,0)</f>
        <v>310</v>
      </c>
      <c r="P585">
        <f>+VLOOKUP($C585,Hoja1!$B$2:$W$3726,12,0)</f>
        <v>31021</v>
      </c>
      <c r="Q585" t="b">
        <f t="shared" si="21"/>
        <v>0</v>
      </c>
    </row>
    <row r="586" spans="2:17" hidden="1" x14ac:dyDescent="0.25">
      <c r="B586">
        <v>31822</v>
      </c>
      <c r="C586" t="s">
        <v>12252</v>
      </c>
      <c r="D586" t="str">
        <f>+VLOOKUP($B586,Hoja1!$C$2:$W$3726,15,0)</f>
        <v>COMAYAGUA</v>
      </c>
      <c r="E586" t="str">
        <f>+VLOOKUP($B586,Hoja1!$C$2:$W$3726,16,0)</f>
        <v>SIGUATEPEQUE</v>
      </c>
      <c r="F586" t="str">
        <f>+VLOOKUP($B586,Hoja1!$C$2:$W$3726,17,0)</f>
        <v>RÍO BONITO</v>
      </c>
      <c r="G586">
        <f>+VLOOKUP($B586,Hoja1!$C$2:$W$3726,2,0)</f>
        <v>3</v>
      </c>
      <c r="H586">
        <f>+VLOOKUP($B586,Hoja1!$C$2:$W$3726,7,0)</f>
        <v>318</v>
      </c>
      <c r="I586">
        <f>+VLOOKUP($B586,Hoja1!$C$2:$W$3726,11,0)</f>
        <v>31822</v>
      </c>
      <c r="J586" t="b">
        <f t="shared" si="20"/>
        <v>0</v>
      </c>
      <c r="K586" t="e">
        <f>+VLOOKUP($C586,Hoja1!$B$2:$W$3726,16,0)</f>
        <v>#N/A</v>
      </c>
      <c r="L586" t="e">
        <f>+VLOOKUP($C586,Hoja1!$B$2:$W$3726,17,0)</f>
        <v>#N/A</v>
      </c>
      <c r="M586" t="e">
        <f>+VLOOKUP($C586,Hoja1!$B$2:$W$3726,18,0)</f>
        <v>#N/A</v>
      </c>
      <c r="N586" t="e">
        <f>+VLOOKUP($C586,Hoja1!$B$2:$W$3726,3,0)</f>
        <v>#N/A</v>
      </c>
      <c r="O586" t="e">
        <f>+VLOOKUP($C586,Hoja1!$B$2:$W$3726,8,0)</f>
        <v>#N/A</v>
      </c>
      <c r="P586" t="e">
        <f>+VLOOKUP($C586,Hoja1!$B$2:$W$3726,12,0)</f>
        <v>#N/A</v>
      </c>
      <c r="Q586" t="e">
        <f t="shared" si="21"/>
        <v>#N/A</v>
      </c>
    </row>
    <row r="587" spans="2:17" hidden="1" x14ac:dyDescent="0.25">
      <c r="B587">
        <v>31823</v>
      </c>
      <c r="C587" t="s">
        <v>503</v>
      </c>
      <c r="D587" t="str">
        <f>+VLOOKUP($B587,Hoja1!$C$2:$W$3726,15,0)</f>
        <v>COMAYAGUA</v>
      </c>
      <c r="E587" t="str">
        <f>+VLOOKUP($B587,Hoja1!$C$2:$W$3726,16,0)</f>
        <v>SIGUATEPEQUE</v>
      </c>
      <c r="F587" t="str">
        <f>+VLOOKUP($B587,Hoja1!$C$2:$W$3726,17,0)</f>
        <v>SAN ANTONIO DE LA CUCHILLA</v>
      </c>
      <c r="G587">
        <f>+VLOOKUP($B587,Hoja1!$C$2:$W$3726,2,0)</f>
        <v>3</v>
      </c>
      <c r="H587">
        <f>+VLOOKUP($B587,Hoja1!$C$2:$W$3726,7,0)</f>
        <v>318</v>
      </c>
      <c r="I587">
        <f>+VLOOKUP($B587,Hoja1!$C$2:$W$3726,11,0)</f>
        <v>31823</v>
      </c>
      <c r="J587" t="b">
        <f t="shared" si="20"/>
        <v>1</v>
      </c>
      <c r="K587" t="str">
        <f>+VLOOKUP($C587,Hoja1!$B$2:$W$3726,16,0)</f>
        <v>COMAYAGUA</v>
      </c>
      <c r="L587" t="str">
        <f>+VLOOKUP($C587,Hoja1!$B$2:$W$3726,17,0)</f>
        <v>SIGUATEPEQUE</v>
      </c>
      <c r="M587" t="str">
        <f>+VLOOKUP($C587,Hoja1!$B$2:$W$3726,18,0)</f>
        <v>SAN ANTONIO DE LA CUCHILLA</v>
      </c>
      <c r="N587">
        <f>+VLOOKUP($C587,Hoja1!$B$2:$W$3726,3,0)</f>
        <v>3</v>
      </c>
      <c r="O587">
        <f>+VLOOKUP($C587,Hoja1!$B$2:$W$3726,8,0)</f>
        <v>318</v>
      </c>
      <c r="P587">
        <f>+VLOOKUP($C587,Hoja1!$B$2:$W$3726,12,0)</f>
        <v>31823</v>
      </c>
      <c r="Q587" t="b">
        <f t="shared" si="21"/>
        <v>1</v>
      </c>
    </row>
    <row r="588" spans="2:17" hidden="1" x14ac:dyDescent="0.25">
      <c r="B588">
        <v>31824</v>
      </c>
      <c r="C588" t="s">
        <v>504</v>
      </c>
      <c r="D588" t="str">
        <f>+VLOOKUP($B588,Hoja1!$C$2:$W$3726,15,0)</f>
        <v>COMAYAGUA</v>
      </c>
      <c r="E588" t="str">
        <f>+VLOOKUP($B588,Hoja1!$C$2:$W$3726,16,0)</f>
        <v>SIGUATEPEQUE</v>
      </c>
      <c r="F588" t="str">
        <f>+VLOOKUP($B588,Hoja1!$C$2:$W$3726,17,0)</f>
        <v>SAN IGNACIO</v>
      </c>
      <c r="G588">
        <f>+VLOOKUP($B588,Hoja1!$C$2:$W$3726,2,0)</f>
        <v>3</v>
      </c>
      <c r="H588">
        <f>+VLOOKUP($B588,Hoja1!$C$2:$W$3726,7,0)</f>
        <v>318</v>
      </c>
      <c r="I588">
        <f>+VLOOKUP($B588,Hoja1!$C$2:$W$3726,11,0)</f>
        <v>31824</v>
      </c>
      <c r="J588" t="b">
        <f t="shared" si="20"/>
        <v>1</v>
      </c>
      <c r="K588" t="str">
        <f>+VLOOKUP($C588,Hoja1!$B$2:$W$3726,16,0)</f>
        <v>COMAYAGUA</v>
      </c>
      <c r="L588" t="str">
        <f>+VLOOKUP($C588,Hoja1!$B$2:$W$3726,17,0)</f>
        <v>SIGUATEPEQUE</v>
      </c>
      <c r="M588" t="str">
        <f>+VLOOKUP($C588,Hoja1!$B$2:$W$3726,18,0)</f>
        <v>SAN IGNACIO</v>
      </c>
      <c r="N588">
        <f>+VLOOKUP($C588,Hoja1!$B$2:$W$3726,3,0)</f>
        <v>3</v>
      </c>
      <c r="O588">
        <f>+VLOOKUP($C588,Hoja1!$B$2:$W$3726,8,0)</f>
        <v>318</v>
      </c>
      <c r="P588">
        <f>+VLOOKUP($C588,Hoja1!$B$2:$W$3726,12,0)</f>
        <v>31824</v>
      </c>
      <c r="Q588" t="b">
        <f t="shared" si="21"/>
        <v>1</v>
      </c>
    </row>
    <row r="589" spans="2:17" hidden="1" x14ac:dyDescent="0.25">
      <c r="B589">
        <v>31825</v>
      </c>
      <c r="C589" t="s">
        <v>12253</v>
      </c>
      <c r="D589" t="str">
        <f>+VLOOKUP($B589,Hoja1!$C$2:$W$3726,15,0)</f>
        <v>COMAYAGUA</v>
      </c>
      <c r="E589" t="str">
        <f>+VLOOKUP($B589,Hoja1!$C$2:$W$3726,16,0)</f>
        <v>SIGUATEPEQUE</v>
      </c>
      <c r="F589" t="str">
        <f>+VLOOKUP($B589,Hoja1!$C$2:$W$3726,17,0)</f>
        <v>SAN JOSÉ DE LA CUESTA</v>
      </c>
      <c r="G589">
        <f>+VLOOKUP($B589,Hoja1!$C$2:$W$3726,2,0)</f>
        <v>3</v>
      </c>
      <c r="H589">
        <f>+VLOOKUP($B589,Hoja1!$C$2:$W$3726,7,0)</f>
        <v>318</v>
      </c>
      <c r="I589">
        <f>+VLOOKUP($B589,Hoja1!$C$2:$W$3726,11,0)</f>
        <v>31825</v>
      </c>
      <c r="J589" t="b">
        <f t="shared" si="20"/>
        <v>0</v>
      </c>
      <c r="K589" t="e">
        <f>+VLOOKUP($C589,Hoja1!$B$2:$W$3726,16,0)</f>
        <v>#N/A</v>
      </c>
      <c r="L589" t="e">
        <f>+VLOOKUP($C589,Hoja1!$B$2:$W$3726,17,0)</f>
        <v>#N/A</v>
      </c>
      <c r="M589" t="e">
        <f>+VLOOKUP($C589,Hoja1!$B$2:$W$3726,18,0)</f>
        <v>#N/A</v>
      </c>
      <c r="N589" t="e">
        <f>+VLOOKUP($C589,Hoja1!$B$2:$W$3726,3,0)</f>
        <v>#N/A</v>
      </c>
      <c r="O589" t="e">
        <f>+VLOOKUP($C589,Hoja1!$B$2:$W$3726,8,0)</f>
        <v>#N/A</v>
      </c>
      <c r="P589" t="e">
        <f>+VLOOKUP($C589,Hoja1!$B$2:$W$3726,12,0)</f>
        <v>#N/A</v>
      </c>
      <c r="Q589" t="e">
        <f t="shared" si="21"/>
        <v>#N/A</v>
      </c>
    </row>
    <row r="590" spans="2:17" hidden="1" x14ac:dyDescent="0.25">
      <c r="B590">
        <v>31826</v>
      </c>
      <c r="C590" t="s">
        <v>12254</v>
      </c>
      <c r="D590" t="str">
        <f>+VLOOKUP($B590,Hoja1!$C$2:$W$3726,15,0)</f>
        <v>COMAYAGUA</v>
      </c>
      <c r="E590" t="str">
        <f>+VLOOKUP($B590,Hoja1!$C$2:$W$3726,16,0)</f>
        <v>SIGUATEPEQUE</v>
      </c>
      <c r="F590" t="str">
        <f>+VLOOKUP($B590,Hoja1!$C$2:$W$3726,17,0)</f>
        <v>SAN JOSÉ DE LOS CHAGÁITES</v>
      </c>
      <c r="G590">
        <f>+VLOOKUP($B590,Hoja1!$C$2:$W$3726,2,0)</f>
        <v>3</v>
      </c>
      <c r="H590">
        <f>+VLOOKUP($B590,Hoja1!$C$2:$W$3726,7,0)</f>
        <v>318</v>
      </c>
      <c r="I590">
        <f>+VLOOKUP($B590,Hoja1!$C$2:$W$3726,11,0)</f>
        <v>31826</v>
      </c>
      <c r="J590" t="b">
        <f t="shared" si="20"/>
        <v>0</v>
      </c>
      <c r="K590" t="e">
        <f>+VLOOKUP($C590,Hoja1!$B$2:$W$3726,16,0)</f>
        <v>#N/A</v>
      </c>
      <c r="L590" t="e">
        <f>+VLOOKUP($C590,Hoja1!$B$2:$W$3726,17,0)</f>
        <v>#N/A</v>
      </c>
      <c r="M590" t="e">
        <f>+VLOOKUP($C590,Hoja1!$B$2:$W$3726,18,0)</f>
        <v>#N/A</v>
      </c>
      <c r="N590" t="e">
        <f>+VLOOKUP($C590,Hoja1!$B$2:$W$3726,3,0)</f>
        <v>#N/A</v>
      </c>
      <c r="O590" t="e">
        <f>+VLOOKUP($C590,Hoja1!$B$2:$W$3726,8,0)</f>
        <v>#N/A</v>
      </c>
      <c r="P590" t="e">
        <f>+VLOOKUP($C590,Hoja1!$B$2:$W$3726,12,0)</f>
        <v>#N/A</v>
      </c>
      <c r="Q590" t="e">
        <f t="shared" si="21"/>
        <v>#N/A</v>
      </c>
    </row>
    <row r="591" spans="2:17" hidden="1" x14ac:dyDescent="0.25">
      <c r="B591">
        <v>31827</v>
      </c>
      <c r="C591" t="s">
        <v>507</v>
      </c>
      <c r="D591" t="str">
        <f>+VLOOKUP($B591,Hoja1!$C$2:$W$3726,15,0)</f>
        <v>COMAYAGUA</v>
      </c>
      <c r="E591" t="str">
        <f>+VLOOKUP($B591,Hoja1!$C$2:$W$3726,16,0)</f>
        <v>SIGUATEPEQUE</v>
      </c>
      <c r="F591" t="str">
        <f>+VLOOKUP($B591,Hoja1!$C$2:$W$3726,17,0)</f>
        <v>SANTA CRUZ DEL DULCE</v>
      </c>
      <c r="G591">
        <f>+VLOOKUP($B591,Hoja1!$C$2:$W$3726,2,0)</f>
        <v>3</v>
      </c>
      <c r="H591">
        <f>+VLOOKUP($B591,Hoja1!$C$2:$W$3726,7,0)</f>
        <v>318</v>
      </c>
      <c r="I591">
        <f>+VLOOKUP($B591,Hoja1!$C$2:$W$3726,11,0)</f>
        <v>31827</v>
      </c>
      <c r="J591" t="b">
        <f t="shared" si="20"/>
        <v>1</v>
      </c>
      <c r="K591" t="str">
        <f>+VLOOKUP($C591,Hoja1!$B$2:$W$3726,16,0)</f>
        <v>COMAYAGUA</v>
      </c>
      <c r="L591" t="str">
        <f>+VLOOKUP($C591,Hoja1!$B$2:$W$3726,17,0)</f>
        <v>SIGUATEPEQUE</v>
      </c>
      <c r="M591" t="str">
        <f>+VLOOKUP($C591,Hoja1!$B$2:$W$3726,18,0)</f>
        <v>SANTA CRUZ DEL DULCE</v>
      </c>
      <c r="N591">
        <f>+VLOOKUP($C591,Hoja1!$B$2:$W$3726,3,0)</f>
        <v>3</v>
      </c>
      <c r="O591">
        <f>+VLOOKUP($C591,Hoja1!$B$2:$W$3726,8,0)</f>
        <v>318</v>
      </c>
      <c r="P591">
        <f>+VLOOKUP($C591,Hoja1!$B$2:$W$3726,12,0)</f>
        <v>31827</v>
      </c>
      <c r="Q591" t="b">
        <f t="shared" si="21"/>
        <v>1</v>
      </c>
    </row>
    <row r="592" spans="2:17" hidden="1" x14ac:dyDescent="0.25">
      <c r="B592">
        <v>31828</v>
      </c>
      <c r="C592" t="s">
        <v>508</v>
      </c>
      <c r="D592" t="str">
        <f>+VLOOKUP($B592,Hoja1!$C$2:$W$3726,15,0)</f>
        <v>COMAYAGUA</v>
      </c>
      <c r="E592" t="str">
        <f>+VLOOKUP($B592,Hoja1!$C$2:$W$3726,16,0)</f>
        <v>SIGUATEPEQUE</v>
      </c>
      <c r="F592" t="str">
        <f>+VLOOKUP($B592,Hoja1!$C$2:$W$3726,17,0)</f>
        <v>SANTA ROSITA</v>
      </c>
      <c r="G592">
        <f>+VLOOKUP($B592,Hoja1!$C$2:$W$3726,2,0)</f>
        <v>3</v>
      </c>
      <c r="H592">
        <f>+VLOOKUP($B592,Hoja1!$C$2:$W$3726,7,0)</f>
        <v>318</v>
      </c>
      <c r="I592">
        <f>+VLOOKUP($B592,Hoja1!$C$2:$W$3726,11,0)</f>
        <v>31828</v>
      </c>
      <c r="J592" t="b">
        <f t="shared" si="20"/>
        <v>1</v>
      </c>
      <c r="K592" t="str">
        <f>+VLOOKUP($C592,Hoja1!$B$2:$W$3726,16,0)</f>
        <v>COMAYAGUA</v>
      </c>
      <c r="L592" t="str">
        <f>+VLOOKUP($C592,Hoja1!$B$2:$W$3726,17,0)</f>
        <v>SIGUATEPEQUE</v>
      </c>
      <c r="M592" t="str">
        <f>+VLOOKUP($C592,Hoja1!$B$2:$W$3726,18,0)</f>
        <v>SANTA ROSITA</v>
      </c>
      <c r="N592">
        <f>+VLOOKUP($C592,Hoja1!$B$2:$W$3726,3,0)</f>
        <v>3</v>
      </c>
      <c r="O592">
        <f>+VLOOKUP($C592,Hoja1!$B$2:$W$3726,8,0)</f>
        <v>318</v>
      </c>
      <c r="P592">
        <f>+VLOOKUP($C592,Hoja1!$B$2:$W$3726,12,0)</f>
        <v>31828</v>
      </c>
      <c r="Q592" t="b">
        <f t="shared" si="21"/>
        <v>1</v>
      </c>
    </row>
    <row r="593" spans="1:17" hidden="1" x14ac:dyDescent="0.25">
      <c r="B593">
        <v>31829</v>
      </c>
      <c r="C593" t="s">
        <v>509</v>
      </c>
      <c r="D593" t="str">
        <f>+VLOOKUP($B593,Hoja1!$C$2:$W$3726,15,0)</f>
        <v>COMAYAGUA</v>
      </c>
      <c r="E593" t="str">
        <f>+VLOOKUP($B593,Hoja1!$C$2:$W$3726,16,0)</f>
        <v>SIGUATEPEQUE</v>
      </c>
      <c r="F593" t="str">
        <f>+VLOOKUP($B593,Hoja1!$C$2:$W$3726,17,0)</f>
        <v>TAUPAZ</v>
      </c>
      <c r="G593">
        <f>+VLOOKUP($B593,Hoja1!$C$2:$W$3726,2,0)</f>
        <v>3</v>
      </c>
      <c r="H593">
        <f>+VLOOKUP($B593,Hoja1!$C$2:$W$3726,7,0)</f>
        <v>318</v>
      </c>
      <c r="I593">
        <f>+VLOOKUP($B593,Hoja1!$C$2:$W$3726,11,0)</f>
        <v>31829</v>
      </c>
      <c r="J593" t="b">
        <f t="shared" si="20"/>
        <v>1</v>
      </c>
      <c r="K593" t="str">
        <f>+VLOOKUP($C593,Hoja1!$B$2:$W$3726,16,0)</f>
        <v>COMAYAGUA</v>
      </c>
      <c r="L593" t="str">
        <f>+VLOOKUP($C593,Hoja1!$B$2:$W$3726,17,0)</f>
        <v>SIGUATEPEQUE</v>
      </c>
      <c r="M593" t="str">
        <f>+VLOOKUP($C593,Hoja1!$B$2:$W$3726,18,0)</f>
        <v>TAUPAZ</v>
      </c>
      <c r="N593">
        <f>+VLOOKUP($C593,Hoja1!$B$2:$W$3726,3,0)</f>
        <v>3</v>
      </c>
      <c r="O593">
        <f>+VLOOKUP($C593,Hoja1!$B$2:$W$3726,8,0)</f>
        <v>318</v>
      </c>
      <c r="P593">
        <f>+VLOOKUP($C593,Hoja1!$B$2:$W$3726,12,0)</f>
        <v>31829</v>
      </c>
      <c r="Q593" t="b">
        <f t="shared" si="21"/>
        <v>1</v>
      </c>
    </row>
    <row r="594" spans="1:17" hidden="1" x14ac:dyDescent="0.25">
      <c r="B594">
        <v>31901</v>
      </c>
      <c r="C594" t="s">
        <v>510</v>
      </c>
      <c r="D594" t="str">
        <f>+VLOOKUP($B594,Hoja1!$C$2:$W$3726,15,0)</f>
        <v>COMAYAGUA</v>
      </c>
      <c r="E594" t="str">
        <f>+VLOOKUP($B594,Hoja1!$C$2:$W$3726,16,0)</f>
        <v>VILLA DE SAN ANTONIO</v>
      </c>
      <c r="F594" t="str">
        <f>+VLOOKUP($B594,Hoja1!$C$2:$W$3726,17,0)</f>
        <v>VILLA DE SAN ANTONIO</v>
      </c>
      <c r="G594">
        <f>+VLOOKUP($B594,Hoja1!$C$2:$W$3726,2,0)</f>
        <v>3</v>
      </c>
      <c r="H594">
        <f>+VLOOKUP($B594,Hoja1!$C$2:$W$3726,7,0)</f>
        <v>319</v>
      </c>
      <c r="I594">
        <f>+VLOOKUP($B594,Hoja1!$C$2:$W$3726,11,0)</f>
        <v>31901</v>
      </c>
      <c r="J594" t="b">
        <f t="shared" si="20"/>
        <v>1</v>
      </c>
      <c r="K594" t="str">
        <f>+VLOOKUP($C594,Hoja1!$B$2:$W$3726,16,0)</f>
        <v>COMAYAGUA</v>
      </c>
      <c r="L594" t="str">
        <f>+VLOOKUP($C594,Hoja1!$B$2:$W$3726,17,0)</f>
        <v>VILLA DE SAN ANTONIO</v>
      </c>
      <c r="M594" t="str">
        <f>+VLOOKUP($C594,Hoja1!$B$2:$W$3726,18,0)</f>
        <v>VILLA DE SAN ANTONIO</v>
      </c>
      <c r="N594">
        <f>+VLOOKUP($C594,Hoja1!$B$2:$W$3726,3,0)</f>
        <v>3</v>
      </c>
      <c r="O594">
        <f>+VLOOKUP($C594,Hoja1!$B$2:$W$3726,8,0)</f>
        <v>319</v>
      </c>
      <c r="P594">
        <f>+VLOOKUP($C594,Hoja1!$B$2:$W$3726,12,0)</f>
        <v>31901</v>
      </c>
      <c r="Q594" t="b">
        <f t="shared" si="21"/>
        <v>1</v>
      </c>
    </row>
    <row r="595" spans="1:17" hidden="1" x14ac:dyDescent="0.25">
      <c r="B595">
        <v>31902</v>
      </c>
      <c r="C595" t="s">
        <v>511</v>
      </c>
      <c r="D595" t="str">
        <f>+VLOOKUP($B595,Hoja1!$C$2:$W$3726,15,0)</f>
        <v>COMAYAGUA</v>
      </c>
      <c r="E595" t="str">
        <f>+VLOOKUP($B595,Hoja1!$C$2:$W$3726,16,0)</f>
        <v>VILLA DE SAN ANTONIO</v>
      </c>
      <c r="F595" t="str">
        <f>+VLOOKUP($B595,Hoja1!$C$2:$W$3726,17,0)</f>
        <v>FLORES</v>
      </c>
      <c r="G595">
        <f>+VLOOKUP($B595,Hoja1!$C$2:$W$3726,2,0)</f>
        <v>3</v>
      </c>
      <c r="H595">
        <f>+VLOOKUP($B595,Hoja1!$C$2:$W$3726,7,0)</f>
        <v>319</v>
      </c>
      <c r="I595">
        <f>+VLOOKUP($B595,Hoja1!$C$2:$W$3726,11,0)</f>
        <v>31902</v>
      </c>
      <c r="J595" t="b">
        <f t="shared" si="20"/>
        <v>1</v>
      </c>
      <c r="K595" t="str">
        <f>+VLOOKUP($C595,Hoja1!$B$2:$W$3726,16,0)</f>
        <v>COMAYAGUA</v>
      </c>
      <c r="L595" t="str">
        <f>+VLOOKUP($C595,Hoja1!$B$2:$W$3726,17,0)</f>
        <v>VILLA DE SAN ANTONIO</v>
      </c>
      <c r="M595" t="str">
        <f>+VLOOKUP($C595,Hoja1!$B$2:$W$3726,18,0)</f>
        <v>FLORES</v>
      </c>
      <c r="N595">
        <f>+VLOOKUP($C595,Hoja1!$B$2:$W$3726,3,0)</f>
        <v>3</v>
      </c>
      <c r="O595">
        <f>+VLOOKUP($C595,Hoja1!$B$2:$W$3726,8,0)</f>
        <v>319</v>
      </c>
      <c r="P595">
        <f>+VLOOKUP($C595,Hoja1!$B$2:$W$3726,12,0)</f>
        <v>31902</v>
      </c>
      <c r="Q595" t="b">
        <f t="shared" si="21"/>
        <v>1</v>
      </c>
    </row>
    <row r="596" spans="1:17" hidden="1" x14ac:dyDescent="0.25">
      <c r="B596">
        <v>31903</v>
      </c>
      <c r="C596" t="s">
        <v>512</v>
      </c>
      <c r="D596" t="str">
        <f>+VLOOKUP($B596,Hoja1!$C$2:$W$3726,15,0)</f>
        <v>COMAYAGUA</v>
      </c>
      <c r="E596" t="str">
        <f>+VLOOKUP($B596,Hoja1!$C$2:$W$3726,16,0)</f>
        <v>VILLA DE SAN ANTONIO</v>
      </c>
      <c r="F596" t="str">
        <f>+VLOOKUP($B596,Hoja1!$C$2:$W$3726,17,0)</f>
        <v>LAS BOTIJAS</v>
      </c>
      <c r="G596">
        <f>+VLOOKUP($B596,Hoja1!$C$2:$W$3726,2,0)</f>
        <v>3</v>
      </c>
      <c r="H596">
        <f>+VLOOKUP($B596,Hoja1!$C$2:$W$3726,7,0)</f>
        <v>319</v>
      </c>
      <c r="I596">
        <f>+VLOOKUP($B596,Hoja1!$C$2:$W$3726,11,0)</f>
        <v>31903</v>
      </c>
      <c r="J596" t="b">
        <f t="shared" si="20"/>
        <v>1</v>
      </c>
      <c r="K596" t="str">
        <f>+VLOOKUP($C596,Hoja1!$B$2:$W$3726,16,0)</f>
        <v>COMAYAGUA</v>
      </c>
      <c r="L596" t="str">
        <f>+VLOOKUP($C596,Hoja1!$B$2:$W$3726,17,0)</f>
        <v>VILLA DE SAN ANTONIO</v>
      </c>
      <c r="M596" t="str">
        <f>+VLOOKUP($C596,Hoja1!$B$2:$W$3726,18,0)</f>
        <v>LAS BOTIJAS</v>
      </c>
      <c r="N596">
        <f>+VLOOKUP($C596,Hoja1!$B$2:$W$3726,3,0)</f>
        <v>3</v>
      </c>
      <c r="O596">
        <f>+VLOOKUP($C596,Hoja1!$B$2:$W$3726,8,0)</f>
        <v>319</v>
      </c>
      <c r="P596">
        <f>+VLOOKUP($C596,Hoja1!$B$2:$W$3726,12,0)</f>
        <v>31903</v>
      </c>
      <c r="Q596" t="b">
        <f t="shared" si="21"/>
        <v>1</v>
      </c>
    </row>
    <row r="597" spans="1:17" hidden="1" x14ac:dyDescent="0.25">
      <c r="B597">
        <v>31904</v>
      </c>
      <c r="C597" t="s">
        <v>513</v>
      </c>
      <c r="D597" t="str">
        <f>+VLOOKUP($B597,Hoja1!$C$2:$W$3726,15,0)</f>
        <v>COMAYAGUA</v>
      </c>
      <c r="E597" t="str">
        <f>+VLOOKUP($B597,Hoja1!$C$2:$W$3726,16,0)</f>
        <v>VILLA DE SAN ANTONIO</v>
      </c>
      <c r="F597" t="str">
        <f>+VLOOKUP($B597,Hoja1!$C$2:$W$3726,17,0)</f>
        <v>LOS CIMIENTOS</v>
      </c>
      <c r="G597">
        <f>+VLOOKUP($B597,Hoja1!$C$2:$W$3726,2,0)</f>
        <v>3</v>
      </c>
      <c r="H597">
        <f>+VLOOKUP($B597,Hoja1!$C$2:$W$3726,7,0)</f>
        <v>319</v>
      </c>
      <c r="I597">
        <f>+VLOOKUP($B597,Hoja1!$C$2:$W$3726,11,0)</f>
        <v>31904</v>
      </c>
      <c r="J597" t="b">
        <f t="shared" si="20"/>
        <v>1</v>
      </c>
      <c r="K597" t="str">
        <f>+VLOOKUP($C597,Hoja1!$B$2:$W$3726,16,0)</f>
        <v>COMAYAGUA</v>
      </c>
      <c r="L597" t="str">
        <f>+VLOOKUP($C597,Hoja1!$B$2:$W$3726,17,0)</f>
        <v>VILLA DE SAN ANTONIO</v>
      </c>
      <c r="M597" t="str">
        <f>+VLOOKUP($C597,Hoja1!$B$2:$W$3726,18,0)</f>
        <v>LOS CIMIENTOS</v>
      </c>
      <c r="N597">
        <f>+VLOOKUP($C597,Hoja1!$B$2:$W$3726,3,0)</f>
        <v>3</v>
      </c>
      <c r="O597">
        <f>+VLOOKUP($C597,Hoja1!$B$2:$W$3726,8,0)</f>
        <v>319</v>
      </c>
      <c r="P597">
        <f>+VLOOKUP($C597,Hoja1!$B$2:$W$3726,12,0)</f>
        <v>31904</v>
      </c>
      <c r="Q597" t="b">
        <f t="shared" si="21"/>
        <v>1</v>
      </c>
    </row>
    <row r="598" spans="1:17" hidden="1" x14ac:dyDescent="0.25">
      <c r="B598">
        <v>31905</v>
      </c>
      <c r="C598" t="s">
        <v>514</v>
      </c>
      <c r="D598" t="str">
        <f>+VLOOKUP($B598,Hoja1!$C$2:$W$3726,15,0)</f>
        <v>COMAYAGUA</v>
      </c>
      <c r="E598" t="str">
        <f>+VLOOKUP($B598,Hoja1!$C$2:$W$3726,16,0)</f>
        <v>VILLA DE SAN ANTONIO</v>
      </c>
      <c r="F598" t="str">
        <f>+VLOOKUP($B598,Hoja1!$C$2:$W$3726,17,0)</f>
        <v>POTRERO GRANDE O QUEBRADA HONDA</v>
      </c>
      <c r="G598">
        <f>+VLOOKUP($B598,Hoja1!$C$2:$W$3726,2,0)</f>
        <v>3</v>
      </c>
      <c r="H598">
        <f>+VLOOKUP($B598,Hoja1!$C$2:$W$3726,7,0)</f>
        <v>319</v>
      </c>
      <c r="I598">
        <f>+VLOOKUP($B598,Hoja1!$C$2:$W$3726,11,0)</f>
        <v>31905</v>
      </c>
      <c r="J598" t="b">
        <f t="shared" si="20"/>
        <v>1</v>
      </c>
      <c r="K598" t="str">
        <f>+VLOOKUP($C598,Hoja1!$B$2:$W$3726,16,0)</f>
        <v>COMAYAGUA</v>
      </c>
      <c r="L598" t="str">
        <f>+VLOOKUP($C598,Hoja1!$B$2:$W$3726,17,0)</f>
        <v>VILLA DE SAN ANTONIO</v>
      </c>
      <c r="M598" t="str">
        <f>+VLOOKUP($C598,Hoja1!$B$2:$W$3726,18,0)</f>
        <v>POTRERO GRANDE O QUEBRADA HONDA</v>
      </c>
      <c r="N598">
        <f>+VLOOKUP($C598,Hoja1!$B$2:$W$3726,3,0)</f>
        <v>3</v>
      </c>
      <c r="O598">
        <f>+VLOOKUP($C598,Hoja1!$B$2:$W$3726,8,0)</f>
        <v>319</v>
      </c>
      <c r="P598">
        <f>+VLOOKUP($C598,Hoja1!$B$2:$W$3726,12,0)</f>
        <v>31905</v>
      </c>
      <c r="Q598" t="b">
        <f t="shared" si="21"/>
        <v>1</v>
      </c>
    </row>
    <row r="599" spans="1:17" hidden="1" x14ac:dyDescent="0.25">
      <c r="B599">
        <v>31906</v>
      </c>
      <c r="C599" t="s">
        <v>12255</v>
      </c>
      <c r="D599" t="str">
        <f>+VLOOKUP($B599,Hoja1!$C$2:$W$3726,15,0)</f>
        <v>COMAYAGUA</v>
      </c>
      <c r="E599" t="str">
        <f>+VLOOKUP($B599,Hoja1!$C$2:$W$3726,16,0)</f>
        <v>VILLA DE SAN ANTONIO</v>
      </c>
      <c r="F599" t="str">
        <f>+VLOOKUP($B599,Hoja1!$C$2:$W$3726,17,0)</f>
        <v>PROTECCIÓN</v>
      </c>
      <c r="G599">
        <f>+VLOOKUP($B599,Hoja1!$C$2:$W$3726,2,0)</f>
        <v>3</v>
      </c>
      <c r="H599">
        <f>+VLOOKUP($B599,Hoja1!$C$2:$W$3726,7,0)</f>
        <v>319</v>
      </c>
      <c r="I599">
        <f>+VLOOKUP($B599,Hoja1!$C$2:$W$3726,11,0)</f>
        <v>31906</v>
      </c>
      <c r="J599" t="b">
        <f t="shared" si="20"/>
        <v>0</v>
      </c>
      <c r="K599" t="e">
        <f>+VLOOKUP($C599,Hoja1!$B$2:$W$3726,16,0)</f>
        <v>#N/A</v>
      </c>
      <c r="L599" t="e">
        <f>+VLOOKUP($C599,Hoja1!$B$2:$W$3726,17,0)</f>
        <v>#N/A</v>
      </c>
      <c r="M599" t="e">
        <f>+VLOOKUP($C599,Hoja1!$B$2:$W$3726,18,0)</f>
        <v>#N/A</v>
      </c>
      <c r="N599" t="e">
        <f>+VLOOKUP($C599,Hoja1!$B$2:$W$3726,3,0)</f>
        <v>#N/A</v>
      </c>
      <c r="O599" t="e">
        <f>+VLOOKUP($C599,Hoja1!$B$2:$W$3726,8,0)</f>
        <v>#N/A</v>
      </c>
      <c r="P599" t="e">
        <f>+VLOOKUP($C599,Hoja1!$B$2:$W$3726,12,0)</f>
        <v>#N/A</v>
      </c>
      <c r="Q599" t="e">
        <f t="shared" si="21"/>
        <v>#N/A</v>
      </c>
    </row>
    <row r="600" spans="1:17" hidden="1" x14ac:dyDescent="0.25">
      <c r="B600">
        <v>32001</v>
      </c>
      <c r="C600" t="s">
        <v>412</v>
      </c>
      <c r="D600" t="str">
        <f>+VLOOKUP($B600,Hoja1!$C$2:$W$3726,15,0)</f>
        <v>COMAYAGUA</v>
      </c>
      <c r="E600" t="str">
        <f>+VLOOKUP($B600,Hoja1!$C$2:$W$3726,16,0)</f>
        <v>LAS LAJAS</v>
      </c>
      <c r="F600" t="str">
        <f>+VLOOKUP($B600,Hoja1!$C$2:$W$3726,17,0)</f>
        <v>LAS LAJAS</v>
      </c>
      <c r="G600">
        <f>+VLOOKUP($B600,Hoja1!$C$2:$W$3726,2,0)</f>
        <v>3</v>
      </c>
      <c r="H600">
        <f>+VLOOKUP($B600,Hoja1!$C$2:$W$3726,7,0)</f>
        <v>320</v>
      </c>
      <c r="I600">
        <f>+VLOOKUP($B600,Hoja1!$C$2:$W$3726,11,0)</f>
        <v>32001</v>
      </c>
      <c r="J600" t="b">
        <f t="shared" si="20"/>
        <v>1</v>
      </c>
      <c r="K600" t="str">
        <f>+VLOOKUP($C600,Hoja1!$B$2:$W$3726,16,0)</f>
        <v>COMAYAGUA</v>
      </c>
      <c r="L600" t="str">
        <f>+VLOOKUP($C600,Hoja1!$B$2:$W$3726,17,0)</f>
        <v>MEÁMBAR</v>
      </c>
      <c r="M600" t="str">
        <f>+VLOOKUP($C600,Hoja1!$B$2:$W$3726,18,0)</f>
        <v>LAS LAJAS</v>
      </c>
      <c r="N600">
        <f>+VLOOKUP($C600,Hoja1!$B$2:$W$3726,3,0)</f>
        <v>3</v>
      </c>
      <c r="O600">
        <f>+VLOOKUP($C600,Hoja1!$B$2:$W$3726,8,0)</f>
        <v>310</v>
      </c>
      <c r="P600">
        <f>+VLOOKUP($C600,Hoja1!$B$2:$W$3726,12,0)</f>
        <v>31015</v>
      </c>
      <c r="Q600" t="b">
        <f t="shared" si="21"/>
        <v>0</v>
      </c>
    </row>
    <row r="601" spans="1:17" hidden="1" x14ac:dyDescent="0.25">
      <c r="B601">
        <v>32002</v>
      </c>
      <c r="C601" t="s">
        <v>431</v>
      </c>
      <c r="D601" t="str">
        <f>+VLOOKUP($B601,Hoja1!$C$2:$W$3726,15,0)</f>
        <v>COMAYAGUA</v>
      </c>
      <c r="E601" t="str">
        <f>+VLOOKUP($B601,Hoja1!$C$2:$W$3726,16,0)</f>
        <v>LAS LAJAS</v>
      </c>
      <c r="F601" t="str">
        <f>+VLOOKUP($B601,Hoja1!$C$2:$W$3726,17,0)</f>
        <v>BUEN PASTOR</v>
      </c>
      <c r="G601">
        <f>+VLOOKUP($B601,Hoja1!$C$2:$W$3726,2,0)</f>
        <v>3</v>
      </c>
      <c r="H601">
        <f>+VLOOKUP($B601,Hoja1!$C$2:$W$3726,7,0)</f>
        <v>320</v>
      </c>
      <c r="I601">
        <f>+VLOOKUP($B601,Hoja1!$C$2:$W$3726,11,0)</f>
        <v>32002</v>
      </c>
      <c r="J601" t="b">
        <f t="shared" si="20"/>
        <v>1</v>
      </c>
      <c r="K601" t="str">
        <f>+VLOOKUP($C601,Hoja1!$B$2:$W$3726,16,0)</f>
        <v>COMAYAGUA</v>
      </c>
      <c r="L601" t="str">
        <f>+VLOOKUP($C601,Hoja1!$B$2:$W$3726,17,0)</f>
        <v>OJOS DE AGUA</v>
      </c>
      <c r="M601" t="str">
        <f>+VLOOKUP($C601,Hoja1!$B$2:$W$3726,18,0)</f>
        <v>BUEN PASTOR</v>
      </c>
      <c r="N601">
        <f>+VLOOKUP($C601,Hoja1!$B$2:$W$3726,3,0)</f>
        <v>3</v>
      </c>
      <c r="O601">
        <f>+VLOOKUP($C601,Hoja1!$B$2:$W$3726,8,0)</f>
        <v>312</v>
      </c>
      <c r="P601">
        <f>+VLOOKUP($C601,Hoja1!$B$2:$W$3726,12,0)</f>
        <v>31203</v>
      </c>
      <c r="Q601" t="b">
        <f t="shared" si="21"/>
        <v>0</v>
      </c>
    </row>
    <row r="602" spans="1:17" hidden="1" x14ac:dyDescent="0.25">
      <c r="B602">
        <v>32003</v>
      </c>
      <c r="C602" t="s">
        <v>516</v>
      </c>
      <c r="D602" t="str">
        <f>+VLOOKUP($B602,Hoja1!$C$2:$W$3726,15,0)</f>
        <v>COMAYAGUA</v>
      </c>
      <c r="E602" t="str">
        <f>+VLOOKUP($B602,Hoja1!$C$2:$W$3726,16,0)</f>
        <v>LAS LAJAS</v>
      </c>
      <c r="F602" t="str">
        <f>+VLOOKUP($B602,Hoja1!$C$2:$W$3726,17,0)</f>
        <v>DULCE NOMBRE</v>
      </c>
      <c r="G602">
        <f>+VLOOKUP($B602,Hoja1!$C$2:$W$3726,2,0)</f>
        <v>3</v>
      </c>
      <c r="H602">
        <f>+VLOOKUP($B602,Hoja1!$C$2:$W$3726,7,0)</f>
        <v>320</v>
      </c>
      <c r="I602">
        <f>+VLOOKUP($B602,Hoja1!$C$2:$W$3726,11,0)</f>
        <v>32003</v>
      </c>
      <c r="J602" t="b">
        <f t="shared" si="20"/>
        <v>1</v>
      </c>
      <c r="K602" t="str">
        <f>+VLOOKUP($C602,Hoja1!$B$2:$W$3726,16,0)</f>
        <v>COMAYAGUA</v>
      </c>
      <c r="L602" t="str">
        <f>+VLOOKUP($C602,Hoja1!$B$2:$W$3726,17,0)</f>
        <v>LAS LAJAS</v>
      </c>
      <c r="M602" t="str">
        <f>+VLOOKUP($C602,Hoja1!$B$2:$W$3726,18,0)</f>
        <v>DULCE NOMBRE</v>
      </c>
      <c r="N602">
        <f>+VLOOKUP($C602,Hoja1!$B$2:$W$3726,3,0)</f>
        <v>3</v>
      </c>
      <c r="O602">
        <f>+VLOOKUP($C602,Hoja1!$B$2:$W$3726,8,0)</f>
        <v>320</v>
      </c>
      <c r="P602">
        <f>+VLOOKUP($C602,Hoja1!$B$2:$W$3726,12,0)</f>
        <v>32003</v>
      </c>
      <c r="Q602" t="b">
        <f t="shared" si="21"/>
        <v>1</v>
      </c>
    </row>
    <row r="603" spans="1:17" hidden="1" x14ac:dyDescent="0.25">
      <c r="B603">
        <v>32004</v>
      </c>
      <c r="C603" t="s">
        <v>517</v>
      </c>
      <c r="D603" t="str">
        <f>+VLOOKUP($B603,Hoja1!$C$2:$W$3726,15,0)</f>
        <v>COMAYAGUA</v>
      </c>
      <c r="E603" t="str">
        <f>+VLOOKUP($B603,Hoja1!$C$2:$W$3726,16,0)</f>
        <v>LAS LAJAS</v>
      </c>
      <c r="F603" t="str">
        <f>+VLOOKUP($B603,Hoja1!$C$2:$W$3726,17,0)</f>
        <v>LA DALIA</v>
      </c>
      <c r="G603">
        <f>+VLOOKUP($B603,Hoja1!$C$2:$W$3726,2,0)</f>
        <v>3</v>
      </c>
      <c r="H603">
        <f>+VLOOKUP($B603,Hoja1!$C$2:$W$3726,7,0)</f>
        <v>320</v>
      </c>
      <c r="I603">
        <f>+VLOOKUP($B603,Hoja1!$C$2:$W$3726,11,0)</f>
        <v>32004</v>
      </c>
      <c r="J603" t="b">
        <f t="shared" si="20"/>
        <v>1</v>
      </c>
      <c r="K603" t="str">
        <f>+VLOOKUP($C603,Hoja1!$B$2:$W$3726,16,0)</f>
        <v>COMAYAGUA</v>
      </c>
      <c r="L603" t="str">
        <f>+VLOOKUP($C603,Hoja1!$B$2:$W$3726,17,0)</f>
        <v>LAS LAJAS</v>
      </c>
      <c r="M603" t="str">
        <f>+VLOOKUP($C603,Hoja1!$B$2:$W$3726,18,0)</f>
        <v>LA DALIA</v>
      </c>
      <c r="N603">
        <f>+VLOOKUP($C603,Hoja1!$B$2:$W$3726,3,0)</f>
        <v>3</v>
      </c>
      <c r="O603">
        <f>+VLOOKUP($C603,Hoja1!$B$2:$W$3726,8,0)</f>
        <v>320</v>
      </c>
      <c r="P603">
        <f>+VLOOKUP($C603,Hoja1!$B$2:$W$3726,12,0)</f>
        <v>32004</v>
      </c>
      <c r="Q603" t="b">
        <f t="shared" si="21"/>
        <v>1</v>
      </c>
    </row>
    <row r="604" spans="1:17" hidden="1" x14ac:dyDescent="0.25">
      <c r="B604">
        <v>32005</v>
      </c>
      <c r="C604" t="s">
        <v>518</v>
      </c>
      <c r="D604" t="str">
        <f>+VLOOKUP($B604,Hoja1!$C$2:$W$3726,15,0)</f>
        <v>COMAYAGUA</v>
      </c>
      <c r="E604" t="str">
        <f>+VLOOKUP($B604,Hoja1!$C$2:$W$3726,16,0)</f>
        <v>LAS LAJAS</v>
      </c>
      <c r="F604" t="str">
        <f>+VLOOKUP($B604,Hoja1!$C$2:$W$3726,17,0)</f>
        <v>LAS PIÑAS</v>
      </c>
      <c r="G604">
        <f>+VLOOKUP($B604,Hoja1!$C$2:$W$3726,2,0)</f>
        <v>3</v>
      </c>
      <c r="H604">
        <f>+VLOOKUP($B604,Hoja1!$C$2:$W$3726,7,0)</f>
        <v>320</v>
      </c>
      <c r="I604">
        <f>+VLOOKUP($B604,Hoja1!$C$2:$W$3726,11,0)</f>
        <v>32005</v>
      </c>
      <c r="J604" t="b">
        <f t="shared" si="20"/>
        <v>1</v>
      </c>
      <c r="K604" t="str">
        <f>+VLOOKUP($C604,Hoja1!$B$2:$W$3726,16,0)</f>
        <v>COMAYAGUA</v>
      </c>
      <c r="L604" t="str">
        <f>+VLOOKUP($C604,Hoja1!$B$2:$W$3726,17,0)</f>
        <v>LAS LAJAS</v>
      </c>
      <c r="M604" t="str">
        <f>+VLOOKUP($C604,Hoja1!$B$2:$W$3726,18,0)</f>
        <v>LAS PIÑAS</v>
      </c>
      <c r="N604">
        <f>+VLOOKUP($C604,Hoja1!$B$2:$W$3726,3,0)</f>
        <v>3</v>
      </c>
      <c r="O604">
        <f>+VLOOKUP($C604,Hoja1!$B$2:$W$3726,8,0)</f>
        <v>320</v>
      </c>
      <c r="P604">
        <f>+VLOOKUP($C604,Hoja1!$B$2:$W$3726,12,0)</f>
        <v>32005</v>
      </c>
      <c r="Q604" t="b">
        <f t="shared" si="21"/>
        <v>1</v>
      </c>
    </row>
    <row r="605" spans="1:17" hidden="1" x14ac:dyDescent="0.25">
      <c r="B605">
        <v>32007</v>
      </c>
      <c r="C605" t="s">
        <v>12256</v>
      </c>
      <c r="D605" t="str">
        <f>+VLOOKUP($B605,Hoja1!$C$2:$W$3726,15,0)</f>
        <v>COMAYAGUA</v>
      </c>
      <c r="E605" t="str">
        <f>+VLOOKUP($B605,Hoja1!$C$2:$W$3726,16,0)</f>
        <v>LAS LAJAS</v>
      </c>
      <c r="F605" t="str">
        <f>+VLOOKUP($B605,Hoja1!$C$2:$W$3726,17,0)</f>
        <v>SAN MANUEL DE LA PARRA</v>
      </c>
      <c r="G605">
        <f>+VLOOKUP($B605,Hoja1!$C$2:$W$3726,2,0)</f>
        <v>3</v>
      </c>
      <c r="H605">
        <f>+VLOOKUP($B605,Hoja1!$C$2:$W$3726,7,0)</f>
        <v>320</v>
      </c>
      <c r="I605">
        <f>+VLOOKUP($B605,Hoja1!$C$2:$W$3726,11,0)</f>
        <v>32007</v>
      </c>
      <c r="J605" t="b">
        <f t="shared" si="20"/>
        <v>0</v>
      </c>
      <c r="K605" t="e">
        <f>+VLOOKUP($C605,Hoja1!$B$2:$W$3726,16,0)</f>
        <v>#N/A</v>
      </c>
      <c r="L605" t="e">
        <f>+VLOOKUP($C605,Hoja1!$B$2:$W$3726,17,0)</f>
        <v>#N/A</v>
      </c>
      <c r="M605" t="e">
        <f>+VLOOKUP($C605,Hoja1!$B$2:$W$3726,18,0)</f>
        <v>#N/A</v>
      </c>
      <c r="N605" t="e">
        <f>+VLOOKUP($C605,Hoja1!$B$2:$W$3726,3,0)</f>
        <v>#N/A</v>
      </c>
      <c r="O605" t="e">
        <f>+VLOOKUP($C605,Hoja1!$B$2:$W$3726,8,0)</f>
        <v>#N/A</v>
      </c>
      <c r="P605" t="e">
        <f>+VLOOKUP($C605,Hoja1!$B$2:$W$3726,12,0)</f>
        <v>#N/A</v>
      </c>
      <c r="Q605" t="e">
        <f t="shared" si="21"/>
        <v>#N/A</v>
      </c>
    </row>
    <row r="606" spans="1:17" hidden="1" x14ac:dyDescent="0.25">
      <c r="B606">
        <v>32008</v>
      </c>
      <c r="C606" t="s">
        <v>520</v>
      </c>
      <c r="D606" t="str">
        <f>+VLOOKUP($B606,Hoja1!$C$2:$W$3726,15,0)</f>
        <v>COMAYAGUA</v>
      </c>
      <c r="E606" t="str">
        <f>+VLOOKUP($B606,Hoja1!$C$2:$W$3726,16,0)</f>
        <v>LAS LAJAS</v>
      </c>
      <c r="F606" t="str">
        <f>+VLOOKUP($B606,Hoja1!$C$2:$W$3726,17,0)</f>
        <v>SANTA ROSA</v>
      </c>
      <c r="G606">
        <f>+VLOOKUP($B606,Hoja1!$C$2:$W$3726,2,0)</f>
        <v>3</v>
      </c>
      <c r="H606">
        <f>+VLOOKUP($B606,Hoja1!$C$2:$W$3726,7,0)</f>
        <v>320</v>
      </c>
      <c r="I606">
        <f>+VLOOKUP($B606,Hoja1!$C$2:$W$3726,11,0)</f>
        <v>32008</v>
      </c>
      <c r="J606" t="b">
        <f t="shared" si="20"/>
        <v>0</v>
      </c>
      <c r="K606" t="str">
        <f>+VLOOKUP($C606,Hoja1!$B$2:$W$3726,16,0)</f>
        <v>COMAYAGUA</v>
      </c>
      <c r="L606" t="str">
        <f>+VLOOKUP($C606,Hoja1!$B$2:$W$3726,17,0)</f>
        <v>LAS LAJAS</v>
      </c>
      <c r="M606" t="str">
        <f>+VLOOKUP($C606,Hoja1!$B$2:$W$3726,18,0)</f>
        <v>SAN MANUEL DE LA PARRA</v>
      </c>
      <c r="N606">
        <f>+VLOOKUP($C606,Hoja1!$B$2:$W$3726,3,0)</f>
        <v>3</v>
      </c>
      <c r="O606">
        <f>+VLOOKUP($C606,Hoja1!$B$2:$W$3726,8,0)</f>
        <v>320</v>
      </c>
      <c r="P606">
        <f>+VLOOKUP($C606,Hoja1!$B$2:$W$3726,12,0)</f>
        <v>32007</v>
      </c>
      <c r="Q606" t="b">
        <f t="shared" si="21"/>
        <v>0</v>
      </c>
    </row>
    <row r="607" spans="1:17" hidden="1" x14ac:dyDescent="0.25">
      <c r="B607">
        <v>32009</v>
      </c>
      <c r="C607" t="s">
        <v>521</v>
      </c>
      <c r="D607" t="str">
        <f>+VLOOKUP($B607,Hoja1!$C$2:$W$3726,15,0)</f>
        <v>COMAYAGUA</v>
      </c>
      <c r="E607" t="str">
        <f>+VLOOKUP($B607,Hoja1!$C$2:$W$3726,16,0)</f>
        <v>LAS LAJAS</v>
      </c>
      <c r="F607" t="str">
        <f>+VLOOKUP($B607,Hoja1!$C$2:$W$3726,17,0)</f>
        <v>LA PROVIDENCIA</v>
      </c>
      <c r="G607">
        <f>+VLOOKUP($B607,Hoja1!$C$2:$W$3726,2,0)</f>
        <v>3</v>
      </c>
      <c r="H607">
        <f>+VLOOKUP($B607,Hoja1!$C$2:$W$3726,7,0)</f>
        <v>320</v>
      </c>
      <c r="I607">
        <f>+VLOOKUP($B607,Hoja1!$C$2:$W$3726,11,0)</f>
        <v>32009</v>
      </c>
      <c r="J607" t="b">
        <f t="shared" si="20"/>
        <v>0</v>
      </c>
      <c r="K607" t="str">
        <f>+VLOOKUP($C607,Hoja1!$B$2:$W$3726,16,0)</f>
        <v>COMAYAGUA</v>
      </c>
      <c r="L607" t="str">
        <f>+VLOOKUP($C607,Hoja1!$B$2:$W$3726,17,0)</f>
        <v>LAS LAJAS</v>
      </c>
      <c r="M607" t="str">
        <f>+VLOOKUP($C607,Hoja1!$B$2:$W$3726,18,0)</f>
        <v>SANTA ROSA</v>
      </c>
      <c r="N607">
        <f>+VLOOKUP($C607,Hoja1!$B$2:$W$3726,3,0)</f>
        <v>3</v>
      </c>
      <c r="O607">
        <f>+VLOOKUP($C607,Hoja1!$B$2:$W$3726,8,0)</f>
        <v>320</v>
      </c>
      <c r="P607">
        <f>+VLOOKUP($C607,Hoja1!$B$2:$W$3726,12,0)</f>
        <v>32008</v>
      </c>
      <c r="Q607" t="b">
        <f t="shared" si="21"/>
        <v>0</v>
      </c>
    </row>
    <row r="608" spans="1:17" x14ac:dyDescent="0.25">
      <c r="A608">
        <f>+P608</f>
        <v>31213</v>
      </c>
      <c r="B608">
        <v>32011</v>
      </c>
      <c r="C608" t="s">
        <v>440</v>
      </c>
      <c r="D608" t="e">
        <f>+VLOOKUP($B608,Hoja1!$C$2:$W$3726,15,0)</f>
        <v>#N/A</v>
      </c>
      <c r="E608" t="e">
        <f>+VLOOKUP($B608,Hoja1!$C$2:$W$3726,16,0)</f>
        <v>#N/A</v>
      </c>
      <c r="F608" t="e">
        <f>+VLOOKUP($B608,Hoja1!$C$2:$W$3726,17,0)</f>
        <v>#N/A</v>
      </c>
      <c r="G608" t="e">
        <f>+VLOOKUP($B608,Hoja1!$C$2:$W$3726,2,0)</f>
        <v>#N/A</v>
      </c>
      <c r="H608" t="e">
        <f>+VLOOKUP($B608,Hoja1!$C$2:$W$3726,7,0)</f>
        <v>#N/A</v>
      </c>
      <c r="I608" t="e">
        <f>+VLOOKUP($B608,Hoja1!$C$2:$W$3726,11,0)</f>
        <v>#N/A</v>
      </c>
      <c r="J608" t="e">
        <f t="shared" si="20"/>
        <v>#N/A</v>
      </c>
      <c r="K608" t="str">
        <f>+VLOOKUP($C608,Hoja1!$B$2:$W$3726,16,0)</f>
        <v>COMAYAGUA</v>
      </c>
      <c r="L608" t="str">
        <f>+VLOOKUP($C608,Hoja1!$B$2:$W$3726,17,0)</f>
        <v>OJOS DE AGUA</v>
      </c>
      <c r="M608" t="str">
        <f>+VLOOKUP($C608,Hoja1!$B$2:$W$3726,18,0)</f>
        <v>LA PROVIDENCIA</v>
      </c>
      <c r="N608">
        <f>+VLOOKUP($C608,Hoja1!$B$2:$W$3726,3,0)</f>
        <v>3</v>
      </c>
      <c r="O608">
        <f>+VLOOKUP($C608,Hoja1!$B$2:$W$3726,8,0)</f>
        <v>312</v>
      </c>
      <c r="P608">
        <f>+VLOOKUP($C608,Hoja1!$B$2:$W$3726,12,0)</f>
        <v>31213</v>
      </c>
      <c r="Q608" t="b">
        <f t="shared" si="21"/>
        <v>0</v>
      </c>
    </row>
    <row r="609" spans="2:17" hidden="1" x14ac:dyDescent="0.25">
      <c r="B609">
        <v>32101</v>
      </c>
      <c r="C609" t="s">
        <v>12258</v>
      </c>
      <c r="D609" t="str">
        <f>+VLOOKUP($B609,Hoja1!$C$2:$W$3726,15,0)</f>
        <v>COMAYAGUA</v>
      </c>
      <c r="E609" t="str">
        <f>+VLOOKUP($B609,Hoja1!$C$2:$W$3726,16,0)</f>
        <v>TAULABÉ</v>
      </c>
      <c r="F609" t="str">
        <f>+VLOOKUP($B609,Hoja1!$C$2:$W$3726,17,0)</f>
        <v>TAULABÉ</v>
      </c>
      <c r="G609">
        <f>+VLOOKUP($B609,Hoja1!$C$2:$W$3726,2,0)</f>
        <v>3</v>
      </c>
      <c r="H609">
        <f>+VLOOKUP($B609,Hoja1!$C$2:$W$3726,7,0)</f>
        <v>321</v>
      </c>
      <c r="I609">
        <f>+VLOOKUP($B609,Hoja1!$C$2:$W$3726,11,0)</f>
        <v>32101</v>
      </c>
      <c r="J609" t="b">
        <f t="shared" si="20"/>
        <v>0</v>
      </c>
      <c r="K609" t="e">
        <f>+VLOOKUP($C609,Hoja1!$B$2:$W$3726,16,0)</f>
        <v>#N/A</v>
      </c>
      <c r="L609" t="e">
        <f>+VLOOKUP($C609,Hoja1!$B$2:$W$3726,17,0)</f>
        <v>#N/A</v>
      </c>
      <c r="M609" t="e">
        <f>+VLOOKUP($C609,Hoja1!$B$2:$W$3726,18,0)</f>
        <v>#N/A</v>
      </c>
      <c r="N609" t="e">
        <f>+VLOOKUP($C609,Hoja1!$B$2:$W$3726,3,0)</f>
        <v>#N/A</v>
      </c>
      <c r="O609" t="e">
        <f>+VLOOKUP($C609,Hoja1!$B$2:$W$3726,8,0)</f>
        <v>#N/A</v>
      </c>
      <c r="P609" t="e">
        <f>+VLOOKUP($C609,Hoja1!$B$2:$W$3726,12,0)</f>
        <v>#N/A</v>
      </c>
      <c r="Q609" t="e">
        <f t="shared" si="21"/>
        <v>#N/A</v>
      </c>
    </row>
    <row r="610" spans="2:17" hidden="1" x14ac:dyDescent="0.25">
      <c r="B610">
        <v>32102</v>
      </c>
      <c r="C610" t="s">
        <v>523</v>
      </c>
      <c r="D610" t="str">
        <f>+VLOOKUP($B610,Hoja1!$C$2:$W$3726,15,0)</f>
        <v>COMAYAGUA</v>
      </c>
      <c r="E610" t="str">
        <f>+VLOOKUP($B610,Hoja1!$C$2:$W$3726,16,0)</f>
        <v>TAULABÉ</v>
      </c>
      <c r="F610" t="str">
        <f>+VLOOKUP($B610,Hoja1!$C$2:$W$3726,17,0)</f>
        <v>BUENA VISTA DE VARSOVIA</v>
      </c>
      <c r="G610">
        <f>+VLOOKUP($B610,Hoja1!$C$2:$W$3726,2,0)</f>
        <v>3</v>
      </c>
      <c r="H610">
        <f>+VLOOKUP($B610,Hoja1!$C$2:$W$3726,7,0)</f>
        <v>321</v>
      </c>
      <c r="I610">
        <f>+VLOOKUP($B610,Hoja1!$C$2:$W$3726,11,0)</f>
        <v>32102</v>
      </c>
      <c r="J610" t="b">
        <f t="shared" si="20"/>
        <v>1</v>
      </c>
      <c r="K610" t="str">
        <f>+VLOOKUP($C610,Hoja1!$B$2:$W$3726,16,0)</f>
        <v>COMAYAGUA</v>
      </c>
      <c r="L610" t="str">
        <f>+VLOOKUP($C610,Hoja1!$B$2:$W$3726,17,0)</f>
        <v>TAULABÉ</v>
      </c>
      <c r="M610" t="str">
        <f>+VLOOKUP($C610,Hoja1!$B$2:$W$3726,18,0)</f>
        <v>BUENA VISTA DE VARSOVIA</v>
      </c>
      <c r="N610">
        <f>+VLOOKUP($C610,Hoja1!$B$2:$W$3726,3,0)</f>
        <v>3</v>
      </c>
      <c r="O610">
        <f>+VLOOKUP($C610,Hoja1!$B$2:$W$3726,8,0)</f>
        <v>321</v>
      </c>
      <c r="P610">
        <f>+VLOOKUP($C610,Hoja1!$B$2:$W$3726,12,0)</f>
        <v>32102</v>
      </c>
      <c r="Q610" t="b">
        <f t="shared" si="21"/>
        <v>1</v>
      </c>
    </row>
    <row r="611" spans="2:17" hidden="1" x14ac:dyDescent="0.25">
      <c r="B611">
        <v>32103</v>
      </c>
      <c r="C611" t="s">
        <v>29</v>
      </c>
      <c r="D611" t="str">
        <f>+VLOOKUP($B611,Hoja1!$C$2:$W$3726,15,0)</f>
        <v>COMAYAGUA</v>
      </c>
      <c r="E611" t="str">
        <f>+VLOOKUP($B611,Hoja1!$C$2:$W$3726,16,0)</f>
        <v>TAULABÉ</v>
      </c>
      <c r="F611" t="str">
        <f>+VLOOKUP($B611,Hoja1!$C$2:$W$3726,17,0)</f>
        <v>BUENOS AIRES</v>
      </c>
      <c r="G611">
        <f>+VLOOKUP($B611,Hoja1!$C$2:$W$3726,2,0)</f>
        <v>3</v>
      </c>
      <c r="H611">
        <f>+VLOOKUP($B611,Hoja1!$C$2:$W$3726,7,0)</f>
        <v>321</v>
      </c>
      <c r="I611">
        <f>+VLOOKUP($B611,Hoja1!$C$2:$W$3726,11,0)</f>
        <v>32103</v>
      </c>
      <c r="J611" t="b">
        <f t="shared" si="20"/>
        <v>1</v>
      </c>
      <c r="K611" t="str">
        <f>+VLOOKUP($C611,Hoja1!$B$2:$W$3726,16,0)</f>
        <v>ATLÁNTIDA</v>
      </c>
      <c r="L611" t="str">
        <f>+VLOOKUP($C611,Hoja1!$B$2:$W$3726,17,0)</f>
        <v>ESPARTA</v>
      </c>
      <c r="M611" t="str">
        <f>+VLOOKUP($C611,Hoja1!$B$2:$W$3726,18,0)</f>
        <v>BUENOS AIRES</v>
      </c>
      <c r="N611">
        <f>+VLOOKUP($C611,Hoja1!$B$2:$W$3726,3,0)</f>
        <v>1</v>
      </c>
      <c r="O611">
        <f>+VLOOKUP($C611,Hoja1!$B$2:$W$3726,8,0)</f>
        <v>103</v>
      </c>
      <c r="P611">
        <f>+VLOOKUP($C611,Hoja1!$B$2:$W$3726,12,0)</f>
        <v>10304</v>
      </c>
      <c r="Q611" t="b">
        <f t="shared" si="21"/>
        <v>0</v>
      </c>
    </row>
    <row r="612" spans="2:17" hidden="1" x14ac:dyDescent="0.25">
      <c r="B612">
        <v>32104</v>
      </c>
      <c r="C612" t="s">
        <v>524</v>
      </c>
      <c r="D612" t="str">
        <f>+VLOOKUP($B612,Hoja1!$C$2:$W$3726,15,0)</f>
        <v>COMAYAGUA</v>
      </c>
      <c r="E612" t="str">
        <f>+VLOOKUP($B612,Hoja1!$C$2:$W$3726,16,0)</f>
        <v>TAULABÉ</v>
      </c>
      <c r="F612" t="str">
        <f>+VLOOKUP($B612,Hoja1!$C$2:$W$3726,17,0)</f>
        <v>CAMALOTALES</v>
      </c>
      <c r="G612">
        <f>+VLOOKUP($B612,Hoja1!$C$2:$W$3726,2,0)</f>
        <v>3</v>
      </c>
      <c r="H612">
        <f>+VLOOKUP($B612,Hoja1!$C$2:$W$3726,7,0)</f>
        <v>321</v>
      </c>
      <c r="I612">
        <f>+VLOOKUP($B612,Hoja1!$C$2:$W$3726,11,0)</f>
        <v>32104</v>
      </c>
      <c r="J612" t="b">
        <f t="shared" si="20"/>
        <v>1</v>
      </c>
      <c r="K612" t="str">
        <f>+VLOOKUP($C612,Hoja1!$B$2:$W$3726,16,0)</f>
        <v>COMAYAGUA</v>
      </c>
      <c r="L612" t="str">
        <f>+VLOOKUP($C612,Hoja1!$B$2:$W$3726,17,0)</f>
        <v>TAULABÉ</v>
      </c>
      <c r="M612" t="str">
        <f>+VLOOKUP($C612,Hoja1!$B$2:$W$3726,18,0)</f>
        <v>CAMALOTALES</v>
      </c>
      <c r="N612">
        <f>+VLOOKUP($C612,Hoja1!$B$2:$W$3726,3,0)</f>
        <v>3</v>
      </c>
      <c r="O612">
        <f>+VLOOKUP($C612,Hoja1!$B$2:$W$3726,8,0)</f>
        <v>321</v>
      </c>
      <c r="P612">
        <f>+VLOOKUP($C612,Hoja1!$B$2:$W$3726,12,0)</f>
        <v>32104</v>
      </c>
      <c r="Q612" t="b">
        <f t="shared" si="21"/>
        <v>1</v>
      </c>
    </row>
    <row r="613" spans="2:17" hidden="1" x14ac:dyDescent="0.25">
      <c r="B613">
        <v>32105</v>
      </c>
      <c r="C613" t="s">
        <v>525</v>
      </c>
      <c r="D613" t="str">
        <f>+VLOOKUP($B613,Hoja1!$C$2:$W$3726,15,0)</f>
        <v>COMAYAGUA</v>
      </c>
      <c r="E613" t="str">
        <f>+VLOOKUP($B613,Hoja1!$C$2:$W$3726,16,0)</f>
        <v>TAULABÉ</v>
      </c>
      <c r="F613" t="str">
        <f>+VLOOKUP($B613,Hoja1!$C$2:$W$3726,17,0)</f>
        <v>CERRO AZUL NO.1</v>
      </c>
      <c r="G613">
        <f>+VLOOKUP($B613,Hoja1!$C$2:$W$3726,2,0)</f>
        <v>3</v>
      </c>
      <c r="H613">
        <f>+VLOOKUP($B613,Hoja1!$C$2:$W$3726,7,0)</f>
        <v>321</v>
      </c>
      <c r="I613">
        <f>+VLOOKUP($B613,Hoja1!$C$2:$W$3726,11,0)</f>
        <v>32105</v>
      </c>
      <c r="J613" t="b">
        <f t="shared" si="20"/>
        <v>1</v>
      </c>
      <c r="K613" t="str">
        <f>+VLOOKUP($C613,Hoja1!$B$2:$W$3726,16,0)</f>
        <v>COMAYAGUA</v>
      </c>
      <c r="L613" t="str">
        <f>+VLOOKUP($C613,Hoja1!$B$2:$W$3726,17,0)</f>
        <v>TAULABÉ</v>
      </c>
      <c r="M613" t="str">
        <f>+VLOOKUP($C613,Hoja1!$B$2:$W$3726,18,0)</f>
        <v>CERRO AZUL NO.1</v>
      </c>
      <c r="N613">
        <f>+VLOOKUP($C613,Hoja1!$B$2:$W$3726,3,0)</f>
        <v>3</v>
      </c>
      <c r="O613">
        <f>+VLOOKUP($C613,Hoja1!$B$2:$W$3726,8,0)</f>
        <v>321</v>
      </c>
      <c r="P613">
        <f>+VLOOKUP($C613,Hoja1!$B$2:$W$3726,12,0)</f>
        <v>32105</v>
      </c>
      <c r="Q613" t="b">
        <f t="shared" si="21"/>
        <v>1</v>
      </c>
    </row>
    <row r="614" spans="2:17" hidden="1" x14ac:dyDescent="0.25">
      <c r="B614">
        <v>32106</v>
      </c>
      <c r="C614" t="s">
        <v>526</v>
      </c>
      <c r="D614" t="str">
        <f>+VLOOKUP($B614,Hoja1!$C$2:$W$3726,15,0)</f>
        <v>COMAYAGUA</v>
      </c>
      <c r="E614" t="str">
        <f>+VLOOKUP($B614,Hoja1!$C$2:$W$3726,16,0)</f>
        <v>TAULABÉ</v>
      </c>
      <c r="F614" t="str">
        <f>+VLOOKUP($B614,Hoja1!$C$2:$W$3726,17,0)</f>
        <v>CHOLOMA</v>
      </c>
      <c r="G614">
        <f>+VLOOKUP($B614,Hoja1!$C$2:$W$3726,2,0)</f>
        <v>3</v>
      </c>
      <c r="H614">
        <f>+VLOOKUP($B614,Hoja1!$C$2:$W$3726,7,0)</f>
        <v>321</v>
      </c>
      <c r="I614">
        <f>+VLOOKUP($B614,Hoja1!$C$2:$W$3726,11,0)</f>
        <v>32106</v>
      </c>
      <c r="J614" t="b">
        <f t="shared" si="20"/>
        <v>1</v>
      </c>
      <c r="K614" t="str">
        <f>+VLOOKUP($C614,Hoja1!$B$2:$W$3726,16,0)</f>
        <v>COMAYAGUA</v>
      </c>
      <c r="L614" t="str">
        <f>+VLOOKUP($C614,Hoja1!$B$2:$W$3726,17,0)</f>
        <v>TAULABÉ</v>
      </c>
      <c r="M614" t="str">
        <f>+VLOOKUP($C614,Hoja1!$B$2:$W$3726,18,0)</f>
        <v>CHOLOMA</v>
      </c>
      <c r="N614">
        <f>+VLOOKUP($C614,Hoja1!$B$2:$W$3726,3,0)</f>
        <v>3</v>
      </c>
      <c r="O614">
        <f>+VLOOKUP($C614,Hoja1!$B$2:$W$3726,8,0)</f>
        <v>321</v>
      </c>
      <c r="P614">
        <f>+VLOOKUP($C614,Hoja1!$B$2:$W$3726,12,0)</f>
        <v>32106</v>
      </c>
      <c r="Q614" t="b">
        <f t="shared" si="21"/>
        <v>1</v>
      </c>
    </row>
    <row r="615" spans="2:17" hidden="1" x14ac:dyDescent="0.25">
      <c r="B615">
        <v>32107</v>
      </c>
      <c r="C615" t="s">
        <v>527</v>
      </c>
      <c r="D615" t="str">
        <f>+VLOOKUP($B615,Hoja1!$C$2:$W$3726,15,0)</f>
        <v>COMAYAGUA</v>
      </c>
      <c r="E615" t="str">
        <f>+VLOOKUP($B615,Hoja1!$C$2:$W$3726,16,0)</f>
        <v>TAULABÉ</v>
      </c>
      <c r="F615" t="str">
        <f>+VLOOKUP($B615,Hoja1!$C$2:$W$3726,17,0)</f>
        <v>EL CARRIZAL</v>
      </c>
      <c r="G615">
        <f>+VLOOKUP($B615,Hoja1!$C$2:$W$3726,2,0)</f>
        <v>3</v>
      </c>
      <c r="H615">
        <f>+VLOOKUP($B615,Hoja1!$C$2:$W$3726,7,0)</f>
        <v>321</v>
      </c>
      <c r="I615">
        <f>+VLOOKUP($B615,Hoja1!$C$2:$W$3726,11,0)</f>
        <v>32107</v>
      </c>
      <c r="J615" t="b">
        <f t="shared" si="20"/>
        <v>1</v>
      </c>
      <c r="K615" t="str">
        <f>+VLOOKUP($C615,Hoja1!$B$2:$W$3726,16,0)</f>
        <v>COMAYAGUA</v>
      </c>
      <c r="L615" t="str">
        <f>+VLOOKUP($C615,Hoja1!$B$2:$W$3726,17,0)</f>
        <v>TAULABÉ</v>
      </c>
      <c r="M615" t="str">
        <f>+VLOOKUP($C615,Hoja1!$B$2:$W$3726,18,0)</f>
        <v>EL CARRIZAL</v>
      </c>
      <c r="N615">
        <f>+VLOOKUP($C615,Hoja1!$B$2:$W$3726,3,0)</f>
        <v>3</v>
      </c>
      <c r="O615">
        <f>+VLOOKUP($C615,Hoja1!$B$2:$W$3726,8,0)</f>
        <v>321</v>
      </c>
      <c r="P615">
        <f>+VLOOKUP($C615,Hoja1!$B$2:$W$3726,12,0)</f>
        <v>32107</v>
      </c>
      <c r="Q615" t="b">
        <f t="shared" si="21"/>
        <v>1</v>
      </c>
    </row>
    <row r="616" spans="2:17" hidden="1" x14ac:dyDescent="0.25">
      <c r="B616">
        <v>32108</v>
      </c>
      <c r="C616" t="s">
        <v>2429</v>
      </c>
      <c r="D616" t="str">
        <f>+VLOOKUP($B616,Hoja1!$C$2:$W$3726,15,0)</f>
        <v>COMAYAGUA</v>
      </c>
      <c r="E616" t="str">
        <f>+VLOOKUP($B616,Hoja1!$C$2:$W$3726,16,0)</f>
        <v>TAULABÉ</v>
      </c>
      <c r="F616" t="str">
        <f>+VLOOKUP($B616,Hoja1!$C$2:$W$3726,17,0)</f>
        <v>EL CERRÓN</v>
      </c>
      <c r="G616">
        <f>+VLOOKUP($B616,Hoja1!$C$2:$W$3726,2,0)</f>
        <v>3</v>
      </c>
      <c r="H616">
        <f>+VLOOKUP($B616,Hoja1!$C$2:$W$3726,7,0)</f>
        <v>321</v>
      </c>
      <c r="I616">
        <f>+VLOOKUP($B616,Hoja1!$C$2:$W$3726,11,0)</f>
        <v>32108</v>
      </c>
      <c r="J616" t="b">
        <f t="shared" si="20"/>
        <v>0</v>
      </c>
      <c r="K616" t="str">
        <f>+VLOOKUP($C616,Hoja1!$B$2:$W$3726,16,0)</f>
        <v>SANTA BARBARA</v>
      </c>
      <c r="L616" t="str">
        <f>+VLOOKUP($C616,Hoja1!$B$2:$W$3726,17,0)</f>
        <v>CONCEPCIÓN DEL NORTE</v>
      </c>
      <c r="M616" t="str">
        <f>+VLOOKUP($C616,Hoja1!$B$2:$W$3726,18,0)</f>
        <v>EL CERRON</v>
      </c>
      <c r="N616">
        <f>+VLOOKUP($C616,Hoja1!$B$2:$W$3726,3,0)</f>
        <v>16</v>
      </c>
      <c r="O616">
        <f>+VLOOKUP($C616,Hoja1!$B$2:$W$3726,8,0)</f>
        <v>1607</v>
      </c>
      <c r="P616">
        <f>+VLOOKUP($C616,Hoja1!$B$2:$W$3726,12,0)</f>
        <v>160706</v>
      </c>
      <c r="Q616" t="b">
        <f t="shared" si="21"/>
        <v>0</v>
      </c>
    </row>
    <row r="617" spans="2:17" hidden="1" x14ac:dyDescent="0.25">
      <c r="B617">
        <v>32109</v>
      </c>
      <c r="C617" t="s">
        <v>12259</v>
      </c>
      <c r="D617" t="str">
        <f>+VLOOKUP($B617,Hoja1!$C$2:$W$3726,15,0)</f>
        <v>COMAYAGUA</v>
      </c>
      <c r="E617" t="str">
        <f>+VLOOKUP($B617,Hoja1!$C$2:$W$3726,16,0)</f>
        <v>TAULABÉ</v>
      </c>
      <c r="F617" t="str">
        <f>+VLOOKUP($B617,Hoja1!$C$2:$W$3726,17,0)</f>
        <v>EL PALMICHAL O LA FÁTIMA</v>
      </c>
      <c r="G617">
        <f>+VLOOKUP($B617,Hoja1!$C$2:$W$3726,2,0)</f>
        <v>3</v>
      </c>
      <c r="H617">
        <f>+VLOOKUP($B617,Hoja1!$C$2:$W$3726,7,0)</f>
        <v>321</v>
      </c>
      <c r="I617">
        <f>+VLOOKUP($B617,Hoja1!$C$2:$W$3726,11,0)</f>
        <v>32109</v>
      </c>
      <c r="J617" t="b">
        <f t="shared" si="20"/>
        <v>0</v>
      </c>
      <c r="K617" t="e">
        <f>+VLOOKUP($C617,Hoja1!$B$2:$W$3726,16,0)</f>
        <v>#N/A</v>
      </c>
      <c r="L617" t="e">
        <f>+VLOOKUP($C617,Hoja1!$B$2:$W$3726,17,0)</f>
        <v>#N/A</v>
      </c>
      <c r="M617" t="e">
        <f>+VLOOKUP($C617,Hoja1!$B$2:$W$3726,18,0)</f>
        <v>#N/A</v>
      </c>
      <c r="N617" t="e">
        <f>+VLOOKUP($C617,Hoja1!$B$2:$W$3726,3,0)</f>
        <v>#N/A</v>
      </c>
      <c r="O617" t="e">
        <f>+VLOOKUP($C617,Hoja1!$B$2:$W$3726,8,0)</f>
        <v>#N/A</v>
      </c>
      <c r="P617" t="e">
        <f>+VLOOKUP($C617,Hoja1!$B$2:$W$3726,12,0)</f>
        <v>#N/A</v>
      </c>
      <c r="Q617" t="e">
        <f t="shared" si="21"/>
        <v>#N/A</v>
      </c>
    </row>
    <row r="618" spans="2:17" hidden="1" x14ac:dyDescent="0.25">
      <c r="B618">
        <v>32110</v>
      </c>
      <c r="C618" t="s">
        <v>530</v>
      </c>
      <c r="D618" t="str">
        <f>+VLOOKUP($B618,Hoja1!$C$2:$W$3726,15,0)</f>
        <v>COMAYAGUA</v>
      </c>
      <c r="E618" t="str">
        <f>+VLOOKUP($B618,Hoja1!$C$2:$W$3726,16,0)</f>
        <v>TAULABÉ</v>
      </c>
      <c r="F618" t="str">
        <f>+VLOOKUP($B618,Hoja1!$C$2:$W$3726,17,0)</f>
        <v>JAITIQUE</v>
      </c>
      <c r="G618">
        <f>+VLOOKUP($B618,Hoja1!$C$2:$W$3726,2,0)</f>
        <v>3</v>
      </c>
      <c r="H618">
        <f>+VLOOKUP($B618,Hoja1!$C$2:$W$3726,7,0)</f>
        <v>321</v>
      </c>
      <c r="I618">
        <f>+VLOOKUP($B618,Hoja1!$C$2:$W$3726,11,0)</f>
        <v>32110</v>
      </c>
      <c r="J618" t="b">
        <f t="shared" si="20"/>
        <v>1</v>
      </c>
      <c r="K618" t="str">
        <f>+VLOOKUP($C618,Hoja1!$B$2:$W$3726,16,0)</f>
        <v>COMAYAGUA</v>
      </c>
      <c r="L618" t="str">
        <f>+VLOOKUP($C618,Hoja1!$B$2:$W$3726,17,0)</f>
        <v>TAULABÉ</v>
      </c>
      <c r="M618" t="str">
        <f>+VLOOKUP($C618,Hoja1!$B$2:$W$3726,18,0)</f>
        <v>JAITIQUE</v>
      </c>
      <c r="N618">
        <f>+VLOOKUP($C618,Hoja1!$B$2:$W$3726,3,0)</f>
        <v>3</v>
      </c>
      <c r="O618">
        <f>+VLOOKUP($C618,Hoja1!$B$2:$W$3726,8,0)</f>
        <v>321</v>
      </c>
      <c r="P618">
        <f>+VLOOKUP($C618,Hoja1!$B$2:$W$3726,12,0)</f>
        <v>32110</v>
      </c>
      <c r="Q618" t="b">
        <f t="shared" si="21"/>
        <v>1</v>
      </c>
    </row>
    <row r="619" spans="2:17" hidden="1" x14ac:dyDescent="0.25">
      <c r="B619">
        <v>32111</v>
      </c>
      <c r="C619" t="s">
        <v>446</v>
      </c>
      <c r="D619" t="str">
        <f>+VLOOKUP($B619,Hoja1!$C$2:$W$3726,15,0)</f>
        <v>COMAYAGUA</v>
      </c>
      <c r="E619" t="str">
        <f>+VLOOKUP($B619,Hoja1!$C$2:$W$3726,16,0)</f>
        <v>TAULABÉ</v>
      </c>
      <c r="F619" t="str">
        <f>+VLOOKUP($B619,Hoja1!$C$2:$W$3726,17,0)</f>
        <v>JARDINES</v>
      </c>
      <c r="G619">
        <f>+VLOOKUP($B619,Hoja1!$C$2:$W$3726,2,0)</f>
        <v>3</v>
      </c>
      <c r="H619">
        <f>+VLOOKUP($B619,Hoja1!$C$2:$W$3726,7,0)</f>
        <v>321</v>
      </c>
      <c r="I619">
        <f>+VLOOKUP($B619,Hoja1!$C$2:$W$3726,11,0)</f>
        <v>32111</v>
      </c>
      <c r="J619" t="b">
        <f t="shared" si="20"/>
        <v>1</v>
      </c>
      <c r="K619" t="str">
        <f>+VLOOKUP($C619,Hoja1!$B$2:$W$3726,16,0)</f>
        <v>COMAYAGUA</v>
      </c>
      <c r="L619" t="str">
        <f>+VLOOKUP($C619,Hoja1!$B$2:$W$3726,17,0)</f>
        <v>SAN JERÓNIMO</v>
      </c>
      <c r="M619" t="str">
        <f>+VLOOKUP($C619,Hoja1!$B$2:$W$3726,18,0)</f>
        <v>JARDINES</v>
      </c>
      <c r="N619">
        <f>+VLOOKUP($C619,Hoja1!$B$2:$W$3726,3,0)</f>
        <v>3</v>
      </c>
      <c r="O619">
        <f>+VLOOKUP($C619,Hoja1!$B$2:$W$3726,8,0)</f>
        <v>313</v>
      </c>
      <c r="P619">
        <f>+VLOOKUP($C619,Hoja1!$B$2:$W$3726,12,0)</f>
        <v>31303</v>
      </c>
      <c r="Q619" t="b">
        <f t="shared" si="21"/>
        <v>0</v>
      </c>
    </row>
    <row r="620" spans="2:17" hidden="1" x14ac:dyDescent="0.25">
      <c r="B620">
        <v>32112</v>
      </c>
      <c r="C620" t="s">
        <v>531</v>
      </c>
      <c r="D620" t="str">
        <f>+VLOOKUP($B620,Hoja1!$C$2:$W$3726,15,0)</f>
        <v>COMAYAGUA</v>
      </c>
      <c r="E620" t="str">
        <f>+VLOOKUP($B620,Hoja1!$C$2:$W$3726,16,0)</f>
        <v>TAULABÉ</v>
      </c>
      <c r="F620" t="str">
        <f>+VLOOKUP($B620,Hoja1!$C$2:$W$3726,17,0)</f>
        <v>LA ANGOSTURA</v>
      </c>
      <c r="G620">
        <f>+VLOOKUP($B620,Hoja1!$C$2:$W$3726,2,0)</f>
        <v>3</v>
      </c>
      <c r="H620">
        <f>+VLOOKUP($B620,Hoja1!$C$2:$W$3726,7,0)</f>
        <v>321</v>
      </c>
      <c r="I620">
        <f>+VLOOKUP($B620,Hoja1!$C$2:$W$3726,11,0)</f>
        <v>32112</v>
      </c>
      <c r="J620" t="b">
        <f t="shared" si="20"/>
        <v>1</v>
      </c>
      <c r="K620" t="str">
        <f>+VLOOKUP($C620,Hoja1!$B$2:$W$3726,16,0)</f>
        <v>COMAYAGUA</v>
      </c>
      <c r="L620" t="str">
        <f>+VLOOKUP($C620,Hoja1!$B$2:$W$3726,17,0)</f>
        <v>TAULABÉ</v>
      </c>
      <c r="M620" t="str">
        <f>+VLOOKUP($C620,Hoja1!$B$2:$W$3726,18,0)</f>
        <v>LA ANGOSTURA</v>
      </c>
      <c r="N620">
        <f>+VLOOKUP($C620,Hoja1!$B$2:$W$3726,3,0)</f>
        <v>3</v>
      </c>
      <c r="O620">
        <f>+VLOOKUP($C620,Hoja1!$B$2:$W$3726,8,0)</f>
        <v>321</v>
      </c>
      <c r="P620">
        <f>+VLOOKUP($C620,Hoja1!$B$2:$W$3726,12,0)</f>
        <v>32112</v>
      </c>
      <c r="Q620" t="b">
        <f t="shared" si="21"/>
        <v>1</v>
      </c>
    </row>
    <row r="621" spans="2:17" hidden="1" x14ac:dyDescent="0.25">
      <c r="B621">
        <v>32113</v>
      </c>
      <c r="C621" t="s">
        <v>12260</v>
      </c>
      <c r="D621" t="str">
        <f>+VLOOKUP($B621,Hoja1!$C$2:$W$3726,15,0)</f>
        <v>COMAYAGUA</v>
      </c>
      <c r="E621" t="str">
        <f>+VLOOKUP($B621,Hoja1!$C$2:$W$3726,16,0)</f>
        <v>TAULABÉ</v>
      </c>
      <c r="F621" t="str">
        <f>+VLOOKUP($B621,Hoja1!$C$2:$W$3726,17,0)</f>
        <v>LA MISIÓN</v>
      </c>
      <c r="G621">
        <f>+VLOOKUP($B621,Hoja1!$C$2:$W$3726,2,0)</f>
        <v>3</v>
      </c>
      <c r="H621">
        <f>+VLOOKUP($B621,Hoja1!$C$2:$W$3726,7,0)</f>
        <v>321</v>
      </c>
      <c r="I621">
        <f>+VLOOKUP($B621,Hoja1!$C$2:$W$3726,11,0)</f>
        <v>32113</v>
      </c>
      <c r="J621" t="b">
        <f t="shared" si="20"/>
        <v>0</v>
      </c>
      <c r="K621" t="e">
        <f>+VLOOKUP($C621,Hoja1!$B$2:$W$3726,16,0)</f>
        <v>#N/A</v>
      </c>
      <c r="L621" t="e">
        <f>+VLOOKUP($C621,Hoja1!$B$2:$W$3726,17,0)</f>
        <v>#N/A</v>
      </c>
      <c r="M621" t="e">
        <f>+VLOOKUP($C621,Hoja1!$B$2:$W$3726,18,0)</f>
        <v>#N/A</v>
      </c>
      <c r="N621" t="e">
        <f>+VLOOKUP($C621,Hoja1!$B$2:$W$3726,3,0)</f>
        <v>#N/A</v>
      </c>
      <c r="O621" t="e">
        <f>+VLOOKUP($C621,Hoja1!$B$2:$W$3726,8,0)</f>
        <v>#N/A</v>
      </c>
      <c r="P621" t="e">
        <f>+VLOOKUP($C621,Hoja1!$B$2:$W$3726,12,0)</f>
        <v>#N/A</v>
      </c>
      <c r="Q621" t="e">
        <f t="shared" si="21"/>
        <v>#N/A</v>
      </c>
    </row>
    <row r="622" spans="2:17" hidden="1" x14ac:dyDescent="0.25">
      <c r="B622">
        <v>32114</v>
      </c>
      <c r="C622" t="s">
        <v>12261</v>
      </c>
      <c r="D622" t="str">
        <f>+VLOOKUP($B622,Hoja1!$C$2:$W$3726,15,0)</f>
        <v>COMAYAGUA</v>
      </c>
      <c r="E622" t="str">
        <f>+VLOOKUP($B622,Hoja1!$C$2:$W$3726,16,0)</f>
        <v>TAULABÉ</v>
      </c>
      <c r="F622" t="str">
        <f>+VLOOKUP($B622,Hoja1!$C$2:$W$3726,17,0)</f>
        <v>LA UNIÓN DE SAN ANTONIO</v>
      </c>
      <c r="G622">
        <f>+VLOOKUP($B622,Hoja1!$C$2:$W$3726,2,0)</f>
        <v>3</v>
      </c>
      <c r="H622">
        <f>+VLOOKUP($B622,Hoja1!$C$2:$W$3726,7,0)</f>
        <v>321</v>
      </c>
      <c r="I622">
        <f>+VLOOKUP($B622,Hoja1!$C$2:$W$3726,11,0)</f>
        <v>32114</v>
      </c>
      <c r="J622" t="b">
        <f t="shared" si="20"/>
        <v>0</v>
      </c>
      <c r="K622" t="e">
        <f>+VLOOKUP($C622,Hoja1!$B$2:$W$3726,16,0)</f>
        <v>#N/A</v>
      </c>
      <c r="L622" t="e">
        <f>+VLOOKUP($C622,Hoja1!$B$2:$W$3726,17,0)</f>
        <v>#N/A</v>
      </c>
      <c r="M622" t="e">
        <f>+VLOOKUP($C622,Hoja1!$B$2:$W$3726,18,0)</f>
        <v>#N/A</v>
      </c>
      <c r="N622" t="e">
        <f>+VLOOKUP($C622,Hoja1!$B$2:$W$3726,3,0)</f>
        <v>#N/A</v>
      </c>
      <c r="O622" t="e">
        <f>+VLOOKUP($C622,Hoja1!$B$2:$W$3726,8,0)</f>
        <v>#N/A</v>
      </c>
      <c r="P622" t="e">
        <f>+VLOOKUP($C622,Hoja1!$B$2:$W$3726,12,0)</f>
        <v>#N/A</v>
      </c>
      <c r="Q622" t="e">
        <f t="shared" si="21"/>
        <v>#N/A</v>
      </c>
    </row>
    <row r="623" spans="2:17" hidden="1" x14ac:dyDescent="0.25">
      <c r="B623">
        <v>32115</v>
      </c>
      <c r="C623" t="s">
        <v>534</v>
      </c>
      <c r="D623" t="str">
        <f>+VLOOKUP($B623,Hoja1!$C$2:$W$3726,15,0)</f>
        <v>COMAYAGUA</v>
      </c>
      <c r="E623" t="str">
        <f>+VLOOKUP($B623,Hoja1!$C$2:$W$3726,16,0)</f>
        <v>TAULABÉ</v>
      </c>
      <c r="F623" t="str">
        <f>+VLOOKUP($B623,Hoja1!$C$2:$W$3726,17,0)</f>
        <v>LAS ALEJANDRAS</v>
      </c>
      <c r="G623">
        <f>+VLOOKUP($B623,Hoja1!$C$2:$W$3726,2,0)</f>
        <v>3</v>
      </c>
      <c r="H623">
        <f>+VLOOKUP($B623,Hoja1!$C$2:$W$3726,7,0)</f>
        <v>321</v>
      </c>
      <c r="I623">
        <f>+VLOOKUP($B623,Hoja1!$C$2:$W$3726,11,0)</f>
        <v>32115</v>
      </c>
      <c r="J623" t="b">
        <f t="shared" si="20"/>
        <v>1</v>
      </c>
      <c r="K623" t="str">
        <f>+VLOOKUP($C623,Hoja1!$B$2:$W$3726,16,0)</f>
        <v>COMAYAGUA</v>
      </c>
      <c r="L623" t="str">
        <f>+VLOOKUP($C623,Hoja1!$B$2:$W$3726,17,0)</f>
        <v>TAULABÉ</v>
      </c>
      <c r="M623" t="str">
        <f>+VLOOKUP($C623,Hoja1!$B$2:$W$3726,18,0)</f>
        <v>LAS ALEJANDRAS</v>
      </c>
      <c r="N623">
        <f>+VLOOKUP($C623,Hoja1!$B$2:$W$3726,3,0)</f>
        <v>3</v>
      </c>
      <c r="O623">
        <f>+VLOOKUP($C623,Hoja1!$B$2:$W$3726,8,0)</f>
        <v>321</v>
      </c>
      <c r="P623">
        <f>+VLOOKUP($C623,Hoja1!$B$2:$W$3726,12,0)</f>
        <v>32115</v>
      </c>
      <c r="Q623" t="b">
        <f t="shared" si="21"/>
        <v>1</v>
      </c>
    </row>
    <row r="624" spans="2:17" hidden="1" x14ac:dyDescent="0.25">
      <c r="B624">
        <v>32116</v>
      </c>
      <c r="C624" t="s">
        <v>535</v>
      </c>
      <c r="D624" t="str">
        <f>+VLOOKUP($B624,Hoja1!$C$2:$W$3726,15,0)</f>
        <v>COMAYAGUA</v>
      </c>
      <c r="E624" t="str">
        <f>+VLOOKUP($B624,Hoja1!$C$2:$W$3726,16,0)</f>
        <v>TAULABÉ</v>
      </c>
      <c r="F624" t="str">
        <f>+VLOOKUP($B624,Hoja1!$C$2:$W$3726,17,0)</f>
        <v>LAS CONCHAS</v>
      </c>
      <c r="G624">
        <f>+VLOOKUP($B624,Hoja1!$C$2:$W$3726,2,0)</f>
        <v>3</v>
      </c>
      <c r="H624">
        <f>+VLOOKUP($B624,Hoja1!$C$2:$W$3726,7,0)</f>
        <v>321</v>
      </c>
      <c r="I624">
        <f>+VLOOKUP($B624,Hoja1!$C$2:$W$3726,11,0)</f>
        <v>32116</v>
      </c>
      <c r="J624" t="b">
        <f t="shared" si="20"/>
        <v>1</v>
      </c>
      <c r="K624" t="str">
        <f>+VLOOKUP($C624,Hoja1!$B$2:$W$3726,16,0)</f>
        <v>COMAYAGUA</v>
      </c>
      <c r="L624" t="str">
        <f>+VLOOKUP($C624,Hoja1!$B$2:$W$3726,17,0)</f>
        <v>TAULABÉ</v>
      </c>
      <c r="M624" t="str">
        <f>+VLOOKUP($C624,Hoja1!$B$2:$W$3726,18,0)</f>
        <v>LAS CONCHAS</v>
      </c>
      <c r="N624">
        <f>+VLOOKUP($C624,Hoja1!$B$2:$W$3726,3,0)</f>
        <v>3</v>
      </c>
      <c r="O624">
        <f>+VLOOKUP($C624,Hoja1!$B$2:$W$3726,8,0)</f>
        <v>321</v>
      </c>
      <c r="P624">
        <f>+VLOOKUP($C624,Hoja1!$B$2:$W$3726,12,0)</f>
        <v>32116</v>
      </c>
      <c r="Q624" t="b">
        <f t="shared" si="21"/>
        <v>1</v>
      </c>
    </row>
    <row r="625" spans="2:17" hidden="1" x14ac:dyDescent="0.25">
      <c r="B625">
        <v>32117</v>
      </c>
      <c r="C625" t="s">
        <v>412</v>
      </c>
      <c r="D625" t="str">
        <f>+VLOOKUP($B625,Hoja1!$C$2:$W$3726,15,0)</f>
        <v>COMAYAGUA</v>
      </c>
      <c r="E625" t="str">
        <f>+VLOOKUP($B625,Hoja1!$C$2:$W$3726,16,0)</f>
        <v>TAULABÉ</v>
      </c>
      <c r="F625" t="str">
        <f>+VLOOKUP($B625,Hoja1!$C$2:$W$3726,17,0)</f>
        <v>LAS LAJAS</v>
      </c>
      <c r="G625">
        <f>+VLOOKUP($B625,Hoja1!$C$2:$W$3726,2,0)</f>
        <v>3</v>
      </c>
      <c r="H625">
        <f>+VLOOKUP($B625,Hoja1!$C$2:$W$3726,7,0)</f>
        <v>321</v>
      </c>
      <c r="I625">
        <f>+VLOOKUP($B625,Hoja1!$C$2:$W$3726,11,0)</f>
        <v>32117</v>
      </c>
      <c r="J625" t="b">
        <f t="shared" si="20"/>
        <v>1</v>
      </c>
      <c r="K625" t="str">
        <f>+VLOOKUP($C625,Hoja1!$B$2:$W$3726,16,0)</f>
        <v>COMAYAGUA</v>
      </c>
      <c r="L625" t="str">
        <f>+VLOOKUP($C625,Hoja1!$B$2:$W$3726,17,0)</f>
        <v>MEÁMBAR</v>
      </c>
      <c r="M625" t="str">
        <f>+VLOOKUP($C625,Hoja1!$B$2:$W$3726,18,0)</f>
        <v>LAS LAJAS</v>
      </c>
      <c r="N625">
        <f>+VLOOKUP($C625,Hoja1!$B$2:$W$3726,3,0)</f>
        <v>3</v>
      </c>
      <c r="O625">
        <f>+VLOOKUP($C625,Hoja1!$B$2:$W$3726,8,0)</f>
        <v>310</v>
      </c>
      <c r="P625">
        <f>+VLOOKUP($C625,Hoja1!$B$2:$W$3726,12,0)</f>
        <v>31015</v>
      </c>
      <c r="Q625" t="b">
        <f t="shared" si="21"/>
        <v>0</v>
      </c>
    </row>
    <row r="626" spans="2:17" hidden="1" x14ac:dyDescent="0.25">
      <c r="B626">
        <v>32118</v>
      </c>
      <c r="C626" t="s">
        <v>381</v>
      </c>
      <c r="D626" t="str">
        <f>+VLOOKUP($B626,Hoja1!$C$2:$W$3726,15,0)</f>
        <v>COMAYAGUA</v>
      </c>
      <c r="E626" t="str">
        <f>+VLOOKUP($B626,Hoja1!$C$2:$W$3726,16,0)</f>
        <v>TAULABÉ</v>
      </c>
      <c r="F626" t="str">
        <f>+VLOOKUP($B626,Hoja1!$C$2:$W$3726,17,0)</f>
        <v>MONTAÑUELAS</v>
      </c>
      <c r="G626">
        <f>+VLOOKUP($B626,Hoja1!$C$2:$W$3726,2,0)</f>
        <v>3</v>
      </c>
      <c r="H626">
        <f>+VLOOKUP($B626,Hoja1!$C$2:$W$3726,7,0)</f>
        <v>321</v>
      </c>
      <c r="I626">
        <f>+VLOOKUP($B626,Hoja1!$C$2:$W$3726,11,0)</f>
        <v>32118</v>
      </c>
      <c r="J626" t="b">
        <f t="shared" si="20"/>
        <v>1</v>
      </c>
      <c r="K626" t="str">
        <f>+VLOOKUP($C626,Hoja1!$B$2:$W$3726,16,0)</f>
        <v>COMAYAGUA</v>
      </c>
      <c r="L626" t="str">
        <f>+VLOOKUP($C626,Hoja1!$B$2:$W$3726,17,0)</f>
        <v>LA LIBERTAD</v>
      </c>
      <c r="M626" t="str">
        <f>+VLOOKUP($C626,Hoja1!$B$2:$W$3726,18,0)</f>
        <v>MONTAÑUELAS</v>
      </c>
      <c r="N626">
        <f>+VLOOKUP($C626,Hoja1!$B$2:$W$3726,3,0)</f>
        <v>3</v>
      </c>
      <c r="O626">
        <f>+VLOOKUP($C626,Hoja1!$B$2:$W$3726,8,0)</f>
        <v>306</v>
      </c>
      <c r="P626">
        <f>+VLOOKUP($C626,Hoja1!$B$2:$W$3726,12,0)</f>
        <v>30611</v>
      </c>
      <c r="Q626" t="b">
        <f t="shared" si="21"/>
        <v>0</v>
      </c>
    </row>
    <row r="627" spans="2:17" hidden="1" x14ac:dyDescent="0.25">
      <c r="B627">
        <v>32119</v>
      </c>
      <c r="C627" t="s">
        <v>12262</v>
      </c>
      <c r="D627" t="str">
        <f>+VLOOKUP($B627,Hoja1!$C$2:$W$3726,15,0)</f>
        <v>COMAYAGUA</v>
      </c>
      <c r="E627" t="str">
        <f>+VLOOKUP($B627,Hoja1!$C$2:$W$3726,16,0)</f>
        <v>TAULABÉ</v>
      </c>
      <c r="F627" t="str">
        <f>+VLOOKUP($B627,Hoja1!$C$2:$W$3726,17,0)</f>
        <v>OCOMÁN</v>
      </c>
      <c r="G627">
        <f>+VLOOKUP($B627,Hoja1!$C$2:$W$3726,2,0)</f>
        <v>3</v>
      </c>
      <c r="H627">
        <f>+VLOOKUP($B627,Hoja1!$C$2:$W$3726,7,0)</f>
        <v>321</v>
      </c>
      <c r="I627">
        <f>+VLOOKUP($B627,Hoja1!$C$2:$W$3726,11,0)</f>
        <v>32119</v>
      </c>
      <c r="J627" t="b">
        <f t="shared" si="20"/>
        <v>0</v>
      </c>
      <c r="K627" t="e">
        <f>+VLOOKUP($C627,Hoja1!$B$2:$W$3726,16,0)</f>
        <v>#N/A</v>
      </c>
      <c r="L627" t="e">
        <f>+VLOOKUP($C627,Hoja1!$B$2:$W$3726,17,0)</f>
        <v>#N/A</v>
      </c>
      <c r="M627" t="e">
        <f>+VLOOKUP($C627,Hoja1!$B$2:$W$3726,18,0)</f>
        <v>#N/A</v>
      </c>
      <c r="N627" t="e">
        <f>+VLOOKUP($C627,Hoja1!$B$2:$W$3726,3,0)</f>
        <v>#N/A</v>
      </c>
      <c r="O627" t="e">
        <f>+VLOOKUP($C627,Hoja1!$B$2:$W$3726,8,0)</f>
        <v>#N/A</v>
      </c>
      <c r="P627" t="e">
        <f>+VLOOKUP($C627,Hoja1!$B$2:$W$3726,12,0)</f>
        <v>#N/A</v>
      </c>
      <c r="Q627" t="e">
        <f t="shared" si="21"/>
        <v>#N/A</v>
      </c>
    </row>
    <row r="628" spans="2:17" hidden="1" x14ac:dyDescent="0.25">
      <c r="B628">
        <v>32120</v>
      </c>
      <c r="C628" t="s">
        <v>537</v>
      </c>
      <c r="D628" t="str">
        <f>+VLOOKUP($B628,Hoja1!$C$2:$W$3726,15,0)</f>
        <v>COMAYAGUA</v>
      </c>
      <c r="E628" t="str">
        <f>+VLOOKUP($B628,Hoja1!$C$2:$W$3726,16,0)</f>
        <v>TAULABÉ</v>
      </c>
      <c r="F628" t="str">
        <f>+VLOOKUP($B628,Hoja1!$C$2:$W$3726,17,0)</f>
        <v>QUEBRADITAS</v>
      </c>
      <c r="G628">
        <f>+VLOOKUP($B628,Hoja1!$C$2:$W$3726,2,0)</f>
        <v>3</v>
      </c>
      <c r="H628">
        <f>+VLOOKUP($B628,Hoja1!$C$2:$W$3726,7,0)</f>
        <v>321</v>
      </c>
      <c r="I628">
        <f>+VLOOKUP($B628,Hoja1!$C$2:$W$3726,11,0)</f>
        <v>32120</v>
      </c>
      <c r="J628" t="b">
        <f t="shared" si="20"/>
        <v>1</v>
      </c>
      <c r="K628" t="str">
        <f>+VLOOKUP($C628,Hoja1!$B$2:$W$3726,16,0)</f>
        <v>COMAYAGUA</v>
      </c>
      <c r="L628" t="str">
        <f>+VLOOKUP($C628,Hoja1!$B$2:$W$3726,17,0)</f>
        <v>TAULABÉ</v>
      </c>
      <c r="M628" t="str">
        <f>+VLOOKUP($C628,Hoja1!$B$2:$W$3726,18,0)</f>
        <v>QUEBRADITAS</v>
      </c>
      <c r="N628">
        <f>+VLOOKUP($C628,Hoja1!$B$2:$W$3726,3,0)</f>
        <v>3</v>
      </c>
      <c r="O628">
        <f>+VLOOKUP($C628,Hoja1!$B$2:$W$3726,8,0)</f>
        <v>321</v>
      </c>
      <c r="P628">
        <f>+VLOOKUP($C628,Hoja1!$B$2:$W$3726,12,0)</f>
        <v>32120</v>
      </c>
      <c r="Q628" t="b">
        <f t="shared" si="21"/>
        <v>1</v>
      </c>
    </row>
    <row r="629" spans="2:17" hidden="1" x14ac:dyDescent="0.25">
      <c r="B629">
        <v>32121</v>
      </c>
      <c r="C629" t="s">
        <v>538</v>
      </c>
      <c r="D629" t="str">
        <f>+VLOOKUP($B629,Hoja1!$C$2:$W$3726,15,0)</f>
        <v>COMAYAGUA</v>
      </c>
      <c r="E629" t="str">
        <f>+VLOOKUP($B629,Hoja1!$C$2:$W$3726,16,0)</f>
        <v>TAULABÉ</v>
      </c>
      <c r="F629" t="str">
        <f>+VLOOKUP($B629,Hoja1!$C$2:$W$3726,17,0)</f>
        <v>SAN ANTONIO DE YURE</v>
      </c>
      <c r="G629">
        <f>+VLOOKUP($B629,Hoja1!$C$2:$W$3726,2,0)</f>
        <v>3</v>
      </c>
      <c r="H629">
        <f>+VLOOKUP($B629,Hoja1!$C$2:$W$3726,7,0)</f>
        <v>321</v>
      </c>
      <c r="I629">
        <f>+VLOOKUP($B629,Hoja1!$C$2:$W$3726,11,0)</f>
        <v>32121</v>
      </c>
      <c r="J629" t="b">
        <f t="shared" si="20"/>
        <v>1</v>
      </c>
      <c r="K629" t="str">
        <f>+VLOOKUP($C629,Hoja1!$B$2:$W$3726,16,0)</f>
        <v>COMAYAGUA</v>
      </c>
      <c r="L629" t="str">
        <f>+VLOOKUP($C629,Hoja1!$B$2:$W$3726,17,0)</f>
        <v>TAULABÉ</v>
      </c>
      <c r="M629" t="str">
        <f>+VLOOKUP($C629,Hoja1!$B$2:$W$3726,18,0)</f>
        <v>SAN ANTONIO DE YURE</v>
      </c>
      <c r="N629">
        <f>+VLOOKUP($C629,Hoja1!$B$2:$W$3726,3,0)</f>
        <v>3</v>
      </c>
      <c r="O629">
        <f>+VLOOKUP($C629,Hoja1!$B$2:$W$3726,8,0)</f>
        <v>321</v>
      </c>
      <c r="P629">
        <f>+VLOOKUP($C629,Hoja1!$B$2:$W$3726,12,0)</f>
        <v>32121</v>
      </c>
      <c r="Q629" t="b">
        <f t="shared" si="21"/>
        <v>1</v>
      </c>
    </row>
    <row r="630" spans="2:17" hidden="1" x14ac:dyDescent="0.25">
      <c r="B630">
        <v>32122</v>
      </c>
      <c r="C630" t="s">
        <v>539</v>
      </c>
      <c r="D630" t="str">
        <f>+VLOOKUP($B630,Hoja1!$C$2:$W$3726,15,0)</f>
        <v>COMAYAGUA</v>
      </c>
      <c r="E630" t="str">
        <f>+VLOOKUP($B630,Hoja1!$C$2:$W$3726,16,0)</f>
        <v>TAULABÉ</v>
      </c>
      <c r="F630" t="str">
        <f>+VLOOKUP($B630,Hoja1!$C$2:$W$3726,17,0)</f>
        <v>TERRERO BLANCO</v>
      </c>
      <c r="G630">
        <f>+VLOOKUP($B630,Hoja1!$C$2:$W$3726,2,0)</f>
        <v>3</v>
      </c>
      <c r="H630">
        <f>+VLOOKUP($B630,Hoja1!$C$2:$W$3726,7,0)</f>
        <v>321</v>
      </c>
      <c r="I630">
        <f>+VLOOKUP($B630,Hoja1!$C$2:$W$3726,11,0)</f>
        <v>32122</v>
      </c>
      <c r="J630" t="b">
        <f t="shared" si="20"/>
        <v>1</v>
      </c>
      <c r="K630" t="str">
        <f>+VLOOKUP($C630,Hoja1!$B$2:$W$3726,16,0)</f>
        <v>COMAYAGUA</v>
      </c>
      <c r="L630" t="str">
        <f>+VLOOKUP($C630,Hoja1!$B$2:$W$3726,17,0)</f>
        <v>TAULABÉ</v>
      </c>
      <c r="M630" t="str">
        <f>+VLOOKUP($C630,Hoja1!$B$2:$W$3726,18,0)</f>
        <v>TERRERO BLANCO</v>
      </c>
      <c r="N630">
        <f>+VLOOKUP($C630,Hoja1!$B$2:$W$3726,3,0)</f>
        <v>3</v>
      </c>
      <c r="O630">
        <f>+VLOOKUP($C630,Hoja1!$B$2:$W$3726,8,0)</f>
        <v>321</v>
      </c>
      <c r="P630">
        <f>+VLOOKUP($C630,Hoja1!$B$2:$W$3726,12,0)</f>
        <v>32122</v>
      </c>
      <c r="Q630" t="b">
        <f t="shared" si="21"/>
        <v>1</v>
      </c>
    </row>
    <row r="631" spans="2:17" hidden="1" x14ac:dyDescent="0.25">
      <c r="B631">
        <v>32123</v>
      </c>
      <c r="C631" t="s">
        <v>540</v>
      </c>
      <c r="D631" t="str">
        <f>+VLOOKUP($B631,Hoja1!$C$2:$W$3726,15,0)</f>
        <v>COMAYAGUA</v>
      </c>
      <c r="E631" t="str">
        <f>+VLOOKUP($B631,Hoja1!$C$2:$W$3726,16,0)</f>
        <v>TAULABÉ</v>
      </c>
      <c r="F631" t="str">
        <f>+VLOOKUP($B631,Hoja1!$C$2:$W$3726,17,0)</f>
        <v>VACADILLA</v>
      </c>
      <c r="G631">
        <f>+VLOOKUP($B631,Hoja1!$C$2:$W$3726,2,0)</f>
        <v>3</v>
      </c>
      <c r="H631">
        <f>+VLOOKUP($B631,Hoja1!$C$2:$W$3726,7,0)</f>
        <v>321</v>
      </c>
      <c r="I631">
        <f>+VLOOKUP($B631,Hoja1!$C$2:$W$3726,11,0)</f>
        <v>32123</v>
      </c>
      <c r="J631" t="b">
        <f t="shared" si="20"/>
        <v>1</v>
      </c>
      <c r="K631" t="str">
        <f>+VLOOKUP($C631,Hoja1!$B$2:$W$3726,16,0)</f>
        <v>COMAYAGUA</v>
      </c>
      <c r="L631" t="str">
        <f>+VLOOKUP($C631,Hoja1!$B$2:$W$3726,17,0)</f>
        <v>TAULABÉ</v>
      </c>
      <c r="M631" t="str">
        <f>+VLOOKUP($C631,Hoja1!$B$2:$W$3726,18,0)</f>
        <v>VACADILLA</v>
      </c>
      <c r="N631">
        <f>+VLOOKUP($C631,Hoja1!$B$2:$W$3726,3,0)</f>
        <v>3</v>
      </c>
      <c r="O631">
        <f>+VLOOKUP($C631,Hoja1!$B$2:$W$3726,8,0)</f>
        <v>321</v>
      </c>
      <c r="P631">
        <f>+VLOOKUP($C631,Hoja1!$B$2:$W$3726,12,0)</f>
        <v>32123</v>
      </c>
      <c r="Q631" t="b">
        <f t="shared" si="21"/>
        <v>1</v>
      </c>
    </row>
    <row r="632" spans="2:17" hidden="1" x14ac:dyDescent="0.25">
      <c r="B632">
        <v>32124</v>
      </c>
      <c r="C632" t="s">
        <v>541</v>
      </c>
      <c r="D632" t="str">
        <f>+VLOOKUP($B632,Hoja1!$C$2:$W$3726,15,0)</f>
        <v>COMAYAGUA</v>
      </c>
      <c r="E632" t="str">
        <f>+VLOOKUP($B632,Hoja1!$C$2:$W$3726,16,0)</f>
        <v>TAULABÉ</v>
      </c>
      <c r="F632" t="str">
        <f>+VLOOKUP($B632,Hoja1!$C$2:$W$3726,17,0)</f>
        <v>VARSOVIA</v>
      </c>
      <c r="G632">
        <f>+VLOOKUP($B632,Hoja1!$C$2:$W$3726,2,0)</f>
        <v>3</v>
      </c>
      <c r="H632">
        <f>+VLOOKUP($B632,Hoja1!$C$2:$W$3726,7,0)</f>
        <v>321</v>
      </c>
      <c r="I632">
        <f>+VLOOKUP($B632,Hoja1!$C$2:$W$3726,11,0)</f>
        <v>32124</v>
      </c>
      <c r="J632" t="b">
        <f t="shared" si="20"/>
        <v>1</v>
      </c>
      <c r="K632" t="str">
        <f>+VLOOKUP($C632,Hoja1!$B$2:$W$3726,16,0)</f>
        <v>COMAYAGUA</v>
      </c>
      <c r="L632" t="str">
        <f>+VLOOKUP($C632,Hoja1!$B$2:$W$3726,17,0)</f>
        <v>TAULABÉ</v>
      </c>
      <c r="M632" t="str">
        <f>+VLOOKUP($C632,Hoja1!$B$2:$W$3726,18,0)</f>
        <v>VARSOVIA</v>
      </c>
      <c r="N632">
        <f>+VLOOKUP($C632,Hoja1!$B$2:$W$3726,3,0)</f>
        <v>3</v>
      </c>
      <c r="O632">
        <f>+VLOOKUP($C632,Hoja1!$B$2:$W$3726,8,0)</f>
        <v>321</v>
      </c>
      <c r="P632">
        <f>+VLOOKUP($C632,Hoja1!$B$2:$W$3726,12,0)</f>
        <v>32124</v>
      </c>
      <c r="Q632" t="b">
        <f t="shared" si="21"/>
        <v>1</v>
      </c>
    </row>
    <row r="633" spans="2:17" hidden="1" x14ac:dyDescent="0.25">
      <c r="B633">
        <v>40101</v>
      </c>
      <c r="C633" t="s">
        <v>12263</v>
      </c>
      <c r="D633" t="str">
        <f>+VLOOKUP($B633,Hoja1!$C$2:$W$3726,15,0)</f>
        <v>COPAN</v>
      </c>
      <c r="E633" t="str">
        <f>+VLOOKUP($B633,Hoja1!$C$2:$W$3726,16,0)</f>
        <v>SANTA ROSA DE COPÁN</v>
      </c>
      <c r="F633" t="str">
        <f>+VLOOKUP($B633,Hoja1!$C$2:$W$3726,17,0)</f>
        <v>SANTA ROSA DE COPÁN</v>
      </c>
      <c r="G633">
        <f>+VLOOKUP($B633,Hoja1!$C$2:$W$3726,2,0)</f>
        <v>4</v>
      </c>
      <c r="H633">
        <f>+VLOOKUP($B633,Hoja1!$C$2:$W$3726,7,0)</f>
        <v>401</v>
      </c>
      <c r="I633">
        <f>+VLOOKUP($B633,Hoja1!$C$2:$W$3726,11,0)</f>
        <v>40101</v>
      </c>
      <c r="J633" t="b">
        <f t="shared" si="20"/>
        <v>0</v>
      </c>
      <c r="K633" t="e">
        <f>+VLOOKUP($C633,Hoja1!$B$2:$W$3726,16,0)</f>
        <v>#N/A</v>
      </c>
      <c r="L633" t="e">
        <f>+VLOOKUP($C633,Hoja1!$B$2:$W$3726,17,0)</f>
        <v>#N/A</v>
      </c>
      <c r="M633" t="e">
        <f>+VLOOKUP($C633,Hoja1!$B$2:$W$3726,18,0)</f>
        <v>#N/A</v>
      </c>
      <c r="N633" t="e">
        <f>+VLOOKUP($C633,Hoja1!$B$2:$W$3726,3,0)</f>
        <v>#N/A</v>
      </c>
      <c r="O633" t="e">
        <f>+VLOOKUP($C633,Hoja1!$B$2:$W$3726,8,0)</f>
        <v>#N/A</v>
      </c>
      <c r="P633" t="e">
        <f>+VLOOKUP($C633,Hoja1!$B$2:$W$3726,12,0)</f>
        <v>#N/A</v>
      </c>
      <c r="Q633" t="e">
        <f t="shared" si="21"/>
        <v>#N/A</v>
      </c>
    </row>
    <row r="634" spans="2:17" hidden="1" x14ac:dyDescent="0.25">
      <c r="B634">
        <v>40102</v>
      </c>
      <c r="C634" t="s">
        <v>543</v>
      </c>
      <c r="D634" t="str">
        <f>+VLOOKUP($B634,Hoja1!$C$2:$W$3726,15,0)</f>
        <v>COPAN</v>
      </c>
      <c r="E634" t="str">
        <f>+VLOOKUP($B634,Hoja1!$C$2:$W$3726,16,0)</f>
        <v>SANTA ROSA DE COPÁN</v>
      </c>
      <c r="F634" t="str">
        <f>+VLOOKUP($B634,Hoja1!$C$2:$W$3726,17,0)</f>
        <v>CALZONTES</v>
      </c>
      <c r="G634">
        <f>+VLOOKUP($B634,Hoja1!$C$2:$W$3726,2,0)</f>
        <v>4</v>
      </c>
      <c r="H634">
        <f>+VLOOKUP($B634,Hoja1!$C$2:$W$3726,7,0)</f>
        <v>401</v>
      </c>
      <c r="I634">
        <f>+VLOOKUP($B634,Hoja1!$C$2:$W$3726,11,0)</f>
        <v>40102</v>
      </c>
      <c r="J634" t="b">
        <f t="shared" si="20"/>
        <v>1</v>
      </c>
      <c r="K634" t="str">
        <f>+VLOOKUP($C634,Hoja1!$B$2:$W$3726,16,0)</f>
        <v>COPAN</v>
      </c>
      <c r="L634" t="str">
        <f>+VLOOKUP($C634,Hoja1!$B$2:$W$3726,17,0)</f>
        <v>SANTA ROSA DE COPÁN</v>
      </c>
      <c r="M634" t="str">
        <f>+VLOOKUP($C634,Hoja1!$B$2:$W$3726,18,0)</f>
        <v>CALZONTES</v>
      </c>
      <c r="N634">
        <f>+VLOOKUP($C634,Hoja1!$B$2:$W$3726,3,0)</f>
        <v>4</v>
      </c>
      <c r="O634">
        <f>+VLOOKUP($C634,Hoja1!$B$2:$W$3726,8,0)</f>
        <v>401</v>
      </c>
      <c r="P634">
        <f>+VLOOKUP($C634,Hoja1!$B$2:$W$3726,12,0)</f>
        <v>40102</v>
      </c>
      <c r="Q634" t="b">
        <f t="shared" si="21"/>
        <v>1</v>
      </c>
    </row>
    <row r="635" spans="2:17" hidden="1" x14ac:dyDescent="0.25">
      <c r="B635">
        <v>40103</v>
      </c>
      <c r="C635" t="s">
        <v>544</v>
      </c>
      <c r="D635" t="str">
        <f>+VLOOKUP($B635,Hoja1!$C$2:$W$3726,15,0)</f>
        <v>COPAN</v>
      </c>
      <c r="E635" t="str">
        <f>+VLOOKUP($B635,Hoja1!$C$2:$W$3726,16,0)</f>
        <v>SANTA ROSA DE COPÁN</v>
      </c>
      <c r="F635" t="str">
        <f>+VLOOKUP($B635,Hoja1!$C$2:$W$3726,17,0)</f>
        <v>CONAL TRINCHERAS</v>
      </c>
      <c r="G635">
        <f>+VLOOKUP($B635,Hoja1!$C$2:$W$3726,2,0)</f>
        <v>4</v>
      </c>
      <c r="H635">
        <f>+VLOOKUP($B635,Hoja1!$C$2:$W$3726,7,0)</f>
        <v>401</v>
      </c>
      <c r="I635">
        <f>+VLOOKUP($B635,Hoja1!$C$2:$W$3726,11,0)</f>
        <v>40103</v>
      </c>
      <c r="J635" t="b">
        <f t="shared" si="20"/>
        <v>1</v>
      </c>
      <c r="K635" t="str">
        <f>+VLOOKUP($C635,Hoja1!$B$2:$W$3726,16,0)</f>
        <v>COPAN</v>
      </c>
      <c r="L635" t="str">
        <f>+VLOOKUP($C635,Hoja1!$B$2:$W$3726,17,0)</f>
        <v>SANTA ROSA DE COPÁN</v>
      </c>
      <c r="M635" t="str">
        <f>+VLOOKUP($C635,Hoja1!$B$2:$W$3726,18,0)</f>
        <v>CONAL TRINCHERAS</v>
      </c>
      <c r="N635">
        <f>+VLOOKUP($C635,Hoja1!$B$2:$W$3726,3,0)</f>
        <v>4</v>
      </c>
      <c r="O635">
        <f>+VLOOKUP($C635,Hoja1!$B$2:$W$3726,8,0)</f>
        <v>401</v>
      </c>
      <c r="P635">
        <f>+VLOOKUP($C635,Hoja1!$B$2:$W$3726,12,0)</f>
        <v>40103</v>
      </c>
      <c r="Q635" t="b">
        <f t="shared" si="21"/>
        <v>1</v>
      </c>
    </row>
    <row r="636" spans="2:17" hidden="1" x14ac:dyDescent="0.25">
      <c r="B636">
        <v>40104</v>
      </c>
      <c r="C636" t="s">
        <v>12264</v>
      </c>
      <c r="D636" t="str">
        <f>+VLOOKUP($B636,Hoja1!$C$2:$W$3726,15,0)</f>
        <v>COPAN</v>
      </c>
      <c r="E636" t="str">
        <f>+VLOOKUP($B636,Hoja1!$C$2:$W$3726,16,0)</f>
        <v>SANTA ROSA DE COPÁN</v>
      </c>
      <c r="F636" t="str">
        <f>+VLOOKUP($B636,Hoja1!$C$2:$W$3726,17,0)</f>
        <v>EL CALLEJÓN</v>
      </c>
      <c r="G636">
        <f>+VLOOKUP($B636,Hoja1!$C$2:$W$3726,2,0)</f>
        <v>4</v>
      </c>
      <c r="H636">
        <f>+VLOOKUP($B636,Hoja1!$C$2:$W$3726,7,0)</f>
        <v>401</v>
      </c>
      <c r="I636">
        <f>+VLOOKUP($B636,Hoja1!$C$2:$W$3726,11,0)</f>
        <v>40104</v>
      </c>
      <c r="J636" t="b">
        <f t="shared" si="20"/>
        <v>0</v>
      </c>
      <c r="K636" t="e">
        <f>+VLOOKUP($C636,Hoja1!$B$2:$W$3726,16,0)</f>
        <v>#N/A</v>
      </c>
      <c r="L636" t="e">
        <f>+VLOOKUP($C636,Hoja1!$B$2:$W$3726,17,0)</f>
        <v>#N/A</v>
      </c>
      <c r="M636" t="e">
        <f>+VLOOKUP($C636,Hoja1!$B$2:$W$3726,18,0)</f>
        <v>#N/A</v>
      </c>
      <c r="N636" t="e">
        <f>+VLOOKUP($C636,Hoja1!$B$2:$W$3726,3,0)</f>
        <v>#N/A</v>
      </c>
      <c r="O636" t="e">
        <f>+VLOOKUP($C636,Hoja1!$B$2:$W$3726,8,0)</f>
        <v>#N/A</v>
      </c>
      <c r="P636" t="e">
        <f>+VLOOKUP($C636,Hoja1!$B$2:$W$3726,12,0)</f>
        <v>#N/A</v>
      </c>
      <c r="Q636" t="e">
        <f t="shared" si="21"/>
        <v>#N/A</v>
      </c>
    </row>
    <row r="637" spans="2:17" hidden="1" x14ac:dyDescent="0.25">
      <c r="B637">
        <v>40105</v>
      </c>
      <c r="C637" t="s">
        <v>527</v>
      </c>
      <c r="D637" t="str">
        <f>+VLOOKUP($B637,Hoja1!$C$2:$W$3726,15,0)</f>
        <v>COPAN</v>
      </c>
      <c r="E637" t="str">
        <f>+VLOOKUP($B637,Hoja1!$C$2:$W$3726,16,0)</f>
        <v>SANTA ROSA DE COPÁN</v>
      </c>
      <c r="F637" t="str">
        <f>+VLOOKUP($B637,Hoja1!$C$2:$W$3726,17,0)</f>
        <v>EL CARRIZAL</v>
      </c>
      <c r="G637">
        <f>+VLOOKUP($B637,Hoja1!$C$2:$W$3726,2,0)</f>
        <v>4</v>
      </c>
      <c r="H637">
        <f>+VLOOKUP($B637,Hoja1!$C$2:$W$3726,7,0)</f>
        <v>401</v>
      </c>
      <c r="I637">
        <f>+VLOOKUP($B637,Hoja1!$C$2:$W$3726,11,0)</f>
        <v>40105</v>
      </c>
      <c r="J637" t="b">
        <f t="shared" si="20"/>
        <v>1</v>
      </c>
      <c r="K637" t="str">
        <f>+VLOOKUP($C637,Hoja1!$B$2:$W$3726,16,0)</f>
        <v>COMAYAGUA</v>
      </c>
      <c r="L637" t="str">
        <f>+VLOOKUP($C637,Hoja1!$B$2:$W$3726,17,0)</f>
        <v>TAULABÉ</v>
      </c>
      <c r="M637" t="str">
        <f>+VLOOKUP($C637,Hoja1!$B$2:$W$3726,18,0)</f>
        <v>EL CARRIZAL</v>
      </c>
      <c r="N637">
        <f>+VLOOKUP($C637,Hoja1!$B$2:$W$3726,3,0)</f>
        <v>3</v>
      </c>
      <c r="O637">
        <f>+VLOOKUP($C637,Hoja1!$B$2:$W$3726,8,0)</f>
        <v>321</v>
      </c>
      <c r="P637">
        <f>+VLOOKUP($C637,Hoja1!$B$2:$W$3726,12,0)</f>
        <v>32107</v>
      </c>
      <c r="Q637" t="b">
        <f t="shared" si="21"/>
        <v>0</v>
      </c>
    </row>
    <row r="638" spans="2:17" hidden="1" x14ac:dyDescent="0.25">
      <c r="B638">
        <v>40106</v>
      </c>
      <c r="C638" t="s">
        <v>546</v>
      </c>
      <c r="D638" t="str">
        <f>+VLOOKUP($B638,Hoja1!$C$2:$W$3726,15,0)</f>
        <v>COPAN</v>
      </c>
      <c r="E638" t="str">
        <f>+VLOOKUP($B638,Hoja1!$C$2:$W$3726,16,0)</f>
        <v>SANTA ROSA DE COPÁN</v>
      </c>
      <c r="F638" t="str">
        <f>+VLOOKUP($B638,Hoja1!$C$2:$W$3726,17,0)</f>
        <v>EL CONAL</v>
      </c>
      <c r="G638">
        <f>+VLOOKUP($B638,Hoja1!$C$2:$W$3726,2,0)</f>
        <v>4</v>
      </c>
      <c r="H638">
        <f>+VLOOKUP($B638,Hoja1!$C$2:$W$3726,7,0)</f>
        <v>401</v>
      </c>
      <c r="I638">
        <f>+VLOOKUP($B638,Hoja1!$C$2:$W$3726,11,0)</f>
        <v>40106</v>
      </c>
      <c r="J638" t="b">
        <f t="shared" si="20"/>
        <v>1</v>
      </c>
      <c r="K638" t="str">
        <f>+VLOOKUP($C638,Hoja1!$B$2:$W$3726,16,0)</f>
        <v>COPAN</v>
      </c>
      <c r="L638" t="str">
        <f>+VLOOKUP($C638,Hoja1!$B$2:$W$3726,17,0)</f>
        <v>SANTA ROSA DE COPÁN</v>
      </c>
      <c r="M638" t="str">
        <f>+VLOOKUP($C638,Hoja1!$B$2:$W$3726,18,0)</f>
        <v>EL CONAL</v>
      </c>
      <c r="N638">
        <f>+VLOOKUP($C638,Hoja1!$B$2:$W$3726,3,0)</f>
        <v>4</v>
      </c>
      <c r="O638">
        <f>+VLOOKUP($C638,Hoja1!$B$2:$W$3726,8,0)</f>
        <v>401</v>
      </c>
      <c r="P638">
        <f>+VLOOKUP($C638,Hoja1!$B$2:$W$3726,12,0)</f>
        <v>40106</v>
      </c>
      <c r="Q638" t="b">
        <f t="shared" si="21"/>
        <v>1</v>
      </c>
    </row>
    <row r="639" spans="2:17" hidden="1" x14ac:dyDescent="0.25">
      <c r="B639">
        <v>40107</v>
      </c>
      <c r="C639" t="s">
        <v>547</v>
      </c>
      <c r="D639" t="str">
        <f>+VLOOKUP($B639,Hoja1!$C$2:$W$3726,15,0)</f>
        <v>COPAN</v>
      </c>
      <c r="E639" t="str">
        <f>+VLOOKUP($B639,Hoja1!$C$2:$W$3726,16,0)</f>
        <v>SANTA ROSA DE COPÁN</v>
      </c>
      <c r="F639" t="str">
        <f>+VLOOKUP($B639,Hoja1!$C$2:$W$3726,17,0)</f>
        <v>EL CORRALITO</v>
      </c>
      <c r="G639">
        <f>+VLOOKUP($B639,Hoja1!$C$2:$W$3726,2,0)</f>
        <v>4</v>
      </c>
      <c r="H639">
        <f>+VLOOKUP($B639,Hoja1!$C$2:$W$3726,7,0)</f>
        <v>401</v>
      </c>
      <c r="I639">
        <f>+VLOOKUP($B639,Hoja1!$C$2:$W$3726,11,0)</f>
        <v>40107</v>
      </c>
      <c r="J639" t="b">
        <f t="shared" si="20"/>
        <v>1</v>
      </c>
      <c r="K639" t="str">
        <f>+VLOOKUP($C639,Hoja1!$B$2:$W$3726,16,0)</f>
        <v>COPAN</v>
      </c>
      <c r="L639" t="str">
        <f>+VLOOKUP($C639,Hoja1!$B$2:$W$3726,17,0)</f>
        <v>SANTA ROSA DE COPÁN</v>
      </c>
      <c r="M639" t="str">
        <f>+VLOOKUP($C639,Hoja1!$B$2:$W$3726,18,0)</f>
        <v>EL CORRALITO</v>
      </c>
      <c r="N639">
        <f>+VLOOKUP($C639,Hoja1!$B$2:$W$3726,3,0)</f>
        <v>4</v>
      </c>
      <c r="O639">
        <f>+VLOOKUP($C639,Hoja1!$B$2:$W$3726,8,0)</f>
        <v>401</v>
      </c>
      <c r="P639">
        <f>+VLOOKUP($C639,Hoja1!$B$2:$W$3726,12,0)</f>
        <v>40107</v>
      </c>
      <c r="Q639" t="b">
        <f t="shared" si="21"/>
        <v>1</v>
      </c>
    </row>
    <row r="640" spans="2:17" hidden="1" x14ac:dyDescent="0.25">
      <c r="B640">
        <v>40109</v>
      </c>
      <c r="C640" t="s">
        <v>548</v>
      </c>
      <c r="D640" t="str">
        <f>+VLOOKUP($B640,Hoja1!$C$2:$W$3726,15,0)</f>
        <v>COPAN</v>
      </c>
      <c r="E640" t="str">
        <f>+VLOOKUP($B640,Hoja1!$C$2:$W$3726,16,0)</f>
        <v>SANTA ROSA DE COPÁN</v>
      </c>
      <c r="F640" t="str">
        <f>+VLOOKUP($B640,Hoja1!$C$2:$W$3726,17,0)</f>
        <v>EL PINALITO</v>
      </c>
      <c r="G640">
        <f>+VLOOKUP($B640,Hoja1!$C$2:$W$3726,2,0)</f>
        <v>4</v>
      </c>
      <c r="H640">
        <f>+VLOOKUP($B640,Hoja1!$C$2:$W$3726,7,0)</f>
        <v>401</v>
      </c>
      <c r="I640">
        <f>+VLOOKUP($B640,Hoja1!$C$2:$W$3726,11,0)</f>
        <v>40109</v>
      </c>
      <c r="J640" t="b">
        <f t="shared" si="20"/>
        <v>0</v>
      </c>
      <c r="K640" t="str">
        <f>+VLOOKUP($C640,Hoja1!$B$2:$W$3726,16,0)</f>
        <v>COPAN</v>
      </c>
      <c r="L640" t="str">
        <f>+VLOOKUP($C640,Hoja1!$B$2:$W$3726,17,0)</f>
        <v>SANTA ROSA DE COPÁN</v>
      </c>
      <c r="M640" t="str">
        <f>+VLOOKUP($C640,Hoja1!$B$2:$W$3726,18,0)</f>
        <v>EL PERICONAL</v>
      </c>
      <c r="N640">
        <f>+VLOOKUP($C640,Hoja1!$B$2:$W$3726,3,0)</f>
        <v>4</v>
      </c>
      <c r="O640">
        <f>+VLOOKUP($C640,Hoja1!$B$2:$W$3726,8,0)</f>
        <v>401</v>
      </c>
      <c r="P640">
        <f>+VLOOKUP($C640,Hoja1!$B$2:$W$3726,12,0)</f>
        <v>40108</v>
      </c>
      <c r="Q640" t="b">
        <f t="shared" si="21"/>
        <v>0</v>
      </c>
    </row>
    <row r="641" spans="2:17" hidden="1" x14ac:dyDescent="0.25">
      <c r="B641">
        <v>40110</v>
      </c>
      <c r="C641" t="s">
        <v>549</v>
      </c>
      <c r="D641" t="str">
        <f>+VLOOKUP($B641,Hoja1!$C$2:$W$3726,15,0)</f>
        <v>COPAN</v>
      </c>
      <c r="E641" t="str">
        <f>+VLOOKUP($B641,Hoja1!$C$2:$W$3726,16,0)</f>
        <v>SANTA ROSA DE COPÁN</v>
      </c>
      <c r="F641" t="str">
        <f>+VLOOKUP($B641,Hoja1!$C$2:$W$3726,17,0)</f>
        <v>EL RODEO</v>
      </c>
      <c r="G641">
        <f>+VLOOKUP($B641,Hoja1!$C$2:$W$3726,2,0)</f>
        <v>4</v>
      </c>
      <c r="H641">
        <f>+VLOOKUP($B641,Hoja1!$C$2:$W$3726,7,0)</f>
        <v>401</v>
      </c>
      <c r="I641">
        <f>+VLOOKUP($B641,Hoja1!$C$2:$W$3726,11,0)</f>
        <v>40110</v>
      </c>
      <c r="J641" t="b">
        <f t="shared" si="20"/>
        <v>0</v>
      </c>
      <c r="K641" t="str">
        <f>+VLOOKUP($C641,Hoja1!$B$2:$W$3726,16,0)</f>
        <v>COPAN</v>
      </c>
      <c r="L641" t="str">
        <f>+VLOOKUP($C641,Hoja1!$B$2:$W$3726,17,0)</f>
        <v>SANTA ROSA DE COPÁN</v>
      </c>
      <c r="M641" t="str">
        <f>+VLOOKUP($C641,Hoja1!$B$2:$W$3726,18,0)</f>
        <v>EL PINALITO</v>
      </c>
      <c r="N641">
        <f>+VLOOKUP($C641,Hoja1!$B$2:$W$3726,3,0)</f>
        <v>4</v>
      </c>
      <c r="O641">
        <f>+VLOOKUP($C641,Hoja1!$B$2:$W$3726,8,0)</f>
        <v>401</v>
      </c>
      <c r="P641">
        <f>+VLOOKUP($C641,Hoja1!$B$2:$W$3726,12,0)</f>
        <v>40109</v>
      </c>
      <c r="Q641" t="b">
        <f t="shared" si="21"/>
        <v>0</v>
      </c>
    </row>
    <row r="642" spans="2:17" hidden="1" x14ac:dyDescent="0.25">
      <c r="B642">
        <v>40111</v>
      </c>
      <c r="C642" t="s">
        <v>137</v>
      </c>
      <c r="D642" t="str">
        <f>+VLOOKUP($B642,Hoja1!$C$2:$W$3726,15,0)</f>
        <v>COPAN</v>
      </c>
      <c r="E642" t="str">
        <f>+VLOOKUP($B642,Hoja1!$C$2:$W$3726,16,0)</f>
        <v>SANTA ROSA DE COPÁN</v>
      </c>
      <c r="F642" t="str">
        <f>+VLOOKUP($B642,Hoja1!$C$2:$W$3726,17,0)</f>
        <v>EL SALITRILLO</v>
      </c>
      <c r="G642">
        <f>+VLOOKUP($B642,Hoja1!$C$2:$W$3726,2,0)</f>
        <v>4</v>
      </c>
      <c r="H642">
        <f>+VLOOKUP($B642,Hoja1!$C$2:$W$3726,7,0)</f>
        <v>401</v>
      </c>
      <c r="I642">
        <f>+VLOOKUP($B642,Hoja1!$C$2:$W$3726,11,0)</f>
        <v>40111</v>
      </c>
      <c r="J642" t="b">
        <f t="shared" si="20"/>
        <v>0</v>
      </c>
      <c r="K642" t="str">
        <f>+VLOOKUP($C642,Hoja1!$B$2:$W$3726,16,0)</f>
        <v>ATLÁNTIDA</v>
      </c>
      <c r="L642" t="str">
        <f>+VLOOKUP($C642,Hoja1!$B$2:$W$3726,17,0)</f>
        <v>TELA</v>
      </c>
      <c r="M642" t="str">
        <f>+VLOOKUP($C642,Hoja1!$B$2:$W$3726,18,0)</f>
        <v>EL RODEO</v>
      </c>
      <c r="N642">
        <f>+VLOOKUP($C642,Hoja1!$B$2:$W$3726,3,0)</f>
        <v>1</v>
      </c>
      <c r="O642">
        <f>+VLOOKUP($C642,Hoja1!$B$2:$W$3726,8,0)</f>
        <v>107</v>
      </c>
      <c r="P642">
        <f>+VLOOKUP($C642,Hoja1!$B$2:$W$3726,12,0)</f>
        <v>10726</v>
      </c>
      <c r="Q642" t="b">
        <f t="shared" si="21"/>
        <v>0</v>
      </c>
    </row>
    <row r="643" spans="2:17" hidden="1" x14ac:dyDescent="0.25">
      <c r="B643">
        <v>40113</v>
      </c>
      <c r="C643" t="s">
        <v>550</v>
      </c>
      <c r="D643" t="str">
        <f>+VLOOKUP($B643,Hoja1!$C$2:$W$3726,15,0)</f>
        <v>COPAN</v>
      </c>
      <c r="E643" t="str">
        <f>+VLOOKUP($B643,Hoja1!$C$2:$W$3726,16,0)</f>
        <v>SANTA ROSA DE COPÁN</v>
      </c>
      <c r="F643" t="str">
        <f>+VLOOKUP($B643,Hoja1!$C$2:$W$3726,17,0)</f>
        <v>INCHUMA</v>
      </c>
      <c r="G643">
        <f>+VLOOKUP($B643,Hoja1!$C$2:$W$3726,2,0)</f>
        <v>4</v>
      </c>
      <c r="H643">
        <f>+VLOOKUP($B643,Hoja1!$C$2:$W$3726,7,0)</f>
        <v>401</v>
      </c>
      <c r="I643">
        <f>+VLOOKUP($B643,Hoja1!$C$2:$W$3726,11,0)</f>
        <v>40113</v>
      </c>
      <c r="J643" t="b">
        <f t="shared" si="20"/>
        <v>0</v>
      </c>
      <c r="K643" t="str">
        <f>+VLOOKUP($C643,Hoja1!$B$2:$W$3726,16,0)</f>
        <v>COPAN</v>
      </c>
      <c r="L643" t="str">
        <f>+VLOOKUP($C643,Hoja1!$B$2:$W$3726,17,0)</f>
        <v>SANTA ROSA DE COPÁN</v>
      </c>
      <c r="M643" t="str">
        <f>+VLOOKUP($C643,Hoja1!$B$2:$W$3726,18,0)</f>
        <v>EL SALITRILLO</v>
      </c>
      <c r="N643">
        <f>+VLOOKUP($C643,Hoja1!$B$2:$W$3726,3,0)</f>
        <v>4</v>
      </c>
      <c r="O643">
        <f>+VLOOKUP($C643,Hoja1!$B$2:$W$3726,8,0)</f>
        <v>401</v>
      </c>
      <c r="P643">
        <f>+VLOOKUP($C643,Hoja1!$B$2:$W$3726,12,0)</f>
        <v>40111</v>
      </c>
      <c r="Q643" t="b">
        <f t="shared" si="21"/>
        <v>0</v>
      </c>
    </row>
    <row r="644" spans="2:17" hidden="1" x14ac:dyDescent="0.25">
      <c r="B644">
        <v>40114</v>
      </c>
      <c r="C644" t="s">
        <v>67</v>
      </c>
      <c r="D644" t="str">
        <f>+VLOOKUP($B644,Hoja1!$C$2:$W$3726,15,0)</f>
        <v>COPAN</v>
      </c>
      <c r="E644" t="str">
        <f>+VLOOKUP($B644,Hoja1!$C$2:$W$3726,16,0)</f>
        <v>SANTA ROSA DE COPÁN</v>
      </c>
      <c r="F644" t="str">
        <f>+VLOOKUP($B644,Hoja1!$C$2:$W$3726,17,0)</f>
        <v>LAS DELICIAS O LAS PILAS</v>
      </c>
      <c r="G644">
        <f>+VLOOKUP($B644,Hoja1!$C$2:$W$3726,2,0)</f>
        <v>4</v>
      </c>
      <c r="H644">
        <f>+VLOOKUP($B644,Hoja1!$C$2:$W$3726,7,0)</f>
        <v>401</v>
      </c>
      <c r="I644">
        <f>+VLOOKUP($B644,Hoja1!$C$2:$W$3726,11,0)</f>
        <v>40114</v>
      </c>
      <c r="J644" t="b">
        <f t="shared" si="20"/>
        <v>0</v>
      </c>
      <c r="K644" t="str">
        <f>+VLOOKUP($C644,Hoja1!$B$2:$W$3726,16,0)</f>
        <v>ATLÁNTIDA</v>
      </c>
      <c r="L644" t="str">
        <f>+VLOOKUP($C644,Hoja1!$B$2:$W$3726,17,0)</f>
        <v>JUTIAPA</v>
      </c>
      <c r="M644" t="str">
        <f>+VLOOKUP($C644,Hoja1!$B$2:$W$3726,18,0)</f>
        <v>EL ZAPOTE</v>
      </c>
      <c r="N644">
        <f>+VLOOKUP($C644,Hoja1!$B$2:$W$3726,3,0)</f>
        <v>1</v>
      </c>
      <c r="O644">
        <f>+VLOOKUP($C644,Hoja1!$B$2:$W$3726,8,0)</f>
        <v>104</v>
      </c>
      <c r="P644">
        <f>+VLOOKUP($C644,Hoja1!$B$2:$W$3726,12,0)</f>
        <v>10414</v>
      </c>
      <c r="Q644" t="b">
        <f t="shared" si="21"/>
        <v>0</v>
      </c>
    </row>
    <row r="645" spans="2:17" hidden="1" x14ac:dyDescent="0.25">
      <c r="B645">
        <v>40115</v>
      </c>
      <c r="C645" t="s">
        <v>551</v>
      </c>
      <c r="D645" t="str">
        <f>+VLOOKUP($B645,Hoja1!$C$2:$W$3726,15,0)</f>
        <v>COPAN</v>
      </c>
      <c r="E645" t="str">
        <f>+VLOOKUP($B645,Hoja1!$C$2:$W$3726,16,0)</f>
        <v>SANTA ROSA DE COPÁN</v>
      </c>
      <c r="F645" t="str">
        <f>+VLOOKUP($B645,Hoja1!$C$2:$W$3726,17,0)</f>
        <v>LAS SANDÍAS</v>
      </c>
      <c r="G645">
        <f>+VLOOKUP($B645,Hoja1!$C$2:$W$3726,2,0)</f>
        <v>4</v>
      </c>
      <c r="H645">
        <f>+VLOOKUP($B645,Hoja1!$C$2:$W$3726,7,0)</f>
        <v>401</v>
      </c>
      <c r="I645">
        <f>+VLOOKUP($B645,Hoja1!$C$2:$W$3726,11,0)</f>
        <v>40115</v>
      </c>
      <c r="J645" t="b">
        <f t="shared" ref="J645:J708" si="22">+C645=F645</f>
        <v>0</v>
      </c>
      <c r="K645" t="str">
        <f>+VLOOKUP($C645,Hoja1!$B$2:$W$3726,16,0)</f>
        <v>COPAN</v>
      </c>
      <c r="L645" t="str">
        <f>+VLOOKUP($C645,Hoja1!$B$2:$W$3726,17,0)</f>
        <v>SANTA ROSA DE COPÁN</v>
      </c>
      <c r="M645" t="str">
        <f>+VLOOKUP($C645,Hoja1!$B$2:$W$3726,18,0)</f>
        <v>INCHUMA</v>
      </c>
      <c r="N645">
        <f>+VLOOKUP($C645,Hoja1!$B$2:$W$3726,3,0)</f>
        <v>4</v>
      </c>
      <c r="O645">
        <f>+VLOOKUP($C645,Hoja1!$B$2:$W$3726,8,0)</f>
        <v>401</v>
      </c>
      <c r="P645">
        <f>+VLOOKUP($C645,Hoja1!$B$2:$W$3726,12,0)</f>
        <v>40113</v>
      </c>
      <c r="Q645" t="b">
        <f t="shared" ref="Q645:Q708" si="23">+B645=P645</f>
        <v>0</v>
      </c>
    </row>
    <row r="646" spans="2:17" hidden="1" x14ac:dyDescent="0.25">
      <c r="B646">
        <v>40116</v>
      </c>
      <c r="C646" t="s">
        <v>552</v>
      </c>
      <c r="D646" t="str">
        <f>+VLOOKUP($B646,Hoja1!$C$2:$W$3726,15,0)</f>
        <v>COPAN</v>
      </c>
      <c r="E646" t="str">
        <f>+VLOOKUP($B646,Hoja1!$C$2:$W$3726,16,0)</f>
        <v>SANTA ROSA DE COPÁN</v>
      </c>
      <c r="F646" t="str">
        <f>+VLOOKUP($B646,Hoja1!$C$2:$W$3726,17,0)</f>
        <v>OROMILACA</v>
      </c>
      <c r="G646">
        <f>+VLOOKUP($B646,Hoja1!$C$2:$W$3726,2,0)</f>
        <v>4</v>
      </c>
      <c r="H646">
        <f>+VLOOKUP($B646,Hoja1!$C$2:$W$3726,7,0)</f>
        <v>401</v>
      </c>
      <c r="I646">
        <f>+VLOOKUP($B646,Hoja1!$C$2:$W$3726,11,0)</f>
        <v>40116</v>
      </c>
      <c r="J646" t="b">
        <f t="shared" si="22"/>
        <v>0</v>
      </c>
      <c r="K646" t="str">
        <f>+VLOOKUP($C646,Hoja1!$B$2:$W$3726,16,0)</f>
        <v>COPAN</v>
      </c>
      <c r="L646" t="str">
        <f>+VLOOKUP($C646,Hoja1!$B$2:$W$3726,17,0)</f>
        <v>SANTA ROSA DE COPÁN</v>
      </c>
      <c r="M646" t="str">
        <f>+VLOOKUP($C646,Hoja1!$B$2:$W$3726,18,0)</f>
        <v>LAS DELICIAS O LAS PILAS</v>
      </c>
      <c r="N646">
        <f>+VLOOKUP($C646,Hoja1!$B$2:$W$3726,3,0)</f>
        <v>4</v>
      </c>
      <c r="O646">
        <f>+VLOOKUP($C646,Hoja1!$B$2:$W$3726,8,0)</f>
        <v>401</v>
      </c>
      <c r="P646">
        <f>+VLOOKUP($C646,Hoja1!$B$2:$W$3726,12,0)</f>
        <v>40114</v>
      </c>
      <c r="Q646" t="b">
        <f t="shared" si="23"/>
        <v>0</v>
      </c>
    </row>
    <row r="647" spans="2:17" hidden="1" x14ac:dyDescent="0.25">
      <c r="B647">
        <v>40117</v>
      </c>
      <c r="C647" t="s">
        <v>12265</v>
      </c>
      <c r="D647" t="str">
        <f>+VLOOKUP($B647,Hoja1!$C$2:$W$3726,15,0)</f>
        <v>COPAN</v>
      </c>
      <c r="E647" t="str">
        <f>+VLOOKUP($B647,Hoja1!$C$2:$W$3726,16,0)</f>
        <v>SANTA ROSA DE COPÁN</v>
      </c>
      <c r="F647" t="str">
        <f>+VLOOKUP($B647,Hoja1!$C$2:$W$3726,17,0)</f>
        <v>POTRERILLOS</v>
      </c>
      <c r="G647">
        <f>+VLOOKUP($B647,Hoja1!$C$2:$W$3726,2,0)</f>
        <v>4</v>
      </c>
      <c r="H647">
        <f>+VLOOKUP($B647,Hoja1!$C$2:$W$3726,7,0)</f>
        <v>401</v>
      </c>
      <c r="I647">
        <f>+VLOOKUP($B647,Hoja1!$C$2:$W$3726,11,0)</f>
        <v>40117</v>
      </c>
      <c r="J647" t="b">
        <f t="shared" si="22"/>
        <v>0</v>
      </c>
      <c r="K647" t="e">
        <f>+VLOOKUP($C647,Hoja1!$B$2:$W$3726,16,0)</f>
        <v>#N/A</v>
      </c>
      <c r="L647" t="e">
        <f>+VLOOKUP($C647,Hoja1!$B$2:$W$3726,17,0)</f>
        <v>#N/A</v>
      </c>
      <c r="M647" t="e">
        <f>+VLOOKUP($C647,Hoja1!$B$2:$W$3726,18,0)</f>
        <v>#N/A</v>
      </c>
      <c r="N647" t="e">
        <f>+VLOOKUP($C647,Hoja1!$B$2:$W$3726,3,0)</f>
        <v>#N/A</v>
      </c>
      <c r="O647" t="e">
        <f>+VLOOKUP($C647,Hoja1!$B$2:$W$3726,8,0)</f>
        <v>#N/A</v>
      </c>
      <c r="P647" t="e">
        <f>+VLOOKUP($C647,Hoja1!$B$2:$W$3726,12,0)</f>
        <v>#N/A</v>
      </c>
      <c r="Q647" t="e">
        <f t="shared" si="23"/>
        <v>#N/A</v>
      </c>
    </row>
    <row r="648" spans="2:17" hidden="1" x14ac:dyDescent="0.25">
      <c r="B648">
        <v>40118</v>
      </c>
      <c r="C648" t="s">
        <v>554</v>
      </c>
      <c r="D648" t="str">
        <f>+VLOOKUP($B648,Hoja1!$C$2:$W$3726,15,0)</f>
        <v>COPAN</v>
      </c>
      <c r="E648" t="str">
        <f>+VLOOKUP($B648,Hoja1!$C$2:$W$3726,16,0)</f>
        <v>SANTA ROSA DE COPÁN</v>
      </c>
      <c r="F648" t="str">
        <f>+VLOOKUP($B648,Hoja1!$C$2:$W$3726,17,0)</f>
        <v>QUEZAILICA</v>
      </c>
      <c r="G648">
        <f>+VLOOKUP($B648,Hoja1!$C$2:$W$3726,2,0)</f>
        <v>4</v>
      </c>
      <c r="H648">
        <f>+VLOOKUP($B648,Hoja1!$C$2:$W$3726,7,0)</f>
        <v>401</v>
      </c>
      <c r="I648">
        <f>+VLOOKUP($B648,Hoja1!$C$2:$W$3726,11,0)</f>
        <v>40118</v>
      </c>
      <c r="J648" t="b">
        <f t="shared" si="22"/>
        <v>0</v>
      </c>
      <c r="K648" t="str">
        <f>+VLOOKUP($C648,Hoja1!$B$2:$W$3726,16,0)</f>
        <v>COPAN</v>
      </c>
      <c r="L648" t="str">
        <f>+VLOOKUP($C648,Hoja1!$B$2:$W$3726,17,0)</f>
        <v>SANTA ROSA DE COPÁN</v>
      </c>
      <c r="M648" t="str">
        <f>+VLOOKUP($C648,Hoja1!$B$2:$W$3726,18,0)</f>
        <v>OROMILACA</v>
      </c>
      <c r="N648">
        <f>+VLOOKUP($C648,Hoja1!$B$2:$W$3726,3,0)</f>
        <v>4</v>
      </c>
      <c r="O648">
        <f>+VLOOKUP($C648,Hoja1!$B$2:$W$3726,8,0)</f>
        <v>401</v>
      </c>
      <c r="P648">
        <f>+VLOOKUP($C648,Hoja1!$B$2:$W$3726,12,0)</f>
        <v>40116</v>
      </c>
      <c r="Q648" t="b">
        <f t="shared" si="23"/>
        <v>0</v>
      </c>
    </row>
    <row r="649" spans="2:17" hidden="1" x14ac:dyDescent="0.25">
      <c r="B649">
        <v>40119</v>
      </c>
      <c r="C649" t="s">
        <v>417</v>
      </c>
      <c r="D649" t="str">
        <f>+VLOOKUP($B649,Hoja1!$C$2:$W$3726,15,0)</f>
        <v>COPAN</v>
      </c>
      <c r="E649" t="str">
        <f>+VLOOKUP($B649,Hoja1!$C$2:$W$3726,16,0)</f>
        <v>SANTA ROSA DE COPÁN</v>
      </c>
      <c r="F649" t="str">
        <f>+VLOOKUP($B649,Hoja1!$C$2:$W$3726,17,0)</f>
        <v>YARUSHIN</v>
      </c>
      <c r="G649">
        <f>+VLOOKUP($B649,Hoja1!$C$2:$W$3726,2,0)</f>
        <v>4</v>
      </c>
      <c r="H649">
        <f>+VLOOKUP($B649,Hoja1!$C$2:$W$3726,7,0)</f>
        <v>401</v>
      </c>
      <c r="I649">
        <f>+VLOOKUP($B649,Hoja1!$C$2:$W$3726,11,0)</f>
        <v>40119</v>
      </c>
      <c r="J649" t="b">
        <f t="shared" si="22"/>
        <v>0</v>
      </c>
      <c r="K649" t="str">
        <f>+VLOOKUP($C649,Hoja1!$B$2:$W$3726,16,0)</f>
        <v>COMAYAGUA</v>
      </c>
      <c r="L649" t="str">
        <f>+VLOOKUP($C649,Hoja1!$B$2:$W$3726,17,0)</f>
        <v>MEÁMBAR</v>
      </c>
      <c r="M649" t="str">
        <f>+VLOOKUP($C649,Hoja1!$B$2:$W$3726,18,0)</f>
        <v>POTRERILLOS</v>
      </c>
      <c r="N649">
        <f>+VLOOKUP($C649,Hoja1!$B$2:$W$3726,3,0)</f>
        <v>3</v>
      </c>
      <c r="O649">
        <f>+VLOOKUP($C649,Hoja1!$B$2:$W$3726,8,0)</f>
        <v>310</v>
      </c>
      <c r="P649">
        <f>+VLOOKUP($C649,Hoja1!$B$2:$W$3726,12,0)</f>
        <v>31021</v>
      </c>
      <c r="Q649" t="b">
        <f t="shared" si="23"/>
        <v>0</v>
      </c>
    </row>
    <row r="650" spans="2:17" hidden="1" x14ac:dyDescent="0.25">
      <c r="B650">
        <v>40120</v>
      </c>
      <c r="C650" t="s">
        <v>555</v>
      </c>
      <c r="D650" t="str">
        <f>+VLOOKUP($B650,Hoja1!$C$2:$W$3726,15,0)</f>
        <v>COPAN</v>
      </c>
      <c r="E650" t="str">
        <f>+VLOOKUP($B650,Hoja1!$C$2:$W$3726,16,0)</f>
        <v>SANTA ROSA DE COPÁN</v>
      </c>
      <c r="F650" t="str">
        <f>+VLOOKUP($B650,Hoja1!$C$2:$W$3726,17,0)</f>
        <v>EL ROSARIO</v>
      </c>
      <c r="G650">
        <f>+VLOOKUP($B650,Hoja1!$C$2:$W$3726,2,0)</f>
        <v>4</v>
      </c>
      <c r="H650">
        <f>+VLOOKUP($B650,Hoja1!$C$2:$W$3726,7,0)</f>
        <v>401</v>
      </c>
      <c r="I650">
        <f>+VLOOKUP($B650,Hoja1!$C$2:$W$3726,11,0)</f>
        <v>40120</v>
      </c>
      <c r="J650" t="b">
        <f t="shared" si="22"/>
        <v>0</v>
      </c>
      <c r="K650" t="str">
        <f>+VLOOKUP($C650,Hoja1!$B$2:$W$3726,16,0)</f>
        <v>COPAN</v>
      </c>
      <c r="L650" t="str">
        <f>+VLOOKUP($C650,Hoja1!$B$2:$W$3726,17,0)</f>
        <v>SANTA ROSA DE COPÁN</v>
      </c>
      <c r="M650" t="str">
        <f>+VLOOKUP($C650,Hoja1!$B$2:$W$3726,18,0)</f>
        <v>QUEZAILICA</v>
      </c>
      <c r="N650">
        <f>+VLOOKUP($C650,Hoja1!$B$2:$W$3726,3,0)</f>
        <v>4</v>
      </c>
      <c r="O650">
        <f>+VLOOKUP($C650,Hoja1!$B$2:$W$3726,8,0)</f>
        <v>401</v>
      </c>
      <c r="P650">
        <f>+VLOOKUP($C650,Hoja1!$B$2:$W$3726,12,0)</f>
        <v>40118</v>
      </c>
      <c r="Q650" t="b">
        <f t="shared" si="23"/>
        <v>0</v>
      </c>
    </row>
    <row r="651" spans="2:17" hidden="1" x14ac:dyDescent="0.25">
      <c r="B651">
        <v>40121</v>
      </c>
      <c r="C651" t="s">
        <v>556</v>
      </c>
      <c r="D651" t="str">
        <f>+VLOOKUP($B651,Hoja1!$C$2:$W$3726,15,0)</f>
        <v>COPAN</v>
      </c>
      <c r="E651" t="str">
        <f>+VLOOKUP($B651,Hoja1!$C$2:$W$3726,16,0)</f>
        <v>SANTA ROSA DE COPÁN</v>
      </c>
      <c r="F651" t="str">
        <f>+VLOOKUP($B651,Hoja1!$C$2:$W$3726,17,0)</f>
        <v>EL DERRUMBO</v>
      </c>
      <c r="G651">
        <f>+VLOOKUP($B651,Hoja1!$C$2:$W$3726,2,0)</f>
        <v>4</v>
      </c>
      <c r="H651">
        <f>+VLOOKUP($B651,Hoja1!$C$2:$W$3726,7,0)</f>
        <v>401</v>
      </c>
      <c r="I651">
        <f>+VLOOKUP($B651,Hoja1!$C$2:$W$3726,11,0)</f>
        <v>40121</v>
      </c>
      <c r="J651" t="b">
        <f t="shared" si="22"/>
        <v>0</v>
      </c>
      <c r="K651" t="str">
        <f>+VLOOKUP($C651,Hoja1!$B$2:$W$3726,16,0)</f>
        <v>COPAN</v>
      </c>
      <c r="L651" t="str">
        <f>+VLOOKUP($C651,Hoja1!$B$2:$W$3726,17,0)</f>
        <v>SANTA ROSA DE COPÁN</v>
      </c>
      <c r="M651" t="str">
        <f>+VLOOKUP($C651,Hoja1!$B$2:$W$3726,18,0)</f>
        <v>YARUSHIN</v>
      </c>
      <c r="N651">
        <f>+VLOOKUP($C651,Hoja1!$B$2:$W$3726,3,0)</f>
        <v>4</v>
      </c>
      <c r="O651">
        <f>+VLOOKUP($C651,Hoja1!$B$2:$W$3726,8,0)</f>
        <v>401</v>
      </c>
      <c r="P651">
        <f>+VLOOKUP($C651,Hoja1!$B$2:$W$3726,12,0)</f>
        <v>40119</v>
      </c>
      <c r="Q651" t="b">
        <f t="shared" si="23"/>
        <v>0</v>
      </c>
    </row>
    <row r="652" spans="2:17" hidden="1" x14ac:dyDescent="0.25">
      <c r="B652">
        <v>40201</v>
      </c>
      <c r="C652" t="s">
        <v>557</v>
      </c>
      <c r="D652" t="str">
        <f>+VLOOKUP($B652,Hoja1!$C$2:$W$3726,15,0)</f>
        <v>COPAN</v>
      </c>
      <c r="E652" t="str">
        <f>+VLOOKUP($B652,Hoja1!$C$2:$W$3726,16,0)</f>
        <v>CABAÑAS</v>
      </c>
      <c r="F652" t="str">
        <f>+VLOOKUP($B652,Hoja1!$C$2:$W$3726,17,0)</f>
        <v>CABAÑAS</v>
      </c>
      <c r="G652">
        <f>+VLOOKUP($B652,Hoja1!$C$2:$W$3726,2,0)</f>
        <v>4</v>
      </c>
      <c r="H652">
        <f>+VLOOKUP($B652,Hoja1!$C$2:$W$3726,7,0)</f>
        <v>402</v>
      </c>
      <c r="I652">
        <f>+VLOOKUP($B652,Hoja1!$C$2:$W$3726,11,0)</f>
        <v>40201</v>
      </c>
      <c r="J652" t="b">
        <f t="shared" si="22"/>
        <v>1</v>
      </c>
      <c r="K652" t="str">
        <f>+VLOOKUP($C652,Hoja1!$B$2:$W$3726,16,0)</f>
        <v>COPAN</v>
      </c>
      <c r="L652" t="str">
        <f>+VLOOKUP($C652,Hoja1!$B$2:$W$3726,17,0)</f>
        <v>CABAÑAS</v>
      </c>
      <c r="M652" t="str">
        <f>+VLOOKUP($C652,Hoja1!$B$2:$W$3726,18,0)</f>
        <v>CABAÑAS</v>
      </c>
      <c r="N652">
        <f>+VLOOKUP($C652,Hoja1!$B$2:$W$3726,3,0)</f>
        <v>4</v>
      </c>
      <c r="O652">
        <f>+VLOOKUP($C652,Hoja1!$B$2:$W$3726,8,0)</f>
        <v>402</v>
      </c>
      <c r="P652">
        <f>+VLOOKUP($C652,Hoja1!$B$2:$W$3726,12,0)</f>
        <v>40201</v>
      </c>
      <c r="Q652" t="b">
        <f t="shared" si="23"/>
        <v>1</v>
      </c>
    </row>
    <row r="653" spans="2:17" hidden="1" x14ac:dyDescent="0.25">
      <c r="B653">
        <v>40202</v>
      </c>
      <c r="C653" t="s">
        <v>558</v>
      </c>
      <c r="D653" t="str">
        <f>+VLOOKUP($B653,Hoja1!$C$2:$W$3726,15,0)</f>
        <v>COPAN</v>
      </c>
      <c r="E653" t="str">
        <f>+VLOOKUP($B653,Hoja1!$C$2:$W$3726,16,0)</f>
        <v>CABAÑAS</v>
      </c>
      <c r="F653" t="str">
        <f>+VLOOKUP($B653,Hoja1!$C$2:$W$3726,17,0)</f>
        <v>BARBASQUEADERO</v>
      </c>
      <c r="G653">
        <f>+VLOOKUP($B653,Hoja1!$C$2:$W$3726,2,0)</f>
        <v>4</v>
      </c>
      <c r="H653">
        <f>+VLOOKUP($B653,Hoja1!$C$2:$W$3726,7,0)</f>
        <v>402</v>
      </c>
      <c r="I653">
        <f>+VLOOKUP($B653,Hoja1!$C$2:$W$3726,11,0)</f>
        <v>40202</v>
      </c>
      <c r="J653" t="b">
        <f t="shared" si="22"/>
        <v>1</v>
      </c>
      <c r="K653" t="str">
        <f>+VLOOKUP($C653,Hoja1!$B$2:$W$3726,16,0)</f>
        <v>COPAN</v>
      </c>
      <c r="L653" t="str">
        <f>+VLOOKUP($C653,Hoja1!$B$2:$W$3726,17,0)</f>
        <v>CABAÑAS</v>
      </c>
      <c r="M653" t="str">
        <f>+VLOOKUP($C653,Hoja1!$B$2:$W$3726,18,0)</f>
        <v>BARBASQUEADERO</v>
      </c>
      <c r="N653">
        <f>+VLOOKUP($C653,Hoja1!$B$2:$W$3726,3,0)</f>
        <v>4</v>
      </c>
      <c r="O653">
        <f>+VLOOKUP($C653,Hoja1!$B$2:$W$3726,8,0)</f>
        <v>402</v>
      </c>
      <c r="P653">
        <f>+VLOOKUP($C653,Hoja1!$B$2:$W$3726,12,0)</f>
        <v>40202</v>
      </c>
      <c r="Q653" t="b">
        <f t="shared" si="23"/>
        <v>1</v>
      </c>
    </row>
    <row r="654" spans="2:17" hidden="1" x14ac:dyDescent="0.25">
      <c r="B654">
        <v>40203</v>
      </c>
      <c r="C654" t="s">
        <v>60</v>
      </c>
      <c r="D654" t="str">
        <f>+VLOOKUP($B654,Hoja1!$C$2:$W$3726,15,0)</f>
        <v>COPAN</v>
      </c>
      <c r="E654" t="str">
        <f>+VLOOKUP($B654,Hoja1!$C$2:$W$3726,16,0)</f>
        <v>CABAÑAS</v>
      </c>
      <c r="F654" t="str">
        <f>+VLOOKUP($B654,Hoja1!$C$2:$W$3726,17,0)</f>
        <v>DESCOMBROS</v>
      </c>
      <c r="G654">
        <f>+VLOOKUP($B654,Hoja1!$C$2:$W$3726,2,0)</f>
        <v>4</v>
      </c>
      <c r="H654">
        <f>+VLOOKUP($B654,Hoja1!$C$2:$W$3726,7,0)</f>
        <v>402</v>
      </c>
      <c r="I654">
        <f>+VLOOKUP($B654,Hoja1!$C$2:$W$3726,11,0)</f>
        <v>40203</v>
      </c>
      <c r="J654" t="b">
        <f t="shared" si="22"/>
        <v>1</v>
      </c>
      <c r="K654" t="str">
        <f>+VLOOKUP($C654,Hoja1!$B$2:$W$3726,16,0)</f>
        <v>ATLÁNTIDA</v>
      </c>
      <c r="L654" t="str">
        <f>+VLOOKUP($C654,Hoja1!$B$2:$W$3726,17,0)</f>
        <v>JUTIAPA</v>
      </c>
      <c r="M654" t="str">
        <f>+VLOOKUP($C654,Hoja1!$B$2:$W$3726,18,0)</f>
        <v>DESCOMBROS</v>
      </c>
      <c r="N654">
        <f>+VLOOKUP($C654,Hoja1!$B$2:$W$3726,3,0)</f>
        <v>1</v>
      </c>
      <c r="O654">
        <f>+VLOOKUP($C654,Hoja1!$B$2:$W$3726,8,0)</f>
        <v>104</v>
      </c>
      <c r="P654">
        <f>+VLOOKUP($C654,Hoja1!$B$2:$W$3726,12,0)</f>
        <v>10407</v>
      </c>
      <c r="Q654" t="b">
        <f t="shared" si="23"/>
        <v>0</v>
      </c>
    </row>
    <row r="655" spans="2:17" hidden="1" x14ac:dyDescent="0.25">
      <c r="B655">
        <v>40204</v>
      </c>
      <c r="C655" t="s">
        <v>559</v>
      </c>
      <c r="D655" t="str">
        <f>+VLOOKUP($B655,Hoja1!$C$2:$W$3726,15,0)</f>
        <v>COPAN</v>
      </c>
      <c r="E655" t="str">
        <f>+VLOOKUP($B655,Hoja1!$C$2:$W$3726,16,0)</f>
        <v>CABAÑAS</v>
      </c>
      <c r="F655" t="str">
        <f>+VLOOKUP($B655,Hoja1!$C$2:$W$3726,17,0)</f>
        <v>EL GUAYABO</v>
      </c>
      <c r="G655">
        <f>+VLOOKUP($B655,Hoja1!$C$2:$W$3726,2,0)</f>
        <v>4</v>
      </c>
      <c r="H655">
        <f>+VLOOKUP($B655,Hoja1!$C$2:$W$3726,7,0)</f>
        <v>402</v>
      </c>
      <c r="I655">
        <f>+VLOOKUP($B655,Hoja1!$C$2:$W$3726,11,0)</f>
        <v>40204</v>
      </c>
      <c r="J655" t="b">
        <f t="shared" si="22"/>
        <v>1</v>
      </c>
      <c r="K655" t="str">
        <f>+VLOOKUP($C655,Hoja1!$B$2:$W$3726,16,0)</f>
        <v>COPAN</v>
      </c>
      <c r="L655" t="str">
        <f>+VLOOKUP($C655,Hoja1!$B$2:$W$3726,17,0)</f>
        <v>CABAÑAS</v>
      </c>
      <c r="M655" t="str">
        <f>+VLOOKUP($C655,Hoja1!$B$2:$W$3726,18,0)</f>
        <v>EL GUAYABO</v>
      </c>
      <c r="N655">
        <f>+VLOOKUP($C655,Hoja1!$B$2:$W$3726,3,0)</f>
        <v>4</v>
      </c>
      <c r="O655">
        <f>+VLOOKUP($C655,Hoja1!$B$2:$W$3726,8,0)</f>
        <v>402</v>
      </c>
      <c r="P655">
        <f>+VLOOKUP($C655,Hoja1!$B$2:$W$3726,12,0)</f>
        <v>40204</v>
      </c>
      <c r="Q655" t="b">
        <f t="shared" si="23"/>
        <v>1</v>
      </c>
    </row>
    <row r="656" spans="2:17" hidden="1" x14ac:dyDescent="0.25">
      <c r="B656">
        <v>40205</v>
      </c>
      <c r="C656" t="s">
        <v>560</v>
      </c>
      <c r="D656" t="str">
        <f>+VLOOKUP($B656,Hoja1!$C$2:$W$3726,15,0)</f>
        <v>COPAN</v>
      </c>
      <c r="E656" t="str">
        <f>+VLOOKUP($B656,Hoja1!$C$2:$W$3726,16,0)</f>
        <v>CABAÑAS</v>
      </c>
      <c r="F656" t="str">
        <f>+VLOOKUP($B656,Hoja1!$C$2:$W$3726,17,0)</f>
        <v>EL LLANO</v>
      </c>
      <c r="G656">
        <f>+VLOOKUP($B656,Hoja1!$C$2:$W$3726,2,0)</f>
        <v>4</v>
      </c>
      <c r="H656">
        <f>+VLOOKUP($B656,Hoja1!$C$2:$W$3726,7,0)</f>
        <v>402</v>
      </c>
      <c r="I656">
        <f>+VLOOKUP($B656,Hoja1!$C$2:$W$3726,11,0)</f>
        <v>40205</v>
      </c>
      <c r="J656" t="b">
        <f t="shared" si="22"/>
        <v>1</v>
      </c>
      <c r="K656" t="str">
        <f>+VLOOKUP($C656,Hoja1!$B$2:$W$3726,16,0)</f>
        <v>COPAN</v>
      </c>
      <c r="L656" t="str">
        <f>+VLOOKUP($C656,Hoja1!$B$2:$W$3726,17,0)</f>
        <v>CABAÑAS</v>
      </c>
      <c r="M656" t="str">
        <f>+VLOOKUP($C656,Hoja1!$B$2:$W$3726,18,0)</f>
        <v>EL LLANO</v>
      </c>
      <c r="N656">
        <f>+VLOOKUP($C656,Hoja1!$B$2:$W$3726,3,0)</f>
        <v>4</v>
      </c>
      <c r="O656">
        <f>+VLOOKUP($C656,Hoja1!$B$2:$W$3726,8,0)</f>
        <v>402</v>
      </c>
      <c r="P656">
        <f>+VLOOKUP($C656,Hoja1!$B$2:$W$3726,12,0)</f>
        <v>40205</v>
      </c>
      <c r="Q656" t="b">
        <f t="shared" si="23"/>
        <v>1</v>
      </c>
    </row>
    <row r="657" spans="2:17" hidden="1" x14ac:dyDescent="0.25">
      <c r="B657">
        <v>40206</v>
      </c>
      <c r="C657" t="s">
        <v>561</v>
      </c>
      <c r="D657" t="str">
        <f>+VLOOKUP($B657,Hoja1!$C$2:$W$3726,15,0)</f>
        <v>COPAN</v>
      </c>
      <c r="E657" t="str">
        <f>+VLOOKUP($B657,Hoja1!$C$2:$W$3726,16,0)</f>
        <v>CABAÑAS</v>
      </c>
      <c r="F657" t="str">
        <f>+VLOOKUP($B657,Hoja1!$C$2:$W$3726,17,0)</f>
        <v>GUARUMAL</v>
      </c>
      <c r="G657">
        <f>+VLOOKUP($B657,Hoja1!$C$2:$W$3726,2,0)</f>
        <v>4</v>
      </c>
      <c r="H657">
        <f>+VLOOKUP($B657,Hoja1!$C$2:$W$3726,7,0)</f>
        <v>402</v>
      </c>
      <c r="I657">
        <f>+VLOOKUP($B657,Hoja1!$C$2:$W$3726,11,0)</f>
        <v>40206</v>
      </c>
      <c r="J657" t="b">
        <f t="shared" si="22"/>
        <v>1</v>
      </c>
      <c r="K657" t="str">
        <f>+VLOOKUP($C657,Hoja1!$B$2:$W$3726,16,0)</f>
        <v>COPAN</v>
      </c>
      <c r="L657" t="str">
        <f>+VLOOKUP($C657,Hoja1!$B$2:$W$3726,17,0)</f>
        <v>CABAÑAS</v>
      </c>
      <c r="M657" t="str">
        <f>+VLOOKUP($C657,Hoja1!$B$2:$W$3726,18,0)</f>
        <v>GUARUMAL</v>
      </c>
      <c r="N657">
        <f>+VLOOKUP($C657,Hoja1!$B$2:$W$3726,3,0)</f>
        <v>4</v>
      </c>
      <c r="O657">
        <f>+VLOOKUP($C657,Hoja1!$B$2:$W$3726,8,0)</f>
        <v>402</v>
      </c>
      <c r="P657">
        <f>+VLOOKUP($C657,Hoja1!$B$2:$W$3726,12,0)</f>
        <v>40206</v>
      </c>
      <c r="Q657" t="b">
        <f t="shared" si="23"/>
        <v>1</v>
      </c>
    </row>
    <row r="658" spans="2:17" hidden="1" x14ac:dyDescent="0.25">
      <c r="B658">
        <v>40207</v>
      </c>
      <c r="C658" t="s">
        <v>562</v>
      </c>
      <c r="D658" t="str">
        <f>+VLOOKUP($B658,Hoja1!$C$2:$W$3726,15,0)</f>
        <v>COPAN</v>
      </c>
      <c r="E658" t="str">
        <f>+VLOOKUP($B658,Hoja1!$C$2:$W$3726,16,0)</f>
        <v>CABAÑAS</v>
      </c>
      <c r="F658" t="str">
        <f>+VLOOKUP($B658,Hoja1!$C$2:$W$3726,17,0)</f>
        <v>INGENIOS</v>
      </c>
      <c r="G658">
        <f>+VLOOKUP($B658,Hoja1!$C$2:$W$3726,2,0)</f>
        <v>4</v>
      </c>
      <c r="H658">
        <f>+VLOOKUP($B658,Hoja1!$C$2:$W$3726,7,0)</f>
        <v>402</v>
      </c>
      <c r="I658">
        <f>+VLOOKUP($B658,Hoja1!$C$2:$W$3726,11,0)</f>
        <v>40207</v>
      </c>
      <c r="J658" t="b">
        <f t="shared" si="22"/>
        <v>1</v>
      </c>
      <c r="K658" t="str">
        <f>+VLOOKUP($C658,Hoja1!$B$2:$W$3726,16,0)</f>
        <v>COPAN</v>
      </c>
      <c r="L658" t="str">
        <f>+VLOOKUP($C658,Hoja1!$B$2:$W$3726,17,0)</f>
        <v>CABAÑAS</v>
      </c>
      <c r="M658" t="str">
        <f>+VLOOKUP($C658,Hoja1!$B$2:$W$3726,18,0)</f>
        <v>INGENIOS</v>
      </c>
      <c r="N658">
        <f>+VLOOKUP($C658,Hoja1!$B$2:$W$3726,3,0)</f>
        <v>4</v>
      </c>
      <c r="O658">
        <f>+VLOOKUP($C658,Hoja1!$B$2:$W$3726,8,0)</f>
        <v>402</v>
      </c>
      <c r="P658">
        <f>+VLOOKUP($C658,Hoja1!$B$2:$W$3726,12,0)</f>
        <v>40207</v>
      </c>
      <c r="Q658" t="b">
        <f t="shared" si="23"/>
        <v>1</v>
      </c>
    </row>
    <row r="659" spans="2:17" hidden="1" x14ac:dyDescent="0.25">
      <c r="B659">
        <v>40208</v>
      </c>
      <c r="C659" t="s">
        <v>563</v>
      </c>
      <c r="D659" t="str">
        <f>+VLOOKUP($B659,Hoja1!$C$2:$W$3726,15,0)</f>
        <v>COPAN</v>
      </c>
      <c r="E659" t="str">
        <f>+VLOOKUP($B659,Hoja1!$C$2:$W$3726,16,0)</f>
        <v>CABAÑAS</v>
      </c>
      <c r="F659" t="str">
        <f>+VLOOKUP($B659,Hoja1!$C$2:$W$3726,17,0)</f>
        <v>LA CUMBRE DE SAN JUAN</v>
      </c>
      <c r="G659">
        <f>+VLOOKUP($B659,Hoja1!$C$2:$W$3726,2,0)</f>
        <v>4</v>
      </c>
      <c r="H659">
        <f>+VLOOKUP($B659,Hoja1!$C$2:$W$3726,7,0)</f>
        <v>402</v>
      </c>
      <c r="I659">
        <f>+VLOOKUP($B659,Hoja1!$C$2:$W$3726,11,0)</f>
        <v>40208</v>
      </c>
      <c r="J659" t="b">
        <f t="shared" si="22"/>
        <v>1</v>
      </c>
      <c r="K659" t="str">
        <f>+VLOOKUP($C659,Hoja1!$B$2:$W$3726,16,0)</f>
        <v>COPAN</v>
      </c>
      <c r="L659" t="str">
        <f>+VLOOKUP($C659,Hoja1!$B$2:$W$3726,17,0)</f>
        <v>CABAÑAS</v>
      </c>
      <c r="M659" t="str">
        <f>+VLOOKUP($C659,Hoja1!$B$2:$W$3726,18,0)</f>
        <v>LA CUMBRE DE SAN JUAN</v>
      </c>
      <c r="N659">
        <f>+VLOOKUP($C659,Hoja1!$B$2:$W$3726,3,0)</f>
        <v>4</v>
      </c>
      <c r="O659">
        <f>+VLOOKUP($C659,Hoja1!$B$2:$W$3726,8,0)</f>
        <v>402</v>
      </c>
      <c r="P659">
        <f>+VLOOKUP($C659,Hoja1!$B$2:$W$3726,12,0)</f>
        <v>40208</v>
      </c>
      <c r="Q659" t="b">
        <f t="shared" si="23"/>
        <v>1</v>
      </c>
    </row>
    <row r="660" spans="2:17" hidden="1" x14ac:dyDescent="0.25">
      <c r="B660">
        <v>40209</v>
      </c>
      <c r="C660" t="s">
        <v>12266</v>
      </c>
      <c r="D660" t="str">
        <f>+VLOOKUP($B660,Hoja1!$C$2:$W$3726,15,0)</f>
        <v>COPAN</v>
      </c>
      <c r="E660" t="str">
        <f>+VLOOKUP($B660,Hoja1!$C$2:$W$3726,16,0)</f>
        <v>CABAÑAS</v>
      </c>
      <c r="F660" t="str">
        <f>+VLOOKUP($B660,Hoja1!$C$2:$W$3726,17,0)</f>
        <v>LA UNIÓN DE SAN JUAN</v>
      </c>
      <c r="G660">
        <f>+VLOOKUP($B660,Hoja1!$C$2:$W$3726,2,0)</f>
        <v>4</v>
      </c>
      <c r="H660">
        <f>+VLOOKUP($B660,Hoja1!$C$2:$W$3726,7,0)</f>
        <v>402</v>
      </c>
      <c r="I660">
        <f>+VLOOKUP($B660,Hoja1!$C$2:$W$3726,11,0)</f>
        <v>40209</v>
      </c>
      <c r="J660" t="b">
        <f t="shared" si="22"/>
        <v>0</v>
      </c>
      <c r="K660" t="e">
        <f>+VLOOKUP($C660,Hoja1!$B$2:$W$3726,16,0)</f>
        <v>#N/A</v>
      </c>
      <c r="L660" t="e">
        <f>+VLOOKUP($C660,Hoja1!$B$2:$W$3726,17,0)</f>
        <v>#N/A</v>
      </c>
      <c r="M660" t="e">
        <f>+VLOOKUP($C660,Hoja1!$B$2:$W$3726,18,0)</f>
        <v>#N/A</v>
      </c>
      <c r="N660" t="e">
        <f>+VLOOKUP($C660,Hoja1!$B$2:$W$3726,3,0)</f>
        <v>#N/A</v>
      </c>
      <c r="O660" t="e">
        <f>+VLOOKUP($C660,Hoja1!$B$2:$W$3726,8,0)</f>
        <v>#N/A</v>
      </c>
      <c r="P660" t="e">
        <f>+VLOOKUP($C660,Hoja1!$B$2:$W$3726,12,0)</f>
        <v>#N/A</v>
      </c>
      <c r="Q660" t="e">
        <f t="shared" si="23"/>
        <v>#N/A</v>
      </c>
    </row>
    <row r="661" spans="2:17" hidden="1" x14ac:dyDescent="0.25">
      <c r="B661">
        <v>40210</v>
      </c>
      <c r="C661" t="s">
        <v>565</v>
      </c>
      <c r="D661" t="str">
        <f>+VLOOKUP($B661,Hoja1!$C$2:$W$3726,15,0)</f>
        <v>COPAN</v>
      </c>
      <c r="E661" t="str">
        <f>+VLOOKUP($B661,Hoja1!$C$2:$W$3726,16,0)</f>
        <v>CABAÑAS</v>
      </c>
      <c r="F661" t="str">
        <f>+VLOOKUP($B661,Hoja1!$C$2:$W$3726,17,0)</f>
        <v>LAS JUNTAS NO.1</v>
      </c>
      <c r="G661">
        <f>+VLOOKUP($B661,Hoja1!$C$2:$W$3726,2,0)</f>
        <v>4</v>
      </c>
      <c r="H661">
        <f>+VLOOKUP($B661,Hoja1!$C$2:$W$3726,7,0)</f>
        <v>402</v>
      </c>
      <c r="I661">
        <f>+VLOOKUP($B661,Hoja1!$C$2:$W$3726,11,0)</f>
        <v>40210</v>
      </c>
      <c r="J661" t="b">
        <f t="shared" si="22"/>
        <v>1</v>
      </c>
      <c r="K661" t="str">
        <f>+VLOOKUP($C661,Hoja1!$B$2:$W$3726,16,0)</f>
        <v>COPAN</v>
      </c>
      <c r="L661" t="str">
        <f>+VLOOKUP($C661,Hoja1!$B$2:$W$3726,17,0)</f>
        <v>CABAÑAS</v>
      </c>
      <c r="M661" t="str">
        <f>+VLOOKUP($C661,Hoja1!$B$2:$W$3726,18,0)</f>
        <v>LAS JUNTAS NO.1</v>
      </c>
      <c r="N661">
        <f>+VLOOKUP($C661,Hoja1!$B$2:$W$3726,3,0)</f>
        <v>4</v>
      </c>
      <c r="O661">
        <f>+VLOOKUP($C661,Hoja1!$B$2:$W$3726,8,0)</f>
        <v>402</v>
      </c>
      <c r="P661">
        <f>+VLOOKUP($C661,Hoja1!$B$2:$W$3726,12,0)</f>
        <v>40210</v>
      </c>
      <c r="Q661" t="b">
        <f t="shared" si="23"/>
        <v>1</v>
      </c>
    </row>
    <row r="662" spans="2:17" hidden="1" x14ac:dyDescent="0.25">
      <c r="B662">
        <v>40211</v>
      </c>
      <c r="C662" t="s">
        <v>566</v>
      </c>
      <c r="D662" t="str">
        <f>+VLOOKUP($B662,Hoja1!$C$2:$W$3726,15,0)</f>
        <v>COPAN</v>
      </c>
      <c r="E662" t="str">
        <f>+VLOOKUP($B662,Hoja1!$C$2:$W$3726,16,0)</f>
        <v>CABAÑAS</v>
      </c>
      <c r="F662" t="str">
        <f>+VLOOKUP($B662,Hoja1!$C$2:$W$3726,17,0)</f>
        <v>LAS PEÑAS NO.2</v>
      </c>
      <c r="G662">
        <f>+VLOOKUP($B662,Hoja1!$C$2:$W$3726,2,0)</f>
        <v>4</v>
      </c>
      <c r="H662">
        <f>+VLOOKUP($B662,Hoja1!$C$2:$W$3726,7,0)</f>
        <v>402</v>
      </c>
      <c r="I662">
        <f>+VLOOKUP($B662,Hoja1!$C$2:$W$3726,11,0)</f>
        <v>40211</v>
      </c>
      <c r="J662" t="b">
        <f t="shared" si="22"/>
        <v>1</v>
      </c>
      <c r="K662" t="str">
        <f>+VLOOKUP($C662,Hoja1!$B$2:$W$3726,16,0)</f>
        <v>COPAN</v>
      </c>
      <c r="L662" t="str">
        <f>+VLOOKUP($C662,Hoja1!$B$2:$W$3726,17,0)</f>
        <v>CABAÑAS</v>
      </c>
      <c r="M662" t="str">
        <f>+VLOOKUP($C662,Hoja1!$B$2:$W$3726,18,0)</f>
        <v>LAS PEÑAS NO.2</v>
      </c>
      <c r="N662">
        <f>+VLOOKUP($C662,Hoja1!$B$2:$W$3726,3,0)</f>
        <v>4</v>
      </c>
      <c r="O662">
        <f>+VLOOKUP($C662,Hoja1!$B$2:$W$3726,8,0)</f>
        <v>402</v>
      </c>
      <c r="P662">
        <f>+VLOOKUP($C662,Hoja1!$B$2:$W$3726,12,0)</f>
        <v>40211</v>
      </c>
      <c r="Q662" t="b">
        <f t="shared" si="23"/>
        <v>1</v>
      </c>
    </row>
    <row r="663" spans="2:17" hidden="1" x14ac:dyDescent="0.25">
      <c r="B663">
        <v>40212</v>
      </c>
      <c r="C663" t="s">
        <v>567</v>
      </c>
      <c r="D663" t="str">
        <f>+VLOOKUP($B663,Hoja1!$C$2:$W$3726,15,0)</f>
        <v>COPAN</v>
      </c>
      <c r="E663" t="str">
        <f>+VLOOKUP($B663,Hoja1!$C$2:$W$3726,16,0)</f>
        <v>CABAÑAS</v>
      </c>
      <c r="F663" t="str">
        <f>+VLOOKUP($B663,Hoja1!$C$2:$W$3726,17,0)</f>
        <v>LOMAS DE LA ESPERANZA</v>
      </c>
      <c r="G663">
        <f>+VLOOKUP($B663,Hoja1!$C$2:$W$3726,2,0)</f>
        <v>4</v>
      </c>
      <c r="H663">
        <f>+VLOOKUP($B663,Hoja1!$C$2:$W$3726,7,0)</f>
        <v>402</v>
      </c>
      <c r="I663">
        <f>+VLOOKUP($B663,Hoja1!$C$2:$W$3726,11,0)</f>
        <v>40212</v>
      </c>
      <c r="J663" t="b">
        <f t="shared" si="22"/>
        <v>1</v>
      </c>
      <c r="K663" t="str">
        <f>+VLOOKUP($C663,Hoja1!$B$2:$W$3726,16,0)</f>
        <v>COPAN</v>
      </c>
      <c r="L663" t="str">
        <f>+VLOOKUP($C663,Hoja1!$B$2:$W$3726,17,0)</f>
        <v>CABAÑAS</v>
      </c>
      <c r="M663" t="str">
        <f>+VLOOKUP($C663,Hoja1!$B$2:$W$3726,18,0)</f>
        <v>LOMAS DE LA ESPERANZA</v>
      </c>
      <c r="N663">
        <f>+VLOOKUP($C663,Hoja1!$B$2:$W$3726,3,0)</f>
        <v>4</v>
      </c>
      <c r="O663">
        <f>+VLOOKUP($C663,Hoja1!$B$2:$W$3726,8,0)</f>
        <v>402</v>
      </c>
      <c r="P663">
        <f>+VLOOKUP($C663,Hoja1!$B$2:$W$3726,12,0)</f>
        <v>40212</v>
      </c>
      <c r="Q663" t="b">
        <f t="shared" si="23"/>
        <v>1</v>
      </c>
    </row>
    <row r="664" spans="2:17" hidden="1" x14ac:dyDescent="0.25">
      <c r="B664">
        <v>40213</v>
      </c>
      <c r="C664" t="s">
        <v>568</v>
      </c>
      <c r="D664" t="str">
        <f>+VLOOKUP($B664,Hoja1!$C$2:$W$3726,15,0)</f>
        <v>COPAN</v>
      </c>
      <c r="E664" t="str">
        <f>+VLOOKUP($B664,Hoja1!$C$2:$W$3726,16,0)</f>
        <v>CABAÑAS</v>
      </c>
      <c r="F664" t="str">
        <f>+VLOOKUP($B664,Hoja1!$C$2:$W$3726,17,0)</f>
        <v>SAN ANTONIO DE MIRAMAR</v>
      </c>
      <c r="G664">
        <f>+VLOOKUP($B664,Hoja1!$C$2:$W$3726,2,0)</f>
        <v>4</v>
      </c>
      <c r="H664">
        <f>+VLOOKUP($B664,Hoja1!$C$2:$W$3726,7,0)</f>
        <v>402</v>
      </c>
      <c r="I664">
        <f>+VLOOKUP($B664,Hoja1!$C$2:$W$3726,11,0)</f>
        <v>40213</v>
      </c>
      <c r="J664" t="b">
        <f t="shared" si="22"/>
        <v>1</v>
      </c>
      <c r="K664" t="str">
        <f>+VLOOKUP($C664,Hoja1!$B$2:$W$3726,16,0)</f>
        <v>COPAN</v>
      </c>
      <c r="L664" t="str">
        <f>+VLOOKUP($C664,Hoja1!$B$2:$W$3726,17,0)</f>
        <v>CABAÑAS</v>
      </c>
      <c r="M664" t="str">
        <f>+VLOOKUP($C664,Hoja1!$B$2:$W$3726,18,0)</f>
        <v>SAN ANTONIO DE MIRAMAR</v>
      </c>
      <c r="N664">
        <f>+VLOOKUP($C664,Hoja1!$B$2:$W$3726,3,0)</f>
        <v>4</v>
      </c>
      <c r="O664">
        <f>+VLOOKUP($C664,Hoja1!$B$2:$W$3726,8,0)</f>
        <v>402</v>
      </c>
      <c r="P664">
        <f>+VLOOKUP($C664,Hoja1!$B$2:$W$3726,12,0)</f>
        <v>40213</v>
      </c>
      <c r="Q664" t="b">
        <f t="shared" si="23"/>
        <v>1</v>
      </c>
    </row>
    <row r="665" spans="2:17" hidden="1" x14ac:dyDescent="0.25">
      <c r="B665">
        <v>40214</v>
      </c>
      <c r="C665" t="s">
        <v>569</v>
      </c>
      <c r="D665" t="str">
        <f>+VLOOKUP($B665,Hoja1!$C$2:$W$3726,15,0)</f>
        <v>COPAN</v>
      </c>
      <c r="E665" t="str">
        <f>+VLOOKUP($B665,Hoja1!$C$2:$W$3726,16,0)</f>
        <v>CABAÑAS</v>
      </c>
      <c r="F665" t="str">
        <f>+VLOOKUP($B665,Hoja1!$C$2:$W$3726,17,0)</f>
        <v>MIRASOLITO DE LA ESPERANZA</v>
      </c>
      <c r="G665">
        <f>+VLOOKUP($B665,Hoja1!$C$2:$W$3726,2,0)</f>
        <v>4</v>
      </c>
      <c r="H665">
        <f>+VLOOKUP($B665,Hoja1!$C$2:$W$3726,7,0)</f>
        <v>402</v>
      </c>
      <c r="I665">
        <f>+VLOOKUP($B665,Hoja1!$C$2:$W$3726,11,0)</f>
        <v>40214</v>
      </c>
      <c r="J665" t="b">
        <f t="shared" si="22"/>
        <v>1</v>
      </c>
      <c r="K665" t="str">
        <f>+VLOOKUP($C665,Hoja1!$B$2:$W$3726,16,0)</f>
        <v>COPAN</v>
      </c>
      <c r="L665" t="str">
        <f>+VLOOKUP($C665,Hoja1!$B$2:$W$3726,17,0)</f>
        <v>CABAÑAS</v>
      </c>
      <c r="M665" t="str">
        <f>+VLOOKUP($C665,Hoja1!$B$2:$W$3726,18,0)</f>
        <v>MIRASOLITO DE LA ESPERANZA</v>
      </c>
      <c r="N665">
        <f>+VLOOKUP($C665,Hoja1!$B$2:$W$3726,3,0)</f>
        <v>4</v>
      </c>
      <c r="O665">
        <f>+VLOOKUP($C665,Hoja1!$B$2:$W$3726,8,0)</f>
        <v>402</v>
      </c>
      <c r="P665">
        <f>+VLOOKUP($C665,Hoja1!$B$2:$W$3726,12,0)</f>
        <v>40214</v>
      </c>
      <c r="Q665" t="b">
        <f t="shared" si="23"/>
        <v>1</v>
      </c>
    </row>
    <row r="666" spans="2:17" hidden="1" x14ac:dyDescent="0.25">
      <c r="B666">
        <v>40215</v>
      </c>
      <c r="C666" t="s">
        <v>12267</v>
      </c>
      <c r="D666" t="str">
        <f>+VLOOKUP($B666,Hoja1!$C$2:$W$3726,15,0)</f>
        <v>COPAN</v>
      </c>
      <c r="E666" t="str">
        <f>+VLOOKUP($B666,Hoja1!$C$2:$W$3726,16,0)</f>
        <v>CABAÑAS</v>
      </c>
      <c r="F666" t="str">
        <f>+VLOOKUP($B666,Hoja1!$C$2:$W$3726,17,0)</f>
        <v>MIRASOLITO DE RÍO NEGRO</v>
      </c>
      <c r="G666">
        <f>+VLOOKUP($B666,Hoja1!$C$2:$W$3726,2,0)</f>
        <v>4</v>
      </c>
      <c r="H666">
        <f>+VLOOKUP($B666,Hoja1!$C$2:$W$3726,7,0)</f>
        <v>402</v>
      </c>
      <c r="I666">
        <f>+VLOOKUP($B666,Hoja1!$C$2:$W$3726,11,0)</f>
        <v>40215</v>
      </c>
      <c r="J666" t="b">
        <f t="shared" si="22"/>
        <v>0</v>
      </c>
      <c r="K666" t="e">
        <f>+VLOOKUP($C666,Hoja1!$B$2:$W$3726,16,0)</f>
        <v>#N/A</v>
      </c>
      <c r="L666" t="e">
        <f>+VLOOKUP($C666,Hoja1!$B$2:$W$3726,17,0)</f>
        <v>#N/A</v>
      </c>
      <c r="M666" t="e">
        <f>+VLOOKUP($C666,Hoja1!$B$2:$W$3726,18,0)</f>
        <v>#N/A</v>
      </c>
      <c r="N666" t="e">
        <f>+VLOOKUP($C666,Hoja1!$B$2:$W$3726,3,0)</f>
        <v>#N/A</v>
      </c>
      <c r="O666" t="e">
        <f>+VLOOKUP($C666,Hoja1!$B$2:$W$3726,8,0)</f>
        <v>#N/A</v>
      </c>
      <c r="P666" t="e">
        <f>+VLOOKUP($C666,Hoja1!$B$2:$W$3726,12,0)</f>
        <v>#N/A</v>
      </c>
      <c r="Q666" t="e">
        <f t="shared" si="23"/>
        <v>#N/A</v>
      </c>
    </row>
    <row r="667" spans="2:17" hidden="1" x14ac:dyDescent="0.25">
      <c r="B667">
        <v>40216</v>
      </c>
      <c r="C667" t="s">
        <v>571</v>
      </c>
      <c r="D667" t="str">
        <f>+VLOOKUP($B667,Hoja1!$C$2:$W$3726,15,0)</f>
        <v>COPAN</v>
      </c>
      <c r="E667" t="str">
        <f>+VLOOKUP($B667,Hoja1!$C$2:$W$3726,16,0)</f>
        <v>CABAÑAS</v>
      </c>
      <c r="F667" t="str">
        <f>+VLOOKUP($B667,Hoja1!$C$2:$W$3726,17,0)</f>
        <v>MOTAGUA</v>
      </c>
      <c r="G667">
        <f>+VLOOKUP($B667,Hoja1!$C$2:$W$3726,2,0)</f>
        <v>4</v>
      </c>
      <c r="H667">
        <f>+VLOOKUP($B667,Hoja1!$C$2:$W$3726,7,0)</f>
        <v>402</v>
      </c>
      <c r="I667">
        <f>+VLOOKUP($B667,Hoja1!$C$2:$W$3726,11,0)</f>
        <v>40216</v>
      </c>
      <c r="J667" t="b">
        <f t="shared" si="22"/>
        <v>1</v>
      </c>
      <c r="K667" t="str">
        <f>+VLOOKUP($C667,Hoja1!$B$2:$W$3726,16,0)</f>
        <v>COPAN</v>
      </c>
      <c r="L667" t="str">
        <f>+VLOOKUP($C667,Hoja1!$B$2:$W$3726,17,0)</f>
        <v>CABAÑAS</v>
      </c>
      <c r="M667" t="str">
        <f>+VLOOKUP($C667,Hoja1!$B$2:$W$3726,18,0)</f>
        <v>MOTAGUA</v>
      </c>
      <c r="N667">
        <f>+VLOOKUP($C667,Hoja1!$B$2:$W$3726,3,0)</f>
        <v>4</v>
      </c>
      <c r="O667">
        <f>+VLOOKUP($C667,Hoja1!$B$2:$W$3726,8,0)</f>
        <v>402</v>
      </c>
      <c r="P667">
        <f>+VLOOKUP($C667,Hoja1!$B$2:$W$3726,12,0)</f>
        <v>40216</v>
      </c>
      <c r="Q667" t="b">
        <f t="shared" si="23"/>
        <v>1</v>
      </c>
    </row>
    <row r="668" spans="2:17" hidden="1" x14ac:dyDescent="0.25">
      <c r="B668">
        <v>40217</v>
      </c>
      <c r="C668" t="s">
        <v>572</v>
      </c>
      <c r="D668" t="str">
        <f>+VLOOKUP($B668,Hoja1!$C$2:$W$3726,15,0)</f>
        <v>COPAN</v>
      </c>
      <c r="E668" t="str">
        <f>+VLOOKUP($B668,Hoja1!$C$2:$W$3726,16,0)</f>
        <v>CABAÑAS</v>
      </c>
      <c r="F668" t="str">
        <f>+VLOOKUP($B668,Hoja1!$C$2:$W$3726,17,0)</f>
        <v>PINALITO</v>
      </c>
      <c r="G668">
        <f>+VLOOKUP($B668,Hoja1!$C$2:$W$3726,2,0)</f>
        <v>4</v>
      </c>
      <c r="H668">
        <f>+VLOOKUP($B668,Hoja1!$C$2:$W$3726,7,0)</f>
        <v>402</v>
      </c>
      <c r="I668">
        <f>+VLOOKUP($B668,Hoja1!$C$2:$W$3726,11,0)</f>
        <v>40217</v>
      </c>
      <c r="J668" t="b">
        <f t="shared" si="22"/>
        <v>1</v>
      </c>
      <c r="K668" t="str">
        <f>+VLOOKUP($C668,Hoja1!$B$2:$W$3726,16,0)</f>
        <v>COPAN</v>
      </c>
      <c r="L668" t="str">
        <f>+VLOOKUP($C668,Hoja1!$B$2:$W$3726,17,0)</f>
        <v>CABAÑAS</v>
      </c>
      <c r="M668" t="str">
        <f>+VLOOKUP($C668,Hoja1!$B$2:$W$3726,18,0)</f>
        <v>PINALITO</v>
      </c>
      <c r="N668">
        <f>+VLOOKUP($C668,Hoja1!$B$2:$W$3726,3,0)</f>
        <v>4</v>
      </c>
      <c r="O668">
        <f>+VLOOKUP($C668,Hoja1!$B$2:$W$3726,8,0)</f>
        <v>402</v>
      </c>
      <c r="P668">
        <f>+VLOOKUP($C668,Hoja1!$B$2:$W$3726,12,0)</f>
        <v>40217</v>
      </c>
      <c r="Q668" t="b">
        <f t="shared" si="23"/>
        <v>1</v>
      </c>
    </row>
    <row r="669" spans="2:17" hidden="1" x14ac:dyDescent="0.25">
      <c r="B669">
        <v>40218</v>
      </c>
      <c r="C669" t="s">
        <v>573</v>
      </c>
      <c r="D669" t="str">
        <f>+VLOOKUP($B669,Hoja1!$C$2:$W$3726,15,0)</f>
        <v>COPAN</v>
      </c>
      <c r="E669" t="str">
        <f>+VLOOKUP($B669,Hoja1!$C$2:$W$3726,16,0)</f>
        <v>CABAÑAS</v>
      </c>
      <c r="F669" t="str">
        <f>+VLOOKUP($B669,Hoja1!$C$2:$W$3726,17,0)</f>
        <v>PLATANARES</v>
      </c>
      <c r="G669">
        <f>+VLOOKUP($B669,Hoja1!$C$2:$W$3726,2,0)</f>
        <v>4</v>
      </c>
      <c r="H669">
        <f>+VLOOKUP($B669,Hoja1!$C$2:$W$3726,7,0)</f>
        <v>402</v>
      </c>
      <c r="I669">
        <f>+VLOOKUP($B669,Hoja1!$C$2:$W$3726,11,0)</f>
        <v>40218</v>
      </c>
      <c r="J669" t="b">
        <f t="shared" si="22"/>
        <v>1</v>
      </c>
      <c r="K669" t="str">
        <f>+VLOOKUP($C669,Hoja1!$B$2:$W$3726,16,0)</f>
        <v>COPAN</v>
      </c>
      <c r="L669" t="str">
        <f>+VLOOKUP($C669,Hoja1!$B$2:$W$3726,17,0)</f>
        <v>CABAÑAS</v>
      </c>
      <c r="M669" t="str">
        <f>+VLOOKUP($C669,Hoja1!$B$2:$W$3726,18,0)</f>
        <v>PLATANARES</v>
      </c>
      <c r="N669">
        <f>+VLOOKUP($C669,Hoja1!$B$2:$W$3726,3,0)</f>
        <v>4</v>
      </c>
      <c r="O669">
        <f>+VLOOKUP($C669,Hoja1!$B$2:$W$3726,8,0)</f>
        <v>402</v>
      </c>
      <c r="P669">
        <f>+VLOOKUP($C669,Hoja1!$B$2:$W$3726,12,0)</f>
        <v>40218</v>
      </c>
      <c r="Q669" t="b">
        <f t="shared" si="23"/>
        <v>1</v>
      </c>
    </row>
    <row r="670" spans="2:17" hidden="1" x14ac:dyDescent="0.25">
      <c r="B670">
        <v>40219</v>
      </c>
      <c r="C670" t="s">
        <v>574</v>
      </c>
      <c r="D670" t="str">
        <f>+VLOOKUP($B670,Hoja1!$C$2:$W$3726,15,0)</f>
        <v>COPAN</v>
      </c>
      <c r="E670" t="str">
        <f>+VLOOKUP($B670,Hoja1!$C$2:$W$3726,16,0)</f>
        <v>CABAÑAS</v>
      </c>
      <c r="F670" t="str">
        <f>+VLOOKUP($B670,Hoja1!$C$2:$W$3726,17,0)</f>
        <v>PUEBLO VIEJO</v>
      </c>
      <c r="G670">
        <f>+VLOOKUP($B670,Hoja1!$C$2:$W$3726,2,0)</f>
        <v>4</v>
      </c>
      <c r="H670">
        <f>+VLOOKUP($B670,Hoja1!$C$2:$W$3726,7,0)</f>
        <v>402</v>
      </c>
      <c r="I670">
        <f>+VLOOKUP($B670,Hoja1!$C$2:$W$3726,11,0)</f>
        <v>40219</v>
      </c>
      <c r="J670" t="b">
        <f t="shared" si="22"/>
        <v>1</v>
      </c>
      <c r="K670" t="str">
        <f>+VLOOKUP($C670,Hoja1!$B$2:$W$3726,16,0)</f>
        <v>COPAN</v>
      </c>
      <c r="L670" t="str">
        <f>+VLOOKUP($C670,Hoja1!$B$2:$W$3726,17,0)</f>
        <v>CABAÑAS</v>
      </c>
      <c r="M670" t="str">
        <f>+VLOOKUP($C670,Hoja1!$B$2:$W$3726,18,0)</f>
        <v>PUEBLO VIEJO</v>
      </c>
      <c r="N670">
        <f>+VLOOKUP($C670,Hoja1!$B$2:$W$3726,3,0)</f>
        <v>4</v>
      </c>
      <c r="O670">
        <f>+VLOOKUP($C670,Hoja1!$B$2:$W$3726,8,0)</f>
        <v>402</v>
      </c>
      <c r="P670">
        <f>+VLOOKUP($C670,Hoja1!$B$2:$W$3726,12,0)</f>
        <v>40219</v>
      </c>
      <c r="Q670" t="b">
        <f t="shared" si="23"/>
        <v>1</v>
      </c>
    </row>
    <row r="671" spans="2:17" hidden="1" x14ac:dyDescent="0.25">
      <c r="B671">
        <v>40220</v>
      </c>
      <c r="C671" t="s">
        <v>12268</v>
      </c>
      <c r="D671" t="str">
        <f>+VLOOKUP($B671,Hoja1!$C$2:$W$3726,15,0)</f>
        <v>COPAN</v>
      </c>
      <c r="E671" t="str">
        <f>+VLOOKUP($B671,Hoja1!$C$2:$W$3726,16,0)</f>
        <v>CABAÑAS</v>
      </c>
      <c r="F671" t="str">
        <f>+VLOOKUP($B671,Hoja1!$C$2:$W$3726,17,0)</f>
        <v>RÍO NEGRO</v>
      </c>
      <c r="G671">
        <f>+VLOOKUP($B671,Hoja1!$C$2:$W$3726,2,0)</f>
        <v>4</v>
      </c>
      <c r="H671">
        <f>+VLOOKUP($B671,Hoja1!$C$2:$W$3726,7,0)</f>
        <v>402</v>
      </c>
      <c r="I671">
        <f>+VLOOKUP($B671,Hoja1!$C$2:$W$3726,11,0)</f>
        <v>40220</v>
      </c>
      <c r="J671" t="b">
        <f t="shared" si="22"/>
        <v>0</v>
      </c>
      <c r="K671" t="e">
        <f>+VLOOKUP($C671,Hoja1!$B$2:$W$3726,16,0)</f>
        <v>#N/A</v>
      </c>
      <c r="L671" t="e">
        <f>+VLOOKUP($C671,Hoja1!$B$2:$W$3726,17,0)</f>
        <v>#N/A</v>
      </c>
      <c r="M671" t="e">
        <f>+VLOOKUP($C671,Hoja1!$B$2:$W$3726,18,0)</f>
        <v>#N/A</v>
      </c>
      <c r="N671" t="e">
        <f>+VLOOKUP($C671,Hoja1!$B$2:$W$3726,3,0)</f>
        <v>#N/A</v>
      </c>
      <c r="O671" t="e">
        <f>+VLOOKUP($C671,Hoja1!$B$2:$W$3726,8,0)</f>
        <v>#N/A</v>
      </c>
      <c r="P671" t="e">
        <f>+VLOOKUP($C671,Hoja1!$B$2:$W$3726,12,0)</f>
        <v>#N/A</v>
      </c>
      <c r="Q671" t="e">
        <f t="shared" si="23"/>
        <v>#N/A</v>
      </c>
    </row>
    <row r="672" spans="2:17" hidden="1" x14ac:dyDescent="0.25">
      <c r="B672">
        <v>40221</v>
      </c>
      <c r="C672" t="s">
        <v>12269</v>
      </c>
      <c r="D672" t="str">
        <f>+VLOOKUP($B672,Hoja1!$C$2:$W$3726,15,0)</f>
        <v>COPAN</v>
      </c>
      <c r="E672" t="str">
        <f>+VLOOKUP($B672,Hoja1!$C$2:$W$3726,16,0)</f>
        <v>CABAÑAS</v>
      </c>
      <c r="F672" t="str">
        <f>+VLOOKUP($B672,Hoja1!$C$2:$W$3726,17,0)</f>
        <v>SAN JOSÉ DE MIRAMAR</v>
      </c>
      <c r="G672">
        <f>+VLOOKUP($B672,Hoja1!$C$2:$W$3726,2,0)</f>
        <v>4</v>
      </c>
      <c r="H672">
        <f>+VLOOKUP($B672,Hoja1!$C$2:$W$3726,7,0)</f>
        <v>402</v>
      </c>
      <c r="I672">
        <f>+VLOOKUP($B672,Hoja1!$C$2:$W$3726,11,0)</f>
        <v>40221</v>
      </c>
      <c r="J672" t="b">
        <f t="shared" si="22"/>
        <v>0</v>
      </c>
      <c r="K672" t="e">
        <f>+VLOOKUP($C672,Hoja1!$B$2:$W$3726,16,0)</f>
        <v>#N/A</v>
      </c>
      <c r="L672" t="e">
        <f>+VLOOKUP($C672,Hoja1!$B$2:$W$3726,17,0)</f>
        <v>#N/A</v>
      </c>
      <c r="M672" t="e">
        <f>+VLOOKUP($C672,Hoja1!$B$2:$W$3726,18,0)</f>
        <v>#N/A</v>
      </c>
      <c r="N672" t="e">
        <f>+VLOOKUP($C672,Hoja1!$B$2:$W$3726,3,0)</f>
        <v>#N/A</v>
      </c>
      <c r="O672" t="e">
        <f>+VLOOKUP($C672,Hoja1!$B$2:$W$3726,8,0)</f>
        <v>#N/A</v>
      </c>
      <c r="P672" t="e">
        <f>+VLOOKUP($C672,Hoja1!$B$2:$W$3726,12,0)</f>
        <v>#N/A</v>
      </c>
      <c r="Q672" t="e">
        <f t="shared" si="23"/>
        <v>#N/A</v>
      </c>
    </row>
    <row r="673" spans="2:17" hidden="1" x14ac:dyDescent="0.25">
      <c r="B673">
        <v>40222</v>
      </c>
      <c r="C673" t="s">
        <v>47</v>
      </c>
      <c r="D673" t="str">
        <f>+VLOOKUP($B673,Hoja1!$C$2:$W$3726,15,0)</f>
        <v>COPAN</v>
      </c>
      <c r="E673" t="str">
        <f>+VLOOKUP($B673,Hoja1!$C$2:$W$3726,16,0)</f>
        <v>CABAÑAS</v>
      </c>
      <c r="F673" t="str">
        <f>+VLOOKUP($B673,Hoja1!$C$2:$W$3726,17,0)</f>
        <v>NUEVA ESPERANZA</v>
      </c>
      <c r="G673">
        <f>+VLOOKUP($B673,Hoja1!$C$2:$W$3726,2,0)</f>
        <v>4</v>
      </c>
      <c r="H673">
        <f>+VLOOKUP($B673,Hoja1!$C$2:$W$3726,7,0)</f>
        <v>402</v>
      </c>
      <c r="I673">
        <f>+VLOOKUP($B673,Hoja1!$C$2:$W$3726,11,0)</f>
        <v>40222</v>
      </c>
      <c r="J673" t="b">
        <f t="shared" si="22"/>
        <v>1</v>
      </c>
      <c r="K673" t="str">
        <f>+VLOOKUP($C673,Hoja1!$B$2:$W$3726,16,0)</f>
        <v>ATLÁNTIDA</v>
      </c>
      <c r="L673" t="str">
        <f>+VLOOKUP($C673,Hoja1!$B$2:$W$3726,17,0)</f>
        <v>ESPARTA</v>
      </c>
      <c r="M673" t="str">
        <f>+VLOOKUP($C673,Hoja1!$B$2:$W$3726,18,0)</f>
        <v>NUEVA ESPERANZA</v>
      </c>
      <c r="N673">
        <f>+VLOOKUP($C673,Hoja1!$B$2:$W$3726,3,0)</f>
        <v>1</v>
      </c>
      <c r="O673">
        <f>+VLOOKUP($C673,Hoja1!$B$2:$W$3726,8,0)</f>
        <v>103</v>
      </c>
      <c r="P673">
        <f>+VLOOKUP($C673,Hoja1!$B$2:$W$3726,12,0)</f>
        <v>10323</v>
      </c>
      <c r="Q673" t="b">
        <f t="shared" si="23"/>
        <v>0</v>
      </c>
    </row>
    <row r="674" spans="2:17" hidden="1" x14ac:dyDescent="0.25">
      <c r="B674">
        <v>40301</v>
      </c>
      <c r="C674" t="s">
        <v>12270</v>
      </c>
      <c r="D674" t="str">
        <f>+VLOOKUP($B674,Hoja1!$C$2:$W$3726,15,0)</f>
        <v>COPAN</v>
      </c>
      <c r="E674" t="str">
        <f>+VLOOKUP($B674,Hoja1!$C$2:$W$3726,16,0)</f>
        <v>CONCEPCIÓN</v>
      </c>
      <c r="F674" t="str">
        <f>+VLOOKUP($B674,Hoja1!$C$2:$W$3726,17,0)</f>
        <v>CONCEPCIÓN</v>
      </c>
      <c r="G674">
        <f>+VLOOKUP($B674,Hoja1!$C$2:$W$3726,2,0)</f>
        <v>4</v>
      </c>
      <c r="H674">
        <f>+VLOOKUP($B674,Hoja1!$C$2:$W$3726,7,0)</f>
        <v>403</v>
      </c>
      <c r="I674">
        <f>+VLOOKUP($B674,Hoja1!$C$2:$W$3726,11,0)</f>
        <v>40301</v>
      </c>
      <c r="J674" t="b">
        <f t="shared" si="22"/>
        <v>0</v>
      </c>
      <c r="K674" t="e">
        <f>+VLOOKUP($C674,Hoja1!$B$2:$W$3726,16,0)</f>
        <v>#N/A</v>
      </c>
      <c r="L674" t="e">
        <f>+VLOOKUP($C674,Hoja1!$B$2:$W$3726,17,0)</f>
        <v>#N/A</v>
      </c>
      <c r="M674" t="e">
        <f>+VLOOKUP($C674,Hoja1!$B$2:$W$3726,18,0)</f>
        <v>#N/A</v>
      </c>
      <c r="N674" t="e">
        <f>+VLOOKUP($C674,Hoja1!$B$2:$W$3726,3,0)</f>
        <v>#N/A</v>
      </c>
      <c r="O674" t="e">
        <f>+VLOOKUP($C674,Hoja1!$B$2:$W$3726,8,0)</f>
        <v>#N/A</v>
      </c>
      <c r="P674" t="e">
        <f>+VLOOKUP($C674,Hoja1!$B$2:$W$3726,12,0)</f>
        <v>#N/A</v>
      </c>
      <c r="Q674" t="e">
        <f t="shared" si="23"/>
        <v>#N/A</v>
      </c>
    </row>
    <row r="675" spans="2:17" hidden="1" x14ac:dyDescent="0.25">
      <c r="B675">
        <v>40302</v>
      </c>
      <c r="C675" t="s">
        <v>577</v>
      </c>
      <c r="D675" t="str">
        <f>+VLOOKUP($B675,Hoja1!$C$2:$W$3726,15,0)</f>
        <v>COPAN</v>
      </c>
      <c r="E675" t="str">
        <f>+VLOOKUP($B675,Hoja1!$C$2:$W$3726,16,0)</f>
        <v>CONCEPCIÓN</v>
      </c>
      <c r="F675" t="str">
        <f>+VLOOKUP($B675,Hoja1!$C$2:$W$3726,17,0)</f>
        <v>ALDEA NUEVA</v>
      </c>
      <c r="G675">
        <f>+VLOOKUP($B675,Hoja1!$C$2:$W$3726,2,0)</f>
        <v>4</v>
      </c>
      <c r="H675">
        <f>+VLOOKUP($B675,Hoja1!$C$2:$W$3726,7,0)</f>
        <v>403</v>
      </c>
      <c r="I675">
        <f>+VLOOKUP($B675,Hoja1!$C$2:$W$3726,11,0)</f>
        <v>40302</v>
      </c>
      <c r="J675" t="b">
        <f t="shared" si="22"/>
        <v>1</v>
      </c>
      <c r="K675" t="str">
        <f>+VLOOKUP($C675,Hoja1!$B$2:$W$3726,16,0)</f>
        <v>COPAN</v>
      </c>
      <c r="L675" t="str">
        <f>+VLOOKUP($C675,Hoja1!$B$2:$W$3726,17,0)</f>
        <v>CONCEPCIÓN</v>
      </c>
      <c r="M675" t="str">
        <f>+VLOOKUP($C675,Hoja1!$B$2:$W$3726,18,0)</f>
        <v>ALDEA NUEVA</v>
      </c>
      <c r="N675">
        <f>+VLOOKUP($C675,Hoja1!$B$2:$W$3726,3,0)</f>
        <v>4</v>
      </c>
      <c r="O675">
        <f>+VLOOKUP($C675,Hoja1!$B$2:$W$3726,8,0)</f>
        <v>403</v>
      </c>
      <c r="P675">
        <f>+VLOOKUP($C675,Hoja1!$B$2:$W$3726,12,0)</f>
        <v>40302</v>
      </c>
      <c r="Q675" t="b">
        <f t="shared" si="23"/>
        <v>1</v>
      </c>
    </row>
    <row r="676" spans="2:17" hidden="1" x14ac:dyDescent="0.25">
      <c r="B676">
        <v>40303</v>
      </c>
      <c r="C676" t="s">
        <v>578</v>
      </c>
      <c r="D676" t="str">
        <f>+VLOOKUP($B676,Hoja1!$C$2:$W$3726,15,0)</f>
        <v>COPAN</v>
      </c>
      <c r="E676" t="str">
        <f>+VLOOKUP($B676,Hoja1!$C$2:$W$3726,16,0)</f>
        <v>CONCEPCIÓN</v>
      </c>
      <c r="F676" t="str">
        <f>+VLOOKUP($B676,Hoja1!$C$2:$W$3726,17,0)</f>
        <v>BAÑADEROS</v>
      </c>
      <c r="G676">
        <f>+VLOOKUP($B676,Hoja1!$C$2:$W$3726,2,0)</f>
        <v>4</v>
      </c>
      <c r="H676">
        <f>+VLOOKUP($B676,Hoja1!$C$2:$W$3726,7,0)</f>
        <v>403</v>
      </c>
      <c r="I676">
        <f>+VLOOKUP($B676,Hoja1!$C$2:$W$3726,11,0)</f>
        <v>40303</v>
      </c>
      <c r="J676" t="b">
        <f t="shared" si="22"/>
        <v>1</v>
      </c>
      <c r="K676" t="str">
        <f>+VLOOKUP($C676,Hoja1!$B$2:$W$3726,16,0)</f>
        <v>COPAN</v>
      </c>
      <c r="L676" t="str">
        <f>+VLOOKUP($C676,Hoja1!$B$2:$W$3726,17,0)</f>
        <v>CONCEPCIÓN</v>
      </c>
      <c r="M676" t="str">
        <f>+VLOOKUP($C676,Hoja1!$B$2:$W$3726,18,0)</f>
        <v>BAÑADEROS</v>
      </c>
      <c r="N676">
        <f>+VLOOKUP($C676,Hoja1!$B$2:$W$3726,3,0)</f>
        <v>4</v>
      </c>
      <c r="O676">
        <f>+VLOOKUP($C676,Hoja1!$B$2:$W$3726,8,0)</f>
        <v>403</v>
      </c>
      <c r="P676">
        <f>+VLOOKUP($C676,Hoja1!$B$2:$W$3726,12,0)</f>
        <v>40303</v>
      </c>
      <c r="Q676" t="b">
        <f t="shared" si="23"/>
        <v>1</v>
      </c>
    </row>
    <row r="677" spans="2:17" hidden="1" x14ac:dyDescent="0.25">
      <c r="B677">
        <v>40304</v>
      </c>
      <c r="C677" t="s">
        <v>579</v>
      </c>
      <c r="D677" t="str">
        <f>+VLOOKUP($B677,Hoja1!$C$2:$W$3726,15,0)</f>
        <v>COPAN</v>
      </c>
      <c r="E677" t="str">
        <f>+VLOOKUP($B677,Hoja1!$C$2:$W$3726,16,0)</f>
        <v>CONCEPCIÓN</v>
      </c>
      <c r="F677" t="str">
        <f>+VLOOKUP($B677,Hoja1!$C$2:$W$3726,17,0)</f>
        <v>BARBASCALES</v>
      </c>
      <c r="G677">
        <f>+VLOOKUP($B677,Hoja1!$C$2:$W$3726,2,0)</f>
        <v>4</v>
      </c>
      <c r="H677">
        <f>+VLOOKUP($B677,Hoja1!$C$2:$W$3726,7,0)</f>
        <v>403</v>
      </c>
      <c r="I677">
        <f>+VLOOKUP($B677,Hoja1!$C$2:$W$3726,11,0)</f>
        <v>40304</v>
      </c>
      <c r="J677" t="b">
        <f t="shared" si="22"/>
        <v>1</v>
      </c>
      <c r="K677" t="str">
        <f>+VLOOKUP($C677,Hoja1!$B$2:$W$3726,16,0)</f>
        <v>COPAN</v>
      </c>
      <c r="L677" t="str">
        <f>+VLOOKUP($C677,Hoja1!$B$2:$W$3726,17,0)</f>
        <v>CONCEPCIÓN</v>
      </c>
      <c r="M677" t="str">
        <f>+VLOOKUP($C677,Hoja1!$B$2:$W$3726,18,0)</f>
        <v>BARBASCALES</v>
      </c>
      <c r="N677">
        <f>+VLOOKUP($C677,Hoja1!$B$2:$W$3726,3,0)</f>
        <v>4</v>
      </c>
      <c r="O677">
        <f>+VLOOKUP($C677,Hoja1!$B$2:$W$3726,8,0)</f>
        <v>403</v>
      </c>
      <c r="P677">
        <f>+VLOOKUP($C677,Hoja1!$B$2:$W$3726,12,0)</f>
        <v>40304</v>
      </c>
      <c r="Q677" t="b">
        <f t="shared" si="23"/>
        <v>1</v>
      </c>
    </row>
    <row r="678" spans="2:17" hidden="1" x14ac:dyDescent="0.25">
      <c r="B678">
        <v>40305</v>
      </c>
      <c r="C678" t="s">
        <v>580</v>
      </c>
      <c r="D678" t="str">
        <f>+VLOOKUP($B678,Hoja1!$C$2:$W$3726,15,0)</f>
        <v>COPAN</v>
      </c>
      <c r="E678" t="str">
        <f>+VLOOKUP($B678,Hoja1!$C$2:$W$3726,16,0)</f>
        <v>CONCEPCIÓN</v>
      </c>
      <c r="F678" t="str">
        <f>+VLOOKUP($B678,Hoja1!$C$2:$W$3726,17,0)</f>
        <v>CANDELARIA</v>
      </c>
      <c r="G678">
        <f>+VLOOKUP($B678,Hoja1!$C$2:$W$3726,2,0)</f>
        <v>4</v>
      </c>
      <c r="H678">
        <f>+VLOOKUP($B678,Hoja1!$C$2:$W$3726,7,0)</f>
        <v>403</v>
      </c>
      <c r="I678">
        <f>+VLOOKUP($B678,Hoja1!$C$2:$W$3726,11,0)</f>
        <v>40305</v>
      </c>
      <c r="J678" t="b">
        <f t="shared" si="22"/>
        <v>1</v>
      </c>
      <c r="K678" t="str">
        <f>+VLOOKUP($C678,Hoja1!$B$2:$W$3726,16,0)</f>
        <v>COPAN</v>
      </c>
      <c r="L678" t="str">
        <f>+VLOOKUP($C678,Hoja1!$B$2:$W$3726,17,0)</f>
        <v>CONCEPCIÓN</v>
      </c>
      <c r="M678" t="str">
        <f>+VLOOKUP($C678,Hoja1!$B$2:$W$3726,18,0)</f>
        <v>CANDELARIA</v>
      </c>
      <c r="N678">
        <f>+VLOOKUP($C678,Hoja1!$B$2:$W$3726,3,0)</f>
        <v>4</v>
      </c>
      <c r="O678">
        <f>+VLOOKUP($C678,Hoja1!$B$2:$W$3726,8,0)</f>
        <v>403</v>
      </c>
      <c r="P678">
        <f>+VLOOKUP($C678,Hoja1!$B$2:$W$3726,12,0)</f>
        <v>40305</v>
      </c>
      <c r="Q678" t="b">
        <f t="shared" si="23"/>
        <v>1</v>
      </c>
    </row>
    <row r="679" spans="2:17" hidden="1" x14ac:dyDescent="0.25">
      <c r="B679">
        <v>40306</v>
      </c>
      <c r="C679" t="s">
        <v>42</v>
      </c>
      <c r="D679" t="str">
        <f>+VLOOKUP($B679,Hoja1!$C$2:$W$3726,15,0)</f>
        <v>COPAN</v>
      </c>
      <c r="E679" t="str">
        <f>+VLOOKUP($B679,Hoja1!$C$2:$W$3726,16,0)</f>
        <v>CONCEPCIÓN</v>
      </c>
      <c r="F679" t="str">
        <f>+VLOOKUP($B679,Hoja1!$C$2:$W$3726,17,0)</f>
        <v>LAS DELICIAS</v>
      </c>
      <c r="G679">
        <f>+VLOOKUP($B679,Hoja1!$C$2:$W$3726,2,0)</f>
        <v>4</v>
      </c>
      <c r="H679">
        <f>+VLOOKUP($B679,Hoja1!$C$2:$W$3726,7,0)</f>
        <v>403</v>
      </c>
      <c r="I679">
        <f>+VLOOKUP($B679,Hoja1!$C$2:$W$3726,11,0)</f>
        <v>40306</v>
      </c>
      <c r="J679" t="b">
        <f t="shared" si="22"/>
        <v>1</v>
      </c>
      <c r="K679" t="str">
        <f>+VLOOKUP($C679,Hoja1!$B$2:$W$3726,16,0)</f>
        <v>ATLÁNTIDA</v>
      </c>
      <c r="L679" t="str">
        <f>+VLOOKUP($C679,Hoja1!$B$2:$W$3726,17,0)</f>
        <v>ESPARTA</v>
      </c>
      <c r="M679" t="str">
        <f>+VLOOKUP($C679,Hoja1!$B$2:$W$3726,18,0)</f>
        <v>LAS DELICIAS</v>
      </c>
      <c r="N679">
        <f>+VLOOKUP($C679,Hoja1!$B$2:$W$3726,3,0)</f>
        <v>1</v>
      </c>
      <c r="O679">
        <f>+VLOOKUP($C679,Hoja1!$B$2:$W$3726,8,0)</f>
        <v>103</v>
      </c>
      <c r="P679">
        <f>+VLOOKUP($C679,Hoja1!$B$2:$W$3726,12,0)</f>
        <v>10317</v>
      </c>
      <c r="Q679" t="b">
        <f t="shared" si="23"/>
        <v>0</v>
      </c>
    </row>
    <row r="680" spans="2:17" hidden="1" x14ac:dyDescent="0.25">
      <c r="B680">
        <v>40307</v>
      </c>
      <c r="C680" t="s">
        <v>581</v>
      </c>
      <c r="D680" t="str">
        <f>+VLOOKUP($B680,Hoja1!$C$2:$W$3726,15,0)</f>
        <v>COPAN</v>
      </c>
      <c r="E680" t="str">
        <f>+VLOOKUP($B680,Hoja1!$C$2:$W$3726,16,0)</f>
        <v>CONCEPCIÓN</v>
      </c>
      <c r="F680" t="str">
        <f>+VLOOKUP($B680,Hoja1!$C$2:$W$3726,17,0)</f>
        <v>LAS PAVAS</v>
      </c>
      <c r="G680">
        <f>+VLOOKUP($B680,Hoja1!$C$2:$W$3726,2,0)</f>
        <v>4</v>
      </c>
      <c r="H680">
        <f>+VLOOKUP($B680,Hoja1!$C$2:$W$3726,7,0)</f>
        <v>403</v>
      </c>
      <c r="I680">
        <f>+VLOOKUP($B680,Hoja1!$C$2:$W$3726,11,0)</f>
        <v>40307</v>
      </c>
      <c r="J680" t="b">
        <f t="shared" si="22"/>
        <v>1</v>
      </c>
      <c r="K680" t="str">
        <f>+VLOOKUP($C680,Hoja1!$B$2:$W$3726,16,0)</f>
        <v>COPAN</v>
      </c>
      <c r="L680" t="str">
        <f>+VLOOKUP($C680,Hoja1!$B$2:$W$3726,17,0)</f>
        <v>CONCEPCIÓN</v>
      </c>
      <c r="M680" t="str">
        <f>+VLOOKUP($C680,Hoja1!$B$2:$W$3726,18,0)</f>
        <v>LAS PAVAS</v>
      </c>
      <c r="N680">
        <f>+VLOOKUP($C680,Hoja1!$B$2:$W$3726,3,0)</f>
        <v>4</v>
      </c>
      <c r="O680">
        <f>+VLOOKUP($C680,Hoja1!$B$2:$W$3726,8,0)</f>
        <v>403</v>
      </c>
      <c r="P680">
        <f>+VLOOKUP($C680,Hoja1!$B$2:$W$3726,12,0)</f>
        <v>40307</v>
      </c>
      <c r="Q680" t="b">
        <f t="shared" si="23"/>
        <v>1</v>
      </c>
    </row>
    <row r="681" spans="2:17" hidden="1" x14ac:dyDescent="0.25">
      <c r="B681">
        <v>40308</v>
      </c>
      <c r="C681" t="s">
        <v>582</v>
      </c>
      <c r="D681" t="str">
        <f>+VLOOKUP($B681,Hoja1!$C$2:$W$3726,15,0)</f>
        <v>COPAN</v>
      </c>
      <c r="E681" t="str">
        <f>+VLOOKUP($B681,Hoja1!$C$2:$W$3726,16,0)</f>
        <v>CONCEPCIÓN</v>
      </c>
      <c r="F681" t="str">
        <f>+VLOOKUP($B681,Hoja1!$C$2:$W$3726,17,0)</f>
        <v>PIEDRAS COLORADAS</v>
      </c>
      <c r="G681">
        <f>+VLOOKUP($B681,Hoja1!$C$2:$W$3726,2,0)</f>
        <v>4</v>
      </c>
      <c r="H681">
        <f>+VLOOKUP($B681,Hoja1!$C$2:$W$3726,7,0)</f>
        <v>403</v>
      </c>
      <c r="I681">
        <f>+VLOOKUP($B681,Hoja1!$C$2:$W$3726,11,0)</f>
        <v>40308</v>
      </c>
      <c r="J681" t="b">
        <f t="shared" si="22"/>
        <v>1</v>
      </c>
      <c r="K681" t="str">
        <f>+VLOOKUP($C681,Hoja1!$B$2:$W$3726,16,0)</f>
        <v>COPAN</v>
      </c>
      <c r="L681" t="str">
        <f>+VLOOKUP($C681,Hoja1!$B$2:$W$3726,17,0)</f>
        <v>CONCEPCIÓN</v>
      </c>
      <c r="M681" t="str">
        <f>+VLOOKUP($C681,Hoja1!$B$2:$W$3726,18,0)</f>
        <v>PIEDRAS COLORADAS</v>
      </c>
      <c r="N681">
        <f>+VLOOKUP($C681,Hoja1!$B$2:$W$3726,3,0)</f>
        <v>4</v>
      </c>
      <c r="O681">
        <f>+VLOOKUP($C681,Hoja1!$B$2:$W$3726,8,0)</f>
        <v>403</v>
      </c>
      <c r="P681">
        <f>+VLOOKUP($C681,Hoja1!$B$2:$W$3726,12,0)</f>
        <v>40308</v>
      </c>
      <c r="Q681" t="b">
        <f t="shared" si="23"/>
        <v>1</v>
      </c>
    </row>
    <row r="682" spans="2:17" hidden="1" x14ac:dyDescent="0.25">
      <c r="B682">
        <v>40309</v>
      </c>
      <c r="C682" t="s">
        <v>245</v>
      </c>
      <c r="D682" t="str">
        <f>+VLOOKUP($B682,Hoja1!$C$2:$W$3726,15,0)</f>
        <v>COPAN</v>
      </c>
      <c r="E682" t="str">
        <f>+VLOOKUP($B682,Hoja1!$C$2:$W$3726,16,0)</f>
        <v>CONCEPCIÓN</v>
      </c>
      <c r="F682" t="str">
        <f>+VLOOKUP($B682,Hoja1!$C$2:$W$3726,17,0)</f>
        <v>PLAN GRANDE</v>
      </c>
      <c r="G682">
        <f>+VLOOKUP($B682,Hoja1!$C$2:$W$3726,2,0)</f>
        <v>4</v>
      </c>
      <c r="H682">
        <f>+VLOOKUP($B682,Hoja1!$C$2:$W$3726,7,0)</f>
        <v>403</v>
      </c>
      <c r="I682">
        <f>+VLOOKUP($B682,Hoja1!$C$2:$W$3726,11,0)</f>
        <v>40309</v>
      </c>
      <c r="J682" t="b">
        <f t="shared" si="22"/>
        <v>1</v>
      </c>
      <c r="K682" t="str">
        <f>+VLOOKUP($C682,Hoja1!$B$2:$W$3726,16,0)</f>
        <v>COLON</v>
      </c>
      <c r="L682" t="str">
        <f>+VLOOKUP($C682,Hoja1!$B$2:$W$3726,17,0)</f>
        <v>SANTA FE</v>
      </c>
      <c r="M682" t="str">
        <f>+VLOOKUP($C682,Hoja1!$B$2:$W$3726,18,0)</f>
        <v>PLAN GRANDE</v>
      </c>
      <c r="N682">
        <f>+VLOOKUP($C682,Hoja1!$B$2:$W$3726,3,0)</f>
        <v>2</v>
      </c>
      <c r="O682">
        <f>+VLOOKUP($C682,Hoja1!$B$2:$W$3726,8,0)</f>
        <v>205</v>
      </c>
      <c r="P682">
        <f>+VLOOKUP($C682,Hoja1!$B$2:$W$3726,12,0)</f>
        <v>20503</v>
      </c>
      <c r="Q682" t="b">
        <f t="shared" si="23"/>
        <v>0</v>
      </c>
    </row>
    <row r="683" spans="2:17" hidden="1" x14ac:dyDescent="0.25">
      <c r="B683">
        <v>40310</v>
      </c>
      <c r="C683" t="s">
        <v>12271</v>
      </c>
      <c r="D683" t="str">
        <f>+VLOOKUP($B683,Hoja1!$C$2:$W$3726,15,0)</f>
        <v>COPAN</v>
      </c>
      <c r="E683" t="str">
        <f>+VLOOKUP($B683,Hoja1!$C$2:$W$3726,16,0)</f>
        <v>CONCEPCIÓN</v>
      </c>
      <c r="F683" t="str">
        <f>+VLOOKUP($B683,Hoja1!$C$2:$W$3726,17,0)</f>
        <v>SAN JOSÉ DE LAS QUEBRADITAS</v>
      </c>
      <c r="G683">
        <f>+VLOOKUP($B683,Hoja1!$C$2:$W$3726,2,0)</f>
        <v>4</v>
      </c>
      <c r="H683">
        <f>+VLOOKUP($B683,Hoja1!$C$2:$W$3726,7,0)</f>
        <v>403</v>
      </c>
      <c r="I683">
        <f>+VLOOKUP($B683,Hoja1!$C$2:$W$3726,11,0)</f>
        <v>40310</v>
      </c>
      <c r="J683" t="b">
        <f t="shared" si="22"/>
        <v>0</v>
      </c>
      <c r="K683" t="e">
        <f>+VLOOKUP($C683,Hoja1!$B$2:$W$3726,16,0)</f>
        <v>#N/A</v>
      </c>
      <c r="L683" t="e">
        <f>+VLOOKUP($C683,Hoja1!$B$2:$W$3726,17,0)</f>
        <v>#N/A</v>
      </c>
      <c r="M683" t="e">
        <f>+VLOOKUP($C683,Hoja1!$B$2:$W$3726,18,0)</f>
        <v>#N/A</v>
      </c>
      <c r="N683" t="e">
        <f>+VLOOKUP($C683,Hoja1!$B$2:$W$3726,3,0)</f>
        <v>#N/A</v>
      </c>
      <c r="O683" t="e">
        <f>+VLOOKUP($C683,Hoja1!$B$2:$W$3726,8,0)</f>
        <v>#N/A</v>
      </c>
      <c r="P683" t="e">
        <f>+VLOOKUP($C683,Hoja1!$B$2:$W$3726,12,0)</f>
        <v>#N/A</v>
      </c>
      <c r="Q683" t="e">
        <f t="shared" si="23"/>
        <v>#N/A</v>
      </c>
    </row>
    <row r="684" spans="2:17" hidden="1" x14ac:dyDescent="0.25">
      <c r="B684">
        <v>40311</v>
      </c>
      <c r="C684" t="s">
        <v>174</v>
      </c>
      <c r="D684" t="str">
        <f>+VLOOKUP($B684,Hoja1!$C$2:$W$3726,15,0)</f>
        <v>COPAN</v>
      </c>
      <c r="E684" t="str">
        <f>+VLOOKUP($B684,Hoja1!$C$2:$W$3726,16,0)</f>
        <v>CONCEPCIÓN</v>
      </c>
      <c r="F684" t="str">
        <f>+VLOOKUP($B684,Hoja1!$C$2:$W$3726,17,0)</f>
        <v>SAN JUAN</v>
      </c>
      <c r="G684">
        <f>+VLOOKUP($B684,Hoja1!$C$2:$W$3726,2,0)</f>
        <v>4</v>
      </c>
      <c r="H684">
        <f>+VLOOKUP($B684,Hoja1!$C$2:$W$3726,7,0)</f>
        <v>403</v>
      </c>
      <c r="I684">
        <f>+VLOOKUP($B684,Hoja1!$C$2:$W$3726,11,0)</f>
        <v>40311</v>
      </c>
      <c r="J684" t="b">
        <f t="shared" si="22"/>
        <v>1</v>
      </c>
      <c r="K684" t="str">
        <f>+VLOOKUP($C684,Hoja1!$B$2:$W$3726,16,0)</f>
        <v>ATLÁNTIDA</v>
      </c>
      <c r="L684" t="str">
        <f>+VLOOKUP($C684,Hoja1!$B$2:$W$3726,17,0)</f>
        <v>TELA</v>
      </c>
      <c r="M684" t="str">
        <f>+VLOOKUP($C684,Hoja1!$B$2:$W$3726,18,0)</f>
        <v>SAN JUAN</v>
      </c>
      <c r="N684">
        <f>+VLOOKUP($C684,Hoja1!$B$2:$W$3726,3,0)</f>
        <v>1</v>
      </c>
      <c r="O684">
        <f>+VLOOKUP($C684,Hoja1!$B$2:$W$3726,8,0)</f>
        <v>107</v>
      </c>
      <c r="P684">
        <f>+VLOOKUP($C684,Hoja1!$B$2:$W$3726,12,0)</f>
        <v>10768</v>
      </c>
      <c r="Q684" t="b">
        <f t="shared" si="23"/>
        <v>0</v>
      </c>
    </row>
    <row r="685" spans="2:17" hidden="1" x14ac:dyDescent="0.25">
      <c r="B685">
        <v>40312</v>
      </c>
      <c r="C685" t="s">
        <v>584</v>
      </c>
      <c r="D685" t="str">
        <f>+VLOOKUP($B685,Hoja1!$C$2:$W$3726,15,0)</f>
        <v>COPAN</v>
      </c>
      <c r="E685" t="str">
        <f>+VLOOKUP($B685,Hoja1!$C$2:$W$3726,16,0)</f>
        <v>CONCEPCIÓN</v>
      </c>
      <c r="F685" t="str">
        <f>+VLOOKUP($B685,Hoja1!$C$2:$W$3726,17,0)</f>
        <v>VERTIENTES</v>
      </c>
      <c r="G685">
        <f>+VLOOKUP($B685,Hoja1!$C$2:$W$3726,2,0)</f>
        <v>4</v>
      </c>
      <c r="H685">
        <f>+VLOOKUP($B685,Hoja1!$C$2:$W$3726,7,0)</f>
        <v>403</v>
      </c>
      <c r="I685">
        <f>+VLOOKUP($B685,Hoja1!$C$2:$W$3726,11,0)</f>
        <v>40312</v>
      </c>
      <c r="J685" t="b">
        <f t="shared" si="22"/>
        <v>1</v>
      </c>
      <c r="K685" t="str">
        <f>+VLOOKUP($C685,Hoja1!$B$2:$W$3726,16,0)</f>
        <v>COPAN</v>
      </c>
      <c r="L685" t="str">
        <f>+VLOOKUP($C685,Hoja1!$B$2:$W$3726,17,0)</f>
        <v>CONCEPCIÓN</v>
      </c>
      <c r="M685" t="str">
        <f>+VLOOKUP($C685,Hoja1!$B$2:$W$3726,18,0)</f>
        <v>VERTIENTES</v>
      </c>
      <c r="N685">
        <f>+VLOOKUP($C685,Hoja1!$B$2:$W$3726,3,0)</f>
        <v>4</v>
      </c>
      <c r="O685">
        <f>+VLOOKUP($C685,Hoja1!$B$2:$W$3726,8,0)</f>
        <v>403</v>
      </c>
      <c r="P685">
        <f>+VLOOKUP($C685,Hoja1!$B$2:$W$3726,12,0)</f>
        <v>40312</v>
      </c>
      <c r="Q685" t="b">
        <f t="shared" si="23"/>
        <v>1</v>
      </c>
    </row>
    <row r="686" spans="2:17" hidden="1" x14ac:dyDescent="0.25">
      <c r="B686">
        <v>40401</v>
      </c>
      <c r="C686" t="s">
        <v>12272</v>
      </c>
      <c r="D686" t="str">
        <f>+VLOOKUP($B686,Hoja1!$C$2:$W$3726,15,0)</f>
        <v>COPAN</v>
      </c>
      <c r="E686" t="str">
        <f>+VLOOKUP($B686,Hoja1!$C$2:$W$3726,16,0)</f>
        <v>COPÁN RUINAS</v>
      </c>
      <c r="F686" t="str">
        <f>+VLOOKUP($B686,Hoja1!$C$2:$W$3726,17,0)</f>
        <v>COPÁN RUINAS</v>
      </c>
      <c r="G686">
        <f>+VLOOKUP($B686,Hoja1!$C$2:$W$3726,2,0)</f>
        <v>4</v>
      </c>
      <c r="H686">
        <f>+VLOOKUP($B686,Hoja1!$C$2:$W$3726,7,0)</f>
        <v>404</v>
      </c>
      <c r="I686">
        <f>+VLOOKUP($B686,Hoja1!$C$2:$W$3726,11,0)</f>
        <v>40401</v>
      </c>
      <c r="J686" t="b">
        <f t="shared" si="22"/>
        <v>0</v>
      </c>
      <c r="K686" t="e">
        <f>+VLOOKUP($C686,Hoja1!$B$2:$W$3726,16,0)</f>
        <v>#N/A</v>
      </c>
      <c r="L686" t="e">
        <f>+VLOOKUP($C686,Hoja1!$B$2:$W$3726,17,0)</f>
        <v>#N/A</v>
      </c>
      <c r="M686" t="e">
        <f>+VLOOKUP($C686,Hoja1!$B$2:$W$3726,18,0)</f>
        <v>#N/A</v>
      </c>
      <c r="N686" t="e">
        <f>+VLOOKUP($C686,Hoja1!$B$2:$W$3726,3,0)</f>
        <v>#N/A</v>
      </c>
      <c r="O686" t="e">
        <f>+VLOOKUP($C686,Hoja1!$B$2:$W$3726,8,0)</f>
        <v>#N/A</v>
      </c>
      <c r="P686" t="e">
        <f>+VLOOKUP($C686,Hoja1!$B$2:$W$3726,12,0)</f>
        <v>#N/A</v>
      </c>
      <c r="Q686" t="e">
        <f t="shared" si="23"/>
        <v>#N/A</v>
      </c>
    </row>
    <row r="687" spans="2:17" hidden="1" x14ac:dyDescent="0.25">
      <c r="B687">
        <v>40402</v>
      </c>
      <c r="C687" t="s">
        <v>586</v>
      </c>
      <c r="D687" t="str">
        <f>+VLOOKUP($B687,Hoja1!$C$2:$W$3726,15,0)</f>
        <v>COPAN</v>
      </c>
      <c r="E687" t="str">
        <f>+VLOOKUP($B687,Hoja1!$C$2:$W$3726,16,0)</f>
        <v>COPÁN RUINAS</v>
      </c>
      <c r="F687" t="str">
        <f>+VLOOKUP($B687,Hoja1!$C$2:$W$3726,17,0)</f>
        <v>AGUA BUENA ARRIBA</v>
      </c>
      <c r="G687">
        <f>+VLOOKUP($B687,Hoja1!$C$2:$W$3726,2,0)</f>
        <v>4</v>
      </c>
      <c r="H687">
        <f>+VLOOKUP($B687,Hoja1!$C$2:$W$3726,7,0)</f>
        <v>404</v>
      </c>
      <c r="I687">
        <f>+VLOOKUP($B687,Hoja1!$C$2:$W$3726,11,0)</f>
        <v>40402</v>
      </c>
      <c r="J687" t="b">
        <f t="shared" si="22"/>
        <v>1</v>
      </c>
      <c r="K687" t="str">
        <f>+VLOOKUP($C687,Hoja1!$B$2:$W$3726,16,0)</f>
        <v>COPAN</v>
      </c>
      <c r="L687" t="str">
        <f>+VLOOKUP($C687,Hoja1!$B$2:$W$3726,17,0)</f>
        <v>COPÁN RUINAS</v>
      </c>
      <c r="M687" t="str">
        <f>+VLOOKUP($C687,Hoja1!$B$2:$W$3726,18,0)</f>
        <v>AGUA BUENA ARRIBA</v>
      </c>
      <c r="N687">
        <f>+VLOOKUP($C687,Hoja1!$B$2:$W$3726,3,0)</f>
        <v>4</v>
      </c>
      <c r="O687">
        <f>+VLOOKUP($C687,Hoja1!$B$2:$W$3726,8,0)</f>
        <v>404</v>
      </c>
      <c r="P687">
        <f>+VLOOKUP($C687,Hoja1!$B$2:$W$3726,12,0)</f>
        <v>40402</v>
      </c>
      <c r="Q687" t="b">
        <f t="shared" si="23"/>
        <v>1</v>
      </c>
    </row>
    <row r="688" spans="2:17" hidden="1" x14ac:dyDescent="0.25">
      <c r="B688">
        <v>40403</v>
      </c>
      <c r="C688" t="s">
        <v>27</v>
      </c>
      <c r="D688" t="str">
        <f>+VLOOKUP($B688,Hoja1!$C$2:$W$3726,15,0)</f>
        <v>COPAN</v>
      </c>
      <c r="E688" t="str">
        <f>+VLOOKUP($B688,Hoja1!$C$2:$W$3726,16,0)</f>
        <v>COPÁN RUINAS</v>
      </c>
      <c r="F688" t="str">
        <f>+VLOOKUP($B688,Hoja1!$C$2:$W$3726,17,0)</f>
        <v>AGUA CALIENTE</v>
      </c>
      <c r="G688">
        <f>+VLOOKUP($B688,Hoja1!$C$2:$W$3726,2,0)</f>
        <v>4</v>
      </c>
      <c r="H688">
        <f>+VLOOKUP($B688,Hoja1!$C$2:$W$3726,7,0)</f>
        <v>404</v>
      </c>
      <c r="I688">
        <f>+VLOOKUP($B688,Hoja1!$C$2:$W$3726,11,0)</f>
        <v>40403</v>
      </c>
      <c r="J688" t="b">
        <f t="shared" si="22"/>
        <v>1</v>
      </c>
      <c r="K688" t="str">
        <f>+VLOOKUP($C688,Hoja1!$B$2:$W$3726,16,0)</f>
        <v>ATLÁNTIDA</v>
      </c>
      <c r="L688" t="str">
        <f>+VLOOKUP($C688,Hoja1!$B$2:$W$3726,17,0)</f>
        <v>ESPARTA</v>
      </c>
      <c r="M688" t="str">
        <f>+VLOOKUP($C688,Hoja1!$B$2:$W$3726,18,0)</f>
        <v>AGUA CALIENTE</v>
      </c>
      <c r="N688">
        <f>+VLOOKUP($C688,Hoja1!$B$2:$W$3726,3,0)</f>
        <v>1</v>
      </c>
      <c r="O688">
        <f>+VLOOKUP($C688,Hoja1!$B$2:$W$3726,8,0)</f>
        <v>103</v>
      </c>
      <c r="P688">
        <f>+VLOOKUP($C688,Hoja1!$B$2:$W$3726,12,0)</f>
        <v>10302</v>
      </c>
      <c r="Q688" t="b">
        <f t="shared" si="23"/>
        <v>0</v>
      </c>
    </row>
    <row r="689" spans="2:17" hidden="1" x14ac:dyDescent="0.25">
      <c r="B689">
        <v>40404</v>
      </c>
      <c r="C689" t="s">
        <v>558</v>
      </c>
      <c r="D689" t="str">
        <f>+VLOOKUP($B689,Hoja1!$C$2:$W$3726,15,0)</f>
        <v>COPAN</v>
      </c>
      <c r="E689" t="str">
        <f>+VLOOKUP($B689,Hoja1!$C$2:$W$3726,16,0)</f>
        <v>COPÁN RUINAS</v>
      </c>
      <c r="F689" t="str">
        <f>+VLOOKUP($B689,Hoja1!$C$2:$W$3726,17,0)</f>
        <v>BARBASQUEADERO</v>
      </c>
      <c r="G689">
        <f>+VLOOKUP($B689,Hoja1!$C$2:$W$3726,2,0)</f>
        <v>4</v>
      </c>
      <c r="H689">
        <f>+VLOOKUP($B689,Hoja1!$C$2:$W$3726,7,0)</f>
        <v>404</v>
      </c>
      <c r="I689">
        <f>+VLOOKUP($B689,Hoja1!$C$2:$W$3726,11,0)</f>
        <v>40404</v>
      </c>
      <c r="J689" t="b">
        <f t="shared" si="22"/>
        <v>1</v>
      </c>
      <c r="K689" t="str">
        <f>+VLOOKUP($C689,Hoja1!$B$2:$W$3726,16,0)</f>
        <v>COPAN</v>
      </c>
      <c r="L689" t="str">
        <f>+VLOOKUP($C689,Hoja1!$B$2:$W$3726,17,0)</f>
        <v>CABAÑAS</v>
      </c>
      <c r="M689" t="str">
        <f>+VLOOKUP($C689,Hoja1!$B$2:$W$3726,18,0)</f>
        <v>BARBASQUEADERO</v>
      </c>
      <c r="N689">
        <f>+VLOOKUP($C689,Hoja1!$B$2:$W$3726,3,0)</f>
        <v>4</v>
      </c>
      <c r="O689">
        <f>+VLOOKUP($C689,Hoja1!$B$2:$W$3726,8,0)</f>
        <v>402</v>
      </c>
      <c r="P689">
        <f>+VLOOKUP($C689,Hoja1!$B$2:$W$3726,12,0)</f>
        <v>40202</v>
      </c>
      <c r="Q689" t="b">
        <f t="shared" si="23"/>
        <v>0</v>
      </c>
    </row>
    <row r="690" spans="2:17" hidden="1" x14ac:dyDescent="0.25">
      <c r="B690">
        <v>40405</v>
      </c>
      <c r="C690" t="s">
        <v>587</v>
      </c>
      <c r="D690" t="str">
        <f>+VLOOKUP($B690,Hoja1!$C$2:$W$3726,15,0)</f>
        <v>COPAN</v>
      </c>
      <c r="E690" t="str">
        <f>+VLOOKUP($B690,Hoja1!$C$2:$W$3726,16,0)</f>
        <v>COPÁN RUINAS</v>
      </c>
      <c r="F690" t="str">
        <f>+VLOOKUP($B690,Hoja1!$C$2:$W$3726,17,0)</f>
        <v>BOCA DEL MONTE</v>
      </c>
      <c r="G690">
        <f>+VLOOKUP($B690,Hoja1!$C$2:$W$3726,2,0)</f>
        <v>4</v>
      </c>
      <c r="H690">
        <f>+VLOOKUP($B690,Hoja1!$C$2:$W$3726,7,0)</f>
        <v>404</v>
      </c>
      <c r="I690">
        <f>+VLOOKUP($B690,Hoja1!$C$2:$W$3726,11,0)</f>
        <v>40405</v>
      </c>
      <c r="J690" t="b">
        <f t="shared" si="22"/>
        <v>1</v>
      </c>
      <c r="K690" t="str">
        <f>+VLOOKUP($C690,Hoja1!$B$2:$W$3726,16,0)</f>
        <v>COPAN</v>
      </c>
      <c r="L690" t="str">
        <f>+VLOOKUP($C690,Hoja1!$B$2:$W$3726,17,0)</f>
        <v>COPÁN RUINAS</v>
      </c>
      <c r="M690" t="str">
        <f>+VLOOKUP($C690,Hoja1!$B$2:$W$3726,18,0)</f>
        <v>BOCA DEL MONTE</v>
      </c>
      <c r="N690">
        <f>+VLOOKUP($C690,Hoja1!$B$2:$W$3726,3,0)</f>
        <v>4</v>
      </c>
      <c r="O690">
        <f>+VLOOKUP($C690,Hoja1!$B$2:$W$3726,8,0)</f>
        <v>404</v>
      </c>
      <c r="P690">
        <f>+VLOOKUP($C690,Hoja1!$B$2:$W$3726,12,0)</f>
        <v>40405</v>
      </c>
      <c r="Q690" t="b">
        <f t="shared" si="23"/>
        <v>1</v>
      </c>
    </row>
    <row r="691" spans="2:17" hidden="1" x14ac:dyDescent="0.25">
      <c r="B691">
        <v>40406</v>
      </c>
      <c r="C691" t="s">
        <v>117</v>
      </c>
      <c r="D691" t="str">
        <f>+VLOOKUP($B691,Hoja1!$C$2:$W$3726,15,0)</f>
        <v>COPAN</v>
      </c>
      <c r="E691" t="str">
        <f>+VLOOKUP($B691,Hoja1!$C$2:$W$3726,16,0)</f>
        <v>COPÁN RUINAS</v>
      </c>
      <c r="F691" t="str">
        <f>+VLOOKUP($B691,Hoja1!$C$2:$W$3726,17,0)</f>
        <v>BUENA VISTA</v>
      </c>
      <c r="G691">
        <f>+VLOOKUP($B691,Hoja1!$C$2:$W$3726,2,0)</f>
        <v>4</v>
      </c>
      <c r="H691">
        <f>+VLOOKUP($B691,Hoja1!$C$2:$W$3726,7,0)</f>
        <v>404</v>
      </c>
      <c r="I691">
        <f>+VLOOKUP($B691,Hoja1!$C$2:$W$3726,11,0)</f>
        <v>40406</v>
      </c>
      <c r="J691" t="b">
        <f t="shared" si="22"/>
        <v>1</v>
      </c>
      <c r="K691" t="str">
        <f>+VLOOKUP($C691,Hoja1!$B$2:$W$3726,16,0)</f>
        <v>ATLÁNTIDA</v>
      </c>
      <c r="L691" t="str">
        <f>+VLOOKUP($C691,Hoja1!$B$2:$W$3726,17,0)</f>
        <v>TELA</v>
      </c>
      <c r="M691" t="str">
        <f>+VLOOKUP($C691,Hoja1!$B$2:$W$3726,18,0)</f>
        <v>BUENA VISTA</v>
      </c>
      <c r="N691">
        <f>+VLOOKUP($C691,Hoja1!$B$2:$W$3726,3,0)</f>
        <v>1</v>
      </c>
      <c r="O691">
        <f>+VLOOKUP($C691,Hoja1!$B$2:$W$3726,8,0)</f>
        <v>107</v>
      </c>
      <c r="P691">
        <f>+VLOOKUP($C691,Hoja1!$B$2:$W$3726,12,0)</f>
        <v>10706</v>
      </c>
      <c r="Q691" t="b">
        <f t="shared" si="23"/>
        <v>0</v>
      </c>
    </row>
    <row r="692" spans="2:17" hidden="1" x14ac:dyDescent="0.25">
      <c r="B692">
        <v>40407</v>
      </c>
      <c r="C692" t="s">
        <v>29</v>
      </c>
      <c r="D692" t="str">
        <f>+VLOOKUP($B692,Hoja1!$C$2:$W$3726,15,0)</f>
        <v>COPAN</v>
      </c>
      <c r="E692" t="str">
        <f>+VLOOKUP($B692,Hoja1!$C$2:$W$3726,16,0)</f>
        <v>COPÁN RUINAS</v>
      </c>
      <c r="F692" t="str">
        <f>+VLOOKUP($B692,Hoja1!$C$2:$W$3726,17,0)</f>
        <v>BUENOS AIRES</v>
      </c>
      <c r="G692">
        <f>+VLOOKUP($B692,Hoja1!$C$2:$W$3726,2,0)</f>
        <v>4</v>
      </c>
      <c r="H692">
        <f>+VLOOKUP($B692,Hoja1!$C$2:$W$3726,7,0)</f>
        <v>404</v>
      </c>
      <c r="I692">
        <f>+VLOOKUP($B692,Hoja1!$C$2:$W$3726,11,0)</f>
        <v>40407</v>
      </c>
      <c r="J692" t="b">
        <f t="shared" si="22"/>
        <v>1</v>
      </c>
      <c r="K692" t="str">
        <f>+VLOOKUP($C692,Hoja1!$B$2:$W$3726,16,0)</f>
        <v>ATLÁNTIDA</v>
      </c>
      <c r="L692" t="str">
        <f>+VLOOKUP($C692,Hoja1!$B$2:$W$3726,17,0)</f>
        <v>ESPARTA</v>
      </c>
      <c r="M692" t="str">
        <f>+VLOOKUP($C692,Hoja1!$B$2:$W$3726,18,0)</f>
        <v>BUENOS AIRES</v>
      </c>
      <c r="N692">
        <f>+VLOOKUP($C692,Hoja1!$B$2:$W$3726,3,0)</f>
        <v>1</v>
      </c>
      <c r="O692">
        <f>+VLOOKUP($C692,Hoja1!$B$2:$W$3726,8,0)</f>
        <v>103</v>
      </c>
      <c r="P692">
        <f>+VLOOKUP($C692,Hoja1!$B$2:$W$3726,12,0)</f>
        <v>10304</v>
      </c>
      <c r="Q692" t="b">
        <f t="shared" si="23"/>
        <v>0</v>
      </c>
    </row>
    <row r="693" spans="2:17" hidden="1" x14ac:dyDescent="0.25">
      <c r="B693">
        <v>40408</v>
      </c>
      <c r="C693" t="s">
        <v>12273</v>
      </c>
      <c r="D693" t="str">
        <f>+VLOOKUP($B693,Hoja1!$C$2:$W$3726,15,0)</f>
        <v>COPAN</v>
      </c>
      <c r="E693" t="str">
        <f>+VLOOKUP($B693,Hoja1!$C$2:$W$3726,16,0)</f>
        <v>COPÁN RUINAS</v>
      </c>
      <c r="F693" t="str">
        <f>+VLOOKUP($B693,Hoja1!$C$2:$W$3726,17,0)</f>
        <v>CARRIZALÓN</v>
      </c>
      <c r="G693">
        <f>+VLOOKUP($B693,Hoja1!$C$2:$W$3726,2,0)</f>
        <v>4</v>
      </c>
      <c r="H693">
        <f>+VLOOKUP($B693,Hoja1!$C$2:$W$3726,7,0)</f>
        <v>404</v>
      </c>
      <c r="I693">
        <f>+VLOOKUP($B693,Hoja1!$C$2:$W$3726,11,0)</f>
        <v>40408</v>
      </c>
      <c r="J693" t="b">
        <f t="shared" si="22"/>
        <v>0</v>
      </c>
      <c r="K693" t="e">
        <f>+VLOOKUP($C693,Hoja1!$B$2:$W$3726,16,0)</f>
        <v>#N/A</v>
      </c>
      <c r="L693" t="e">
        <f>+VLOOKUP($C693,Hoja1!$B$2:$W$3726,17,0)</f>
        <v>#N/A</v>
      </c>
      <c r="M693" t="e">
        <f>+VLOOKUP($C693,Hoja1!$B$2:$W$3726,18,0)</f>
        <v>#N/A</v>
      </c>
      <c r="N693" t="e">
        <f>+VLOOKUP($C693,Hoja1!$B$2:$W$3726,3,0)</f>
        <v>#N/A</v>
      </c>
      <c r="O693" t="e">
        <f>+VLOOKUP($C693,Hoja1!$B$2:$W$3726,8,0)</f>
        <v>#N/A</v>
      </c>
      <c r="P693" t="e">
        <f>+VLOOKUP($C693,Hoja1!$B$2:$W$3726,12,0)</f>
        <v>#N/A</v>
      </c>
      <c r="Q693" t="e">
        <f t="shared" si="23"/>
        <v>#N/A</v>
      </c>
    </row>
    <row r="694" spans="2:17" hidden="1" x14ac:dyDescent="0.25">
      <c r="B694">
        <v>40409</v>
      </c>
      <c r="C694" t="s">
        <v>589</v>
      </c>
      <c r="D694" t="str">
        <f>+VLOOKUP($B694,Hoja1!$C$2:$W$3726,15,0)</f>
        <v>COPAN</v>
      </c>
      <c r="E694" t="str">
        <f>+VLOOKUP($B694,Hoja1!$C$2:$W$3726,16,0)</f>
        <v>COPÁN RUINAS</v>
      </c>
      <c r="F694" t="str">
        <f>+VLOOKUP($B694,Hoja1!$C$2:$W$3726,17,0)</f>
        <v>CEIBA PRIMERA</v>
      </c>
      <c r="G694">
        <f>+VLOOKUP($B694,Hoja1!$C$2:$W$3726,2,0)</f>
        <v>4</v>
      </c>
      <c r="H694">
        <f>+VLOOKUP($B694,Hoja1!$C$2:$W$3726,7,0)</f>
        <v>404</v>
      </c>
      <c r="I694">
        <f>+VLOOKUP($B694,Hoja1!$C$2:$W$3726,11,0)</f>
        <v>40409</v>
      </c>
      <c r="J694" t="b">
        <f t="shared" si="22"/>
        <v>1</v>
      </c>
      <c r="K694" t="str">
        <f>+VLOOKUP($C694,Hoja1!$B$2:$W$3726,16,0)</f>
        <v>COPAN</v>
      </c>
      <c r="L694" t="str">
        <f>+VLOOKUP($C694,Hoja1!$B$2:$W$3726,17,0)</f>
        <v>COPÁN RUINAS</v>
      </c>
      <c r="M694" t="str">
        <f>+VLOOKUP($C694,Hoja1!$B$2:$W$3726,18,0)</f>
        <v>CEIBA PRIMERA</v>
      </c>
      <c r="N694">
        <f>+VLOOKUP($C694,Hoja1!$B$2:$W$3726,3,0)</f>
        <v>4</v>
      </c>
      <c r="O694">
        <f>+VLOOKUP($C694,Hoja1!$B$2:$W$3726,8,0)</f>
        <v>404</v>
      </c>
      <c r="P694">
        <f>+VLOOKUP($C694,Hoja1!$B$2:$W$3726,12,0)</f>
        <v>40409</v>
      </c>
      <c r="Q694" t="b">
        <f t="shared" si="23"/>
        <v>1</v>
      </c>
    </row>
    <row r="695" spans="2:17" hidden="1" x14ac:dyDescent="0.25">
      <c r="B695">
        <v>40410</v>
      </c>
      <c r="C695" t="s">
        <v>590</v>
      </c>
      <c r="D695" t="str">
        <f>+VLOOKUP($B695,Hoja1!$C$2:$W$3726,15,0)</f>
        <v>COPAN</v>
      </c>
      <c r="E695" t="str">
        <f>+VLOOKUP($B695,Hoja1!$C$2:$W$3726,16,0)</f>
        <v>COPÁN RUINAS</v>
      </c>
      <c r="F695" t="str">
        <f>+VLOOKUP($B695,Hoja1!$C$2:$W$3726,17,0)</f>
        <v>CEIBA SEGUNDA</v>
      </c>
      <c r="G695">
        <f>+VLOOKUP($B695,Hoja1!$C$2:$W$3726,2,0)</f>
        <v>4</v>
      </c>
      <c r="H695">
        <f>+VLOOKUP($B695,Hoja1!$C$2:$W$3726,7,0)</f>
        <v>404</v>
      </c>
      <c r="I695">
        <f>+VLOOKUP($B695,Hoja1!$C$2:$W$3726,11,0)</f>
        <v>40410</v>
      </c>
      <c r="J695" t="b">
        <f t="shared" si="22"/>
        <v>1</v>
      </c>
      <c r="K695" t="str">
        <f>+VLOOKUP($C695,Hoja1!$B$2:$W$3726,16,0)</f>
        <v>COPAN</v>
      </c>
      <c r="L695" t="str">
        <f>+VLOOKUP($C695,Hoja1!$B$2:$W$3726,17,0)</f>
        <v>COPÁN RUINAS</v>
      </c>
      <c r="M695" t="str">
        <f>+VLOOKUP($C695,Hoja1!$B$2:$W$3726,18,0)</f>
        <v>CEIBA SEGUNDA</v>
      </c>
      <c r="N695">
        <f>+VLOOKUP($C695,Hoja1!$B$2:$W$3726,3,0)</f>
        <v>4</v>
      </c>
      <c r="O695">
        <f>+VLOOKUP($C695,Hoja1!$B$2:$W$3726,8,0)</f>
        <v>404</v>
      </c>
      <c r="P695">
        <f>+VLOOKUP($C695,Hoja1!$B$2:$W$3726,12,0)</f>
        <v>40410</v>
      </c>
      <c r="Q695" t="b">
        <f t="shared" si="23"/>
        <v>1</v>
      </c>
    </row>
    <row r="696" spans="2:17" hidden="1" x14ac:dyDescent="0.25">
      <c r="B696">
        <v>40411</v>
      </c>
      <c r="C696" t="s">
        <v>12274</v>
      </c>
      <c r="D696" t="str">
        <f>+VLOOKUP($B696,Hoja1!$C$2:$W$3726,15,0)</f>
        <v>COPAN</v>
      </c>
      <c r="E696" t="str">
        <f>+VLOOKUP($B696,Hoja1!$C$2:$W$3726,16,0)</f>
        <v>COPÁN RUINAS</v>
      </c>
      <c r="F696" t="str">
        <f>+VLOOKUP($B696,Hoja1!$C$2:$W$3726,17,0)</f>
        <v>COLÓN JUBUCO</v>
      </c>
      <c r="G696">
        <f>+VLOOKUP($B696,Hoja1!$C$2:$W$3726,2,0)</f>
        <v>4</v>
      </c>
      <c r="H696">
        <f>+VLOOKUP($B696,Hoja1!$C$2:$W$3726,7,0)</f>
        <v>404</v>
      </c>
      <c r="I696">
        <f>+VLOOKUP($B696,Hoja1!$C$2:$W$3726,11,0)</f>
        <v>40411</v>
      </c>
      <c r="J696" t="b">
        <f t="shared" si="22"/>
        <v>0</v>
      </c>
      <c r="K696" t="e">
        <f>+VLOOKUP($C696,Hoja1!$B$2:$W$3726,16,0)</f>
        <v>#N/A</v>
      </c>
      <c r="L696" t="e">
        <f>+VLOOKUP($C696,Hoja1!$B$2:$W$3726,17,0)</f>
        <v>#N/A</v>
      </c>
      <c r="M696" t="e">
        <f>+VLOOKUP($C696,Hoja1!$B$2:$W$3726,18,0)</f>
        <v>#N/A</v>
      </c>
      <c r="N696" t="e">
        <f>+VLOOKUP($C696,Hoja1!$B$2:$W$3726,3,0)</f>
        <v>#N/A</v>
      </c>
      <c r="O696" t="e">
        <f>+VLOOKUP($C696,Hoja1!$B$2:$W$3726,8,0)</f>
        <v>#N/A</v>
      </c>
      <c r="P696" t="e">
        <f>+VLOOKUP($C696,Hoja1!$B$2:$W$3726,12,0)</f>
        <v>#N/A</v>
      </c>
      <c r="Q696" t="e">
        <f t="shared" si="23"/>
        <v>#N/A</v>
      </c>
    </row>
    <row r="697" spans="2:17" hidden="1" x14ac:dyDescent="0.25">
      <c r="B697">
        <v>40412</v>
      </c>
      <c r="C697" t="s">
        <v>592</v>
      </c>
      <c r="D697" t="str">
        <f>+VLOOKUP($B697,Hoja1!$C$2:$W$3726,15,0)</f>
        <v>COPAN</v>
      </c>
      <c r="E697" t="str">
        <f>+VLOOKUP($B697,Hoja1!$C$2:$W$3726,16,0)</f>
        <v>COPÁN RUINAS</v>
      </c>
      <c r="F697" t="str">
        <f>+VLOOKUP($B697,Hoja1!$C$2:$W$3726,17,0)</f>
        <v>CORRALITO</v>
      </c>
      <c r="G697">
        <f>+VLOOKUP($B697,Hoja1!$C$2:$W$3726,2,0)</f>
        <v>4</v>
      </c>
      <c r="H697">
        <f>+VLOOKUP($B697,Hoja1!$C$2:$W$3726,7,0)</f>
        <v>404</v>
      </c>
      <c r="I697">
        <f>+VLOOKUP($B697,Hoja1!$C$2:$W$3726,11,0)</f>
        <v>40412</v>
      </c>
      <c r="J697" t="b">
        <f t="shared" si="22"/>
        <v>1</v>
      </c>
      <c r="K697" t="str">
        <f>+VLOOKUP($C697,Hoja1!$B$2:$W$3726,16,0)</f>
        <v>COPAN</v>
      </c>
      <c r="L697" t="str">
        <f>+VLOOKUP($C697,Hoja1!$B$2:$W$3726,17,0)</f>
        <v>COPÁN RUINAS</v>
      </c>
      <c r="M697" t="str">
        <f>+VLOOKUP($C697,Hoja1!$B$2:$W$3726,18,0)</f>
        <v>CORRALITO</v>
      </c>
      <c r="N697">
        <f>+VLOOKUP($C697,Hoja1!$B$2:$W$3726,3,0)</f>
        <v>4</v>
      </c>
      <c r="O697">
        <f>+VLOOKUP($C697,Hoja1!$B$2:$W$3726,8,0)</f>
        <v>404</v>
      </c>
      <c r="P697">
        <f>+VLOOKUP($C697,Hoja1!$B$2:$W$3726,12,0)</f>
        <v>40412</v>
      </c>
      <c r="Q697" t="b">
        <f t="shared" si="23"/>
        <v>1</v>
      </c>
    </row>
    <row r="698" spans="2:17" hidden="1" x14ac:dyDescent="0.25">
      <c r="B698">
        <v>40413</v>
      </c>
      <c r="C698" t="s">
        <v>593</v>
      </c>
      <c r="D698" t="str">
        <f>+VLOOKUP($B698,Hoja1!$C$2:$W$3726,15,0)</f>
        <v>COPAN</v>
      </c>
      <c r="E698" t="str">
        <f>+VLOOKUP($B698,Hoja1!$C$2:$W$3726,16,0)</f>
        <v>COPÁN RUINAS</v>
      </c>
      <c r="F698" t="str">
        <f>+VLOOKUP($B698,Hoja1!$C$2:$W$3726,17,0)</f>
        <v>EL CISNE</v>
      </c>
      <c r="G698">
        <f>+VLOOKUP($B698,Hoja1!$C$2:$W$3726,2,0)</f>
        <v>4</v>
      </c>
      <c r="H698">
        <f>+VLOOKUP($B698,Hoja1!$C$2:$W$3726,7,0)</f>
        <v>404</v>
      </c>
      <c r="I698">
        <f>+VLOOKUP($B698,Hoja1!$C$2:$W$3726,11,0)</f>
        <v>40413</v>
      </c>
      <c r="J698" t="b">
        <f t="shared" si="22"/>
        <v>1</v>
      </c>
      <c r="K698" t="str">
        <f>+VLOOKUP($C698,Hoja1!$B$2:$W$3726,16,0)</f>
        <v>COPAN</v>
      </c>
      <c r="L698" t="str">
        <f>+VLOOKUP($C698,Hoja1!$B$2:$W$3726,17,0)</f>
        <v>COPÁN RUINAS</v>
      </c>
      <c r="M698" t="str">
        <f>+VLOOKUP($C698,Hoja1!$B$2:$W$3726,18,0)</f>
        <v>EL CISNE</v>
      </c>
      <c r="N698">
        <f>+VLOOKUP($C698,Hoja1!$B$2:$W$3726,3,0)</f>
        <v>4</v>
      </c>
      <c r="O698">
        <f>+VLOOKUP($C698,Hoja1!$B$2:$W$3726,8,0)</f>
        <v>404</v>
      </c>
      <c r="P698">
        <f>+VLOOKUP($C698,Hoja1!$B$2:$W$3726,12,0)</f>
        <v>40413</v>
      </c>
      <c r="Q698" t="b">
        <f t="shared" si="23"/>
        <v>1</v>
      </c>
    </row>
    <row r="699" spans="2:17" hidden="1" x14ac:dyDescent="0.25">
      <c r="B699">
        <v>40414</v>
      </c>
      <c r="C699" t="s">
        <v>397</v>
      </c>
      <c r="D699" t="str">
        <f>+VLOOKUP($B699,Hoja1!$C$2:$W$3726,15,0)</f>
        <v>COPAN</v>
      </c>
      <c r="E699" t="str">
        <f>+VLOOKUP($B699,Hoja1!$C$2:$W$3726,16,0)</f>
        <v>COPÁN RUINAS</v>
      </c>
      <c r="F699" t="str">
        <f>+VLOOKUP($B699,Hoja1!$C$2:$W$3726,17,0)</f>
        <v>EL CORDONCILLO</v>
      </c>
      <c r="G699">
        <f>+VLOOKUP($B699,Hoja1!$C$2:$W$3726,2,0)</f>
        <v>4</v>
      </c>
      <c r="H699">
        <f>+VLOOKUP($B699,Hoja1!$C$2:$W$3726,7,0)</f>
        <v>404</v>
      </c>
      <c r="I699">
        <f>+VLOOKUP($B699,Hoja1!$C$2:$W$3726,11,0)</f>
        <v>40414</v>
      </c>
      <c r="J699" t="b">
        <f t="shared" si="22"/>
        <v>1</v>
      </c>
      <c r="K699" t="str">
        <f>+VLOOKUP($C699,Hoja1!$B$2:$W$3726,16,0)</f>
        <v>COMAYAGUA</v>
      </c>
      <c r="L699" t="str">
        <f>+VLOOKUP($C699,Hoja1!$B$2:$W$3726,17,0)</f>
        <v>LA TRINIDAD</v>
      </c>
      <c r="M699" t="str">
        <f>+VLOOKUP($C699,Hoja1!$B$2:$W$3726,18,0)</f>
        <v>EL CORDONCILLO</v>
      </c>
      <c r="N699">
        <f>+VLOOKUP($C699,Hoja1!$B$2:$W$3726,3,0)</f>
        <v>3</v>
      </c>
      <c r="O699">
        <f>+VLOOKUP($C699,Hoja1!$B$2:$W$3726,8,0)</f>
        <v>308</v>
      </c>
      <c r="P699">
        <f>+VLOOKUP($C699,Hoja1!$B$2:$W$3726,12,0)</f>
        <v>30802</v>
      </c>
      <c r="Q699" t="b">
        <f t="shared" si="23"/>
        <v>0</v>
      </c>
    </row>
    <row r="700" spans="2:17" hidden="1" x14ac:dyDescent="0.25">
      <c r="B700">
        <v>40415</v>
      </c>
      <c r="C700" t="s">
        <v>594</v>
      </c>
      <c r="D700" t="str">
        <f>+VLOOKUP($B700,Hoja1!$C$2:$W$3726,15,0)</f>
        <v>COPAN</v>
      </c>
      <c r="E700" t="str">
        <f>+VLOOKUP($B700,Hoja1!$C$2:$W$3726,16,0)</f>
        <v>COPÁN RUINAS</v>
      </c>
      <c r="F700" t="str">
        <f>+VLOOKUP($B700,Hoja1!$C$2:$W$3726,17,0)</f>
        <v>EL CHICAL</v>
      </c>
      <c r="G700">
        <f>+VLOOKUP($B700,Hoja1!$C$2:$W$3726,2,0)</f>
        <v>4</v>
      </c>
      <c r="H700">
        <f>+VLOOKUP($B700,Hoja1!$C$2:$W$3726,7,0)</f>
        <v>404</v>
      </c>
      <c r="I700">
        <f>+VLOOKUP($B700,Hoja1!$C$2:$W$3726,11,0)</f>
        <v>40415</v>
      </c>
      <c r="J700" t="b">
        <f t="shared" si="22"/>
        <v>1</v>
      </c>
      <c r="K700" t="str">
        <f>+VLOOKUP($C700,Hoja1!$B$2:$W$3726,16,0)</f>
        <v>COPAN</v>
      </c>
      <c r="L700" t="str">
        <f>+VLOOKUP($C700,Hoja1!$B$2:$W$3726,17,0)</f>
        <v>COPÁN RUINAS</v>
      </c>
      <c r="M700" t="str">
        <f>+VLOOKUP($C700,Hoja1!$B$2:$W$3726,18,0)</f>
        <v>EL CHICAL</v>
      </c>
      <c r="N700">
        <f>+VLOOKUP($C700,Hoja1!$B$2:$W$3726,3,0)</f>
        <v>4</v>
      </c>
      <c r="O700">
        <f>+VLOOKUP($C700,Hoja1!$B$2:$W$3726,8,0)</f>
        <v>404</v>
      </c>
      <c r="P700">
        <f>+VLOOKUP($C700,Hoja1!$B$2:$W$3726,12,0)</f>
        <v>40415</v>
      </c>
      <c r="Q700" t="b">
        <f t="shared" si="23"/>
        <v>1</v>
      </c>
    </row>
    <row r="701" spans="2:17" hidden="1" x14ac:dyDescent="0.25">
      <c r="B701">
        <v>40416</v>
      </c>
      <c r="C701" t="s">
        <v>595</v>
      </c>
      <c r="D701" t="str">
        <f>+VLOOKUP($B701,Hoja1!$C$2:$W$3726,15,0)</f>
        <v>COPAN</v>
      </c>
      <c r="E701" t="str">
        <f>+VLOOKUP($B701,Hoja1!$C$2:$W$3726,16,0)</f>
        <v>COPÁN RUINAS</v>
      </c>
      <c r="F701" t="str">
        <f>+VLOOKUP($B701,Hoja1!$C$2:$W$3726,17,0)</f>
        <v>EL CHILAR O AGUA ZARCA</v>
      </c>
      <c r="G701">
        <f>+VLOOKUP($B701,Hoja1!$C$2:$W$3726,2,0)</f>
        <v>4</v>
      </c>
      <c r="H701">
        <f>+VLOOKUP($B701,Hoja1!$C$2:$W$3726,7,0)</f>
        <v>404</v>
      </c>
      <c r="I701">
        <f>+VLOOKUP($B701,Hoja1!$C$2:$W$3726,11,0)</f>
        <v>40416</v>
      </c>
      <c r="J701" t="b">
        <f t="shared" si="22"/>
        <v>1</v>
      </c>
      <c r="K701" t="str">
        <f>+VLOOKUP($C701,Hoja1!$B$2:$W$3726,16,0)</f>
        <v>COPAN</v>
      </c>
      <c r="L701" t="str">
        <f>+VLOOKUP($C701,Hoja1!$B$2:$W$3726,17,0)</f>
        <v>COPÁN RUINAS</v>
      </c>
      <c r="M701" t="str">
        <f>+VLOOKUP($C701,Hoja1!$B$2:$W$3726,18,0)</f>
        <v>EL CHILAR O AGUA ZARCA</v>
      </c>
      <c r="N701">
        <f>+VLOOKUP($C701,Hoja1!$B$2:$W$3726,3,0)</f>
        <v>4</v>
      </c>
      <c r="O701">
        <f>+VLOOKUP($C701,Hoja1!$B$2:$W$3726,8,0)</f>
        <v>404</v>
      </c>
      <c r="P701">
        <f>+VLOOKUP($C701,Hoja1!$B$2:$W$3726,12,0)</f>
        <v>40416</v>
      </c>
      <c r="Q701" t="b">
        <f t="shared" si="23"/>
        <v>1</v>
      </c>
    </row>
    <row r="702" spans="2:17" hidden="1" x14ac:dyDescent="0.25">
      <c r="B702">
        <v>40417</v>
      </c>
      <c r="C702" t="s">
        <v>596</v>
      </c>
      <c r="D702" t="str">
        <f>+VLOOKUP($B702,Hoja1!$C$2:$W$3726,15,0)</f>
        <v>COPAN</v>
      </c>
      <c r="E702" t="str">
        <f>+VLOOKUP($B702,Hoja1!$C$2:$W$3726,16,0)</f>
        <v>COPÁN RUINAS</v>
      </c>
      <c r="F702" t="str">
        <f>+VLOOKUP($B702,Hoja1!$C$2:$W$3726,17,0)</f>
        <v>EL CHISPAL</v>
      </c>
      <c r="G702">
        <f>+VLOOKUP($B702,Hoja1!$C$2:$W$3726,2,0)</f>
        <v>4</v>
      </c>
      <c r="H702">
        <f>+VLOOKUP($B702,Hoja1!$C$2:$W$3726,7,0)</f>
        <v>404</v>
      </c>
      <c r="I702">
        <f>+VLOOKUP($B702,Hoja1!$C$2:$W$3726,11,0)</f>
        <v>40417</v>
      </c>
      <c r="J702" t="b">
        <f t="shared" si="22"/>
        <v>1</v>
      </c>
      <c r="K702" t="str">
        <f>+VLOOKUP($C702,Hoja1!$B$2:$W$3726,16,0)</f>
        <v>COPAN</v>
      </c>
      <c r="L702" t="str">
        <f>+VLOOKUP($C702,Hoja1!$B$2:$W$3726,17,0)</f>
        <v>COPÁN RUINAS</v>
      </c>
      <c r="M702" t="str">
        <f>+VLOOKUP($C702,Hoja1!$B$2:$W$3726,18,0)</f>
        <v>EL CHISPAL</v>
      </c>
      <c r="N702">
        <f>+VLOOKUP($C702,Hoja1!$B$2:$W$3726,3,0)</f>
        <v>4</v>
      </c>
      <c r="O702">
        <f>+VLOOKUP($C702,Hoja1!$B$2:$W$3726,8,0)</f>
        <v>404</v>
      </c>
      <c r="P702">
        <f>+VLOOKUP($C702,Hoja1!$B$2:$W$3726,12,0)</f>
        <v>40417</v>
      </c>
      <c r="Q702" t="b">
        <f t="shared" si="23"/>
        <v>1</v>
      </c>
    </row>
    <row r="703" spans="2:17" hidden="1" x14ac:dyDescent="0.25">
      <c r="B703">
        <v>40418</v>
      </c>
      <c r="C703" t="s">
        <v>597</v>
      </c>
      <c r="D703" t="str">
        <f>+VLOOKUP($B703,Hoja1!$C$2:$W$3726,15,0)</f>
        <v>COPAN</v>
      </c>
      <c r="E703" t="str">
        <f>+VLOOKUP($B703,Hoja1!$C$2:$W$3726,16,0)</f>
        <v>COPÁN RUINAS</v>
      </c>
      <c r="F703" t="str">
        <f>+VLOOKUP($B703,Hoja1!$C$2:$W$3726,17,0)</f>
        <v>EL ENCINO</v>
      </c>
      <c r="G703">
        <f>+VLOOKUP($B703,Hoja1!$C$2:$W$3726,2,0)</f>
        <v>4</v>
      </c>
      <c r="H703">
        <f>+VLOOKUP($B703,Hoja1!$C$2:$W$3726,7,0)</f>
        <v>404</v>
      </c>
      <c r="I703">
        <f>+VLOOKUP($B703,Hoja1!$C$2:$W$3726,11,0)</f>
        <v>40418</v>
      </c>
      <c r="J703" t="b">
        <f t="shared" si="22"/>
        <v>1</v>
      </c>
      <c r="K703" t="str">
        <f>+VLOOKUP($C703,Hoja1!$B$2:$W$3726,16,0)</f>
        <v>COPAN</v>
      </c>
      <c r="L703" t="str">
        <f>+VLOOKUP($C703,Hoja1!$B$2:$W$3726,17,0)</f>
        <v>COPÁN RUINAS</v>
      </c>
      <c r="M703" t="str">
        <f>+VLOOKUP($C703,Hoja1!$B$2:$W$3726,18,0)</f>
        <v>EL ENCINO</v>
      </c>
      <c r="N703">
        <f>+VLOOKUP($C703,Hoja1!$B$2:$W$3726,3,0)</f>
        <v>4</v>
      </c>
      <c r="O703">
        <f>+VLOOKUP($C703,Hoja1!$B$2:$W$3726,8,0)</f>
        <v>404</v>
      </c>
      <c r="P703">
        <f>+VLOOKUP($C703,Hoja1!$B$2:$W$3726,12,0)</f>
        <v>40418</v>
      </c>
      <c r="Q703" t="b">
        <f t="shared" si="23"/>
        <v>1</v>
      </c>
    </row>
    <row r="704" spans="2:17" hidden="1" x14ac:dyDescent="0.25">
      <c r="B704">
        <v>40419</v>
      </c>
      <c r="C704" t="s">
        <v>314</v>
      </c>
      <c r="D704" t="str">
        <f>+VLOOKUP($B704,Hoja1!$C$2:$W$3726,15,0)</f>
        <v>COPAN</v>
      </c>
      <c r="E704" t="str">
        <f>+VLOOKUP($B704,Hoja1!$C$2:$W$3726,16,0)</f>
        <v>COPÁN RUINAS</v>
      </c>
      <c r="F704" t="str">
        <f>+VLOOKUP($B704,Hoja1!$C$2:$W$3726,17,0)</f>
        <v>EL HORNO</v>
      </c>
      <c r="G704">
        <f>+VLOOKUP($B704,Hoja1!$C$2:$W$3726,2,0)</f>
        <v>4</v>
      </c>
      <c r="H704">
        <f>+VLOOKUP($B704,Hoja1!$C$2:$W$3726,7,0)</f>
        <v>404</v>
      </c>
      <c r="I704">
        <f>+VLOOKUP($B704,Hoja1!$C$2:$W$3726,11,0)</f>
        <v>40419</v>
      </c>
      <c r="J704" t="b">
        <f t="shared" si="22"/>
        <v>1</v>
      </c>
      <c r="K704" t="str">
        <f>+VLOOKUP($C704,Hoja1!$B$2:$W$3726,16,0)</f>
        <v>COMAYAGUA</v>
      </c>
      <c r="L704" t="str">
        <f>+VLOOKUP($C704,Hoja1!$B$2:$W$3726,17,0)</f>
        <v>COMAYAGUA</v>
      </c>
      <c r="M704" t="str">
        <f>+VLOOKUP($C704,Hoja1!$B$2:$W$3726,18,0)</f>
        <v>EL HORNO</v>
      </c>
      <c r="N704">
        <f>+VLOOKUP($C704,Hoja1!$B$2:$W$3726,3,0)</f>
        <v>3</v>
      </c>
      <c r="O704">
        <f>+VLOOKUP($C704,Hoja1!$B$2:$W$3726,8,0)</f>
        <v>301</v>
      </c>
      <c r="P704">
        <f>+VLOOKUP($C704,Hoja1!$B$2:$W$3726,12,0)</f>
        <v>30107</v>
      </c>
      <c r="Q704" t="b">
        <f t="shared" si="23"/>
        <v>0</v>
      </c>
    </row>
    <row r="705" spans="2:17" hidden="1" x14ac:dyDescent="0.25">
      <c r="B705">
        <v>40420</v>
      </c>
      <c r="C705" t="s">
        <v>598</v>
      </c>
      <c r="D705" t="str">
        <f>+VLOOKUP($B705,Hoja1!$C$2:$W$3726,15,0)</f>
        <v>COPAN</v>
      </c>
      <c r="E705" t="str">
        <f>+VLOOKUP($B705,Hoja1!$C$2:$W$3726,16,0)</f>
        <v>COPÁN RUINAS</v>
      </c>
      <c r="F705" t="str">
        <f>+VLOOKUP($B705,Hoja1!$C$2:$W$3726,17,0)</f>
        <v>EL OCOTE</v>
      </c>
      <c r="G705">
        <f>+VLOOKUP($B705,Hoja1!$C$2:$W$3726,2,0)</f>
        <v>4</v>
      </c>
      <c r="H705">
        <f>+VLOOKUP($B705,Hoja1!$C$2:$W$3726,7,0)</f>
        <v>404</v>
      </c>
      <c r="I705">
        <f>+VLOOKUP($B705,Hoja1!$C$2:$W$3726,11,0)</f>
        <v>40420</v>
      </c>
      <c r="J705" t="b">
        <f t="shared" si="22"/>
        <v>1</v>
      </c>
      <c r="K705" t="str">
        <f>+VLOOKUP($C705,Hoja1!$B$2:$W$3726,16,0)</f>
        <v>COPAN</v>
      </c>
      <c r="L705" t="str">
        <f>+VLOOKUP($C705,Hoja1!$B$2:$W$3726,17,0)</f>
        <v>COPÁN RUINAS</v>
      </c>
      <c r="M705" t="str">
        <f>+VLOOKUP($C705,Hoja1!$B$2:$W$3726,18,0)</f>
        <v>EL OCOTE</v>
      </c>
      <c r="N705">
        <f>+VLOOKUP($C705,Hoja1!$B$2:$W$3726,3,0)</f>
        <v>4</v>
      </c>
      <c r="O705">
        <f>+VLOOKUP($C705,Hoja1!$B$2:$W$3726,8,0)</f>
        <v>404</v>
      </c>
      <c r="P705">
        <f>+VLOOKUP($C705,Hoja1!$B$2:$W$3726,12,0)</f>
        <v>40420</v>
      </c>
      <c r="Q705" t="b">
        <f t="shared" si="23"/>
        <v>1</v>
      </c>
    </row>
    <row r="706" spans="2:17" hidden="1" x14ac:dyDescent="0.25">
      <c r="B706">
        <v>40421</v>
      </c>
      <c r="C706" t="s">
        <v>599</v>
      </c>
      <c r="D706" t="str">
        <f>+VLOOKUP($B706,Hoja1!$C$2:$W$3726,15,0)</f>
        <v>COPAN</v>
      </c>
      <c r="E706" t="str">
        <f>+VLOOKUP($B706,Hoja1!$C$2:$W$3726,16,0)</f>
        <v>COPÁN RUINAS</v>
      </c>
      <c r="F706" t="str">
        <f>+VLOOKUP($B706,Hoja1!$C$2:$W$3726,17,0)</f>
        <v>EL PORVENIR PRIMERO</v>
      </c>
      <c r="G706">
        <f>+VLOOKUP($B706,Hoja1!$C$2:$W$3726,2,0)</f>
        <v>4</v>
      </c>
      <c r="H706">
        <f>+VLOOKUP($B706,Hoja1!$C$2:$W$3726,7,0)</f>
        <v>404</v>
      </c>
      <c r="I706">
        <f>+VLOOKUP($B706,Hoja1!$C$2:$W$3726,11,0)</f>
        <v>40421</v>
      </c>
      <c r="J706" t="b">
        <f t="shared" si="22"/>
        <v>1</v>
      </c>
      <c r="K706" t="str">
        <f>+VLOOKUP($C706,Hoja1!$B$2:$W$3726,16,0)</f>
        <v>COPAN</v>
      </c>
      <c r="L706" t="str">
        <f>+VLOOKUP($C706,Hoja1!$B$2:$W$3726,17,0)</f>
        <v>COPÁN RUINAS</v>
      </c>
      <c r="M706" t="str">
        <f>+VLOOKUP($C706,Hoja1!$B$2:$W$3726,18,0)</f>
        <v>EL PORVENIR PRIMERO</v>
      </c>
      <c r="N706">
        <f>+VLOOKUP($C706,Hoja1!$B$2:$W$3726,3,0)</f>
        <v>4</v>
      </c>
      <c r="O706">
        <f>+VLOOKUP($C706,Hoja1!$B$2:$W$3726,8,0)</f>
        <v>404</v>
      </c>
      <c r="P706">
        <f>+VLOOKUP($C706,Hoja1!$B$2:$W$3726,12,0)</f>
        <v>40421</v>
      </c>
      <c r="Q706" t="b">
        <f t="shared" si="23"/>
        <v>1</v>
      </c>
    </row>
    <row r="707" spans="2:17" hidden="1" x14ac:dyDescent="0.25">
      <c r="B707">
        <v>40422</v>
      </c>
      <c r="C707" t="s">
        <v>600</v>
      </c>
      <c r="D707" t="str">
        <f>+VLOOKUP($B707,Hoja1!$C$2:$W$3726,15,0)</f>
        <v>COPAN</v>
      </c>
      <c r="E707" t="str">
        <f>+VLOOKUP($B707,Hoja1!$C$2:$W$3726,16,0)</f>
        <v>COPÁN RUINAS</v>
      </c>
      <c r="F707" t="str">
        <f>+VLOOKUP($B707,Hoja1!$C$2:$W$3726,17,0)</f>
        <v>EL PORVENIR SEGUNDO</v>
      </c>
      <c r="G707">
        <f>+VLOOKUP($B707,Hoja1!$C$2:$W$3726,2,0)</f>
        <v>4</v>
      </c>
      <c r="H707">
        <f>+VLOOKUP($B707,Hoja1!$C$2:$W$3726,7,0)</f>
        <v>404</v>
      </c>
      <c r="I707">
        <f>+VLOOKUP($B707,Hoja1!$C$2:$W$3726,11,0)</f>
        <v>40422</v>
      </c>
      <c r="J707" t="b">
        <f t="shared" si="22"/>
        <v>1</v>
      </c>
      <c r="K707" t="str">
        <f>+VLOOKUP($C707,Hoja1!$B$2:$W$3726,16,0)</f>
        <v>COPAN</v>
      </c>
      <c r="L707" t="str">
        <f>+VLOOKUP($C707,Hoja1!$B$2:$W$3726,17,0)</f>
        <v>COPÁN RUINAS</v>
      </c>
      <c r="M707" t="str">
        <f>+VLOOKUP($C707,Hoja1!$B$2:$W$3726,18,0)</f>
        <v>EL PORVENIR SEGUNDO</v>
      </c>
      <c r="N707">
        <f>+VLOOKUP($C707,Hoja1!$B$2:$W$3726,3,0)</f>
        <v>4</v>
      </c>
      <c r="O707">
        <f>+VLOOKUP($C707,Hoja1!$B$2:$W$3726,8,0)</f>
        <v>404</v>
      </c>
      <c r="P707">
        <f>+VLOOKUP($C707,Hoja1!$B$2:$W$3726,12,0)</f>
        <v>40422</v>
      </c>
      <c r="Q707" t="b">
        <f t="shared" si="23"/>
        <v>1</v>
      </c>
    </row>
    <row r="708" spans="2:17" hidden="1" x14ac:dyDescent="0.25">
      <c r="B708">
        <v>40423</v>
      </c>
      <c r="C708" t="s">
        <v>601</v>
      </c>
      <c r="D708" t="str">
        <f>+VLOOKUP($B708,Hoja1!$C$2:$W$3726,15,0)</f>
        <v>COPAN</v>
      </c>
      <c r="E708" t="str">
        <f>+VLOOKUP($B708,Hoja1!$C$2:$W$3726,16,0)</f>
        <v>COPÁN RUINAS</v>
      </c>
      <c r="F708" t="str">
        <f>+VLOOKUP($B708,Hoja1!$C$2:$W$3726,17,0)</f>
        <v>EL QUEBRACHO</v>
      </c>
      <c r="G708">
        <f>+VLOOKUP($B708,Hoja1!$C$2:$W$3726,2,0)</f>
        <v>4</v>
      </c>
      <c r="H708">
        <f>+VLOOKUP($B708,Hoja1!$C$2:$W$3726,7,0)</f>
        <v>404</v>
      </c>
      <c r="I708">
        <f>+VLOOKUP($B708,Hoja1!$C$2:$W$3726,11,0)</f>
        <v>40423</v>
      </c>
      <c r="J708" t="b">
        <f t="shared" si="22"/>
        <v>1</v>
      </c>
      <c r="K708" t="str">
        <f>+VLOOKUP($C708,Hoja1!$B$2:$W$3726,16,0)</f>
        <v>COPAN</v>
      </c>
      <c r="L708" t="str">
        <f>+VLOOKUP($C708,Hoja1!$B$2:$W$3726,17,0)</f>
        <v>COPÁN RUINAS</v>
      </c>
      <c r="M708" t="str">
        <f>+VLOOKUP($C708,Hoja1!$B$2:$W$3726,18,0)</f>
        <v>EL QUEBRACHO</v>
      </c>
      <c r="N708">
        <f>+VLOOKUP($C708,Hoja1!$B$2:$W$3726,3,0)</f>
        <v>4</v>
      </c>
      <c r="O708">
        <f>+VLOOKUP($C708,Hoja1!$B$2:$W$3726,8,0)</f>
        <v>404</v>
      </c>
      <c r="P708">
        <f>+VLOOKUP($C708,Hoja1!$B$2:$W$3726,12,0)</f>
        <v>40423</v>
      </c>
      <c r="Q708" t="b">
        <f t="shared" si="23"/>
        <v>1</v>
      </c>
    </row>
    <row r="709" spans="2:17" hidden="1" x14ac:dyDescent="0.25">
      <c r="B709">
        <v>40424</v>
      </c>
      <c r="C709" t="s">
        <v>12275</v>
      </c>
      <c r="D709" t="str">
        <f>+VLOOKUP($B709,Hoja1!$C$2:$W$3726,15,0)</f>
        <v>COPAN</v>
      </c>
      <c r="E709" t="str">
        <f>+VLOOKUP($B709,Hoja1!$C$2:$W$3726,16,0)</f>
        <v>COPÁN RUINAS</v>
      </c>
      <c r="F709" t="str">
        <f>+VLOOKUP($B709,Hoja1!$C$2:$W$3726,17,0)</f>
        <v>EL SALITRÓN</v>
      </c>
      <c r="G709">
        <f>+VLOOKUP($B709,Hoja1!$C$2:$W$3726,2,0)</f>
        <v>4</v>
      </c>
      <c r="H709">
        <f>+VLOOKUP($B709,Hoja1!$C$2:$W$3726,7,0)</f>
        <v>404</v>
      </c>
      <c r="I709">
        <f>+VLOOKUP($B709,Hoja1!$C$2:$W$3726,11,0)</f>
        <v>40424</v>
      </c>
      <c r="J709" t="b">
        <f t="shared" ref="J709:J772" si="24">+C709=F709</f>
        <v>0</v>
      </c>
      <c r="K709" t="e">
        <f>+VLOOKUP($C709,Hoja1!$B$2:$W$3726,16,0)</f>
        <v>#N/A</v>
      </c>
      <c r="L709" t="e">
        <f>+VLOOKUP($C709,Hoja1!$B$2:$W$3726,17,0)</f>
        <v>#N/A</v>
      </c>
      <c r="M709" t="e">
        <f>+VLOOKUP($C709,Hoja1!$B$2:$W$3726,18,0)</f>
        <v>#N/A</v>
      </c>
      <c r="N709" t="e">
        <f>+VLOOKUP($C709,Hoja1!$B$2:$W$3726,3,0)</f>
        <v>#N/A</v>
      </c>
      <c r="O709" t="e">
        <f>+VLOOKUP($C709,Hoja1!$B$2:$W$3726,8,0)</f>
        <v>#N/A</v>
      </c>
      <c r="P709" t="e">
        <f>+VLOOKUP($C709,Hoja1!$B$2:$W$3726,12,0)</f>
        <v>#N/A</v>
      </c>
      <c r="Q709" t="e">
        <f t="shared" ref="Q709:Q772" si="25">+B709=P709</f>
        <v>#N/A</v>
      </c>
    </row>
    <row r="710" spans="2:17" hidden="1" x14ac:dyDescent="0.25">
      <c r="B710">
        <v>40425</v>
      </c>
      <c r="C710" t="s">
        <v>603</v>
      </c>
      <c r="D710" t="str">
        <f>+VLOOKUP($B710,Hoja1!$C$2:$W$3726,15,0)</f>
        <v>COPAN</v>
      </c>
      <c r="E710" t="str">
        <f>+VLOOKUP($B710,Hoja1!$C$2:$W$3726,16,0)</f>
        <v>COPÁN RUINAS</v>
      </c>
      <c r="F710" t="str">
        <f>+VLOOKUP($B710,Hoja1!$C$2:$W$3726,17,0)</f>
        <v>EL TESORITO</v>
      </c>
      <c r="G710">
        <f>+VLOOKUP($B710,Hoja1!$C$2:$W$3726,2,0)</f>
        <v>4</v>
      </c>
      <c r="H710">
        <f>+VLOOKUP($B710,Hoja1!$C$2:$W$3726,7,0)</f>
        <v>404</v>
      </c>
      <c r="I710">
        <f>+VLOOKUP($B710,Hoja1!$C$2:$W$3726,11,0)</f>
        <v>40425</v>
      </c>
      <c r="J710" t="b">
        <f t="shared" si="24"/>
        <v>1</v>
      </c>
      <c r="K710" t="str">
        <f>+VLOOKUP($C710,Hoja1!$B$2:$W$3726,16,0)</f>
        <v>COPAN</v>
      </c>
      <c r="L710" t="str">
        <f>+VLOOKUP($C710,Hoja1!$B$2:$W$3726,17,0)</f>
        <v>COPÁN RUINAS</v>
      </c>
      <c r="M710" t="str">
        <f>+VLOOKUP($C710,Hoja1!$B$2:$W$3726,18,0)</f>
        <v>EL TESORITO</v>
      </c>
      <c r="N710">
        <f>+VLOOKUP($C710,Hoja1!$B$2:$W$3726,3,0)</f>
        <v>4</v>
      </c>
      <c r="O710">
        <f>+VLOOKUP($C710,Hoja1!$B$2:$W$3726,8,0)</f>
        <v>404</v>
      </c>
      <c r="P710">
        <f>+VLOOKUP($C710,Hoja1!$B$2:$W$3726,12,0)</f>
        <v>40425</v>
      </c>
      <c r="Q710" t="b">
        <f t="shared" si="25"/>
        <v>1</v>
      </c>
    </row>
    <row r="711" spans="2:17" hidden="1" x14ac:dyDescent="0.25">
      <c r="B711">
        <v>40426</v>
      </c>
      <c r="C711" t="s">
        <v>604</v>
      </c>
      <c r="D711" t="str">
        <f>+VLOOKUP($B711,Hoja1!$C$2:$W$3726,15,0)</f>
        <v>COPAN</v>
      </c>
      <c r="E711" t="str">
        <f>+VLOOKUP($B711,Hoja1!$C$2:$W$3726,16,0)</f>
        <v>COPÁN RUINAS</v>
      </c>
      <c r="F711" t="str">
        <f>+VLOOKUP($B711,Hoja1!$C$2:$W$3726,17,0)</f>
        <v>EL TRIUNFO</v>
      </c>
      <c r="G711">
        <f>+VLOOKUP($B711,Hoja1!$C$2:$W$3726,2,0)</f>
        <v>4</v>
      </c>
      <c r="H711">
        <f>+VLOOKUP($B711,Hoja1!$C$2:$W$3726,7,0)</f>
        <v>404</v>
      </c>
      <c r="I711">
        <f>+VLOOKUP($B711,Hoja1!$C$2:$W$3726,11,0)</f>
        <v>40426</v>
      </c>
      <c r="J711" t="b">
        <f t="shared" si="24"/>
        <v>1</v>
      </c>
      <c r="K711" t="str">
        <f>+VLOOKUP($C711,Hoja1!$B$2:$W$3726,16,0)</f>
        <v>COPAN</v>
      </c>
      <c r="L711" t="str">
        <f>+VLOOKUP($C711,Hoja1!$B$2:$W$3726,17,0)</f>
        <v>COPÁN RUINAS</v>
      </c>
      <c r="M711" t="str">
        <f>+VLOOKUP($C711,Hoja1!$B$2:$W$3726,18,0)</f>
        <v>EL TRIUNFO</v>
      </c>
      <c r="N711">
        <f>+VLOOKUP($C711,Hoja1!$B$2:$W$3726,3,0)</f>
        <v>4</v>
      </c>
      <c r="O711">
        <f>+VLOOKUP($C711,Hoja1!$B$2:$W$3726,8,0)</f>
        <v>404</v>
      </c>
      <c r="P711">
        <f>+VLOOKUP($C711,Hoja1!$B$2:$W$3726,12,0)</f>
        <v>40426</v>
      </c>
      <c r="Q711" t="b">
        <f t="shared" si="25"/>
        <v>1</v>
      </c>
    </row>
    <row r="712" spans="2:17" hidden="1" x14ac:dyDescent="0.25">
      <c r="B712">
        <v>40427</v>
      </c>
      <c r="C712" t="s">
        <v>605</v>
      </c>
      <c r="D712" t="str">
        <f>+VLOOKUP($B712,Hoja1!$C$2:$W$3726,15,0)</f>
        <v>COPAN</v>
      </c>
      <c r="E712" t="str">
        <f>+VLOOKUP($B712,Hoja1!$C$2:$W$3726,16,0)</f>
        <v>COPÁN RUINAS</v>
      </c>
      <c r="F712" t="str">
        <f>+VLOOKUP($B712,Hoja1!$C$2:$W$3726,17,0)</f>
        <v>HACIENDA GRANDE</v>
      </c>
      <c r="G712">
        <f>+VLOOKUP($B712,Hoja1!$C$2:$W$3726,2,0)</f>
        <v>4</v>
      </c>
      <c r="H712">
        <f>+VLOOKUP($B712,Hoja1!$C$2:$W$3726,7,0)</f>
        <v>404</v>
      </c>
      <c r="I712">
        <f>+VLOOKUP($B712,Hoja1!$C$2:$W$3726,11,0)</f>
        <v>40427</v>
      </c>
      <c r="J712" t="b">
        <f t="shared" si="24"/>
        <v>1</v>
      </c>
      <c r="K712" t="str">
        <f>+VLOOKUP($C712,Hoja1!$B$2:$W$3726,16,0)</f>
        <v>COPAN</v>
      </c>
      <c r="L712" t="str">
        <f>+VLOOKUP($C712,Hoja1!$B$2:$W$3726,17,0)</f>
        <v>COPÁN RUINAS</v>
      </c>
      <c r="M712" t="str">
        <f>+VLOOKUP($C712,Hoja1!$B$2:$W$3726,18,0)</f>
        <v>HACIENDA GRANDE</v>
      </c>
      <c r="N712">
        <f>+VLOOKUP($C712,Hoja1!$B$2:$W$3726,3,0)</f>
        <v>4</v>
      </c>
      <c r="O712">
        <f>+VLOOKUP($C712,Hoja1!$B$2:$W$3726,8,0)</f>
        <v>404</v>
      </c>
      <c r="P712">
        <f>+VLOOKUP($C712,Hoja1!$B$2:$W$3726,12,0)</f>
        <v>40427</v>
      </c>
      <c r="Q712" t="b">
        <f t="shared" si="25"/>
        <v>1</v>
      </c>
    </row>
    <row r="713" spans="2:17" hidden="1" x14ac:dyDescent="0.25">
      <c r="B713">
        <v>40428</v>
      </c>
      <c r="C713" t="s">
        <v>12276</v>
      </c>
      <c r="D713" t="str">
        <f>+VLOOKUP($B713,Hoja1!$C$2:$W$3726,15,0)</f>
        <v>COPAN</v>
      </c>
      <c r="E713" t="str">
        <f>+VLOOKUP($B713,Hoja1!$C$2:$W$3726,16,0)</f>
        <v>COPÁN RUINAS</v>
      </c>
      <c r="F713" t="str">
        <f>+VLOOKUP($B713,Hoja1!$C$2:$W$3726,17,0)</f>
        <v>JUBUCÓN</v>
      </c>
      <c r="G713">
        <f>+VLOOKUP($B713,Hoja1!$C$2:$W$3726,2,0)</f>
        <v>4</v>
      </c>
      <c r="H713">
        <f>+VLOOKUP($B713,Hoja1!$C$2:$W$3726,7,0)</f>
        <v>404</v>
      </c>
      <c r="I713">
        <f>+VLOOKUP($B713,Hoja1!$C$2:$W$3726,11,0)</f>
        <v>40428</v>
      </c>
      <c r="J713" t="b">
        <f t="shared" si="24"/>
        <v>0</v>
      </c>
      <c r="K713" t="e">
        <f>+VLOOKUP($C713,Hoja1!$B$2:$W$3726,16,0)</f>
        <v>#N/A</v>
      </c>
      <c r="L713" t="e">
        <f>+VLOOKUP($C713,Hoja1!$B$2:$W$3726,17,0)</f>
        <v>#N/A</v>
      </c>
      <c r="M713" t="e">
        <f>+VLOOKUP($C713,Hoja1!$B$2:$W$3726,18,0)</f>
        <v>#N/A</v>
      </c>
      <c r="N713" t="e">
        <f>+VLOOKUP($C713,Hoja1!$B$2:$W$3726,3,0)</f>
        <v>#N/A</v>
      </c>
      <c r="O713" t="e">
        <f>+VLOOKUP($C713,Hoja1!$B$2:$W$3726,8,0)</f>
        <v>#N/A</v>
      </c>
      <c r="P713" t="e">
        <f>+VLOOKUP($C713,Hoja1!$B$2:$W$3726,12,0)</f>
        <v>#N/A</v>
      </c>
      <c r="Q713" t="e">
        <f t="shared" si="25"/>
        <v>#N/A</v>
      </c>
    </row>
    <row r="714" spans="2:17" hidden="1" x14ac:dyDescent="0.25">
      <c r="B714">
        <v>40429</v>
      </c>
      <c r="C714" t="s">
        <v>144</v>
      </c>
      <c r="D714" t="str">
        <f>+VLOOKUP($B714,Hoja1!$C$2:$W$3726,15,0)</f>
        <v>COPAN</v>
      </c>
      <c r="E714" t="str">
        <f>+VLOOKUP($B714,Hoja1!$C$2:$W$3726,16,0)</f>
        <v>COPÁN RUINAS</v>
      </c>
      <c r="F714" t="str">
        <f>+VLOOKUP($B714,Hoja1!$C$2:$W$3726,17,0)</f>
        <v>LA ESPERANZA</v>
      </c>
      <c r="G714">
        <f>+VLOOKUP($B714,Hoja1!$C$2:$W$3726,2,0)</f>
        <v>4</v>
      </c>
      <c r="H714">
        <f>+VLOOKUP($B714,Hoja1!$C$2:$W$3726,7,0)</f>
        <v>404</v>
      </c>
      <c r="I714">
        <f>+VLOOKUP($B714,Hoja1!$C$2:$W$3726,11,0)</f>
        <v>40429</v>
      </c>
      <c r="J714" t="b">
        <f t="shared" si="24"/>
        <v>1</v>
      </c>
      <c r="K714" t="str">
        <f>+VLOOKUP($C714,Hoja1!$B$2:$W$3726,16,0)</f>
        <v>ATLÁNTIDA</v>
      </c>
      <c r="L714" t="str">
        <f>+VLOOKUP($C714,Hoja1!$B$2:$W$3726,17,0)</f>
        <v>TELA</v>
      </c>
      <c r="M714" t="str">
        <f>+VLOOKUP($C714,Hoja1!$B$2:$W$3726,18,0)</f>
        <v>LA ESPERANZA</v>
      </c>
      <c r="N714">
        <f>+VLOOKUP($C714,Hoja1!$B$2:$W$3726,3,0)</f>
        <v>1</v>
      </c>
      <c r="O714">
        <f>+VLOOKUP($C714,Hoja1!$B$2:$W$3726,8,0)</f>
        <v>107</v>
      </c>
      <c r="P714">
        <f>+VLOOKUP($C714,Hoja1!$B$2:$W$3726,12,0)</f>
        <v>10733</v>
      </c>
      <c r="Q714" t="b">
        <f t="shared" si="25"/>
        <v>0</v>
      </c>
    </row>
    <row r="715" spans="2:17" hidden="1" x14ac:dyDescent="0.25">
      <c r="B715">
        <v>40430</v>
      </c>
      <c r="C715" t="s">
        <v>607</v>
      </c>
      <c r="D715" t="str">
        <f>+VLOOKUP($B715,Hoja1!$C$2:$W$3726,15,0)</f>
        <v>COPAN</v>
      </c>
      <c r="E715" t="str">
        <f>+VLOOKUP($B715,Hoja1!$C$2:$W$3726,16,0)</f>
        <v>COPÁN RUINAS</v>
      </c>
      <c r="F715" t="str">
        <f>+VLOOKUP($B715,Hoja1!$C$2:$W$3726,17,0)</f>
        <v>LA ESTANZUELA</v>
      </c>
      <c r="G715">
        <f>+VLOOKUP($B715,Hoja1!$C$2:$W$3726,2,0)</f>
        <v>4</v>
      </c>
      <c r="H715">
        <f>+VLOOKUP($B715,Hoja1!$C$2:$W$3726,7,0)</f>
        <v>404</v>
      </c>
      <c r="I715">
        <f>+VLOOKUP($B715,Hoja1!$C$2:$W$3726,11,0)</f>
        <v>40430</v>
      </c>
      <c r="J715" t="b">
        <f t="shared" si="24"/>
        <v>1</v>
      </c>
      <c r="K715" t="str">
        <f>+VLOOKUP($C715,Hoja1!$B$2:$W$3726,16,0)</f>
        <v>COPAN</v>
      </c>
      <c r="L715" t="str">
        <f>+VLOOKUP($C715,Hoja1!$B$2:$W$3726,17,0)</f>
        <v>COPÁN RUINAS</v>
      </c>
      <c r="M715" t="str">
        <f>+VLOOKUP($C715,Hoja1!$B$2:$W$3726,18,0)</f>
        <v>LA ESTANZUELA</v>
      </c>
      <c r="N715">
        <f>+VLOOKUP($C715,Hoja1!$B$2:$W$3726,3,0)</f>
        <v>4</v>
      </c>
      <c r="O715">
        <f>+VLOOKUP($C715,Hoja1!$B$2:$W$3726,8,0)</f>
        <v>404</v>
      </c>
      <c r="P715">
        <f>+VLOOKUP($C715,Hoja1!$B$2:$W$3726,12,0)</f>
        <v>40430</v>
      </c>
      <c r="Q715" t="b">
        <f t="shared" si="25"/>
        <v>1</v>
      </c>
    </row>
    <row r="716" spans="2:17" hidden="1" x14ac:dyDescent="0.25">
      <c r="B716">
        <v>40431</v>
      </c>
      <c r="C716" t="s">
        <v>328</v>
      </c>
      <c r="D716" t="str">
        <f>+VLOOKUP($B716,Hoja1!$C$2:$W$3726,15,0)</f>
        <v>COPAN</v>
      </c>
      <c r="E716" t="str">
        <f>+VLOOKUP($B716,Hoja1!$C$2:$W$3726,16,0)</f>
        <v>COPÁN RUINAS</v>
      </c>
      <c r="F716" t="str">
        <f>+VLOOKUP($B716,Hoja1!$C$2:$W$3726,17,0)</f>
        <v>LA LAGUNA</v>
      </c>
      <c r="G716">
        <f>+VLOOKUP($B716,Hoja1!$C$2:$W$3726,2,0)</f>
        <v>4</v>
      </c>
      <c r="H716">
        <f>+VLOOKUP($B716,Hoja1!$C$2:$W$3726,7,0)</f>
        <v>404</v>
      </c>
      <c r="I716">
        <f>+VLOOKUP($B716,Hoja1!$C$2:$W$3726,11,0)</f>
        <v>40431</v>
      </c>
      <c r="J716" t="b">
        <f t="shared" si="24"/>
        <v>1</v>
      </c>
      <c r="K716" t="str">
        <f>+VLOOKUP($C716,Hoja1!$B$2:$W$3726,16,0)</f>
        <v>COMAYAGUA</v>
      </c>
      <c r="L716" t="str">
        <f>+VLOOKUP($C716,Hoja1!$B$2:$W$3726,17,0)</f>
        <v>COMAYAGUA</v>
      </c>
      <c r="M716" t="str">
        <f>+VLOOKUP($C716,Hoja1!$B$2:$W$3726,18,0)</f>
        <v>LA LAGUNA</v>
      </c>
      <c r="N716">
        <f>+VLOOKUP($C716,Hoja1!$B$2:$W$3726,3,0)</f>
        <v>3</v>
      </c>
      <c r="O716">
        <f>+VLOOKUP($C716,Hoja1!$B$2:$W$3726,8,0)</f>
        <v>301</v>
      </c>
      <c r="P716">
        <f>+VLOOKUP($C716,Hoja1!$B$2:$W$3726,12,0)</f>
        <v>30121</v>
      </c>
      <c r="Q716" t="b">
        <f t="shared" si="25"/>
        <v>0</v>
      </c>
    </row>
    <row r="717" spans="2:17" hidden="1" x14ac:dyDescent="0.25">
      <c r="B717">
        <v>40432</v>
      </c>
      <c r="C717" t="s">
        <v>42</v>
      </c>
      <c r="D717" t="str">
        <f>+VLOOKUP($B717,Hoja1!$C$2:$W$3726,15,0)</f>
        <v>COPAN</v>
      </c>
      <c r="E717" t="str">
        <f>+VLOOKUP($B717,Hoja1!$C$2:$W$3726,16,0)</f>
        <v>COPÁN RUINAS</v>
      </c>
      <c r="F717" t="str">
        <f>+VLOOKUP($B717,Hoja1!$C$2:$W$3726,17,0)</f>
        <v>LAS DELICIAS</v>
      </c>
      <c r="G717">
        <f>+VLOOKUP($B717,Hoja1!$C$2:$W$3726,2,0)</f>
        <v>4</v>
      </c>
      <c r="H717">
        <f>+VLOOKUP($B717,Hoja1!$C$2:$W$3726,7,0)</f>
        <v>404</v>
      </c>
      <c r="I717">
        <f>+VLOOKUP($B717,Hoja1!$C$2:$W$3726,11,0)</f>
        <v>40432</v>
      </c>
      <c r="J717" t="b">
        <f t="shared" si="24"/>
        <v>1</v>
      </c>
      <c r="K717" t="str">
        <f>+VLOOKUP($C717,Hoja1!$B$2:$W$3726,16,0)</f>
        <v>ATLÁNTIDA</v>
      </c>
      <c r="L717" t="str">
        <f>+VLOOKUP($C717,Hoja1!$B$2:$W$3726,17,0)</f>
        <v>ESPARTA</v>
      </c>
      <c r="M717" t="str">
        <f>+VLOOKUP($C717,Hoja1!$B$2:$W$3726,18,0)</f>
        <v>LAS DELICIAS</v>
      </c>
      <c r="N717">
        <f>+VLOOKUP($C717,Hoja1!$B$2:$W$3726,3,0)</f>
        <v>1</v>
      </c>
      <c r="O717">
        <f>+VLOOKUP($C717,Hoja1!$B$2:$W$3726,8,0)</f>
        <v>103</v>
      </c>
      <c r="P717">
        <f>+VLOOKUP($C717,Hoja1!$B$2:$W$3726,12,0)</f>
        <v>10317</v>
      </c>
      <c r="Q717" t="b">
        <f t="shared" si="25"/>
        <v>0</v>
      </c>
    </row>
    <row r="718" spans="2:17" hidden="1" x14ac:dyDescent="0.25">
      <c r="B718">
        <v>40433</v>
      </c>
      <c r="C718" t="s">
        <v>222</v>
      </c>
      <c r="D718" t="str">
        <f>+VLOOKUP($B718,Hoja1!$C$2:$W$3726,15,0)</f>
        <v>COPAN</v>
      </c>
      <c r="E718" t="str">
        <f>+VLOOKUP($B718,Hoja1!$C$2:$W$3726,16,0)</f>
        <v>COPÁN RUINAS</v>
      </c>
      <c r="F718" t="str">
        <f>+VLOOKUP($B718,Hoja1!$C$2:$W$3726,17,0)</f>
        <v>LAS FLORES</v>
      </c>
      <c r="G718">
        <f>+VLOOKUP($B718,Hoja1!$C$2:$W$3726,2,0)</f>
        <v>4</v>
      </c>
      <c r="H718">
        <f>+VLOOKUP($B718,Hoja1!$C$2:$W$3726,7,0)</f>
        <v>404</v>
      </c>
      <c r="I718">
        <f>+VLOOKUP($B718,Hoja1!$C$2:$W$3726,11,0)</f>
        <v>40433</v>
      </c>
      <c r="J718" t="b">
        <f t="shared" si="24"/>
        <v>1</v>
      </c>
      <c r="K718" t="str">
        <f>+VLOOKUP($C718,Hoja1!$B$2:$W$3726,16,0)</f>
        <v>COLON</v>
      </c>
      <c r="L718" t="str">
        <f>+VLOOKUP($C718,Hoja1!$B$2:$W$3726,17,0)</f>
        <v>BALFATE</v>
      </c>
      <c r="M718" t="str">
        <f>+VLOOKUP($C718,Hoja1!$B$2:$W$3726,18,0)</f>
        <v>LAS FLORES</v>
      </c>
      <c r="N718">
        <f>+VLOOKUP($C718,Hoja1!$B$2:$W$3726,3,0)</f>
        <v>2</v>
      </c>
      <c r="O718">
        <f>+VLOOKUP($C718,Hoja1!$B$2:$W$3726,8,0)</f>
        <v>202</v>
      </c>
      <c r="P718">
        <f>+VLOOKUP($C718,Hoja1!$B$2:$W$3726,12,0)</f>
        <v>20210</v>
      </c>
      <c r="Q718" t="b">
        <f t="shared" si="25"/>
        <v>0</v>
      </c>
    </row>
    <row r="719" spans="2:17" hidden="1" x14ac:dyDescent="0.25">
      <c r="B719">
        <v>40434</v>
      </c>
      <c r="C719" t="s">
        <v>608</v>
      </c>
      <c r="D719" t="str">
        <f>+VLOOKUP($B719,Hoja1!$C$2:$W$3726,15,0)</f>
        <v>COPAN</v>
      </c>
      <c r="E719" t="str">
        <f>+VLOOKUP($B719,Hoja1!$C$2:$W$3726,16,0)</f>
        <v>COPÁN RUINAS</v>
      </c>
      <c r="F719" t="str">
        <f>+VLOOKUP($B719,Hoja1!$C$2:$W$3726,17,0)</f>
        <v>LOS ARCOS</v>
      </c>
      <c r="G719">
        <f>+VLOOKUP($B719,Hoja1!$C$2:$W$3726,2,0)</f>
        <v>4</v>
      </c>
      <c r="H719">
        <f>+VLOOKUP($B719,Hoja1!$C$2:$W$3726,7,0)</f>
        <v>404</v>
      </c>
      <c r="I719">
        <f>+VLOOKUP($B719,Hoja1!$C$2:$W$3726,11,0)</f>
        <v>40434</v>
      </c>
      <c r="J719" t="b">
        <f t="shared" si="24"/>
        <v>1</v>
      </c>
      <c r="K719" t="str">
        <f>+VLOOKUP($C719,Hoja1!$B$2:$W$3726,16,0)</f>
        <v>COPAN</v>
      </c>
      <c r="L719" t="str">
        <f>+VLOOKUP($C719,Hoja1!$B$2:$W$3726,17,0)</f>
        <v>COPÁN RUINAS</v>
      </c>
      <c r="M719" t="str">
        <f>+VLOOKUP($C719,Hoja1!$B$2:$W$3726,18,0)</f>
        <v>LOS ARCOS</v>
      </c>
      <c r="N719">
        <f>+VLOOKUP($C719,Hoja1!$B$2:$W$3726,3,0)</f>
        <v>4</v>
      </c>
      <c r="O719">
        <f>+VLOOKUP($C719,Hoja1!$B$2:$W$3726,8,0)</f>
        <v>404</v>
      </c>
      <c r="P719">
        <f>+VLOOKUP($C719,Hoja1!$B$2:$W$3726,12,0)</f>
        <v>40434</v>
      </c>
      <c r="Q719" t="b">
        <f t="shared" si="25"/>
        <v>1</v>
      </c>
    </row>
    <row r="720" spans="2:17" hidden="1" x14ac:dyDescent="0.25">
      <c r="B720">
        <v>40435</v>
      </c>
      <c r="C720" t="s">
        <v>609</v>
      </c>
      <c r="D720" t="str">
        <f>+VLOOKUP($B720,Hoja1!$C$2:$W$3726,15,0)</f>
        <v>COPAN</v>
      </c>
      <c r="E720" t="str">
        <f>+VLOOKUP($B720,Hoja1!$C$2:$W$3726,16,0)</f>
        <v>COPÁN RUINAS</v>
      </c>
      <c r="F720" t="str">
        <f>+VLOOKUP($B720,Hoja1!$C$2:$W$3726,17,0)</f>
        <v>LLANETILLOS</v>
      </c>
      <c r="G720">
        <f>+VLOOKUP($B720,Hoja1!$C$2:$W$3726,2,0)</f>
        <v>4</v>
      </c>
      <c r="H720">
        <f>+VLOOKUP($B720,Hoja1!$C$2:$W$3726,7,0)</f>
        <v>404</v>
      </c>
      <c r="I720">
        <f>+VLOOKUP($B720,Hoja1!$C$2:$W$3726,11,0)</f>
        <v>40435</v>
      </c>
      <c r="J720" t="b">
        <f t="shared" si="24"/>
        <v>1</v>
      </c>
      <c r="K720" t="str">
        <f>+VLOOKUP($C720,Hoja1!$B$2:$W$3726,16,0)</f>
        <v>COPAN</v>
      </c>
      <c r="L720" t="str">
        <f>+VLOOKUP($C720,Hoja1!$B$2:$W$3726,17,0)</f>
        <v>COPÁN RUINAS</v>
      </c>
      <c r="M720" t="str">
        <f>+VLOOKUP($C720,Hoja1!$B$2:$W$3726,18,0)</f>
        <v>LLANETILLOS</v>
      </c>
      <c r="N720">
        <f>+VLOOKUP($C720,Hoja1!$B$2:$W$3726,3,0)</f>
        <v>4</v>
      </c>
      <c r="O720">
        <f>+VLOOKUP($C720,Hoja1!$B$2:$W$3726,8,0)</f>
        <v>404</v>
      </c>
      <c r="P720">
        <f>+VLOOKUP($C720,Hoja1!$B$2:$W$3726,12,0)</f>
        <v>40435</v>
      </c>
      <c r="Q720" t="b">
        <f t="shared" si="25"/>
        <v>1</v>
      </c>
    </row>
    <row r="721" spans="2:17" hidden="1" x14ac:dyDescent="0.25">
      <c r="B721">
        <v>40436</v>
      </c>
      <c r="C721" t="s">
        <v>610</v>
      </c>
      <c r="D721" t="str">
        <f>+VLOOKUP($B721,Hoja1!$C$2:$W$3726,15,0)</f>
        <v>COPAN</v>
      </c>
      <c r="E721" t="str">
        <f>+VLOOKUP($B721,Hoja1!$C$2:$W$3726,16,0)</f>
        <v>COPÁN RUINAS</v>
      </c>
      <c r="F721" t="str">
        <f>+VLOOKUP($B721,Hoja1!$C$2:$W$3726,17,0)</f>
        <v>MONTE DE LOS NEGROS</v>
      </c>
      <c r="G721">
        <f>+VLOOKUP($B721,Hoja1!$C$2:$W$3726,2,0)</f>
        <v>4</v>
      </c>
      <c r="H721">
        <f>+VLOOKUP($B721,Hoja1!$C$2:$W$3726,7,0)</f>
        <v>404</v>
      </c>
      <c r="I721">
        <f>+VLOOKUP($B721,Hoja1!$C$2:$W$3726,11,0)</f>
        <v>40436</v>
      </c>
      <c r="J721" t="b">
        <f t="shared" si="24"/>
        <v>1</v>
      </c>
      <c r="K721" t="str">
        <f>+VLOOKUP($C721,Hoja1!$B$2:$W$3726,16,0)</f>
        <v>COPAN</v>
      </c>
      <c r="L721" t="str">
        <f>+VLOOKUP($C721,Hoja1!$B$2:$W$3726,17,0)</f>
        <v>COPÁN RUINAS</v>
      </c>
      <c r="M721" t="str">
        <f>+VLOOKUP($C721,Hoja1!$B$2:$W$3726,18,0)</f>
        <v>MONTE DE LOS NEGROS</v>
      </c>
      <c r="N721">
        <f>+VLOOKUP($C721,Hoja1!$B$2:$W$3726,3,0)</f>
        <v>4</v>
      </c>
      <c r="O721">
        <f>+VLOOKUP($C721,Hoja1!$B$2:$W$3726,8,0)</f>
        <v>404</v>
      </c>
      <c r="P721">
        <f>+VLOOKUP($C721,Hoja1!$B$2:$W$3726,12,0)</f>
        <v>40436</v>
      </c>
      <c r="Q721" t="b">
        <f t="shared" si="25"/>
        <v>1</v>
      </c>
    </row>
    <row r="722" spans="2:17" hidden="1" x14ac:dyDescent="0.25">
      <c r="B722">
        <v>40437</v>
      </c>
      <c r="C722" t="s">
        <v>611</v>
      </c>
      <c r="D722" t="str">
        <f>+VLOOKUP($B722,Hoja1!$C$2:$W$3726,15,0)</f>
        <v>COPAN</v>
      </c>
      <c r="E722" t="str">
        <f>+VLOOKUP($B722,Hoja1!$C$2:$W$3726,16,0)</f>
        <v>COPÁN RUINAS</v>
      </c>
      <c r="F722" t="str">
        <f>+VLOOKUP($B722,Hoja1!$C$2:$W$3726,17,0)</f>
        <v>MONTECRISTO</v>
      </c>
      <c r="G722">
        <f>+VLOOKUP($B722,Hoja1!$C$2:$W$3726,2,0)</f>
        <v>4</v>
      </c>
      <c r="H722">
        <f>+VLOOKUP($B722,Hoja1!$C$2:$W$3726,7,0)</f>
        <v>404</v>
      </c>
      <c r="I722">
        <f>+VLOOKUP($B722,Hoja1!$C$2:$W$3726,11,0)</f>
        <v>40437</v>
      </c>
      <c r="J722" t="b">
        <f t="shared" si="24"/>
        <v>1</v>
      </c>
      <c r="K722" t="str">
        <f>+VLOOKUP($C722,Hoja1!$B$2:$W$3726,16,0)</f>
        <v>COPAN</v>
      </c>
      <c r="L722" t="str">
        <f>+VLOOKUP($C722,Hoja1!$B$2:$W$3726,17,0)</f>
        <v>COPÁN RUINAS</v>
      </c>
      <c r="M722" t="str">
        <f>+VLOOKUP($C722,Hoja1!$B$2:$W$3726,18,0)</f>
        <v>MONTECRISTO</v>
      </c>
      <c r="N722">
        <f>+VLOOKUP($C722,Hoja1!$B$2:$W$3726,3,0)</f>
        <v>4</v>
      </c>
      <c r="O722">
        <f>+VLOOKUP($C722,Hoja1!$B$2:$W$3726,8,0)</f>
        <v>404</v>
      </c>
      <c r="P722">
        <f>+VLOOKUP($C722,Hoja1!$B$2:$W$3726,12,0)</f>
        <v>40437</v>
      </c>
      <c r="Q722" t="b">
        <f t="shared" si="25"/>
        <v>1</v>
      </c>
    </row>
    <row r="723" spans="2:17" hidden="1" x14ac:dyDescent="0.25">
      <c r="B723">
        <v>40438</v>
      </c>
      <c r="C723" t="s">
        <v>73</v>
      </c>
      <c r="D723" t="str">
        <f>+VLOOKUP($B723,Hoja1!$C$2:$W$3726,15,0)</f>
        <v>COPAN</v>
      </c>
      <c r="E723" t="str">
        <f>+VLOOKUP($B723,Hoja1!$C$2:$W$3726,16,0)</f>
        <v>COPÁN RUINAS</v>
      </c>
      <c r="F723" t="str">
        <f>+VLOOKUP($B723,Hoja1!$C$2:$W$3726,17,0)</f>
        <v>NUEVA ARMENIA</v>
      </c>
      <c r="G723">
        <f>+VLOOKUP($B723,Hoja1!$C$2:$W$3726,2,0)</f>
        <v>4</v>
      </c>
      <c r="H723">
        <f>+VLOOKUP($B723,Hoja1!$C$2:$W$3726,7,0)</f>
        <v>404</v>
      </c>
      <c r="I723">
        <f>+VLOOKUP($B723,Hoja1!$C$2:$W$3726,11,0)</f>
        <v>40438</v>
      </c>
      <c r="J723" t="b">
        <f t="shared" si="24"/>
        <v>1</v>
      </c>
      <c r="K723" t="str">
        <f>+VLOOKUP($C723,Hoja1!$B$2:$W$3726,16,0)</f>
        <v>ATLÁNTIDA</v>
      </c>
      <c r="L723" t="str">
        <f>+VLOOKUP($C723,Hoja1!$B$2:$W$3726,17,0)</f>
        <v>JUTIAPA</v>
      </c>
      <c r="M723" t="str">
        <f>+VLOOKUP($C723,Hoja1!$B$2:$W$3726,18,0)</f>
        <v>NUEVA ARMENIA</v>
      </c>
      <c r="N723">
        <f>+VLOOKUP($C723,Hoja1!$B$2:$W$3726,3,0)</f>
        <v>1</v>
      </c>
      <c r="O723">
        <f>+VLOOKUP($C723,Hoja1!$B$2:$W$3726,8,0)</f>
        <v>104</v>
      </c>
      <c r="P723">
        <f>+VLOOKUP($C723,Hoja1!$B$2:$W$3726,12,0)</f>
        <v>10421</v>
      </c>
      <c r="Q723" t="b">
        <f t="shared" si="25"/>
        <v>0</v>
      </c>
    </row>
    <row r="724" spans="2:17" hidden="1" x14ac:dyDescent="0.25">
      <c r="B724">
        <v>40439</v>
      </c>
      <c r="C724" t="s">
        <v>12277</v>
      </c>
      <c r="D724" t="str">
        <f>+VLOOKUP($B724,Hoja1!$C$2:$W$3726,15,0)</f>
        <v>COPAN</v>
      </c>
      <c r="E724" t="str">
        <f>+VLOOKUP($B724,Hoja1!$C$2:$W$3726,16,0)</f>
        <v>COPÁN RUINAS</v>
      </c>
      <c r="F724" t="str">
        <f>+VLOOKUP($B724,Hoja1!$C$2:$W$3726,17,0)</f>
        <v>OSTUMIN</v>
      </c>
      <c r="G724">
        <f>+VLOOKUP($B724,Hoja1!$C$2:$W$3726,2,0)</f>
        <v>4</v>
      </c>
      <c r="H724">
        <f>+VLOOKUP($B724,Hoja1!$C$2:$W$3726,7,0)</f>
        <v>404</v>
      </c>
      <c r="I724">
        <f>+VLOOKUP($B724,Hoja1!$C$2:$W$3726,11,0)</f>
        <v>40439</v>
      </c>
      <c r="J724" t="b">
        <f t="shared" si="24"/>
        <v>0</v>
      </c>
      <c r="K724" t="e">
        <f>+VLOOKUP($C724,Hoja1!$B$2:$W$3726,16,0)</f>
        <v>#N/A</v>
      </c>
      <c r="L724" t="e">
        <f>+VLOOKUP($C724,Hoja1!$B$2:$W$3726,17,0)</f>
        <v>#N/A</v>
      </c>
      <c r="M724" t="e">
        <f>+VLOOKUP($C724,Hoja1!$B$2:$W$3726,18,0)</f>
        <v>#N/A</v>
      </c>
      <c r="N724" t="e">
        <f>+VLOOKUP($C724,Hoja1!$B$2:$W$3726,3,0)</f>
        <v>#N/A</v>
      </c>
      <c r="O724" t="e">
        <f>+VLOOKUP($C724,Hoja1!$B$2:$W$3726,8,0)</f>
        <v>#N/A</v>
      </c>
      <c r="P724" t="e">
        <f>+VLOOKUP($C724,Hoja1!$B$2:$W$3726,12,0)</f>
        <v>#N/A</v>
      </c>
      <c r="Q724" t="e">
        <f t="shared" si="25"/>
        <v>#N/A</v>
      </c>
    </row>
    <row r="725" spans="2:17" hidden="1" x14ac:dyDescent="0.25">
      <c r="B725">
        <v>40440</v>
      </c>
      <c r="C725" t="s">
        <v>612</v>
      </c>
      <c r="D725" t="str">
        <f>+VLOOKUP($B725,Hoja1!$C$2:$W$3726,15,0)</f>
        <v>COPAN</v>
      </c>
      <c r="E725" t="str">
        <f>+VLOOKUP($B725,Hoja1!$C$2:$W$3726,16,0)</f>
        <v>COPÁN RUINAS</v>
      </c>
      <c r="F725" t="str">
        <f>+VLOOKUP($B725,Hoja1!$C$2:$W$3726,17,0)</f>
        <v>SAN ANTONIO TAPESCO</v>
      </c>
      <c r="G725">
        <f>+VLOOKUP($B725,Hoja1!$C$2:$W$3726,2,0)</f>
        <v>4</v>
      </c>
      <c r="H725">
        <f>+VLOOKUP($B725,Hoja1!$C$2:$W$3726,7,0)</f>
        <v>404</v>
      </c>
      <c r="I725">
        <f>+VLOOKUP($B725,Hoja1!$C$2:$W$3726,11,0)</f>
        <v>40440</v>
      </c>
      <c r="J725" t="b">
        <f t="shared" si="24"/>
        <v>1</v>
      </c>
      <c r="K725" t="str">
        <f>+VLOOKUP($C725,Hoja1!$B$2:$W$3726,16,0)</f>
        <v>COPAN</v>
      </c>
      <c r="L725" t="str">
        <f>+VLOOKUP($C725,Hoja1!$B$2:$W$3726,17,0)</f>
        <v>COPÁN RUINAS</v>
      </c>
      <c r="M725" t="str">
        <f>+VLOOKUP($C725,Hoja1!$B$2:$W$3726,18,0)</f>
        <v>SAN ANTONIO TAPESCO</v>
      </c>
      <c r="N725">
        <f>+VLOOKUP($C725,Hoja1!$B$2:$W$3726,3,0)</f>
        <v>4</v>
      </c>
      <c r="O725">
        <f>+VLOOKUP($C725,Hoja1!$B$2:$W$3726,8,0)</f>
        <v>404</v>
      </c>
      <c r="P725">
        <f>+VLOOKUP($C725,Hoja1!$B$2:$W$3726,12,0)</f>
        <v>40440</v>
      </c>
      <c r="Q725" t="b">
        <f t="shared" si="25"/>
        <v>1</v>
      </c>
    </row>
    <row r="726" spans="2:17" hidden="1" x14ac:dyDescent="0.25">
      <c r="B726">
        <v>40441</v>
      </c>
      <c r="C726" t="s">
        <v>12278</v>
      </c>
      <c r="D726" t="str">
        <f>+VLOOKUP($B726,Hoja1!$C$2:$W$3726,15,0)</f>
        <v>COPAN</v>
      </c>
      <c r="E726" t="str">
        <f>+VLOOKUP($B726,Hoja1!$C$2:$W$3726,16,0)</f>
        <v>COPÁN RUINAS</v>
      </c>
      <c r="F726" t="str">
        <f>+VLOOKUP($B726,Hoja1!$C$2:$W$3726,17,0)</f>
        <v>SAN CRISTÓBAL</v>
      </c>
      <c r="G726">
        <f>+VLOOKUP($B726,Hoja1!$C$2:$W$3726,2,0)</f>
        <v>4</v>
      </c>
      <c r="H726">
        <f>+VLOOKUP($B726,Hoja1!$C$2:$W$3726,7,0)</f>
        <v>404</v>
      </c>
      <c r="I726">
        <f>+VLOOKUP($B726,Hoja1!$C$2:$W$3726,11,0)</f>
        <v>40441</v>
      </c>
      <c r="J726" t="b">
        <f t="shared" si="24"/>
        <v>0</v>
      </c>
      <c r="K726" t="e">
        <f>+VLOOKUP($C726,Hoja1!$B$2:$W$3726,16,0)</f>
        <v>#N/A</v>
      </c>
      <c r="L726" t="e">
        <f>+VLOOKUP($C726,Hoja1!$B$2:$W$3726,17,0)</f>
        <v>#N/A</v>
      </c>
      <c r="M726" t="e">
        <f>+VLOOKUP($C726,Hoja1!$B$2:$W$3726,18,0)</f>
        <v>#N/A</v>
      </c>
      <c r="N726" t="e">
        <f>+VLOOKUP($C726,Hoja1!$B$2:$W$3726,3,0)</f>
        <v>#N/A</v>
      </c>
      <c r="O726" t="e">
        <f>+VLOOKUP($C726,Hoja1!$B$2:$W$3726,8,0)</f>
        <v>#N/A</v>
      </c>
      <c r="P726" t="e">
        <f>+VLOOKUP($C726,Hoja1!$B$2:$W$3726,12,0)</f>
        <v>#N/A</v>
      </c>
      <c r="Q726" t="e">
        <f t="shared" si="25"/>
        <v>#N/A</v>
      </c>
    </row>
    <row r="727" spans="2:17" hidden="1" x14ac:dyDescent="0.25">
      <c r="B727">
        <v>40442</v>
      </c>
      <c r="C727" t="s">
        <v>101</v>
      </c>
      <c r="D727" t="str">
        <f>+VLOOKUP($B727,Hoja1!$C$2:$W$3726,15,0)</f>
        <v>COPAN</v>
      </c>
      <c r="E727" t="str">
        <f>+VLOOKUP($B727,Hoja1!$C$2:$W$3726,16,0)</f>
        <v>COPÁN RUINAS</v>
      </c>
      <c r="F727" t="str">
        <f>+VLOOKUP($B727,Hoja1!$C$2:$W$3726,17,0)</f>
        <v>SAN FRANCISCO</v>
      </c>
      <c r="G727">
        <f>+VLOOKUP($B727,Hoja1!$C$2:$W$3726,2,0)</f>
        <v>4</v>
      </c>
      <c r="H727">
        <f>+VLOOKUP($B727,Hoja1!$C$2:$W$3726,7,0)</f>
        <v>404</v>
      </c>
      <c r="I727">
        <f>+VLOOKUP($B727,Hoja1!$C$2:$W$3726,11,0)</f>
        <v>40442</v>
      </c>
      <c r="J727" t="b">
        <f t="shared" si="24"/>
        <v>1</v>
      </c>
      <c r="K727" t="str">
        <f>+VLOOKUP($C727,Hoja1!$B$2:$W$3726,16,0)</f>
        <v>ATLÁNTIDA</v>
      </c>
      <c r="L727" t="str">
        <f>+VLOOKUP($C727,Hoja1!$B$2:$W$3726,17,0)</f>
        <v>SAN FRANCISCO</v>
      </c>
      <c r="M727" t="str">
        <f>+VLOOKUP($C727,Hoja1!$B$2:$W$3726,18,0)</f>
        <v>SAN FRANCISCO</v>
      </c>
      <c r="N727">
        <f>+VLOOKUP($C727,Hoja1!$B$2:$W$3726,3,0)</f>
        <v>1</v>
      </c>
      <c r="O727">
        <f>+VLOOKUP($C727,Hoja1!$B$2:$W$3726,8,0)</f>
        <v>106</v>
      </c>
      <c r="P727">
        <f>+VLOOKUP($C727,Hoja1!$B$2:$W$3726,12,0)</f>
        <v>10601</v>
      </c>
      <c r="Q727" t="b">
        <f t="shared" si="25"/>
        <v>0</v>
      </c>
    </row>
    <row r="728" spans="2:17" hidden="1" x14ac:dyDescent="0.25">
      <c r="B728">
        <v>40443</v>
      </c>
      <c r="C728" t="s">
        <v>360</v>
      </c>
      <c r="D728" t="str">
        <f>+VLOOKUP($B728,Hoja1!$C$2:$W$3726,15,0)</f>
        <v>COPAN</v>
      </c>
      <c r="E728" t="str">
        <f>+VLOOKUP($B728,Hoja1!$C$2:$W$3726,16,0)</f>
        <v>COPÁN RUINAS</v>
      </c>
      <c r="F728" t="str">
        <f>+VLOOKUP($B728,Hoja1!$C$2:$W$3726,17,0)</f>
        <v>SAN ISIDRO</v>
      </c>
      <c r="G728">
        <f>+VLOOKUP($B728,Hoja1!$C$2:$W$3726,2,0)</f>
        <v>4</v>
      </c>
      <c r="H728">
        <f>+VLOOKUP($B728,Hoja1!$C$2:$W$3726,7,0)</f>
        <v>404</v>
      </c>
      <c r="I728">
        <f>+VLOOKUP($B728,Hoja1!$C$2:$W$3726,11,0)</f>
        <v>40443</v>
      </c>
      <c r="J728" t="b">
        <f t="shared" si="24"/>
        <v>1</v>
      </c>
      <c r="K728" t="str">
        <f>+VLOOKUP($C728,Hoja1!$B$2:$W$3726,16,0)</f>
        <v>COMAYAGUA</v>
      </c>
      <c r="L728" t="str">
        <f>+VLOOKUP($C728,Hoja1!$B$2:$W$3726,17,0)</f>
        <v>EL ROSARIO</v>
      </c>
      <c r="M728" t="str">
        <f>+VLOOKUP($C728,Hoja1!$B$2:$W$3726,18,0)</f>
        <v>SAN ISIDRO</v>
      </c>
      <c r="N728">
        <f>+VLOOKUP($C728,Hoja1!$B$2:$W$3726,3,0)</f>
        <v>3</v>
      </c>
      <c r="O728">
        <f>+VLOOKUP($C728,Hoja1!$B$2:$W$3726,8,0)</f>
        <v>303</v>
      </c>
      <c r="P728">
        <f>+VLOOKUP($C728,Hoja1!$B$2:$W$3726,12,0)</f>
        <v>30312</v>
      </c>
      <c r="Q728" t="b">
        <f t="shared" si="25"/>
        <v>0</v>
      </c>
    </row>
    <row r="729" spans="2:17" hidden="1" x14ac:dyDescent="0.25">
      <c r="B729">
        <v>40444</v>
      </c>
      <c r="C729" t="s">
        <v>444</v>
      </c>
      <c r="D729" t="str">
        <f>+VLOOKUP($B729,Hoja1!$C$2:$W$3726,15,0)</f>
        <v>COPAN</v>
      </c>
      <c r="E729" t="str">
        <f>+VLOOKUP($B729,Hoja1!$C$2:$W$3726,16,0)</f>
        <v>COPÁN RUINAS</v>
      </c>
      <c r="F729" t="str">
        <f>+VLOOKUP($B729,Hoja1!$C$2:$W$3726,17,0)</f>
        <v>SAN RAFAEL</v>
      </c>
      <c r="G729">
        <f>+VLOOKUP($B729,Hoja1!$C$2:$W$3726,2,0)</f>
        <v>4</v>
      </c>
      <c r="H729">
        <f>+VLOOKUP($B729,Hoja1!$C$2:$W$3726,7,0)</f>
        <v>404</v>
      </c>
      <c r="I729">
        <f>+VLOOKUP($B729,Hoja1!$C$2:$W$3726,11,0)</f>
        <v>40444</v>
      </c>
      <c r="J729" t="b">
        <f t="shared" si="24"/>
        <v>1</v>
      </c>
      <c r="K729" t="str">
        <f>+VLOOKUP($C729,Hoja1!$B$2:$W$3726,16,0)</f>
        <v>COMAYAGUA</v>
      </c>
      <c r="L729" t="str">
        <f>+VLOOKUP($C729,Hoja1!$B$2:$W$3726,17,0)</f>
        <v>OJOS DE AGUA</v>
      </c>
      <c r="M729" t="str">
        <f>+VLOOKUP($C729,Hoja1!$B$2:$W$3726,18,0)</f>
        <v>SAN RAFAEL</v>
      </c>
      <c r="N729">
        <f>+VLOOKUP($C729,Hoja1!$B$2:$W$3726,3,0)</f>
        <v>3</v>
      </c>
      <c r="O729">
        <f>+VLOOKUP($C729,Hoja1!$B$2:$W$3726,8,0)</f>
        <v>312</v>
      </c>
      <c r="P729">
        <f>+VLOOKUP($C729,Hoja1!$B$2:$W$3726,12,0)</f>
        <v>31218</v>
      </c>
      <c r="Q729" t="b">
        <f t="shared" si="25"/>
        <v>0</v>
      </c>
    </row>
    <row r="730" spans="2:17" hidden="1" x14ac:dyDescent="0.25">
      <c r="B730">
        <v>40445</v>
      </c>
      <c r="C730" t="s">
        <v>614</v>
      </c>
      <c r="D730" t="str">
        <f>+VLOOKUP($B730,Hoja1!$C$2:$W$3726,15,0)</f>
        <v>COPAN</v>
      </c>
      <c r="E730" t="str">
        <f>+VLOOKUP($B730,Hoja1!$C$2:$W$3726,16,0)</f>
        <v>COPÁN RUINAS</v>
      </c>
      <c r="F730" t="str">
        <f>+VLOOKUP($B730,Hoja1!$C$2:$W$3726,17,0)</f>
        <v>SANTA CRUZ DE VIRGINIA</v>
      </c>
      <c r="G730">
        <f>+VLOOKUP($B730,Hoja1!$C$2:$W$3726,2,0)</f>
        <v>4</v>
      </c>
      <c r="H730">
        <f>+VLOOKUP($B730,Hoja1!$C$2:$W$3726,7,0)</f>
        <v>404</v>
      </c>
      <c r="I730">
        <f>+VLOOKUP($B730,Hoja1!$C$2:$W$3726,11,0)</f>
        <v>40445</v>
      </c>
      <c r="J730" t="b">
        <f t="shared" si="24"/>
        <v>1</v>
      </c>
      <c r="K730" t="str">
        <f>+VLOOKUP($C730,Hoja1!$B$2:$W$3726,16,0)</f>
        <v>COPAN</v>
      </c>
      <c r="L730" t="str">
        <f>+VLOOKUP($C730,Hoja1!$B$2:$W$3726,17,0)</f>
        <v>COPÁN RUINAS</v>
      </c>
      <c r="M730" t="str">
        <f>+VLOOKUP($C730,Hoja1!$B$2:$W$3726,18,0)</f>
        <v>SANTA CRUZ DE VIRGINIA</v>
      </c>
      <c r="N730">
        <f>+VLOOKUP($C730,Hoja1!$B$2:$W$3726,3,0)</f>
        <v>4</v>
      </c>
      <c r="O730">
        <f>+VLOOKUP($C730,Hoja1!$B$2:$W$3726,8,0)</f>
        <v>404</v>
      </c>
      <c r="P730">
        <f>+VLOOKUP($C730,Hoja1!$B$2:$W$3726,12,0)</f>
        <v>40445</v>
      </c>
      <c r="Q730" t="b">
        <f t="shared" si="25"/>
        <v>1</v>
      </c>
    </row>
    <row r="731" spans="2:17" hidden="1" x14ac:dyDescent="0.25">
      <c r="B731">
        <v>40446</v>
      </c>
      <c r="C731" t="s">
        <v>508</v>
      </c>
      <c r="D731" t="str">
        <f>+VLOOKUP($B731,Hoja1!$C$2:$W$3726,15,0)</f>
        <v>COPAN</v>
      </c>
      <c r="E731" t="str">
        <f>+VLOOKUP($B731,Hoja1!$C$2:$W$3726,16,0)</f>
        <v>COPÁN RUINAS</v>
      </c>
      <c r="F731" t="str">
        <f>+VLOOKUP($B731,Hoja1!$C$2:$W$3726,17,0)</f>
        <v>SANTA ROSITA</v>
      </c>
      <c r="G731">
        <f>+VLOOKUP($B731,Hoja1!$C$2:$W$3726,2,0)</f>
        <v>4</v>
      </c>
      <c r="H731">
        <f>+VLOOKUP($B731,Hoja1!$C$2:$W$3726,7,0)</f>
        <v>404</v>
      </c>
      <c r="I731">
        <f>+VLOOKUP($B731,Hoja1!$C$2:$W$3726,11,0)</f>
        <v>40446</v>
      </c>
      <c r="J731" t="b">
        <f t="shared" si="24"/>
        <v>1</v>
      </c>
      <c r="K731" t="str">
        <f>+VLOOKUP($C731,Hoja1!$B$2:$W$3726,16,0)</f>
        <v>COMAYAGUA</v>
      </c>
      <c r="L731" t="str">
        <f>+VLOOKUP($C731,Hoja1!$B$2:$W$3726,17,0)</f>
        <v>SIGUATEPEQUE</v>
      </c>
      <c r="M731" t="str">
        <f>+VLOOKUP($C731,Hoja1!$B$2:$W$3726,18,0)</f>
        <v>SANTA ROSITA</v>
      </c>
      <c r="N731">
        <f>+VLOOKUP($C731,Hoja1!$B$2:$W$3726,3,0)</f>
        <v>3</v>
      </c>
      <c r="O731">
        <f>+VLOOKUP($C731,Hoja1!$B$2:$W$3726,8,0)</f>
        <v>318</v>
      </c>
      <c r="P731">
        <f>+VLOOKUP($C731,Hoja1!$B$2:$W$3726,12,0)</f>
        <v>31828</v>
      </c>
      <c r="Q731" t="b">
        <f t="shared" si="25"/>
        <v>0</v>
      </c>
    </row>
    <row r="732" spans="2:17" hidden="1" x14ac:dyDescent="0.25">
      <c r="B732">
        <v>40447</v>
      </c>
      <c r="C732" t="s">
        <v>615</v>
      </c>
      <c r="D732" t="str">
        <f>+VLOOKUP($B732,Hoja1!$C$2:$W$3726,15,0)</f>
        <v>COPAN</v>
      </c>
      <c r="E732" t="str">
        <f>+VLOOKUP($B732,Hoja1!$C$2:$W$3726,16,0)</f>
        <v>COPÁN RUINAS</v>
      </c>
      <c r="F732" t="str">
        <f>+VLOOKUP($B732,Hoja1!$C$2:$W$3726,17,0)</f>
        <v>SESESMIL PRIMERO</v>
      </c>
      <c r="G732">
        <f>+VLOOKUP($B732,Hoja1!$C$2:$W$3726,2,0)</f>
        <v>4</v>
      </c>
      <c r="H732">
        <f>+VLOOKUP($B732,Hoja1!$C$2:$W$3726,7,0)</f>
        <v>404</v>
      </c>
      <c r="I732">
        <f>+VLOOKUP($B732,Hoja1!$C$2:$W$3726,11,0)</f>
        <v>40447</v>
      </c>
      <c r="J732" t="b">
        <f t="shared" si="24"/>
        <v>1</v>
      </c>
      <c r="K732" t="str">
        <f>+VLOOKUP($C732,Hoja1!$B$2:$W$3726,16,0)</f>
        <v>COPAN</v>
      </c>
      <c r="L732" t="str">
        <f>+VLOOKUP($C732,Hoja1!$B$2:$W$3726,17,0)</f>
        <v>COPÁN RUINAS</v>
      </c>
      <c r="M732" t="str">
        <f>+VLOOKUP($C732,Hoja1!$B$2:$W$3726,18,0)</f>
        <v>SESESMIL PRIMERO</v>
      </c>
      <c r="N732">
        <f>+VLOOKUP($C732,Hoja1!$B$2:$W$3726,3,0)</f>
        <v>4</v>
      </c>
      <c r="O732">
        <f>+VLOOKUP($C732,Hoja1!$B$2:$W$3726,8,0)</f>
        <v>404</v>
      </c>
      <c r="P732">
        <f>+VLOOKUP($C732,Hoja1!$B$2:$W$3726,12,0)</f>
        <v>40447</v>
      </c>
      <c r="Q732" t="b">
        <f t="shared" si="25"/>
        <v>1</v>
      </c>
    </row>
    <row r="733" spans="2:17" hidden="1" x14ac:dyDescent="0.25">
      <c r="B733">
        <v>40448</v>
      </c>
      <c r="C733" t="s">
        <v>616</v>
      </c>
      <c r="D733" t="str">
        <f>+VLOOKUP($B733,Hoja1!$C$2:$W$3726,15,0)</f>
        <v>COPAN</v>
      </c>
      <c r="E733" t="str">
        <f>+VLOOKUP($B733,Hoja1!$C$2:$W$3726,16,0)</f>
        <v>COPÁN RUINAS</v>
      </c>
      <c r="F733" t="str">
        <f>+VLOOKUP($B733,Hoja1!$C$2:$W$3726,17,0)</f>
        <v>SESESMIL SEGUNDO</v>
      </c>
      <c r="G733">
        <f>+VLOOKUP($B733,Hoja1!$C$2:$W$3726,2,0)</f>
        <v>4</v>
      </c>
      <c r="H733">
        <f>+VLOOKUP($B733,Hoja1!$C$2:$W$3726,7,0)</f>
        <v>404</v>
      </c>
      <c r="I733">
        <f>+VLOOKUP($B733,Hoja1!$C$2:$W$3726,11,0)</f>
        <v>40448</v>
      </c>
      <c r="J733" t="b">
        <f t="shared" si="24"/>
        <v>1</v>
      </c>
      <c r="K733" t="str">
        <f>+VLOOKUP($C733,Hoja1!$B$2:$W$3726,16,0)</f>
        <v>COPAN</v>
      </c>
      <c r="L733" t="str">
        <f>+VLOOKUP($C733,Hoja1!$B$2:$W$3726,17,0)</f>
        <v>COPÁN RUINAS</v>
      </c>
      <c r="M733" t="str">
        <f>+VLOOKUP($C733,Hoja1!$B$2:$W$3726,18,0)</f>
        <v>SESESMIL SEGUNDO</v>
      </c>
      <c r="N733">
        <f>+VLOOKUP($C733,Hoja1!$B$2:$W$3726,3,0)</f>
        <v>4</v>
      </c>
      <c r="O733">
        <f>+VLOOKUP($C733,Hoja1!$B$2:$W$3726,8,0)</f>
        <v>404</v>
      </c>
      <c r="P733">
        <f>+VLOOKUP($C733,Hoja1!$B$2:$W$3726,12,0)</f>
        <v>40448</v>
      </c>
      <c r="Q733" t="b">
        <f t="shared" si="25"/>
        <v>1</v>
      </c>
    </row>
    <row r="734" spans="2:17" hidden="1" x14ac:dyDescent="0.25">
      <c r="B734">
        <v>40449</v>
      </c>
      <c r="C734" t="s">
        <v>12279</v>
      </c>
      <c r="D734" t="str">
        <f>+VLOOKUP($B734,Hoja1!$C$2:$W$3726,15,0)</f>
        <v>COPAN</v>
      </c>
      <c r="E734" t="str">
        <f>+VLOOKUP($B734,Hoja1!$C$2:$W$3726,16,0)</f>
        <v>COPÁN RUINAS</v>
      </c>
      <c r="F734" t="str">
        <f>+VLOOKUP($B734,Hoja1!$C$2:$W$3726,17,0)</f>
        <v>UNIÓN CEDRAL</v>
      </c>
      <c r="G734">
        <f>+VLOOKUP($B734,Hoja1!$C$2:$W$3726,2,0)</f>
        <v>4</v>
      </c>
      <c r="H734">
        <f>+VLOOKUP($B734,Hoja1!$C$2:$W$3726,7,0)</f>
        <v>404</v>
      </c>
      <c r="I734">
        <f>+VLOOKUP($B734,Hoja1!$C$2:$W$3726,11,0)</f>
        <v>40449</v>
      </c>
      <c r="J734" t="b">
        <f t="shared" si="24"/>
        <v>0</v>
      </c>
      <c r="K734" t="e">
        <f>+VLOOKUP($C734,Hoja1!$B$2:$W$3726,16,0)</f>
        <v>#N/A</v>
      </c>
      <c r="L734" t="e">
        <f>+VLOOKUP($C734,Hoja1!$B$2:$W$3726,17,0)</f>
        <v>#N/A</v>
      </c>
      <c r="M734" t="e">
        <f>+VLOOKUP($C734,Hoja1!$B$2:$W$3726,18,0)</f>
        <v>#N/A</v>
      </c>
      <c r="N734" t="e">
        <f>+VLOOKUP($C734,Hoja1!$B$2:$W$3726,3,0)</f>
        <v>#N/A</v>
      </c>
      <c r="O734" t="e">
        <f>+VLOOKUP($C734,Hoja1!$B$2:$W$3726,8,0)</f>
        <v>#N/A</v>
      </c>
      <c r="P734" t="e">
        <f>+VLOOKUP($C734,Hoja1!$B$2:$W$3726,12,0)</f>
        <v>#N/A</v>
      </c>
      <c r="Q734" t="e">
        <f t="shared" si="25"/>
        <v>#N/A</v>
      </c>
    </row>
    <row r="735" spans="2:17" hidden="1" x14ac:dyDescent="0.25">
      <c r="B735">
        <v>40450</v>
      </c>
      <c r="C735" t="s">
        <v>618</v>
      </c>
      <c r="D735" t="str">
        <f>+VLOOKUP($B735,Hoja1!$C$2:$W$3726,15,0)</f>
        <v>COPAN</v>
      </c>
      <c r="E735" t="str">
        <f>+VLOOKUP($B735,Hoja1!$C$2:$W$3726,16,0)</f>
        <v>COPÁN RUINAS</v>
      </c>
      <c r="F735" t="str">
        <f>+VLOOKUP($B735,Hoja1!$C$2:$W$3726,17,0)</f>
        <v>VIRGINIA NO.1</v>
      </c>
      <c r="G735">
        <f>+VLOOKUP($B735,Hoja1!$C$2:$W$3726,2,0)</f>
        <v>4</v>
      </c>
      <c r="H735">
        <f>+VLOOKUP($B735,Hoja1!$C$2:$W$3726,7,0)</f>
        <v>404</v>
      </c>
      <c r="I735">
        <f>+VLOOKUP($B735,Hoja1!$C$2:$W$3726,11,0)</f>
        <v>40450</v>
      </c>
      <c r="J735" t="b">
        <f t="shared" si="24"/>
        <v>1</v>
      </c>
      <c r="K735" t="str">
        <f>+VLOOKUP($C735,Hoja1!$B$2:$W$3726,16,0)</f>
        <v>COPAN</v>
      </c>
      <c r="L735" t="str">
        <f>+VLOOKUP($C735,Hoja1!$B$2:$W$3726,17,0)</f>
        <v>COPÁN RUINAS</v>
      </c>
      <c r="M735" t="str">
        <f>+VLOOKUP($C735,Hoja1!$B$2:$W$3726,18,0)</f>
        <v>VIRGINIA NO.1</v>
      </c>
      <c r="N735">
        <f>+VLOOKUP($C735,Hoja1!$B$2:$W$3726,3,0)</f>
        <v>4</v>
      </c>
      <c r="O735">
        <f>+VLOOKUP($C735,Hoja1!$B$2:$W$3726,8,0)</f>
        <v>404</v>
      </c>
      <c r="P735">
        <f>+VLOOKUP($C735,Hoja1!$B$2:$W$3726,12,0)</f>
        <v>40450</v>
      </c>
      <c r="Q735" t="b">
        <f t="shared" si="25"/>
        <v>1</v>
      </c>
    </row>
    <row r="736" spans="2:17" hidden="1" x14ac:dyDescent="0.25">
      <c r="B736">
        <v>40501</v>
      </c>
      <c r="C736" t="s">
        <v>12280</v>
      </c>
      <c r="D736" t="str">
        <f>+VLOOKUP($B736,Hoja1!$C$2:$W$3726,15,0)</f>
        <v>COPAN</v>
      </c>
      <c r="E736" t="str">
        <f>+VLOOKUP($B736,Hoja1!$C$2:$W$3726,16,0)</f>
        <v>CORQUÍN</v>
      </c>
      <c r="F736" t="str">
        <f>+VLOOKUP($B736,Hoja1!$C$2:$W$3726,17,0)</f>
        <v>CORQUÍN</v>
      </c>
      <c r="G736">
        <f>+VLOOKUP($B736,Hoja1!$C$2:$W$3726,2,0)</f>
        <v>4</v>
      </c>
      <c r="H736">
        <f>+VLOOKUP($B736,Hoja1!$C$2:$W$3726,7,0)</f>
        <v>405</v>
      </c>
      <c r="I736">
        <f>+VLOOKUP($B736,Hoja1!$C$2:$W$3726,11,0)</f>
        <v>40501</v>
      </c>
      <c r="J736" t="b">
        <f t="shared" si="24"/>
        <v>0</v>
      </c>
      <c r="K736" t="e">
        <f>+VLOOKUP($C736,Hoja1!$B$2:$W$3726,16,0)</f>
        <v>#N/A</v>
      </c>
      <c r="L736" t="e">
        <f>+VLOOKUP($C736,Hoja1!$B$2:$W$3726,17,0)</f>
        <v>#N/A</v>
      </c>
      <c r="M736" t="e">
        <f>+VLOOKUP($C736,Hoja1!$B$2:$W$3726,18,0)</f>
        <v>#N/A</v>
      </c>
      <c r="N736" t="e">
        <f>+VLOOKUP($C736,Hoja1!$B$2:$W$3726,3,0)</f>
        <v>#N/A</v>
      </c>
      <c r="O736" t="e">
        <f>+VLOOKUP($C736,Hoja1!$B$2:$W$3726,8,0)</f>
        <v>#N/A</v>
      </c>
      <c r="P736" t="e">
        <f>+VLOOKUP($C736,Hoja1!$B$2:$W$3726,12,0)</f>
        <v>#N/A</v>
      </c>
      <c r="Q736" t="e">
        <f t="shared" si="25"/>
        <v>#N/A</v>
      </c>
    </row>
    <row r="737" spans="2:17" hidden="1" x14ac:dyDescent="0.25">
      <c r="B737">
        <v>40502</v>
      </c>
      <c r="C737" t="s">
        <v>27</v>
      </c>
      <c r="D737" t="str">
        <f>+VLOOKUP($B737,Hoja1!$C$2:$W$3726,15,0)</f>
        <v>COPAN</v>
      </c>
      <c r="E737" t="str">
        <f>+VLOOKUP($B737,Hoja1!$C$2:$W$3726,16,0)</f>
        <v>CORQUÍN</v>
      </c>
      <c r="F737" t="str">
        <f>+VLOOKUP($B737,Hoja1!$C$2:$W$3726,17,0)</f>
        <v>AGUA CALIENTE</v>
      </c>
      <c r="G737">
        <f>+VLOOKUP($B737,Hoja1!$C$2:$W$3726,2,0)</f>
        <v>4</v>
      </c>
      <c r="H737">
        <f>+VLOOKUP($B737,Hoja1!$C$2:$W$3726,7,0)</f>
        <v>405</v>
      </c>
      <c r="I737">
        <f>+VLOOKUP($B737,Hoja1!$C$2:$W$3726,11,0)</f>
        <v>40502</v>
      </c>
      <c r="J737" t="b">
        <f t="shared" si="24"/>
        <v>1</v>
      </c>
      <c r="K737" t="str">
        <f>+VLOOKUP($C737,Hoja1!$B$2:$W$3726,16,0)</f>
        <v>ATLÁNTIDA</v>
      </c>
      <c r="L737" t="str">
        <f>+VLOOKUP($C737,Hoja1!$B$2:$W$3726,17,0)</f>
        <v>ESPARTA</v>
      </c>
      <c r="M737" t="str">
        <f>+VLOOKUP($C737,Hoja1!$B$2:$W$3726,18,0)</f>
        <v>AGUA CALIENTE</v>
      </c>
      <c r="N737">
        <f>+VLOOKUP($C737,Hoja1!$B$2:$W$3726,3,0)</f>
        <v>1</v>
      </c>
      <c r="O737">
        <f>+VLOOKUP($C737,Hoja1!$B$2:$W$3726,8,0)</f>
        <v>103</v>
      </c>
      <c r="P737">
        <f>+VLOOKUP($C737,Hoja1!$B$2:$W$3726,12,0)</f>
        <v>10302</v>
      </c>
      <c r="Q737" t="b">
        <f t="shared" si="25"/>
        <v>0</v>
      </c>
    </row>
    <row r="738" spans="2:17" hidden="1" x14ac:dyDescent="0.25">
      <c r="B738">
        <v>40503</v>
      </c>
      <c r="C738" t="s">
        <v>587</v>
      </c>
      <c r="D738" t="str">
        <f>+VLOOKUP($B738,Hoja1!$C$2:$W$3726,15,0)</f>
        <v>COPAN</v>
      </c>
      <c r="E738" t="str">
        <f>+VLOOKUP($B738,Hoja1!$C$2:$W$3726,16,0)</f>
        <v>CORQUÍN</v>
      </c>
      <c r="F738" t="str">
        <f>+VLOOKUP($B738,Hoja1!$C$2:$W$3726,17,0)</f>
        <v>BOCA DEL MONTE</v>
      </c>
      <c r="G738">
        <f>+VLOOKUP($B738,Hoja1!$C$2:$W$3726,2,0)</f>
        <v>4</v>
      </c>
      <c r="H738">
        <f>+VLOOKUP($B738,Hoja1!$C$2:$W$3726,7,0)</f>
        <v>405</v>
      </c>
      <c r="I738">
        <f>+VLOOKUP($B738,Hoja1!$C$2:$W$3726,11,0)</f>
        <v>40503</v>
      </c>
      <c r="J738" t="b">
        <f t="shared" si="24"/>
        <v>1</v>
      </c>
      <c r="K738" t="str">
        <f>+VLOOKUP($C738,Hoja1!$B$2:$W$3726,16,0)</f>
        <v>COPAN</v>
      </c>
      <c r="L738" t="str">
        <f>+VLOOKUP($C738,Hoja1!$B$2:$W$3726,17,0)</f>
        <v>COPÁN RUINAS</v>
      </c>
      <c r="M738" t="str">
        <f>+VLOOKUP($C738,Hoja1!$B$2:$W$3726,18,0)</f>
        <v>BOCA DEL MONTE</v>
      </c>
      <c r="N738">
        <f>+VLOOKUP($C738,Hoja1!$B$2:$W$3726,3,0)</f>
        <v>4</v>
      </c>
      <c r="O738">
        <f>+VLOOKUP($C738,Hoja1!$B$2:$W$3726,8,0)</f>
        <v>404</v>
      </c>
      <c r="P738">
        <f>+VLOOKUP($C738,Hoja1!$B$2:$W$3726,12,0)</f>
        <v>40405</v>
      </c>
      <c r="Q738" t="b">
        <f t="shared" si="25"/>
        <v>0</v>
      </c>
    </row>
    <row r="739" spans="2:17" hidden="1" x14ac:dyDescent="0.25">
      <c r="B739">
        <v>40504</v>
      </c>
      <c r="C739" t="s">
        <v>620</v>
      </c>
      <c r="D739" t="str">
        <f>+VLOOKUP($B739,Hoja1!$C$2:$W$3726,15,0)</f>
        <v>COPAN</v>
      </c>
      <c r="E739" t="str">
        <f>+VLOOKUP($B739,Hoja1!$C$2:$W$3726,16,0)</f>
        <v>CORQUÍN</v>
      </c>
      <c r="F739" t="str">
        <f>+VLOOKUP($B739,Hoja1!$C$2:$W$3726,17,0)</f>
        <v>CAPUCAS</v>
      </c>
      <c r="G739">
        <f>+VLOOKUP($B739,Hoja1!$C$2:$W$3726,2,0)</f>
        <v>4</v>
      </c>
      <c r="H739">
        <f>+VLOOKUP($B739,Hoja1!$C$2:$W$3726,7,0)</f>
        <v>405</v>
      </c>
      <c r="I739">
        <f>+VLOOKUP($B739,Hoja1!$C$2:$W$3726,11,0)</f>
        <v>40504</v>
      </c>
      <c r="J739" t="b">
        <f t="shared" si="24"/>
        <v>1</v>
      </c>
      <c r="K739" t="str">
        <f>+VLOOKUP($C739,Hoja1!$B$2:$W$3726,16,0)</f>
        <v>COPAN</v>
      </c>
      <c r="L739" t="str">
        <f>+VLOOKUP($C739,Hoja1!$B$2:$W$3726,17,0)</f>
        <v>CORQUÍN</v>
      </c>
      <c r="M739" t="str">
        <f>+VLOOKUP($C739,Hoja1!$B$2:$W$3726,18,0)</f>
        <v>CAPUCAS</v>
      </c>
      <c r="N739">
        <f>+VLOOKUP($C739,Hoja1!$B$2:$W$3726,3,0)</f>
        <v>4</v>
      </c>
      <c r="O739">
        <f>+VLOOKUP($C739,Hoja1!$B$2:$W$3726,8,0)</f>
        <v>405</v>
      </c>
      <c r="P739">
        <f>+VLOOKUP($C739,Hoja1!$B$2:$W$3726,12,0)</f>
        <v>40504</v>
      </c>
      <c r="Q739" t="b">
        <f t="shared" si="25"/>
        <v>1</v>
      </c>
    </row>
    <row r="740" spans="2:17" hidden="1" x14ac:dyDescent="0.25">
      <c r="B740">
        <v>40505</v>
      </c>
      <c r="C740" t="s">
        <v>527</v>
      </c>
      <c r="D740" t="str">
        <f>+VLOOKUP($B740,Hoja1!$C$2:$W$3726,15,0)</f>
        <v>COPAN</v>
      </c>
      <c r="E740" t="str">
        <f>+VLOOKUP($B740,Hoja1!$C$2:$W$3726,16,0)</f>
        <v>CORQUÍN</v>
      </c>
      <c r="F740" t="str">
        <f>+VLOOKUP($B740,Hoja1!$C$2:$W$3726,17,0)</f>
        <v>EL CARRIZAL</v>
      </c>
      <c r="G740">
        <f>+VLOOKUP($B740,Hoja1!$C$2:$W$3726,2,0)</f>
        <v>4</v>
      </c>
      <c r="H740">
        <f>+VLOOKUP($B740,Hoja1!$C$2:$W$3726,7,0)</f>
        <v>405</v>
      </c>
      <c r="I740">
        <f>+VLOOKUP($B740,Hoja1!$C$2:$W$3726,11,0)</f>
        <v>40505</v>
      </c>
      <c r="J740" t="b">
        <f t="shared" si="24"/>
        <v>1</v>
      </c>
      <c r="K740" t="str">
        <f>+VLOOKUP($C740,Hoja1!$B$2:$W$3726,16,0)</f>
        <v>COMAYAGUA</v>
      </c>
      <c r="L740" t="str">
        <f>+VLOOKUP($C740,Hoja1!$B$2:$W$3726,17,0)</f>
        <v>TAULABÉ</v>
      </c>
      <c r="M740" t="str">
        <f>+VLOOKUP($C740,Hoja1!$B$2:$W$3726,18,0)</f>
        <v>EL CARRIZAL</v>
      </c>
      <c r="N740">
        <f>+VLOOKUP($C740,Hoja1!$B$2:$W$3726,3,0)</f>
        <v>3</v>
      </c>
      <c r="O740">
        <f>+VLOOKUP($C740,Hoja1!$B$2:$W$3726,8,0)</f>
        <v>321</v>
      </c>
      <c r="P740">
        <f>+VLOOKUP($C740,Hoja1!$B$2:$W$3726,12,0)</f>
        <v>32107</v>
      </c>
      <c r="Q740" t="b">
        <f t="shared" si="25"/>
        <v>0</v>
      </c>
    </row>
    <row r="741" spans="2:17" hidden="1" x14ac:dyDescent="0.25">
      <c r="B741">
        <v>40506</v>
      </c>
      <c r="C741" t="s">
        <v>621</v>
      </c>
      <c r="D741" t="str">
        <f>+VLOOKUP($B741,Hoja1!$C$2:$W$3726,15,0)</f>
        <v>COPAN</v>
      </c>
      <c r="E741" t="str">
        <f>+VLOOKUP($B741,Hoja1!$C$2:$W$3726,16,0)</f>
        <v>CORQUÍN</v>
      </c>
      <c r="F741" t="str">
        <f>+VLOOKUP($B741,Hoja1!$C$2:$W$3726,17,0)</f>
        <v>GUALME</v>
      </c>
      <c r="G741">
        <f>+VLOOKUP($B741,Hoja1!$C$2:$W$3726,2,0)</f>
        <v>4</v>
      </c>
      <c r="H741">
        <f>+VLOOKUP($B741,Hoja1!$C$2:$W$3726,7,0)</f>
        <v>405</v>
      </c>
      <c r="I741">
        <f>+VLOOKUP($B741,Hoja1!$C$2:$W$3726,11,0)</f>
        <v>40506</v>
      </c>
      <c r="J741" t="b">
        <f t="shared" si="24"/>
        <v>1</v>
      </c>
      <c r="K741" t="str">
        <f>+VLOOKUP($C741,Hoja1!$B$2:$W$3726,16,0)</f>
        <v>COPAN</v>
      </c>
      <c r="L741" t="str">
        <f>+VLOOKUP($C741,Hoja1!$B$2:$W$3726,17,0)</f>
        <v>CORQUÍN</v>
      </c>
      <c r="M741" t="str">
        <f>+VLOOKUP($C741,Hoja1!$B$2:$W$3726,18,0)</f>
        <v>GUALME</v>
      </c>
      <c r="N741">
        <f>+VLOOKUP($C741,Hoja1!$B$2:$W$3726,3,0)</f>
        <v>4</v>
      </c>
      <c r="O741">
        <f>+VLOOKUP($C741,Hoja1!$B$2:$W$3726,8,0)</f>
        <v>405</v>
      </c>
      <c r="P741">
        <f>+VLOOKUP($C741,Hoja1!$B$2:$W$3726,12,0)</f>
        <v>40506</v>
      </c>
      <c r="Q741" t="b">
        <f t="shared" si="25"/>
        <v>1</v>
      </c>
    </row>
    <row r="742" spans="2:17" hidden="1" x14ac:dyDescent="0.25">
      <c r="B742">
        <v>40507</v>
      </c>
      <c r="C742" t="s">
        <v>622</v>
      </c>
      <c r="D742" t="str">
        <f>+VLOOKUP($B742,Hoja1!$C$2:$W$3726,15,0)</f>
        <v>COPAN</v>
      </c>
      <c r="E742" t="str">
        <f>+VLOOKUP($B742,Hoja1!$C$2:$W$3726,16,0)</f>
        <v>CORQUÍN</v>
      </c>
      <c r="F742" t="str">
        <f>+VLOOKUP($B742,Hoja1!$C$2:$W$3726,17,0)</f>
        <v>JIMILILE</v>
      </c>
      <c r="G742">
        <f>+VLOOKUP($B742,Hoja1!$C$2:$W$3726,2,0)</f>
        <v>4</v>
      </c>
      <c r="H742">
        <f>+VLOOKUP($B742,Hoja1!$C$2:$W$3726,7,0)</f>
        <v>405</v>
      </c>
      <c r="I742">
        <f>+VLOOKUP($B742,Hoja1!$C$2:$W$3726,11,0)</f>
        <v>40507</v>
      </c>
      <c r="J742" t="b">
        <f t="shared" si="24"/>
        <v>1</v>
      </c>
      <c r="K742" t="str">
        <f>+VLOOKUP($C742,Hoja1!$B$2:$W$3726,16,0)</f>
        <v>COPAN</v>
      </c>
      <c r="L742" t="str">
        <f>+VLOOKUP($C742,Hoja1!$B$2:$W$3726,17,0)</f>
        <v>CORQUÍN</v>
      </c>
      <c r="M742" t="str">
        <f>+VLOOKUP($C742,Hoja1!$B$2:$W$3726,18,0)</f>
        <v>JIMILILE</v>
      </c>
      <c r="N742">
        <f>+VLOOKUP($C742,Hoja1!$B$2:$W$3726,3,0)</f>
        <v>4</v>
      </c>
      <c r="O742">
        <f>+VLOOKUP($C742,Hoja1!$B$2:$W$3726,8,0)</f>
        <v>405</v>
      </c>
      <c r="P742">
        <f>+VLOOKUP($C742,Hoja1!$B$2:$W$3726,12,0)</f>
        <v>40507</v>
      </c>
      <c r="Q742" t="b">
        <f t="shared" si="25"/>
        <v>1</v>
      </c>
    </row>
    <row r="743" spans="2:17" hidden="1" x14ac:dyDescent="0.25">
      <c r="B743">
        <v>40508</v>
      </c>
      <c r="C743" t="s">
        <v>905</v>
      </c>
      <c r="D743" t="str">
        <f>+VLOOKUP($B743,Hoja1!$C$2:$W$3726,15,0)</f>
        <v>COPAN</v>
      </c>
      <c r="E743" t="str">
        <f>+VLOOKUP($B743,Hoja1!$C$2:$W$3726,16,0)</f>
        <v>CORQUÍN</v>
      </c>
      <c r="F743" t="str">
        <f>+VLOOKUP($B743,Hoja1!$C$2:$W$3726,17,0)</f>
        <v>LAS CASITAS</v>
      </c>
      <c r="G743">
        <f>+VLOOKUP($B743,Hoja1!$C$2:$W$3726,2,0)</f>
        <v>4</v>
      </c>
      <c r="H743">
        <f>+VLOOKUP($B743,Hoja1!$C$2:$W$3726,7,0)</f>
        <v>405</v>
      </c>
      <c r="I743">
        <f>+VLOOKUP($B743,Hoja1!$C$2:$W$3726,11,0)</f>
        <v>40508</v>
      </c>
      <c r="J743" t="b">
        <f t="shared" si="24"/>
        <v>1</v>
      </c>
      <c r="K743" t="str">
        <f>+VLOOKUP($C743,Hoja1!$B$2:$W$3726,16,0)</f>
        <v>COPAN</v>
      </c>
      <c r="L743" t="str">
        <f>+VLOOKUP($C743,Hoja1!$B$2:$W$3726,17,0)</f>
        <v>CORQUÍN</v>
      </c>
      <c r="M743" t="str">
        <f>+VLOOKUP($C743,Hoja1!$B$2:$W$3726,18,0)</f>
        <v>LAS CASITAS</v>
      </c>
      <c r="N743">
        <f>+VLOOKUP($C743,Hoja1!$B$2:$W$3726,3,0)</f>
        <v>4</v>
      </c>
      <c r="O743">
        <f>+VLOOKUP($C743,Hoja1!$B$2:$W$3726,8,0)</f>
        <v>405</v>
      </c>
      <c r="P743">
        <f>+VLOOKUP($C743,Hoja1!$B$2:$W$3726,12,0)</f>
        <v>40508</v>
      </c>
      <c r="Q743" t="b">
        <f t="shared" si="25"/>
        <v>1</v>
      </c>
    </row>
    <row r="744" spans="2:17" hidden="1" x14ac:dyDescent="0.25">
      <c r="B744">
        <v>40509</v>
      </c>
      <c r="C744" t="s">
        <v>417</v>
      </c>
      <c r="D744" t="str">
        <f>+VLOOKUP($B744,Hoja1!$C$2:$W$3726,15,0)</f>
        <v>COPAN</v>
      </c>
      <c r="E744" t="str">
        <f>+VLOOKUP($B744,Hoja1!$C$2:$W$3726,16,0)</f>
        <v>CORQUÍN</v>
      </c>
      <c r="F744" t="str">
        <f>+VLOOKUP($B744,Hoja1!$C$2:$W$3726,17,0)</f>
        <v>POTRERILLOS</v>
      </c>
      <c r="G744">
        <f>+VLOOKUP($B744,Hoja1!$C$2:$W$3726,2,0)</f>
        <v>4</v>
      </c>
      <c r="H744">
        <f>+VLOOKUP($B744,Hoja1!$C$2:$W$3726,7,0)</f>
        <v>405</v>
      </c>
      <c r="I744">
        <f>+VLOOKUP($B744,Hoja1!$C$2:$W$3726,11,0)</f>
        <v>40509</v>
      </c>
      <c r="J744" t="b">
        <f t="shared" si="24"/>
        <v>1</v>
      </c>
      <c r="K744" t="str">
        <f>+VLOOKUP($C744,Hoja1!$B$2:$W$3726,16,0)</f>
        <v>COMAYAGUA</v>
      </c>
      <c r="L744" t="str">
        <f>+VLOOKUP($C744,Hoja1!$B$2:$W$3726,17,0)</f>
        <v>MEÁMBAR</v>
      </c>
      <c r="M744" t="str">
        <f>+VLOOKUP($C744,Hoja1!$B$2:$W$3726,18,0)</f>
        <v>POTRERILLOS</v>
      </c>
      <c r="N744">
        <f>+VLOOKUP($C744,Hoja1!$B$2:$W$3726,3,0)</f>
        <v>3</v>
      </c>
      <c r="O744">
        <f>+VLOOKUP($C744,Hoja1!$B$2:$W$3726,8,0)</f>
        <v>310</v>
      </c>
      <c r="P744">
        <f>+VLOOKUP($C744,Hoja1!$B$2:$W$3726,12,0)</f>
        <v>31021</v>
      </c>
      <c r="Q744" t="b">
        <f t="shared" si="25"/>
        <v>0</v>
      </c>
    </row>
    <row r="745" spans="2:17" hidden="1" x14ac:dyDescent="0.25">
      <c r="B745">
        <v>40601</v>
      </c>
      <c r="C745" t="s">
        <v>623</v>
      </c>
      <c r="D745" t="str">
        <f>+VLOOKUP($B745,Hoja1!$C$2:$W$3726,15,0)</f>
        <v>COPAN</v>
      </c>
      <c r="E745" t="str">
        <f>+VLOOKUP($B745,Hoja1!$C$2:$W$3726,16,0)</f>
        <v>CUCUYAGUA</v>
      </c>
      <c r="F745" t="str">
        <f>+VLOOKUP($B745,Hoja1!$C$2:$W$3726,17,0)</f>
        <v>CUCUYAGUA</v>
      </c>
      <c r="G745">
        <f>+VLOOKUP($B745,Hoja1!$C$2:$W$3726,2,0)</f>
        <v>4</v>
      </c>
      <c r="H745">
        <f>+VLOOKUP($B745,Hoja1!$C$2:$W$3726,7,0)</f>
        <v>406</v>
      </c>
      <c r="I745">
        <f>+VLOOKUP($B745,Hoja1!$C$2:$W$3726,11,0)</f>
        <v>40601</v>
      </c>
      <c r="J745" t="b">
        <f t="shared" si="24"/>
        <v>1</v>
      </c>
      <c r="K745" t="str">
        <f>+VLOOKUP($C745,Hoja1!$B$2:$W$3726,16,0)</f>
        <v>COPAN</v>
      </c>
      <c r="L745" t="str">
        <f>+VLOOKUP($C745,Hoja1!$B$2:$W$3726,17,0)</f>
        <v>CUCUYAGUA</v>
      </c>
      <c r="M745" t="str">
        <f>+VLOOKUP($C745,Hoja1!$B$2:$W$3726,18,0)</f>
        <v>CUCUYAGUA</v>
      </c>
      <c r="N745">
        <f>+VLOOKUP($C745,Hoja1!$B$2:$W$3726,3,0)</f>
        <v>4</v>
      </c>
      <c r="O745">
        <f>+VLOOKUP($C745,Hoja1!$B$2:$W$3726,8,0)</f>
        <v>406</v>
      </c>
      <c r="P745">
        <f>+VLOOKUP($C745,Hoja1!$B$2:$W$3726,12,0)</f>
        <v>40601</v>
      </c>
      <c r="Q745" t="b">
        <f t="shared" si="25"/>
        <v>1</v>
      </c>
    </row>
    <row r="746" spans="2:17" hidden="1" x14ac:dyDescent="0.25">
      <c r="B746">
        <v>40602</v>
      </c>
      <c r="C746" t="s">
        <v>624</v>
      </c>
      <c r="D746" t="str">
        <f>+VLOOKUP($B746,Hoja1!$C$2:$W$3726,15,0)</f>
        <v>COPAN</v>
      </c>
      <c r="E746" t="str">
        <f>+VLOOKUP($B746,Hoja1!$C$2:$W$3726,16,0)</f>
        <v>CUCUYAGUA</v>
      </c>
      <c r="F746" t="str">
        <f>+VLOOKUP($B746,Hoja1!$C$2:$W$3726,17,0)</f>
        <v>CARTAGUA</v>
      </c>
      <c r="G746">
        <f>+VLOOKUP($B746,Hoja1!$C$2:$W$3726,2,0)</f>
        <v>4</v>
      </c>
      <c r="H746">
        <f>+VLOOKUP($B746,Hoja1!$C$2:$W$3726,7,0)</f>
        <v>406</v>
      </c>
      <c r="I746">
        <f>+VLOOKUP($B746,Hoja1!$C$2:$W$3726,11,0)</f>
        <v>40602</v>
      </c>
      <c r="J746" t="b">
        <f t="shared" si="24"/>
        <v>1</v>
      </c>
      <c r="K746" t="str">
        <f>+VLOOKUP($C746,Hoja1!$B$2:$W$3726,16,0)</f>
        <v>COPAN</v>
      </c>
      <c r="L746" t="str">
        <f>+VLOOKUP($C746,Hoja1!$B$2:$W$3726,17,0)</f>
        <v>CUCUYAGUA</v>
      </c>
      <c r="M746" t="str">
        <f>+VLOOKUP($C746,Hoja1!$B$2:$W$3726,18,0)</f>
        <v>CARTAGUA</v>
      </c>
      <c r="N746">
        <f>+VLOOKUP($C746,Hoja1!$B$2:$W$3726,3,0)</f>
        <v>4</v>
      </c>
      <c r="O746">
        <f>+VLOOKUP($C746,Hoja1!$B$2:$W$3726,8,0)</f>
        <v>406</v>
      </c>
      <c r="P746">
        <f>+VLOOKUP($C746,Hoja1!$B$2:$W$3726,12,0)</f>
        <v>40602</v>
      </c>
      <c r="Q746" t="b">
        <f t="shared" si="25"/>
        <v>1</v>
      </c>
    </row>
    <row r="747" spans="2:17" hidden="1" x14ac:dyDescent="0.25">
      <c r="B747">
        <v>40603</v>
      </c>
      <c r="C747" t="s">
        <v>12281</v>
      </c>
      <c r="D747" t="str">
        <f>+VLOOKUP($B747,Hoja1!$C$2:$W$3726,15,0)</f>
        <v>COPAN</v>
      </c>
      <c r="E747" t="str">
        <f>+VLOOKUP($B747,Hoja1!$C$2:$W$3726,16,0)</f>
        <v>CUCUYAGUA</v>
      </c>
      <c r="F747" t="str">
        <f>+VLOOKUP($B747,Hoja1!$C$2:$W$3726,17,0)</f>
        <v>EL NÍSPERO</v>
      </c>
      <c r="G747">
        <f>+VLOOKUP($B747,Hoja1!$C$2:$W$3726,2,0)</f>
        <v>4</v>
      </c>
      <c r="H747">
        <f>+VLOOKUP($B747,Hoja1!$C$2:$W$3726,7,0)</f>
        <v>406</v>
      </c>
      <c r="I747">
        <f>+VLOOKUP($B747,Hoja1!$C$2:$W$3726,11,0)</f>
        <v>40603</v>
      </c>
      <c r="J747" t="b">
        <f t="shared" si="24"/>
        <v>0</v>
      </c>
      <c r="K747" t="e">
        <f>+VLOOKUP($C747,Hoja1!$B$2:$W$3726,16,0)</f>
        <v>#N/A</v>
      </c>
      <c r="L747" t="e">
        <f>+VLOOKUP($C747,Hoja1!$B$2:$W$3726,17,0)</f>
        <v>#N/A</v>
      </c>
      <c r="M747" t="e">
        <f>+VLOOKUP($C747,Hoja1!$B$2:$W$3726,18,0)</f>
        <v>#N/A</v>
      </c>
      <c r="N747" t="e">
        <f>+VLOOKUP($C747,Hoja1!$B$2:$W$3726,3,0)</f>
        <v>#N/A</v>
      </c>
      <c r="O747" t="e">
        <f>+VLOOKUP($C747,Hoja1!$B$2:$W$3726,8,0)</f>
        <v>#N/A</v>
      </c>
      <c r="P747" t="e">
        <f>+VLOOKUP($C747,Hoja1!$B$2:$W$3726,12,0)</f>
        <v>#N/A</v>
      </c>
      <c r="Q747" t="e">
        <f t="shared" si="25"/>
        <v>#N/A</v>
      </c>
    </row>
    <row r="748" spans="2:17" hidden="1" x14ac:dyDescent="0.25">
      <c r="B748">
        <v>40604</v>
      </c>
      <c r="C748" t="s">
        <v>626</v>
      </c>
      <c r="D748" t="str">
        <f>+VLOOKUP($B748,Hoja1!$C$2:$W$3726,15,0)</f>
        <v>COPAN</v>
      </c>
      <c r="E748" t="str">
        <f>+VLOOKUP($B748,Hoja1!$C$2:$W$3726,16,0)</f>
        <v>CUCUYAGUA</v>
      </c>
      <c r="F748" t="str">
        <f>+VLOOKUP($B748,Hoja1!$C$2:$W$3726,17,0)</f>
        <v>EL PORTILLO</v>
      </c>
      <c r="G748">
        <f>+VLOOKUP($B748,Hoja1!$C$2:$W$3726,2,0)</f>
        <v>4</v>
      </c>
      <c r="H748">
        <f>+VLOOKUP($B748,Hoja1!$C$2:$W$3726,7,0)</f>
        <v>406</v>
      </c>
      <c r="I748">
        <f>+VLOOKUP($B748,Hoja1!$C$2:$W$3726,11,0)</f>
        <v>40604</v>
      </c>
      <c r="J748" t="b">
        <f t="shared" si="24"/>
        <v>1</v>
      </c>
      <c r="K748" t="str">
        <f>+VLOOKUP($C748,Hoja1!$B$2:$W$3726,16,0)</f>
        <v>COPAN</v>
      </c>
      <c r="L748" t="str">
        <f>+VLOOKUP($C748,Hoja1!$B$2:$W$3726,17,0)</f>
        <v>CUCUYAGUA</v>
      </c>
      <c r="M748" t="str">
        <f>+VLOOKUP($C748,Hoja1!$B$2:$W$3726,18,0)</f>
        <v>EL PORTILLO</v>
      </c>
      <c r="N748">
        <f>+VLOOKUP($C748,Hoja1!$B$2:$W$3726,3,0)</f>
        <v>4</v>
      </c>
      <c r="O748">
        <f>+VLOOKUP($C748,Hoja1!$B$2:$W$3726,8,0)</f>
        <v>406</v>
      </c>
      <c r="P748">
        <f>+VLOOKUP($C748,Hoja1!$B$2:$W$3726,12,0)</f>
        <v>40604</v>
      </c>
      <c r="Q748" t="b">
        <f t="shared" si="25"/>
        <v>1</v>
      </c>
    </row>
    <row r="749" spans="2:17" hidden="1" x14ac:dyDescent="0.25">
      <c r="B749">
        <v>40605</v>
      </c>
      <c r="C749" t="s">
        <v>12282</v>
      </c>
      <c r="D749" t="str">
        <f>+VLOOKUP($B749,Hoja1!$C$2:$W$3726,15,0)</f>
        <v>COPAN</v>
      </c>
      <c r="E749" t="str">
        <f>+VLOOKUP($B749,Hoja1!$C$2:$W$3726,16,0)</f>
        <v>CUCUYAGUA</v>
      </c>
      <c r="F749" t="str">
        <f>+VLOOKUP($B749,Hoja1!$C$2:$W$3726,17,0)</f>
        <v>EL TRÁNSITO</v>
      </c>
      <c r="G749">
        <f>+VLOOKUP($B749,Hoja1!$C$2:$W$3726,2,0)</f>
        <v>4</v>
      </c>
      <c r="H749">
        <f>+VLOOKUP($B749,Hoja1!$C$2:$W$3726,7,0)</f>
        <v>406</v>
      </c>
      <c r="I749">
        <f>+VLOOKUP($B749,Hoja1!$C$2:$W$3726,11,0)</f>
        <v>40605</v>
      </c>
      <c r="J749" t="b">
        <f t="shared" si="24"/>
        <v>0</v>
      </c>
      <c r="K749" t="e">
        <f>+VLOOKUP($C749,Hoja1!$B$2:$W$3726,16,0)</f>
        <v>#N/A</v>
      </c>
      <c r="L749" t="e">
        <f>+VLOOKUP($C749,Hoja1!$B$2:$W$3726,17,0)</f>
        <v>#N/A</v>
      </c>
      <c r="M749" t="e">
        <f>+VLOOKUP($C749,Hoja1!$B$2:$W$3726,18,0)</f>
        <v>#N/A</v>
      </c>
      <c r="N749" t="e">
        <f>+VLOOKUP($C749,Hoja1!$B$2:$W$3726,3,0)</f>
        <v>#N/A</v>
      </c>
      <c r="O749" t="e">
        <f>+VLOOKUP($C749,Hoja1!$B$2:$W$3726,8,0)</f>
        <v>#N/A</v>
      </c>
      <c r="P749" t="e">
        <f>+VLOOKUP($C749,Hoja1!$B$2:$W$3726,12,0)</f>
        <v>#N/A</v>
      </c>
      <c r="Q749" t="e">
        <f t="shared" si="25"/>
        <v>#N/A</v>
      </c>
    </row>
    <row r="750" spans="2:17" hidden="1" x14ac:dyDescent="0.25">
      <c r="B750">
        <v>40606</v>
      </c>
      <c r="C750" t="s">
        <v>627</v>
      </c>
      <c r="D750" t="str">
        <f>+VLOOKUP($B750,Hoja1!$C$2:$W$3726,15,0)</f>
        <v>COPAN</v>
      </c>
      <c r="E750" t="str">
        <f>+VLOOKUP($B750,Hoja1!$C$2:$W$3726,16,0)</f>
        <v>CUCUYAGUA</v>
      </c>
      <c r="F750" t="str">
        <f>+VLOOKUP($B750,Hoja1!$C$2:$W$3726,17,0)</f>
        <v>GUALTAYA</v>
      </c>
      <c r="G750">
        <f>+VLOOKUP($B750,Hoja1!$C$2:$W$3726,2,0)</f>
        <v>4</v>
      </c>
      <c r="H750">
        <f>+VLOOKUP($B750,Hoja1!$C$2:$W$3726,7,0)</f>
        <v>406</v>
      </c>
      <c r="I750">
        <f>+VLOOKUP($B750,Hoja1!$C$2:$W$3726,11,0)</f>
        <v>40606</v>
      </c>
      <c r="J750" t="b">
        <f t="shared" si="24"/>
        <v>1</v>
      </c>
      <c r="K750" t="str">
        <f>+VLOOKUP($C750,Hoja1!$B$2:$W$3726,16,0)</f>
        <v>COPAN</v>
      </c>
      <c r="L750" t="str">
        <f>+VLOOKUP($C750,Hoja1!$B$2:$W$3726,17,0)</f>
        <v>CUCUYAGUA</v>
      </c>
      <c r="M750" t="str">
        <f>+VLOOKUP($C750,Hoja1!$B$2:$W$3726,18,0)</f>
        <v>GUALTAYA</v>
      </c>
      <c r="N750">
        <f>+VLOOKUP($C750,Hoja1!$B$2:$W$3726,3,0)</f>
        <v>4</v>
      </c>
      <c r="O750">
        <f>+VLOOKUP($C750,Hoja1!$B$2:$W$3726,8,0)</f>
        <v>406</v>
      </c>
      <c r="P750">
        <f>+VLOOKUP($C750,Hoja1!$B$2:$W$3726,12,0)</f>
        <v>40606</v>
      </c>
      <c r="Q750" t="b">
        <f t="shared" si="25"/>
        <v>1</v>
      </c>
    </row>
    <row r="751" spans="2:17" hidden="1" x14ac:dyDescent="0.25">
      <c r="B751">
        <v>40607</v>
      </c>
      <c r="C751" t="s">
        <v>430</v>
      </c>
      <c r="D751" t="str">
        <f>+VLOOKUP($B751,Hoja1!$C$2:$W$3726,15,0)</f>
        <v>COPAN</v>
      </c>
      <c r="E751" t="str">
        <f>+VLOOKUP($B751,Hoja1!$C$2:$W$3726,16,0)</f>
        <v>CUCUYAGUA</v>
      </c>
      <c r="F751" t="str">
        <f>+VLOOKUP($B751,Hoja1!$C$2:$W$3726,17,0)</f>
        <v>OJOS DE AGUA</v>
      </c>
      <c r="G751">
        <f>+VLOOKUP($B751,Hoja1!$C$2:$W$3726,2,0)</f>
        <v>4</v>
      </c>
      <c r="H751">
        <f>+VLOOKUP($B751,Hoja1!$C$2:$W$3726,7,0)</f>
        <v>406</v>
      </c>
      <c r="I751">
        <f>+VLOOKUP($B751,Hoja1!$C$2:$W$3726,11,0)</f>
        <v>40607</v>
      </c>
      <c r="J751" t="b">
        <f t="shared" si="24"/>
        <v>1</v>
      </c>
      <c r="K751" t="str">
        <f>+VLOOKUP($C751,Hoja1!$B$2:$W$3726,16,0)</f>
        <v>COMAYAGUA</v>
      </c>
      <c r="L751" t="str">
        <f>+VLOOKUP($C751,Hoja1!$B$2:$W$3726,17,0)</f>
        <v>OJOS DE AGUA</v>
      </c>
      <c r="M751" t="str">
        <f>+VLOOKUP($C751,Hoja1!$B$2:$W$3726,18,0)</f>
        <v>OJOS DE AGUA</v>
      </c>
      <c r="N751">
        <f>+VLOOKUP($C751,Hoja1!$B$2:$W$3726,3,0)</f>
        <v>3</v>
      </c>
      <c r="O751">
        <f>+VLOOKUP($C751,Hoja1!$B$2:$W$3726,8,0)</f>
        <v>312</v>
      </c>
      <c r="P751">
        <f>+VLOOKUP($C751,Hoja1!$B$2:$W$3726,12,0)</f>
        <v>31201</v>
      </c>
      <c r="Q751" t="b">
        <f t="shared" si="25"/>
        <v>0</v>
      </c>
    </row>
    <row r="752" spans="2:17" hidden="1" x14ac:dyDescent="0.25">
      <c r="B752">
        <v>40608</v>
      </c>
      <c r="C752" t="s">
        <v>12283</v>
      </c>
      <c r="D752" t="str">
        <f>+VLOOKUP($B752,Hoja1!$C$2:$W$3726,15,0)</f>
        <v>COPAN</v>
      </c>
      <c r="E752" t="str">
        <f>+VLOOKUP($B752,Hoja1!$C$2:$W$3726,16,0)</f>
        <v>CUCUYAGUA</v>
      </c>
      <c r="F752" t="str">
        <f>+VLOOKUP($B752,Hoja1!$C$2:$W$3726,17,0)</f>
        <v>SAN JOSÉ DE LAS PALMAS</v>
      </c>
      <c r="G752">
        <f>+VLOOKUP($B752,Hoja1!$C$2:$W$3726,2,0)</f>
        <v>4</v>
      </c>
      <c r="H752">
        <f>+VLOOKUP($B752,Hoja1!$C$2:$W$3726,7,0)</f>
        <v>406</v>
      </c>
      <c r="I752">
        <f>+VLOOKUP($B752,Hoja1!$C$2:$W$3726,11,0)</f>
        <v>40608</v>
      </c>
      <c r="J752" t="b">
        <f t="shared" si="24"/>
        <v>0</v>
      </c>
      <c r="K752" t="e">
        <f>+VLOOKUP($C752,Hoja1!$B$2:$W$3726,16,0)</f>
        <v>#N/A</v>
      </c>
      <c r="L752" t="e">
        <f>+VLOOKUP($C752,Hoja1!$B$2:$W$3726,17,0)</f>
        <v>#N/A</v>
      </c>
      <c r="M752" t="e">
        <f>+VLOOKUP($C752,Hoja1!$B$2:$W$3726,18,0)</f>
        <v>#N/A</v>
      </c>
      <c r="N752" t="e">
        <f>+VLOOKUP($C752,Hoja1!$B$2:$W$3726,3,0)</f>
        <v>#N/A</v>
      </c>
      <c r="O752" t="e">
        <f>+VLOOKUP($C752,Hoja1!$B$2:$W$3726,8,0)</f>
        <v>#N/A</v>
      </c>
      <c r="P752" t="e">
        <f>+VLOOKUP($C752,Hoja1!$B$2:$W$3726,12,0)</f>
        <v>#N/A</v>
      </c>
      <c r="Q752" t="e">
        <f t="shared" si="25"/>
        <v>#N/A</v>
      </c>
    </row>
    <row r="753" spans="2:17" hidden="1" x14ac:dyDescent="0.25">
      <c r="B753">
        <v>40701</v>
      </c>
      <c r="C753" t="s">
        <v>629</v>
      </c>
      <c r="D753" t="str">
        <f>+VLOOKUP($B753,Hoja1!$C$2:$W$3726,15,0)</f>
        <v>COPAN</v>
      </c>
      <c r="E753" t="str">
        <f>+VLOOKUP($B753,Hoja1!$C$2:$W$3726,16,0)</f>
        <v>DOLORES</v>
      </c>
      <c r="F753" t="str">
        <f>+VLOOKUP($B753,Hoja1!$C$2:$W$3726,17,0)</f>
        <v>DOLORES</v>
      </c>
      <c r="G753">
        <f>+VLOOKUP($B753,Hoja1!$C$2:$W$3726,2,0)</f>
        <v>4</v>
      </c>
      <c r="H753">
        <f>+VLOOKUP($B753,Hoja1!$C$2:$W$3726,7,0)</f>
        <v>407</v>
      </c>
      <c r="I753">
        <f>+VLOOKUP($B753,Hoja1!$C$2:$W$3726,11,0)</f>
        <v>40701</v>
      </c>
      <c r="J753" t="b">
        <f t="shared" si="24"/>
        <v>1</v>
      </c>
      <c r="K753" t="str">
        <f>+VLOOKUP($C753,Hoja1!$B$2:$W$3726,16,0)</f>
        <v>COPAN</v>
      </c>
      <c r="L753" t="str">
        <f>+VLOOKUP($C753,Hoja1!$B$2:$W$3726,17,0)</f>
        <v>DOLORES</v>
      </c>
      <c r="M753" t="str">
        <f>+VLOOKUP($C753,Hoja1!$B$2:$W$3726,18,0)</f>
        <v>DOLORES</v>
      </c>
      <c r="N753">
        <f>+VLOOKUP($C753,Hoja1!$B$2:$W$3726,3,0)</f>
        <v>4</v>
      </c>
      <c r="O753">
        <f>+VLOOKUP($C753,Hoja1!$B$2:$W$3726,8,0)</f>
        <v>407</v>
      </c>
      <c r="P753">
        <f>+VLOOKUP($C753,Hoja1!$B$2:$W$3726,12,0)</f>
        <v>40701</v>
      </c>
      <c r="Q753" t="b">
        <f t="shared" si="25"/>
        <v>1</v>
      </c>
    </row>
    <row r="754" spans="2:17" hidden="1" x14ac:dyDescent="0.25">
      <c r="B754">
        <v>40702</v>
      </c>
      <c r="C754" t="s">
        <v>630</v>
      </c>
      <c r="D754" t="str">
        <f>+VLOOKUP($B754,Hoja1!$C$2:$W$3726,15,0)</f>
        <v>COPAN</v>
      </c>
      <c r="E754" t="str">
        <f>+VLOOKUP($B754,Hoja1!$C$2:$W$3726,16,0)</f>
        <v>DOLORES</v>
      </c>
      <c r="F754" t="str">
        <f>+VLOOKUP($B754,Hoja1!$C$2:$W$3726,17,0)</f>
        <v>AGUA BUENA</v>
      </c>
      <c r="G754">
        <f>+VLOOKUP($B754,Hoja1!$C$2:$W$3726,2,0)</f>
        <v>4</v>
      </c>
      <c r="H754">
        <f>+VLOOKUP($B754,Hoja1!$C$2:$W$3726,7,0)</f>
        <v>407</v>
      </c>
      <c r="I754">
        <f>+VLOOKUP($B754,Hoja1!$C$2:$W$3726,11,0)</f>
        <v>40702</v>
      </c>
      <c r="J754" t="b">
        <f t="shared" si="24"/>
        <v>1</v>
      </c>
      <c r="K754" t="str">
        <f>+VLOOKUP($C754,Hoja1!$B$2:$W$3726,16,0)</f>
        <v>COPAN</v>
      </c>
      <c r="L754" t="str">
        <f>+VLOOKUP($C754,Hoja1!$B$2:$W$3726,17,0)</f>
        <v>DOLORES</v>
      </c>
      <c r="M754" t="str">
        <f>+VLOOKUP($C754,Hoja1!$B$2:$W$3726,18,0)</f>
        <v>AGUA BUENA</v>
      </c>
      <c r="N754">
        <f>+VLOOKUP($C754,Hoja1!$B$2:$W$3726,3,0)</f>
        <v>4</v>
      </c>
      <c r="O754">
        <f>+VLOOKUP($C754,Hoja1!$B$2:$W$3726,8,0)</f>
        <v>407</v>
      </c>
      <c r="P754">
        <f>+VLOOKUP($C754,Hoja1!$B$2:$W$3726,12,0)</f>
        <v>40702</v>
      </c>
      <c r="Q754" t="b">
        <f t="shared" si="25"/>
        <v>1</v>
      </c>
    </row>
    <row r="755" spans="2:17" hidden="1" x14ac:dyDescent="0.25">
      <c r="B755">
        <v>40703</v>
      </c>
      <c r="C755" t="s">
        <v>12284</v>
      </c>
      <c r="D755" t="str">
        <f>+VLOOKUP($B755,Hoja1!$C$2:$W$3726,15,0)</f>
        <v>COPAN</v>
      </c>
      <c r="E755" t="str">
        <f>+VLOOKUP($B755,Hoja1!$C$2:$W$3726,16,0)</f>
        <v>DOLORES</v>
      </c>
      <c r="F755" t="str">
        <f>+VLOOKUP($B755,Hoja1!$C$2:$W$3726,17,0)</f>
        <v>EL BÁLSAMO O LA CANTEADA</v>
      </c>
      <c r="G755">
        <f>+VLOOKUP($B755,Hoja1!$C$2:$W$3726,2,0)</f>
        <v>4</v>
      </c>
      <c r="H755">
        <f>+VLOOKUP($B755,Hoja1!$C$2:$W$3726,7,0)</f>
        <v>407</v>
      </c>
      <c r="I755">
        <f>+VLOOKUP($B755,Hoja1!$C$2:$W$3726,11,0)</f>
        <v>40703</v>
      </c>
      <c r="J755" t="b">
        <f t="shared" si="24"/>
        <v>0</v>
      </c>
      <c r="K755" t="e">
        <f>+VLOOKUP($C755,Hoja1!$B$2:$W$3726,16,0)</f>
        <v>#N/A</v>
      </c>
      <c r="L755" t="e">
        <f>+VLOOKUP($C755,Hoja1!$B$2:$W$3726,17,0)</f>
        <v>#N/A</v>
      </c>
      <c r="M755" t="e">
        <f>+VLOOKUP($C755,Hoja1!$B$2:$W$3726,18,0)</f>
        <v>#N/A</v>
      </c>
      <c r="N755" t="e">
        <f>+VLOOKUP($C755,Hoja1!$B$2:$W$3726,3,0)</f>
        <v>#N/A</v>
      </c>
      <c r="O755" t="e">
        <f>+VLOOKUP($C755,Hoja1!$B$2:$W$3726,8,0)</f>
        <v>#N/A</v>
      </c>
      <c r="P755" t="e">
        <f>+VLOOKUP($C755,Hoja1!$B$2:$W$3726,12,0)</f>
        <v>#N/A</v>
      </c>
      <c r="Q755" t="e">
        <f t="shared" si="25"/>
        <v>#N/A</v>
      </c>
    </row>
    <row r="756" spans="2:17" hidden="1" x14ac:dyDescent="0.25">
      <c r="B756">
        <v>40704</v>
      </c>
      <c r="C756" t="s">
        <v>631</v>
      </c>
      <c r="D756" t="str">
        <f>+VLOOKUP($B756,Hoja1!$C$2:$W$3726,15,0)</f>
        <v>COPAN</v>
      </c>
      <c r="E756" t="str">
        <f>+VLOOKUP($B756,Hoja1!$C$2:$W$3726,16,0)</f>
        <v>DOLORES</v>
      </c>
      <c r="F756" t="str">
        <f>+VLOOKUP($B756,Hoja1!$C$2:$W$3726,17,0)</f>
        <v>EL CAMALOTE</v>
      </c>
      <c r="G756">
        <f>+VLOOKUP($B756,Hoja1!$C$2:$W$3726,2,0)</f>
        <v>4</v>
      </c>
      <c r="H756">
        <f>+VLOOKUP($B756,Hoja1!$C$2:$W$3726,7,0)</f>
        <v>407</v>
      </c>
      <c r="I756">
        <f>+VLOOKUP($B756,Hoja1!$C$2:$W$3726,11,0)</f>
        <v>40704</v>
      </c>
      <c r="J756" t="b">
        <f t="shared" si="24"/>
        <v>1</v>
      </c>
      <c r="K756" t="str">
        <f>+VLOOKUP($C756,Hoja1!$B$2:$W$3726,16,0)</f>
        <v>COPAN</v>
      </c>
      <c r="L756" t="str">
        <f>+VLOOKUP($C756,Hoja1!$B$2:$W$3726,17,0)</f>
        <v>DOLORES</v>
      </c>
      <c r="M756" t="str">
        <f>+VLOOKUP($C756,Hoja1!$B$2:$W$3726,18,0)</f>
        <v>EL CAMALOTE</v>
      </c>
      <c r="N756">
        <f>+VLOOKUP($C756,Hoja1!$B$2:$W$3726,3,0)</f>
        <v>4</v>
      </c>
      <c r="O756">
        <f>+VLOOKUP($C756,Hoja1!$B$2:$W$3726,8,0)</f>
        <v>407</v>
      </c>
      <c r="P756">
        <f>+VLOOKUP($C756,Hoja1!$B$2:$W$3726,12,0)</f>
        <v>40704</v>
      </c>
      <c r="Q756" t="b">
        <f t="shared" si="25"/>
        <v>1</v>
      </c>
    </row>
    <row r="757" spans="2:17" hidden="1" x14ac:dyDescent="0.25">
      <c r="B757">
        <v>40705</v>
      </c>
      <c r="C757" t="s">
        <v>632</v>
      </c>
      <c r="D757" t="str">
        <f>+VLOOKUP($B757,Hoja1!$C$2:$W$3726,15,0)</f>
        <v>COPAN</v>
      </c>
      <c r="E757" t="str">
        <f>+VLOOKUP($B757,Hoja1!$C$2:$W$3726,16,0)</f>
        <v>DOLORES</v>
      </c>
      <c r="F757" t="str">
        <f>+VLOOKUP($B757,Hoja1!$C$2:$W$3726,17,0)</f>
        <v>JOYAS GALANAS</v>
      </c>
      <c r="G757">
        <f>+VLOOKUP($B757,Hoja1!$C$2:$W$3726,2,0)</f>
        <v>4</v>
      </c>
      <c r="H757">
        <f>+VLOOKUP($B757,Hoja1!$C$2:$W$3726,7,0)</f>
        <v>407</v>
      </c>
      <c r="I757">
        <f>+VLOOKUP($B757,Hoja1!$C$2:$W$3726,11,0)</f>
        <v>40705</v>
      </c>
      <c r="J757" t="b">
        <f t="shared" si="24"/>
        <v>1</v>
      </c>
      <c r="K757" t="str">
        <f>+VLOOKUP($C757,Hoja1!$B$2:$W$3726,16,0)</f>
        <v>COPAN</v>
      </c>
      <c r="L757" t="str">
        <f>+VLOOKUP($C757,Hoja1!$B$2:$W$3726,17,0)</f>
        <v>DOLORES</v>
      </c>
      <c r="M757" t="str">
        <f>+VLOOKUP($C757,Hoja1!$B$2:$W$3726,18,0)</f>
        <v>JOYAS GALANAS</v>
      </c>
      <c r="N757">
        <f>+VLOOKUP($C757,Hoja1!$B$2:$W$3726,3,0)</f>
        <v>4</v>
      </c>
      <c r="O757">
        <f>+VLOOKUP($C757,Hoja1!$B$2:$W$3726,8,0)</f>
        <v>407</v>
      </c>
      <c r="P757">
        <f>+VLOOKUP($C757,Hoja1!$B$2:$W$3726,12,0)</f>
        <v>40705</v>
      </c>
      <c r="Q757" t="b">
        <f t="shared" si="25"/>
        <v>1</v>
      </c>
    </row>
    <row r="758" spans="2:17" hidden="1" x14ac:dyDescent="0.25">
      <c r="B758">
        <v>40706</v>
      </c>
      <c r="C758" t="s">
        <v>633</v>
      </c>
      <c r="D758" t="str">
        <f>+VLOOKUP($B758,Hoja1!$C$2:$W$3726,15,0)</f>
        <v>COPAN</v>
      </c>
      <c r="E758" t="str">
        <f>+VLOOKUP($B758,Hoja1!$C$2:$W$3726,16,0)</f>
        <v>DOLORES</v>
      </c>
      <c r="F758" t="str">
        <f>+VLOOKUP($B758,Hoja1!$C$2:$W$3726,17,0)</f>
        <v>PASQUINGUAL</v>
      </c>
      <c r="G758">
        <f>+VLOOKUP($B758,Hoja1!$C$2:$W$3726,2,0)</f>
        <v>4</v>
      </c>
      <c r="H758">
        <f>+VLOOKUP($B758,Hoja1!$C$2:$W$3726,7,0)</f>
        <v>407</v>
      </c>
      <c r="I758">
        <f>+VLOOKUP($B758,Hoja1!$C$2:$W$3726,11,0)</f>
        <v>40706</v>
      </c>
      <c r="J758" t="b">
        <f t="shared" si="24"/>
        <v>1</v>
      </c>
      <c r="K758" t="str">
        <f>+VLOOKUP($C758,Hoja1!$B$2:$W$3726,16,0)</f>
        <v>COPAN</v>
      </c>
      <c r="L758" t="str">
        <f>+VLOOKUP($C758,Hoja1!$B$2:$W$3726,17,0)</f>
        <v>DOLORES</v>
      </c>
      <c r="M758" t="str">
        <f>+VLOOKUP($C758,Hoja1!$B$2:$W$3726,18,0)</f>
        <v>PASQUINGUAL</v>
      </c>
      <c r="N758">
        <f>+VLOOKUP($C758,Hoja1!$B$2:$W$3726,3,0)</f>
        <v>4</v>
      </c>
      <c r="O758">
        <f>+VLOOKUP($C758,Hoja1!$B$2:$W$3726,8,0)</f>
        <v>407</v>
      </c>
      <c r="P758">
        <f>+VLOOKUP($C758,Hoja1!$B$2:$W$3726,12,0)</f>
        <v>40706</v>
      </c>
      <c r="Q758" t="b">
        <f t="shared" si="25"/>
        <v>1</v>
      </c>
    </row>
    <row r="759" spans="2:17" hidden="1" x14ac:dyDescent="0.25">
      <c r="B759">
        <v>40707</v>
      </c>
      <c r="C759" t="s">
        <v>634</v>
      </c>
      <c r="D759" t="str">
        <f>+VLOOKUP($B759,Hoja1!$C$2:$W$3726,15,0)</f>
        <v>COPAN</v>
      </c>
      <c r="E759" t="str">
        <f>+VLOOKUP($B759,Hoja1!$C$2:$W$3726,16,0)</f>
        <v>DOLORES</v>
      </c>
      <c r="F759" t="str">
        <f>+VLOOKUP($B759,Hoja1!$C$2:$W$3726,17,0)</f>
        <v>PLAN DEL NARANJO</v>
      </c>
      <c r="G759">
        <f>+VLOOKUP($B759,Hoja1!$C$2:$W$3726,2,0)</f>
        <v>4</v>
      </c>
      <c r="H759">
        <f>+VLOOKUP($B759,Hoja1!$C$2:$W$3726,7,0)</f>
        <v>407</v>
      </c>
      <c r="I759">
        <f>+VLOOKUP($B759,Hoja1!$C$2:$W$3726,11,0)</f>
        <v>40707</v>
      </c>
      <c r="J759" t="b">
        <f t="shared" si="24"/>
        <v>1</v>
      </c>
      <c r="K759" t="str">
        <f>+VLOOKUP($C759,Hoja1!$B$2:$W$3726,16,0)</f>
        <v>COPAN</v>
      </c>
      <c r="L759" t="str">
        <f>+VLOOKUP($C759,Hoja1!$B$2:$W$3726,17,0)</f>
        <v>DOLORES</v>
      </c>
      <c r="M759" t="str">
        <f>+VLOOKUP($C759,Hoja1!$B$2:$W$3726,18,0)</f>
        <v>PLAN DEL NARANJO</v>
      </c>
      <c r="N759">
        <f>+VLOOKUP($C759,Hoja1!$B$2:$W$3726,3,0)</f>
        <v>4</v>
      </c>
      <c r="O759">
        <f>+VLOOKUP($C759,Hoja1!$B$2:$W$3726,8,0)</f>
        <v>407</v>
      </c>
      <c r="P759">
        <f>+VLOOKUP($C759,Hoja1!$B$2:$W$3726,12,0)</f>
        <v>40707</v>
      </c>
      <c r="Q759" t="b">
        <f t="shared" si="25"/>
        <v>1</v>
      </c>
    </row>
    <row r="760" spans="2:17" hidden="1" x14ac:dyDescent="0.25">
      <c r="B760">
        <v>40708</v>
      </c>
      <c r="C760" t="s">
        <v>93</v>
      </c>
      <c r="D760" t="str">
        <f>+VLOOKUP($B760,Hoja1!$C$2:$W$3726,15,0)</f>
        <v>COPAN</v>
      </c>
      <c r="E760" t="str">
        <f>+VLOOKUP($B760,Hoja1!$C$2:$W$3726,16,0)</f>
        <v>DOLORES</v>
      </c>
      <c r="F760" t="str">
        <f>+VLOOKUP($B760,Hoja1!$C$2:$W$3726,17,0)</f>
        <v>SAN ANTONIO</v>
      </c>
      <c r="G760">
        <f>+VLOOKUP($B760,Hoja1!$C$2:$W$3726,2,0)</f>
        <v>4</v>
      </c>
      <c r="H760">
        <f>+VLOOKUP($B760,Hoja1!$C$2:$W$3726,7,0)</f>
        <v>407</v>
      </c>
      <c r="I760">
        <f>+VLOOKUP($B760,Hoja1!$C$2:$W$3726,11,0)</f>
        <v>40708</v>
      </c>
      <c r="J760" t="b">
        <f t="shared" si="24"/>
        <v>1</v>
      </c>
      <c r="K760" t="str">
        <f>+VLOOKUP($C760,Hoja1!$B$2:$W$3726,16,0)</f>
        <v>ATLÁNTIDA</v>
      </c>
      <c r="L760" t="str">
        <f>+VLOOKUP($C760,Hoja1!$B$2:$W$3726,17,0)</f>
        <v>LA MASICA</v>
      </c>
      <c r="M760" t="str">
        <f>+VLOOKUP($C760,Hoja1!$B$2:$W$3726,18,0)</f>
        <v>SAN ANTONIO</v>
      </c>
      <c r="N760">
        <f>+VLOOKUP($C760,Hoja1!$B$2:$W$3726,3,0)</f>
        <v>1</v>
      </c>
      <c r="O760">
        <f>+VLOOKUP($C760,Hoja1!$B$2:$W$3726,8,0)</f>
        <v>105</v>
      </c>
      <c r="P760">
        <f>+VLOOKUP($C760,Hoja1!$B$2:$W$3726,12,0)</f>
        <v>10512</v>
      </c>
      <c r="Q760" t="b">
        <f t="shared" si="25"/>
        <v>0</v>
      </c>
    </row>
    <row r="761" spans="2:17" hidden="1" x14ac:dyDescent="0.25">
      <c r="B761">
        <v>40709</v>
      </c>
      <c r="C761" t="s">
        <v>635</v>
      </c>
      <c r="D761" t="str">
        <f>+VLOOKUP($B761,Hoja1!$C$2:$W$3726,15,0)</f>
        <v>COPAN</v>
      </c>
      <c r="E761" t="str">
        <f>+VLOOKUP($B761,Hoja1!$C$2:$W$3726,16,0)</f>
        <v>DOLORES</v>
      </c>
      <c r="F761" t="str">
        <f>+VLOOKUP($B761,Hoja1!$C$2:$W$3726,17,0)</f>
        <v>VEGA REDONDA O SAN ANTONIO DE FLORES</v>
      </c>
      <c r="G761">
        <f>+VLOOKUP($B761,Hoja1!$C$2:$W$3726,2,0)</f>
        <v>4</v>
      </c>
      <c r="H761">
        <f>+VLOOKUP($B761,Hoja1!$C$2:$W$3726,7,0)</f>
        <v>407</v>
      </c>
      <c r="I761">
        <f>+VLOOKUP($B761,Hoja1!$C$2:$W$3726,11,0)</f>
        <v>40709</v>
      </c>
      <c r="J761" t="b">
        <f t="shared" si="24"/>
        <v>1</v>
      </c>
      <c r="K761" t="str">
        <f>+VLOOKUP($C761,Hoja1!$B$2:$W$3726,16,0)</f>
        <v>COPAN</v>
      </c>
      <c r="L761" t="str">
        <f>+VLOOKUP($C761,Hoja1!$B$2:$W$3726,17,0)</f>
        <v>DOLORES</v>
      </c>
      <c r="M761" t="str">
        <f>+VLOOKUP($C761,Hoja1!$B$2:$W$3726,18,0)</f>
        <v>VEGA REDONDA O SAN ANTONIO DE FLORES</v>
      </c>
      <c r="N761">
        <f>+VLOOKUP($C761,Hoja1!$B$2:$W$3726,3,0)</f>
        <v>4</v>
      </c>
      <c r="O761">
        <f>+VLOOKUP($C761,Hoja1!$B$2:$W$3726,8,0)</f>
        <v>407</v>
      </c>
      <c r="P761">
        <f>+VLOOKUP($C761,Hoja1!$B$2:$W$3726,12,0)</f>
        <v>40709</v>
      </c>
      <c r="Q761" t="b">
        <f t="shared" si="25"/>
        <v>1</v>
      </c>
    </row>
    <row r="762" spans="2:17" hidden="1" x14ac:dyDescent="0.25">
      <c r="B762">
        <v>40710</v>
      </c>
      <c r="C762" t="s">
        <v>636</v>
      </c>
      <c r="D762" t="str">
        <f>+VLOOKUP($B762,Hoja1!$C$2:$W$3726,15,0)</f>
        <v>COPAN</v>
      </c>
      <c r="E762" t="str">
        <f>+VLOOKUP($B762,Hoja1!$C$2:$W$3726,16,0)</f>
        <v>DOLORES</v>
      </c>
      <c r="F762" t="str">
        <f>+VLOOKUP($B762,Hoja1!$C$2:$W$3726,17,0)</f>
        <v>YARUCONTE</v>
      </c>
      <c r="G762">
        <f>+VLOOKUP($B762,Hoja1!$C$2:$W$3726,2,0)</f>
        <v>4</v>
      </c>
      <c r="H762">
        <f>+VLOOKUP($B762,Hoja1!$C$2:$W$3726,7,0)</f>
        <v>407</v>
      </c>
      <c r="I762">
        <f>+VLOOKUP($B762,Hoja1!$C$2:$W$3726,11,0)</f>
        <v>40710</v>
      </c>
      <c r="J762" t="b">
        <f t="shared" si="24"/>
        <v>1</v>
      </c>
      <c r="K762" t="str">
        <f>+VLOOKUP($C762,Hoja1!$B$2:$W$3726,16,0)</f>
        <v>COPAN</v>
      </c>
      <c r="L762" t="str">
        <f>+VLOOKUP($C762,Hoja1!$B$2:$W$3726,17,0)</f>
        <v>DOLORES</v>
      </c>
      <c r="M762" t="str">
        <f>+VLOOKUP($C762,Hoja1!$B$2:$W$3726,18,0)</f>
        <v>YARUCONTE</v>
      </c>
      <c r="N762">
        <f>+VLOOKUP($C762,Hoja1!$B$2:$W$3726,3,0)</f>
        <v>4</v>
      </c>
      <c r="O762">
        <f>+VLOOKUP($C762,Hoja1!$B$2:$W$3726,8,0)</f>
        <v>407</v>
      </c>
      <c r="P762">
        <f>+VLOOKUP($C762,Hoja1!$B$2:$W$3726,12,0)</f>
        <v>40710</v>
      </c>
      <c r="Q762" t="b">
        <f t="shared" si="25"/>
        <v>1</v>
      </c>
    </row>
    <row r="763" spans="2:17" hidden="1" x14ac:dyDescent="0.25">
      <c r="B763">
        <v>40801</v>
      </c>
      <c r="C763" t="s">
        <v>516</v>
      </c>
      <c r="D763" t="str">
        <f>+VLOOKUP($B763,Hoja1!$C$2:$W$3726,15,0)</f>
        <v>COPAN</v>
      </c>
      <c r="E763" t="str">
        <f>+VLOOKUP($B763,Hoja1!$C$2:$W$3726,16,0)</f>
        <v>DULCE NOMBRE</v>
      </c>
      <c r="F763" t="str">
        <f>+VLOOKUP($B763,Hoja1!$C$2:$W$3726,17,0)</f>
        <v>DULCE NOMBRE</v>
      </c>
      <c r="G763">
        <f>+VLOOKUP($B763,Hoja1!$C$2:$W$3726,2,0)</f>
        <v>4</v>
      </c>
      <c r="H763">
        <f>+VLOOKUP($B763,Hoja1!$C$2:$W$3726,7,0)</f>
        <v>408</v>
      </c>
      <c r="I763">
        <f>+VLOOKUP($B763,Hoja1!$C$2:$W$3726,11,0)</f>
        <v>40801</v>
      </c>
      <c r="J763" t="b">
        <f t="shared" si="24"/>
        <v>1</v>
      </c>
      <c r="K763" t="str">
        <f>+VLOOKUP($C763,Hoja1!$B$2:$W$3726,16,0)</f>
        <v>COMAYAGUA</v>
      </c>
      <c r="L763" t="str">
        <f>+VLOOKUP($C763,Hoja1!$B$2:$W$3726,17,0)</f>
        <v>LAS LAJAS</v>
      </c>
      <c r="M763" t="str">
        <f>+VLOOKUP($C763,Hoja1!$B$2:$W$3726,18,0)</f>
        <v>DULCE NOMBRE</v>
      </c>
      <c r="N763">
        <f>+VLOOKUP($C763,Hoja1!$B$2:$W$3726,3,0)</f>
        <v>3</v>
      </c>
      <c r="O763">
        <f>+VLOOKUP($C763,Hoja1!$B$2:$W$3726,8,0)</f>
        <v>320</v>
      </c>
      <c r="P763">
        <f>+VLOOKUP($C763,Hoja1!$B$2:$W$3726,12,0)</f>
        <v>32003</v>
      </c>
      <c r="Q763" t="b">
        <f t="shared" si="25"/>
        <v>0</v>
      </c>
    </row>
    <row r="764" spans="2:17" hidden="1" x14ac:dyDescent="0.25">
      <c r="B764">
        <v>40802</v>
      </c>
      <c r="C764" t="s">
        <v>630</v>
      </c>
      <c r="D764" t="str">
        <f>+VLOOKUP($B764,Hoja1!$C$2:$W$3726,15,0)</f>
        <v>COPAN</v>
      </c>
      <c r="E764" t="str">
        <f>+VLOOKUP($B764,Hoja1!$C$2:$W$3726,16,0)</f>
        <v>DULCE NOMBRE</v>
      </c>
      <c r="F764" t="str">
        <f>+VLOOKUP($B764,Hoja1!$C$2:$W$3726,17,0)</f>
        <v>AGUA BUENA</v>
      </c>
      <c r="G764">
        <f>+VLOOKUP($B764,Hoja1!$C$2:$W$3726,2,0)</f>
        <v>4</v>
      </c>
      <c r="H764">
        <f>+VLOOKUP($B764,Hoja1!$C$2:$W$3726,7,0)</f>
        <v>408</v>
      </c>
      <c r="I764">
        <f>+VLOOKUP($B764,Hoja1!$C$2:$W$3726,11,0)</f>
        <v>40802</v>
      </c>
      <c r="J764" t="b">
        <f t="shared" si="24"/>
        <v>1</v>
      </c>
      <c r="K764" t="str">
        <f>+VLOOKUP($C764,Hoja1!$B$2:$W$3726,16,0)</f>
        <v>COPAN</v>
      </c>
      <c r="L764" t="str">
        <f>+VLOOKUP($C764,Hoja1!$B$2:$W$3726,17,0)</f>
        <v>DOLORES</v>
      </c>
      <c r="M764" t="str">
        <f>+VLOOKUP($C764,Hoja1!$B$2:$W$3726,18,0)</f>
        <v>AGUA BUENA</v>
      </c>
      <c r="N764">
        <f>+VLOOKUP($C764,Hoja1!$B$2:$W$3726,3,0)</f>
        <v>4</v>
      </c>
      <c r="O764">
        <f>+VLOOKUP($C764,Hoja1!$B$2:$W$3726,8,0)</f>
        <v>407</v>
      </c>
      <c r="P764">
        <f>+VLOOKUP($C764,Hoja1!$B$2:$W$3726,12,0)</f>
        <v>40702</v>
      </c>
      <c r="Q764" t="b">
        <f t="shared" si="25"/>
        <v>0</v>
      </c>
    </row>
    <row r="765" spans="2:17" hidden="1" x14ac:dyDescent="0.25">
      <c r="B765">
        <v>40803</v>
      </c>
      <c r="C765" t="s">
        <v>12197</v>
      </c>
      <c r="D765" t="str">
        <f>+VLOOKUP($B765,Hoja1!$C$2:$W$3726,15,0)</f>
        <v>COPAN</v>
      </c>
      <c r="E765" t="str">
        <f>+VLOOKUP($B765,Hoja1!$C$2:$W$3726,16,0)</f>
        <v>DULCE NOMBRE</v>
      </c>
      <c r="F765" t="str">
        <f>+VLOOKUP($B765,Hoja1!$C$2:$W$3726,17,0)</f>
        <v>EL LIMÓN</v>
      </c>
      <c r="G765">
        <f>+VLOOKUP($B765,Hoja1!$C$2:$W$3726,2,0)</f>
        <v>4</v>
      </c>
      <c r="H765">
        <f>+VLOOKUP($B765,Hoja1!$C$2:$W$3726,7,0)</f>
        <v>408</v>
      </c>
      <c r="I765">
        <f>+VLOOKUP($B765,Hoja1!$C$2:$W$3726,11,0)</f>
        <v>40803</v>
      </c>
      <c r="J765" t="b">
        <f t="shared" si="24"/>
        <v>0</v>
      </c>
      <c r="K765" t="e">
        <f>+VLOOKUP($C765,Hoja1!$B$2:$W$3726,16,0)</f>
        <v>#N/A</v>
      </c>
      <c r="L765" t="e">
        <f>+VLOOKUP($C765,Hoja1!$B$2:$W$3726,17,0)</f>
        <v>#N/A</v>
      </c>
      <c r="M765" t="e">
        <f>+VLOOKUP($C765,Hoja1!$B$2:$W$3726,18,0)</f>
        <v>#N/A</v>
      </c>
      <c r="N765" t="e">
        <f>+VLOOKUP($C765,Hoja1!$B$2:$W$3726,3,0)</f>
        <v>#N/A</v>
      </c>
      <c r="O765" t="e">
        <f>+VLOOKUP($C765,Hoja1!$B$2:$W$3726,8,0)</f>
        <v>#N/A</v>
      </c>
      <c r="P765" t="e">
        <f>+VLOOKUP($C765,Hoja1!$B$2:$W$3726,12,0)</f>
        <v>#N/A</v>
      </c>
      <c r="Q765" t="e">
        <f t="shared" si="25"/>
        <v>#N/A</v>
      </c>
    </row>
    <row r="766" spans="2:17" hidden="1" x14ac:dyDescent="0.25">
      <c r="B766">
        <v>40804</v>
      </c>
      <c r="C766" t="s">
        <v>637</v>
      </c>
      <c r="D766" t="str">
        <f>+VLOOKUP($B766,Hoja1!$C$2:$W$3726,15,0)</f>
        <v>COPAN</v>
      </c>
      <c r="E766" t="str">
        <f>+VLOOKUP($B766,Hoja1!$C$2:$W$3726,16,0)</f>
        <v>DULCE NOMBRE</v>
      </c>
      <c r="F766" t="str">
        <f>+VLOOKUP($B766,Hoja1!$C$2:$W$3726,17,0)</f>
        <v>EL PRADO DE LA CRUZ</v>
      </c>
      <c r="G766">
        <f>+VLOOKUP($B766,Hoja1!$C$2:$W$3726,2,0)</f>
        <v>4</v>
      </c>
      <c r="H766">
        <f>+VLOOKUP($B766,Hoja1!$C$2:$W$3726,7,0)</f>
        <v>408</v>
      </c>
      <c r="I766">
        <f>+VLOOKUP($B766,Hoja1!$C$2:$W$3726,11,0)</f>
        <v>40804</v>
      </c>
      <c r="J766" t="b">
        <f t="shared" si="24"/>
        <v>1</v>
      </c>
      <c r="K766" t="str">
        <f>+VLOOKUP($C766,Hoja1!$B$2:$W$3726,16,0)</f>
        <v>COPAN</v>
      </c>
      <c r="L766" t="str">
        <f>+VLOOKUP($C766,Hoja1!$B$2:$W$3726,17,0)</f>
        <v>DULCE NOMBRE</v>
      </c>
      <c r="M766" t="str">
        <f>+VLOOKUP($C766,Hoja1!$B$2:$W$3726,18,0)</f>
        <v>EL PRADO DE LA CRUZ</v>
      </c>
      <c r="N766">
        <f>+VLOOKUP($C766,Hoja1!$B$2:$W$3726,3,0)</f>
        <v>4</v>
      </c>
      <c r="O766">
        <f>+VLOOKUP($C766,Hoja1!$B$2:$W$3726,8,0)</f>
        <v>408</v>
      </c>
      <c r="P766">
        <f>+VLOOKUP($C766,Hoja1!$B$2:$W$3726,12,0)</f>
        <v>40804</v>
      </c>
      <c r="Q766" t="b">
        <f t="shared" si="25"/>
        <v>1</v>
      </c>
    </row>
    <row r="767" spans="2:17" hidden="1" x14ac:dyDescent="0.25">
      <c r="B767">
        <v>40805</v>
      </c>
      <c r="C767" t="s">
        <v>67</v>
      </c>
      <c r="D767" t="str">
        <f>+VLOOKUP($B767,Hoja1!$C$2:$W$3726,15,0)</f>
        <v>COPAN</v>
      </c>
      <c r="E767" t="str">
        <f>+VLOOKUP($B767,Hoja1!$C$2:$W$3726,16,0)</f>
        <v>DULCE NOMBRE</v>
      </c>
      <c r="F767" t="str">
        <f>+VLOOKUP($B767,Hoja1!$C$2:$W$3726,17,0)</f>
        <v>EL ZAPOTE</v>
      </c>
      <c r="G767">
        <f>+VLOOKUP($B767,Hoja1!$C$2:$W$3726,2,0)</f>
        <v>4</v>
      </c>
      <c r="H767">
        <f>+VLOOKUP($B767,Hoja1!$C$2:$W$3726,7,0)</f>
        <v>408</v>
      </c>
      <c r="I767">
        <f>+VLOOKUP($B767,Hoja1!$C$2:$W$3726,11,0)</f>
        <v>40805</v>
      </c>
      <c r="J767" t="b">
        <f t="shared" si="24"/>
        <v>1</v>
      </c>
      <c r="K767" t="str">
        <f>+VLOOKUP($C767,Hoja1!$B$2:$W$3726,16,0)</f>
        <v>ATLÁNTIDA</v>
      </c>
      <c r="L767" t="str">
        <f>+VLOOKUP($C767,Hoja1!$B$2:$W$3726,17,0)</f>
        <v>JUTIAPA</v>
      </c>
      <c r="M767" t="str">
        <f>+VLOOKUP($C767,Hoja1!$B$2:$W$3726,18,0)</f>
        <v>EL ZAPOTE</v>
      </c>
      <c r="N767">
        <f>+VLOOKUP($C767,Hoja1!$B$2:$W$3726,3,0)</f>
        <v>1</v>
      </c>
      <c r="O767">
        <f>+VLOOKUP($C767,Hoja1!$B$2:$W$3726,8,0)</f>
        <v>104</v>
      </c>
      <c r="P767">
        <f>+VLOOKUP($C767,Hoja1!$B$2:$W$3726,12,0)</f>
        <v>10414</v>
      </c>
      <c r="Q767" t="b">
        <f t="shared" si="25"/>
        <v>0</v>
      </c>
    </row>
    <row r="768" spans="2:17" hidden="1" x14ac:dyDescent="0.25">
      <c r="B768">
        <v>40806</v>
      </c>
      <c r="C768" t="s">
        <v>638</v>
      </c>
      <c r="D768" t="str">
        <f>+VLOOKUP($B768,Hoja1!$C$2:$W$3726,15,0)</f>
        <v>COPAN</v>
      </c>
      <c r="E768" t="str">
        <f>+VLOOKUP($B768,Hoja1!$C$2:$W$3726,16,0)</f>
        <v>DULCE NOMBRE</v>
      </c>
      <c r="F768" t="str">
        <f>+VLOOKUP($B768,Hoja1!$C$2:$W$3726,17,0)</f>
        <v>LAS CALERAS O EL HORNO</v>
      </c>
      <c r="G768">
        <f>+VLOOKUP($B768,Hoja1!$C$2:$W$3726,2,0)</f>
        <v>4</v>
      </c>
      <c r="H768">
        <f>+VLOOKUP($B768,Hoja1!$C$2:$W$3726,7,0)</f>
        <v>408</v>
      </c>
      <c r="I768">
        <f>+VLOOKUP($B768,Hoja1!$C$2:$W$3726,11,0)</f>
        <v>40806</v>
      </c>
      <c r="J768" t="b">
        <f t="shared" si="24"/>
        <v>1</v>
      </c>
      <c r="K768" t="str">
        <f>+VLOOKUP($C768,Hoja1!$B$2:$W$3726,16,0)</f>
        <v>COPAN</v>
      </c>
      <c r="L768" t="str">
        <f>+VLOOKUP($C768,Hoja1!$B$2:$W$3726,17,0)</f>
        <v>DULCE NOMBRE</v>
      </c>
      <c r="M768" t="str">
        <f>+VLOOKUP($C768,Hoja1!$B$2:$W$3726,18,0)</f>
        <v>LAS CALERAS O EL HORNO</v>
      </c>
      <c r="N768">
        <f>+VLOOKUP($C768,Hoja1!$B$2:$W$3726,3,0)</f>
        <v>4</v>
      </c>
      <c r="O768">
        <f>+VLOOKUP($C768,Hoja1!$B$2:$W$3726,8,0)</f>
        <v>408</v>
      </c>
      <c r="P768">
        <f>+VLOOKUP($C768,Hoja1!$B$2:$W$3726,12,0)</f>
        <v>40806</v>
      </c>
      <c r="Q768" t="b">
        <f t="shared" si="25"/>
        <v>1</v>
      </c>
    </row>
    <row r="769" spans="2:17" hidden="1" x14ac:dyDescent="0.25">
      <c r="B769">
        <v>40807</v>
      </c>
      <c r="C769" t="s">
        <v>12240</v>
      </c>
      <c r="D769" t="str">
        <f>+VLOOKUP($B769,Hoja1!$C$2:$W$3726,15,0)</f>
        <v>COPAN</v>
      </c>
      <c r="E769" t="str">
        <f>+VLOOKUP($B769,Hoja1!$C$2:$W$3726,16,0)</f>
        <v>DULCE NOMBRE</v>
      </c>
      <c r="F769" t="str">
        <f>+VLOOKUP($B769,Hoja1!$C$2:$W$3726,17,0)</f>
        <v>SAN JERÓNIMO</v>
      </c>
      <c r="G769">
        <f>+VLOOKUP($B769,Hoja1!$C$2:$W$3726,2,0)</f>
        <v>4</v>
      </c>
      <c r="H769">
        <f>+VLOOKUP($B769,Hoja1!$C$2:$W$3726,7,0)</f>
        <v>408</v>
      </c>
      <c r="I769">
        <f>+VLOOKUP($B769,Hoja1!$C$2:$W$3726,11,0)</f>
        <v>40807</v>
      </c>
      <c r="J769" t="b">
        <f t="shared" si="24"/>
        <v>0</v>
      </c>
      <c r="K769" t="e">
        <f>+VLOOKUP($C769,Hoja1!$B$2:$W$3726,16,0)</f>
        <v>#N/A</v>
      </c>
      <c r="L769" t="e">
        <f>+VLOOKUP($C769,Hoja1!$B$2:$W$3726,17,0)</f>
        <v>#N/A</v>
      </c>
      <c r="M769" t="e">
        <f>+VLOOKUP($C769,Hoja1!$B$2:$W$3726,18,0)</f>
        <v>#N/A</v>
      </c>
      <c r="N769" t="e">
        <f>+VLOOKUP($C769,Hoja1!$B$2:$W$3726,3,0)</f>
        <v>#N/A</v>
      </c>
      <c r="O769" t="e">
        <f>+VLOOKUP($C769,Hoja1!$B$2:$W$3726,8,0)</f>
        <v>#N/A</v>
      </c>
      <c r="P769" t="e">
        <f>+VLOOKUP($C769,Hoja1!$B$2:$W$3726,12,0)</f>
        <v>#N/A</v>
      </c>
      <c r="Q769" t="e">
        <f t="shared" si="25"/>
        <v>#N/A</v>
      </c>
    </row>
    <row r="770" spans="2:17" hidden="1" x14ac:dyDescent="0.25">
      <c r="B770">
        <v>40901</v>
      </c>
      <c r="C770" t="s">
        <v>12217</v>
      </c>
      <c r="D770" t="str">
        <f>+VLOOKUP($B770,Hoja1!$C$2:$W$3726,15,0)</f>
        <v>COPAN</v>
      </c>
      <c r="E770" t="str">
        <f>+VLOOKUP($B770,Hoja1!$C$2:$W$3726,16,0)</f>
        <v>EL PARAÍSO</v>
      </c>
      <c r="F770" t="str">
        <f>+VLOOKUP($B770,Hoja1!$C$2:$W$3726,17,0)</f>
        <v>EL PARAÍSO</v>
      </c>
      <c r="G770">
        <f>+VLOOKUP($B770,Hoja1!$C$2:$W$3726,2,0)</f>
        <v>4</v>
      </c>
      <c r="H770">
        <f>+VLOOKUP($B770,Hoja1!$C$2:$W$3726,7,0)</f>
        <v>409</v>
      </c>
      <c r="I770">
        <f>+VLOOKUP($B770,Hoja1!$C$2:$W$3726,11,0)</f>
        <v>40901</v>
      </c>
      <c r="J770" t="b">
        <f t="shared" si="24"/>
        <v>0</v>
      </c>
      <c r="K770" t="e">
        <f>+VLOOKUP($C770,Hoja1!$B$2:$W$3726,16,0)</f>
        <v>#N/A</v>
      </c>
      <c r="L770" t="e">
        <f>+VLOOKUP($C770,Hoja1!$B$2:$W$3726,17,0)</f>
        <v>#N/A</v>
      </c>
      <c r="M770" t="e">
        <f>+VLOOKUP($C770,Hoja1!$B$2:$W$3726,18,0)</f>
        <v>#N/A</v>
      </c>
      <c r="N770" t="e">
        <f>+VLOOKUP($C770,Hoja1!$B$2:$W$3726,3,0)</f>
        <v>#N/A</v>
      </c>
      <c r="O770" t="e">
        <f>+VLOOKUP($C770,Hoja1!$B$2:$W$3726,8,0)</f>
        <v>#N/A</v>
      </c>
      <c r="P770" t="e">
        <f>+VLOOKUP($C770,Hoja1!$B$2:$W$3726,12,0)</f>
        <v>#N/A</v>
      </c>
      <c r="Q770" t="e">
        <f t="shared" si="25"/>
        <v>#N/A</v>
      </c>
    </row>
    <row r="771" spans="2:17" hidden="1" x14ac:dyDescent="0.25">
      <c r="B771">
        <v>40902</v>
      </c>
      <c r="C771" t="s">
        <v>630</v>
      </c>
      <c r="D771" t="str">
        <f>+VLOOKUP($B771,Hoja1!$C$2:$W$3726,15,0)</f>
        <v>COPAN</v>
      </c>
      <c r="E771" t="str">
        <f>+VLOOKUP($B771,Hoja1!$C$2:$W$3726,16,0)</f>
        <v>EL PARAÍSO</v>
      </c>
      <c r="F771" t="str">
        <f>+VLOOKUP($B771,Hoja1!$C$2:$W$3726,17,0)</f>
        <v>AGUA BUENA</v>
      </c>
      <c r="G771">
        <f>+VLOOKUP($B771,Hoja1!$C$2:$W$3726,2,0)</f>
        <v>4</v>
      </c>
      <c r="H771">
        <f>+VLOOKUP($B771,Hoja1!$C$2:$W$3726,7,0)</f>
        <v>409</v>
      </c>
      <c r="I771">
        <f>+VLOOKUP($B771,Hoja1!$C$2:$W$3726,11,0)</f>
        <v>40902</v>
      </c>
      <c r="J771" t="b">
        <f t="shared" si="24"/>
        <v>1</v>
      </c>
      <c r="K771" t="str">
        <f>+VLOOKUP($C771,Hoja1!$B$2:$W$3726,16,0)</f>
        <v>COPAN</v>
      </c>
      <c r="L771" t="str">
        <f>+VLOOKUP($C771,Hoja1!$B$2:$W$3726,17,0)</f>
        <v>DOLORES</v>
      </c>
      <c r="M771" t="str">
        <f>+VLOOKUP($C771,Hoja1!$B$2:$W$3726,18,0)</f>
        <v>AGUA BUENA</v>
      </c>
      <c r="N771">
        <f>+VLOOKUP($C771,Hoja1!$B$2:$W$3726,3,0)</f>
        <v>4</v>
      </c>
      <c r="O771">
        <f>+VLOOKUP($C771,Hoja1!$B$2:$W$3726,8,0)</f>
        <v>407</v>
      </c>
      <c r="P771">
        <f>+VLOOKUP($C771,Hoja1!$B$2:$W$3726,12,0)</f>
        <v>40702</v>
      </c>
      <c r="Q771" t="b">
        <f t="shared" si="25"/>
        <v>0</v>
      </c>
    </row>
    <row r="772" spans="2:17" hidden="1" x14ac:dyDescent="0.25">
      <c r="B772">
        <v>40903</v>
      </c>
      <c r="C772" t="s">
        <v>117</v>
      </c>
      <c r="D772" t="str">
        <f>+VLOOKUP($B772,Hoja1!$C$2:$W$3726,15,0)</f>
        <v>COPAN</v>
      </c>
      <c r="E772" t="str">
        <f>+VLOOKUP($B772,Hoja1!$C$2:$W$3726,16,0)</f>
        <v>EL PARAÍSO</v>
      </c>
      <c r="F772" t="str">
        <f>+VLOOKUP($B772,Hoja1!$C$2:$W$3726,17,0)</f>
        <v>BUENA VISTA</v>
      </c>
      <c r="G772">
        <f>+VLOOKUP($B772,Hoja1!$C$2:$W$3726,2,0)</f>
        <v>4</v>
      </c>
      <c r="H772">
        <f>+VLOOKUP($B772,Hoja1!$C$2:$W$3726,7,0)</f>
        <v>409</v>
      </c>
      <c r="I772">
        <f>+VLOOKUP($B772,Hoja1!$C$2:$W$3726,11,0)</f>
        <v>40903</v>
      </c>
      <c r="J772" t="b">
        <f t="shared" si="24"/>
        <v>1</v>
      </c>
      <c r="K772" t="str">
        <f>+VLOOKUP($C772,Hoja1!$B$2:$W$3726,16,0)</f>
        <v>ATLÁNTIDA</v>
      </c>
      <c r="L772" t="str">
        <f>+VLOOKUP($C772,Hoja1!$B$2:$W$3726,17,0)</f>
        <v>TELA</v>
      </c>
      <c r="M772" t="str">
        <f>+VLOOKUP($C772,Hoja1!$B$2:$W$3726,18,0)</f>
        <v>BUENA VISTA</v>
      </c>
      <c r="N772">
        <f>+VLOOKUP($C772,Hoja1!$B$2:$W$3726,3,0)</f>
        <v>1</v>
      </c>
      <c r="O772">
        <f>+VLOOKUP($C772,Hoja1!$B$2:$W$3726,8,0)</f>
        <v>107</v>
      </c>
      <c r="P772">
        <f>+VLOOKUP($C772,Hoja1!$B$2:$W$3726,12,0)</f>
        <v>10706</v>
      </c>
      <c r="Q772" t="b">
        <f t="shared" si="25"/>
        <v>0</v>
      </c>
    </row>
    <row r="773" spans="2:17" hidden="1" x14ac:dyDescent="0.25">
      <c r="B773">
        <v>40904</v>
      </c>
      <c r="C773" t="s">
        <v>12285</v>
      </c>
      <c r="D773" t="str">
        <f>+VLOOKUP($B773,Hoja1!$C$2:$W$3726,15,0)</f>
        <v>COPAN</v>
      </c>
      <c r="E773" t="str">
        <f>+VLOOKUP($B773,Hoja1!$C$2:$W$3726,16,0)</f>
        <v>EL PARAÍSO</v>
      </c>
      <c r="F773" t="str">
        <f>+VLOOKUP($B773,Hoja1!$C$2:$W$3726,17,0)</f>
        <v>EL CHARCÓN</v>
      </c>
      <c r="G773">
        <f>+VLOOKUP($B773,Hoja1!$C$2:$W$3726,2,0)</f>
        <v>4</v>
      </c>
      <c r="H773">
        <f>+VLOOKUP($B773,Hoja1!$C$2:$W$3726,7,0)</f>
        <v>409</v>
      </c>
      <c r="I773">
        <f>+VLOOKUP($B773,Hoja1!$C$2:$W$3726,11,0)</f>
        <v>40904</v>
      </c>
      <c r="J773" t="b">
        <f t="shared" ref="J773:J836" si="26">+C773=F773</f>
        <v>0</v>
      </c>
      <c r="K773" t="e">
        <f>+VLOOKUP($C773,Hoja1!$B$2:$W$3726,16,0)</f>
        <v>#N/A</v>
      </c>
      <c r="L773" t="e">
        <f>+VLOOKUP($C773,Hoja1!$B$2:$W$3726,17,0)</f>
        <v>#N/A</v>
      </c>
      <c r="M773" t="e">
        <f>+VLOOKUP($C773,Hoja1!$B$2:$W$3726,18,0)</f>
        <v>#N/A</v>
      </c>
      <c r="N773" t="e">
        <f>+VLOOKUP($C773,Hoja1!$B$2:$W$3726,3,0)</f>
        <v>#N/A</v>
      </c>
      <c r="O773" t="e">
        <f>+VLOOKUP($C773,Hoja1!$B$2:$W$3726,8,0)</f>
        <v>#N/A</v>
      </c>
      <c r="P773" t="e">
        <f>+VLOOKUP($C773,Hoja1!$B$2:$W$3726,12,0)</f>
        <v>#N/A</v>
      </c>
      <c r="Q773" t="e">
        <f t="shared" ref="Q773:Q836" si="27">+B773=P773</f>
        <v>#N/A</v>
      </c>
    </row>
    <row r="774" spans="2:17" hidden="1" x14ac:dyDescent="0.25">
      <c r="B774">
        <v>40905</v>
      </c>
      <c r="C774" t="s">
        <v>640</v>
      </c>
      <c r="D774" t="str">
        <f>+VLOOKUP($B774,Hoja1!$C$2:$W$3726,15,0)</f>
        <v>COPAN</v>
      </c>
      <c r="E774" t="str">
        <f>+VLOOKUP($B774,Hoja1!$C$2:$W$3726,16,0)</f>
        <v>EL PARAÍSO</v>
      </c>
      <c r="F774" t="str">
        <f>+VLOOKUP($B774,Hoja1!$C$2:$W$3726,17,0)</f>
        <v>EL INFIERNILLO O NUEVO TRIUNFO</v>
      </c>
      <c r="G774">
        <f>+VLOOKUP($B774,Hoja1!$C$2:$W$3726,2,0)</f>
        <v>4</v>
      </c>
      <c r="H774">
        <f>+VLOOKUP($B774,Hoja1!$C$2:$W$3726,7,0)</f>
        <v>409</v>
      </c>
      <c r="I774">
        <f>+VLOOKUP($B774,Hoja1!$C$2:$W$3726,11,0)</f>
        <v>40905</v>
      </c>
      <c r="J774" t="b">
        <f t="shared" si="26"/>
        <v>1</v>
      </c>
      <c r="K774" t="str">
        <f>+VLOOKUP($C774,Hoja1!$B$2:$W$3726,16,0)</f>
        <v>COPAN</v>
      </c>
      <c r="L774" t="str">
        <f>+VLOOKUP($C774,Hoja1!$B$2:$W$3726,17,0)</f>
        <v>EL PARAÍSO</v>
      </c>
      <c r="M774" t="str">
        <f>+VLOOKUP($C774,Hoja1!$B$2:$W$3726,18,0)</f>
        <v>EL INFIERNILLO O NUEVO TRIUNFO</v>
      </c>
      <c r="N774">
        <f>+VLOOKUP($C774,Hoja1!$B$2:$W$3726,3,0)</f>
        <v>4</v>
      </c>
      <c r="O774">
        <f>+VLOOKUP($C774,Hoja1!$B$2:$W$3726,8,0)</f>
        <v>409</v>
      </c>
      <c r="P774">
        <f>+VLOOKUP($C774,Hoja1!$B$2:$W$3726,12,0)</f>
        <v>40905</v>
      </c>
      <c r="Q774" t="b">
        <f t="shared" si="27"/>
        <v>1</v>
      </c>
    </row>
    <row r="775" spans="2:17" hidden="1" x14ac:dyDescent="0.25">
      <c r="B775">
        <v>40906</v>
      </c>
      <c r="C775" t="s">
        <v>12197</v>
      </c>
      <c r="D775" t="str">
        <f>+VLOOKUP($B775,Hoja1!$C$2:$W$3726,15,0)</f>
        <v>COPAN</v>
      </c>
      <c r="E775" t="str">
        <f>+VLOOKUP($B775,Hoja1!$C$2:$W$3726,16,0)</f>
        <v>EL PARAÍSO</v>
      </c>
      <c r="F775" t="str">
        <f>+VLOOKUP($B775,Hoja1!$C$2:$W$3726,17,0)</f>
        <v>EL LIMÓN</v>
      </c>
      <c r="G775">
        <f>+VLOOKUP($B775,Hoja1!$C$2:$W$3726,2,0)</f>
        <v>4</v>
      </c>
      <c r="H775">
        <f>+VLOOKUP($B775,Hoja1!$C$2:$W$3726,7,0)</f>
        <v>409</v>
      </c>
      <c r="I775">
        <f>+VLOOKUP($B775,Hoja1!$C$2:$W$3726,11,0)</f>
        <v>40906</v>
      </c>
      <c r="J775" t="b">
        <f t="shared" si="26"/>
        <v>0</v>
      </c>
      <c r="K775" t="e">
        <f>+VLOOKUP($C775,Hoja1!$B$2:$W$3726,16,0)</f>
        <v>#N/A</v>
      </c>
      <c r="L775" t="e">
        <f>+VLOOKUP($C775,Hoja1!$B$2:$W$3726,17,0)</f>
        <v>#N/A</v>
      </c>
      <c r="M775" t="e">
        <f>+VLOOKUP($C775,Hoja1!$B$2:$W$3726,18,0)</f>
        <v>#N/A</v>
      </c>
      <c r="N775" t="e">
        <f>+VLOOKUP($C775,Hoja1!$B$2:$W$3726,3,0)</f>
        <v>#N/A</v>
      </c>
      <c r="O775" t="e">
        <f>+VLOOKUP($C775,Hoja1!$B$2:$W$3726,8,0)</f>
        <v>#N/A</v>
      </c>
      <c r="P775" t="e">
        <f>+VLOOKUP($C775,Hoja1!$B$2:$W$3726,12,0)</f>
        <v>#N/A</v>
      </c>
      <c r="Q775" t="e">
        <f t="shared" si="27"/>
        <v>#N/A</v>
      </c>
    </row>
    <row r="776" spans="2:17" hidden="1" x14ac:dyDescent="0.25">
      <c r="B776">
        <v>40907</v>
      </c>
      <c r="C776" t="s">
        <v>641</v>
      </c>
      <c r="D776" t="str">
        <f>+VLOOKUP($B776,Hoja1!$C$2:$W$3726,15,0)</f>
        <v>COPAN</v>
      </c>
      <c r="E776" t="str">
        <f>+VLOOKUP($B776,Hoja1!$C$2:$W$3726,16,0)</f>
        <v>EL PARAÍSO</v>
      </c>
      <c r="F776" t="str">
        <f>+VLOOKUP($B776,Hoja1!$C$2:$W$3726,17,0)</f>
        <v>EL MANACAL</v>
      </c>
      <c r="G776">
        <f>+VLOOKUP($B776,Hoja1!$C$2:$W$3726,2,0)</f>
        <v>4</v>
      </c>
      <c r="H776">
        <f>+VLOOKUP($B776,Hoja1!$C$2:$W$3726,7,0)</f>
        <v>409</v>
      </c>
      <c r="I776">
        <f>+VLOOKUP($B776,Hoja1!$C$2:$W$3726,11,0)</f>
        <v>40907</v>
      </c>
      <c r="J776" t="b">
        <f t="shared" si="26"/>
        <v>1</v>
      </c>
      <c r="K776" t="str">
        <f>+VLOOKUP($C776,Hoja1!$B$2:$W$3726,16,0)</f>
        <v>COPAN</v>
      </c>
      <c r="L776" t="str">
        <f>+VLOOKUP($C776,Hoja1!$B$2:$W$3726,17,0)</f>
        <v>EL PARAÍSO</v>
      </c>
      <c r="M776" t="str">
        <f>+VLOOKUP($C776,Hoja1!$B$2:$W$3726,18,0)</f>
        <v>EL MANACAL</v>
      </c>
      <c r="N776">
        <f>+VLOOKUP($C776,Hoja1!$B$2:$W$3726,3,0)</f>
        <v>4</v>
      </c>
      <c r="O776">
        <f>+VLOOKUP($C776,Hoja1!$B$2:$W$3726,8,0)</f>
        <v>409</v>
      </c>
      <c r="P776">
        <f>+VLOOKUP($C776,Hoja1!$B$2:$W$3726,12,0)</f>
        <v>40907</v>
      </c>
      <c r="Q776" t="b">
        <f t="shared" si="27"/>
        <v>1</v>
      </c>
    </row>
    <row r="777" spans="2:17" hidden="1" x14ac:dyDescent="0.25">
      <c r="B777">
        <v>40908</v>
      </c>
      <c r="C777" t="s">
        <v>642</v>
      </c>
      <c r="D777" t="str">
        <f>+VLOOKUP($B777,Hoja1!$C$2:$W$3726,15,0)</f>
        <v>COPAN</v>
      </c>
      <c r="E777" t="str">
        <f>+VLOOKUP($B777,Hoja1!$C$2:$W$3726,16,0)</f>
        <v>EL PARAÍSO</v>
      </c>
      <c r="F777" t="str">
        <f>+VLOOKUP($B777,Hoja1!$C$2:$W$3726,17,0)</f>
        <v>EL MANGUITO</v>
      </c>
      <c r="G777">
        <f>+VLOOKUP($B777,Hoja1!$C$2:$W$3726,2,0)</f>
        <v>4</v>
      </c>
      <c r="H777">
        <f>+VLOOKUP($B777,Hoja1!$C$2:$W$3726,7,0)</f>
        <v>409</v>
      </c>
      <c r="I777">
        <f>+VLOOKUP($B777,Hoja1!$C$2:$W$3726,11,0)</f>
        <v>40908</v>
      </c>
      <c r="J777" t="b">
        <f t="shared" si="26"/>
        <v>1</v>
      </c>
      <c r="K777" t="str">
        <f>+VLOOKUP($C777,Hoja1!$B$2:$W$3726,16,0)</f>
        <v>COPAN</v>
      </c>
      <c r="L777" t="str">
        <f>+VLOOKUP($C777,Hoja1!$B$2:$W$3726,17,0)</f>
        <v>EL PARAÍSO</v>
      </c>
      <c r="M777" t="str">
        <f>+VLOOKUP($C777,Hoja1!$B$2:$W$3726,18,0)</f>
        <v>EL MANGUITO</v>
      </c>
      <c r="N777">
        <f>+VLOOKUP($C777,Hoja1!$B$2:$W$3726,3,0)</f>
        <v>4</v>
      </c>
      <c r="O777">
        <f>+VLOOKUP($C777,Hoja1!$B$2:$W$3726,8,0)</f>
        <v>409</v>
      </c>
      <c r="P777">
        <f>+VLOOKUP($C777,Hoja1!$B$2:$W$3726,12,0)</f>
        <v>40908</v>
      </c>
      <c r="Q777" t="b">
        <f t="shared" si="27"/>
        <v>1</v>
      </c>
    </row>
    <row r="778" spans="2:17" hidden="1" x14ac:dyDescent="0.25">
      <c r="B778">
        <v>40909</v>
      </c>
      <c r="C778" t="s">
        <v>643</v>
      </c>
      <c r="D778" t="str">
        <f>+VLOOKUP($B778,Hoja1!$C$2:$W$3726,15,0)</f>
        <v>COPAN</v>
      </c>
      <c r="E778" t="str">
        <f>+VLOOKUP($B778,Hoja1!$C$2:$W$3726,16,0)</f>
        <v>EL PARAÍSO</v>
      </c>
      <c r="F778" t="str">
        <f>+VLOOKUP($B778,Hoja1!$C$2:$W$3726,17,0)</f>
        <v>EL TESORO</v>
      </c>
      <c r="G778">
        <f>+VLOOKUP($B778,Hoja1!$C$2:$W$3726,2,0)</f>
        <v>4</v>
      </c>
      <c r="H778">
        <f>+VLOOKUP($B778,Hoja1!$C$2:$W$3726,7,0)</f>
        <v>409</v>
      </c>
      <c r="I778">
        <f>+VLOOKUP($B778,Hoja1!$C$2:$W$3726,11,0)</f>
        <v>40909</v>
      </c>
      <c r="J778" t="b">
        <f t="shared" si="26"/>
        <v>1</v>
      </c>
      <c r="K778" t="str">
        <f>+VLOOKUP($C778,Hoja1!$B$2:$W$3726,16,0)</f>
        <v>COPAN</v>
      </c>
      <c r="L778" t="str">
        <f>+VLOOKUP($C778,Hoja1!$B$2:$W$3726,17,0)</f>
        <v>EL PARAÍSO</v>
      </c>
      <c r="M778" t="str">
        <f>+VLOOKUP($C778,Hoja1!$B$2:$W$3726,18,0)</f>
        <v>EL TESORO</v>
      </c>
      <c r="N778">
        <f>+VLOOKUP($C778,Hoja1!$B$2:$W$3726,3,0)</f>
        <v>4</v>
      </c>
      <c r="O778">
        <f>+VLOOKUP($C778,Hoja1!$B$2:$W$3726,8,0)</f>
        <v>409</v>
      </c>
      <c r="P778">
        <f>+VLOOKUP($C778,Hoja1!$B$2:$W$3726,12,0)</f>
        <v>40909</v>
      </c>
      <c r="Q778" t="b">
        <f t="shared" si="27"/>
        <v>1</v>
      </c>
    </row>
    <row r="779" spans="2:17" hidden="1" x14ac:dyDescent="0.25">
      <c r="B779">
        <v>40910</v>
      </c>
      <c r="C779" t="s">
        <v>91</v>
      </c>
      <c r="D779" t="str">
        <f>+VLOOKUP($B779,Hoja1!$C$2:$W$3726,15,0)</f>
        <v>COPAN</v>
      </c>
      <c r="E779" t="str">
        <f>+VLOOKUP($B779,Hoja1!$C$2:$W$3726,16,0)</f>
        <v>EL PARAÍSO</v>
      </c>
      <c r="F779" t="str">
        <f>+VLOOKUP($B779,Hoja1!$C$2:$W$3726,17,0)</f>
        <v>LA CUMBRE</v>
      </c>
      <c r="G779">
        <f>+VLOOKUP($B779,Hoja1!$C$2:$W$3726,2,0)</f>
        <v>4</v>
      </c>
      <c r="H779">
        <f>+VLOOKUP($B779,Hoja1!$C$2:$W$3726,7,0)</f>
        <v>409</v>
      </c>
      <c r="I779">
        <f>+VLOOKUP($B779,Hoja1!$C$2:$W$3726,11,0)</f>
        <v>40910</v>
      </c>
      <c r="J779" t="b">
        <f t="shared" si="26"/>
        <v>1</v>
      </c>
      <c r="K779" t="str">
        <f>+VLOOKUP($C779,Hoja1!$B$2:$W$3726,16,0)</f>
        <v>ATLÁNTIDA</v>
      </c>
      <c r="L779" t="str">
        <f>+VLOOKUP($C779,Hoja1!$B$2:$W$3726,17,0)</f>
        <v>LA MASICA</v>
      </c>
      <c r="M779" t="str">
        <f>+VLOOKUP($C779,Hoja1!$B$2:$W$3726,18,0)</f>
        <v>LA CUMBRE</v>
      </c>
      <c r="N779">
        <f>+VLOOKUP($C779,Hoja1!$B$2:$W$3726,3,0)</f>
        <v>1</v>
      </c>
      <c r="O779">
        <f>+VLOOKUP($C779,Hoja1!$B$2:$W$3726,8,0)</f>
        <v>105</v>
      </c>
      <c r="P779">
        <f>+VLOOKUP($C779,Hoja1!$B$2:$W$3726,12,0)</f>
        <v>10510</v>
      </c>
      <c r="Q779" t="b">
        <f t="shared" si="27"/>
        <v>0</v>
      </c>
    </row>
    <row r="780" spans="2:17" hidden="1" x14ac:dyDescent="0.25">
      <c r="B780">
        <v>40911</v>
      </c>
      <c r="C780" t="s">
        <v>328</v>
      </c>
      <c r="D780" t="str">
        <f>+VLOOKUP($B780,Hoja1!$C$2:$W$3726,15,0)</f>
        <v>COPAN</v>
      </c>
      <c r="E780" t="str">
        <f>+VLOOKUP($B780,Hoja1!$C$2:$W$3726,16,0)</f>
        <v>EL PARAÍSO</v>
      </c>
      <c r="F780" t="str">
        <f>+VLOOKUP($B780,Hoja1!$C$2:$W$3726,17,0)</f>
        <v>LA LAGUNA</v>
      </c>
      <c r="G780">
        <f>+VLOOKUP($B780,Hoja1!$C$2:$W$3726,2,0)</f>
        <v>4</v>
      </c>
      <c r="H780">
        <f>+VLOOKUP($B780,Hoja1!$C$2:$W$3726,7,0)</f>
        <v>409</v>
      </c>
      <c r="I780">
        <f>+VLOOKUP($B780,Hoja1!$C$2:$W$3726,11,0)</f>
        <v>40911</v>
      </c>
      <c r="J780" t="b">
        <f t="shared" si="26"/>
        <v>1</v>
      </c>
      <c r="K780" t="str">
        <f>+VLOOKUP($C780,Hoja1!$B$2:$W$3726,16,0)</f>
        <v>COMAYAGUA</v>
      </c>
      <c r="L780" t="str">
        <f>+VLOOKUP($C780,Hoja1!$B$2:$W$3726,17,0)</f>
        <v>COMAYAGUA</v>
      </c>
      <c r="M780" t="str">
        <f>+VLOOKUP($C780,Hoja1!$B$2:$W$3726,18,0)</f>
        <v>LA LAGUNA</v>
      </c>
      <c r="N780">
        <f>+VLOOKUP($C780,Hoja1!$B$2:$W$3726,3,0)</f>
        <v>3</v>
      </c>
      <c r="O780">
        <f>+VLOOKUP($C780,Hoja1!$B$2:$W$3726,8,0)</f>
        <v>301</v>
      </c>
      <c r="P780">
        <f>+VLOOKUP($C780,Hoja1!$B$2:$W$3726,12,0)</f>
        <v>30121</v>
      </c>
      <c r="Q780" t="b">
        <f t="shared" si="27"/>
        <v>0</v>
      </c>
    </row>
    <row r="781" spans="2:17" hidden="1" x14ac:dyDescent="0.25">
      <c r="B781">
        <v>40912</v>
      </c>
      <c r="C781" t="s">
        <v>644</v>
      </c>
      <c r="D781" t="str">
        <f>+VLOOKUP($B781,Hoja1!$C$2:$W$3726,15,0)</f>
        <v>COPAN</v>
      </c>
      <c r="E781" t="str">
        <f>+VLOOKUP($B781,Hoja1!$C$2:$W$3726,16,0)</f>
        <v>EL PARAÍSO</v>
      </c>
      <c r="F781" t="str">
        <f>+VLOOKUP($B781,Hoja1!$C$2:$W$3726,17,0)</f>
        <v>LA PEÑA</v>
      </c>
      <c r="G781">
        <f>+VLOOKUP($B781,Hoja1!$C$2:$W$3726,2,0)</f>
        <v>4</v>
      </c>
      <c r="H781">
        <f>+VLOOKUP($B781,Hoja1!$C$2:$W$3726,7,0)</f>
        <v>409</v>
      </c>
      <c r="I781">
        <f>+VLOOKUP($B781,Hoja1!$C$2:$W$3726,11,0)</f>
        <v>40912</v>
      </c>
      <c r="J781" t="b">
        <f t="shared" si="26"/>
        <v>1</v>
      </c>
      <c r="K781" t="str">
        <f>+VLOOKUP($C781,Hoja1!$B$2:$W$3726,16,0)</f>
        <v>COPAN</v>
      </c>
      <c r="L781" t="str">
        <f>+VLOOKUP($C781,Hoja1!$B$2:$W$3726,17,0)</f>
        <v>EL PARAÍSO</v>
      </c>
      <c r="M781" t="str">
        <f>+VLOOKUP($C781,Hoja1!$B$2:$W$3726,18,0)</f>
        <v>LA PEÑA</v>
      </c>
      <c r="N781">
        <f>+VLOOKUP($C781,Hoja1!$B$2:$W$3726,3,0)</f>
        <v>4</v>
      </c>
      <c r="O781">
        <f>+VLOOKUP($C781,Hoja1!$B$2:$W$3726,8,0)</f>
        <v>409</v>
      </c>
      <c r="P781">
        <f>+VLOOKUP($C781,Hoja1!$B$2:$W$3726,12,0)</f>
        <v>40912</v>
      </c>
      <c r="Q781" t="b">
        <f t="shared" si="27"/>
        <v>1</v>
      </c>
    </row>
    <row r="782" spans="2:17" hidden="1" x14ac:dyDescent="0.25">
      <c r="B782">
        <v>40913</v>
      </c>
      <c r="C782" t="s">
        <v>411</v>
      </c>
      <c r="D782" t="str">
        <f>+VLOOKUP($B782,Hoja1!$C$2:$W$3726,15,0)</f>
        <v>COPAN</v>
      </c>
      <c r="E782" t="str">
        <f>+VLOOKUP($B782,Hoja1!$C$2:$W$3726,16,0)</f>
        <v>EL PARAÍSO</v>
      </c>
      <c r="F782" t="str">
        <f>+VLOOKUP($B782,Hoja1!$C$2:$W$3726,17,0)</f>
        <v>LA PIMIENTA</v>
      </c>
      <c r="G782">
        <f>+VLOOKUP($B782,Hoja1!$C$2:$W$3726,2,0)</f>
        <v>4</v>
      </c>
      <c r="H782">
        <f>+VLOOKUP($B782,Hoja1!$C$2:$W$3726,7,0)</f>
        <v>409</v>
      </c>
      <c r="I782">
        <f>+VLOOKUP($B782,Hoja1!$C$2:$W$3726,11,0)</f>
        <v>40913</v>
      </c>
      <c r="J782" t="b">
        <f t="shared" si="26"/>
        <v>1</v>
      </c>
      <c r="K782" t="str">
        <f>+VLOOKUP($C782,Hoja1!$B$2:$W$3726,16,0)</f>
        <v>COMAYAGUA</v>
      </c>
      <c r="L782" t="str">
        <f>+VLOOKUP($C782,Hoja1!$B$2:$W$3726,17,0)</f>
        <v>MEÁMBAR</v>
      </c>
      <c r="M782" t="str">
        <f>+VLOOKUP($C782,Hoja1!$B$2:$W$3726,18,0)</f>
        <v>LA PIMIENTA</v>
      </c>
      <c r="N782">
        <f>+VLOOKUP($C782,Hoja1!$B$2:$W$3726,3,0)</f>
        <v>3</v>
      </c>
      <c r="O782">
        <f>+VLOOKUP($C782,Hoja1!$B$2:$W$3726,8,0)</f>
        <v>310</v>
      </c>
      <c r="P782">
        <f>+VLOOKUP($C782,Hoja1!$B$2:$W$3726,12,0)</f>
        <v>31014</v>
      </c>
      <c r="Q782" t="b">
        <f t="shared" si="27"/>
        <v>0</v>
      </c>
    </row>
    <row r="783" spans="2:17" hidden="1" x14ac:dyDescent="0.25">
      <c r="B783">
        <v>40914</v>
      </c>
      <c r="C783" t="s">
        <v>645</v>
      </c>
      <c r="D783" t="str">
        <f>+VLOOKUP($B783,Hoja1!$C$2:$W$3726,15,0)</f>
        <v>COPAN</v>
      </c>
      <c r="E783" t="str">
        <f>+VLOOKUP($B783,Hoja1!$C$2:$W$3726,16,0)</f>
        <v>EL PARAÍSO</v>
      </c>
      <c r="F783" t="str">
        <f>+VLOOKUP($B783,Hoja1!$C$2:$W$3726,17,0)</f>
        <v>LA PLAYONA</v>
      </c>
      <c r="G783">
        <f>+VLOOKUP($B783,Hoja1!$C$2:$W$3726,2,0)</f>
        <v>4</v>
      </c>
      <c r="H783">
        <f>+VLOOKUP($B783,Hoja1!$C$2:$W$3726,7,0)</f>
        <v>409</v>
      </c>
      <c r="I783">
        <f>+VLOOKUP($B783,Hoja1!$C$2:$W$3726,11,0)</f>
        <v>40914</v>
      </c>
      <c r="J783" t="b">
        <f t="shared" si="26"/>
        <v>1</v>
      </c>
      <c r="K783" t="str">
        <f>+VLOOKUP($C783,Hoja1!$B$2:$W$3726,16,0)</f>
        <v>COPAN</v>
      </c>
      <c r="L783" t="str">
        <f>+VLOOKUP($C783,Hoja1!$B$2:$W$3726,17,0)</f>
        <v>EL PARAÍSO</v>
      </c>
      <c r="M783" t="str">
        <f>+VLOOKUP($C783,Hoja1!$B$2:$W$3726,18,0)</f>
        <v>LA PLAYONA</v>
      </c>
      <c r="N783">
        <f>+VLOOKUP($C783,Hoja1!$B$2:$W$3726,3,0)</f>
        <v>4</v>
      </c>
      <c r="O783">
        <f>+VLOOKUP($C783,Hoja1!$B$2:$W$3726,8,0)</f>
        <v>409</v>
      </c>
      <c r="P783">
        <f>+VLOOKUP($C783,Hoja1!$B$2:$W$3726,12,0)</f>
        <v>40914</v>
      </c>
      <c r="Q783" t="b">
        <f t="shared" si="27"/>
        <v>1</v>
      </c>
    </row>
    <row r="784" spans="2:17" hidden="1" x14ac:dyDescent="0.25">
      <c r="B784">
        <v>40915</v>
      </c>
      <c r="C784" t="s">
        <v>646</v>
      </c>
      <c r="D784" t="str">
        <f>+VLOOKUP($B784,Hoja1!$C$2:$W$3726,15,0)</f>
        <v>COPAN</v>
      </c>
      <c r="E784" t="str">
        <f>+VLOOKUP($B784,Hoja1!$C$2:$W$3726,16,0)</f>
        <v>EL PARAÍSO</v>
      </c>
      <c r="F784" t="str">
        <f>+VLOOKUP($B784,Hoja1!$C$2:$W$3726,17,0)</f>
        <v>LAS DELICIAS DEL CHISPAL</v>
      </c>
      <c r="G784">
        <f>+VLOOKUP($B784,Hoja1!$C$2:$W$3726,2,0)</f>
        <v>4</v>
      </c>
      <c r="H784">
        <f>+VLOOKUP($B784,Hoja1!$C$2:$W$3726,7,0)</f>
        <v>409</v>
      </c>
      <c r="I784">
        <f>+VLOOKUP($B784,Hoja1!$C$2:$W$3726,11,0)</f>
        <v>40915</v>
      </c>
      <c r="J784" t="b">
        <f t="shared" si="26"/>
        <v>1</v>
      </c>
      <c r="K784" t="str">
        <f>+VLOOKUP($C784,Hoja1!$B$2:$W$3726,16,0)</f>
        <v>COPAN</v>
      </c>
      <c r="L784" t="str">
        <f>+VLOOKUP($C784,Hoja1!$B$2:$W$3726,17,0)</f>
        <v>EL PARAÍSO</v>
      </c>
      <c r="M784" t="str">
        <f>+VLOOKUP($C784,Hoja1!$B$2:$W$3726,18,0)</f>
        <v>LAS DELICIAS DEL CHISPAL</v>
      </c>
      <c r="N784">
        <f>+VLOOKUP($C784,Hoja1!$B$2:$W$3726,3,0)</f>
        <v>4</v>
      </c>
      <c r="O784">
        <f>+VLOOKUP($C784,Hoja1!$B$2:$W$3726,8,0)</f>
        <v>409</v>
      </c>
      <c r="P784">
        <f>+VLOOKUP($C784,Hoja1!$B$2:$W$3726,12,0)</f>
        <v>40915</v>
      </c>
      <c r="Q784" t="b">
        <f t="shared" si="27"/>
        <v>1</v>
      </c>
    </row>
    <row r="785" spans="2:17" hidden="1" x14ac:dyDescent="0.25">
      <c r="B785">
        <v>40916</v>
      </c>
      <c r="C785" t="s">
        <v>222</v>
      </c>
      <c r="D785" t="str">
        <f>+VLOOKUP($B785,Hoja1!$C$2:$W$3726,15,0)</f>
        <v>COPAN</v>
      </c>
      <c r="E785" t="str">
        <f>+VLOOKUP($B785,Hoja1!$C$2:$W$3726,16,0)</f>
        <v>EL PARAÍSO</v>
      </c>
      <c r="F785" t="str">
        <f>+VLOOKUP($B785,Hoja1!$C$2:$W$3726,17,0)</f>
        <v>LAS FLORES</v>
      </c>
      <c r="G785">
        <f>+VLOOKUP($B785,Hoja1!$C$2:$W$3726,2,0)</f>
        <v>4</v>
      </c>
      <c r="H785">
        <f>+VLOOKUP($B785,Hoja1!$C$2:$W$3726,7,0)</f>
        <v>409</v>
      </c>
      <c r="I785">
        <f>+VLOOKUP($B785,Hoja1!$C$2:$W$3726,11,0)</f>
        <v>40916</v>
      </c>
      <c r="J785" t="b">
        <f t="shared" si="26"/>
        <v>1</v>
      </c>
      <c r="K785" t="str">
        <f>+VLOOKUP($C785,Hoja1!$B$2:$W$3726,16,0)</f>
        <v>COLON</v>
      </c>
      <c r="L785" t="str">
        <f>+VLOOKUP($C785,Hoja1!$B$2:$W$3726,17,0)</f>
        <v>BALFATE</v>
      </c>
      <c r="M785" t="str">
        <f>+VLOOKUP($C785,Hoja1!$B$2:$W$3726,18,0)</f>
        <v>LAS FLORES</v>
      </c>
      <c r="N785">
        <f>+VLOOKUP($C785,Hoja1!$B$2:$W$3726,3,0)</f>
        <v>2</v>
      </c>
      <c r="O785">
        <f>+VLOOKUP($C785,Hoja1!$B$2:$W$3726,8,0)</f>
        <v>202</v>
      </c>
      <c r="P785">
        <f>+VLOOKUP($C785,Hoja1!$B$2:$W$3726,12,0)</f>
        <v>20210</v>
      </c>
      <c r="Q785" t="b">
        <f t="shared" si="27"/>
        <v>0</v>
      </c>
    </row>
    <row r="786" spans="2:17" hidden="1" x14ac:dyDescent="0.25">
      <c r="B786">
        <v>40917</v>
      </c>
      <c r="C786" t="s">
        <v>647</v>
      </c>
      <c r="D786" t="str">
        <f>+VLOOKUP($B786,Hoja1!$C$2:$W$3726,15,0)</f>
        <v>COPAN</v>
      </c>
      <c r="E786" t="str">
        <f>+VLOOKUP($B786,Hoja1!$C$2:$W$3726,16,0)</f>
        <v>EL PARAÍSO</v>
      </c>
      <c r="F786" t="str">
        <f>+VLOOKUP($B786,Hoja1!$C$2:$W$3726,17,0)</f>
        <v>LAS JUNTAS</v>
      </c>
      <c r="G786">
        <f>+VLOOKUP($B786,Hoja1!$C$2:$W$3726,2,0)</f>
        <v>4</v>
      </c>
      <c r="H786">
        <f>+VLOOKUP($B786,Hoja1!$C$2:$W$3726,7,0)</f>
        <v>409</v>
      </c>
      <c r="I786">
        <f>+VLOOKUP($B786,Hoja1!$C$2:$W$3726,11,0)</f>
        <v>40917</v>
      </c>
      <c r="J786" t="b">
        <f t="shared" si="26"/>
        <v>1</v>
      </c>
      <c r="K786" t="str">
        <f>+VLOOKUP($C786,Hoja1!$B$2:$W$3726,16,0)</f>
        <v>COPAN</v>
      </c>
      <c r="L786" t="str">
        <f>+VLOOKUP($C786,Hoja1!$B$2:$W$3726,17,0)</f>
        <v>EL PARAÍSO</v>
      </c>
      <c r="M786" t="str">
        <f>+VLOOKUP($C786,Hoja1!$B$2:$W$3726,18,0)</f>
        <v>LAS JUNTAS</v>
      </c>
      <c r="N786">
        <f>+VLOOKUP($C786,Hoja1!$B$2:$W$3726,3,0)</f>
        <v>4</v>
      </c>
      <c r="O786">
        <f>+VLOOKUP($C786,Hoja1!$B$2:$W$3726,8,0)</f>
        <v>409</v>
      </c>
      <c r="P786">
        <f>+VLOOKUP($C786,Hoja1!$B$2:$W$3726,12,0)</f>
        <v>40917</v>
      </c>
      <c r="Q786" t="b">
        <f t="shared" si="27"/>
        <v>1</v>
      </c>
    </row>
    <row r="787" spans="2:17" hidden="1" x14ac:dyDescent="0.25">
      <c r="B787">
        <v>40918</v>
      </c>
      <c r="C787" t="s">
        <v>12286</v>
      </c>
      <c r="D787" t="str">
        <f>+VLOOKUP($B787,Hoja1!$C$2:$W$3726,15,0)</f>
        <v>COPAN</v>
      </c>
      <c r="E787" t="str">
        <f>+VLOOKUP($B787,Hoja1!$C$2:$W$3726,16,0)</f>
        <v>EL PARAÍSO</v>
      </c>
      <c r="F787" t="str">
        <f>+VLOOKUP($B787,Hoja1!$C$2:$W$3726,17,0)</f>
        <v>LAS ORQUÍDEAS O EL ASTILLERO</v>
      </c>
      <c r="G787">
        <f>+VLOOKUP($B787,Hoja1!$C$2:$W$3726,2,0)</f>
        <v>4</v>
      </c>
      <c r="H787">
        <f>+VLOOKUP($B787,Hoja1!$C$2:$W$3726,7,0)</f>
        <v>409</v>
      </c>
      <c r="I787">
        <f>+VLOOKUP($B787,Hoja1!$C$2:$W$3726,11,0)</f>
        <v>40918</v>
      </c>
      <c r="J787" t="b">
        <f t="shared" si="26"/>
        <v>0</v>
      </c>
      <c r="K787" t="e">
        <f>+VLOOKUP($C787,Hoja1!$B$2:$W$3726,16,0)</f>
        <v>#N/A</v>
      </c>
      <c r="L787" t="e">
        <f>+VLOOKUP($C787,Hoja1!$B$2:$W$3726,17,0)</f>
        <v>#N/A</v>
      </c>
      <c r="M787" t="e">
        <f>+VLOOKUP($C787,Hoja1!$B$2:$W$3726,18,0)</f>
        <v>#N/A</v>
      </c>
      <c r="N787" t="e">
        <f>+VLOOKUP($C787,Hoja1!$B$2:$W$3726,3,0)</f>
        <v>#N/A</v>
      </c>
      <c r="O787" t="e">
        <f>+VLOOKUP($C787,Hoja1!$B$2:$W$3726,8,0)</f>
        <v>#N/A</v>
      </c>
      <c r="P787" t="e">
        <f>+VLOOKUP($C787,Hoja1!$B$2:$W$3726,12,0)</f>
        <v>#N/A</v>
      </c>
      <c r="Q787" t="e">
        <f t="shared" si="27"/>
        <v>#N/A</v>
      </c>
    </row>
    <row r="788" spans="2:17" hidden="1" x14ac:dyDescent="0.25">
      <c r="B788">
        <v>40919</v>
      </c>
      <c r="C788" t="s">
        <v>649</v>
      </c>
      <c r="D788" t="str">
        <f>+VLOOKUP($B788,Hoja1!$C$2:$W$3726,15,0)</f>
        <v>COPAN</v>
      </c>
      <c r="E788" t="str">
        <f>+VLOOKUP($B788,Hoja1!$C$2:$W$3726,16,0)</f>
        <v>EL PARAÍSO</v>
      </c>
      <c r="F788" t="str">
        <f>+VLOOKUP($B788,Hoja1!$C$2:$W$3726,17,0)</f>
        <v>LIBERTAD NUEVA</v>
      </c>
      <c r="G788">
        <f>+VLOOKUP($B788,Hoja1!$C$2:$W$3726,2,0)</f>
        <v>4</v>
      </c>
      <c r="H788">
        <f>+VLOOKUP($B788,Hoja1!$C$2:$W$3726,7,0)</f>
        <v>409</v>
      </c>
      <c r="I788">
        <f>+VLOOKUP($B788,Hoja1!$C$2:$W$3726,11,0)</f>
        <v>40919</v>
      </c>
      <c r="J788" t="b">
        <f t="shared" si="26"/>
        <v>1</v>
      </c>
      <c r="K788" t="str">
        <f>+VLOOKUP($C788,Hoja1!$B$2:$W$3726,16,0)</f>
        <v>COPAN</v>
      </c>
      <c r="L788" t="str">
        <f>+VLOOKUP($C788,Hoja1!$B$2:$W$3726,17,0)</f>
        <v>EL PARAÍSO</v>
      </c>
      <c r="M788" t="str">
        <f>+VLOOKUP($C788,Hoja1!$B$2:$W$3726,18,0)</f>
        <v>LIBERTAD NUEVA</v>
      </c>
      <c r="N788">
        <f>+VLOOKUP($C788,Hoja1!$B$2:$W$3726,3,0)</f>
        <v>4</v>
      </c>
      <c r="O788">
        <f>+VLOOKUP($C788,Hoja1!$B$2:$W$3726,8,0)</f>
        <v>409</v>
      </c>
      <c r="P788">
        <f>+VLOOKUP($C788,Hoja1!$B$2:$W$3726,12,0)</f>
        <v>40919</v>
      </c>
      <c r="Q788" t="b">
        <f t="shared" si="27"/>
        <v>1</v>
      </c>
    </row>
    <row r="789" spans="2:17" hidden="1" x14ac:dyDescent="0.25">
      <c r="B789">
        <v>40920</v>
      </c>
      <c r="C789" t="s">
        <v>650</v>
      </c>
      <c r="D789" t="str">
        <f>+VLOOKUP($B789,Hoja1!$C$2:$W$3726,15,0)</f>
        <v>COPAN</v>
      </c>
      <c r="E789" t="str">
        <f>+VLOOKUP($B789,Hoja1!$C$2:$W$3726,16,0)</f>
        <v>EL PARAÍSO</v>
      </c>
      <c r="F789" t="str">
        <f>+VLOOKUP($B789,Hoja1!$C$2:$W$3726,17,0)</f>
        <v>LIBERTAD VIEJA</v>
      </c>
      <c r="G789">
        <f>+VLOOKUP($B789,Hoja1!$C$2:$W$3726,2,0)</f>
        <v>4</v>
      </c>
      <c r="H789">
        <f>+VLOOKUP($B789,Hoja1!$C$2:$W$3726,7,0)</f>
        <v>409</v>
      </c>
      <c r="I789">
        <f>+VLOOKUP($B789,Hoja1!$C$2:$W$3726,11,0)</f>
        <v>40920</v>
      </c>
      <c r="J789" t="b">
        <f t="shared" si="26"/>
        <v>1</v>
      </c>
      <c r="K789" t="str">
        <f>+VLOOKUP($C789,Hoja1!$B$2:$W$3726,16,0)</f>
        <v>COPAN</v>
      </c>
      <c r="L789" t="str">
        <f>+VLOOKUP($C789,Hoja1!$B$2:$W$3726,17,0)</f>
        <v>EL PARAÍSO</v>
      </c>
      <c r="M789" t="str">
        <f>+VLOOKUP($C789,Hoja1!$B$2:$W$3726,18,0)</f>
        <v>LIBERTAD VIEJA</v>
      </c>
      <c r="N789">
        <f>+VLOOKUP($C789,Hoja1!$B$2:$W$3726,3,0)</f>
        <v>4</v>
      </c>
      <c r="O789">
        <f>+VLOOKUP($C789,Hoja1!$B$2:$W$3726,8,0)</f>
        <v>409</v>
      </c>
      <c r="P789">
        <f>+VLOOKUP($C789,Hoja1!$B$2:$W$3726,12,0)</f>
        <v>40920</v>
      </c>
      <c r="Q789" t="b">
        <f t="shared" si="27"/>
        <v>1</v>
      </c>
    </row>
    <row r="790" spans="2:17" hidden="1" x14ac:dyDescent="0.25">
      <c r="B790">
        <v>40921</v>
      </c>
      <c r="C790" t="s">
        <v>651</v>
      </c>
      <c r="D790" t="str">
        <f>+VLOOKUP($B790,Hoja1!$C$2:$W$3726,15,0)</f>
        <v>COPAN</v>
      </c>
      <c r="E790" t="str">
        <f>+VLOOKUP($B790,Hoja1!$C$2:$W$3726,16,0)</f>
        <v>EL PARAÍSO</v>
      </c>
      <c r="F790" t="str">
        <f>+VLOOKUP($B790,Hoja1!$C$2:$W$3726,17,0)</f>
        <v>NARANJITO</v>
      </c>
      <c r="G790">
        <f>+VLOOKUP($B790,Hoja1!$C$2:$W$3726,2,0)</f>
        <v>4</v>
      </c>
      <c r="H790">
        <f>+VLOOKUP($B790,Hoja1!$C$2:$W$3726,7,0)</f>
        <v>409</v>
      </c>
      <c r="I790">
        <f>+VLOOKUP($B790,Hoja1!$C$2:$W$3726,11,0)</f>
        <v>40921</v>
      </c>
      <c r="J790" t="b">
        <f t="shared" si="26"/>
        <v>1</v>
      </c>
      <c r="K790" t="str">
        <f>+VLOOKUP($C790,Hoja1!$B$2:$W$3726,16,0)</f>
        <v>COPAN</v>
      </c>
      <c r="L790" t="str">
        <f>+VLOOKUP($C790,Hoja1!$B$2:$W$3726,17,0)</f>
        <v>EL PARAÍSO</v>
      </c>
      <c r="M790" t="str">
        <f>+VLOOKUP($C790,Hoja1!$B$2:$W$3726,18,0)</f>
        <v>NARANJITO</v>
      </c>
      <c r="N790">
        <f>+VLOOKUP($C790,Hoja1!$B$2:$W$3726,3,0)</f>
        <v>4</v>
      </c>
      <c r="O790">
        <f>+VLOOKUP($C790,Hoja1!$B$2:$W$3726,8,0)</f>
        <v>409</v>
      </c>
      <c r="P790">
        <f>+VLOOKUP($C790,Hoja1!$B$2:$W$3726,12,0)</f>
        <v>40921</v>
      </c>
      <c r="Q790" t="b">
        <f t="shared" si="27"/>
        <v>1</v>
      </c>
    </row>
    <row r="791" spans="2:17" hidden="1" x14ac:dyDescent="0.25">
      <c r="B791">
        <v>40922</v>
      </c>
      <c r="C791" t="s">
        <v>12287</v>
      </c>
      <c r="D791" t="str">
        <f>+VLOOKUP($B791,Hoja1!$C$2:$W$3726,15,0)</f>
        <v>COPAN</v>
      </c>
      <c r="E791" t="str">
        <f>+VLOOKUP($B791,Hoja1!$C$2:$W$3726,16,0)</f>
        <v>EL PARAÍSO</v>
      </c>
      <c r="F791" t="str">
        <f>+VLOOKUP($B791,Hoja1!$C$2:$W$3726,17,0)</f>
        <v>RÍO LINDO</v>
      </c>
      <c r="G791">
        <f>+VLOOKUP($B791,Hoja1!$C$2:$W$3726,2,0)</f>
        <v>4</v>
      </c>
      <c r="H791">
        <f>+VLOOKUP($B791,Hoja1!$C$2:$W$3726,7,0)</f>
        <v>409</v>
      </c>
      <c r="I791">
        <f>+VLOOKUP($B791,Hoja1!$C$2:$W$3726,11,0)</f>
        <v>40922</v>
      </c>
      <c r="J791" t="b">
        <f t="shared" si="26"/>
        <v>0</v>
      </c>
      <c r="K791" t="e">
        <f>+VLOOKUP($C791,Hoja1!$B$2:$W$3726,16,0)</f>
        <v>#N/A</v>
      </c>
      <c r="L791" t="e">
        <f>+VLOOKUP($C791,Hoja1!$B$2:$W$3726,17,0)</f>
        <v>#N/A</v>
      </c>
      <c r="M791" t="e">
        <f>+VLOOKUP($C791,Hoja1!$B$2:$W$3726,18,0)</f>
        <v>#N/A</v>
      </c>
      <c r="N791" t="e">
        <f>+VLOOKUP($C791,Hoja1!$B$2:$W$3726,3,0)</f>
        <v>#N/A</v>
      </c>
      <c r="O791" t="e">
        <f>+VLOOKUP($C791,Hoja1!$B$2:$W$3726,8,0)</f>
        <v>#N/A</v>
      </c>
      <c r="P791" t="e">
        <f>+VLOOKUP($C791,Hoja1!$B$2:$W$3726,12,0)</f>
        <v>#N/A</v>
      </c>
      <c r="Q791" t="e">
        <f t="shared" si="27"/>
        <v>#N/A</v>
      </c>
    </row>
    <row r="792" spans="2:17" hidden="1" x14ac:dyDescent="0.25">
      <c r="B792">
        <v>40923</v>
      </c>
      <c r="C792" t="s">
        <v>653</v>
      </c>
      <c r="D792" t="str">
        <f>+VLOOKUP($B792,Hoja1!$C$2:$W$3726,15,0)</f>
        <v>COPAN</v>
      </c>
      <c r="E792" t="str">
        <f>+VLOOKUP($B792,Hoja1!$C$2:$W$3726,16,0)</f>
        <v>EL PARAÍSO</v>
      </c>
      <c r="F792" t="str">
        <f>+VLOOKUP($B792,Hoja1!$C$2:$W$3726,17,0)</f>
        <v>SAN ANTONIO DE LAS CRUCITAS</v>
      </c>
      <c r="G792">
        <f>+VLOOKUP($B792,Hoja1!$C$2:$W$3726,2,0)</f>
        <v>4</v>
      </c>
      <c r="H792">
        <f>+VLOOKUP($B792,Hoja1!$C$2:$W$3726,7,0)</f>
        <v>409</v>
      </c>
      <c r="I792">
        <f>+VLOOKUP($B792,Hoja1!$C$2:$W$3726,11,0)</f>
        <v>40923</v>
      </c>
      <c r="J792" t="b">
        <f t="shared" si="26"/>
        <v>1</v>
      </c>
      <c r="K792" t="str">
        <f>+VLOOKUP($C792,Hoja1!$B$2:$W$3726,16,0)</f>
        <v>COPAN</v>
      </c>
      <c r="L792" t="str">
        <f>+VLOOKUP($C792,Hoja1!$B$2:$W$3726,17,0)</f>
        <v>EL PARAÍSO</v>
      </c>
      <c r="M792" t="str">
        <f>+VLOOKUP($C792,Hoja1!$B$2:$W$3726,18,0)</f>
        <v>SAN ANTONIO DE LAS CRUCITAS</v>
      </c>
      <c r="N792">
        <f>+VLOOKUP($C792,Hoja1!$B$2:$W$3726,3,0)</f>
        <v>4</v>
      </c>
      <c r="O792">
        <f>+VLOOKUP($C792,Hoja1!$B$2:$W$3726,8,0)</f>
        <v>409</v>
      </c>
      <c r="P792">
        <f>+VLOOKUP($C792,Hoja1!$B$2:$W$3726,12,0)</f>
        <v>40923</v>
      </c>
      <c r="Q792" t="b">
        <f t="shared" si="27"/>
        <v>1</v>
      </c>
    </row>
    <row r="793" spans="2:17" hidden="1" x14ac:dyDescent="0.25">
      <c r="B793">
        <v>40924</v>
      </c>
      <c r="C793" t="s">
        <v>12278</v>
      </c>
      <c r="D793" t="str">
        <f>+VLOOKUP($B793,Hoja1!$C$2:$W$3726,15,0)</f>
        <v>COPAN</v>
      </c>
      <c r="E793" t="str">
        <f>+VLOOKUP($B793,Hoja1!$C$2:$W$3726,16,0)</f>
        <v>EL PARAÍSO</v>
      </c>
      <c r="F793" t="str">
        <f>+VLOOKUP($B793,Hoja1!$C$2:$W$3726,17,0)</f>
        <v>SAN CRISTÓBAL</v>
      </c>
      <c r="G793">
        <f>+VLOOKUP($B793,Hoja1!$C$2:$W$3726,2,0)</f>
        <v>4</v>
      </c>
      <c r="H793">
        <f>+VLOOKUP($B793,Hoja1!$C$2:$W$3726,7,0)</f>
        <v>409</v>
      </c>
      <c r="I793">
        <f>+VLOOKUP($B793,Hoja1!$C$2:$W$3726,11,0)</f>
        <v>40924</v>
      </c>
      <c r="J793" t="b">
        <f t="shared" si="26"/>
        <v>0</v>
      </c>
      <c r="K793" t="e">
        <f>+VLOOKUP($C793,Hoja1!$B$2:$W$3726,16,0)</f>
        <v>#N/A</v>
      </c>
      <c r="L793" t="e">
        <f>+VLOOKUP($C793,Hoja1!$B$2:$W$3726,17,0)</f>
        <v>#N/A</v>
      </c>
      <c r="M793" t="e">
        <f>+VLOOKUP($C793,Hoja1!$B$2:$W$3726,18,0)</f>
        <v>#N/A</v>
      </c>
      <c r="N793" t="e">
        <f>+VLOOKUP($C793,Hoja1!$B$2:$W$3726,3,0)</f>
        <v>#N/A</v>
      </c>
      <c r="O793" t="e">
        <f>+VLOOKUP($C793,Hoja1!$B$2:$W$3726,8,0)</f>
        <v>#N/A</v>
      </c>
      <c r="P793" t="e">
        <f>+VLOOKUP($C793,Hoja1!$B$2:$W$3726,12,0)</f>
        <v>#N/A</v>
      </c>
      <c r="Q793" t="e">
        <f t="shared" si="27"/>
        <v>#N/A</v>
      </c>
    </row>
    <row r="794" spans="2:17" hidden="1" x14ac:dyDescent="0.25">
      <c r="B794">
        <v>40925</v>
      </c>
      <c r="C794" t="s">
        <v>96</v>
      </c>
      <c r="D794" t="str">
        <f>+VLOOKUP($B794,Hoja1!$C$2:$W$3726,15,0)</f>
        <v>COPAN</v>
      </c>
      <c r="E794" t="str">
        <f>+VLOOKUP($B794,Hoja1!$C$2:$W$3726,16,0)</f>
        <v>EL PARAÍSO</v>
      </c>
      <c r="F794" t="str">
        <f>+VLOOKUP($B794,Hoja1!$C$2:$W$3726,17,0)</f>
        <v>SAN MARCOS</v>
      </c>
      <c r="G794">
        <f>+VLOOKUP($B794,Hoja1!$C$2:$W$3726,2,0)</f>
        <v>4</v>
      </c>
      <c r="H794">
        <f>+VLOOKUP($B794,Hoja1!$C$2:$W$3726,7,0)</f>
        <v>409</v>
      </c>
      <c r="I794">
        <f>+VLOOKUP($B794,Hoja1!$C$2:$W$3726,11,0)</f>
        <v>40925</v>
      </c>
      <c r="J794" t="b">
        <f t="shared" si="26"/>
        <v>1</v>
      </c>
      <c r="K794" t="str">
        <f>+VLOOKUP($C794,Hoja1!$B$2:$W$3726,16,0)</f>
        <v>ATLÁNTIDA</v>
      </c>
      <c r="L794" t="str">
        <f>+VLOOKUP($C794,Hoja1!$B$2:$W$3726,17,0)</f>
        <v>LA MASICA</v>
      </c>
      <c r="M794" t="str">
        <f>+VLOOKUP($C794,Hoja1!$B$2:$W$3726,18,0)</f>
        <v>SAN MARCOS</v>
      </c>
      <c r="N794">
        <f>+VLOOKUP($C794,Hoja1!$B$2:$W$3726,3,0)</f>
        <v>1</v>
      </c>
      <c r="O794">
        <f>+VLOOKUP($C794,Hoja1!$B$2:$W$3726,8,0)</f>
        <v>105</v>
      </c>
      <c r="P794">
        <f>+VLOOKUP($C794,Hoja1!$B$2:$W$3726,12,0)</f>
        <v>10515</v>
      </c>
      <c r="Q794" t="b">
        <f t="shared" si="27"/>
        <v>0</v>
      </c>
    </row>
    <row r="795" spans="2:17" hidden="1" x14ac:dyDescent="0.25">
      <c r="B795">
        <v>40926</v>
      </c>
      <c r="C795" t="s">
        <v>429</v>
      </c>
      <c r="D795" t="str">
        <f>+VLOOKUP($B795,Hoja1!$C$2:$W$3726,15,0)</f>
        <v>COPAN</v>
      </c>
      <c r="E795" t="str">
        <f>+VLOOKUP($B795,Hoja1!$C$2:$W$3726,16,0)</f>
        <v>EL PARAÍSO</v>
      </c>
      <c r="F795" t="str">
        <f>+VLOOKUP($B795,Hoja1!$C$2:$W$3726,17,0)</f>
        <v>SANTA CRUZ</v>
      </c>
      <c r="G795">
        <f>+VLOOKUP($B795,Hoja1!$C$2:$W$3726,2,0)</f>
        <v>4</v>
      </c>
      <c r="H795">
        <f>+VLOOKUP($B795,Hoja1!$C$2:$W$3726,7,0)</f>
        <v>409</v>
      </c>
      <c r="I795">
        <f>+VLOOKUP($B795,Hoja1!$C$2:$W$3726,11,0)</f>
        <v>40926</v>
      </c>
      <c r="J795" t="b">
        <f t="shared" si="26"/>
        <v>1</v>
      </c>
      <c r="K795" t="str">
        <f>+VLOOKUP($C795,Hoja1!$B$2:$W$3726,16,0)</f>
        <v>COMAYAGUA</v>
      </c>
      <c r="L795" t="str">
        <f>+VLOOKUP($C795,Hoja1!$B$2:$W$3726,17,0)</f>
        <v>MINAS DE ORO</v>
      </c>
      <c r="M795" t="str">
        <f>+VLOOKUP($C795,Hoja1!$B$2:$W$3726,18,0)</f>
        <v>SANTA CRUZ</v>
      </c>
      <c r="N795">
        <f>+VLOOKUP($C795,Hoja1!$B$2:$W$3726,3,0)</f>
        <v>3</v>
      </c>
      <c r="O795">
        <f>+VLOOKUP($C795,Hoja1!$B$2:$W$3726,8,0)</f>
        <v>311</v>
      </c>
      <c r="P795">
        <f>+VLOOKUP($C795,Hoja1!$B$2:$W$3726,12,0)</f>
        <v>31111</v>
      </c>
      <c r="Q795" t="b">
        <f t="shared" si="27"/>
        <v>0</v>
      </c>
    </row>
    <row r="796" spans="2:17" hidden="1" x14ac:dyDescent="0.25">
      <c r="B796">
        <v>40927</v>
      </c>
      <c r="C796" t="s">
        <v>12288</v>
      </c>
      <c r="D796" t="str">
        <f>+VLOOKUP($B796,Hoja1!$C$2:$W$3726,15,0)</f>
        <v>COPAN</v>
      </c>
      <c r="E796" t="str">
        <f>+VLOOKUP($B796,Hoja1!$C$2:$W$3726,16,0)</f>
        <v>EL PARAÍSO</v>
      </c>
      <c r="F796" t="str">
        <f>+VLOOKUP($B796,Hoja1!$C$2:$W$3726,17,0)</f>
        <v>SANTA LUCÍA</v>
      </c>
      <c r="G796">
        <f>+VLOOKUP($B796,Hoja1!$C$2:$W$3726,2,0)</f>
        <v>4</v>
      </c>
      <c r="H796">
        <f>+VLOOKUP($B796,Hoja1!$C$2:$W$3726,7,0)</f>
        <v>409</v>
      </c>
      <c r="I796">
        <f>+VLOOKUP($B796,Hoja1!$C$2:$W$3726,11,0)</f>
        <v>40927</v>
      </c>
      <c r="J796" t="b">
        <f t="shared" si="26"/>
        <v>0</v>
      </c>
      <c r="K796" t="e">
        <f>+VLOOKUP($C796,Hoja1!$B$2:$W$3726,16,0)</f>
        <v>#N/A</v>
      </c>
      <c r="L796" t="e">
        <f>+VLOOKUP($C796,Hoja1!$B$2:$W$3726,17,0)</f>
        <v>#N/A</v>
      </c>
      <c r="M796" t="e">
        <f>+VLOOKUP($C796,Hoja1!$B$2:$W$3726,18,0)</f>
        <v>#N/A</v>
      </c>
      <c r="N796" t="e">
        <f>+VLOOKUP($C796,Hoja1!$B$2:$W$3726,3,0)</f>
        <v>#N/A</v>
      </c>
      <c r="O796" t="e">
        <f>+VLOOKUP($C796,Hoja1!$B$2:$W$3726,8,0)</f>
        <v>#N/A</v>
      </c>
      <c r="P796" t="e">
        <f>+VLOOKUP($C796,Hoja1!$B$2:$W$3726,12,0)</f>
        <v>#N/A</v>
      </c>
      <c r="Q796" t="e">
        <f t="shared" si="27"/>
        <v>#N/A</v>
      </c>
    </row>
    <row r="797" spans="2:17" hidden="1" x14ac:dyDescent="0.25">
      <c r="B797">
        <v>41001</v>
      </c>
      <c r="C797" t="s">
        <v>655</v>
      </c>
      <c r="D797" t="str">
        <f>+VLOOKUP($B797,Hoja1!$C$2:$W$3726,15,0)</f>
        <v>COPAN</v>
      </c>
      <c r="E797" t="str">
        <f>+VLOOKUP($B797,Hoja1!$C$2:$W$3726,16,0)</f>
        <v>FLORIDA</v>
      </c>
      <c r="F797" t="str">
        <f>+VLOOKUP($B797,Hoja1!$C$2:$W$3726,17,0)</f>
        <v>FLORIDA</v>
      </c>
      <c r="G797">
        <f>+VLOOKUP($B797,Hoja1!$C$2:$W$3726,2,0)</f>
        <v>4</v>
      </c>
      <c r="H797">
        <f>+VLOOKUP($B797,Hoja1!$C$2:$W$3726,7,0)</f>
        <v>410</v>
      </c>
      <c r="I797">
        <f>+VLOOKUP($B797,Hoja1!$C$2:$W$3726,11,0)</f>
        <v>41001</v>
      </c>
      <c r="J797" t="b">
        <f t="shared" si="26"/>
        <v>1</v>
      </c>
      <c r="K797" t="str">
        <f>+VLOOKUP($C797,Hoja1!$B$2:$W$3726,16,0)</f>
        <v>COPAN</v>
      </c>
      <c r="L797" t="str">
        <f>+VLOOKUP($C797,Hoja1!$B$2:$W$3726,17,0)</f>
        <v>FLORIDA</v>
      </c>
      <c r="M797" t="str">
        <f>+VLOOKUP($C797,Hoja1!$B$2:$W$3726,18,0)</f>
        <v>FLORIDA</v>
      </c>
      <c r="N797">
        <f>+VLOOKUP($C797,Hoja1!$B$2:$W$3726,3,0)</f>
        <v>4</v>
      </c>
      <c r="O797">
        <f>+VLOOKUP($C797,Hoja1!$B$2:$W$3726,8,0)</f>
        <v>410</v>
      </c>
      <c r="P797">
        <f>+VLOOKUP($C797,Hoja1!$B$2:$W$3726,12,0)</f>
        <v>41001</v>
      </c>
      <c r="Q797" t="b">
        <f t="shared" si="27"/>
        <v>1</v>
      </c>
    </row>
    <row r="798" spans="2:17" hidden="1" x14ac:dyDescent="0.25">
      <c r="B798">
        <v>41002</v>
      </c>
      <c r="C798" t="s">
        <v>656</v>
      </c>
      <c r="D798" t="str">
        <f>+VLOOKUP($B798,Hoja1!$C$2:$W$3726,15,0)</f>
        <v>COPAN</v>
      </c>
      <c r="E798" t="str">
        <f>+VLOOKUP($B798,Hoja1!$C$2:$W$3726,16,0)</f>
        <v>FLORIDA</v>
      </c>
      <c r="F798" t="str">
        <f>+VLOOKUP($B798,Hoja1!$C$2:$W$3726,17,0)</f>
        <v>ARRANCA BARBA</v>
      </c>
      <c r="G798">
        <f>+VLOOKUP($B798,Hoja1!$C$2:$W$3726,2,0)</f>
        <v>4</v>
      </c>
      <c r="H798">
        <f>+VLOOKUP($B798,Hoja1!$C$2:$W$3726,7,0)</f>
        <v>410</v>
      </c>
      <c r="I798">
        <f>+VLOOKUP($B798,Hoja1!$C$2:$W$3726,11,0)</f>
        <v>41002</v>
      </c>
      <c r="J798" t="b">
        <f t="shared" si="26"/>
        <v>1</v>
      </c>
      <c r="K798" t="str">
        <f>+VLOOKUP($C798,Hoja1!$B$2:$W$3726,16,0)</f>
        <v>COPAN</v>
      </c>
      <c r="L798" t="str">
        <f>+VLOOKUP($C798,Hoja1!$B$2:$W$3726,17,0)</f>
        <v>FLORIDA</v>
      </c>
      <c r="M798" t="str">
        <f>+VLOOKUP($C798,Hoja1!$B$2:$W$3726,18,0)</f>
        <v>ARRANCA BARBA</v>
      </c>
      <c r="N798">
        <f>+VLOOKUP($C798,Hoja1!$B$2:$W$3726,3,0)</f>
        <v>4</v>
      </c>
      <c r="O798">
        <f>+VLOOKUP($C798,Hoja1!$B$2:$W$3726,8,0)</f>
        <v>410</v>
      </c>
      <c r="P798">
        <f>+VLOOKUP($C798,Hoja1!$B$2:$W$3726,12,0)</f>
        <v>41002</v>
      </c>
      <c r="Q798" t="b">
        <f t="shared" si="27"/>
        <v>1</v>
      </c>
    </row>
    <row r="799" spans="2:17" hidden="1" x14ac:dyDescent="0.25">
      <c r="B799">
        <v>41003</v>
      </c>
      <c r="C799" t="s">
        <v>657</v>
      </c>
      <c r="D799" t="str">
        <f>+VLOOKUP($B799,Hoja1!$C$2:$W$3726,15,0)</f>
        <v>COPAN</v>
      </c>
      <c r="E799" t="str">
        <f>+VLOOKUP($B799,Hoja1!$C$2:$W$3726,16,0)</f>
        <v>FLORIDA</v>
      </c>
      <c r="F799" t="str">
        <f>+VLOOKUP($B799,Hoja1!$C$2:$W$3726,17,0)</f>
        <v>BARRANCA GRITA</v>
      </c>
      <c r="G799">
        <f>+VLOOKUP($B799,Hoja1!$C$2:$W$3726,2,0)</f>
        <v>4</v>
      </c>
      <c r="H799">
        <f>+VLOOKUP($B799,Hoja1!$C$2:$W$3726,7,0)</f>
        <v>410</v>
      </c>
      <c r="I799">
        <f>+VLOOKUP($B799,Hoja1!$C$2:$W$3726,11,0)</f>
        <v>41003</v>
      </c>
      <c r="J799" t="b">
        <f t="shared" si="26"/>
        <v>1</v>
      </c>
      <c r="K799" t="str">
        <f>+VLOOKUP($C799,Hoja1!$B$2:$W$3726,16,0)</f>
        <v>COPAN</v>
      </c>
      <c r="L799" t="str">
        <f>+VLOOKUP($C799,Hoja1!$B$2:$W$3726,17,0)</f>
        <v>FLORIDA</v>
      </c>
      <c r="M799" t="str">
        <f>+VLOOKUP($C799,Hoja1!$B$2:$W$3726,18,0)</f>
        <v>BARRANCA GRITA</v>
      </c>
      <c r="N799">
        <f>+VLOOKUP($C799,Hoja1!$B$2:$W$3726,3,0)</f>
        <v>4</v>
      </c>
      <c r="O799">
        <f>+VLOOKUP($C799,Hoja1!$B$2:$W$3726,8,0)</f>
        <v>410</v>
      </c>
      <c r="P799">
        <f>+VLOOKUP($C799,Hoja1!$B$2:$W$3726,12,0)</f>
        <v>41003</v>
      </c>
      <c r="Q799" t="b">
        <f t="shared" si="27"/>
        <v>1</v>
      </c>
    </row>
    <row r="800" spans="2:17" hidden="1" x14ac:dyDescent="0.25">
      <c r="B800">
        <v>41004</v>
      </c>
      <c r="C800" t="s">
        <v>117</v>
      </c>
      <c r="D800" t="str">
        <f>+VLOOKUP($B800,Hoja1!$C$2:$W$3726,15,0)</f>
        <v>COPAN</v>
      </c>
      <c r="E800" t="str">
        <f>+VLOOKUP($B800,Hoja1!$C$2:$W$3726,16,0)</f>
        <v>FLORIDA</v>
      </c>
      <c r="F800" t="str">
        <f>+VLOOKUP($B800,Hoja1!$C$2:$W$3726,17,0)</f>
        <v>BUENA VISTA</v>
      </c>
      <c r="G800">
        <f>+VLOOKUP($B800,Hoja1!$C$2:$W$3726,2,0)</f>
        <v>4</v>
      </c>
      <c r="H800">
        <f>+VLOOKUP($B800,Hoja1!$C$2:$W$3726,7,0)</f>
        <v>410</v>
      </c>
      <c r="I800">
        <f>+VLOOKUP($B800,Hoja1!$C$2:$W$3726,11,0)</f>
        <v>41004</v>
      </c>
      <c r="J800" t="b">
        <f t="shared" si="26"/>
        <v>1</v>
      </c>
      <c r="K800" t="str">
        <f>+VLOOKUP($C800,Hoja1!$B$2:$W$3726,16,0)</f>
        <v>ATLÁNTIDA</v>
      </c>
      <c r="L800" t="str">
        <f>+VLOOKUP($C800,Hoja1!$B$2:$W$3726,17,0)</f>
        <v>TELA</v>
      </c>
      <c r="M800" t="str">
        <f>+VLOOKUP($C800,Hoja1!$B$2:$W$3726,18,0)</f>
        <v>BUENA VISTA</v>
      </c>
      <c r="N800">
        <f>+VLOOKUP($C800,Hoja1!$B$2:$W$3726,3,0)</f>
        <v>1</v>
      </c>
      <c r="O800">
        <f>+VLOOKUP($C800,Hoja1!$B$2:$W$3726,8,0)</f>
        <v>107</v>
      </c>
      <c r="P800">
        <f>+VLOOKUP($C800,Hoja1!$B$2:$W$3726,12,0)</f>
        <v>10706</v>
      </c>
      <c r="Q800" t="b">
        <f t="shared" si="27"/>
        <v>0</v>
      </c>
    </row>
    <row r="801" spans="2:17" hidden="1" x14ac:dyDescent="0.25">
      <c r="B801">
        <v>41005</v>
      </c>
      <c r="C801" t="s">
        <v>29</v>
      </c>
      <c r="D801" t="str">
        <f>+VLOOKUP($B801,Hoja1!$C$2:$W$3726,15,0)</f>
        <v>COPAN</v>
      </c>
      <c r="E801" t="str">
        <f>+VLOOKUP($B801,Hoja1!$C$2:$W$3726,16,0)</f>
        <v>FLORIDA</v>
      </c>
      <c r="F801" t="str">
        <f>+VLOOKUP($B801,Hoja1!$C$2:$W$3726,17,0)</f>
        <v>BUENOS AIRES</v>
      </c>
      <c r="G801">
        <f>+VLOOKUP($B801,Hoja1!$C$2:$W$3726,2,0)</f>
        <v>4</v>
      </c>
      <c r="H801">
        <f>+VLOOKUP($B801,Hoja1!$C$2:$W$3726,7,0)</f>
        <v>410</v>
      </c>
      <c r="I801">
        <f>+VLOOKUP($B801,Hoja1!$C$2:$W$3726,11,0)</f>
        <v>41005</v>
      </c>
      <c r="J801" t="b">
        <f t="shared" si="26"/>
        <v>1</v>
      </c>
      <c r="K801" t="str">
        <f>+VLOOKUP($C801,Hoja1!$B$2:$W$3726,16,0)</f>
        <v>ATLÁNTIDA</v>
      </c>
      <c r="L801" t="str">
        <f>+VLOOKUP($C801,Hoja1!$B$2:$W$3726,17,0)</f>
        <v>ESPARTA</v>
      </c>
      <c r="M801" t="str">
        <f>+VLOOKUP($C801,Hoja1!$B$2:$W$3726,18,0)</f>
        <v>BUENOS AIRES</v>
      </c>
      <c r="N801">
        <f>+VLOOKUP($C801,Hoja1!$B$2:$W$3726,3,0)</f>
        <v>1</v>
      </c>
      <c r="O801">
        <f>+VLOOKUP($C801,Hoja1!$B$2:$W$3726,8,0)</f>
        <v>103</v>
      </c>
      <c r="P801">
        <f>+VLOOKUP($C801,Hoja1!$B$2:$W$3726,12,0)</f>
        <v>10304</v>
      </c>
      <c r="Q801" t="b">
        <f t="shared" si="27"/>
        <v>0</v>
      </c>
    </row>
    <row r="802" spans="2:17" hidden="1" x14ac:dyDescent="0.25">
      <c r="B802">
        <v>41006</v>
      </c>
      <c r="C802" t="s">
        <v>12289</v>
      </c>
      <c r="D802" t="str">
        <f>+VLOOKUP($B802,Hoja1!$C$2:$W$3726,15,0)</f>
        <v>COPAN</v>
      </c>
      <c r="E802" t="str">
        <f>+VLOOKUP($B802,Hoja1!$C$2:$W$3726,16,0)</f>
        <v>FLORIDA</v>
      </c>
      <c r="F802" t="str">
        <f>+VLOOKUP($B802,Hoja1!$C$2:$W$3726,17,0)</f>
        <v>CONCEPCIÓN DE LA BARRANCA</v>
      </c>
      <c r="G802">
        <f>+VLOOKUP($B802,Hoja1!$C$2:$W$3726,2,0)</f>
        <v>4</v>
      </c>
      <c r="H802">
        <f>+VLOOKUP($B802,Hoja1!$C$2:$W$3726,7,0)</f>
        <v>410</v>
      </c>
      <c r="I802">
        <f>+VLOOKUP($B802,Hoja1!$C$2:$W$3726,11,0)</f>
        <v>41006</v>
      </c>
      <c r="J802" t="b">
        <f t="shared" si="26"/>
        <v>0</v>
      </c>
      <c r="K802" t="e">
        <f>+VLOOKUP($C802,Hoja1!$B$2:$W$3726,16,0)</f>
        <v>#N/A</v>
      </c>
      <c r="L802" t="e">
        <f>+VLOOKUP($C802,Hoja1!$B$2:$W$3726,17,0)</f>
        <v>#N/A</v>
      </c>
      <c r="M802" t="e">
        <f>+VLOOKUP($C802,Hoja1!$B$2:$W$3726,18,0)</f>
        <v>#N/A</v>
      </c>
      <c r="N802" t="e">
        <f>+VLOOKUP($C802,Hoja1!$B$2:$W$3726,3,0)</f>
        <v>#N/A</v>
      </c>
      <c r="O802" t="e">
        <f>+VLOOKUP($C802,Hoja1!$B$2:$W$3726,8,0)</f>
        <v>#N/A</v>
      </c>
      <c r="P802" t="e">
        <f>+VLOOKUP($C802,Hoja1!$B$2:$W$3726,12,0)</f>
        <v>#N/A</v>
      </c>
      <c r="Q802" t="e">
        <f t="shared" si="27"/>
        <v>#N/A</v>
      </c>
    </row>
    <row r="803" spans="2:17" hidden="1" x14ac:dyDescent="0.25">
      <c r="B803">
        <v>41007</v>
      </c>
      <c r="C803" t="s">
        <v>659</v>
      </c>
      <c r="D803" t="str">
        <f>+VLOOKUP($B803,Hoja1!$C$2:$W$3726,15,0)</f>
        <v>COPAN</v>
      </c>
      <c r="E803" t="str">
        <f>+VLOOKUP($B803,Hoja1!$C$2:$W$3726,16,0)</f>
        <v>FLORIDA</v>
      </c>
      <c r="F803" t="str">
        <f>+VLOOKUP($B803,Hoja1!$C$2:$W$3726,17,0)</f>
        <v>EL DORMITORIO NO.2</v>
      </c>
      <c r="G803">
        <f>+VLOOKUP($B803,Hoja1!$C$2:$W$3726,2,0)</f>
        <v>4</v>
      </c>
      <c r="H803">
        <f>+VLOOKUP($B803,Hoja1!$C$2:$W$3726,7,0)</f>
        <v>410</v>
      </c>
      <c r="I803">
        <f>+VLOOKUP($B803,Hoja1!$C$2:$W$3726,11,0)</f>
        <v>41007</v>
      </c>
      <c r="J803" t="b">
        <f t="shared" si="26"/>
        <v>1</v>
      </c>
      <c r="K803" t="str">
        <f>+VLOOKUP($C803,Hoja1!$B$2:$W$3726,16,0)</f>
        <v>COPAN</v>
      </c>
      <c r="L803" t="str">
        <f>+VLOOKUP($C803,Hoja1!$B$2:$W$3726,17,0)</f>
        <v>FLORIDA</v>
      </c>
      <c r="M803" t="str">
        <f>+VLOOKUP($C803,Hoja1!$B$2:$W$3726,18,0)</f>
        <v>EL DORMITORIO NO.2</v>
      </c>
      <c r="N803">
        <f>+VLOOKUP($C803,Hoja1!$B$2:$W$3726,3,0)</f>
        <v>4</v>
      </c>
      <c r="O803">
        <f>+VLOOKUP($C803,Hoja1!$B$2:$W$3726,8,0)</f>
        <v>410</v>
      </c>
      <c r="P803">
        <f>+VLOOKUP($C803,Hoja1!$B$2:$W$3726,12,0)</f>
        <v>41007</v>
      </c>
      <c r="Q803" t="b">
        <f t="shared" si="27"/>
        <v>1</v>
      </c>
    </row>
    <row r="804" spans="2:17" hidden="1" x14ac:dyDescent="0.25">
      <c r="B804">
        <v>41008</v>
      </c>
      <c r="C804" t="s">
        <v>12290</v>
      </c>
      <c r="D804" t="str">
        <f>+VLOOKUP($B804,Hoja1!$C$2:$W$3726,15,0)</f>
        <v>COPAN</v>
      </c>
      <c r="E804" t="str">
        <f>+VLOOKUP($B804,Hoja1!$C$2:$W$3726,16,0)</f>
        <v>FLORIDA</v>
      </c>
      <c r="F804" t="str">
        <f>+VLOOKUP($B804,Hoja1!$C$2:$W$3726,17,0)</f>
        <v>EL ESPÍRITU SANTO</v>
      </c>
      <c r="G804">
        <f>+VLOOKUP($B804,Hoja1!$C$2:$W$3726,2,0)</f>
        <v>4</v>
      </c>
      <c r="H804">
        <f>+VLOOKUP($B804,Hoja1!$C$2:$W$3726,7,0)</f>
        <v>410</v>
      </c>
      <c r="I804">
        <f>+VLOOKUP($B804,Hoja1!$C$2:$W$3726,11,0)</f>
        <v>41008</v>
      </c>
      <c r="J804" t="b">
        <f t="shared" si="26"/>
        <v>0</v>
      </c>
      <c r="K804" t="e">
        <f>+VLOOKUP($C804,Hoja1!$B$2:$W$3726,16,0)</f>
        <v>#N/A</v>
      </c>
      <c r="L804" t="e">
        <f>+VLOOKUP($C804,Hoja1!$B$2:$W$3726,17,0)</f>
        <v>#N/A</v>
      </c>
      <c r="M804" t="e">
        <f>+VLOOKUP($C804,Hoja1!$B$2:$W$3726,18,0)</f>
        <v>#N/A</v>
      </c>
      <c r="N804" t="e">
        <f>+VLOOKUP($C804,Hoja1!$B$2:$W$3726,3,0)</f>
        <v>#N/A</v>
      </c>
      <c r="O804" t="e">
        <f>+VLOOKUP($C804,Hoja1!$B$2:$W$3726,8,0)</f>
        <v>#N/A</v>
      </c>
      <c r="P804" t="e">
        <f>+VLOOKUP($C804,Hoja1!$B$2:$W$3726,12,0)</f>
        <v>#N/A</v>
      </c>
      <c r="Q804" t="e">
        <f t="shared" si="27"/>
        <v>#N/A</v>
      </c>
    </row>
    <row r="805" spans="2:17" hidden="1" x14ac:dyDescent="0.25">
      <c r="B805">
        <v>41009</v>
      </c>
      <c r="C805" t="s">
        <v>12291</v>
      </c>
      <c r="D805" t="str">
        <f>+VLOOKUP($B805,Hoja1!$C$2:$W$3726,15,0)</f>
        <v>COPAN</v>
      </c>
      <c r="E805" t="str">
        <f>+VLOOKUP($B805,Hoja1!$C$2:$W$3726,16,0)</f>
        <v>FLORIDA</v>
      </c>
      <c r="F805" t="str">
        <f>+VLOOKUP($B805,Hoja1!$C$2:$W$3726,17,0)</f>
        <v>EL JARDÍN</v>
      </c>
      <c r="G805">
        <f>+VLOOKUP($B805,Hoja1!$C$2:$W$3726,2,0)</f>
        <v>4</v>
      </c>
      <c r="H805">
        <f>+VLOOKUP($B805,Hoja1!$C$2:$W$3726,7,0)</f>
        <v>410</v>
      </c>
      <c r="I805">
        <f>+VLOOKUP($B805,Hoja1!$C$2:$W$3726,11,0)</f>
        <v>41009</v>
      </c>
      <c r="J805" t="b">
        <f t="shared" si="26"/>
        <v>0</v>
      </c>
      <c r="K805" t="e">
        <f>+VLOOKUP($C805,Hoja1!$B$2:$W$3726,16,0)</f>
        <v>#N/A</v>
      </c>
      <c r="L805" t="e">
        <f>+VLOOKUP($C805,Hoja1!$B$2:$W$3726,17,0)</f>
        <v>#N/A</v>
      </c>
      <c r="M805" t="e">
        <f>+VLOOKUP($C805,Hoja1!$B$2:$W$3726,18,0)</f>
        <v>#N/A</v>
      </c>
      <c r="N805" t="e">
        <f>+VLOOKUP($C805,Hoja1!$B$2:$W$3726,3,0)</f>
        <v>#N/A</v>
      </c>
      <c r="O805" t="e">
        <f>+VLOOKUP($C805,Hoja1!$B$2:$W$3726,8,0)</f>
        <v>#N/A</v>
      </c>
      <c r="P805" t="e">
        <f>+VLOOKUP($C805,Hoja1!$B$2:$W$3726,12,0)</f>
        <v>#N/A</v>
      </c>
      <c r="Q805" t="e">
        <f t="shared" si="27"/>
        <v>#N/A</v>
      </c>
    </row>
    <row r="806" spans="2:17" hidden="1" x14ac:dyDescent="0.25">
      <c r="B806">
        <v>41010</v>
      </c>
      <c r="C806" t="s">
        <v>662</v>
      </c>
      <c r="D806" t="str">
        <f>+VLOOKUP($B806,Hoja1!$C$2:$W$3726,15,0)</f>
        <v>COPAN</v>
      </c>
      <c r="E806" t="str">
        <f>+VLOOKUP($B806,Hoja1!$C$2:$W$3726,16,0)</f>
        <v>FLORIDA</v>
      </c>
      <c r="F806" t="str">
        <f>+VLOOKUP($B806,Hoja1!$C$2:$W$3726,17,0)</f>
        <v>EL NUEVO PORVENIR</v>
      </c>
      <c r="G806">
        <f>+VLOOKUP($B806,Hoja1!$C$2:$W$3726,2,0)</f>
        <v>4</v>
      </c>
      <c r="H806">
        <f>+VLOOKUP($B806,Hoja1!$C$2:$W$3726,7,0)</f>
        <v>410</v>
      </c>
      <c r="I806">
        <f>+VLOOKUP($B806,Hoja1!$C$2:$W$3726,11,0)</f>
        <v>41010</v>
      </c>
      <c r="J806" t="b">
        <f t="shared" si="26"/>
        <v>1</v>
      </c>
      <c r="K806" t="str">
        <f>+VLOOKUP($C806,Hoja1!$B$2:$W$3726,16,0)</f>
        <v>COPAN</v>
      </c>
      <c r="L806" t="str">
        <f>+VLOOKUP($C806,Hoja1!$B$2:$W$3726,17,0)</f>
        <v>FLORIDA</v>
      </c>
      <c r="M806" t="str">
        <f>+VLOOKUP($C806,Hoja1!$B$2:$W$3726,18,0)</f>
        <v>EL NUEVO PORVENIR</v>
      </c>
      <c r="N806">
        <f>+VLOOKUP($C806,Hoja1!$B$2:$W$3726,3,0)</f>
        <v>4</v>
      </c>
      <c r="O806">
        <f>+VLOOKUP($C806,Hoja1!$B$2:$W$3726,8,0)</f>
        <v>410</v>
      </c>
      <c r="P806">
        <f>+VLOOKUP($C806,Hoja1!$B$2:$W$3726,12,0)</f>
        <v>41010</v>
      </c>
      <c r="Q806" t="b">
        <f t="shared" si="27"/>
        <v>1</v>
      </c>
    </row>
    <row r="807" spans="2:17" hidden="1" x14ac:dyDescent="0.25">
      <c r="B807">
        <v>41011</v>
      </c>
      <c r="C807" t="s">
        <v>663</v>
      </c>
      <c r="D807" t="str">
        <f>+VLOOKUP($B807,Hoja1!$C$2:$W$3726,15,0)</f>
        <v>COPAN</v>
      </c>
      <c r="E807" t="str">
        <f>+VLOOKUP($B807,Hoja1!$C$2:$W$3726,16,0)</f>
        <v>FLORIDA</v>
      </c>
      <c r="F807" t="str">
        <f>+VLOOKUP($B807,Hoja1!$C$2:$W$3726,17,0)</f>
        <v>EL PORVENIR O SAN MARCOS</v>
      </c>
      <c r="G807">
        <f>+VLOOKUP($B807,Hoja1!$C$2:$W$3726,2,0)</f>
        <v>4</v>
      </c>
      <c r="H807">
        <f>+VLOOKUP($B807,Hoja1!$C$2:$W$3726,7,0)</f>
        <v>410</v>
      </c>
      <c r="I807">
        <f>+VLOOKUP($B807,Hoja1!$C$2:$W$3726,11,0)</f>
        <v>41011</v>
      </c>
      <c r="J807" t="b">
        <f t="shared" si="26"/>
        <v>1</v>
      </c>
      <c r="K807" t="str">
        <f>+VLOOKUP($C807,Hoja1!$B$2:$W$3726,16,0)</f>
        <v>COPAN</v>
      </c>
      <c r="L807" t="str">
        <f>+VLOOKUP($C807,Hoja1!$B$2:$W$3726,17,0)</f>
        <v>FLORIDA</v>
      </c>
      <c r="M807" t="str">
        <f>+VLOOKUP($C807,Hoja1!$B$2:$W$3726,18,0)</f>
        <v>EL PORVENIR O SAN MARCOS</v>
      </c>
      <c r="N807">
        <f>+VLOOKUP($C807,Hoja1!$B$2:$W$3726,3,0)</f>
        <v>4</v>
      </c>
      <c r="O807">
        <f>+VLOOKUP($C807,Hoja1!$B$2:$W$3726,8,0)</f>
        <v>410</v>
      </c>
      <c r="P807">
        <f>+VLOOKUP($C807,Hoja1!$B$2:$W$3726,12,0)</f>
        <v>41011</v>
      </c>
      <c r="Q807" t="b">
        <f t="shared" si="27"/>
        <v>1</v>
      </c>
    </row>
    <row r="808" spans="2:17" hidden="1" x14ac:dyDescent="0.25">
      <c r="B808">
        <v>41012</v>
      </c>
      <c r="C808" t="s">
        <v>664</v>
      </c>
      <c r="D808" t="str">
        <f>+VLOOKUP($B808,Hoja1!$C$2:$W$3726,15,0)</f>
        <v>COPAN</v>
      </c>
      <c r="E808" t="str">
        <f>+VLOOKUP($B808,Hoja1!$C$2:$W$3726,16,0)</f>
        <v>FLORIDA</v>
      </c>
      <c r="F808" t="str">
        <f>+VLOOKUP($B808,Hoja1!$C$2:$W$3726,17,0)</f>
        <v>EL ROSARIO O ZOMPOPERO</v>
      </c>
      <c r="G808">
        <f>+VLOOKUP($B808,Hoja1!$C$2:$W$3726,2,0)</f>
        <v>4</v>
      </c>
      <c r="H808">
        <f>+VLOOKUP($B808,Hoja1!$C$2:$W$3726,7,0)</f>
        <v>410</v>
      </c>
      <c r="I808">
        <f>+VLOOKUP($B808,Hoja1!$C$2:$W$3726,11,0)</f>
        <v>41012</v>
      </c>
      <c r="J808" t="b">
        <f t="shared" si="26"/>
        <v>1</v>
      </c>
      <c r="K808" t="str">
        <f>+VLOOKUP($C808,Hoja1!$B$2:$W$3726,16,0)</f>
        <v>COPAN</v>
      </c>
      <c r="L808" t="str">
        <f>+VLOOKUP($C808,Hoja1!$B$2:$W$3726,17,0)</f>
        <v>FLORIDA</v>
      </c>
      <c r="M808" t="str">
        <f>+VLOOKUP($C808,Hoja1!$B$2:$W$3726,18,0)</f>
        <v>EL ROSARIO O ZOMPOPERO</v>
      </c>
      <c r="N808">
        <f>+VLOOKUP($C808,Hoja1!$B$2:$W$3726,3,0)</f>
        <v>4</v>
      </c>
      <c r="O808">
        <f>+VLOOKUP($C808,Hoja1!$B$2:$W$3726,8,0)</f>
        <v>410</v>
      </c>
      <c r="P808">
        <f>+VLOOKUP($C808,Hoja1!$B$2:$W$3726,12,0)</f>
        <v>41012</v>
      </c>
      <c r="Q808" t="b">
        <f t="shared" si="27"/>
        <v>1</v>
      </c>
    </row>
    <row r="809" spans="2:17" hidden="1" x14ac:dyDescent="0.25">
      <c r="B809">
        <v>41013</v>
      </c>
      <c r="C809" t="s">
        <v>665</v>
      </c>
      <c r="D809" t="str">
        <f>+VLOOKUP($B809,Hoja1!$C$2:$W$3726,15,0)</f>
        <v>COPAN</v>
      </c>
      <c r="E809" t="str">
        <f>+VLOOKUP($B809,Hoja1!$C$2:$W$3726,16,0)</f>
        <v>FLORIDA</v>
      </c>
      <c r="F809" t="str">
        <f>+VLOOKUP($B809,Hoja1!$C$2:$W$3726,17,0)</f>
        <v>GRITADEROS</v>
      </c>
      <c r="G809">
        <f>+VLOOKUP($B809,Hoja1!$C$2:$W$3726,2,0)</f>
        <v>4</v>
      </c>
      <c r="H809">
        <f>+VLOOKUP($B809,Hoja1!$C$2:$W$3726,7,0)</f>
        <v>410</v>
      </c>
      <c r="I809">
        <f>+VLOOKUP($B809,Hoja1!$C$2:$W$3726,11,0)</f>
        <v>41013</v>
      </c>
      <c r="J809" t="b">
        <f t="shared" si="26"/>
        <v>1</v>
      </c>
      <c r="K809" t="str">
        <f>+VLOOKUP($C809,Hoja1!$B$2:$W$3726,16,0)</f>
        <v>COPAN</v>
      </c>
      <c r="L809" t="str">
        <f>+VLOOKUP($C809,Hoja1!$B$2:$W$3726,17,0)</f>
        <v>FLORIDA</v>
      </c>
      <c r="M809" t="str">
        <f>+VLOOKUP($C809,Hoja1!$B$2:$W$3726,18,0)</f>
        <v>GRITADEROS</v>
      </c>
      <c r="N809">
        <f>+VLOOKUP($C809,Hoja1!$B$2:$W$3726,3,0)</f>
        <v>4</v>
      </c>
      <c r="O809">
        <f>+VLOOKUP($C809,Hoja1!$B$2:$W$3726,8,0)</f>
        <v>410</v>
      </c>
      <c r="P809">
        <f>+VLOOKUP($C809,Hoja1!$B$2:$W$3726,12,0)</f>
        <v>41013</v>
      </c>
      <c r="Q809" t="b">
        <f t="shared" si="27"/>
        <v>1</v>
      </c>
    </row>
    <row r="810" spans="2:17" hidden="1" x14ac:dyDescent="0.25">
      <c r="B810">
        <v>41014</v>
      </c>
      <c r="C810" t="s">
        <v>666</v>
      </c>
      <c r="D810" t="str">
        <f>+VLOOKUP($B810,Hoja1!$C$2:$W$3726,15,0)</f>
        <v>COPAN</v>
      </c>
      <c r="E810" t="str">
        <f>+VLOOKUP($B810,Hoja1!$C$2:$W$3726,16,0)</f>
        <v>FLORIDA</v>
      </c>
      <c r="F810" t="str">
        <f>+VLOOKUP($B810,Hoja1!$C$2:$W$3726,17,0)</f>
        <v>LA CUMBRE DE LAS FLORES</v>
      </c>
      <c r="G810">
        <f>+VLOOKUP($B810,Hoja1!$C$2:$W$3726,2,0)</f>
        <v>4</v>
      </c>
      <c r="H810">
        <f>+VLOOKUP($B810,Hoja1!$C$2:$W$3726,7,0)</f>
        <v>410</v>
      </c>
      <c r="I810">
        <f>+VLOOKUP($B810,Hoja1!$C$2:$W$3726,11,0)</f>
        <v>41014</v>
      </c>
      <c r="J810" t="b">
        <f t="shared" si="26"/>
        <v>1</v>
      </c>
      <c r="K810" t="str">
        <f>+VLOOKUP($C810,Hoja1!$B$2:$W$3726,16,0)</f>
        <v>COPAN</v>
      </c>
      <c r="L810" t="str">
        <f>+VLOOKUP($C810,Hoja1!$B$2:$W$3726,17,0)</f>
        <v>FLORIDA</v>
      </c>
      <c r="M810" t="str">
        <f>+VLOOKUP($C810,Hoja1!$B$2:$W$3726,18,0)</f>
        <v>LA CUMBRE DE LAS FLORES</v>
      </c>
      <c r="N810">
        <f>+VLOOKUP($C810,Hoja1!$B$2:$W$3726,3,0)</f>
        <v>4</v>
      </c>
      <c r="O810">
        <f>+VLOOKUP($C810,Hoja1!$B$2:$W$3726,8,0)</f>
        <v>410</v>
      </c>
      <c r="P810">
        <f>+VLOOKUP($C810,Hoja1!$B$2:$W$3726,12,0)</f>
        <v>41014</v>
      </c>
      <c r="Q810" t="b">
        <f t="shared" si="27"/>
        <v>1</v>
      </c>
    </row>
    <row r="811" spans="2:17" hidden="1" x14ac:dyDescent="0.25">
      <c r="B811">
        <v>41015</v>
      </c>
      <c r="C811" t="s">
        <v>667</v>
      </c>
      <c r="D811" t="str">
        <f>+VLOOKUP($B811,Hoja1!$C$2:$W$3726,15,0)</f>
        <v>COPAN</v>
      </c>
      <c r="E811" t="str">
        <f>+VLOOKUP($B811,Hoja1!$C$2:$W$3726,16,0)</f>
        <v>FLORIDA</v>
      </c>
      <c r="F811" t="str">
        <f>+VLOOKUP($B811,Hoja1!$C$2:$W$3726,17,0)</f>
        <v>LA ELENCIA</v>
      </c>
      <c r="G811">
        <f>+VLOOKUP($B811,Hoja1!$C$2:$W$3726,2,0)</f>
        <v>4</v>
      </c>
      <c r="H811">
        <f>+VLOOKUP($B811,Hoja1!$C$2:$W$3726,7,0)</f>
        <v>410</v>
      </c>
      <c r="I811">
        <f>+VLOOKUP($B811,Hoja1!$C$2:$W$3726,11,0)</f>
        <v>41015</v>
      </c>
      <c r="J811" t="b">
        <f t="shared" si="26"/>
        <v>1</v>
      </c>
      <c r="K811" t="str">
        <f>+VLOOKUP($C811,Hoja1!$B$2:$W$3726,16,0)</f>
        <v>COPAN</v>
      </c>
      <c r="L811" t="str">
        <f>+VLOOKUP($C811,Hoja1!$B$2:$W$3726,17,0)</f>
        <v>FLORIDA</v>
      </c>
      <c r="M811" t="str">
        <f>+VLOOKUP($C811,Hoja1!$B$2:$W$3726,18,0)</f>
        <v>LA ELENCIA</v>
      </c>
      <c r="N811">
        <f>+VLOOKUP($C811,Hoja1!$B$2:$W$3726,3,0)</f>
        <v>4</v>
      </c>
      <c r="O811">
        <f>+VLOOKUP($C811,Hoja1!$B$2:$W$3726,8,0)</f>
        <v>410</v>
      </c>
      <c r="P811">
        <f>+VLOOKUP($C811,Hoja1!$B$2:$W$3726,12,0)</f>
        <v>41015</v>
      </c>
      <c r="Q811" t="b">
        <f t="shared" si="27"/>
        <v>1</v>
      </c>
    </row>
    <row r="812" spans="2:17" hidden="1" x14ac:dyDescent="0.25">
      <c r="B812">
        <v>41016</v>
      </c>
      <c r="C812" t="s">
        <v>668</v>
      </c>
      <c r="D812" t="str">
        <f>+VLOOKUP($B812,Hoja1!$C$2:$W$3726,15,0)</f>
        <v>COPAN</v>
      </c>
      <c r="E812" t="str">
        <f>+VLOOKUP($B812,Hoja1!$C$2:$W$3726,16,0)</f>
        <v>FLORIDA</v>
      </c>
      <c r="F812" t="str">
        <f>+VLOOKUP($B812,Hoja1!$C$2:$W$3726,17,0)</f>
        <v>LA ELENCITA</v>
      </c>
      <c r="G812">
        <f>+VLOOKUP($B812,Hoja1!$C$2:$W$3726,2,0)</f>
        <v>4</v>
      </c>
      <c r="H812">
        <f>+VLOOKUP($B812,Hoja1!$C$2:$W$3726,7,0)</f>
        <v>410</v>
      </c>
      <c r="I812">
        <f>+VLOOKUP($B812,Hoja1!$C$2:$W$3726,11,0)</f>
        <v>41016</v>
      </c>
      <c r="J812" t="b">
        <f t="shared" si="26"/>
        <v>1</v>
      </c>
      <c r="K812" t="str">
        <f>+VLOOKUP($C812,Hoja1!$B$2:$W$3726,16,0)</f>
        <v>COPAN</v>
      </c>
      <c r="L812" t="str">
        <f>+VLOOKUP($C812,Hoja1!$B$2:$W$3726,17,0)</f>
        <v>FLORIDA</v>
      </c>
      <c r="M812" t="str">
        <f>+VLOOKUP($C812,Hoja1!$B$2:$W$3726,18,0)</f>
        <v>LA ELENCITA</v>
      </c>
      <c r="N812">
        <f>+VLOOKUP($C812,Hoja1!$B$2:$W$3726,3,0)</f>
        <v>4</v>
      </c>
      <c r="O812">
        <f>+VLOOKUP($C812,Hoja1!$B$2:$W$3726,8,0)</f>
        <v>410</v>
      </c>
      <c r="P812">
        <f>+VLOOKUP($C812,Hoja1!$B$2:$W$3726,12,0)</f>
        <v>41016</v>
      </c>
      <c r="Q812" t="b">
        <f t="shared" si="27"/>
        <v>1</v>
      </c>
    </row>
    <row r="813" spans="2:17" hidden="1" x14ac:dyDescent="0.25">
      <c r="B813">
        <v>41017</v>
      </c>
      <c r="C813" t="s">
        <v>12292</v>
      </c>
      <c r="D813" t="str">
        <f>+VLOOKUP($B813,Hoja1!$C$2:$W$3726,15,0)</f>
        <v>COPAN</v>
      </c>
      <c r="E813" t="str">
        <f>+VLOOKUP($B813,Hoja1!$C$2:$W$3726,16,0)</f>
        <v>FLORIDA</v>
      </c>
      <c r="F813" t="str">
        <f>+VLOOKUP($B813,Hoja1!$C$2:$W$3726,17,0)</f>
        <v>LA LAGUNA DE SAN JOSÉ</v>
      </c>
      <c r="G813">
        <f>+VLOOKUP($B813,Hoja1!$C$2:$W$3726,2,0)</f>
        <v>4</v>
      </c>
      <c r="H813">
        <f>+VLOOKUP($B813,Hoja1!$C$2:$W$3726,7,0)</f>
        <v>410</v>
      </c>
      <c r="I813">
        <f>+VLOOKUP($B813,Hoja1!$C$2:$W$3726,11,0)</f>
        <v>41017</v>
      </c>
      <c r="J813" t="b">
        <f t="shared" si="26"/>
        <v>0</v>
      </c>
      <c r="K813" t="e">
        <f>+VLOOKUP($C813,Hoja1!$B$2:$W$3726,16,0)</f>
        <v>#N/A</v>
      </c>
      <c r="L813" t="e">
        <f>+VLOOKUP($C813,Hoja1!$B$2:$W$3726,17,0)</f>
        <v>#N/A</v>
      </c>
      <c r="M813" t="e">
        <f>+VLOOKUP($C813,Hoja1!$B$2:$W$3726,18,0)</f>
        <v>#N/A</v>
      </c>
      <c r="N813" t="e">
        <f>+VLOOKUP($C813,Hoja1!$B$2:$W$3726,3,0)</f>
        <v>#N/A</v>
      </c>
      <c r="O813" t="e">
        <f>+VLOOKUP($C813,Hoja1!$B$2:$W$3726,8,0)</f>
        <v>#N/A</v>
      </c>
      <c r="P813" t="e">
        <f>+VLOOKUP($C813,Hoja1!$B$2:$W$3726,12,0)</f>
        <v>#N/A</v>
      </c>
      <c r="Q813" t="e">
        <f t="shared" si="27"/>
        <v>#N/A</v>
      </c>
    </row>
    <row r="814" spans="2:17" hidden="1" x14ac:dyDescent="0.25">
      <c r="B814">
        <v>41018</v>
      </c>
      <c r="C814" t="s">
        <v>21</v>
      </c>
      <c r="D814" t="str">
        <f>+VLOOKUP($B814,Hoja1!$C$2:$W$3726,15,0)</f>
        <v>COPAN</v>
      </c>
      <c r="E814" t="str">
        <f>+VLOOKUP($B814,Hoja1!$C$2:$W$3726,16,0)</f>
        <v>FLORIDA</v>
      </c>
      <c r="F814" t="str">
        <f>+VLOOKUP($B814,Hoja1!$C$2:$W$3726,17,0)</f>
        <v>LA RUIDOSA</v>
      </c>
      <c r="G814">
        <f>+VLOOKUP($B814,Hoja1!$C$2:$W$3726,2,0)</f>
        <v>4</v>
      </c>
      <c r="H814">
        <f>+VLOOKUP($B814,Hoja1!$C$2:$W$3726,7,0)</f>
        <v>410</v>
      </c>
      <c r="I814">
        <f>+VLOOKUP($B814,Hoja1!$C$2:$W$3726,11,0)</f>
        <v>41018</v>
      </c>
      <c r="J814" t="b">
        <f t="shared" si="26"/>
        <v>1</v>
      </c>
      <c r="K814" t="str">
        <f>+VLOOKUP($C814,Hoja1!$B$2:$W$3726,16,0)</f>
        <v>ATLÁNTIDA</v>
      </c>
      <c r="L814" t="str">
        <f>+VLOOKUP($C814,Hoja1!$B$2:$W$3726,17,0)</f>
        <v>EL PORVENIR</v>
      </c>
      <c r="M814" t="str">
        <f>+VLOOKUP($C814,Hoja1!$B$2:$W$3726,18,0)</f>
        <v>LA RUIDOSA</v>
      </c>
      <c r="N814">
        <f>+VLOOKUP($C814,Hoja1!$B$2:$W$3726,3,0)</f>
        <v>1</v>
      </c>
      <c r="O814">
        <f>+VLOOKUP($C814,Hoja1!$B$2:$W$3726,8,0)</f>
        <v>102</v>
      </c>
      <c r="P814">
        <f>+VLOOKUP($C814,Hoja1!$B$2:$W$3726,12,0)</f>
        <v>10209</v>
      </c>
      <c r="Q814" t="b">
        <f t="shared" si="27"/>
        <v>0</v>
      </c>
    </row>
    <row r="815" spans="2:17" hidden="1" x14ac:dyDescent="0.25">
      <c r="B815">
        <v>41019</v>
      </c>
      <c r="C815" t="s">
        <v>670</v>
      </c>
      <c r="D815" t="str">
        <f>+VLOOKUP($B815,Hoja1!$C$2:$W$3726,15,0)</f>
        <v>COPAN</v>
      </c>
      <c r="E815" t="str">
        <f>+VLOOKUP($B815,Hoja1!$C$2:$W$3726,16,0)</f>
        <v>FLORIDA</v>
      </c>
      <c r="F815" t="str">
        <f>+VLOOKUP($B815,Hoja1!$C$2:$W$3726,17,0)</f>
        <v>LA SIERRA</v>
      </c>
      <c r="G815">
        <f>+VLOOKUP($B815,Hoja1!$C$2:$W$3726,2,0)</f>
        <v>4</v>
      </c>
      <c r="H815">
        <f>+VLOOKUP($B815,Hoja1!$C$2:$W$3726,7,0)</f>
        <v>410</v>
      </c>
      <c r="I815">
        <f>+VLOOKUP($B815,Hoja1!$C$2:$W$3726,11,0)</f>
        <v>41019</v>
      </c>
      <c r="J815" t="b">
        <f t="shared" si="26"/>
        <v>1</v>
      </c>
      <c r="K815" t="str">
        <f>+VLOOKUP($C815,Hoja1!$B$2:$W$3726,16,0)</f>
        <v>COPAN</v>
      </c>
      <c r="L815" t="str">
        <f>+VLOOKUP($C815,Hoja1!$B$2:$W$3726,17,0)</f>
        <v>FLORIDA</v>
      </c>
      <c r="M815" t="str">
        <f>+VLOOKUP($C815,Hoja1!$B$2:$W$3726,18,0)</f>
        <v>LA SIERRA</v>
      </c>
      <c r="N815">
        <f>+VLOOKUP($C815,Hoja1!$B$2:$W$3726,3,0)</f>
        <v>4</v>
      </c>
      <c r="O815">
        <f>+VLOOKUP($C815,Hoja1!$B$2:$W$3726,8,0)</f>
        <v>410</v>
      </c>
      <c r="P815">
        <f>+VLOOKUP($C815,Hoja1!$B$2:$W$3726,12,0)</f>
        <v>41019</v>
      </c>
      <c r="Q815" t="b">
        <f t="shared" si="27"/>
        <v>1</v>
      </c>
    </row>
    <row r="816" spans="2:17" hidden="1" x14ac:dyDescent="0.25">
      <c r="B816">
        <v>41020</v>
      </c>
      <c r="C816" t="s">
        <v>12146</v>
      </c>
      <c r="D816" t="str">
        <f>+VLOOKUP($B816,Hoja1!$C$2:$W$3726,15,0)</f>
        <v>COPAN</v>
      </c>
      <c r="E816" t="str">
        <f>+VLOOKUP($B816,Hoja1!$C$2:$W$3726,16,0)</f>
        <v>FLORIDA</v>
      </c>
      <c r="F816" t="str">
        <f>+VLOOKUP($B816,Hoja1!$C$2:$W$3726,17,0)</f>
        <v>LA UNIÓN</v>
      </c>
      <c r="G816">
        <f>+VLOOKUP($B816,Hoja1!$C$2:$W$3726,2,0)</f>
        <v>4</v>
      </c>
      <c r="H816">
        <f>+VLOOKUP($B816,Hoja1!$C$2:$W$3726,7,0)</f>
        <v>410</v>
      </c>
      <c r="I816">
        <f>+VLOOKUP($B816,Hoja1!$C$2:$W$3726,11,0)</f>
        <v>41020</v>
      </c>
      <c r="J816" t="b">
        <f t="shared" si="26"/>
        <v>0</v>
      </c>
      <c r="K816" t="e">
        <f>+VLOOKUP($C816,Hoja1!$B$2:$W$3726,16,0)</f>
        <v>#N/A</v>
      </c>
      <c r="L816" t="e">
        <f>+VLOOKUP($C816,Hoja1!$B$2:$W$3726,17,0)</f>
        <v>#N/A</v>
      </c>
      <c r="M816" t="e">
        <f>+VLOOKUP($C816,Hoja1!$B$2:$W$3726,18,0)</f>
        <v>#N/A</v>
      </c>
      <c r="N816" t="e">
        <f>+VLOOKUP($C816,Hoja1!$B$2:$W$3726,3,0)</f>
        <v>#N/A</v>
      </c>
      <c r="O816" t="e">
        <f>+VLOOKUP($C816,Hoja1!$B$2:$W$3726,8,0)</f>
        <v>#N/A</v>
      </c>
      <c r="P816" t="e">
        <f>+VLOOKUP($C816,Hoja1!$B$2:$W$3726,12,0)</f>
        <v>#N/A</v>
      </c>
      <c r="Q816" t="e">
        <f t="shared" si="27"/>
        <v>#N/A</v>
      </c>
    </row>
    <row r="817" spans="2:17" hidden="1" x14ac:dyDescent="0.25">
      <c r="B817">
        <v>41021</v>
      </c>
      <c r="C817" t="s">
        <v>671</v>
      </c>
      <c r="D817" t="str">
        <f>+VLOOKUP($B817,Hoja1!$C$2:$W$3726,15,0)</f>
        <v>COPAN</v>
      </c>
      <c r="E817" t="str">
        <f>+VLOOKUP($B817,Hoja1!$C$2:$W$3726,16,0)</f>
        <v>FLORIDA</v>
      </c>
      <c r="F817" t="str">
        <f>+VLOOKUP($B817,Hoja1!$C$2:$W$3726,17,0)</f>
        <v>LAS CAÑAS</v>
      </c>
      <c r="G817">
        <f>+VLOOKUP($B817,Hoja1!$C$2:$W$3726,2,0)</f>
        <v>4</v>
      </c>
      <c r="H817">
        <f>+VLOOKUP($B817,Hoja1!$C$2:$W$3726,7,0)</f>
        <v>410</v>
      </c>
      <c r="I817">
        <f>+VLOOKUP($B817,Hoja1!$C$2:$W$3726,11,0)</f>
        <v>41021</v>
      </c>
      <c r="J817" t="b">
        <f t="shared" si="26"/>
        <v>1</v>
      </c>
      <c r="K817" t="str">
        <f>+VLOOKUP($C817,Hoja1!$B$2:$W$3726,16,0)</f>
        <v>COPAN</v>
      </c>
      <c r="L817" t="str">
        <f>+VLOOKUP($C817,Hoja1!$B$2:$W$3726,17,0)</f>
        <v>FLORIDA</v>
      </c>
      <c r="M817" t="str">
        <f>+VLOOKUP($C817,Hoja1!$B$2:$W$3726,18,0)</f>
        <v>LAS CAÑAS</v>
      </c>
      <c r="N817">
        <f>+VLOOKUP($C817,Hoja1!$B$2:$W$3726,3,0)</f>
        <v>4</v>
      </c>
      <c r="O817">
        <f>+VLOOKUP($C817,Hoja1!$B$2:$W$3726,8,0)</f>
        <v>410</v>
      </c>
      <c r="P817">
        <f>+VLOOKUP($C817,Hoja1!$B$2:$W$3726,12,0)</f>
        <v>41021</v>
      </c>
      <c r="Q817" t="b">
        <f t="shared" si="27"/>
        <v>1</v>
      </c>
    </row>
    <row r="818" spans="2:17" hidden="1" x14ac:dyDescent="0.25">
      <c r="B818">
        <v>41022</v>
      </c>
      <c r="C818" t="s">
        <v>12293</v>
      </c>
      <c r="D818" t="str">
        <f>+VLOOKUP($B818,Hoja1!$C$2:$W$3726,15,0)</f>
        <v>COPAN</v>
      </c>
      <c r="E818" t="str">
        <f>+VLOOKUP($B818,Hoja1!$C$2:$W$3726,16,0)</f>
        <v>FLORIDA</v>
      </c>
      <c r="F818" t="str">
        <f>+VLOOKUP($B818,Hoja1!$C$2:$W$3726,17,0)</f>
        <v>LAS FLORES DE TECHÍN</v>
      </c>
      <c r="G818">
        <f>+VLOOKUP($B818,Hoja1!$C$2:$W$3726,2,0)</f>
        <v>4</v>
      </c>
      <c r="H818">
        <f>+VLOOKUP($B818,Hoja1!$C$2:$W$3726,7,0)</f>
        <v>410</v>
      </c>
      <c r="I818">
        <f>+VLOOKUP($B818,Hoja1!$C$2:$W$3726,11,0)</f>
        <v>41022</v>
      </c>
      <c r="J818" t="b">
        <f t="shared" si="26"/>
        <v>0</v>
      </c>
      <c r="K818" t="e">
        <f>+VLOOKUP($C818,Hoja1!$B$2:$W$3726,16,0)</f>
        <v>#N/A</v>
      </c>
      <c r="L818" t="e">
        <f>+VLOOKUP($C818,Hoja1!$B$2:$W$3726,17,0)</f>
        <v>#N/A</v>
      </c>
      <c r="M818" t="e">
        <f>+VLOOKUP($C818,Hoja1!$B$2:$W$3726,18,0)</f>
        <v>#N/A</v>
      </c>
      <c r="N818" t="e">
        <f>+VLOOKUP($C818,Hoja1!$B$2:$W$3726,3,0)</f>
        <v>#N/A</v>
      </c>
      <c r="O818" t="e">
        <f>+VLOOKUP($C818,Hoja1!$B$2:$W$3726,8,0)</f>
        <v>#N/A</v>
      </c>
      <c r="P818" t="e">
        <f>+VLOOKUP($C818,Hoja1!$B$2:$W$3726,12,0)</f>
        <v>#N/A</v>
      </c>
      <c r="Q818" t="e">
        <f t="shared" si="27"/>
        <v>#N/A</v>
      </c>
    </row>
    <row r="819" spans="2:17" hidden="1" x14ac:dyDescent="0.25">
      <c r="B819">
        <v>41023</v>
      </c>
      <c r="C819" t="s">
        <v>673</v>
      </c>
      <c r="D819" t="str">
        <f>+VLOOKUP($B819,Hoja1!$C$2:$W$3726,15,0)</f>
        <v>COPAN</v>
      </c>
      <c r="E819" t="str">
        <f>+VLOOKUP($B819,Hoja1!$C$2:$W$3726,16,0)</f>
        <v>FLORIDA</v>
      </c>
      <c r="F819" t="str">
        <f>+VLOOKUP($B819,Hoja1!$C$2:$W$3726,17,0)</f>
        <v>LAS PALMERAS DE LA PLANADA</v>
      </c>
      <c r="G819">
        <f>+VLOOKUP($B819,Hoja1!$C$2:$W$3726,2,0)</f>
        <v>4</v>
      </c>
      <c r="H819">
        <f>+VLOOKUP($B819,Hoja1!$C$2:$W$3726,7,0)</f>
        <v>410</v>
      </c>
      <c r="I819">
        <f>+VLOOKUP($B819,Hoja1!$C$2:$W$3726,11,0)</f>
        <v>41023</v>
      </c>
      <c r="J819" t="b">
        <f t="shared" si="26"/>
        <v>1</v>
      </c>
      <c r="K819" t="str">
        <f>+VLOOKUP($C819,Hoja1!$B$2:$W$3726,16,0)</f>
        <v>COPAN</v>
      </c>
      <c r="L819" t="str">
        <f>+VLOOKUP($C819,Hoja1!$B$2:$W$3726,17,0)</f>
        <v>FLORIDA</v>
      </c>
      <c r="M819" t="str">
        <f>+VLOOKUP($C819,Hoja1!$B$2:$W$3726,18,0)</f>
        <v>LAS PALMERAS DE LA PLANADA</v>
      </c>
      <c r="N819">
        <f>+VLOOKUP($C819,Hoja1!$B$2:$W$3726,3,0)</f>
        <v>4</v>
      </c>
      <c r="O819">
        <f>+VLOOKUP($C819,Hoja1!$B$2:$W$3726,8,0)</f>
        <v>410</v>
      </c>
      <c r="P819">
        <f>+VLOOKUP($C819,Hoja1!$B$2:$W$3726,12,0)</f>
        <v>41023</v>
      </c>
      <c r="Q819" t="b">
        <f t="shared" si="27"/>
        <v>1</v>
      </c>
    </row>
    <row r="820" spans="2:17" hidden="1" x14ac:dyDescent="0.25">
      <c r="B820">
        <v>41024</v>
      </c>
      <c r="C820" t="s">
        <v>674</v>
      </c>
      <c r="D820" t="str">
        <f>+VLOOKUP($B820,Hoja1!$C$2:$W$3726,15,0)</f>
        <v>COPAN</v>
      </c>
      <c r="E820" t="str">
        <f>+VLOOKUP($B820,Hoja1!$C$2:$W$3726,16,0)</f>
        <v>FLORIDA</v>
      </c>
      <c r="F820" t="str">
        <f>+VLOOKUP($B820,Hoja1!$C$2:$W$3726,17,0)</f>
        <v>LOS DUBONES</v>
      </c>
      <c r="G820">
        <f>+VLOOKUP($B820,Hoja1!$C$2:$W$3726,2,0)</f>
        <v>4</v>
      </c>
      <c r="H820">
        <f>+VLOOKUP($B820,Hoja1!$C$2:$W$3726,7,0)</f>
        <v>410</v>
      </c>
      <c r="I820">
        <f>+VLOOKUP($B820,Hoja1!$C$2:$W$3726,11,0)</f>
        <v>41024</v>
      </c>
      <c r="J820" t="b">
        <f t="shared" si="26"/>
        <v>1</v>
      </c>
      <c r="K820" t="str">
        <f>+VLOOKUP($C820,Hoja1!$B$2:$W$3726,16,0)</f>
        <v>COPAN</v>
      </c>
      <c r="L820" t="str">
        <f>+VLOOKUP($C820,Hoja1!$B$2:$W$3726,17,0)</f>
        <v>FLORIDA</v>
      </c>
      <c r="M820" t="str">
        <f>+VLOOKUP($C820,Hoja1!$B$2:$W$3726,18,0)</f>
        <v>LOS DUBONES</v>
      </c>
      <c r="N820">
        <f>+VLOOKUP($C820,Hoja1!$B$2:$W$3726,3,0)</f>
        <v>4</v>
      </c>
      <c r="O820">
        <f>+VLOOKUP($C820,Hoja1!$B$2:$W$3726,8,0)</f>
        <v>410</v>
      </c>
      <c r="P820">
        <f>+VLOOKUP($C820,Hoja1!$B$2:$W$3726,12,0)</f>
        <v>41024</v>
      </c>
      <c r="Q820" t="b">
        <f t="shared" si="27"/>
        <v>1</v>
      </c>
    </row>
    <row r="821" spans="2:17" hidden="1" x14ac:dyDescent="0.25">
      <c r="B821">
        <v>41025</v>
      </c>
      <c r="C821" t="s">
        <v>675</v>
      </c>
      <c r="D821" t="str">
        <f>+VLOOKUP($B821,Hoja1!$C$2:$W$3726,15,0)</f>
        <v>COPAN</v>
      </c>
      <c r="E821" t="str">
        <f>+VLOOKUP($B821,Hoja1!$C$2:$W$3726,16,0)</f>
        <v>FLORIDA</v>
      </c>
      <c r="F821" t="str">
        <f>+VLOOKUP($B821,Hoja1!$C$2:$W$3726,17,0)</f>
        <v>LOS LESQUINES</v>
      </c>
      <c r="G821">
        <f>+VLOOKUP($B821,Hoja1!$C$2:$W$3726,2,0)</f>
        <v>4</v>
      </c>
      <c r="H821">
        <f>+VLOOKUP($B821,Hoja1!$C$2:$W$3726,7,0)</f>
        <v>410</v>
      </c>
      <c r="I821">
        <f>+VLOOKUP($B821,Hoja1!$C$2:$W$3726,11,0)</f>
        <v>41025</v>
      </c>
      <c r="J821" t="b">
        <f t="shared" si="26"/>
        <v>1</v>
      </c>
      <c r="K821" t="str">
        <f>+VLOOKUP($C821,Hoja1!$B$2:$W$3726,16,0)</f>
        <v>COPAN</v>
      </c>
      <c r="L821" t="str">
        <f>+VLOOKUP($C821,Hoja1!$B$2:$W$3726,17,0)</f>
        <v>FLORIDA</v>
      </c>
      <c r="M821" t="str">
        <f>+VLOOKUP($C821,Hoja1!$B$2:$W$3726,18,0)</f>
        <v>LOS LESQUINES</v>
      </c>
      <c r="N821">
        <f>+VLOOKUP($C821,Hoja1!$B$2:$W$3726,3,0)</f>
        <v>4</v>
      </c>
      <c r="O821">
        <f>+VLOOKUP($C821,Hoja1!$B$2:$W$3726,8,0)</f>
        <v>410</v>
      </c>
      <c r="P821">
        <f>+VLOOKUP($C821,Hoja1!$B$2:$W$3726,12,0)</f>
        <v>41025</v>
      </c>
      <c r="Q821" t="b">
        <f t="shared" si="27"/>
        <v>1</v>
      </c>
    </row>
    <row r="822" spans="2:17" hidden="1" x14ac:dyDescent="0.25">
      <c r="B822">
        <v>41026</v>
      </c>
      <c r="C822" t="s">
        <v>676</v>
      </c>
      <c r="D822" t="str">
        <f>+VLOOKUP($B822,Hoja1!$C$2:$W$3726,15,0)</f>
        <v>COPAN</v>
      </c>
      <c r="E822" t="str">
        <f>+VLOOKUP($B822,Hoja1!$C$2:$W$3726,16,0)</f>
        <v>FLORIDA</v>
      </c>
      <c r="F822" t="str">
        <f>+VLOOKUP($B822,Hoja1!$C$2:$W$3726,17,0)</f>
        <v>PASTOREADERO</v>
      </c>
      <c r="G822">
        <f>+VLOOKUP($B822,Hoja1!$C$2:$W$3726,2,0)</f>
        <v>4</v>
      </c>
      <c r="H822">
        <f>+VLOOKUP($B822,Hoja1!$C$2:$W$3726,7,0)</f>
        <v>410</v>
      </c>
      <c r="I822">
        <f>+VLOOKUP($B822,Hoja1!$C$2:$W$3726,11,0)</f>
        <v>41026</v>
      </c>
      <c r="J822" t="b">
        <f t="shared" si="26"/>
        <v>1</v>
      </c>
      <c r="K822" t="str">
        <f>+VLOOKUP($C822,Hoja1!$B$2:$W$3726,16,0)</f>
        <v>COPAN</v>
      </c>
      <c r="L822" t="str">
        <f>+VLOOKUP($C822,Hoja1!$B$2:$W$3726,17,0)</f>
        <v>FLORIDA</v>
      </c>
      <c r="M822" t="str">
        <f>+VLOOKUP($C822,Hoja1!$B$2:$W$3726,18,0)</f>
        <v>PASTOREADERO</v>
      </c>
      <c r="N822">
        <f>+VLOOKUP($C822,Hoja1!$B$2:$W$3726,3,0)</f>
        <v>4</v>
      </c>
      <c r="O822">
        <f>+VLOOKUP($C822,Hoja1!$B$2:$W$3726,8,0)</f>
        <v>410</v>
      </c>
      <c r="P822">
        <f>+VLOOKUP($C822,Hoja1!$B$2:$W$3726,12,0)</f>
        <v>41026</v>
      </c>
      <c r="Q822" t="b">
        <f t="shared" si="27"/>
        <v>1</v>
      </c>
    </row>
    <row r="823" spans="2:17" hidden="1" x14ac:dyDescent="0.25">
      <c r="B823">
        <v>41027</v>
      </c>
      <c r="C823" t="s">
        <v>12294</v>
      </c>
      <c r="D823" t="str">
        <f>+VLOOKUP($B823,Hoja1!$C$2:$W$3726,15,0)</f>
        <v>COPAN</v>
      </c>
      <c r="E823" t="str">
        <f>+VLOOKUP($B823,Hoja1!$C$2:$W$3726,16,0)</f>
        <v>FLORIDA</v>
      </c>
      <c r="F823" t="str">
        <f>+VLOOKUP($B823,Hoja1!$C$2:$W$3726,17,0)</f>
        <v>PLANCITOS O BERLÍN</v>
      </c>
      <c r="G823">
        <f>+VLOOKUP($B823,Hoja1!$C$2:$W$3726,2,0)</f>
        <v>4</v>
      </c>
      <c r="H823">
        <f>+VLOOKUP($B823,Hoja1!$C$2:$W$3726,7,0)</f>
        <v>410</v>
      </c>
      <c r="I823">
        <f>+VLOOKUP($B823,Hoja1!$C$2:$W$3726,11,0)</f>
        <v>41027</v>
      </c>
      <c r="J823" t="b">
        <f t="shared" si="26"/>
        <v>0</v>
      </c>
      <c r="K823" t="e">
        <f>+VLOOKUP($C823,Hoja1!$B$2:$W$3726,16,0)</f>
        <v>#N/A</v>
      </c>
      <c r="L823" t="e">
        <f>+VLOOKUP($C823,Hoja1!$B$2:$W$3726,17,0)</f>
        <v>#N/A</v>
      </c>
      <c r="M823" t="e">
        <f>+VLOOKUP($C823,Hoja1!$B$2:$W$3726,18,0)</f>
        <v>#N/A</v>
      </c>
      <c r="N823" t="e">
        <f>+VLOOKUP($C823,Hoja1!$B$2:$W$3726,3,0)</f>
        <v>#N/A</v>
      </c>
      <c r="O823" t="e">
        <f>+VLOOKUP($C823,Hoja1!$B$2:$W$3726,8,0)</f>
        <v>#N/A</v>
      </c>
      <c r="P823" t="e">
        <f>+VLOOKUP($C823,Hoja1!$B$2:$W$3726,12,0)</f>
        <v>#N/A</v>
      </c>
      <c r="Q823" t="e">
        <f t="shared" si="27"/>
        <v>#N/A</v>
      </c>
    </row>
    <row r="824" spans="2:17" hidden="1" x14ac:dyDescent="0.25">
      <c r="B824">
        <v>41028</v>
      </c>
      <c r="C824" t="s">
        <v>417</v>
      </c>
      <c r="D824" t="str">
        <f>+VLOOKUP($B824,Hoja1!$C$2:$W$3726,15,0)</f>
        <v>COPAN</v>
      </c>
      <c r="E824" t="str">
        <f>+VLOOKUP($B824,Hoja1!$C$2:$W$3726,16,0)</f>
        <v>FLORIDA</v>
      </c>
      <c r="F824" t="str">
        <f>+VLOOKUP($B824,Hoja1!$C$2:$W$3726,17,0)</f>
        <v>POTRERILLOS</v>
      </c>
      <c r="G824">
        <f>+VLOOKUP($B824,Hoja1!$C$2:$W$3726,2,0)</f>
        <v>4</v>
      </c>
      <c r="H824">
        <f>+VLOOKUP($B824,Hoja1!$C$2:$W$3726,7,0)</f>
        <v>410</v>
      </c>
      <c r="I824">
        <f>+VLOOKUP($B824,Hoja1!$C$2:$W$3726,11,0)</f>
        <v>41028</v>
      </c>
      <c r="J824" t="b">
        <f t="shared" si="26"/>
        <v>1</v>
      </c>
      <c r="K824" t="str">
        <f>+VLOOKUP($C824,Hoja1!$B$2:$W$3726,16,0)</f>
        <v>COMAYAGUA</v>
      </c>
      <c r="L824" t="str">
        <f>+VLOOKUP($C824,Hoja1!$B$2:$W$3726,17,0)</f>
        <v>MEÁMBAR</v>
      </c>
      <c r="M824" t="str">
        <f>+VLOOKUP($C824,Hoja1!$B$2:$W$3726,18,0)</f>
        <v>POTRERILLOS</v>
      </c>
      <c r="N824">
        <f>+VLOOKUP($C824,Hoja1!$B$2:$W$3726,3,0)</f>
        <v>3</v>
      </c>
      <c r="O824">
        <f>+VLOOKUP($C824,Hoja1!$B$2:$W$3726,8,0)</f>
        <v>310</v>
      </c>
      <c r="P824">
        <f>+VLOOKUP($C824,Hoja1!$B$2:$W$3726,12,0)</f>
        <v>31021</v>
      </c>
      <c r="Q824" t="b">
        <f t="shared" si="27"/>
        <v>0</v>
      </c>
    </row>
    <row r="825" spans="2:17" hidden="1" x14ac:dyDescent="0.25">
      <c r="B825">
        <v>41029</v>
      </c>
      <c r="C825" t="s">
        <v>418</v>
      </c>
      <c r="D825" t="str">
        <f>+VLOOKUP($B825,Hoja1!$C$2:$W$3726,15,0)</f>
        <v>COPAN</v>
      </c>
      <c r="E825" t="str">
        <f>+VLOOKUP($B825,Hoja1!$C$2:$W$3726,16,0)</f>
        <v>FLORIDA</v>
      </c>
      <c r="F825" t="str">
        <f>+VLOOKUP($B825,Hoja1!$C$2:$W$3726,17,0)</f>
        <v>PUEBLO NUEVO</v>
      </c>
      <c r="G825">
        <f>+VLOOKUP($B825,Hoja1!$C$2:$W$3726,2,0)</f>
        <v>4</v>
      </c>
      <c r="H825">
        <f>+VLOOKUP($B825,Hoja1!$C$2:$W$3726,7,0)</f>
        <v>410</v>
      </c>
      <c r="I825">
        <f>+VLOOKUP($B825,Hoja1!$C$2:$W$3726,11,0)</f>
        <v>41029</v>
      </c>
      <c r="J825" t="b">
        <f t="shared" si="26"/>
        <v>1</v>
      </c>
      <c r="K825" t="str">
        <f>+VLOOKUP($C825,Hoja1!$B$2:$W$3726,16,0)</f>
        <v>COMAYAGUA</v>
      </c>
      <c r="L825" t="str">
        <f>+VLOOKUP($C825,Hoja1!$B$2:$W$3726,17,0)</f>
        <v>MEÁMBAR</v>
      </c>
      <c r="M825" t="str">
        <f>+VLOOKUP($C825,Hoja1!$B$2:$W$3726,18,0)</f>
        <v>PUEBLO NUEVO</v>
      </c>
      <c r="N825">
        <f>+VLOOKUP($C825,Hoja1!$B$2:$W$3726,3,0)</f>
        <v>3</v>
      </c>
      <c r="O825">
        <f>+VLOOKUP($C825,Hoja1!$B$2:$W$3726,8,0)</f>
        <v>310</v>
      </c>
      <c r="P825">
        <f>+VLOOKUP($C825,Hoja1!$B$2:$W$3726,12,0)</f>
        <v>31022</v>
      </c>
      <c r="Q825" t="b">
        <f t="shared" si="27"/>
        <v>0</v>
      </c>
    </row>
    <row r="826" spans="2:17" hidden="1" x14ac:dyDescent="0.25">
      <c r="B826">
        <v>41030</v>
      </c>
      <c r="C826" t="s">
        <v>678</v>
      </c>
      <c r="D826" t="str">
        <f>+VLOOKUP($B826,Hoja1!$C$2:$W$3726,15,0)</f>
        <v>COPAN</v>
      </c>
      <c r="E826" t="str">
        <f>+VLOOKUP($B826,Hoja1!$C$2:$W$3726,16,0)</f>
        <v>FLORIDA</v>
      </c>
      <c r="F826" t="str">
        <f>+VLOOKUP($B826,Hoja1!$C$2:$W$3726,17,0)</f>
        <v>RASTROJITOS</v>
      </c>
      <c r="G826">
        <f>+VLOOKUP($B826,Hoja1!$C$2:$W$3726,2,0)</f>
        <v>4</v>
      </c>
      <c r="H826">
        <f>+VLOOKUP($B826,Hoja1!$C$2:$W$3726,7,0)</f>
        <v>410</v>
      </c>
      <c r="I826">
        <f>+VLOOKUP($B826,Hoja1!$C$2:$W$3726,11,0)</f>
        <v>41030</v>
      </c>
      <c r="J826" t="b">
        <f t="shared" si="26"/>
        <v>1</v>
      </c>
      <c r="K826" t="str">
        <f>+VLOOKUP($C826,Hoja1!$B$2:$W$3726,16,0)</f>
        <v>COPAN</v>
      </c>
      <c r="L826" t="str">
        <f>+VLOOKUP($C826,Hoja1!$B$2:$W$3726,17,0)</f>
        <v>FLORIDA</v>
      </c>
      <c r="M826" t="str">
        <f>+VLOOKUP($C826,Hoja1!$B$2:$W$3726,18,0)</f>
        <v>RASTROJITOS</v>
      </c>
      <c r="N826">
        <f>+VLOOKUP($C826,Hoja1!$B$2:$W$3726,3,0)</f>
        <v>4</v>
      </c>
      <c r="O826">
        <f>+VLOOKUP($C826,Hoja1!$B$2:$W$3726,8,0)</f>
        <v>410</v>
      </c>
      <c r="P826">
        <f>+VLOOKUP($C826,Hoja1!$B$2:$W$3726,12,0)</f>
        <v>41030</v>
      </c>
      <c r="Q826" t="b">
        <f t="shared" si="27"/>
        <v>1</v>
      </c>
    </row>
    <row r="827" spans="2:17" hidden="1" x14ac:dyDescent="0.25">
      <c r="B827">
        <v>41031</v>
      </c>
      <c r="C827" t="s">
        <v>93</v>
      </c>
      <c r="D827" t="str">
        <f>+VLOOKUP($B827,Hoja1!$C$2:$W$3726,15,0)</f>
        <v>COPAN</v>
      </c>
      <c r="E827" t="str">
        <f>+VLOOKUP($B827,Hoja1!$C$2:$W$3726,16,0)</f>
        <v>FLORIDA</v>
      </c>
      <c r="F827" t="str">
        <f>+VLOOKUP($B827,Hoja1!$C$2:$W$3726,17,0)</f>
        <v>SAN ANTONIO</v>
      </c>
      <c r="G827">
        <f>+VLOOKUP($B827,Hoja1!$C$2:$W$3726,2,0)</f>
        <v>4</v>
      </c>
      <c r="H827">
        <f>+VLOOKUP($B827,Hoja1!$C$2:$W$3726,7,0)</f>
        <v>410</v>
      </c>
      <c r="I827">
        <f>+VLOOKUP($B827,Hoja1!$C$2:$W$3726,11,0)</f>
        <v>41031</v>
      </c>
      <c r="J827" t="b">
        <f t="shared" si="26"/>
        <v>1</v>
      </c>
      <c r="K827" t="str">
        <f>+VLOOKUP($C827,Hoja1!$B$2:$W$3726,16,0)</f>
        <v>ATLÁNTIDA</v>
      </c>
      <c r="L827" t="str">
        <f>+VLOOKUP($C827,Hoja1!$B$2:$W$3726,17,0)</f>
        <v>LA MASICA</v>
      </c>
      <c r="M827" t="str">
        <f>+VLOOKUP($C827,Hoja1!$B$2:$W$3726,18,0)</f>
        <v>SAN ANTONIO</v>
      </c>
      <c r="N827">
        <f>+VLOOKUP($C827,Hoja1!$B$2:$W$3726,3,0)</f>
        <v>1</v>
      </c>
      <c r="O827">
        <f>+VLOOKUP($C827,Hoja1!$B$2:$W$3726,8,0)</f>
        <v>105</v>
      </c>
      <c r="P827">
        <f>+VLOOKUP($C827,Hoja1!$B$2:$W$3726,12,0)</f>
        <v>10512</v>
      </c>
      <c r="Q827" t="b">
        <f t="shared" si="27"/>
        <v>0</v>
      </c>
    </row>
    <row r="828" spans="2:17" hidden="1" x14ac:dyDescent="0.25">
      <c r="B828">
        <v>41032</v>
      </c>
      <c r="C828" t="s">
        <v>12295</v>
      </c>
      <c r="D828" t="str">
        <f>+VLOOKUP($B828,Hoja1!$C$2:$W$3726,15,0)</f>
        <v>COPAN</v>
      </c>
      <c r="E828" t="str">
        <f>+VLOOKUP($B828,Hoja1!$C$2:$W$3726,16,0)</f>
        <v>FLORIDA</v>
      </c>
      <c r="F828" t="str">
        <f>+VLOOKUP($B828,Hoja1!$C$2:$W$3726,17,0)</f>
        <v>SAN JOSÉ DE LA FRONTERA</v>
      </c>
      <c r="G828">
        <f>+VLOOKUP($B828,Hoja1!$C$2:$W$3726,2,0)</f>
        <v>4</v>
      </c>
      <c r="H828">
        <f>+VLOOKUP($B828,Hoja1!$C$2:$W$3726,7,0)</f>
        <v>410</v>
      </c>
      <c r="I828">
        <f>+VLOOKUP($B828,Hoja1!$C$2:$W$3726,11,0)</f>
        <v>41032</v>
      </c>
      <c r="J828" t="b">
        <f t="shared" si="26"/>
        <v>0</v>
      </c>
      <c r="K828" t="e">
        <f>+VLOOKUP($C828,Hoja1!$B$2:$W$3726,16,0)</f>
        <v>#N/A</v>
      </c>
      <c r="L828" t="e">
        <f>+VLOOKUP($C828,Hoja1!$B$2:$W$3726,17,0)</f>
        <v>#N/A</v>
      </c>
      <c r="M828" t="e">
        <f>+VLOOKUP($C828,Hoja1!$B$2:$W$3726,18,0)</f>
        <v>#N/A</v>
      </c>
      <c r="N828" t="e">
        <f>+VLOOKUP($C828,Hoja1!$B$2:$W$3726,3,0)</f>
        <v>#N/A</v>
      </c>
      <c r="O828" t="e">
        <f>+VLOOKUP($C828,Hoja1!$B$2:$W$3726,8,0)</f>
        <v>#N/A</v>
      </c>
      <c r="P828" t="e">
        <f>+VLOOKUP($C828,Hoja1!$B$2:$W$3726,12,0)</f>
        <v>#N/A</v>
      </c>
      <c r="Q828" t="e">
        <f t="shared" si="27"/>
        <v>#N/A</v>
      </c>
    </row>
    <row r="829" spans="2:17" hidden="1" x14ac:dyDescent="0.25">
      <c r="B829">
        <v>41033</v>
      </c>
      <c r="C829" t="s">
        <v>12296</v>
      </c>
      <c r="D829" t="str">
        <f>+VLOOKUP($B829,Hoja1!$C$2:$W$3726,15,0)</f>
        <v>COPAN</v>
      </c>
      <c r="E829" t="str">
        <f>+VLOOKUP($B829,Hoja1!$C$2:$W$3726,16,0)</f>
        <v>FLORIDA</v>
      </c>
      <c r="F829" t="str">
        <f>+VLOOKUP($B829,Hoja1!$C$2:$W$3726,17,0)</f>
        <v>SAN LORENZO DE TECHÍN</v>
      </c>
      <c r="G829">
        <f>+VLOOKUP($B829,Hoja1!$C$2:$W$3726,2,0)</f>
        <v>4</v>
      </c>
      <c r="H829">
        <f>+VLOOKUP($B829,Hoja1!$C$2:$W$3726,7,0)</f>
        <v>410</v>
      </c>
      <c r="I829">
        <f>+VLOOKUP($B829,Hoja1!$C$2:$W$3726,11,0)</f>
        <v>41033</v>
      </c>
      <c r="J829" t="b">
        <f t="shared" si="26"/>
        <v>0</v>
      </c>
      <c r="K829" t="e">
        <f>+VLOOKUP($C829,Hoja1!$B$2:$W$3726,16,0)</f>
        <v>#N/A</v>
      </c>
      <c r="L829" t="e">
        <f>+VLOOKUP($C829,Hoja1!$B$2:$W$3726,17,0)</f>
        <v>#N/A</v>
      </c>
      <c r="M829" t="e">
        <f>+VLOOKUP($C829,Hoja1!$B$2:$W$3726,18,0)</f>
        <v>#N/A</v>
      </c>
      <c r="N829" t="e">
        <f>+VLOOKUP($C829,Hoja1!$B$2:$W$3726,3,0)</f>
        <v>#N/A</v>
      </c>
      <c r="O829" t="e">
        <f>+VLOOKUP($C829,Hoja1!$B$2:$W$3726,8,0)</f>
        <v>#N/A</v>
      </c>
      <c r="P829" t="e">
        <f>+VLOOKUP($C829,Hoja1!$B$2:$W$3726,12,0)</f>
        <v>#N/A</v>
      </c>
      <c r="Q829" t="e">
        <f t="shared" si="27"/>
        <v>#N/A</v>
      </c>
    </row>
    <row r="830" spans="2:17" hidden="1" x14ac:dyDescent="0.25">
      <c r="B830">
        <v>41034</v>
      </c>
      <c r="C830" t="s">
        <v>444</v>
      </c>
      <c r="D830" t="str">
        <f>+VLOOKUP($B830,Hoja1!$C$2:$W$3726,15,0)</f>
        <v>COPAN</v>
      </c>
      <c r="E830" t="str">
        <f>+VLOOKUP($B830,Hoja1!$C$2:$W$3726,16,0)</f>
        <v>FLORIDA</v>
      </c>
      <c r="F830" t="str">
        <f>+VLOOKUP($B830,Hoja1!$C$2:$W$3726,17,0)</f>
        <v>SAN RAFAEL</v>
      </c>
      <c r="G830">
        <f>+VLOOKUP($B830,Hoja1!$C$2:$W$3726,2,0)</f>
        <v>4</v>
      </c>
      <c r="H830">
        <f>+VLOOKUP($B830,Hoja1!$C$2:$W$3726,7,0)</f>
        <v>410</v>
      </c>
      <c r="I830">
        <f>+VLOOKUP($B830,Hoja1!$C$2:$W$3726,11,0)</f>
        <v>41034</v>
      </c>
      <c r="J830" t="b">
        <f t="shared" si="26"/>
        <v>1</v>
      </c>
      <c r="K830" t="str">
        <f>+VLOOKUP($C830,Hoja1!$B$2:$W$3726,16,0)</f>
        <v>COMAYAGUA</v>
      </c>
      <c r="L830" t="str">
        <f>+VLOOKUP($C830,Hoja1!$B$2:$W$3726,17,0)</f>
        <v>OJOS DE AGUA</v>
      </c>
      <c r="M830" t="str">
        <f>+VLOOKUP($C830,Hoja1!$B$2:$W$3726,18,0)</f>
        <v>SAN RAFAEL</v>
      </c>
      <c r="N830">
        <f>+VLOOKUP($C830,Hoja1!$B$2:$W$3726,3,0)</f>
        <v>3</v>
      </c>
      <c r="O830">
        <f>+VLOOKUP($C830,Hoja1!$B$2:$W$3726,8,0)</f>
        <v>312</v>
      </c>
      <c r="P830">
        <f>+VLOOKUP($C830,Hoja1!$B$2:$W$3726,12,0)</f>
        <v>31218</v>
      </c>
      <c r="Q830" t="b">
        <f t="shared" si="27"/>
        <v>0</v>
      </c>
    </row>
    <row r="831" spans="2:17" hidden="1" x14ac:dyDescent="0.25">
      <c r="B831">
        <v>41035</v>
      </c>
      <c r="C831" t="s">
        <v>681</v>
      </c>
      <c r="D831" t="str">
        <f>+VLOOKUP($B831,Hoja1!$C$2:$W$3726,15,0)</f>
        <v>COPAN</v>
      </c>
      <c r="E831" t="str">
        <f>+VLOOKUP($B831,Hoja1!$C$2:$W$3726,16,0)</f>
        <v>FLORIDA</v>
      </c>
      <c r="F831" t="str">
        <f>+VLOOKUP($B831,Hoja1!$C$2:$W$3726,17,0)</f>
        <v>SIETE CUCHILLAS</v>
      </c>
      <c r="G831">
        <f>+VLOOKUP($B831,Hoja1!$C$2:$W$3726,2,0)</f>
        <v>4</v>
      </c>
      <c r="H831">
        <f>+VLOOKUP($B831,Hoja1!$C$2:$W$3726,7,0)</f>
        <v>410</v>
      </c>
      <c r="I831">
        <f>+VLOOKUP($B831,Hoja1!$C$2:$W$3726,11,0)</f>
        <v>41035</v>
      </c>
      <c r="J831" t="b">
        <f t="shared" si="26"/>
        <v>1</v>
      </c>
      <c r="K831" t="str">
        <f>+VLOOKUP($C831,Hoja1!$B$2:$W$3726,16,0)</f>
        <v>COPAN</v>
      </c>
      <c r="L831" t="str">
        <f>+VLOOKUP($C831,Hoja1!$B$2:$W$3726,17,0)</f>
        <v>FLORIDA</v>
      </c>
      <c r="M831" t="str">
        <f>+VLOOKUP($C831,Hoja1!$B$2:$W$3726,18,0)</f>
        <v>SIETE CUCHILLAS</v>
      </c>
      <c r="N831">
        <f>+VLOOKUP($C831,Hoja1!$B$2:$W$3726,3,0)</f>
        <v>4</v>
      </c>
      <c r="O831">
        <f>+VLOOKUP($C831,Hoja1!$B$2:$W$3726,8,0)</f>
        <v>410</v>
      </c>
      <c r="P831">
        <f>+VLOOKUP($C831,Hoja1!$B$2:$W$3726,12,0)</f>
        <v>41035</v>
      </c>
      <c r="Q831" t="b">
        <f t="shared" si="27"/>
        <v>1</v>
      </c>
    </row>
    <row r="832" spans="2:17" hidden="1" x14ac:dyDescent="0.25">
      <c r="B832">
        <v>41036</v>
      </c>
      <c r="C832" t="s">
        <v>163</v>
      </c>
      <c r="D832" t="str">
        <f>+VLOOKUP($B832,Hoja1!$C$2:$W$3726,15,0)</f>
        <v>COPAN</v>
      </c>
      <c r="E832" t="str">
        <f>+VLOOKUP($B832,Hoja1!$C$2:$W$3726,16,0)</f>
        <v>FLORIDA</v>
      </c>
      <c r="F832" t="str">
        <f>+VLOOKUP($B832,Hoja1!$C$2:$W$3726,17,0)</f>
        <v>NUEVA SUYAPA</v>
      </c>
      <c r="G832">
        <f>+VLOOKUP($B832,Hoja1!$C$2:$W$3726,2,0)</f>
        <v>4</v>
      </c>
      <c r="H832">
        <f>+VLOOKUP($B832,Hoja1!$C$2:$W$3726,7,0)</f>
        <v>410</v>
      </c>
      <c r="I832">
        <f>+VLOOKUP($B832,Hoja1!$C$2:$W$3726,11,0)</f>
        <v>41036</v>
      </c>
      <c r="J832" t="b">
        <f t="shared" si="26"/>
        <v>1</v>
      </c>
      <c r="K832" t="str">
        <f>+VLOOKUP($C832,Hoja1!$B$2:$W$3726,16,0)</f>
        <v>ATLÁNTIDA</v>
      </c>
      <c r="L832" t="str">
        <f>+VLOOKUP($C832,Hoja1!$B$2:$W$3726,17,0)</f>
        <v>TELA</v>
      </c>
      <c r="M832" t="str">
        <f>+VLOOKUP($C832,Hoja1!$B$2:$W$3726,18,0)</f>
        <v>NUEVA SUYAPA</v>
      </c>
      <c r="N832">
        <f>+VLOOKUP($C832,Hoja1!$B$2:$W$3726,3,0)</f>
        <v>1</v>
      </c>
      <c r="O832">
        <f>+VLOOKUP($C832,Hoja1!$B$2:$W$3726,8,0)</f>
        <v>107</v>
      </c>
      <c r="P832">
        <f>+VLOOKUP($C832,Hoja1!$B$2:$W$3726,12,0)</f>
        <v>10755</v>
      </c>
      <c r="Q832" t="b">
        <f t="shared" si="27"/>
        <v>0</v>
      </c>
    </row>
    <row r="833" spans="2:17" hidden="1" x14ac:dyDescent="0.25">
      <c r="B833">
        <v>41037</v>
      </c>
      <c r="C833" t="s">
        <v>2406</v>
      </c>
      <c r="D833" t="str">
        <f>+VLOOKUP($B833,Hoja1!$C$2:$W$3726,15,0)</f>
        <v>COPAN</v>
      </c>
      <c r="E833" t="str">
        <f>+VLOOKUP($B833,Hoja1!$C$2:$W$3726,16,0)</f>
        <v>FLORIDA</v>
      </c>
      <c r="F833" t="str">
        <f>+VLOOKUP($B833,Hoja1!$C$2:$W$3726,17,0)</f>
        <v>LA CUMBRE DE LAS FLORES # 2 O LAS PILAS</v>
      </c>
      <c r="G833">
        <f>+VLOOKUP($B833,Hoja1!$C$2:$W$3726,2,0)</f>
        <v>4</v>
      </c>
      <c r="H833">
        <f>+VLOOKUP($B833,Hoja1!$C$2:$W$3726,7,0)</f>
        <v>410</v>
      </c>
      <c r="I833">
        <f>+VLOOKUP($B833,Hoja1!$C$2:$W$3726,11,0)</f>
        <v>41037</v>
      </c>
      <c r="J833" t="b">
        <f t="shared" si="26"/>
        <v>1</v>
      </c>
      <c r="K833" t="str">
        <f>+VLOOKUP($C833,Hoja1!$B$2:$W$3726,16,0)</f>
        <v>COPAN</v>
      </c>
      <c r="L833" t="str">
        <f>+VLOOKUP($C833,Hoja1!$B$2:$W$3726,17,0)</f>
        <v>FLORIDA</v>
      </c>
      <c r="M833" t="str">
        <f>+VLOOKUP($C833,Hoja1!$B$2:$W$3726,18,0)</f>
        <v>LA CUMBRE DE LAS FLORES # 2 O LAS PILAS</v>
      </c>
      <c r="N833">
        <f>+VLOOKUP($C833,Hoja1!$B$2:$W$3726,3,0)</f>
        <v>4</v>
      </c>
      <c r="O833">
        <f>+VLOOKUP($C833,Hoja1!$B$2:$W$3726,8,0)</f>
        <v>410</v>
      </c>
      <c r="P833">
        <f>+VLOOKUP($C833,Hoja1!$B$2:$W$3726,12,0)</f>
        <v>41037</v>
      </c>
      <c r="Q833" t="b">
        <f t="shared" si="27"/>
        <v>1</v>
      </c>
    </row>
    <row r="834" spans="2:17" hidden="1" x14ac:dyDescent="0.25">
      <c r="B834">
        <v>41101</v>
      </c>
      <c r="C834" t="s">
        <v>682</v>
      </c>
      <c r="D834" t="str">
        <f>+VLOOKUP($B834,Hoja1!$C$2:$W$3726,15,0)</f>
        <v>COPAN</v>
      </c>
      <c r="E834" t="str">
        <f>+VLOOKUP($B834,Hoja1!$C$2:$W$3726,16,0)</f>
        <v>LA JIGUA</v>
      </c>
      <c r="F834" t="str">
        <f>+VLOOKUP($B834,Hoja1!$C$2:$W$3726,17,0)</f>
        <v>LA JIGUA</v>
      </c>
      <c r="G834">
        <f>+VLOOKUP($B834,Hoja1!$C$2:$W$3726,2,0)</f>
        <v>4</v>
      </c>
      <c r="H834">
        <f>+VLOOKUP($B834,Hoja1!$C$2:$W$3726,7,0)</f>
        <v>411</v>
      </c>
      <c r="I834">
        <f>+VLOOKUP($B834,Hoja1!$C$2:$W$3726,11,0)</f>
        <v>41101</v>
      </c>
      <c r="J834" t="b">
        <f t="shared" si="26"/>
        <v>1</v>
      </c>
      <c r="K834" t="str">
        <f>+VLOOKUP($C834,Hoja1!$B$2:$W$3726,16,0)</f>
        <v>COPAN</v>
      </c>
      <c r="L834" t="str">
        <f>+VLOOKUP($C834,Hoja1!$B$2:$W$3726,17,0)</f>
        <v>LA JIGUA</v>
      </c>
      <c r="M834" t="str">
        <f>+VLOOKUP($C834,Hoja1!$B$2:$W$3726,18,0)</f>
        <v>LA JIGUA</v>
      </c>
      <c r="N834">
        <f>+VLOOKUP($C834,Hoja1!$B$2:$W$3726,3,0)</f>
        <v>4</v>
      </c>
      <c r="O834">
        <f>+VLOOKUP($C834,Hoja1!$B$2:$W$3726,8,0)</f>
        <v>411</v>
      </c>
      <c r="P834">
        <f>+VLOOKUP($C834,Hoja1!$B$2:$W$3726,12,0)</f>
        <v>41101</v>
      </c>
      <c r="Q834" t="b">
        <f t="shared" si="27"/>
        <v>1</v>
      </c>
    </row>
    <row r="835" spans="2:17" hidden="1" x14ac:dyDescent="0.25">
      <c r="B835">
        <v>41102</v>
      </c>
      <c r="C835" t="s">
        <v>577</v>
      </c>
      <c r="D835" t="str">
        <f>+VLOOKUP($B835,Hoja1!$C$2:$W$3726,15,0)</f>
        <v>COPAN</v>
      </c>
      <c r="E835" t="str">
        <f>+VLOOKUP($B835,Hoja1!$C$2:$W$3726,16,0)</f>
        <v>LA JIGUA</v>
      </c>
      <c r="F835" t="str">
        <f>+VLOOKUP($B835,Hoja1!$C$2:$W$3726,17,0)</f>
        <v>ALDEA NUEVA</v>
      </c>
      <c r="G835">
        <f>+VLOOKUP($B835,Hoja1!$C$2:$W$3726,2,0)</f>
        <v>4</v>
      </c>
      <c r="H835">
        <f>+VLOOKUP($B835,Hoja1!$C$2:$W$3726,7,0)</f>
        <v>411</v>
      </c>
      <c r="I835">
        <f>+VLOOKUP($B835,Hoja1!$C$2:$W$3726,11,0)</f>
        <v>41102</v>
      </c>
      <c r="J835" t="b">
        <f t="shared" si="26"/>
        <v>1</v>
      </c>
      <c r="K835" t="str">
        <f>+VLOOKUP($C835,Hoja1!$B$2:$W$3726,16,0)</f>
        <v>COPAN</v>
      </c>
      <c r="L835" t="str">
        <f>+VLOOKUP($C835,Hoja1!$B$2:$W$3726,17,0)</f>
        <v>CONCEPCIÓN</v>
      </c>
      <c r="M835" t="str">
        <f>+VLOOKUP($C835,Hoja1!$B$2:$W$3726,18,0)</f>
        <v>ALDEA NUEVA</v>
      </c>
      <c r="N835">
        <f>+VLOOKUP($C835,Hoja1!$B$2:$W$3726,3,0)</f>
        <v>4</v>
      </c>
      <c r="O835">
        <f>+VLOOKUP($C835,Hoja1!$B$2:$W$3726,8,0)</f>
        <v>403</v>
      </c>
      <c r="P835">
        <f>+VLOOKUP($C835,Hoja1!$B$2:$W$3726,12,0)</f>
        <v>40302</v>
      </c>
      <c r="Q835" t="b">
        <f t="shared" si="27"/>
        <v>0</v>
      </c>
    </row>
    <row r="836" spans="2:17" hidden="1" x14ac:dyDescent="0.25">
      <c r="B836">
        <v>41103</v>
      </c>
      <c r="C836" t="s">
        <v>683</v>
      </c>
      <c r="D836" t="str">
        <f>+VLOOKUP($B836,Hoja1!$C$2:$W$3726,15,0)</f>
        <v>COPAN</v>
      </c>
      <c r="E836" t="str">
        <f>+VLOOKUP($B836,Hoja1!$C$2:$W$3726,16,0)</f>
        <v>LA JIGUA</v>
      </c>
      <c r="F836" t="str">
        <f>+VLOOKUP($B836,Hoja1!$C$2:$W$3726,17,0)</f>
        <v>CHEPELARES</v>
      </c>
      <c r="G836">
        <f>+VLOOKUP($B836,Hoja1!$C$2:$W$3726,2,0)</f>
        <v>4</v>
      </c>
      <c r="H836">
        <f>+VLOOKUP($B836,Hoja1!$C$2:$W$3726,7,0)</f>
        <v>411</v>
      </c>
      <c r="I836">
        <f>+VLOOKUP($B836,Hoja1!$C$2:$W$3726,11,0)</f>
        <v>41103</v>
      </c>
      <c r="J836" t="b">
        <f t="shared" si="26"/>
        <v>1</v>
      </c>
      <c r="K836" t="str">
        <f>+VLOOKUP($C836,Hoja1!$B$2:$W$3726,16,0)</f>
        <v>COPAN</v>
      </c>
      <c r="L836" t="str">
        <f>+VLOOKUP($C836,Hoja1!$B$2:$W$3726,17,0)</f>
        <v>LA JIGUA</v>
      </c>
      <c r="M836" t="str">
        <f>+VLOOKUP($C836,Hoja1!$B$2:$W$3726,18,0)</f>
        <v>CHEPELARES</v>
      </c>
      <c r="N836">
        <f>+VLOOKUP($C836,Hoja1!$B$2:$W$3726,3,0)</f>
        <v>4</v>
      </c>
      <c r="O836">
        <f>+VLOOKUP($C836,Hoja1!$B$2:$W$3726,8,0)</f>
        <v>411</v>
      </c>
      <c r="P836">
        <f>+VLOOKUP($C836,Hoja1!$B$2:$W$3726,12,0)</f>
        <v>41103</v>
      </c>
      <c r="Q836" t="b">
        <f t="shared" si="27"/>
        <v>1</v>
      </c>
    </row>
    <row r="837" spans="2:17" hidden="1" x14ac:dyDescent="0.25">
      <c r="B837">
        <v>41104</v>
      </c>
      <c r="C837" t="s">
        <v>684</v>
      </c>
      <c r="D837" t="str">
        <f>+VLOOKUP($B837,Hoja1!$C$2:$W$3726,15,0)</f>
        <v>COPAN</v>
      </c>
      <c r="E837" t="str">
        <f>+VLOOKUP($B837,Hoja1!$C$2:$W$3726,16,0)</f>
        <v>LA JIGUA</v>
      </c>
      <c r="F837" t="str">
        <f>+VLOOKUP($B837,Hoja1!$C$2:$W$3726,17,0)</f>
        <v>EL CAMPANARIO</v>
      </c>
      <c r="G837">
        <f>+VLOOKUP($B837,Hoja1!$C$2:$W$3726,2,0)</f>
        <v>4</v>
      </c>
      <c r="H837">
        <f>+VLOOKUP($B837,Hoja1!$C$2:$W$3726,7,0)</f>
        <v>411</v>
      </c>
      <c r="I837">
        <f>+VLOOKUP($B837,Hoja1!$C$2:$W$3726,11,0)</f>
        <v>41104</v>
      </c>
      <c r="J837" t="b">
        <f t="shared" ref="J837:J900" si="28">+C837=F837</f>
        <v>1</v>
      </c>
      <c r="K837" t="str">
        <f>+VLOOKUP($C837,Hoja1!$B$2:$W$3726,16,0)</f>
        <v>COPAN</v>
      </c>
      <c r="L837" t="str">
        <f>+VLOOKUP($C837,Hoja1!$B$2:$W$3726,17,0)</f>
        <v>LA JIGUA</v>
      </c>
      <c r="M837" t="str">
        <f>+VLOOKUP($C837,Hoja1!$B$2:$W$3726,18,0)</f>
        <v>EL CAMPANARIO</v>
      </c>
      <c r="N837">
        <f>+VLOOKUP($C837,Hoja1!$B$2:$W$3726,3,0)</f>
        <v>4</v>
      </c>
      <c r="O837">
        <f>+VLOOKUP($C837,Hoja1!$B$2:$W$3726,8,0)</f>
        <v>411</v>
      </c>
      <c r="P837">
        <f>+VLOOKUP($C837,Hoja1!$B$2:$W$3726,12,0)</f>
        <v>41104</v>
      </c>
      <c r="Q837" t="b">
        <f t="shared" ref="Q837:Q900" si="29">+B837=P837</f>
        <v>1</v>
      </c>
    </row>
    <row r="838" spans="2:17" hidden="1" x14ac:dyDescent="0.25">
      <c r="B838">
        <v>41105</v>
      </c>
      <c r="C838" t="s">
        <v>12022</v>
      </c>
      <c r="D838" t="str">
        <f>+VLOOKUP($B838,Hoja1!$C$2:$W$3726,15,0)</f>
        <v>COPAN</v>
      </c>
      <c r="E838" t="str">
        <f>+VLOOKUP($B838,Hoja1!$C$2:$W$3726,16,0)</f>
        <v>LA JIGUA</v>
      </c>
      <c r="F838" t="str">
        <f>+VLOOKUP($B838,Hoja1!$C$2:$W$3726,17,0)</f>
        <v>EL PUENTE GOASCORAN</v>
      </c>
      <c r="G838">
        <f>+VLOOKUP($B838,Hoja1!$C$2:$W$3726,2,0)</f>
        <v>4</v>
      </c>
      <c r="H838">
        <f>+VLOOKUP($B838,Hoja1!$C$2:$W$3726,7,0)</f>
        <v>411</v>
      </c>
      <c r="I838">
        <f>+VLOOKUP($B838,Hoja1!$C$2:$W$3726,11,0)</f>
        <v>41105</v>
      </c>
      <c r="J838" t="b">
        <f t="shared" si="28"/>
        <v>1</v>
      </c>
      <c r="K838" t="str">
        <f>+VLOOKUP($C838,Hoja1!$B$2:$W$3726,16,0)</f>
        <v>COPAN</v>
      </c>
      <c r="L838" t="str">
        <f>+VLOOKUP($C838,Hoja1!$B$2:$W$3726,17,0)</f>
        <v>LA JIGUA</v>
      </c>
      <c r="M838" t="str">
        <f>+VLOOKUP($C838,Hoja1!$B$2:$W$3726,18,0)</f>
        <v>EL PUENTE GOASCORAN</v>
      </c>
      <c r="N838">
        <f>+VLOOKUP($C838,Hoja1!$B$2:$W$3726,3,0)</f>
        <v>4</v>
      </c>
      <c r="O838">
        <f>+VLOOKUP($C838,Hoja1!$B$2:$W$3726,8,0)</f>
        <v>411</v>
      </c>
      <c r="P838">
        <f>+VLOOKUP($C838,Hoja1!$B$2:$W$3726,12,0)</f>
        <v>41105</v>
      </c>
      <c r="Q838" t="b">
        <f t="shared" si="29"/>
        <v>1</v>
      </c>
    </row>
    <row r="839" spans="2:17" hidden="1" x14ac:dyDescent="0.25">
      <c r="B839">
        <v>41106</v>
      </c>
      <c r="C839" t="s">
        <v>12297</v>
      </c>
      <c r="D839" t="str">
        <f>+VLOOKUP($B839,Hoja1!$C$2:$W$3726,15,0)</f>
        <v>COPAN</v>
      </c>
      <c r="E839" t="str">
        <f>+VLOOKUP($B839,Hoja1!$C$2:$W$3726,16,0)</f>
        <v>LA JIGUA</v>
      </c>
      <c r="F839" t="str">
        <f>+VLOOKUP($B839,Hoja1!$C$2:$W$3726,17,0)</f>
        <v>EL RINCÓN O SAN FRANCISCO</v>
      </c>
      <c r="G839">
        <f>+VLOOKUP($B839,Hoja1!$C$2:$W$3726,2,0)</f>
        <v>4</v>
      </c>
      <c r="H839">
        <f>+VLOOKUP($B839,Hoja1!$C$2:$W$3726,7,0)</f>
        <v>411</v>
      </c>
      <c r="I839">
        <f>+VLOOKUP($B839,Hoja1!$C$2:$W$3726,11,0)</f>
        <v>41106</v>
      </c>
      <c r="J839" t="b">
        <f t="shared" si="28"/>
        <v>0</v>
      </c>
      <c r="K839" t="e">
        <f>+VLOOKUP($C839,Hoja1!$B$2:$W$3726,16,0)</f>
        <v>#N/A</v>
      </c>
      <c r="L839" t="e">
        <f>+VLOOKUP($C839,Hoja1!$B$2:$W$3726,17,0)</f>
        <v>#N/A</v>
      </c>
      <c r="M839" t="e">
        <f>+VLOOKUP($C839,Hoja1!$B$2:$W$3726,18,0)</f>
        <v>#N/A</v>
      </c>
      <c r="N839" t="e">
        <f>+VLOOKUP($C839,Hoja1!$B$2:$W$3726,3,0)</f>
        <v>#N/A</v>
      </c>
      <c r="O839" t="e">
        <f>+VLOOKUP($C839,Hoja1!$B$2:$W$3726,8,0)</f>
        <v>#N/A</v>
      </c>
      <c r="P839" t="e">
        <f>+VLOOKUP($C839,Hoja1!$B$2:$W$3726,12,0)</f>
        <v>#N/A</v>
      </c>
      <c r="Q839" t="e">
        <f t="shared" si="29"/>
        <v>#N/A</v>
      </c>
    </row>
    <row r="840" spans="2:17" hidden="1" x14ac:dyDescent="0.25">
      <c r="B840">
        <v>41107</v>
      </c>
      <c r="C840" t="s">
        <v>686</v>
      </c>
      <c r="D840" t="str">
        <f>+VLOOKUP($B840,Hoja1!$C$2:$W$3726,15,0)</f>
        <v>COPAN</v>
      </c>
      <c r="E840" t="str">
        <f>+VLOOKUP($B840,Hoja1!$C$2:$W$3726,16,0)</f>
        <v>LA JIGUA</v>
      </c>
      <c r="F840" t="str">
        <f>+VLOOKUP($B840,Hoja1!$C$2:$W$3726,17,0)</f>
        <v>LA COLMENA</v>
      </c>
      <c r="G840">
        <f>+VLOOKUP($B840,Hoja1!$C$2:$W$3726,2,0)</f>
        <v>4</v>
      </c>
      <c r="H840">
        <f>+VLOOKUP($B840,Hoja1!$C$2:$W$3726,7,0)</f>
        <v>411</v>
      </c>
      <c r="I840">
        <f>+VLOOKUP($B840,Hoja1!$C$2:$W$3726,11,0)</f>
        <v>41107</v>
      </c>
      <c r="J840" t="b">
        <f t="shared" si="28"/>
        <v>1</v>
      </c>
      <c r="K840" t="str">
        <f>+VLOOKUP($C840,Hoja1!$B$2:$W$3726,16,0)</f>
        <v>COPAN</v>
      </c>
      <c r="L840" t="str">
        <f>+VLOOKUP($C840,Hoja1!$B$2:$W$3726,17,0)</f>
        <v>LA JIGUA</v>
      </c>
      <c r="M840" t="str">
        <f>+VLOOKUP($C840,Hoja1!$B$2:$W$3726,18,0)</f>
        <v>LA COLMENA</v>
      </c>
      <c r="N840">
        <f>+VLOOKUP($C840,Hoja1!$B$2:$W$3726,3,0)</f>
        <v>4</v>
      </c>
      <c r="O840">
        <f>+VLOOKUP($C840,Hoja1!$B$2:$W$3726,8,0)</f>
        <v>411</v>
      </c>
      <c r="P840">
        <f>+VLOOKUP($C840,Hoja1!$B$2:$W$3726,12,0)</f>
        <v>41107</v>
      </c>
      <c r="Q840" t="b">
        <f t="shared" si="29"/>
        <v>1</v>
      </c>
    </row>
    <row r="841" spans="2:17" hidden="1" x14ac:dyDescent="0.25">
      <c r="B841">
        <v>41108</v>
      </c>
      <c r="C841" t="s">
        <v>687</v>
      </c>
      <c r="D841" t="str">
        <f>+VLOOKUP($B841,Hoja1!$C$2:$W$3726,15,0)</f>
        <v>COPAN</v>
      </c>
      <c r="E841" t="str">
        <f>+VLOOKUP($B841,Hoja1!$C$2:$W$3726,16,0)</f>
        <v>LA JIGUA</v>
      </c>
      <c r="F841" t="str">
        <f>+VLOOKUP($B841,Hoja1!$C$2:$W$3726,17,0)</f>
        <v>LA CUCHILLA DE PLATANARES</v>
      </c>
      <c r="G841">
        <f>+VLOOKUP($B841,Hoja1!$C$2:$W$3726,2,0)</f>
        <v>4</v>
      </c>
      <c r="H841">
        <f>+VLOOKUP($B841,Hoja1!$C$2:$W$3726,7,0)</f>
        <v>411</v>
      </c>
      <c r="I841">
        <f>+VLOOKUP($B841,Hoja1!$C$2:$W$3726,11,0)</f>
        <v>41108</v>
      </c>
      <c r="J841" t="b">
        <f t="shared" si="28"/>
        <v>1</v>
      </c>
      <c r="K841" t="str">
        <f>+VLOOKUP($C841,Hoja1!$B$2:$W$3726,16,0)</f>
        <v>COPAN</v>
      </c>
      <c r="L841" t="str">
        <f>+VLOOKUP($C841,Hoja1!$B$2:$W$3726,17,0)</f>
        <v>LA JIGUA</v>
      </c>
      <c r="M841" t="str">
        <f>+VLOOKUP($C841,Hoja1!$B$2:$W$3726,18,0)</f>
        <v>LA CUCHILLA DE PLATANARES</v>
      </c>
      <c r="N841">
        <f>+VLOOKUP($C841,Hoja1!$B$2:$W$3726,3,0)</f>
        <v>4</v>
      </c>
      <c r="O841">
        <f>+VLOOKUP($C841,Hoja1!$B$2:$W$3726,8,0)</f>
        <v>411</v>
      </c>
      <c r="P841">
        <f>+VLOOKUP($C841,Hoja1!$B$2:$W$3726,12,0)</f>
        <v>41108</v>
      </c>
      <c r="Q841" t="b">
        <f t="shared" si="29"/>
        <v>1</v>
      </c>
    </row>
    <row r="842" spans="2:17" hidden="1" x14ac:dyDescent="0.25">
      <c r="B842">
        <v>41109</v>
      </c>
      <c r="C842" t="s">
        <v>12298</v>
      </c>
      <c r="D842" t="str">
        <f>+VLOOKUP($B842,Hoja1!$C$2:$W$3726,15,0)</f>
        <v>COPAN</v>
      </c>
      <c r="E842" t="str">
        <f>+VLOOKUP($B842,Hoja1!$C$2:$W$3726,16,0)</f>
        <v>LA JIGUA</v>
      </c>
      <c r="F842" t="str">
        <f>+VLOOKUP($B842,Hoja1!$C$2:$W$3726,17,0)</f>
        <v>LA NUEVA UNIÓN</v>
      </c>
      <c r="G842">
        <f>+VLOOKUP($B842,Hoja1!$C$2:$W$3726,2,0)</f>
        <v>4</v>
      </c>
      <c r="H842">
        <f>+VLOOKUP($B842,Hoja1!$C$2:$W$3726,7,0)</f>
        <v>411</v>
      </c>
      <c r="I842">
        <f>+VLOOKUP($B842,Hoja1!$C$2:$W$3726,11,0)</f>
        <v>41109</v>
      </c>
      <c r="J842" t="b">
        <f t="shared" si="28"/>
        <v>0</v>
      </c>
      <c r="K842" t="e">
        <f>+VLOOKUP($C842,Hoja1!$B$2:$W$3726,16,0)</f>
        <v>#N/A</v>
      </c>
      <c r="L842" t="e">
        <f>+VLOOKUP($C842,Hoja1!$B$2:$W$3726,17,0)</f>
        <v>#N/A</v>
      </c>
      <c r="M842" t="e">
        <f>+VLOOKUP($C842,Hoja1!$B$2:$W$3726,18,0)</f>
        <v>#N/A</v>
      </c>
      <c r="N842" t="e">
        <f>+VLOOKUP($C842,Hoja1!$B$2:$W$3726,3,0)</f>
        <v>#N/A</v>
      </c>
      <c r="O842" t="e">
        <f>+VLOOKUP($C842,Hoja1!$B$2:$W$3726,8,0)</f>
        <v>#N/A</v>
      </c>
      <c r="P842" t="e">
        <f>+VLOOKUP($C842,Hoja1!$B$2:$W$3726,12,0)</f>
        <v>#N/A</v>
      </c>
      <c r="Q842" t="e">
        <f t="shared" si="29"/>
        <v>#N/A</v>
      </c>
    </row>
    <row r="843" spans="2:17" hidden="1" x14ac:dyDescent="0.25">
      <c r="B843">
        <v>41110</v>
      </c>
      <c r="C843" t="s">
        <v>689</v>
      </c>
      <c r="D843" t="str">
        <f>+VLOOKUP($B843,Hoja1!$C$2:$W$3726,15,0)</f>
        <v>COPAN</v>
      </c>
      <c r="E843" t="str">
        <f>+VLOOKUP($B843,Hoja1!$C$2:$W$3726,16,0)</f>
        <v>LA JIGUA</v>
      </c>
      <c r="F843" t="str">
        <f>+VLOOKUP($B843,Hoja1!$C$2:$W$3726,17,0)</f>
        <v>PIEDRA PINTADA</v>
      </c>
      <c r="G843">
        <f>+VLOOKUP($B843,Hoja1!$C$2:$W$3726,2,0)</f>
        <v>4</v>
      </c>
      <c r="H843">
        <f>+VLOOKUP($B843,Hoja1!$C$2:$W$3726,7,0)</f>
        <v>411</v>
      </c>
      <c r="I843">
        <f>+VLOOKUP($B843,Hoja1!$C$2:$W$3726,11,0)</f>
        <v>41110</v>
      </c>
      <c r="J843" t="b">
        <f t="shared" si="28"/>
        <v>1</v>
      </c>
      <c r="K843" t="str">
        <f>+VLOOKUP($C843,Hoja1!$B$2:$W$3726,16,0)</f>
        <v>COPAN</v>
      </c>
      <c r="L843" t="str">
        <f>+VLOOKUP($C843,Hoja1!$B$2:$W$3726,17,0)</f>
        <v>LA JIGUA</v>
      </c>
      <c r="M843" t="str">
        <f>+VLOOKUP($C843,Hoja1!$B$2:$W$3726,18,0)</f>
        <v>PIEDRA PINTADA</v>
      </c>
      <c r="N843">
        <f>+VLOOKUP($C843,Hoja1!$B$2:$W$3726,3,0)</f>
        <v>4</v>
      </c>
      <c r="O843">
        <f>+VLOOKUP($C843,Hoja1!$B$2:$W$3726,8,0)</f>
        <v>411</v>
      </c>
      <c r="P843">
        <f>+VLOOKUP($C843,Hoja1!$B$2:$W$3726,12,0)</f>
        <v>41110</v>
      </c>
      <c r="Q843" t="b">
        <f t="shared" si="29"/>
        <v>1</v>
      </c>
    </row>
    <row r="844" spans="2:17" hidden="1" x14ac:dyDescent="0.25">
      <c r="B844">
        <v>41111</v>
      </c>
      <c r="C844" t="s">
        <v>690</v>
      </c>
      <c r="D844" t="str">
        <f>+VLOOKUP($B844,Hoja1!$C$2:$W$3726,15,0)</f>
        <v>COPAN</v>
      </c>
      <c r="E844" t="str">
        <f>+VLOOKUP($B844,Hoja1!$C$2:$W$3726,16,0)</f>
        <v>LA JIGUA</v>
      </c>
      <c r="F844" t="str">
        <f>+VLOOKUP($B844,Hoja1!$C$2:$W$3726,17,0)</f>
        <v>VALLE DE MAGDALENA O LA LAGUNA</v>
      </c>
      <c r="G844">
        <f>+VLOOKUP($B844,Hoja1!$C$2:$W$3726,2,0)</f>
        <v>4</v>
      </c>
      <c r="H844">
        <f>+VLOOKUP($B844,Hoja1!$C$2:$W$3726,7,0)</f>
        <v>411</v>
      </c>
      <c r="I844">
        <f>+VLOOKUP($B844,Hoja1!$C$2:$W$3726,11,0)</f>
        <v>41111</v>
      </c>
      <c r="J844" t="b">
        <f t="shared" si="28"/>
        <v>1</v>
      </c>
      <c r="K844" t="str">
        <f>+VLOOKUP($C844,Hoja1!$B$2:$W$3726,16,0)</f>
        <v>COPAN</v>
      </c>
      <c r="L844" t="str">
        <f>+VLOOKUP($C844,Hoja1!$B$2:$W$3726,17,0)</f>
        <v>LA JIGUA</v>
      </c>
      <c r="M844" t="str">
        <f>+VLOOKUP($C844,Hoja1!$B$2:$W$3726,18,0)</f>
        <v>VALLE DE MAGDALENA O LA LAGUNA</v>
      </c>
      <c r="N844">
        <f>+VLOOKUP($C844,Hoja1!$B$2:$W$3726,3,0)</f>
        <v>4</v>
      </c>
      <c r="O844">
        <f>+VLOOKUP($C844,Hoja1!$B$2:$W$3726,8,0)</f>
        <v>411</v>
      </c>
      <c r="P844">
        <f>+VLOOKUP($C844,Hoja1!$B$2:$W$3726,12,0)</f>
        <v>41111</v>
      </c>
      <c r="Q844" t="b">
        <f t="shared" si="29"/>
        <v>1</v>
      </c>
    </row>
    <row r="845" spans="2:17" hidden="1" x14ac:dyDescent="0.25">
      <c r="B845">
        <v>41201</v>
      </c>
      <c r="C845" t="s">
        <v>12146</v>
      </c>
      <c r="D845" t="str">
        <f>+VLOOKUP($B845,Hoja1!$C$2:$W$3726,15,0)</f>
        <v>COPAN</v>
      </c>
      <c r="E845" t="str">
        <f>+VLOOKUP($B845,Hoja1!$C$2:$W$3726,16,0)</f>
        <v>LA UNIÓN</v>
      </c>
      <c r="F845" t="str">
        <f>+VLOOKUP($B845,Hoja1!$C$2:$W$3726,17,0)</f>
        <v>LA UNIÓN</v>
      </c>
      <c r="G845">
        <f>+VLOOKUP($B845,Hoja1!$C$2:$W$3726,2,0)</f>
        <v>4</v>
      </c>
      <c r="H845">
        <f>+VLOOKUP($B845,Hoja1!$C$2:$W$3726,7,0)</f>
        <v>412</v>
      </c>
      <c r="I845">
        <f>+VLOOKUP($B845,Hoja1!$C$2:$W$3726,11,0)</f>
        <v>41201</v>
      </c>
      <c r="J845" t="b">
        <f t="shared" si="28"/>
        <v>0</v>
      </c>
      <c r="K845" t="e">
        <f>+VLOOKUP($C845,Hoja1!$B$2:$W$3726,16,0)</f>
        <v>#N/A</v>
      </c>
      <c r="L845" t="e">
        <f>+VLOOKUP($C845,Hoja1!$B$2:$W$3726,17,0)</f>
        <v>#N/A</v>
      </c>
      <c r="M845" t="e">
        <f>+VLOOKUP($C845,Hoja1!$B$2:$W$3726,18,0)</f>
        <v>#N/A</v>
      </c>
      <c r="N845" t="e">
        <f>+VLOOKUP($C845,Hoja1!$B$2:$W$3726,3,0)</f>
        <v>#N/A</v>
      </c>
      <c r="O845" t="e">
        <f>+VLOOKUP($C845,Hoja1!$B$2:$W$3726,8,0)</f>
        <v>#N/A</v>
      </c>
      <c r="P845" t="e">
        <f>+VLOOKUP($C845,Hoja1!$B$2:$W$3726,12,0)</f>
        <v>#N/A</v>
      </c>
      <c r="Q845" t="e">
        <f t="shared" si="29"/>
        <v>#N/A</v>
      </c>
    </row>
    <row r="846" spans="2:17" hidden="1" x14ac:dyDescent="0.25">
      <c r="B846">
        <v>41202</v>
      </c>
      <c r="C846" t="s">
        <v>691</v>
      </c>
      <c r="D846" t="str">
        <f>+VLOOKUP($B846,Hoja1!$C$2:$W$3726,15,0)</f>
        <v>COPAN</v>
      </c>
      <c r="E846" t="str">
        <f>+VLOOKUP($B846,Hoja1!$C$2:$W$3726,16,0)</f>
        <v>LA UNIÓN</v>
      </c>
      <c r="F846" t="str">
        <f>+VLOOKUP($B846,Hoja1!$C$2:$W$3726,17,0)</f>
        <v>AZACUALPA</v>
      </c>
      <c r="G846">
        <f>+VLOOKUP($B846,Hoja1!$C$2:$W$3726,2,0)</f>
        <v>4</v>
      </c>
      <c r="H846">
        <f>+VLOOKUP($B846,Hoja1!$C$2:$W$3726,7,0)</f>
        <v>412</v>
      </c>
      <c r="I846">
        <f>+VLOOKUP($B846,Hoja1!$C$2:$W$3726,11,0)</f>
        <v>41202</v>
      </c>
      <c r="J846" t="b">
        <f t="shared" si="28"/>
        <v>1</v>
      </c>
      <c r="K846" t="str">
        <f>+VLOOKUP($C846,Hoja1!$B$2:$W$3726,16,0)</f>
        <v>COPAN</v>
      </c>
      <c r="L846" t="str">
        <f>+VLOOKUP($C846,Hoja1!$B$2:$W$3726,17,0)</f>
        <v>LA UNIÓN</v>
      </c>
      <c r="M846" t="str">
        <f>+VLOOKUP($C846,Hoja1!$B$2:$W$3726,18,0)</f>
        <v>AZACUALPA</v>
      </c>
      <c r="N846">
        <f>+VLOOKUP($C846,Hoja1!$B$2:$W$3726,3,0)</f>
        <v>4</v>
      </c>
      <c r="O846">
        <f>+VLOOKUP($C846,Hoja1!$B$2:$W$3726,8,0)</f>
        <v>412</v>
      </c>
      <c r="P846">
        <f>+VLOOKUP($C846,Hoja1!$B$2:$W$3726,12,0)</f>
        <v>41202</v>
      </c>
      <c r="Q846" t="b">
        <f t="shared" si="29"/>
        <v>1</v>
      </c>
    </row>
    <row r="847" spans="2:17" hidden="1" x14ac:dyDescent="0.25">
      <c r="B847">
        <v>41203</v>
      </c>
      <c r="C847" t="s">
        <v>692</v>
      </c>
      <c r="D847" t="str">
        <f>+VLOOKUP($B847,Hoja1!$C$2:$W$3726,15,0)</f>
        <v>COPAN</v>
      </c>
      <c r="E847" t="str">
        <f>+VLOOKUP($B847,Hoja1!$C$2:$W$3726,16,0)</f>
        <v>LA UNIÓN</v>
      </c>
      <c r="F847" t="str">
        <f>+VLOOKUP($B847,Hoja1!$C$2:$W$3726,17,0)</f>
        <v>EL CORPUS</v>
      </c>
      <c r="G847">
        <f>+VLOOKUP($B847,Hoja1!$C$2:$W$3726,2,0)</f>
        <v>4</v>
      </c>
      <c r="H847">
        <f>+VLOOKUP($B847,Hoja1!$C$2:$W$3726,7,0)</f>
        <v>412</v>
      </c>
      <c r="I847">
        <f>+VLOOKUP($B847,Hoja1!$C$2:$W$3726,11,0)</f>
        <v>41203</v>
      </c>
      <c r="J847" t="b">
        <f t="shared" si="28"/>
        <v>1</v>
      </c>
      <c r="K847" t="str">
        <f>+VLOOKUP($C847,Hoja1!$B$2:$W$3726,16,0)</f>
        <v>COPAN</v>
      </c>
      <c r="L847" t="str">
        <f>+VLOOKUP($C847,Hoja1!$B$2:$W$3726,17,0)</f>
        <v>LA UNIÓN</v>
      </c>
      <c r="M847" t="str">
        <f>+VLOOKUP($C847,Hoja1!$B$2:$W$3726,18,0)</f>
        <v>EL CORPUS</v>
      </c>
      <c r="N847">
        <f>+VLOOKUP($C847,Hoja1!$B$2:$W$3726,3,0)</f>
        <v>4</v>
      </c>
      <c r="O847">
        <f>+VLOOKUP($C847,Hoja1!$B$2:$W$3726,8,0)</f>
        <v>412</v>
      </c>
      <c r="P847">
        <f>+VLOOKUP($C847,Hoja1!$B$2:$W$3726,12,0)</f>
        <v>41203</v>
      </c>
      <c r="Q847" t="b">
        <f t="shared" si="29"/>
        <v>1</v>
      </c>
    </row>
    <row r="848" spans="2:17" hidden="1" x14ac:dyDescent="0.25">
      <c r="B848">
        <v>41204</v>
      </c>
      <c r="C848" t="s">
        <v>135</v>
      </c>
      <c r="D848" t="str">
        <f>+VLOOKUP($B848,Hoja1!$C$2:$W$3726,15,0)</f>
        <v>COPAN</v>
      </c>
      <c r="E848" t="str">
        <f>+VLOOKUP($B848,Hoja1!$C$2:$W$3726,16,0)</f>
        <v>LA UNIÓN</v>
      </c>
      <c r="F848" t="str">
        <f>+VLOOKUP($B848,Hoja1!$C$2:$W$3726,17,0)</f>
        <v>EL JUNCO</v>
      </c>
      <c r="G848">
        <f>+VLOOKUP($B848,Hoja1!$C$2:$W$3726,2,0)</f>
        <v>4</v>
      </c>
      <c r="H848">
        <f>+VLOOKUP($B848,Hoja1!$C$2:$W$3726,7,0)</f>
        <v>412</v>
      </c>
      <c r="I848">
        <f>+VLOOKUP($B848,Hoja1!$C$2:$W$3726,11,0)</f>
        <v>41204</v>
      </c>
      <c r="J848" t="b">
        <f t="shared" si="28"/>
        <v>1</v>
      </c>
      <c r="K848" t="str">
        <f>+VLOOKUP($C848,Hoja1!$B$2:$W$3726,16,0)</f>
        <v>ATLÁNTIDA</v>
      </c>
      <c r="L848" t="str">
        <f>+VLOOKUP($C848,Hoja1!$B$2:$W$3726,17,0)</f>
        <v>TELA</v>
      </c>
      <c r="M848" t="str">
        <f>+VLOOKUP($C848,Hoja1!$B$2:$W$3726,18,0)</f>
        <v>EL JUNCO</v>
      </c>
      <c r="N848">
        <f>+VLOOKUP($C848,Hoja1!$B$2:$W$3726,3,0)</f>
        <v>1</v>
      </c>
      <c r="O848">
        <f>+VLOOKUP($C848,Hoja1!$B$2:$W$3726,8,0)</f>
        <v>107</v>
      </c>
      <c r="P848">
        <f>+VLOOKUP($C848,Hoja1!$B$2:$W$3726,12,0)</f>
        <v>10724</v>
      </c>
      <c r="Q848" t="b">
        <f t="shared" si="29"/>
        <v>0</v>
      </c>
    </row>
    <row r="849" spans="2:17" hidden="1" x14ac:dyDescent="0.25">
      <c r="B849">
        <v>41205</v>
      </c>
      <c r="C849" t="s">
        <v>693</v>
      </c>
      <c r="D849" t="str">
        <f>+VLOOKUP($B849,Hoja1!$C$2:$W$3726,15,0)</f>
        <v>COPAN</v>
      </c>
      <c r="E849" t="str">
        <f>+VLOOKUP($B849,Hoja1!$C$2:$W$3726,16,0)</f>
        <v>LA UNIÓN</v>
      </c>
      <c r="F849" t="str">
        <f>+VLOOKUP($B849,Hoja1!$C$2:$W$3726,17,0)</f>
        <v>EL TRIGO</v>
      </c>
      <c r="G849">
        <f>+VLOOKUP($B849,Hoja1!$C$2:$W$3726,2,0)</f>
        <v>4</v>
      </c>
      <c r="H849">
        <f>+VLOOKUP($B849,Hoja1!$C$2:$W$3726,7,0)</f>
        <v>412</v>
      </c>
      <c r="I849">
        <f>+VLOOKUP($B849,Hoja1!$C$2:$W$3726,11,0)</f>
        <v>41205</v>
      </c>
      <c r="J849" t="b">
        <f t="shared" si="28"/>
        <v>1</v>
      </c>
      <c r="K849" t="str">
        <f>+VLOOKUP($C849,Hoja1!$B$2:$W$3726,16,0)</f>
        <v>COPAN</v>
      </c>
      <c r="L849" t="str">
        <f>+VLOOKUP($C849,Hoja1!$B$2:$W$3726,17,0)</f>
        <v>LA UNIÓN</v>
      </c>
      <c r="M849" t="str">
        <f>+VLOOKUP($C849,Hoja1!$B$2:$W$3726,18,0)</f>
        <v>EL TRIGO</v>
      </c>
      <c r="N849">
        <f>+VLOOKUP($C849,Hoja1!$B$2:$W$3726,3,0)</f>
        <v>4</v>
      </c>
      <c r="O849">
        <f>+VLOOKUP($C849,Hoja1!$B$2:$W$3726,8,0)</f>
        <v>412</v>
      </c>
      <c r="P849">
        <f>+VLOOKUP($C849,Hoja1!$B$2:$W$3726,12,0)</f>
        <v>41205</v>
      </c>
      <c r="Q849" t="b">
        <f t="shared" si="29"/>
        <v>1</v>
      </c>
    </row>
    <row r="850" spans="2:17" hidden="1" x14ac:dyDescent="0.25">
      <c r="B850">
        <v>41206</v>
      </c>
      <c r="C850" t="s">
        <v>694</v>
      </c>
      <c r="D850" t="str">
        <f>+VLOOKUP($B850,Hoja1!$C$2:$W$3726,15,0)</f>
        <v>COPAN</v>
      </c>
      <c r="E850" t="str">
        <f>+VLOOKUP($B850,Hoja1!$C$2:$W$3726,16,0)</f>
        <v>LA UNIÓN</v>
      </c>
      <c r="F850" t="str">
        <f>+VLOOKUP($B850,Hoja1!$C$2:$W$3726,17,0)</f>
        <v>LA ARENA</v>
      </c>
      <c r="G850">
        <f>+VLOOKUP($B850,Hoja1!$C$2:$W$3726,2,0)</f>
        <v>4</v>
      </c>
      <c r="H850">
        <f>+VLOOKUP($B850,Hoja1!$C$2:$W$3726,7,0)</f>
        <v>412</v>
      </c>
      <c r="I850">
        <f>+VLOOKUP($B850,Hoja1!$C$2:$W$3726,11,0)</f>
        <v>41206</v>
      </c>
      <c r="J850" t="b">
        <f t="shared" si="28"/>
        <v>1</v>
      </c>
      <c r="K850" t="str">
        <f>+VLOOKUP($C850,Hoja1!$B$2:$W$3726,16,0)</f>
        <v>COPAN</v>
      </c>
      <c r="L850" t="str">
        <f>+VLOOKUP($C850,Hoja1!$B$2:$W$3726,17,0)</f>
        <v>LA UNIÓN</v>
      </c>
      <c r="M850" t="str">
        <f>+VLOOKUP($C850,Hoja1!$B$2:$W$3726,18,0)</f>
        <v>LA ARENA</v>
      </c>
      <c r="N850">
        <f>+VLOOKUP($C850,Hoja1!$B$2:$W$3726,3,0)</f>
        <v>4</v>
      </c>
      <c r="O850">
        <f>+VLOOKUP($C850,Hoja1!$B$2:$W$3726,8,0)</f>
        <v>412</v>
      </c>
      <c r="P850">
        <f>+VLOOKUP($C850,Hoja1!$B$2:$W$3726,12,0)</f>
        <v>41206</v>
      </c>
      <c r="Q850" t="b">
        <f t="shared" si="29"/>
        <v>1</v>
      </c>
    </row>
    <row r="851" spans="2:17" hidden="1" x14ac:dyDescent="0.25">
      <c r="B851">
        <v>41207</v>
      </c>
      <c r="C851" t="s">
        <v>12299</v>
      </c>
      <c r="D851" t="str">
        <f>+VLOOKUP($B851,Hoja1!$C$2:$W$3726,15,0)</f>
        <v>COPAN</v>
      </c>
      <c r="E851" t="str">
        <f>+VLOOKUP($B851,Hoja1!$C$2:$W$3726,16,0)</f>
        <v>LA UNIÓN</v>
      </c>
      <c r="F851" t="str">
        <f>+VLOOKUP($B851,Hoja1!$C$2:$W$3726,17,0)</f>
        <v>LAS MINAS DE SAN ANDRÉS</v>
      </c>
      <c r="G851">
        <f>+VLOOKUP($B851,Hoja1!$C$2:$W$3726,2,0)</f>
        <v>4</v>
      </c>
      <c r="H851">
        <f>+VLOOKUP($B851,Hoja1!$C$2:$W$3726,7,0)</f>
        <v>412</v>
      </c>
      <c r="I851">
        <f>+VLOOKUP($B851,Hoja1!$C$2:$W$3726,11,0)</f>
        <v>41207</v>
      </c>
      <c r="J851" t="b">
        <f t="shared" si="28"/>
        <v>0</v>
      </c>
      <c r="K851" t="e">
        <f>+VLOOKUP($C851,Hoja1!$B$2:$W$3726,16,0)</f>
        <v>#N/A</v>
      </c>
      <c r="L851" t="e">
        <f>+VLOOKUP($C851,Hoja1!$B$2:$W$3726,17,0)</f>
        <v>#N/A</v>
      </c>
      <c r="M851" t="e">
        <f>+VLOOKUP($C851,Hoja1!$B$2:$W$3726,18,0)</f>
        <v>#N/A</v>
      </c>
      <c r="N851" t="e">
        <f>+VLOOKUP($C851,Hoja1!$B$2:$W$3726,3,0)</f>
        <v>#N/A</v>
      </c>
      <c r="O851" t="e">
        <f>+VLOOKUP($C851,Hoja1!$B$2:$W$3726,8,0)</f>
        <v>#N/A</v>
      </c>
      <c r="P851" t="e">
        <f>+VLOOKUP($C851,Hoja1!$B$2:$W$3726,12,0)</f>
        <v>#N/A</v>
      </c>
      <c r="Q851" t="e">
        <f t="shared" si="29"/>
        <v>#N/A</v>
      </c>
    </row>
    <row r="852" spans="2:17" hidden="1" x14ac:dyDescent="0.25">
      <c r="B852">
        <v>41208</v>
      </c>
      <c r="C852" t="s">
        <v>696</v>
      </c>
      <c r="D852" t="str">
        <f>+VLOOKUP($B852,Hoja1!$C$2:$W$3726,15,0)</f>
        <v>COPAN</v>
      </c>
      <c r="E852" t="str">
        <f>+VLOOKUP($B852,Hoja1!$C$2:$W$3726,16,0)</f>
        <v>LA UNIÓN</v>
      </c>
      <c r="F852" t="str">
        <f>+VLOOKUP($B852,Hoja1!$C$2:$W$3726,17,0)</f>
        <v>SAN MIGUEL</v>
      </c>
      <c r="G852">
        <f>+VLOOKUP($B852,Hoja1!$C$2:$W$3726,2,0)</f>
        <v>4</v>
      </c>
      <c r="H852">
        <f>+VLOOKUP($B852,Hoja1!$C$2:$W$3726,7,0)</f>
        <v>412</v>
      </c>
      <c r="I852">
        <f>+VLOOKUP($B852,Hoja1!$C$2:$W$3726,11,0)</f>
        <v>41208</v>
      </c>
      <c r="J852" t="b">
        <f t="shared" si="28"/>
        <v>1</v>
      </c>
      <c r="K852" t="str">
        <f>+VLOOKUP($C852,Hoja1!$B$2:$W$3726,16,0)</f>
        <v>COPAN</v>
      </c>
      <c r="L852" t="str">
        <f>+VLOOKUP($C852,Hoja1!$B$2:$W$3726,17,0)</f>
        <v>LA UNIÓN</v>
      </c>
      <c r="M852" t="str">
        <f>+VLOOKUP($C852,Hoja1!$B$2:$W$3726,18,0)</f>
        <v>SAN MIGUEL</v>
      </c>
      <c r="N852">
        <f>+VLOOKUP($C852,Hoja1!$B$2:$W$3726,3,0)</f>
        <v>4</v>
      </c>
      <c r="O852">
        <f>+VLOOKUP($C852,Hoja1!$B$2:$W$3726,8,0)</f>
        <v>412</v>
      </c>
      <c r="P852">
        <f>+VLOOKUP($C852,Hoja1!$B$2:$W$3726,12,0)</f>
        <v>41208</v>
      </c>
      <c r="Q852" t="b">
        <f t="shared" si="29"/>
        <v>1</v>
      </c>
    </row>
    <row r="853" spans="2:17" hidden="1" x14ac:dyDescent="0.25">
      <c r="B853">
        <v>41209</v>
      </c>
      <c r="C853" t="s">
        <v>429</v>
      </c>
      <c r="D853" t="str">
        <f>+VLOOKUP($B853,Hoja1!$C$2:$W$3726,15,0)</f>
        <v>COPAN</v>
      </c>
      <c r="E853" t="str">
        <f>+VLOOKUP($B853,Hoja1!$C$2:$W$3726,16,0)</f>
        <v>LA UNIÓN</v>
      </c>
      <c r="F853" t="str">
        <f>+VLOOKUP($B853,Hoja1!$C$2:$W$3726,17,0)</f>
        <v>SANTA CRUZ</v>
      </c>
      <c r="G853">
        <f>+VLOOKUP($B853,Hoja1!$C$2:$W$3726,2,0)</f>
        <v>4</v>
      </c>
      <c r="H853">
        <f>+VLOOKUP($B853,Hoja1!$C$2:$W$3726,7,0)</f>
        <v>412</v>
      </c>
      <c r="I853">
        <f>+VLOOKUP($B853,Hoja1!$C$2:$W$3726,11,0)</f>
        <v>41209</v>
      </c>
      <c r="J853" t="b">
        <f t="shared" si="28"/>
        <v>1</v>
      </c>
      <c r="K853" t="str">
        <f>+VLOOKUP($C853,Hoja1!$B$2:$W$3726,16,0)</f>
        <v>COMAYAGUA</v>
      </c>
      <c r="L853" t="str">
        <f>+VLOOKUP($C853,Hoja1!$B$2:$W$3726,17,0)</f>
        <v>MINAS DE ORO</v>
      </c>
      <c r="M853" t="str">
        <f>+VLOOKUP($C853,Hoja1!$B$2:$W$3726,18,0)</f>
        <v>SANTA CRUZ</v>
      </c>
      <c r="N853">
        <f>+VLOOKUP($C853,Hoja1!$B$2:$W$3726,3,0)</f>
        <v>3</v>
      </c>
      <c r="O853">
        <f>+VLOOKUP($C853,Hoja1!$B$2:$W$3726,8,0)</f>
        <v>311</v>
      </c>
      <c r="P853">
        <f>+VLOOKUP($C853,Hoja1!$B$2:$W$3726,12,0)</f>
        <v>31111</v>
      </c>
      <c r="Q853" t="b">
        <f t="shared" si="29"/>
        <v>0</v>
      </c>
    </row>
    <row r="854" spans="2:17" hidden="1" x14ac:dyDescent="0.25">
      <c r="B854">
        <v>41301</v>
      </c>
      <c r="C854" t="s">
        <v>697</v>
      </c>
      <c r="D854" t="str">
        <f>+VLOOKUP($B854,Hoja1!$C$2:$W$3726,15,0)</f>
        <v>COPAN</v>
      </c>
      <c r="E854" t="str">
        <f>+VLOOKUP($B854,Hoja1!$C$2:$W$3726,16,0)</f>
        <v>NUEVA ARCADIA</v>
      </c>
      <c r="F854" t="str">
        <f>+VLOOKUP($B854,Hoja1!$C$2:$W$3726,17,0)</f>
        <v>LA ENTRADA</v>
      </c>
      <c r="G854">
        <f>+VLOOKUP($B854,Hoja1!$C$2:$W$3726,2,0)</f>
        <v>4</v>
      </c>
      <c r="H854">
        <f>+VLOOKUP($B854,Hoja1!$C$2:$W$3726,7,0)</f>
        <v>413</v>
      </c>
      <c r="I854">
        <f>+VLOOKUP($B854,Hoja1!$C$2:$W$3726,11,0)</f>
        <v>41301</v>
      </c>
      <c r="J854" t="b">
        <f t="shared" si="28"/>
        <v>1</v>
      </c>
      <c r="K854" t="str">
        <f>+VLOOKUP($C854,Hoja1!$B$2:$W$3726,16,0)</f>
        <v>COPAN</v>
      </c>
      <c r="L854" t="str">
        <f>+VLOOKUP($C854,Hoja1!$B$2:$W$3726,17,0)</f>
        <v>NUEVA ARCADIA</v>
      </c>
      <c r="M854" t="str">
        <f>+VLOOKUP($C854,Hoja1!$B$2:$W$3726,18,0)</f>
        <v>LA ENTRADA</v>
      </c>
      <c r="N854">
        <f>+VLOOKUP($C854,Hoja1!$B$2:$W$3726,3,0)</f>
        <v>4</v>
      </c>
      <c r="O854">
        <f>+VLOOKUP($C854,Hoja1!$B$2:$W$3726,8,0)</f>
        <v>413</v>
      </c>
      <c r="P854">
        <f>+VLOOKUP($C854,Hoja1!$B$2:$W$3726,12,0)</f>
        <v>41301</v>
      </c>
      <c r="Q854" t="b">
        <f t="shared" si="29"/>
        <v>1</v>
      </c>
    </row>
    <row r="855" spans="2:17" hidden="1" x14ac:dyDescent="0.25">
      <c r="B855">
        <v>41302</v>
      </c>
      <c r="C855" t="s">
        <v>630</v>
      </c>
      <c r="D855" t="str">
        <f>+VLOOKUP($B855,Hoja1!$C$2:$W$3726,15,0)</f>
        <v>COPAN</v>
      </c>
      <c r="E855" t="str">
        <f>+VLOOKUP($B855,Hoja1!$C$2:$W$3726,16,0)</f>
        <v>NUEVA ARCADIA</v>
      </c>
      <c r="F855" t="str">
        <f>+VLOOKUP($B855,Hoja1!$C$2:$W$3726,17,0)</f>
        <v>AGUA BUENA</v>
      </c>
      <c r="G855">
        <f>+VLOOKUP($B855,Hoja1!$C$2:$W$3726,2,0)</f>
        <v>4</v>
      </c>
      <c r="H855">
        <f>+VLOOKUP($B855,Hoja1!$C$2:$W$3726,7,0)</f>
        <v>413</v>
      </c>
      <c r="I855">
        <f>+VLOOKUP($B855,Hoja1!$C$2:$W$3726,11,0)</f>
        <v>41302</v>
      </c>
      <c r="J855" t="b">
        <f t="shared" si="28"/>
        <v>1</v>
      </c>
      <c r="K855" t="str">
        <f>+VLOOKUP($C855,Hoja1!$B$2:$W$3726,16,0)</f>
        <v>COPAN</v>
      </c>
      <c r="L855" t="str">
        <f>+VLOOKUP($C855,Hoja1!$B$2:$W$3726,17,0)</f>
        <v>DOLORES</v>
      </c>
      <c r="M855" t="str">
        <f>+VLOOKUP($C855,Hoja1!$B$2:$W$3726,18,0)</f>
        <v>AGUA BUENA</v>
      </c>
      <c r="N855">
        <f>+VLOOKUP($C855,Hoja1!$B$2:$W$3726,3,0)</f>
        <v>4</v>
      </c>
      <c r="O855">
        <f>+VLOOKUP($C855,Hoja1!$B$2:$W$3726,8,0)</f>
        <v>407</v>
      </c>
      <c r="P855">
        <f>+VLOOKUP($C855,Hoja1!$B$2:$W$3726,12,0)</f>
        <v>40702</v>
      </c>
      <c r="Q855" t="b">
        <f t="shared" si="29"/>
        <v>0</v>
      </c>
    </row>
    <row r="856" spans="2:17" hidden="1" x14ac:dyDescent="0.25">
      <c r="B856">
        <v>41303</v>
      </c>
      <c r="C856" t="s">
        <v>29</v>
      </c>
      <c r="D856" t="str">
        <f>+VLOOKUP($B856,Hoja1!$C$2:$W$3726,15,0)</f>
        <v>COPAN</v>
      </c>
      <c r="E856" t="str">
        <f>+VLOOKUP($B856,Hoja1!$C$2:$W$3726,16,0)</f>
        <v>NUEVA ARCADIA</v>
      </c>
      <c r="F856" t="str">
        <f>+VLOOKUP($B856,Hoja1!$C$2:$W$3726,17,0)</f>
        <v>BUENOS AIRES</v>
      </c>
      <c r="G856">
        <f>+VLOOKUP($B856,Hoja1!$C$2:$W$3726,2,0)</f>
        <v>4</v>
      </c>
      <c r="H856">
        <f>+VLOOKUP($B856,Hoja1!$C$2:$W$3726,7,0)</f>
        <v>413</v>
      </c>
      <c r="I856">
        <f>+VLOOKUP($B856,Hoja1!$C$2:$W$3726,11,0)</f>
        <v>41303</v>
      </c>
      <c r="J856" t="b">
        <f t="shared" si="28"/>
        <v>1</v>
      </c>
      <c r="K856" t="str">
        <f>+VLOOKUP($C856,Hoja1!$B$2:$W$3726,16,0)</f>
        <v>ATLÁNTIDA</v>
      </c>
      <c r="L856" t="str">
        <f>+VLOOKUP($C856,Hoja1!$B$2:$W$3726,17,0)</f>
        <v>ESPARTA</v>
      </c>
      <c r="M856" t="str">
        <f>+VLOOKUP($C856,Hoja1!$B$2:$W$3726,18,0)</f>
        <v>BUENOS AIRES</v>
      </c>
      <c r="N856">
        <f>+VLOOKUP($C856,Hoja1!$B$2:$W$3726,3,0)</f>
        <v>1</v>
      </c>
      <c r="O856">
        <f>+VLOOKUP($C856,Hoja1!$B$2:$W$3726,8,0)</f>
        <v>103</v>
      </c>
      <c r="P856">
        <f>+VLOOKUP($C856,Hoja1!$B$2:$W$3726,12,0)</f>
        <v>10304</v>
      </c>
      <c r="Q856" t="b">
        <f t="shared" si="29"/>
        <v>0</v>
      </c>
    </row>
    <row r="857" spans="2:17" hidden="1" x14ac:dyDescent="0.25">
      <c r="B857">
        <v>41304</v>
      </c>
      <c r="C857" t="s">
        <v>698</v>
      </c>
      <c r="D857" t="str">
        <f>+VLOOKUP($B857,Hoja1!$C$2:$W$3726,15,0)</f>
        <v>COPAN</v>
      </c>
      <c r="E857" t="str">
        <f>+VLOOKUP($B857,Hoja1!$C$2:$W$3726,16,0)</f>
        <v>NUEVA ARCADIA</v>
      </c>
      <c r="F857" t="str">
        <f>+VLOOKUP($B857,Hoja1!$C$2:$W$3726,17,0)</f>
        <v>CHALMECA</v>
      </c>
      <c r="G857">
        <f>+VLOOKUP($B857,Hoja1!$C$2:$W$3726,2,0)</f>
        <v>4</v>
      </c>
      <c r="H857">
        <f>+VLOOKUP($B857,Hoja1!$C$2:$W$3726,7,0)</f>
        <v>413</v>
      </c>
      <c r="I857">
        <f>+VLOOKUP($B857,Hoja1!$C$2:$W$3726,11,0)</f>
        <v>41304</v>
      </c>
      <c r="J857" t="b">
        <f t="shared" si="28"/>
        <v>1</v>
      </c>
      <c r="K857" t="str">
        <f>+VLOOKUP($C857,Hoja1!$B$2:$W$3726,16,0)</f>
        <v>COPAN</v>
      </c>
      <c r="L857" t="str">
        <f>+VLOOKUP($C857,Hoja1!$B$2:$W$3726,17,0)</f>
        <v>NUEVA ARCADIA</v>
      </c>
      <c r="M857" t="str">
        <f>+VLOOKUP($C857,Hoja1!$B$2:$W$3726,18,0)</f>
        <v>CHALMECA</v>
      </c>
      <c r="N857">
        <f>+VLOOKUP($C857,Hoja1!$B$2:$W$3726,3,0)</f>
        <v>4</v>
      </c>
      <c r="O857">
        <f>+VLOOKUP($C857,Hoja1!$B$2:$W$3726,8,0)</f>
        <v>413</v>
      </c>
      <c r="P857">
        <f>+VLOOKUP($C857,Hoja1!$B$2:$W$3726,12,0)</f>
        <v>41304</v>
      </c>
      <c r="Q857" t="b">
        <f t="shared" si="29"/>
        <v>1</v>
      </c>
    </row>
    <row r="858" spans="2:17" hidden="1" x14ac:dyDescent="0.25">
      <c r="B858">
        <v>41305</v>
      </c>
      <c r="C858" t="s">
        <v>699</v>
      </c>
      <c r="D858" t="str">
        <f>+VLOOKUP($B858,Hoja1!$C$2:$W$3726,15,0)</f>
        <v>COPAN</v>
      </c>
      <c r="E858" t="str">
        <f>+VLOOKUP($B858,Hoja1!$C$2:$W$3726,16,0)</f>
        <v>NUEVA ARCADIA</v>
      </c>
      <c r="F858" t="str">
        <f>+VLOOKUP($B858,Hoja1!$C$2:$W$3726,17,0)</f>
        <v>JIMERICO O PIEDRA PARADA</v>
      </c>
      <c r="G858">
        <f>+VLOOKUP($B858,Hoja1!$C$2:$W$3726,2,0)</f>
        <v>4</v>
      </c>
      <c r="H858">
        <f>+VLOOKUP($B858,Hoja1!$C$2:$W$3726,7,0)</f>
        <v>413</v>
      </c>
      <c r="I858">
        <f>+VLOOKUP($B858,Hoja1!$C$2:$W$3726,11,0)</f>
        <v>41305</v>
      </c>
      <c r="J858" t="b">
        <f t="shared" si="28"/>
        <v>1</v>
      </c>
      <c r="K858" t="str">
        <f>+VLOOKUP($C858,Hoja1!$B$2:$W$3726,16,0)</f>
        <v>COPAN</v>
      </c>
      <c r="L858" t="str">
        <f>+VLOOKUP($C858,Hoja1!$B$2:$W$3726,17,0)</f>
        <v>NUEVA ARCADIA</v>
      </c>
      <c r="M858" t="str">
        <f>+VLOOKUP($C858,Hoja1!$B$2:$W$3726,18,0)</f>
        <v>JIMERICO O PIEDRA PARADA</v>
      </c>
      <c r="N858">
        <f>+VLOOKUP($C858,Hoja1!$B$2:$W$3726,3,0)</f>
        <v>4</v>
      </c>
      <c r="O858">
        <f>+VLOOKUP($C858,Hoja1!$B$2:$W$3726,8,0)</f>
        <v>413</v>
      </c>
      <c r="P858">
        <f>+VLOOKUP($C858,Hoja1!$B$2:$W$3726,12,0)</f>
        <v>41305</v>
      </c>
      <c r="Q858" t="b">
        <f t="shared" si="29"/>
        <v>1</v>
      </c>
    </row>
    <row r="859" spans="2:17" hidden="1" x14ac:dyDescent="0.25">
      <c r="B859">
        <v>41306</v>
      </c>
      <c r="C859" t="s">
        <v>700</v>
      </c>
      <c r="D859" t="str">
        <f>+VLOOKUP($B859,Hoja1!$C$2:$W$3726,15,0)</f>
        <v>COPAN</v>
      </c>
      <c r="E859" t="str">
        <f>+VLOOKUP($B859,Hoja1!$C$2:$W$3726,16,0)</f>
        <v>NUEVA ARCADIA</v>
      </c>
      <c r="F859" t="str">
        <f>+VLOOKUP($B859,Hoja1!$C$2:$W$3726,17,0)</f>
        <v>LA CUCHILLA</v>
      </c>
      <c r="G859">
        <f>+VLOOKUP($B859,Hoja1!$C$2:$W$3726,2,0)</f>
        <v>4</v>
      </c>
      <c r="H859">
        <f>+VLOOKUP($B859,Hoja1!$C$2:$W$3726,7,0)</f>
        <v>413</v>
      </c>
      <c r="I859">
        <f>+VLOOKUP($B859,Hoja1!$C$2:$W$3726,11,0)</f>
        <v>41306</v>
      </c>
      <c r="J859" t="b">
        <f t="shared" si="28"/>
        <v>1</v>
      </c>
      <c r="K859" t="str">
        <f>+VLOOKUP($C859,Hoja1!$B$2:$W$3726,16,0)</f>
        <v>COPAN</v>
      </c>
      <c r="L859" t="str">
        <f>+VLOOKUP($C859,Hoja1!$B$2:$W$3726,17,0)</f>
        <v>NUEVA ARCADIA</v>
      </c>
      <c r="M859" t="str">
        <f>+VLOOKUP($C859,Hoja1!$B$2:$W$3726,18,0)</f>
        <v>LA CUCHILLA</v>
      </c>
      <c r="N859">
        <f>+VLOOKUP($C859,Hoja1!$B$2:$W$3726,3,0)</f>
        <v>4</v>
      </c>
      <c r="O859">
        <f>+VLOOKUP($C859,Hoja1!$B$2:$W$3726,8,0)</f>
        <v>413</v>
      </c>
      <c r="P859">
        <f>+VLOOKUP($C859,Hoja1!$B$2:$W$3726,12,0)</f>
        <v>41306</v>
      </c>
      <c r="Q859" t="b">
        <f t="shared" si="29"/>
        <v>1</v>
      </c>
    </row>
    <row r="860" spans="2:17" hidden="1" x14ac:dyDescent="0.25">
      <c r="B860">
        <v>41307</v>
      </c>
      <c r="C860" t="s">
        <v>12146</v>
      </c>
      <c r="D860" t="str">
        <f>+VLOOKUP($B860,Hoja1!$C$2:$W$3726,15,0)</f>
        <v>COPAN</v>
      </c>
      <c r="E860" t="str">
        <f>+VLOOKUP($B860,Hoja1!$C$2:$W$3726,16,0)</f>
        <v>NUEVA ARCADIA</v>
      </c>
      <c r="F860" t="str">
        <f>+VLOOKUP($B860,Hoja1!$C$2:$W$3726,17,0)</f>
        <v>LA UNIÓN</v>
      </c>
      <c r="G860">
        <f>+VLOOKUP($B860,Hoja1!$C$2:$W$3726,2,0)</f>
        <v>4</v>
      </c>
      <c r="H860">
        <f>+VLOOKUP($B860,Hoja1!$C$2:$W$3726,7,0)</f>
        <v>413</v>
      </c>
      <c r="I860">
        <f>+VLOOKUP($B860,Hoja1!$C$2:$W$3726,11,0)</f>
        <v>41307</v>
      </c>
      <c r="J860" t="b">
        <f t="shared" si="28"/>
        <v>0</v>
      </c>
      <c r="K860" t="e">
        <f>+VLOOKUP($C860,Hoja1!$B$2:$W$3726,16,0)</f>
        <v>#N/A</v>
      </c>
      <c r="L860" t="e">
        <f>+VLOOKUP($C860,Hoja1!$B$2:$W$3726,17,0)</f>
        <v>#N/A</v>
      </c>
      <c r="M860" t="e">
        <f>+VLOOKUP($C860,Hoja1!$B$2:$W$3726,18,0)</f>
        <v>#N/A</v>
      </c>
      <c r="N860" t="e">
        <f>+VLOOKUP($C860,Hoja1!$B$2:$W$3726,3,0)</f>
        <v>#N/A</v>
      </c>
      <c r="O860" t="e">
        <f>+VLOOKUP($C860,Hoja1!$B$2:$W$3726,8,0)</f>
        <v>#N/A</v>
      </c>
      <c r="P860" t="e">
        <f>+VLOOKUP($C860,Hoja1!$B$2:$W$3726,12,0)</f>
        <v>#N/A</v>
      </c>
      <c r="Q860" t="e">
        <f t="shared" si="29"/>
        <v>#N/A</v>
      </c>
    </row>
    <row r="861" spans="2:17" hidden="1" x14ac:dyDescent="0.25">
      <c r="B861">
        <v>41308</v>
      </c>
      <c r="C861" t="s">
        <v>701</v>
      </c>
      <c r="D861" t="str">
        <f>+VLOOKUP($B861,Hoja1!$C$2:$W$3726,15,0)</f>
        <v>COPAN</v>
      </c>
      <c r="E861" t="str">
        <f>+VLOOKUP($B861,Hoja1!$C$2:$W$3726,16,0)</f>
        <v>NUEVA ARCADIA</v>
      </c>
      <c r="F861" t="str">
        <f>+VLOOKUP($B861,Hoja1!$C$2:$W$3726,17,0)</f>
        <v>LOS POZOS</v>
      </c>
      <c r="G861">
        <f>+VLOOKUP($B861,Hoja1!$C$2:$W$3726,2,0)</f>
        <v>4</v>
      </c>
      <c r="H861">
        <f>+VLOOKUP($B861,Hoja1!$C$2:$W$3726,7,0)</f>
        <v>413</v>
      </c>
      <c r="I861">
        <f>+VLOOKUP($B861,Hoja1!$C$2:$W$3726,11,0)</f>
        <v>41308</v>
      </c>
      <c r="J861" t="b">
        <f t="shared" si="28"/>
        <v>1</v>
      </c>
      <c r="K861" t="str">
        <f>+VLOOKUP($C861,Hoja1!$B$2:$W$3726,16,0)</f>
        <v>COPAN</v>
      </c>
      <c r="L861" t="str">
        <f>+VLOOKUP($C861,Hoja1!$B$2:$W$3726,17,0)</f>
        <v>NUEVA ARCADIA</v>
      </c>
      <c r="M861" t="str">
        <f>+VLOOKUP($C861,Hoja1!$B$2:$W$3726,18,0)</f>
        <v>LOS POZOS</v>
      </c>
      <c r="N861">
        <f>+VLOOKUP($C861,Hoja1!$B$2:$W$3726,3,0)</f>
        <v>4</v>
      </c>
      <c r="O861">
        <f>+VLOOKUP($C861,Hoja1!$B$2:$W$3726,8,0)</f>
        <v>413</v>
      </c>
      <c r="P861">
        <f>+VLOOKUP($C861,Hoja1!$B$2:$W$3726,12,0)</f>
        <v>41308</v>
      </c>
      <c r="Q861" t="b">
        <f t="shared" si="29"/>
        <v>1</v>
      </c>
    </row>
    <row r="862" spans="2:17" hidden="1" x14ac:dyDescent="0.25">
      <c r="B862">
        <v>41309</v>
      </c>
      <c r="C862" t="s">
        <v>702</v>
      </c>
      <c r="D862" t="str">
        <f>+VLOOKUP($B862,Hoja1!$C$2:$W$3726,15,0)</f>
        <v>COPAN</v>
      </c>
      <c r="E862" t="str">
        <f>+VLOOKUP($B862,Hoja1!$C$2:$W$3726,16,0)</f>
        <v>NUEVA ARCADIA</v>
      </c>
      <c r="F862" t="str">
        <f>+VLOOKUP($B862,Hoja1!$C$2:$W$3726,17,0)</f>
        <v>LOS TANGOS</v>
      </c>
      <c r="G862">
        <f>+VLOOKUP($B862,Hoja1!$C$2:$W$3726,2,0)</f>
        <v>4</v>
      </c>
      <c r="H862">
        <f>+VLOOKUP($B862,Hoja1!$C$2:$W$3726,7,0)</f>
        <v>413</v>
      </c>
      <c r="I862">
        <f>+VLOOKUP($B862,Hoja1!$C$2:$W$3726,11,0)</f>
        <v>41309</v>
      </c>
      <c r="J862" t="b">
        <f t="shared" si="28"/>
        <v>1</v>
      </c>
      <c r="K862" t="str">
        <f>+VLOOKUP($C862,Hoja1!$B$2:$W$3726,16,0)</f>
        <v>COPAN</v>
      </c>
      <c r="L862" t="str">
        <f>+VLOOKUP($C862,Hoja1!$B$2:$W$3726,17,0)</f>
        <v>NUEVA ARCADIA</v>
      </c>
      <c r="M862" t="str">
        <f>+VLOOKUP($C862,Hoja1!$B$2:$W$3726,18,0)</f>
        <v>LOS TANGOS</v>
      </c>
      <c r="N862">
        <f>+VLOOKUP($C862,Hoja1!$B$2:$W$3726,3,0)</f>
        <v>4</v>
      </c>
      <c r="O862">
        <f>+VLOOKUP($C862,Hoja1!$B$2:$W$3726,8,0)</f>
        <v>413</v>
      </c>
      <c r="P862">
        <f>+VLOOKUP($C862,Hoja1!$B$2:$W$3726,12,0)</f>
        <v>41309</v>
      </c>
      <c r="Q862" t="b">
        <f t="shared" si="29"/>
        <v>1</v>
      </c>
    </row>
    <row r="863" spans="2:17" hidden="1" x14ac:dyDescent="0.25">
      <c r="B863">
        <v>41310</v>
      </c>
      <c r="C863" t="s">
        <v>703</v>
      </c>
      <c r="D863" t="str">
        <f>+VLOOKUP($B863,Hoja1!$C$2:$W$3726,15,0)</f>
        <v>COPAN</v>
      </c>
      <c r="E863" t="str">
        <f>+VLOOKUP($B863,Hoja1!$C$2:$W$3726,16,0)</f>
        <v>NUEVA ARCADIA</v>
      </c>
      <c r="F863" t="str">
        <f>+VLOOKUP($B863,Hoja1!$C$2:$W$3726,17,0)</f>
        <v>NUEVA ARCADIA</v>
      </c>
      <c r="G863">
        <f>+VLOOKUP($B863,Hoja1!$C$2:$W$3726,2,0)</f>
        <v>4</v>
      </c>
      <c r="H863">
        <f>+VLOOKUP($B863,Hoja1!$C$2:$W$3726,7,0)</f>
        <v>413</v>
      </c>
      <c r="I863">
        <f>+VLOOKUP($B863,Hoja1!$C$2:$W$3726,11,0)</f>
        <v>41310</v>
      </c>
      <c r="J863" t="b">
        <f t="shared" si="28"/>
        <v>1</v>
      </c>
      <c r="K863" t="str">
        <f>+VLOOKUP($C863,Hoja1!$B$2:$W$3726,16,0)</f>
        <v>COPAN</v>
      </c>
      <c r="L863" t="str">
        <f>+VLOOKUP($C863,Hoja1!$B$2:$W$3726,17,0)</f>
        <v>NUEVA ARCADIA</v>
      </c>
      <c r="M863" t="str">
        <f>+VLOOKUP($C863,Hoja1!$B$2:$W$3726,18,0)</f>
        <v>NUEVA ARCADIA</v>
      </c>
      <c r="N863">
        <f>+VLOOKUP($C863,Hoja1!$B$2:$W$3726,3,0)</f>
        <v>4</v>
      </c>
      <c r="O863">
        <f>+VLOOKUP($C863,Hoja1!$B$2:$W$3726,8,0)</f>
        <v>413</v>
      </c>
      <c r="P863">
        <f>+VLOOKUP($C863,Hoja1!$B$2:$W$3726,12,0)</f>
        <v>41310</v>
      </c>
      <c r="Q863" t="b">
        <f t="shared" si="29"/>
        <v>1</v>
      </c>
    </row>
    <row r="864" spans="2:17" hidden="1" x14ac:dyDescent="0.25">
      <c r="B864">
        <v>41311</v>
      </c>
      <c r="C864" t="s">
        <v>704</v>
      </c>
      <c r="D864" t="str">
        <f>+VLOOKUP($B864,Hoja1!$C$2:$W$3726,15,0)</f>
        <v>COPAN</v>
      </c>
      <c r="E864" t="str">
        <f>+VLOOKUP($B864,Hoja1!$C$2:$W$3726,16,0)</f>
        <v>NUEVA ARCADIA</v>
      </c>
      <c r="F864" t="str">
        <f>+VLOOKUP($B864,Hoja1!$C$2:$W$3726,17,0)</f>
        <v>QUEBRADA SECA</v>
      </c>
      <c r="G864">
        <f>+VLOOKUP($B864,Hoja1!$C$2:$W$3726,2,0)</f>
        <v>4</v>
      </c>
      <c r="H864">
        <f>+VLOOKUP($B864,Hoja1!$C$2:$W$3726,7,0)</f>
        <v>413</v>
      </c>
      <c r="I864">
        <f>+VLOOKUP($B864,Hoja1!$C$2:$W$3726,11,0)</f>
        <v>41311</v>
      </c>
      <c r="J864" t="b">
        <f t="shared" si="28"/>
        <v>1</v>
      </c>
      <c r="K864" t="str">
        <f>+VLOOKUP($C864,Hoja1!$B$2:$W$3726,16,0)</f>
        <v>COPAN</v>
      </c>
      <c r="L864" t="str">
        <f>+VLOOKUP($C864,Hoja1!$B$2:$W$3726,17,0)</f>
        <v>NUEVA ARCADIA</v>
      </c>
      <c r="M864" t="str">
        <f>+VLOOKUP($C864,Hoja1!$B$2:$W$3726,18,0)</f>
        <v>QUEBRADA SECA</v>
      </c>
      <c r="N864">
        <f>+VLOOKUP($C864,Hoja1!$B$2:$W$3726,3,0)</f>
        <v>4</v>
      </c>
      <c r="O864">
        <f>+VLOOKUP($C864,Hoja1!$B$2:$W$3726,8,0)</f>
        <v>413</v>
      </c>
      <c r="P864">
        <f>+VLOOKUP($C864,Hoja1!$B$2:$W$3726,12,0)</f>
        <v>41311</v>
      </c>
      <c r="Q864" t="b">
        <f t="shared" si="29"/>
        <v>1</v>
      </c>
    </row>
    <row r="865" spans="2:17" hidden="1" x14ac:dyDescent="0.25">
      <c r="B865">
        <v>41312</v>
      </c>
      <c r="C865" t="s">
        <v>360</v>
      </c>
      <c r="D865" t="str">
        <f>+VLOOKUP($B865,Hoja1!$C$2:$W$3726,15,0)</f>
        <v>COPAN</v>
      </c>
      <c r="E865" t="str">
        <f>+VLOOKUP($B865,Hoja1!$C$2:$W$3726,16,0)</f>
        <v>NUEVA ARCADIA</v>
      </c>
      <c r="F865" t="str">
        <f>+VLOOKUP($B865,Hoja1!$C$2:$W$3726,17,0)</f>
        <v>SAN ISIDRO</v>
      </c>
      <c r="G865">
        <f>+VLOOKUP($B865,Hoja1!$C$2:$W$3726,2,0)</f>
        <v>4</v>
      </c>
      <c r="H865">
        <f>+VLOOKUP($B865,Hoja1!$C$2:$W$3726,7,0)</f>
        <v>413</v>
      </c>
      <c r="I865">
        <f>+VLOOKUP($B865,Hoja1!$C$2:$W$3726,11,0)</f>
        <v>41312</v>
      </c>
      <c r="J865" t="b">
        <f t="shared" si="28"/>
        <v>1</v>
      </c>
      <c r="K865" t="str">
        <f>+VLOOKUP($C865,Hoja1!$B$2:$W$3726,16,0)</f>
        <v>COMAYAGUA</v>
      </c>
      <c r="L865" t="str">
        <f>+VLOOKUP($C865,Hoja1!$B$2:$W$3726,17,0)</f>
        <v>EL ROSARIO</v>
      </c>
      <c r="M865" t="str">
        <f>+VLOOKUP($C865,Hoja1!$B$2:$W$3726,18,0)</f>
        <v>SAN ISIDRO</v>
      </c>
      <c r="N865">
        <f>+VLOOKUP($C865,Hoja1!$B$2:$W$3726,3,0)</f>
        <v>3</v>
      </c>
      <c r="O865">
        <f>+VLOOKUP($C865,Hoja1!$B$2:$W$3726,8,0)</f>
        <v>303</v>
      </c>
      <c r="P865">
        <f>+VLOOKUP($C865,Hoja1!$B$2:$W$3726,12,0)</f>
        <v>30312</v>
      </c>
      <c r="Q865" t="b">
        <f t="shared" si="29"/>
        <v>0</v>
      </c>
    </row>
    <row r="866" spans="2:17" hidden="1" x14ac:dyDescent="0.25">
      <c r="B866">
        <v>41313</v>
      </c>
      <c r="C866" t="s">
        <v>705</v>
      </c>
      <c r="D866" t="str">
        <f>+VLOOKUP($B866,Hoja1!$C$2:$W$3726,15,0)</f>
        <v>COPAN</v>
      </c>
      <c r="E866" t="str">
        <f>+VLOOKUP($B866,Hoja1!$C$2:$W$3726,16,0)</f>
        <v>NUEVA ARCADIA</v>
      </c>
      <c r="F866" t="str">
        <f>+VLOOKUP($B866,Hoja1!$C$2:$W$3726,17,0)</f>
        <v>SAN PABLO DEL ROBLE</v>
      </c>
      <c r="G866">
        <f>+VLOOKUP($B866,Hoja1!$C$2:$W$3726,2,0)</f>
        <v>4</v>
      </c>
      <c r="H866">
        <f>+VLOOKUP($B866,Hoja1!$C$2:$W$3726,7,0)</f>
        <v>413</v>
      </c>
      <c r="I866">
        <f>+VLOOKUP($B866,Hoja1!$C$2:$W$3726,11,0)</f>
        <v>41313</v>
      </c>
      <c r="J866" t="b">
        <f t="shared" si="28"/>
        <v>1</v>
      </c>
      <c r="K866" t="str">
        <f>+VLOOKUP($C866,Hoja1!$B$2:$W$3726,16,0)</f>
        <v>COPAN</v>
      </c>
      <c r="L866" t="str">
        <f>+VLOOKUP($C866,Hoja1!$B$2:$W$3726,17,0)</f>
        <v>NUEVA ARCADIA</v>
      </c>
      <c r="M866" t="str">
        <f>+VLOOKUP($C866,Hoja1!$B$2:$W$3726,18,0)</f>
        <v>SAN PABLO DEL ROBLE</v>
      </c>
      <c r="N866">
        <f>+VLOOKUP($C866,Hoja1!$B$2:$W$3726,3,0)</f>
        <v>4</v>
      </c>
      <c r="O866">
        <f>+VLOOKUP($C866,Hoja1!$B$2:$W$3726,8,0)</f>
        <v>413</v>
      </c>
      <c r="P866">
        <f>+VLOOKUP($C866,Hoja1!$B$2:$W$3726,12,0)</f>
        <v>41313</v>
      </c>
      <c r="Q866" t="b">
        <f t="shared" si="29"/>
        <v>1</v>
      </c>
    </row>
    <row r="867" spans="2:17" hidden="1" x14ac:dyDescent="0.25">
      <c r="B867">
        <v>41401</v>
      </c>
      <c r="C867" t="s">
        <v>12300</v>
      </c>
      <c r="D867" t="str">
        <f>+VLOOKUP($B867,Hoja1!$C$2:$W$3726,15,0)</f>
        <v>COPAN</v>
      </c>
      <c r="E867" t="str">
        <f>+VLOOKUP($B867,Hoja1!$C$2:$W$3726,16,0)</f>
        <v>SAN AGUSTÍN</v>
      </c>
      <c r="F867" t="str">
        <f>+VLOOKUP($B867,Hoja1!$C$2:$W$3726,17,0)</f>
        <v>SAN AGUSTÍN</v>
      </c>
      <c r="G867">
        <f>+VLOOKUP($B867,Hoja1!$C$2:$W$3726,2,0)</f>
        <v>4</v>
      </c>
      <c r="H867">
        <f>+VLOOKUP($B867,Hoja1!$C$2:$W$3726,7,0)</f>
        <v>414</v>
      </c>
      <c r="I867">
        <f>+VLOOKUP($B867,Hoja1!$C$2:$W$3726,11,0)</f>
        <v>41401</v>
      </c>
      <c r="J867" t="b">
        <f t="shared" si="28"/>
        <v>0</v>
      </c>
      <c r="K867" t="e">
        <f>+VLOOKUP($C867,Hoja1!$B$2:$W$3726,16,0)</f>
        <v>#N/A</v>
      </c>
      <c r="L867" t="e">
        <f>+VLOOKUP($C867,Hoja1!$B$2:$W$3726,17,0)</f>
        <v>#N/A</v>
      </c>
      <c r="M867" t="e">
        <f>+VLOOKUP($C867,Hoja1!$B$2:$W$3726,18,0)</f>
        <v>#N/A</v>
      </c>
      <c r="N867" t="e">
        <f>+VLOOKUP($C867,Hoja1!$B$2:$W$3726,3,0)</f>
        <v>#N/A</v>
      </c>
      <c r="O867" t="e">
        <f>+VLOOKUP($C867,Hoja1!$B$2:$W$3726,8,0)</f>
        <v>#N/A</v>
      </c>
      <c r="P867" t="e">
        <f>+VLOOKUP($C867,Hoja1!$B$2:$W$3726,12,0)</f>
        <v>#N/A</v>
      </c>
      <c r="Q867" t="e">
        <f t="shared" si="29"/>
        <v>#N/A</v>
      </c>
    </row>
    <row r="868" spans="2:17" hidden="1" x14ac:dyDescent="0.25">
      <c r="B868">
        <v>41402</v>
      </c>
      <c r="C868" t="s">
        <v>707</v>
      </c>
      <c r="D868" t="str">
        <f>+VLOOKUP($B868,Hoja1!$C$2:$W$3726,15,0)</f>
        <v>COPAN</v>
      </c>
      <c r="E868" t="str">
        <f>+VLOOKUP($B868,Hoja1!$C$2:$W$3726,16,0)</f>
        <v>SAN AGUSTÍN</v>
      </c>
      <c r="F868" t="str">
        <f>+VLOOKUP($B868,Hoja1!$C$2:$W$3726,17,0)</f>
        <v>CERRO NEGRO</v>
      </c>
      <c r="G868">
        <f>+VLOOKUP($B868,Hoja1!$C$2:$W$3726,2,0)</f>
        <v>4</v>
      </c>
      <c r="H868">
        <f>+VLOOKUP($B868,Hoja1!$C$2:$W$3726,7,0)</f>
        <v>414</v>
      </c>
      <c r="I868">
        <f>+VLOOKUP($B868,Hoja1!$C$2:$W$3726,11,0)</f>
        <v>41402</v>
      </c>
      <c r="J868" t="b">
        <f t="shared" si="28"/>
        <v>1</v>
      </c>
      <c r="K868" t="str">
        <f>+VLOOKUP($C868,Hoja1!$B$2:$W$3726,16,0)</f>
        <v>COPAN</v>
      </c>
      <c r="L868" t="str">
        <f>+VLOOKUP($C868,Hoja1!$B$2:$W$3726,17,0)</f>
        <v>SAN AGUSTÍN</v>
      </c>
      <c r="M868" t="str">
        <f>+VLOOKUP($C868,Hoja1!$B$2:$W$3726,18,0)</f>
        <v>CERRO NEGRO</v>
      </c>
      <c r="N868">
        <f>+VLOOKUP($C868,Hoja1!$B$2:$W$3726,3,0)</f>
        <v>4</v>
      </c>
      <c r="O868">
        <f>+VLOOKUP($C868,Hoja1!$B$2:$W$3726,8,0)</f>
        <v>414</v>
      </c>
      <c r="P868">
        <f>+VLOOKUP($C868,Hoja1!$B$2:$W$3726,12,0)</f>
        <v>41402</v>
      </c>
      <c r="Q868" t="b">
        <f t="shared" si="29"/>
        <v>1</v>
      </c>
    </row>
    <row r="869" spans="2:17" hidden="1" x14ac:dyDescent="0.25">
      <c r="B869">
        <v>41403</v>
      </c>
      <c r="C869" t="s">
        <v>708</v>
      </c>
      <c r="D869" t="str">
        <f>+VLOOKUP($B869,Hoja1!$C$2:$W$3726,15,0)</f>
        <v>COPAN</v>
      </c>
      <c r="E869" t="str">
        <f>+VLOOKUP($B869,Hoja1!$C$2:$W$3726,16,0)</f>
        <v>SAN AGUSTÍN</v>
      </c>
      <c r="F869" t="str">
        <f>+VLOOKUP($B869,Hoja1!$C$2:$W$3726,17,0)</f>
        <v>EL DESCOMBRO</v>
      </c>
      <c r="G869">
        <f>+VLOOKUP($B869,Hoja1!$C$2:$W$3726,2,0)</f>
        <v>4</v>
      </c>
      <c r="H869">
        <f>+VLOOKUP($B869,Hoja1!$C$2:$W$3726,7,0)</f>
        <v>414</v>
      </c>
      <c r="I869">
        <f>+VLOOKUP($B869,Hoja1!$C$2:$W$3726,11,0)</f>
        <v>41403</v>
      </c>
      <c r="J869" t="b">
        <f t="shared" si="28"/>
        <v>1</v>
      </c>
      <c r="K869" t="str">
        <f>+VLOOKUP($C869,Hoja1!$B$2:$W$3726,16,0)</f>
        <v>COPAN</v>
      </c>
      <c r="L869" t="str">
        <f>+VLOOKUP($C869,Hoja1!$B$2:$W$3726,17,0)</f>
        <v>SAN AGUSTÍN</v>
      </c>
      <c r="M869" t="str">
        <f>+VLOOKUP($C869,Hoja1!$B$2:$W$3726,18,0)</f>
        <v>EL DESCOMBRO</v>
      </c>
      <c r="N869">
        <f>+VLOOKUP($C869,Hoja1!$B$2:$W$3726,3,0)</f>
        <v>4</v>
      </c>
      <c r="O869">
        <f>+VLOOKUP($C869,Hoja1!$B$2:$W$3726,8,0)</f>
        <v>414</v>
      </c>
      <c r="P869">
        <f>+VLOOKUP($C869,Hoja1!$B$2:$W$3726,12,0)</f>
        <v>41403</v>
      </c>
      <c r="Q869" t="b">
        <f t="shared" si="29"/>
        <v>1</v>
      </c>
    </row>
    <row r="870" spans="2:17" hidden="1" x14ac:dyDescent="0.25">
      <c r="B870">
        <v>41404</v>
      </c>
      <c r="C870" t="s">
        <v>709</v>
      </c>
      <c r="D870" t="str">
        <f>+VLOOKUP($B870,Hoja1!$C$2:$W$3726,15,0)</f>
        <v>COPAN</v>
      </c>
      <c r="E870" t="str">
        <f>+VLOOKUP($B870,Hoja1!$C$2:$W$3726,16,0)</f>
        <v>SAN AGUSTÍN</v>
      </c>
      <c r="F870" t="str">
        <f>+VLOOKUP($B870,Hoja1!$C$2:$W$3726,17,0)</f>
        <v>GRANADILLAL</v>
      </c>
      <c r="G870">
        <f>+VLOOKUP($B870,Hoja1!$C$2:$W$3726,2,0)</f>
        <v>4</v>
      </c>
      <c r="H870">
        <f>+VLOOKUP($B870,Hoja1!$C$2:$W$3726,7,0)</f>
        <v>414</v>
      </c>
      <c r="I870">
        <f>+VLOOKUP($B870,Hoja1!$C$2:$W$3726,11,0)</f>
        <v>41404</v>
      </c>
      <c r="J870" t="b">
        <f t="shared" si="28"/>
        <v>1</v>
      </c>
      <c r="K870" t="str">
        <f>+VLOOKUP($C870,Hoja1!$B$2:$W$3726,16,0)</f>
        <v>COPAN</v>
      </c>
      <c r="L870" t="str">
        <f>+VLOOKUP($C870,Hoja1!$B$2:$W$3726,17,0)</f>
        <v>SAN AGUSTÍN</v>
      </c>
      <c r="M870" t="str">
        <f>+VLOOKUP($C870,Hoja1!$B$2:$W$3726,18,0)</f>
        <v>GRANADILLAL</v>
      </c>
      <c r="N870">
        <f>+VLOOKUP($C870,Hoja1!$B$2:$W$3726,3,0)</f>
        <v>4</v>
      </c>
      <c r="O870">
        <f>+VLOOKUP($C870,Hoja1!$B$2:$W$3726,8,0)</f>
        <v>414</v>
      </c>
      <c r="P870">
        <f>+VLOOKUP($C870,Hoja1!$B$2:$W$3726,12,0)</f>
        <v>41404</v>
      </c>
      <c r="Q870" t="b">
        <f t="shared" si="29"/>
        <v>1</v>
      </c>
    </row>
    <row r="871" spans="2:17" hidden="1" x14ac:dyDescent="0.25">
      <c r="B871">
        <v>41501</v>
      </c>
      <c r="C871" t="s">
        <v>93</v>
      </c>
      <c r="D871" t="str">
        <f>+VLOOKUP($B871,Hoja1!$C$2:$W$3726,15,0)</f>
        <v>COPAN</v>
      </c>
      <c r="E871" t="str">
        <f>+VLOOKUP($B871,Hoja1!$C$2:$W$3726,16,0)</f>
        <v>SAN ANTONIO</v>
      </c>
      <c r="F871" t="str">
        <f>+VLOOKUP($B871,Hoja1!$C$2:$W$3726,17,0)</f>
        <v>SAN ANTONIO</v>
      </c>
      <c r="G871">
        <f>+VLOOKUP($B871,Hoja1!$C$2:$W$3726,2,0)</f>
        <v>4</v>
      </c>
      <c r="H871">
        <f>+VLOOKUP($B871,Hoja1!$C$2:$W$3726,7,0)</f>
        <v>415</v>
      </c>
      <c r="I871">
        <f>+VLOOKUP($B871,Hoja1!$C$2:$W$3726,11,0)</f>
        <v>41501</v>
      </c>
      <c r="J871" t="b">
        <f t="shared" si="28"/>
        <v>1</v>
      </c>
      <c r="K871" t="str">
        <f>+VLOOKUP($C871,Hoja1!$B$2:$W$3726,16,0)</f>
        <v>ATLÁNTIDA</v>
      </c>
      <c r="L871" t="str">
        <f>+VLOOKUP($C871,Hoja1!$B$2:$W$3726,17,0)</f>
        <v>LA MASICA</v>
      </c>
      <c r="M871" t="str">
        <f>+VLOOKUP($C871,Hoja1!$B$2:$W$3726,18,0)</f>
        <v>SAN ANTONIO</v>
      </c>
      <c r="N871">
        <f>+VLOOKUP($C871,Hoja1!$B$2:$W$3726,3,0)</f>
        <v>1</v>
      </c>
      <c r="O871">
        <f>+VLOOKUP($C871,Hoja1!$B$2:$W$3726,8,0)</f>
        <v>105</v>
      </c>
      <c r="P871">
        <f>+VLOOKUP($C871,Hoja1!$B$2:$W$3726,12,0)</f>
        <v>10512</v>
      </c>
      <c r="Q871" t="b">
        <f t="shared" si="29"/>
        <v>0</v>
      </c>
    </row>
    <row r="872" spans="2:17" hidden="1" x14ac:dyDescent="0.25">
      <c r="B872">
        <v>41502</v>
      </c>
      <c r="C872" t="s">
        <v>12270</v>
      </c>
      <c r="D872" t="str">
        <f>+VLOOKUP($B872,Hoja1!$C$2:$W$3726,15,0)</f>
        <v>COPAN</v>
      </c>
      <c r="E872" t="str">
        <f>+VLOOKUP($B872,Hoja1!$C$2:$W$3726,16,0)</f>
        <v>SAN ANTONIO</v>
      </c>
      <c r="F872" t="str">
        <f>+VLOOKUP($B872,Hoja1!$C$2:$W$3726,17,0)</f>
        <v>CONCEPCIÓN</v>
      </c>
      <c r="G872">
        <f>+VLOOKUP($B872,Hoja1!$C$2:$W$3726,2,0)</f>
        <v>4</v>
      </c>
      <c r="H872">
        <f>+VLOOKUP($B872,Hoja1!$C$2:$W$3726,7,0)</f>
        <v>415</v>
      </c>
      <c r="I872">
        <f>+VLOOKUP($B872,Hoja1!$C$2:$W$3726,11,0)</f>
        <v>41502</v>
      </c>
      <c r="J872" t="b">
        <f t="shared" si="28"/>
        <v>0</v>
      </c>
      <c r="K872" t="e">
        <f>+VLOOKUP($C872,Hoja1!$B$2:$W$3726,16,0)</f>
        <v>#N/A</v>
      </c>
      <c r="L872" t="e">
        <f>+VLOOKUP($C872,Hoja1!$B$2:$W$3726,17,0)</f>
        <v>#N/A</v>
      </c>
      <c r="M872" t="e">
        <f>+VLOOKUP($C872,Hoja1!$B$2:$W$3726,18,0)</f>
        <v>#N/A</v>
      </c>
      <c r="N872" t="e">
        <f>+VLOOKUP($C872,Hoja1!$B$2:$W$3726,3,0)</f>
        <v>#N/A</v>
      </c>
      <c r="O872" t="e">
        <f>+VLOOKUP($C872,Hoja1!$B$2:$W$3726,8,0)</f>
        <v>#N/A</v>
      </c>
      <c r="P872" t="e">
        <f>+VLOOKUP($C872,Hoja1!$B$2:$W$3726,12,0)</f>
        <v>#N/A</v>
      </c>
      <c r="Q872" t="e">
        <f t="shared" si="29"/>
        <v>#N/A</v>
      </c>
    </row>
    <row r="873" spans="2:17" hidden="1" x14ac:dyDescent="0.25">
      <c r="B873">
        <v>41504</v>
      </c>
      <c r="C873" t="s">
        <v>711</v>
      </c>
      <c r="D873" t="str">
        <f>+VLOOKUP($B873,Hoja1!$C$2:$W$3726,15,0)</f>
        <v>COPAN</v>
      </c>
      <c r="E873" t="str">
        <f>+VLOOKUP($B873,Hoja1!$C$2:$W$3726,16,0)</f>
        <v>SAN ANTONIO</v>
      </c>
      <c r="F873" t="str">
        <f>+VLOOKUP($B873,Hoja1!$C$2:$W$3726,17,0)</f>
        <v>LA ZUMBADORA</v>
      </c>
      <c r="G873">
        <f>+VLOOKUP($B873,Hoja1!$C$2:$W$3726,2,0)</f>
        <v>4</v>
      </c>
      <c r="H873">
        <f>+VLOOKUP($B873,Hoja1!$C$2:$W$3726,7,0)</f>
        <v>415</v>
      </c>
      <c r="I873">
        <f>+VLOOKUP($B873,Hoja1!$C$2:$W$3726,11,0)</f>
        <v>41504</v>
      </c>
      <c r="J873" t="b">
        <f t="shared" si="28"/>
        <v>0</v>
      </c>
      <c r="K873" t="str">
        <f>+VLOOKUP($C873,Hoja1!$B$2:$W$3726,16,0)</f>
        <v>COPAN</v>
      </c>
      <c r="L873" t="str">
        <f>+VLOOKUP($C873,Hoja1!$B$2:$W$3726,17,0)</f>
        <v>SAN ANTONIO</v>
      </c>
      <c r="M873" t="str">
        <f>+VLOOKUP($C873,Hoja1!$B$2:$W$3726,18,0)</f>
        <v>LA REINA</v>
      </c>
      <c r="N873">
        <f>+VLOOKUP($C873,Hoja1!$B$2:$W$3726,3,0)</f>
        <v>4</v>
      </c>
      <c r="O873">
        <f>+VLOOKUP($C873,Hoja1!$B$2:$W$3726,8,0)</f>
        <v>415</v>
      </c>
      <c r="P873">
        <f>+VLOOKUP($C873,Hoja1!$B$2:$W$3726,12,0)</f>
        <v>41503</v>
      </c>
      <c r="Q873" t="b">
        <f t="shared" si="29"/>
        <v>0</v>
      </c>
    </row>
    <row r="874" spans="2:17" hidden="1" x14ac:dyDescent="0.25">
      <c r="B874">
        <v>41505</v>
      </c>
      <c r="C874" t="s">
        <v>712</v>
      </c>
      <c r="D874" t="str">
        <f>+VLOOKUP($B874,Hoja1!$C$2:$W$3726,15,0)</f>
        <v>COPAN</v>
      </c>
      <c r="E874" t="str">
        <f>+VLOOKUP($B874,Hoja1!$C$2:$W$3726,16,0)</f>
        <v>SAN ANTONIO</v>
      </c>
      <c r="F874" t="str">
        <f>+VLOOKUP($B874,Hoja1!$C$2:$W$3726,17,0)</f>
        <v>LOMA ANCHA</v>
      </c>
      <c r="G874">
        <f>+VLOOKUP($B874,Hoja1!$C$2:$W$3726,2,0)</f>
        <v>4</v>
      </c>
      <c r="H874">
        <f>+VLOOKUP($B874,Hoja1!$C$2:$W$3726,7,0)</f>
        <v>415</v>
      </c>
      <c r="I874">
        <f>+VLOOKUP($B874,Hoja1!$C$2:$W$3726,11,0)</f>
        <v>41505</v>
      </c>
      <c r="J874" t="b">
        <f t="shared" si="28"/>
        <v>0</v>
      </c>
      <c r="K874" t="str">
        <f>+VLOOKUP($C874,Hoja1!$B$2:$W$3726,16,0)</f>
        <v>COPAN</v>
      </c>
      <c r="L874" t="str">
        <f>+VLOOKUP($C874,Hoja1!$B$2:$W$3726,17,0)</f>
        <v>SAN ANTONIO</v>
      </c>
      <c r="M874" t="str">
        <f>+VLOOKUP($C874,Hoja1!$B$2:$W$3726,18,0)</f>
        <v>LA ZUMBADORA</v>
      </c>
      <c r="N874">
        <f>+VLOOKUP($C874,Hoja1!$B$2:$W$3726,3,0)</f>
        <v>4</v>
      </c>
      <c r="O874">
        <f>+VLOOKUP($C874,Hoja1!$B$2:$W$3726,8,0)</f>
        <v>415</v>
      </c>
      <c r="P874">
        <f>+VLOOKUP($C874,Hoja1!$B$2:$W$3726,12,0)</f>
        <v>41504</v>
      </c>
      <c r="Q874" t="b">
        <f t="shared" si="29"/>
        <v>0</v>
      </c>
    </row>
    <row r="875" spans="2:17" hidden="1" x14ac:dyDescent="0.25">
      <c r="B875">
        <v>41506</v>
      </c>
      <c r="C875" t="s">
        <v>713</v>
      </c>
      <c r="D875" t="str">
        <f>+VLOOKUP($B875,Hoja1!$C$2:$W$3726,15,0)</f>
        <v>COPAN</v>
      </c>
      <c r="E875" t="str">
        <f>+VLOOKUP($B875,Hoja1!$C$2:$W$3726,16,0)</f>
        <v>SAN ANTONIO</v>
      </c>
      <c r="F875" t="str">
        <f>+VLOOKUP($B875,Hoja1!$C$2:$W$3726,17,0)</f>
        <v>PEÑA BLANCA</v>
      </c>
      <c r="G875">
        <f>+VLOOKUP($B875,Hoja1!$C$2:$W$3726,2,0)</f>
        <v>4</v>
      </c>
      <c r="H875">
        <f>+VLOOKUP($B875,Hoja1!$C$2:$W$3726,7,0)</f>
        <v>415</v>
      </c>
      <c r="I875">
        <f>+VLOOKUP($B875,Hoja1!$C$2:$W$3726,11,0)</f>
        <v>41506</v>
      </c>
      <c r="J875" t="b">
        <f t="shared" si="28"/>
        <v>0</v>
      </c>
      <c r="K875" t="str">
        <f>+VLOOKUP($C875,Hoja1!$B$2:$W$3726,16,0)</f>
        <v>COPAN</v>
      </c>
      <c r="L875" t="str">
        <f>+VLOOKUP($C875,Hoja1!$B$2:$W$3726,17,0)</f>
        <v>SAN ANTONIO</v>
      </c>
      <c r="M875" t="str">
        <f>+VLOOKUP($C875,Hoja1!$B$2:$W$3726,18,0)</f>
        <v>LOMA ANCHA</v>
      </c>
      <c r="N875">
        <f>+VLOOKUP($C875,Hoja1!$B$2:$W$3726,3,0)</f>
        <v>4</v>
      </c>
      <c r="O875">
        <f>+VLOOKUP($C875,Hoja1!$B$2:$W$3726,8,0)</f>
        <v>415</v>
      </c>
      <c r="P875">
        <f>+VLOOKUP($C875,Hoja1!$B$2:$W$3726,12,0)</f>
        <v>41505</v>
      </c>
      <c r="Q875" t="b">
        <f t="shared" si="29"/>
        <v>0</v>
      </c>
    </row>
    <row r="876" spans="2:17" hidden="1" x14ac:dyDescent="0.25">
      <c r="B876">
        <v>41507</v>
      </c>
      <c r="C876" t="s">
        <v>714</v>
      </c>
      <c r="D876" t="str">
        <f>+VLOOKUP($B876,Hoja1!$C$2:$W$3726,15,0)</f>
        <v>COPAN</v>
      </c>
      <c r="E876" t="str">
        <f>+VLOOKUP($B876,Hoja1!$C$2:$W$3726,16,0)</f>
        <v>SAN ANTONIO</v>
      </c>
      <c r="F876" t="str">
        <f>+VLOOKUP($B876,Hoja1!$C$2:$W$3726,17,0)</f>
        <v>PUEBLO NUEVO</v>
      </c>
      <c r="G876">
        <f>+VLOOKUP($B876,Hoja1!$C$2:$W$3726,2,0)</f>
        <v>4</v>
      </c>
      <c r="H876">
        <f>+VLOOKUP($B876,Hoja1!$C$2:$W$3726,7,0)</f>
        <v>415</v>
      </c>
      <c r="I876">
        <f>+VLOOKUP($B876,Hoja1!$C$2:$W$3726,11,0)</f>
        <v>41507</v>
      </c>
      <c r="J876" t="b">
        <f t="shared" si="28"/>
        <v>0</v>
      </c>
      <c r="K876" t="str">
        <f>+VLOOKUP($C876,Hoja1!$B$2:$W$3726,16,0)</f>
        <v>COPAN</v>
      </c>
      <c r="L876" t="str">
        <f>+VLOOKUP($C876,Hoja1!$B$2:$W$3726,17,0)</f>
        <v>SAN ANTONIO</v>
      </c>
      <c r="M876" t="str">
        <f>+VLOOKUP($C876,Hoja1!$B$2:$W$3726,18,0)</f>
        <v>PEÑA BLANCA</v>
      </c>
      <c r="N876">
        <f>+VLOOKUP($C876,Hoja1!$B$2:$W$3726,3,0)</f>
        <v>4</v>
      </c>
      <c r="O876">
        <f>+VLOOKUP($C876,Hoja1!$B$2:$W$3726,8,0)</f>
        <v>415</v>
      </c>
      <c r="P876">
        <f>+VLOOKUP($C876,Hoja1!$B$2:$W$3726,12,0)</f>
        <v>41506</v>
      </c>
      <c r="Q876" t="b">
        <f t="shared" si="29"/>
        <v>0</v>
      </c>
    </row>
    <row r="877" spans="2:17" hidden="1" x14ac:dyDescent="0.25">
      <c r="B877">
        <v>41508</v>
      </c>
      <c r="C877" t="s">
        <v>418</v>
      </c>
      <c r="D877" t="str">
        <f>+VLOOKUP($B877,Hoja1!$C$2:$W$3726,15,0)</f>
        <v>COPAN</v>
      </c>
      <c r="E877" t="str">
        <f>+VLOOKUP($B877,Hoja1!$C$2:$W$3726,16,0)</f>
        <v>SAN ANTONIO</v>
      </c>
      <c r="F877" t="str">
        <f>+VLOOKUP($B877,Hoja1!$C$2:$W$3726,17,0)</f>
        <v>QUEBRADA GRANDE</v>
      </c>
      <c r="G877">
        <f>+VLOOKUP($B877,Hoja1!$C$2:$W$3726,2,0)</f>
        <v>4</v>
      </c>
      <c r="H877">
        <f>+VLOOKUP($B877,Hoja1!$C$2:$W$3726,7,0)</f>
        <v>415</v>
      </c>
      <c r="I877">
        <f>+VLOOKUP($B877,Hoja1!$C$2:$W$3726,11,0)</f>
        <v>41508</v>
      </c>
      <c r="J877" t="b">
        <f t="shared" si="28"/>
        <v>0</v>
      </c>
      <c r="K877" t="str">
        <f>+VLOOKUP($C877,Hoja1!$B$2:$W$3726,16,0)</f>
        <v>COMAYAGUA</v>
      </c>
      <c r="L877" t="str">
        <f>+VLOOKUP($C877,Hoja1!$B$2:$W$3726,17,0)</f>
        <v>MEÁMBAR</v>
      </c>
      <c r="M877" t="str">
        <f>+VLOOKUP($C877,Hoja1!$B$2:$W$3726,18,0)</f>
        <v>PUEBLO NUEVO</v>
      </c>
      <c r="N877">
        <f>+VLOOKUP($C877,Hoja1!$B$2:$W$3726,3,0)</f>
        <v>3</v>
      </c>
      <c r="O877">
        <f>+VLOOKUP($C877,Hoja1!$B$2:$W$3726,8,0)</f>
        <v>310</v>
      </c>
      <c r="P877">
        <f>+VLOOKUP($C877,Hoja1!$B$2:$W$3726,12,0)</f>
        <v>31022</v>
      </c>
      <c r="Q877" t="b">
        <f t="shared" si="29"/>
        <v>0</v>
      </c>
    </row>
    <row r="878" spans="2:17" hidden="1" x14ac:dyDescent="0.25">
      <c r="B878">
        <v>41509</v>
      </c>
      <c r="C878" t="s">
        <v>76</v>
      </c>
      <c r="D878" t="str">
        <f>+VLOOKUP($B878,Hoja1!$C$2:$W$3726,15,0)</f>
        <v>COPAN</v>
      </c>
      <c r="E878" t="str">
        <f>+VLOOKUP($B878,Hoja1!$C$2:$W$3726,16,0)</f>
        <v>SAN ANTONIO</v>
      </c>
      <c r="F878" t="str">
        <f>+VLOOKUP($B878,Hoja1!$C$2:$W$3726,17,0)</f>
        <v>QUEBRADA HONDA</v>
      </c>
      <c r="G878">
        <f>+VLOOKUP($B878,Hoja1!$C$2:$W$3726,2,0)</f>
        <v>4</v>
      </c>
      <c r="H878">
        <f>+VLOOKUP($B878,Hoja1!$C$2:$W$3726,7,0)</f>
        <v>415</v>
      </c>
      <c r="I878">
        <f>+VLOOKUP($B878,Hoja1!$C$2:$W$3726,11,0)</f>
        <v>41509</v>
      </c>
      <c r="J878" t="b">
        <f t="shared" si="28"/>
        <v>0</v>
      </c>
      <c r="K878" t="str">
        <f>+VLOOKUP($C878,Hoja1!$B$2:$W$3726,16,0)</f>
        <v>ATLÁNTIDA</v>
      </c>
      <c r="L878" t="str">
        <f>+VLOOKUP($C878,Hoja1!$B$2:$W$3726,17,0)</f>
        <v>JUTIAPA</v>
      </c>
      <c r="M878" t="str">
        <f>+VLOOKUP($C878,Hoja1!$B$2:$W$3726,18,0)</f>
        <v>QUEBRADA GRANDE</v>
      </c>
      <c r="N878">
        <f>+VLOOKUP($C878,Hoja1!$B$2:$W$3726,3,0)</f>
        <v>1</v>
      </c>
      <c r="O878">
        <f>+VLOOKUP($C878,Hoja1!$B$2:$W$3726,8,0)</f>
        <v>104</v>
      </c>
      <c r="P878">
        <f>+VLOOKUP($C878,Hoja1!$B$2:$W$3726,12,0)</f>
        <v>10424</v>
      </c>
      <c r="Q878" t="b">
        <f t="shared" si="29"/>
        <v>0</v>
      </c>
    </row>
    <row r="879" spans="2:17" hidden="1" x14ac:dyDescent="0.25">
      <c r="B879">
        <v>41510</v>
      </c>
      <c r="C879" t="s">
        <v>715</v>
      </c>
      <c r="D879" t="str">
        <f>+VLOOKUP($B879,Hoja1!$C$2:$W$3726,15,0)</f>
        <v>COPAN</v>
      </c>
      <c r="E879" t="str">
        <f>+VLOOKUP($B879,Hoja1!$C$2:$W$3726,16,0)</f>
        <v>SAN ANTONIO</v>
      </c>
      <c r="F879" t="str">
        <f>+VLOOKUP($B879,Hoja1!$C$2:$W$3726,17,0)</f>
        <v>SAN JOAQUÍN</v>
      </c>
      <c r="G879">
        <f>+VLOOKUP($B879,Hoja1!$C$2:$W$3726,2,0)</f>
        <v>4</v>
      </c>
      <c r="H879">
        <f>+VLOOKUP($B879,Hoja1!$C$2:$W$3726,7,0)</f>
        <v>415</v>
      </c>
      <c r="I879">
        <f>+VLOOKUP($B879,Hoja1!$C$2:$W$3726,11,0)</f>
        <v>41510</v>
      </c>
      <c r="J879" t="b">
        <f t="shared" si="28"/>
        <v>0</v>
      </c>
      <c r="K879" t="str">
        <f>+VLOOKUP($C879,Hoja1!$B$2:$W$3726,16,0)</f>
        <v>COPAN</v>
      </c>
      <c r="L879" t="str">
        <f>+VLOOKUP($C879,Hoja1!$B$2:$W$3726,17,0)</f>
        <v>SAN ANTONIO</v>
      </c>
      <c r="M879" t="str">
        <f>+VLOOKUP($C879,Hoja1!$B$2:$W$3726,18,0)</f>
        <v>QUEBRADA HONDA</v>
      </c>
      <c r="N879">
        <f>+VLOOKUP($C879,Hoja1!$B$2:$W$3726,3,0)</f>
        <v>4</v>
      </c>
      <c r="O879">
        <f>+VLOOKUP($C879,Hoja1!$B$2:$W$3726,8,0)</f>
        <v>415</v>
      </c>
      <c r="P879">
        <f>+VLOOKUP($C879,Hoja1!$B$2:$W$3726,12,0)</f>
        <v>41509</v>
      </c>
      <c r="Q879" t="b">
        <f t="shared" si="29"/>
        <v>0</v>
      </c>
    </row>
    <row r="880" spans="2:17" hidden="1" x14ac:dyDescent="0.25">
      <c r="B880">
        <v>41511</v>
      </c>
      <c r="C880" t="s">
        <v>12301</v>
      </c>
      <c r="D880" t="str">
        <f>+VLOOKUP($B880,Hoja1!$C$2:$W$3726,15,0)</f>
        <v>COPAN</v>
      </c>
      <c r="E880" t="str">
        <f>+VLOOKUP($B880,Hoja1!$C$2:$W$3726,16,0)</f>
        <v>SAN ANTONIO</v>
      </c>
      <c r="F880" t="str">
        <f>+VLOOKUP($B880,Hoja1!$C$2:$W$3726,17,0)</f>
        <v>SAN LUIS</v>
      </c>
      <c r="G880">
        <f>+VLOOKUP($B880,Hoja1!$C$2:$W$3726,2,0)</f>
        <v>4</v>
      </c>
      <c r="H880">
        <f>+VLOOKUP($B880,Hoja1!$C$2:$W$3726,7,0)</f>
        <v>415</v>
      </c>
      <c r="I880">
        <f>+VLOOKUP($B880,Hoja1!$C$2:$W$3726,11,0)</f>
        <v>41511</v>
      </c>
      <c r="J880" t="b">
        <f t="shared" si="28"/>
        <v>0</v>
      </c>
      <c r="K880" t="e">
        <f>+VLOOKUP($C880,Hoja1!$B$2:$W$3726,16,0)</f>
        <v>#N/A</v>
      </c>
      <c r="L880" t="e">
        <f>+VLOOKUP($C880,Hoja1!$B$2:$W$3726,17,0)</f>
        <v>#N/A</v>
      </c>
      <c r="M880" t="e">
        <f>+VLOOKUP($C880,Hoja1!$B$2:$W$3726,18,0)</f>
        <v>#N/A</v>
      </c>
      <c r="N880" t="e">
        <f>+VLOOKUP($C880,Hoja1!$B$2:$W$3726,3,0)</f>
        <v>#N/A</v>
      </c>
      <c r="O880" t="e">
        <f>+VLOOKUP($C880,Hoja1!$B$2:$W$3726,8,0)</f>
        <v>#N/A</v>
      </c>
      <c r="P880" t="e">
        <f>+VLOOKUP($C880,Hoja1!$B$2:$W$3726,12,0)</f>
        <v>#N/A</v>
      </c>
      <c r="Q880" t="e">
        <f t="shared" si="29"/>
        <v>#N/A</v>
      </c>
    </row>
    <row r="881" spans="1:17" hidden="1" x14ac:dyDescent="0.25">
      <c r="B881">
        <v>41512</v>
      </c>
      <c r="C881" t="s">
        <v>229</v>
      </c>
      <c r="D881" t="str">
        <f>+VLOOKUP($B881,Hoja1!$C$2:$W$3726,15,0)</f>
        <v>COPAN</v>
      </c>
      <c r="E881" t="str">
        <f>+VLOOKUP($B881,Hoja1!$C$2:$W$3726,16,0)</f>
        <v>SAN ANTONIO</v>
      </c>
      <c r="F881" t="str">
        <f>+VLOOKUP($B881,Hoja1!$C$2:$W$3726,17,0)</f>
        <v>SAN RAIMUNDO</v>
      </c>
      <c r="G881">
        <f>+VLOOKUP($B881,Hoja1!$C$2:$W$3726,2,0)</f>
        <v>4</v>
      </c>
      <c r="H881">
        <f>+VLOOKUP($B881,Hoja1!$C$2:$W$3726,7,0)</f>
        <v>415</v>
      </c>
      <c r="I881">
        <f>+VLOOKUP($B881,Hoja1!$C$2:$W$3726,11,0)</f>
        <v>41512</v>
      </c>
      <c r="J881" t="b">
        <f t="shared" si="28"/>
        <v>0</v>
      </c>
      <c r="K881" t="str">
        <f>+VLOOKUP($C881,Hoja1!$B$2:$W$3726,16,0)</f>
        <v>COLON</v>
      </c>
      <c r="L881" t="str">
        <f>+VLOOKUP($C881,Hoja1!$B$2:$W$3726,17,0)</f>
        <v>BALFATE</v>
      </c>
      <c r="M881" t="str">
        <f>+VLOOKUP($C881,Hoja1!$B$2:$W$3726,18,0)</f>
        <v>SAN LUIS</v>
      </c>
      <c r="N881">
        <f>+VLOOKUP($C881,Hoja1!$B$2:$W$3726,3,0)</f>
        <v>2</v>
      </c>
      <c r="O881">
        <f>+VLOOKUP($C881,Hoja1!$B$2:$W$3726,8,0)</f>
        <v>202</v>
      </c>
      <c r="P881">
        <f>+VLOOKUP($C881,Hoja1!$B$2:$W$3726,12,0)</f>
        <v>20218</v>
      </c>
      <c r="Q881" t="b">
        <f t="shared" si="29"/>
        <v>0</v>
      </c>
    </row>
    <row r="882" spans="1:17" hidden="1" x14ac:dyDescent="0.25">
      <c r="B882">
        <v>41513</v>
      </c>
      <c r="C882" t="s">
        <v>717</v>
      </c>
      <c r="D882" t="str">
        <f>+VLOOKUP($B882,Hoja1!$C$2:$W$3726,15,0)</f>
        <v>COPAN</v>
      </c>
      <c r="E882" t="str">
        <f>+VLOOKUP($B882,Hoja1!$C$2:$W$3726,16,0)</f>
        <v>SAN ANTONIO</v>
      </c>
      <c r="F882" t="str">
        <f>+VLOOKUP($B882,Hoja1!$C$2:$W$3726,17,0)</f>
        <v>TIERRA COLORADA</v>
      </c>
      <c r="G882">
        <f>+VLOOKUP($B882,Hoja1!$C$2:$W$3726,2,0)</f>
        <v>4</v>
      </c>
      <c r="H882">
        <f>+VLOOKUP($B882,Hoja1!$C$2:$W$3726,7,0)</f>
        <v>415</v>
      </c>
      <c r="I882">
        <f>+VLOOKUP($B882,Hoja1!$C$2:$W$3726,11,0)</f>
        <v>41513</v>
      </c>
      <c r="J882" t="b">
        <f t="shared" si="28"/>
        <v>0</v>
      </c>
      <c r="K882" t="str">
        <f>+VLOOKUP($C882,Hoja1!$B$2:$W$3726,16,0)</f>
        <v>COPAN</v>
      </c>
      <c r="L882" t="str">
        <f>+VLOOKUP($C882,Hoja1!$B$2:$W$3726,17,0)</f>
        <v>SAN ANTONIO</v>
      </c>
      <c r="M882" t="str">
        <f>+VLOOKUP($C882,Hoja1!$B$2:$W$3726,18,0)</f>
        <v>SAN RAIMUNDO</v>
      </c>
      <c r="N882">
        <f>+VLOOKUP($C882,Hoja1!$B$2:$W$3726,3,0)</f>
        <v>4</v>
      </c>
      <c r="O882">
        <f>+VLOOKUP($C882,Hoja1!$B$2:$W$3726,8,0)</f>
        <v>415</v>
      </c>
      <c r="P882">
        <f>+VLOOKUP($C882,Hoja1!$B$2:$W$3726,12,0)</f>
        <v>41512</v>
      </c>
      <c r="Q882" t="b">
        <f t="shared" si="29"/>
        <v>0</v>
      </c>
    </row>
    <row r="883" spans="1:17" x14ac:dyDescent="0.25">
      <c r="A883">
        <f>+P883</f>
        <v>41513</v>
      </c>
      <c r="B883">
        <v>41514</v>
      </c>
      <c r="C883" t="s">
        <v>718</v>
      </c>
      <c r="D883" t="e">
        <f>+VLOOKUP($B883,Hoja1!$C$2:$W$3726,15,0)</f>
        <v>#N/A</v>
      </c>
      <c r="E883" t="e">
        <f>+VLOOKUP($B883,Hoja1!$C$2:$W$3726,16,0)</f>
        <v>#N/A</v>
      </c>
      <c r="F883" t="e">
        <f>+VLOOKUP($B883,Hoja1!$C$2:$W$3726,17,0)</f>
        <v>#N/A</v>
      </c>
      <c r="G883" t="e">
        <f>+VLOOKUP($B883,Hoja1!$C$2:$W$3726,2,0)</f>
        <v>#N/A</v>
      </c>
      <c r="H883" t="e">
        <f>+VLOOKUP($B883,Hoja1!$C$2:$W$3726,7,0)</f>
        <v>#N/A</v>
      </c>
      <c r="I883" t="e">
        <f>+VLOOKUP($B883,Hoja1!$C$2:$W$3726,11,0)</f>
        <v>#N/A</v>
      </c>
      <c r="J883" t="e">
        <f t="shared" si="28"/>
        <v>#N/A</v>
      </c>
      <c r="K883" t="str">
        <f>+VLOOKUP($C883,Hoja1!$B$2:$W$3726,16,0)</f>
        <v>COPAN</v>
      </c>
      <c r="L883" t="str">
        <f>+VLOOKUP($C883,Hoja1!$B$2:$W$3726,17,0)</f>
        <v>SAN ANTONIO</v>
      </c>
      <c r="M883" t="str">
        <f>+VLOOKUP($C883,Hoja1!$B$2:$W$3726,18,0)</f>
        <v>TIERRA COLORADA</v>
      </c>
      <c r="N883">
        <f>+VLOOKUP($C883,Hoja1!$B$2:$W$3726,3,0)</f>
        <v>4</v>
      </c>
      <c r="O883">
        <f>+VLOOKUP($C883,Hoja1!$B$2:$W$3726,8,0)</f>
        <v>415</v>
      </c>
      <c r="P883">
        <f>+VLOOKUP($C883,Hoja1!$B$2:$W$3726,12,0)</f>
        <v>41513</v>
      </c>
      <c r="Q883" t="b">
        <f t="shared" si="29"/>
        <v>0</v>
      </c>
    </row>
    <row r="884" spans="1:17" hidden="1" x14ac:dyDescent="0.25">
      <c r="B884">
        <v>41601</v>
      </c>
      <c r="C884" t="s">
        <v>12240</v>
      </c>
      <c r="D884" t="str">
        <f>+VLOOKUP($B884,Hoja1!$C$2:$W$3726,15,0)</f>
        <v>COPAN</v>
      </c>
      <c r="E884" t="str">
        <f>+VLOOKUP($B884,Hoja1!$C$2:$W$3726,16,0)</f>
        <v>SAN JERÓNIMO</v>
      </c>
      <c r="F884" t="str">
        <f>+VLOOKUP($B884,Hoja1!$C$2:$W$3726,17,0)</f>
        <v>SAN JERÓNIMO</v>
      </c>
      <c r="G884">
        <f>+VLOOKUP($B884,Hoja1!$C$2:$W$3726,2,0)</f>
        <v>4</v>
      </c>
      <c r="H884">
        <f>+VLOOKUP($B884,Hoja1!$C$2:$W$3726,7,0)</f>
        <v>416</v>
      </c>
      <c r="I884">
        <f>+VLOOKUP($B884,Hoja1!$C$2:$W$3726,11,0)</f>
        <v>41601</v>
      </c>
      <c r="J884" t="b">
        <f t="shared" si="28"/>
        <v>0</v>
      </c>
      <c r="K884" t="e">
        <f>+VLOOKUP($C884,Hoja1!$B$2:$W$3726,16,0)</f>
        <v>#N/A</v>
      </c>
      <c r="L884" t="e">
        <f>+VLOOKUP($C884,Hoja1!$B$2:$W$3726,17,0)</f>
        <v>#N/A</v>
      </c>
      <c r="M884" t="e">
        <f>+VLOOKUP($C884,Hoja1!$B$2:$W$3726,18,0)</f>
        <v>#N/A</v>
      </c>
      <c r="N884" t="e">
        <f>+VLOOKUP($C884,Hoja1!$B$2:$W$3726,3,0)</f>
        <v>#N/A</v>
      </c>
      <c r="O884" t="e">
        <f>+VLOOKUP($C884,Hoja1!$B$2:$W$3726,8,0)</f>
        <v>#N/A</v>
      </c>
      <c r="P884" t="e">
        <f>+VLOOKUP($C884,Hoja1!$B$2:$W$3726,12,0)</f>
        <v>#N/A</v>
      </c>
      <c r="Q884" t="e">
        <f t="shared" si="29"/>
        <v>#N/A</v>
      </c>
    </row>
    <row r="885" spans="1:17" hidden="1" x14ac:dyDescent="0.25">
      <c r="B885">
        <v>41602</v>
      </c>
      <c r="C885" t="s">
        <v>719</v>
      </c>
      <c r="D885" t="str">
        <f>+VLOOKUP($B885,Hoja1!$C$2:$W$3726,15,0)</f>
        <v>COPAN</v>
      </c>
      <c r="E885" t="str">
        <f>+VLOOKUP($B885,Hoja1!$C$2:$W$3726,16,0)</f>
        <v>SAN JERÓNIMO</v>
      </c>
      <c r="F885" t="str">
        <f>+VLOOKUP($B885,Hoja1!$C$2:$W$3726,17,0)</f>
        <v>AGUA ZARCA</v>
      </c>
      <c r="G885">
        <f>+VLOOKUP($B885,Hoja1!$C$2:$W$3726,2,0)</f>
        <v>4</v>
      </c>
      <c r="H885">
        <f>+VLOOKUP($B885,Hoja1!$C$2:$W$3726,7,0)</f>
        <v>416</v>
      </c>
      <c r="I885">
        <f>+VLOOKUP($B885,Hoja1!$C$2:$W$3726,11,0)</f>
        <v>41602</v>
      </c>
      <c r="J885" t="b">
        <f t="shared" si="28"/>
        <v>1</v>
      </c>
      <c r="K885" t="str">
        <f>+VLOOKUP($C885,Hoja1!$B$2:$W$3726,16,0)</f>
        <v>COPAN</v>
      </c>
      <c r="L885" t="str">
        <f>+VLOOKUP($C885,Hoja1!$B$2:$W$3726,17,0)</f>
        <v>SAN JERÓNIMO</v>
      </c>
      <c r="M885" t="str">
        <f>+VLOOKUP($C885,Hoja1!$B$2:$W$3726,18,0)</f>
        <v>AGUA ZARCA</v>
      </c>
      <c r="N885">
        <f>+VLOOKUP($C885,Hoja1!$B$2:$W$3726,3,0)</f>
        <v>4</v>
      </c>
      <c r="O885">
        <f>+VLOOKUP($C885,Hoja1!$B$2:$W$3726,8,0)</f>
        <v>416</v>
      </c>
      <c r="P885">
        <f>+VLOOKUP($C885,Hoja1!$B$2:$W$3726,12,0)</f>
        <v>41602</v>
      </c>
      <c r="Q885" t="b">
        <f t="shared" si="29"/>
        <v>1</v>
      </c>
    </row>
    <row r="886" spans="1:17" hidden="1" x14ac:dyDescent="0.25">
      <c r="B886">
        <v>41603</v>
      </c>
      <c r="C886" t="s">
        <v>350</v>
      </c>
      <c r="D886" t="str">
        <f>+VLOOKUP($B886,Hoja1!$C$2:$W$3726,15,0)</f>
        <v>COPAN</v>
      </c>
      <c r="E886" t="str">
        <f>+VLOOKUP($B886,Hoja1!$C$2:$W$3726,16,0)</f>
        <v>SAN JERÓNIMO</v>
      </c>
      <c r="F886" t="str">
        <f>+VLOOKUP($B886,Hoja1!$C$2:$W$3726,17,0)</f>
        <v>EL ROSARIO</v>
      </c>
      <c r="G886">
        <f>+VLOOKUP($B886,Hoja1!$C$2:$W$3726,2,0)</f>
        <v>4</v>
      </c>
      <c r="H886">
        <f>+VLOOKUP($B886,Hoja1!$C$2:$W$3726,7,0)</f>
        <v>416</v>
      </c>
      <c r="I886">
        <f>+VLOOKUP($B886,Hoja1!$C$2:$W$3726,11,0)</f>
        <v>41603</v>
      </c>
      <c r="J886" t="b">
        <f t="shared" si="28"/>
        <v>1</v>
      </c>
      <c r="K886" t="str">
        <f>+VLOOKUP($C886,Hoja1!$B$2:$W$3726,16,0)</f>
        <v>COMAYAGUA</v>
      </c>
      <c r="L886" t="str">
        <f>+VLOOKUP($C886,Hoja1!$B$2:$W$3726,17,0)</f>
        <v>EL ROSARIO</v>
      </c>
      <c r="M886" t="str">
        <f>+VLOOKUP($C886,Hoja1!$B$2:$W$3726,18,0)</f>
        <v>EL ROSARIO</v>
      </c>
      <c r="N886">
        <f>+VLOOKUP($C886,Hoja1!$B$2:$W$3726,3,0)</f>
        <v>3</v>
      </c>
      <c r="O886">
        <f>+VLOOKUP($C886,Hoja1!$B$2:$W$3726,8,0)</f>
        <v>303</v>
      </c>
      <c r="P886">
        <f>+VLOOKUP($C886,Hoja1!$B$2:$W$3726,12,0)</f>
        <v>30301</v>
      </c>
      <c r="Q886" t="b">
        <f t="shared" si="29"/>
        <v>0</v>
      </c>
    </row>
    <row r="887" spans="1:17" hidden="1" x14ac:dyDescent="0.25">
      <c r="B887">
        <v>41604</v>
      </c>
      <c r="C887" t="s">
        <v>12282</v>
      </c>
      <c r="D887" t="str">
        <f>+VLOOKUP($B887,Hoja1!$C$2:$W$3726,15,0)</f>
        <v>COPAN</v>
      </c>
      <c r="E887" t="str">
        <f>+VLOOKUP($B887,Hoja1!$C$2:$W$3726,16,0)</f>
        <v>SAN JERÓNIMO</v>
      </c>
      <c r="F887" t="str">
        <f>+VLOOKUP($B887,Hoja1!$C$2:$W$3726,17,0)</f>
        <v>EL TRÁNSITO</v>
      </c>
      <c r="G887">
        <f>+VLOOKUP($B887,Hoja1!$C$2:$W$3726,2,0)</f>
        <v>4</v>
      </c>
      <c r="H887">
        <f>+VLOOKUP($B887,Hoja1!$C$2:$W$3726,7,0)</f>
        <v>416</v>
      </c>
      <c r="I887">
        <f>+VLOOKUP($B887,Hoja1!$C$2:$W$3726,11,0)</f>
        <v>41604</v>
      </c>
      <c r="J887" t="b">
        <f t="shared" si="28"/>
        <v>0</v>
      </c>
      <c r="K887" t="e">
        <f>+VLOOKUP($C887,Hoja1!$B$2:$W$3726,16,0)</f>
        <v>#N/A</v>
      </c>
      <c r="L887" t="e">
        <f>+VLOOKUP($C887,Hoja1!$B$2:$W$3726,17,0)</f>
        <v>#N/A</v>
      </c>
      <c r="M887" t="e">
        <f>+VLOOKUP($C887,Hoja1!$B$2:$W$3726,18,0)</f>
        <v>#N/A</v>
      </c>
      <c r="N887" t="e">
        <f>+VLOOKUP($C887,Hoja1!$B$2:$W$3726,3,0)</f>
        <v>#N/A</v>
      </c>
      <c r="O887" t="e">
        <f>+VLOOKUP($C887,Hoja1!$B$2:$W$3726,8,0)</f>
        <v>#N/A</v>
      </c>
      <c r="P887" t="e">
        <f>+VLOOKUP($C887,Hoja1!$B$2:$W$3726,12,0)</f>
        <v>#N/A</v>
      </c>
      <c r="Q887" t="e">
        <f t="shared" si="29"/>
        <v>#N/A</v>
      </c>
    </row>
    <row r="888" spans="1:17" hidden="1" x14ac:dyDescent="0.25">
      <c r="B888">
        <v>41605</v>
      </c>
      <c r="C888" t="s">
        <v>12218</v>
      </c>
      <c r="D888" t="str">
        <f>+VLOOKUP($B888,Hoja1!$C$2:$W$3726,15,0)</f>
        <v>COPAN</v>
      </c>
      <c r="E888" t="str">
        <f>+VLOOKUP($B888,Hoja1!$C$2:$W$3726,16,0)</f>
        <v>SAN JERÓNIMO</v>
      </c>
      <c r="F888" t="str">
        <f>+VLOOKUP($B888,Hoja1!$C$2:$W$3726,17,0)</f>
        <v>EL VOLCÁN</v>
      </c>
      <c r="G888">
        <f>+VLOOKUP($B888,Hoja1!$C$2:$W$3726,2,0)</f>
        <v>4</v>
      </c>
      <c r="H888">
        <f>+VLOOKUP($B888,Hoja1!$C$2:$W$3726,7,0)</f>
        <v>416</v>
      </c>
      <c r="I888">
        <f>+VLOOKUP($B888,Hoja1!$C$2:$W$3726,11,0)</f>
        <v>41605</v>
      </c>
      <c r="J888" t="b">
        <f t="shared" si="28"/>
        <v>0</v>
      </c>
      <c r="K888" t="e">
        <f>+VLOOKUP($C888,Hoja1!$B$2:$W$3726,16,0)</f>
        <v>#N/A</v>
      </c>
      <c r="L888" t="e">
        <f>+VLOOKUP($C888,Hoja1!$B$2:$W$3726,17,0)</f>
        <v>#N/A</v>
      </c>
      <c r="M888" t="e">
        <f>+VLOOKUP($C888,Hoja1!$B$2:$W$3726,18,0)</f>
        <v>#N/A</v>
      </c>
      <c r="N888" t="e">
        <f>+VLOOKUP($C888,Hoja1!$B$2:$W$3726,3,0)</f>
        <v>#N/A</v>
      </c>
      <c r="O888" t="e">
        <f>+VLOOKUP($C888,Hoja1!$B$2:$W$3726,8,0)</f>
        <v>#N/A</v>
      </c>
      <c r="P888" t="e">
        <f>+VLOOKUP($C888,Hoja1!$B$2:$W$3726,12,0)</f>
        <v>#N/A</v>
      </c>
      <c r="Q888" t="e">
        <f t="shared" si="29"/>
        <v>#N/A</v>
      </c>
    </row>
    <row r="889" spans="1:17" hidden="1" x14ac:dyDescent="0.25">
      <c r="B889">
        <v>41606</v>
      </c>
      <c r="C889" t="s">
        <v>144</v>
      </c>
      <c r="D889" t="str">
        <f>+VLOOKUP($B889,Hoja1!$C$2:$W$3726,15,0)</f>
        <v>COPAN</v>
      </c>
      <c r="E889" t="str">
        <f>+VLOOKUP($B889,Hoja1!$C$2:$W$3726,16,0)</f>
        <v>SAN JERÓNIMO</v>
      </c>
      <c r="F889" t="str">
        <f>+VLOOKUP($B889,Hoja1!$C$2:$W$3726,17,0)</f>
        <v>LA ESPERANZA</v>
      </c>
      <c r="G889">
        <f>+VLOOKUP($B889,Hoja1!$C$2:$W$3726,2,0)</f>
        <v>4</v>
      </c>
      <c r="H889">
        <f>+VLOOKUP($B889,Hoja1!$C$2:$W$3726,7,0)</f>
        <v>416</v>
      </c>
      <c r="I889">
        <f>+VLOOKUP($B889,Hoja1!$C$2:$W$3726,11,0)</f>
        <v>41606</v>
      </c>
      <c r="J889" t="b">
        <f t="shared" si="28"/>
        <v>1</v>
      </c>
      <c r="K889" t="str">
        <f>+VLOOKUP($C889,Hoja1!$B$2:$W$3726,16,0)</f>
        <v>ATLÁNTIDA</v>
      </c>
      <c r="L889" t="str">
        <f>+VLOOKUP($C889,Hoja1!$B$2:$W$3726,17,0)</f>
        <v>TELA</v>
      </c>
      <c r="M889" t="str">
        <f>+VLOOKUP($C889,Hoja1!$B$2:$W$3726,18,0)</f>
        <v>LA ESPERANZA</v>
      </c>
      <c r="N889">
        <f>+VLOOKUP($C889,Hoja1!$B$2:$W$3726,3,0)</f>
        <v>1</v>
      </c>
      <c r="O889">
        <f>+VLOOKUP($C889,Hoja1!$B$2:$W$3726,8,0)</f>
        <v>107</v>
      </c>
      <c r="P889">
        <f>+VLOOKUP($C889,Hoja1!$B$2:$W$3726,12,0)</f>
        <v>10733</v>
      </c>
      <c r="Q889" t="b">
        <f t="shared" si="29"/>
        <v>0</v>
      </c>
    </row>
    <row r="890" spans="1:17" hidden="1" x14ac:dyDescent="0.25">
      <c r="B890">
        <v>41607</v>
      </c>
      <c r="C890" t="s">
        <v>420</v>
      </c>
      <c r="D890" t="str">
        <f>+VLOOKUP($B890,Hoja1!$C$2:$W$3726,15,0)</f>
        <v>COPAN</v>
      </c>
      <c r="E890" t="str">
        <f>+VLOOKUP($B890,Hoja1!$C$2:$W$3726,16,0)</f>
        <v>SAN JERÓNIMO</v>
      </c>
      <c r="F890" t="str">
        <f>+VLOOKUP($B890,Hoja1!$C$2:$W$3726,17,0)</f>
        <v>SANTA ELENA</v>
      </c>
      <c r="G890">
        <f>+VLOOKUP($B890,Hoja1!$C$2:$W$3726,2,0)</f>
        <v>4</v>
      </c>
      <c r="H890">
        <f>+VLOOKUP($B890,Hoja1!$C$2:$W$3726,7,0)</f>
        <v>416</v>
      </c>
      <c r="I890">
        <f>+VLOOKUP($B890,Hoja1!$C$2:$W$3726,11,0)</f>
        <v>41607</v>
      </c>
      <c r="J890" t="b">
        <f t="shared" si="28"/>
        <v>1</v>
      </c>
      <c r="K890" t="str">
        <f>+VLOOKUP($C890,Hoja1!$B$2:$W$3726,16,0)</f>
        <v>COMAYAGUA</v>
      </c>
      <c r="L890" t="str">
        <f>+VLOOKUP($C890,Hoja1!$B$2:$W$3726,17,0)</f>
        <v>MEÁMBAR</v>
      </c>
      <c r="M890" t="str">
        <f>+VLOOKUP($C890,Hoja1!$B$2:$W$3726,18,0)</f>
        <v>SANTA ELENA</v>
      </c>
      <c r="N890">
        <f>+VLOOKUP($C890,Hoja1!$B$2:$W$3726,3,0)</f>
        <v>3</v>
      </c>
      <c r="O890">
        <f>+VLOOKUP($C890,Hoja1!$B$2:$W$3726,8,0)</f>
        <v>310</v>
      </c>
      <c r="P890">
        <f>+VLOOKUP($C890,Hoja1!$B$2:$W$3726,12,0)</f>
        <v>31026</v>
      </c>
      <c r="Q890" t="b">
        <f t="shared" si="29"/>
        <v>0</v>
      </c>
    </row>
    <row r="891" spans="1:17" hidden="1" x14ac:dyDescent="0.25">
      <c r="B891">
        <v>41608</v>
      </c>
      <c r="C891" t="s">
        <v>402</v>
      </c>
      <c r="D891" t="str">
        <f>+VLOOKUP($B891,Hoja1!$C$2:$W$3726,15,0)</f>
        <v>COPAN</v>
      </c>
      <c r="E891" t="str">
        <f>+VLOOKUP($B891,Hoja1!$C$2:$W$3726,16,0)</f>
        <v>SAN JERÓNIMO</v>
      </c>
      <c r="F891" t="str">
        <f>+VLOOKUP($B891,Hoja1!$C$2:$W$3726,17,0)</f>
        <v>TIERRA BLANCA</v>
      </c>
      <c r="G891">
        <f>+VLOOKUP($B891,Hoja1!$C$2:$W$3726,2,0)</f>
        <v>4</v>
      </c>
      <c r="H891">
        <f>+VLOOKUP($B891,Hoja1!$C$2:$W$3726,7,0)</f>
        <v>416</v>
      </c>
      <c r="I891">
        <f>+VLOOKUP($B891,Hoja1!$C$2:$W$3726,11,0)</f>
        <v>41608</v>
      </c>
      <c r="J891" t="b">
        <f t="shared" si="28"/>
        <v>1</v>
      </c>
      <c r="K891" t="str">
        <f>+VLOOKUP($C891,Hoja1!$B$2:$W$3726,16,0)</f>
        <v>COMAYAGUA</v>
      </c>
      <c r="L891" t="str">
        <f>+VLOOKUP($C891,Hoja1!$B$2:$W$3726,17,0)</f>
        <v>LA TRINIDAD</v>
      </c>
      <c r="M891" t="str">
        <f>+VLOOKUP($C891,Hoja1!$B$2:$W$3726,18,0)</f>
        <v>TIERRA BLANCA</v>
      </c>
      <c r="N891">
        <f>+VLOOKUP($C891,Hoja1!$B$2:$W$3726,3,0)</f>
        <v>3</v>
      </c>
      <c r="O891">
        <f>+VLOOKUP($C891,Hoja1!$B$2:$W$3726,8,0)</f>
        <v>308</v>
      </c>
      <c r="P891">
        <f>+VLOOKUP($C891,Hoja1!$B$2:$W$3726,12,0)</f>
        <v>30807</v>
      </c>
      <c r="Q891" t="b">
        <f t="shared" si="29"/>
        <v>0</v>
      </c>
    </row>
    <row r="892" spans="1:17" hidden="1" x14ac:dyDescent="0.25">
      <c r="B892">
        <v>41701</v>
      </c>
      <c r="C892" t="s">
        <v>12156</v>
      </c>
      <c r="D892" t="str">
        <f>+VLOOKUP($B892,Hoja1!$C$2:$W$3726,15,0)</f>
        <v>COPAN</v>
      </c>
      <c r="E892" t="str">
        <f>+VLOOKUP($B892,Hoja1!$C$2:$W$3726,16,0)</f>
        <v>SAN JOSÉ</v>
      </c>
      <c r="F892" t="str">
        <f>+VLOOKUP($B892,Hoja1!$C$2:$W$3726,17,0)</f>
        <v>SAN JOSÉ</v>
      </c>
      <c r="G892">
        <f>+VLOOKUP($B892,Hoja1!$C$2:$W$3726,2,0)</f>
        <v>4</v>
      </c>
      <c r="H892">
        <f>+VLOOKUP($B892,Hoja1!$C$2:$W$3726,7,0)</f>
        <v>417</v>
      </c>
      <c r="I892">
        <f>+VLOOKUP($B892,Hoja1!$C$2:$W$3726,11,0)</f>
        <v>41701</v>
      </c>
      <c r="J892" t="b">
        <f t="shared" si="28"/>
        <v>0</v>
      </c>
      <c r="K892" t="e">
        <f>+VLOOKUP($C892,Hoja1!$B$2:$W$3726,16,0)</f>
        <v>#N/A</v>
      </c>
      <c r="L892" t="e">
        <f>+VLOOKUP($C892,Hoja1!$B$2:$W$3726,17,0)</f>
        <v>#N/A</v>
      </c>
      <c r="M892" t="e">
        <f>+VLOOKUP($C892,Hoja1!$B$2:$W$3726,18,0)</f>
        <v>#N/A</v>
      </c>
      <c r="N892" t="e">
        <f>+VLOOKUP($C892,Hoja1!$B$2:$W$3726,3,0)</f>
        <v>#N/A</v>
      </c>
      <c r="O892" t="e">
        <f>+VLOOKUP($C892,Hoja1!$B$2:$W$3726,8,0)</f>
        <v>#N/A</v>
      </c>
      <c r="P892" t="e">
        <f>+VLOOKUP($C892,Hoja1!$B$2:$W$3726,12,0)</f>
        <v>#N/A</v>
      </c>
      <c r="Q892" t="e">
        <f t="shared" si="29"/>
        <v>#N/A</v>
      </c>
    </row>
    <row r="893" spans="1:17" hidden="1" x14ac:dyDescent="0.25">
      <c r="B893">
        <v>41702</v>
      </c>
      <c r="C893" t="s">
        <v>117</v>
      </c>
      <c r="D893" t="str">
        <f>+VLOOKUP($B893,Hoja1!$C$2:$W$3726,15,0)</f>
        <v>COPAN</v>
      </c>
      <c r="E893" t="str">
        <f>+VLOOKUP($B893,Hoja1!$C$2:$W$3726,16,0)</f>
        <v>SAN JOSÉ</v>
      </c>
      <c r="F893" t="str">
        <f>+VLOOKUP($B893,Hoja1!$C$2:$W$3726,17,0)</f>
        <v>BUENA VISTA</v>
      </c>
      <c r="G893">
        <f>+VLOOKUP($B893,Hoja1!$C$2:$W$3726,2,0)</f>
        <v>4</v>
      </c>
      <c r="H893">
        <f>+VLOOKUP($B893,Hoja1!$C$2:$W$3726,7,0)</f>
        <v>417</v>
      </c>
      <c r="I893">
        <f>+VLOOKUP($B893,Hoja1!$C$2:$W$3726,11,0)</f>
        <v>41702</v>
      </c>
      <c r="J893" t="b">
        <f t="shared" si="28"/>
        <v>1</v>
      </c>
      <c r="K893" t="str">
        <f>+VLOOKUP($C893,Hoja1!$B$2:$W$3726,16,0)</f>
        <v>ATLÁNTIDA</v>
      </c>
      <c r="L893" t="str">
        <f>+VLOOKUP($C893,Hoja1!$B$2:$W$3726,17,0)</f>
        <v>TELA</v>
      </c>
      <c r="M893" t="str">
        <f>+VLOOKUP($C893,Hoja1!$B$2:$W$3726,18,0)</f>
        <v>BUENA VISTA</v>
      </c>
      <c r="N893">
        <f>+VLOOKUP($C893,Hoja1!$B$2:$W$3726,3,0)</f>
        <v>1</v>
      </c>
      <c r="O893">
        <f>+VLOOKUP($C893,Hoja1!$B$2:$W$3726,8,0)</f>
        <v>107</v>
      </c>
      <c r="P893">
        <f>+VLOOKUP($C893,Hoja1!$B$2:$W$3726,12,0)</f>
        <v>10706</v>
      </c>
      <c r="Q893" t="b">
        <f t="shared" si="29"/>
        <v>0</v>
      </c>
    </row>
    <row r="894" spans="1:17" hidden="1" x14ac:dyDescent="0.25">
      <c r="B894">
        <v>41703</v>
      </c>
      <c r="C894" t="s">
        <v>15</v>
      </c>
      <c r="D894" t="str">
        <f>+VLOOKUP($B894,Hoja1!$C$2:$W$3726,15,0)</f>
        <v>COPAN</v>
      </c>
      <c r="E894" t="str">
        <f>+VLOOKUP($B894,Hoja1!$C$2:$W$3726,16,0)</f>
        <v>SAN JOSÉ</v>
      </c>
      <c r="F894" t="str">
        <f>+VLOOKUP($B894,Hoja1!$C$2:$W$3726,17,0)</f>
        <v>EL PORVENIR</v>
      </c>
      <c r="G894">
        <f>+VLOOKUP($B894,Hoja1!$C$2:$W$3726,2,0)</f>
        <v>4</v>
      </c>
      <c r="H894">
        <f>+VLOOKUP($B894,Hoja1!$C$2:$W$3726,7,0)</f>
        <v>417</v>
      </c>
      <c r="I894">
        <f>+VLOOKUP($B894,Hoja1!$C$2:$W$3726,11,0)</f>
        <v>41703</v>
      </c>
      <c r="J894" t="b">
        <f t="shared" si="28"/>
        <v>1</v>
      </c>
      <c r="K894" t="str">
        <f>+VLOOKUP($C894,Hoja1!$B$2:$W$3726,16,0)</f>
        <v>ATLÁNTIDA</v>
      </c>
      <c r="L894" t="str">
        <f>+VLOOKUP($C894,Hoja1!$B$2:$W$3726,17,0)</f>
        <v>EL PORVENIR</v>
      </c>
      <c r="M894" t="str">
        <f>+VLOOKUP($C894,Hoja1!$B$2:$W$3726,18,0)</f>
        <v>EL PORVENIR</v>
      </c>
      <c r="N894">
        <f>+VLOOKUP($C894,Hoja1!$B$2:$W$3726,3,0)</f>
        <v>1</v>
      </c>
      <c r="O894">
        <f>+VLOOKUP($C894,Hoja1!$B$2:$W$3726,8,0)</f>
        <v>102</v>
      </c>
      <c r="P894">
        <f>+VLOOKUP($C894,Hoja1!$B$2:$W$3726,12,0)</f>
        <v>10201</v>
      </c>
      <c r="Q894" t="b">
        <f t="shared" si="29"/>
        <v>0</v>
      </c>
    </row>
    <row r="895" spans="1:17" hidden="1" x14ac:dyDescent="0.25">
      <c r="B895">
        <v>41704</v>
      </c>
      <c r="C895" t="s">
        <v>42</v>
      </c>
      <c r="D895" t="str">
        <f>+VLOOKUP($B895,Hoja1!$C$2:$W$3726,15,0)</f>
        <v>COPAN</v>
      </c>
      <c r="E895" t="str">
        <f>+VLOOKUP($B895,Hoja1!$C$2:$W$3726,16,0)</f>
        <v>SAN JOSÉ</v>
      </c>
      <c r="F895" t="str">
        <f>+VLOOKUP($B895,Hoja1!$C$2:$W$3726,17,0)</f>
        <v>LAS DELICIAS</v>
      </c>
      <c r="G895">
        <f>+VLOOKUP($B895,Hoja1!$C$2:$W$3726,2,0)</f>
        <v>4</v>
      </c>
      <c r="H895">
        <f>+VLOOKUP($B895,Hoja1!$C$2:$W$3726,7,0)</f>
        <v>417</v>
      </c>
      <c r="I895">
        <f>+VLOOKUP($B895,Hoja1!$C$2:$W$3726,11,0)</f>
        <v>41704</v>
      </c>
      <c r="J895" t="b">
        <f t="shared" si="28"/>
        <v>1</v>
      </c>
      <c r="K895" t="str">
        <f>+VLOOKUP($C895,Hoja1!$B$2:$W$3726,16,0)</f>
        <v>ATLÁNTIDA</v>
      </c>
      <c r="L895" t="str">
        <f>+VLOOKUP($C895,Hoja1!$B$2:$W$3726,17,0)</f>
        <v>ESPARTA</v>
      </c>
      <c r="M895" t="str">
        <f>+VLOOKUP($C895,Hoja1!$B$2:$W$3726,18,0)</f>
        <v>LAS DELICIAS</v>
      </c>
      <c r="N895">
        <f>+VLOOKUP($C895,Hoja1!$B$2:$W$3726,3,0)</f>
        <v>1</v>
      </c>
      <c r="O895">
        <f>+VLOOKUP($C895,Hoja1!$B$2:$W$3726,8,0)</f>
        <v>103</v>
      </c>
      <c r="P895">
        <f>+VLOOKUP($C895,Hoja1!$B$2:$W$3726,12,0)</f>
        <v>10317</v>
      </c>
      <c r="Q895" t="b">
        <f t="shared" si="29"/>
        <v>0</v>
      </c>
    </row>
    <row r="896" spans="1:17" hidden="1" x14ac:dyDescent="0.25">
      <c r="B896">
        <v>41705</v>
      </c>
      <c r="C896" t="s">
        <v>12303</v>
      </c>
      <c r="D896" t="str">
        <f>+VLOOKUP($B896,Hoja1!$C$2:$W$3726,15,0)</f>
        <v>COPAN</v>
      </c>
      <c r="E896" t="str">
        <f>+VLOOKUP($B896,Hoja1!$C$2:$W$3726,16,0)</f>
        <v>SAN JOSÉ</v>
      </c>
      <c r="F896" t="str">
        <f>+VLOOKUP($B896,Hoja1!$C$2:$W$3726,17,0)</f>
        <v>PLAN DE SAN JERÓNIMO</v>
      </c>
      <c r="G896">
        <f>+VLOOKUP($B896,Hoja1!$C$2:$W$3726,2,0)</f>
        <v>4</v>
      </c>
      <c r="H896">
        <f>+VLOOKUP($B896,Hoja1!$C$2:$W$3726,7,0)</f>
        <v>417</v>
      </c>
      <c r="I896">
        <f>+VLOOKUP($B896,Hoja1!$C$2:$W$3726,11,0)</f>
        <v>41705</v>
      </c>
      <c r="J896" t="b">
        <f t="shared" si="28"/>
        <v>0</v>
      </c>
      <c r="K896" t="e">
        <f>+VLOOKUP($C896,Hoja1!$B$2:$W$3726,16,0)</f>
        <v>#N/A</v>
      </c>
      <c r="L896" t="e">
        <f>+VLOOKUP($C896,Hoja1!$B$2:$W$3726,17,0)</f>
        <v>#N/A</v>
      </c>
      <c r="M896" t="e">
        <f>+VLOOKUP($C896,Hoja1!$B$2:$W$3726,18,0)</f>
        <v>#N/A</v>
      </c>
      <c r="N896" t="e">
        <f>+VLOOKUP($C896,Hoja1!$B$2:$W$3726,3,0)</f>
        <v>#N/A</v>
      </c>
      <c r="O896" t="e">
        <f>+VLOOKUP($C896,Hoja1!$B$2:$W$3726,8,0)</f>
        <v>#N/A</v>
      </c>
      <c r="P896" t="e">
        <f>+VLOOKUP($C896,Hoja1!$B$2:$W$3726,12,0)</f>
        <v>#N/A</v>
      </c>
      <c r="Q896" t="e">
        <f t="shared" si="29"/>
        <v>#N/A</v>
      </c>
    </row>
    <row r="897" spans="2:17" hidden="1" x14ac:dyDescent="0.25">
      <c r="B897">
        <v>41706</v>
      </c>
      <c r="C897" t="s">
        <v>721</v>
      </c>
      <c r="D897" t="str">
        <f>+VLOOKUP($B897,Hoja1!$C$2:$W$3726,15,0)</f>
        <v>COPAN</v>
      </c>
      <c r="E897" t="str">
        <f>+VLOOKUP($B897,Hoja1!$C$2:$W$3726,16,0)</f>
        <v>SAN JOSÉ</v>
      </c>
      <c r="F897" t="str">
        <f>+VLOOKUP($B897,Hoja1!$C$2:$W$3726,17,0)</f>
        <v>VIVISTORIO</v>
      </c>
      <c r="G897">
        <f>+VLOOKUP($B897,Hoja1!$C$2:$W$3726,2,0)</f>
        <v>4</v>
      </c>
      <c r="H897">
        <f>+VLOOKUP($B897,Hoja1!$C$2:$W$3726,7,0)</f>
        <v>417</v>
      </c>
      <c r="I897">
        <f>+VLOOKUP($B897,Hoja1!$C$2:$W$3726,11,0)</f>
        <v>41706</v>
      </c>
      <c r="J897" t="b">
        <f t="shared" si="28"/>
        <v>1</v>
      </c>
      <c r="K897" t="str">
        <f>+VLOOKUP($C897,Hoja1!$B$2:$W$3726,16,0)</f>
        <v>COPAN</v>
      </c>
      <c r="L897" t="str">
        <f>+VLOOKUP($C897,Hoja1!$B$2:$W$3726,17,0)</f>
        <v>SAN JOSÉ</v>
      </c>
      <c r="M897" t="str">
        <f>+VLOOKUP($C897,Hoja1!$B$2:$W$3726,18,0)</f>
        <v>VIVISTORIO</v>
      </c>
      <c r="N897">
        <f>+VLOOKUP($C897,Hoja1!$B$2:$W$3726,3,0)</f>
        <v>4</v>
      </c>
      <c r="O897">
        <f>+VLOOKUP($C897,Hoja1!$B$2:$W$3726,8,0)</f>
        <v>417</v>
      </c>
      <c r="P897">
        <f>+VLOOKUP($C897,Hoja1!$B$2:$W$3726,12,0)</f>
        <v>41706</v>
      </c>
      <c r="Q897" t="b">
        <f t="shared" si="29"/>
        <v>1</v>
      </c>
    </row>
    <row r="898" spans="2:17" hidden="1" x14ac:dyDescent="0.25">
      <c r="B898">
        <v>41801</v>
      </c>
      <c r="C898" t="s">
        <v>722</v>
      </c>
      <c r="D898" t="str">
        <f>+VLOOKUP($B898,Hoja1!$C$2:$W$3726,15,0)</f>
        <v>COPAN</v>
      </c>
      <c r="E898" t="str">
        <f>+VLOOKUP($B898,Hoja1!$C$2:$W$3726,16,0)</f>
        <v>SAN JUAN DE OPOA</v>
      </c>
      <c r="F898" t="str">
        <f>+VLOOKUP($B898,Hoja1!$C$2:$W$3726,17,0)</f>
        <v>SAN JUAN DE OPOA</v>
      </c>
      <c r="G898">
        <f>+VLOOKUP($B898,Hoja1!$C$2:$W$3726,2,0)</f>
        <v>4</v>
      </c>
      <c r="H898">
        <f>+VLOOKUP($B898,Hoja1!$C$2:$W$3726,7,0)</f>
        <v>418</v>
      </c>
      <c r="I898">
        <f>+VLOOKUP($B898,Hoja1!$C$2:$W$3726,11,0)</f>
        <v>41801</v>
      </c>
      <c r="J898" t="b">
        <f t="shared" si="28"/>
        <v>1</v>
      </c>
      <c r="K898" t="str">
        <f>+VLOOKUP($C898,Hoja1!$B$2:$W$3726,16,0)</f>
        <v>COPAN</v>
      </c>
      <c r="L898" t="str">
        <f>+VLOOKUP($C898,Hoja1!$B$2:$W$3726,17,0)</f>
        <v>SAN JUAN DE OPOA</v>
      </c>
      <c r="M898" t="str">
        <f>+VLOOKUP($C898,Hoja1!$B$2:$W$3726,18,0)</f>
        <v>SAN JUAN DE OPOA</v>
      </c>
      <c r="N898">
        <f>+VLOOKUP($C898,Hoja1!$B$2:$W$3726,3,0)</f>
        <v>4</v>
      </c>
      <c r="O898">
        <f>+VLOOKUP($C898,Hoja1!$B$2:$W$3726,8,0)</f>
        <v>418</v>
      </c>
      <c r="P898">
        <f>+VLOOKUP($C898,Hoja1!$B$2:$W$3726,12,0)</f>
        <v>41801</v>
      </c>
      <c r="Q898" t="b">
        <f t="shared" si="29"/>
        <v>1</v>
      </c>
    </row>
    <row r="899" spans="2:17" hidden="1" x14ac:dyDescent="0.25">
      <c r="B899">
        <v>41802</v>
      </c>
      <c r="C899" t="s">
        <v>723</v>
      </c>
      <c r="D899" t="str">
        <f>+VLOOKUP($B899,Hoja1!$C$2:$W$3726,15,0)</f>
        <v>COPAN</v>
      </c>
      <c r="E899" t="str">
        <f>+VLOOKUP($B899,Hoja1!$C$2:$W$3726,16,0)</f>
        <v>SAN JUAN DE OPOA</v>
      </c>
      <c r="F899" t="str">
        <f>+VLOOKUP($B899,Hoja1!$C$2:$W$3726,17,0)</f>
        <v>LA COLATINA</v>
      </c>
      <c r="G899">
        <f>+VLOOKUP($B899,Hoja1!$C$2:$W$3726,2,0)</f>
        <v>4</v>
      </c>
      <c r="H899">
        <f>+VLOOKUP($B899,Hoja1!$C$2:$W$3726,7,0)</f>
        <v>418</v>
      </c>
      <c r="I899">
        <f>+VLOOKUP($B899,Hoja1!$C$2:$W$3726,11,0)</f>
        <v>41802</v>
      </c>
      <c r="J899" t="b">
        <f t="shared" si="28"/>
        <v>1</v>
      </c>
      <c r="K899" t="str">
        <f>+VLOOKUP($C899,Hoja1!$B$2:$W$3726,16,0)</f>
        <v>COPAN</v>
      </c>
      <c r="L899" t="str">
        <f>+VLOOKUP($C899,Hoja1!$B$2:$W$3726,17,0)</f>
        <v>SAN JUAN DE OPOA</v>
      </c>
      <c r="M899" t="str">
        <f>+VLOOKUP($C899,Hoja1!$B$2:$W$3726,18,0)</f>
        <v>LA COLATINA</v>
      </c>
      <c r="N899">
        <f>+VLOOKUP($C899,Hoja1!$B$2:$W$3726,3,0)</f>
        <v>4</v>
      </c>
      <c r="O899">
        <f>+VLOOKUP($C899,Hoja1!$B$2:$W$3726,8,0)</f>
        <v>418</v>
      </c>
      <c r="P899">
        <f>+VLOOKUP($C899,Hoja1!$B$2:$W$3726,12,0)</f>
        <v>41802</v>
      </c>
      <c r="Q899" t="b">
        <f t="shared" si="29"/>
        <v>1</v>
      </c>
    </row>
    <row r="900" spans="2:17" hidden="1" x14ac:dyDescent="0.25">
      <c r="B900">
        <v>41803</v>
      </c>
      <c r="C900" t="s">
        <v>724</v>
      </c>
      <c r="D900" t="str">
        <f>+VLOOKUP($B900,Hoja1!$C$2:$W$3726,15,0)</f>
        <v>COPAN</v>
      </c>
      <c r="E900" t="str">
        <f>+VLOOKUP($B900,Hoja1!$C$2:$W$3726,16,0)</f>
        <v>SAN JUAN DE OPOA</v>
      </c>
      <c r="F900" t="str">
        <f>+VLOOKUP($B900,Hoja1!$C$2:$W$3726,17,0)</f>
        <v>EL CONTAMAL</v>
      </c>
      <c r="G900">
        <f>+VLOOKUP($B900,Hoja1!$C$2:$W$3726,2,0)</f>
        <v>4</v>
      </c>
      <c r="H900">
        <f>+VLOOKUP($B900,Hoja1!$C$2:$W$3726,7,0)</f>
        <v>418</v>
      </c>
      <c r="I900">
        <f>+VLOOKUP($B900,Hoja1!$C$2:$W$3726,11,0)</f>
        <v>41803</v>
      </c>
      <c r="J900" t="b">
        <f t="shared" si="28"/>
        <v>1</v>
      </c>
      <c r="K900" t="str">
        <f>+VLOOKUP($C900,Hoja1!$B$2:$W$3726,16,0)</f>
        <v>COPAN</v>
      </c>
      <c r="L900" t="str">
        <f>+VLOOKUP($C900,Hoja1!$B$2:$W$3726,17,0)</f>
        <v>SAN JUAN DE OPOA</v>
      </c>
      <c r="M900" t="str">
        <f>+VLOOKUP($C900,Hoja1!$B$2:$W$3726,18,0)</f>
        <v>EL CONTAMAL</v>
      </c>
      <c r="N900">
        <f>+VLOOKUP($C900,Hoja1!$B$2:$W$3726,3,0)</f>
        <v>4</v>
      </c>
      <c r="O900">
        <f>+VLOOKUP($C900,Hoja1!$B$2:$W$3726,8,0)</f>
        <v>418</v>
      </c>
      <c r="P900">
        <f>+VLOOKUP($C900,Hoja1!$B$2:$W$3726,12,0)</f>
        <v>41803</v>
      </c>
      <c r="Q900" t="b">
        <f t="shared" si="29"/>
        <v>1</v>
      </c>
    </row>
    <row r="901" spans="2:17" hidden="1" x14ac:dyDescent="0.25">
      <c r="B901">
        <v>41804</v>
      </c>
      <c r="C901" t="s">
        <v>725</v>
      </c>
      <c r="D901" t="str">
        <f>+VLOOKUP($B901,Hoja1!$C$2:$W$3726,15,0)</f>
        <v>COPAN</v>
      </c>
      <c r="E901" t="str">
        <f>+VLOOKUP($B901,Hoja1!$C$2:$W$3726,16,0)</f>
        <v>SAN JUAN DE OPOA</v>
      </c>
      <c r="F901" t="str">
        <f>+VLOOKUP($B901,Hoja1!$C$2:$W$3726,17,0)</f>
        <v>EL COYOLAR</v>
      </c>
      <c r="G901">
        <f>+VLOOKUP($B901,Hoja1!$C$2:$W$3726,2,0)</f>
        <v>4</v>
      </c>
      <c r="H901">
        <f>+VLOOKUP($B901,Hoja1!$C$2:$W$3726,7,0)</f>
        <v>418</v>
      </c>
      <c r="I901">
        <f>+VLOOKUP($B901,Hoja1!$C$2:$W$3726,11,0)</f>
        <v>41804</v>
      </c>
      <c r="J901" t="b">
        <f t="shared" ref="J901:J964" si="30">+C901=F901</f>
        <v>1</v>
      </c>
      <c r="K901" t="str">
        <f>+VLOOKUP($C901,Hoja1!$B$2:$W$3726,16,0)</f>
        <v>COPAN</v>
      </c>
      <c r="L901" t="str">
        <f>+VLOOKUP($C901,Hoja1!$B$2:$W$3726,17,0)</f>
        <v>SAN JUAN DE OPOA</v>
      </c>
      <c r="M901" t="str">
        <f>+VLOOKUP($C901,Hoja1!$B$2:$W$3726,18,0)</f>
        <v>EL COYOLAR</v>
      </c>
      <c r="N901">
        <f>+VLOOKUP($C901,Hoja1!$B$2:$W$3726,3,0)</f>
        <v>4</v>
      </c>
      <c r="O901">
        <f>+VLOOKUP($C901,Hoja1!$B$2:$W$3726,8,0)</f>
        <v>418</v>
      </c>
      <c r="P901">
        <f>+VLOOKUP($C901,Hoja1!$B$2:$W$3726,12,0)</f>
        <v>41804</v>
      </c>
      <c r="Q901" t="b">
        <f t="shared" ref="Q901:Q964" si="31">+B901=P901</f>
        <v>1</v>
      </c>
    </row>
    <row r="902" spans="2:17" hidden="1" x14ac:dyDescent="0.25">
      <c r="B902">
        <v>41805</v>
      </c>
      <c r="C902" t="s">
        <v>12197</v>
      </c>
      <c r="D902" t="str">
        <f>+VLOOKUP($B902,Hoja1!$C$2:$W$3726,15,0)</f>
        <v>COPAN</v>
      </c>
      <c r="E902" t="str">
        <f>+VLOOKUP($B902,Hoja1!$C$2:$W$3726,16,0)</f>
        <v>SAN JUAN DE OPOA</v>
      </c>
      <c r="F902" t="str">
        <f>+VLOOKUP($B902,Hoja1!$C$2:$W$3726,17,0)</f>
        <v>EL LIMÓN</v>
      </c>
      <c r="G902">
        <f>+VLOOKUP($B902,Hoja1!$C$2:$W$3726,2,0)</f>
        <v>4</v>
      </c>
      <c r="H902">
        <f>+VLOOKUP($B902,Hoja1!$C$2:$W$3726,7,0)</f>
        <v>418</v>
      </c>
      <c r="I902">
        <f>+VLOOKUP($B902,Hoja1!$C$2:$W$3726,11,0)</f>
        <v>41805</v>
      </c>
      <c r="J902" t="b">
        <f t="shared" si="30"/>
        <v>0</v>
      </c>
      <c r="K902" t="e">
        <f>+VLOOKUP($C902,Hoja1!$B$2:$W$3726,16,0)</f>
        <v>#N/A</v>
      </c>
      <c r="L902" t="e">
        <f>+VLOOKUP($C902,Hoja1!$B$2:$W$3726,17,0)</f>
        <v>#N/A</v>
      </c>
      <c r="M902" t="e">
        <f>+VLOOKUP($C902,Hoja1!$B$2:$W$3726,18,0)</f>
        <v>#N/A</v>
      </c>
      <c r="N902" t="e">
        <f>+VLOOKUP($C902,Hoja1!$B$2:$W$3726,3,0)</f>
        <v>#N/A</v>
      </c>
      <c r="O902" t="e">
        <f>+VLOOKUP($C902,Hoja1!$B$2:$W$3726,8,0)</f>
        <v>#N/A</v>
      </c>
      <c r="P902" t="e">
        <f>+VLOOKUP($C902,Hoja1!$B$2:$W$3726,12,0)</f>
        <v>#N/A</v>
      </c>
      <c r="Q902" t="e">
        <f t="shared" si="31"/>
        <v>#N/A</v>
      </c>
    </row>
    <row r="903" spans="2:17" hidden="1" x14ac:dyDescent="0.25">
      <c r="B903">
        <v>41806</v>
      </c>
      <c r="C903" t="s">
        <v>726</v>
      </c>
      <c r="D903" t="str">
        <f>+VLOOKUP($B903,Hoja1!$C$2:$W$3726,15,0)</f>
        <v>COPAN</v>
      </c>
      <c r="E903" t="str">
        <f>+VLOOKUP($B903,Hoja1!$C$2:$W$3726,16,0)</f>
        <v>SAN JUAN DE OPOA</v>
      </c>
      <c r="F903" t="str">
        <f>+VLOOKUP($B903,Hoja1!$C$2:$W$3726,17,0)</f>
        <v>EL PINAL</v>
      </c>
      <c r="G903">
        <f>+VLOOKUP($B903,Hoja1!$C$2:$W$3726,2,0)</f>
        <v>4</v>
      </c>
      <c r="H903">
        <f>+VLOOKUP($B903,Hoja1!$C$2:$W$3726,7,0)</f>
        <v>418</v>
      </c>
      <c r="I903">
        <f>+VLOOKUP($B903,Hoja1!$C$2:$W$3726,11,0)</f>
        <v>41806</v>
      </c>
      <c r="J903" t="b">
        <f t="shared" si="30"/>
        <v>1</v>
      </c>
      <c r="K903" t="str">
        <f>+VLOOKUP($C903,Hoja1!$B$2:$W$3726,16,0)</f>
        <v>COPAN</v>
      </c>
      <c r="L903" t="str">
        <f>+VLOOKUP($C903,Hoja1!$B$2:$W$3726,17,0)</f>
        <v>SAN JUAN DE OPOA</v>
      </c>
      <c r="M903" t="str">
        <f>+VLOOKUP($C903,Hoja1!$B$2:$W$3726,18,0)</f>
        <v>EL PINAL</v>
      </c>
      <c r="N903">
        <f>+VLOOKUP($C903,Hoja1!$B$2:$W$3726,3,0)</f>
        <v>4</v>
      </c>
      <c r="O903">
        <f>+VLOOKUP($C903,Hoja1!$B$2:$W$3726,8,0)</f>
        <v>418</v>
      </c>
      <c r="P903">
        <f>+VLOOKUP($C903,Hoja1!$B$2:$W$3726,12,0)</f>
        <v>41806</v>
      </c>
      <c r="Q903" t="b">
        <f t="shared" si="31"/>
        <v>1</v>
      </c>
    </row>
    <row r="904" spans="2:17" hidden="1" x14ac:dyDescent="0.25">
      <c r="B904">
        <v>41807</v>
      </c>
      <c r="C904" t="s">
        <v>626</v>
      </c>
      <c r="D904" t="str">
        <f>+VLOOKUP($B904,Hoja1!$C$2:$W$3726,15,0)</f>
        <v>COPAN</v>
      </c>
      <c r="E904" t="str">
        <f>+VLOOKUP($B904,Hoja1!$C$2:$W$3726,16,0)</f>
        <v>SAN JUAN DE OPOA</v>
      </c>
      <c r="F904" t="str">
        <f>+VLOOKUP($B904,Hoja1!$C$2:$W$3726,17,0)</f>
        <v>EL PORTILLO</v>
      </c>
      <c r="G904">
        <f>+VLOOKUP($B904,Hoja1!$C$2:$W$3726,2,0)</f>
        <v>4</v>
      </c>
      <c r="H904">
        <f>+VLOOKUP($B904,Hoja1!$C$2:$W$3726,7,0)</f>
        <v>418</v>
      </c>
      <c r="I904">
        <f>+VLOOKUP($B904,Hoja1!$C$2:$W$3726,11,0)</f>
        <v>41807</v>
      </c>
      <c r="J904" t="b">
        <f t="shared" si="30"/>
        <v>1</v>
      </c>
      <c r="K904" t="str">
        <f>+VLOOKUP($C904,Hoja1!$B$2:$W$3726,16,0)</f>
        <v>COPAN</v>
      </c>
      <c r="L904" t="str">
        <f>+VLOOKUP($C904,Hoja1!$B$2:$W$3726,17,0)</f>
        <v>CUCUYAGUA</v>
      </c>
      <c r="M904" t="str">
        <f>+VLOOKUP($C904,Hoja1!$B$2:$W$3726,18,0)</f>
        <v>EL PORTILLO</v>
      </c>
      <c r="N904">
        <f>+VLOOKUP($C904,Hoja1!$B$2:$W$3726,3,0)</f>
        <v>4</v>
      </c>
      <c r="O904">
        <f>+VLOOKUP($C904,Hoja1!$B$2:$W$3726,8,0)</f>
        <v>406</v>
      </c>
      <c r="P904">
        <f>+VLOOKUP($C904,Hoja1!$B$2:$W$3726,12,0)</f>
        <v>40604</v>
      </c>
      <c r="Q904" t="b">
        <f t="shared" si="31"/>
        <v>0</v>
      </c>
    </row>
    <row r="905" spans="2:17" hidden="1" x14ac:dyDescent="0.25">
      <c r="B905">
        <v>41808</v>
      </c>
      <c r="C905" t="s">
        <v>727</v>
      </c>
      <c r="D905" t="str">
        <f>+VLOOKUP($B905,Hoja1!$C$2:$W$3726,15,0)</f>
        <v>COPAN</v>
      </c>
      <c r="E905" t="str">
        <f>+VLOOKUP($B905,Hoja1!$C$2:$W$3726,16,0)</f>
        <v>SAN JUAN DE OPOA</v>
      </c>
      <c r="F905" t="str">
        <f>+VLOOKUP($B905,Hoja1!$C$2:$W$3726,17,0)</f>
        <v>LA CEBRATANA</v>
      </c>
      <c r="G905">
        <f>+VLOOKUP($B905,Hoja1!$C$2:$W$3726,2,0)</f>
        <v>4</v>
      </c>
      <c r="H905">
        <f>+VLOOKUP($B905,Hoja1!$C$2:$W$3726,7,0)</f>
        <v>418</v>
      </c>
      <c r="I905">
        <f>+VLOOKUP($B905,Hoja1!$C$2:$W$3726,11,0)</f>
        <v>41808</v>
      </c>
      <c r="J905" t="b">
        <f t="shared" si="30"/>
        <v>1</v>
      </c>
      <c r="K905" t="str">
        <f>+VLOOKUP($C905,Hoja1!$B$2:$W$3726,16,0)</f>
        <v>COPAN</v>
      </c>
      <c r="L905" t="str">
        <f>+VLOOKUP($C905,Hoja1!$B$2:$W$3726,17,0)</f>
        <v>SAN JUAN DE OPOA</v>
      </c>
      <c r="M905" t="str">
        <f>+VLOOKUP($C905,Hoja1!$B$2:$W$3726,18,0)</f>
        <v>LA CEBRATANA</v>
      </c>
      <c r="N905">
        <f>+VLOOKUP($C905,Hoja1!$B$2:$W$3726,3,0)</f>
        <v>4</v>
      </c>
      <c r="O905">
        <f>+VLOOKUP($C905,Hoja1!$B$2:$W$3726,8,0)</f>
        <v>418</v>
      </c>
      <c r="P905">
        <f>+VLOOKUP($C905,Hoja1!$B$2:$W$3726,12,0)</f>
        <v>41808</v>
      </c>
      <c r="Q905" t="b">
        <f t="shared" si="31"/>
        <v>1</v>
      </c>
    </row>
    <row r="906" spans="2:17" hidden="1" x14ac:dyDescent="0.25">
      <c r="B906">
        <v>41809</v>
      </c>
      <c r="C906" t="s">
        <v>728</v>
      </c>
      <c r="D906" t="str">
        <f>+VLOOKUP($B906,Hoja1!$C$2:$W$3726,15,0)</f>
        <v>COPAN</v>
      </c>
      <c r="E906" t="str">
        <f>+VLOOKUP($B906,Hoja1!$C$2:$W$3726,16,0)</f>
        <v>SAN JUAN DE OPOA</v>
      </c>
      <c r="F906" t="str">
        <f>+VLOOKUP($B906,Hoja1!$C$2:$W$3726,17,0)</f>
        <v>LA LAGUNA NEGRA</v>
      </c>
      <c r="G906">
        <f>+VLOOKUP($B906,Hoja1!$C$2:$W$3726,2,0)</f>
        <v>4</v>
      </c>
      <c r="H906">
        <f>+VLOOKUP($B906,Hoja1!$C$2:$W$3726,7,0)</f>
        <v>418</v>
      </c>
      <c r="I906">
        <f>+VLOOKUP($B906,Hoja1!$C$2:$W$3726,11,0)</f>
        <v>41809</v>
      </c>
      <c r="J906" t="b">
        <f t="shared" si="30"/>
        <v>1</v>
      </c>
      <c r="K906" t="str">
        <f>+VLOOKUP($C906,Hoja1!$B$2:$W$3726,16,0)</f>
        <v>COPAN</v>
      </c>
      <c r="L906" t="str">
        <f>+VLOOKUP($C906,Hoja1!$B$2:$W$3726,17,0)</f>
        <v>SAN JUAN DE OPOA</v>
      </c>
      <c r="M906" t="str">
        <f>+VLOOKUP($C906,Hoja1!$B$2:$W$3726,18,0)</f>
        <v>LA LAGUNA NEGRA</v>
      </c>
      <c r="N906">
        <f>+VLOOKUP($C906,Hoja1!$B$2:$W$3726,3,0)</f>
        <v>4</v>
      </c>
      <c r="O906">
        <f>+VLOOKUP($C906,Hoja1!$B$2:$W$3726,8,0)</f>
        <v>418</v>
      </c>
      <c r="P906">
        <f>+VLOOKUP($C906,Hoja1!$B$2:$W$3726,12,0)</f>
        <v>41809</v>
      </c>
      <c r="Q906" t="b">
        <f t="shared" si="31"/>
        <v>1</v>
      </c>
    </row>
    <row r="907" spans="2:17" hidden="1" x14ac:dyDescent="0.25">
      <c r="B907">
        <v>41811</v>
      </c>
      <c r="C907" t="s">
        <v>729</v>
      </c>
      <c r="D907" t="str">
        <f>+VLOOKUP($B907,Hoja1!$C$2:$W$3726,15,0)</f>
        <v>COPAN</v>
      </c>
      <c r="E907" t="str">
        <f>+VLOOKUP($B907,Hoja1!$C$2:$W$3726,16,0)</f>
        <v>SAN JUAN DE OPOA</v>
      </c>
      <c r="F907" t="str">
        <f>+VLOOKUP($B907,Hoja1!$C$2:$W$3726,17,0)</f>
        <v>LAS SANDÍAS</v>
      </c>
      <c r="G907">
        <f>+VLOOKUP($B907,Hoja1!$C$2:$W$3726,2,0)</f>
        <v>4</v>
      </c>
      <c r="H907">
        <f>+VLOOKUP($B907,Hoja1!$C$2:$W$3726,7,0)</f>
        <v>418</v>
      </c>
      <c r="I907">
        <f>+VLOOKUP($B907,Hoja1!$C$2:$W$3726,11,0)</f>
        <v>41811</v>
      </c>
      <c r="J907" t="b">
        <f t="shared" si="30"/>
        <v>0</v>
      </c>
      <c r="K907" t="str">
        <f>+VLOOKUP($C907,Hoja1!$B$2:$W$3726,16,0)</f>
        <v>COPAN</v>
      </c>
      <c r="L907" t="str">
        <f>+VLOOKUP($C907,Hoja1!$B$2:$W$3726,17,0)</f>
        <v>SAN JUAN DE OPOA</v>
      </c>
      <c r="M907" t="str">
        <f>+VLOOKUP($C907,Hoja1!$B$2:$W$3726,18,0)</f>
        <v>LA MAJADA</v>
      </c>
      <c r="N907">
        <f>+VLOOKUP($C907,Hoja1!$B$2:$W$3726,3,0)</f>
        <v>4</v>
      </c>
      <c r="O907">
        <f>+VLOOKUP($C907,Hoja1!$B$2:$W$3726,8,0)</f>
        <v>418</v>
      </c>
      <c r="P907">
        <f>+VLOOKUP($C907,Hoja1!$B$2:$W$3726,12,0)</f>
        <v>41810</v>
      </c>
      <c r="Q907" t="b">
        <f t="shared" si="31"/>
        <v>0</v>
      </c>
    </row>
    <row r="908" spans="2:17" hidden="1" x14ac:dyDescent="0.25">
      <c r="B908">
        <v>41812</v>
      </c>
      <c r="C908" t="s">
        <v>12265</v>
      </c>
      <c r="D908" t="str">
        <f>+VLOOKUP($B908,Hoja1!$C$2:$W$3726,15,0)</f>
        <v>COPAN</v>
      </c>
      <c r="E908" t="str">
        <f>+VLOOKUP($B908,Hoja1!$C$2:$W$3726,16,0)</f>
        <v>SAN JUAN DE OPOA</v>
      </c>
      <c r="F908" t="str">
        <f>+VLOOKUP($B908,Hoja1!$C$2:$W$3726,17,0)</f>
        <v>LOS LINDEROS</v>
      </c>
      <c r="G908">
        <f>+VLOOKUP($B908,Hoja1!$C$2:$W$3726,2,0)</f>
        <v>4</v>
      </c>
      <c r="H908">
        <f>+VLOOKUP($B908,Hoja1!$C$2:$W$3726,7,0)</f>
        <v>418</v>
      </c>
      <c r="I908">
        <f>+VLOOKUP($B908,Hoja1!$C$2:$W$3726,11,0)</f>
        <v>41812</v>
      </c>
      <c r="J908" t="b">
        <f t="shared" si="30"/>
        <v>0</v>
      </c>
      <c r="K908" t="e">
        <f>+VLOOKUP($C908,Hoja1!$B$2:$W$3726,16,0)</f>
        <v>#N/A</v>
      </c>
      <c r="L908" t="e">
        <f>+VLOOKUP($C908,Hoja1!$B$2:$W$3726,17,0)</f>
        <v>#N/A</v>
      </c>
      <c r="M908" t="e">
        <f>+VLOOKUP($C908,Hoja1!$B$2:$W$3726,18,0)</f>
        <v>#N/A</v>
      </c>
      <c r="N908" t="e">
        <f>+VLOOKUP($C908,Hoja1!$B$2:$W$3726,3,0)</f>
        <v>#N/A</v>
      </c>
      <c r="O908" t="e">
        <f>+VLOOKUP($C908,Hoja1!$B$2:$W$3726,8,0)</f>
        <v>#N/A</v>
      </c>
      <c r="P908" t="e">
        <f>+VLOOKUP($C908,Hoja1!$B$2:$W$3726,12,0)</f>
        <v>#N/A</v>
      </c>
      <c r="Q908" t="e">
        <f t="shared" si="31"/>
        <v>#N/A</v>
      </c>
    </row>
    <row r="909" spans="2:17" hidden="1" x14ac:dyDescent="0.25">
      <c r="B909">
        <v>41813</v>
      </c>
      <c r="C909" t="s">
        <v>730</v>
      </c>
      <c r="D909" t="str">
        <f>+VLOOKUP($B909,Hoja1!$C$2:$W$3726,15,0)</f>
        <v>COPAN</v>
      </c>
      <c r="E909" t="str">
        <f>+VLOOKUP($B909,Hoja1!$C$2:$W$3726,16,0)</f>
        <v>SAN JUAN DE OPOA</v>
      </c>
      <c r="F909" t="str">
        <f>+VLOOKUP($B909,Hoja1!$C$2:$W$3726,17,0)</f>
        <v>LOS POZOS</v>
      </c>
      <c r="G909">
        <f>+VLOOKUP($B909,Hoja1!$C$2:$W$3726,2,0)</f>
        <v>4</v>
      </c>
      <c r="H909">
        <f>+VLOOKUP($B909,Hoja1!$C$2:$W$3726,7,0)</f>
        <v>418</v>
      </c>
      <c r="I909">
        <f>+VLOOKUP($B909,Hoja1!$C$2:$W$3726,11,0)</f>
        <v>41813</v>
      </c>
      <c r="J909" t="b">
        <f t="shared" si="30"/>
        <v>0</v>
      </c>
      <c r="K909" t="str">
        <f>+VLOOKUP($C909,Hoja1!$B$2:$W$3726,16,0)</f>
        <v>COPAN</v>
      </c>
      <c r="L909" t="str">
        <f>+VLOOKUP($C909,Hoja1!$B$2:$W$3726,17,0)</f>
        <v>SAN JUAN DE OPOA</v>
      </c>
      <c r="M909" t="str">
        <f>+VLOOKUP($C909,Hoja1!$B$2:$W$3726,18,0)</f>
        <v>LOS LINDEROS</v>
      </c>
      <c r="N909">
        <f>+VLOOKUP($C909,Hoja1!$B$2:$W$3726,3,0)</f>
        <v>4</v>
      </c>
      <c r="O909">
        <f>+VLOOKUP($C909,Hoja1!$B$2:$W$3726,8,0)</f>
        <v>418</v>
      </c>
      <c r="P909">
        <f>+VLOOKUP($C909,Hoja1!$B$2:$W$3726,12,0)</f>
        <v>41812</v>
      </c>
      <c r="Q909" t="b">
        <f t="shared" si="31"/>
        <v>0</v>
      </c>
    </row>
    <row r="910" spans="2:17" hidden="1" x14ac:dyDescent="0.25">
      <c r="B910">
        <v>41814</v>
      </c>
      <c r="C910" t="s">
        <v>701</v>
      </c>
      <c r="D910" t="str">
        <f>+VLOOKUP($B910,Hoja1!$C$2:$W$3726,15,0)</f>
        <v>COPAN</v>
      </c>
      <c r="E910" t="str">
        <f>+VLOOKUP($B910,Hoja1!$C$2:$W$3726,16,0)</f>
        <v>SAN JUAN DE OPOA</v>
      </c>
      <c r="F910" t="str">
        <f>+VLOOKUP($B910,Hoja1!$C$2:$W$3726,17,0)</f>
        <v>SANTA ELENA</v>
      </c>
      <c r="G910">
        <f>+VLOOKUP($B910,Hoja1!$C$2:$W$3726,2,0)</f>
        <v>4</v>
      </c>
      <c r="H910">
        <f>+VLOOKUP($B910,Hoja1!$C$2:$W$3726,7,0)</f>
        <v>418</v>
      </c>
      <c r="I910">
        <f>+VLOOKUP($B910,Hoja1!$C$2:$W$3726,11,0)</f>
        <v>41814</v>
      </c>
      <c r="J910" t="b">
        <f t="shared" si="30"/>
        <v>0</v>
      </c>
      <c r="K910" t="str">
        <f>+VLOOKUP($C910,Hoja1!$B$2:$W$3726,16,0)</f>
        <v>COPAN</v>
      </c>
      <c r="L910" t="str">
        <f>+VLOOKUP($C910,Hoja1!$B$2:$W$3726,17,0)</f>
        <v>NUEVA ARCADIA</v>
      </c>
      <c r="M910" t="str">
        <f>+VLOOKUP($C910,Hoja1!$B$2:$W$3726,18,0)</f>
        <v>LOS POZOS</v>
      </c>
      <c r="N910">
        <f>+VLOOKUP($C910,Hoja1!$B$2:$W$3726,3,0)</f>
        <v>4</v>
      </c>
      <c r="O910">
        <f>+VLOOKUP($C910,Hoja1!$B$2:$W$3726,8,0)</f>
        <v>413</v>
      </c>
      <c r="P910">
        <f>+VLOOKUP($C910,Hoja1!$B$2:$W$3726,12,0)</f>
        <v>41308</v>
      </c>
      <c r="Q910" t="b">
        <f t="shared" si="31"/>
        <v>0</v>
      </c>
    </row>
    <row r="911" spans="2:17" hidden="1" x14ac:dyDescent="0.25">
      <c r="B911">
        <v>41815</v>
      </c>
      <c r="C911" t="s">
        <v>420</v>
      </c>
      <c r="D911" t="str">
        <f>+VLOOKUP($B911,Hoja1!$C$2:$W$3726,15,0)</f>
        <v>COPAN</v>
      </c>
      <c r="E911" t="str">
        <f>+VLOOKUP($B911,Hoja1!$C$2:$W$3726,16,0)</f>
        <v>SAN JUAN DE OPOA</v>
      </c>
      <c r="F911" t="str">
        <f>+VLOOKUP($B911,Hoja1!$C$2:$W$3726,17,0)</f>
        <v>TORIHUAQUE</v>
      </c>
      <c r="G911">
        <f>+VLOOKUP($B911,Hoja1!$C$2:$W$3726,2,0)</f>
        <v>4</v>
      </c>
      <c r="H911">
        <f>+VLOOKUP($B911,Hoja1!$C$2:$W$3726,7,0)</f>
        <v>418</v>
      </c>
      <c r="I911">
        <f>+VLOOKUP($B911,Hoja1!$C$2:$W$3726,11,0)</f>
        <v>41815</v>
      </c>
      <c r="J911" t="b">
        <f t="shared" si="30"/>
        <v>0</v>
      </c>
      <c r="K911" t="str">
        <f>+VLOOKUP($C911,Hoja1!$B$2:$W$3726,16,0)</f>
        <v>COMAYAGUA</v>
      </c>
      <c r="L911" t="str">
        <f>+VLOOKUP($C911,Hoja1!$B$2:$W$3726,17,0)</f>
        <v>MEÁMBAR</v>
      </c>
      <c r="M911" t="str">
        <f>+VLOOKUP($C911,Hoja1!$B$2:$W$3726,18,0)</f>
        <v>SANTA ELENA</v>
      </c>
      <c r="N911">
        <f>+VLOOKUP($C911,Hoja1!$B$2:$W$3726,3,0)</f>
        <v>3</v>
      </c>
      <c r="O911">
        <f>+VLOOKUP($C911,Hoja1!$B$2:$W$3726,8,0)</f>
        <v>310</v>
      </c>
      <c r="P911">
        <f>+VLOOKUP($C911,Hoja1!$B$2:$W$3726,12,0)</f>
        <v>31026</v>
      </c>
      <c r="Q911" t="b">
        <f t="shared" si="31"/>
        <v>0</v>
      </c>
    </row>
    <row r="912" spans="2:17" hidden="1" x14ac:dyDescent="0.25">
      <c r="B912">
        <v>41816</v>
      </c>
      <c r="C912" t="s">
        <v>731</v>
      </c>
      <c r="D912" t="str">
        <f>+VLOOKUP($B912,Hoja1!$C$2:$W$3726,15,0)</f>
        <v>COPAN</v>
      </c>
      <c r="E912" t="str">
        <f>+VLOOKUP($B912,Hoja1!$C$2:$W$3726,16,0)</f>
        <v>SAN JUAN DE OPOA</v>
      </c>
      <c r="F912" t="str">
        <f>+VLOOKUP($B912,Hoja1!$C$2:$W$3726,17,0)</f>
        <v>VALLE MARÍA AUXILIADORA</v>
      </c>
      <c r="G912">
        <f>+VLOOKUP($B912,Hoja1!$C$2:$W$3726,2,0)</f>
        <v>4</v>
      </c>
      <c r="H912">
        <f>+VLOOKUP($B912,Hoja1!$C$2:$W$3726,7,0)</f>
        <v>418</v>
      </c>
      <c r="I912">
        <f>+VLOOKUP($B912,Hoja1!$C$2:$W$3726,11,0)</f>
        <v>41816</v>
      </c>
      <c r="J912" t="b">
        <f t="shared" si="30"/>
        <v>0</v>
      </c>
      <c r="K912" t="str">
        <f>+VLOOKUP($C912,Hoja1!$B$2:$W$3726,16,0)</f>
        <v>COPAN</v>
      </c>
      <c r="L912" t="str">
        <f>+VLOOKUP($C912,Hoja1!$B$2:$W$3726,17,0)</f>
        <v>SAN JUAN DE OPOA</v>
      </c>
      <c r="M912" t="str">
        <f>+VLOOKUP($C912,Hoja1!$B$2:$W$3726,18,0)</f>
        <v>TORIHUAQUE</v>
      </c>
      <c r="N912">
        <f>+VLOOKUP($C912,Hoja1!$B$2:$W$3726,3,0)</f>
        <v>4</v>
      </c>
      <c r="O912">
        <f>+VLOOKUP($C912,Hoja1!$B$2:$W$3726,8,0)</f>
        <v>418</v>
      </c>
      <c r="P912">
        <f>+VLOOKUP($C912,Hoja1!$B$2:$W$3726,12,0)</f>
        <v>41815</v>
      </c>
      <c r="Q912" t="b">
        <f t="shared" si="31"/>
        <v>0</v>
      </c>
    </row>
    <row r="913" spans="2:17" hidden="1" x14ac:dyDescent="0.25">
      <c r="B913">
        <v>41901</v>
      </c>
      <c r="C913" t="s">
        <v>12304</v>
      </c>
      <c r="D913" t="str">
        <f>+VLOOKUP($B913,Hoja1!$C$2:$W$3726,15,0)</f>
        <v>COPAN</v>
      </c>
      <c r="E913" t="str">
        <f>+VLOOKUP($B913,Hoja1!$C$2:$W$3726,16,0)</f>
        <v>SAN NICOLÁS</v>
      </c>
      <c r="F913" t="str">
        <f>+VLOOKUP($B913,Hoja1!$C$2:$W$3726,17,0)</f>
        <v>SAN NICOLÁS</v>
      </c>
      <c r="G913">
        <f>+VLOOKUP($B913,Hoja1!$C$2:$W$3726,2,0)</f>
        <v>4</v>
      </c>
      <c r="H913">
        <f>+VLOOKUP($B913,Hoja1!$C$2:$W$3726,7,0)</f>
        <v>419</v>
      </c>
      <c r="I913">
        <f>+VLOOKUP($B913,Hoja1!$C$2:$W$3726,11,0)</f>
        <v>41901</v>
      </c>
      <c r="J913" t="b">
        <f t="shared" si="30"/>
        <v>0</v>
      </c>
      <c r="K913" t="e">
        <f>+VLOOKUP($C913,Hoja1!$B$2:$W$3726,16,0)</f>
        <v>#N/A</v>
      </c>
      <c r="L913" t="e">
        <f>+VLOOKUP($C913,Hoja1!$B$2:$W$3726,17,0)</f>
        <v>#N/A</v>
      </c>
      <c r="M913" t="e">
        <f>+VLOOKUP($C913,Hoja1!$B$2:$W$3726,18,0)</f>
        <v>#N/A</v>
      </c>
      <c r="N913" t="e">
        <f>+VLOOKUP($C913,Hoja1!$B$2:$W$3726,3,0)</f>
        <v>#N/A</v>
      </c>
      <c r="O913" t="e">
        <f>+VLOOKUP($C913,Hoja1!$B$2:$W$3726,8,0)</f>
        <v>#N/A</v>
      </c>
      <c r="P913" t="e">
        <f>+VLOOKUP($C913,Hoja1!$B$2:$W$3726,12,0)</f>
        <v>#N/A</v>
      </c>
      <c r="Q913" t="e">
        <f t="shared" si="31"/>
        <v>#N/A</v>
      </c>
    </row>
    <row r="914" spans="2:17" hidden="1" x14ac:dyDescent="0.25">
      <c r="B914">
        <v>41902</v>
      </c>
      <c r="C914" t="s">
        <v>12305</v>
      </c>
      <c r="D914" t="str">
        <f>+VLOOKUP($B914,Hoja1!$C$2:$W$3726,15,0)</f>
        <v>COPAN</v>
      </c>
      <c r="E914" t="str">
        <f>+VLOOKUP($B914,Hoja1!$C$2:$W$3726,16,0)</f>
        <v>SAN NICOLÁS</v>
      </c>
      <c r="F914" t="str">
        <f>+VLOOKUP($B914,Hoja1!$C$2:$W$3726,17,0)</f>
        <v>BUENA VISTA O EL TABLÓN</v>
      </c>
      <c r="G914">
        <f>+VLOOKUP($B914,Hoja1!$C$2:$W$3726,2,0)</f>
        <v>4</v>
      </c>
      <c r="H914">
        <f>+VLOOKUP($B914,Hoja1!$C$2:$W$3726,7,0)</f>
        <v>419</v>
      </c>
      <c r="I914">
        <f>+VLOOKUP($B914,Hoja1!$C$2:$W$3726,11,0)</f>
        <v>41902</v>
      </c>
      <c r="J914" t="b">
        <f t="shared" si="30"/>
        <v>0</v>
      </c>
      <c r="K914" t="e">
        <f>+VLOOKUP($C914,Hoja1!$B$2:$W$3726,16,0)</f>
        <v>#N/A</v>
      </c>
      <c r="L914" t="e">
        <f>+VLOOKUP($C914,Hoja1!$B$2:$W$3726,17,0)</f>
        <v>#N/A</v>
      </c>
      <c r="M914" t="e">
        <f>+VLOOKUP($C914,Hoja1!$B$2:$W$3726,18,0)</f>
        <v>#N/A</v>
      </c>
      <c r="N914" t="e">
        <f>+VLOOKUP($C914,Hoja1!$B$2:$W$3726,3,0)</f>
        <v>#N/A</v>
      </c>
      <c r="O914" t="e">
        <f>+VLOOKUP($C914,Hoja1!$B$2:$W$3726,8,0)</f>
        <v>#N/A</v>
      </c>
      <c r="P914" t="e">
        <f>+VLOOKUP($C914,Hoja1!$B$2:$W$3726,12,0)</f>
        <v>#N/A</v>
      </c>
      <c r="Q914" t="e">
        <f t="shared" si="31"/>
        <v>#N/A</v>
      </c>
    </row>
    <row r="915" spans="2:17" hidden="1" x14ac:dyDescent="0.25">
      <c r="B915">
        <v>41903</v>
      </c>
      <c r="C915" t="s">
        <v>733</v>
      </c>
      <c r="D915" t="str">
        <f>+VLOOKUP($B915,Hoja1!$C$2:$W$3726,15,0)</f>
        <v>COPAN</v>
      </c>
      <c r="E915" t="str">
        <f>+VLOOKUP($B915,Hoja1!$C$2:$W$3726,16,0)</f>
        <v>SAN NICOLÁS</v>
      </c>
      <c r="F915" t="str">
        <f>+VLOOKUP($B915,Hoja1!$C$2:$W$3726,17,0)</f>
        <v>EL ACHIOTAL</v>
      </c>
      <c r="G915">
        <f>+VLOOKUP($B915,Hoja1!$C$2:$W$3726,2,0)</f>
        <v>4</v>
      </c>
      <c r="H915">
        <f>+VLOOKUP($B915,Hoja1!$C$2:$W$3726,7,0)</f>
        <v>419</v>
      </c>
      <c r="I915">
        <f>+VLOOKUP($B915,Hoja1!$C$2:$W$3726,11,0)</f>
        <v>41903</v>
      </c>
      <c r="J915" t="b">
        <f t="shared" si="30"/>
        <v>1</v>
      </c>
      <c r="K915" t="str">
        <f>+VLOOKUP($C915,Hoja1!$B$2:$W$3726,16,0)</f>
        <v>COPAN</v>
      </c>
      <c r="L915" t="str">
        <f>+VLOOKUP($C915,Hoja1!$B$2:$W$3726,17,0)</f>
        <v>SAN NICOLÁS</v>
      </c>
      <c r="M915" t="str">
        <f>+VLOOKUP($C915,Hoja1!$B$2:$W$3726,18,0)</f>
        <v>EL ACHIOTAL</v>
      </c>
      <c r="N915">
        <f>+VLOOKUP($C915,Hoja1!$B$2:$W$3726,3,0)</f>
        <v>4</v>
      </c>
      <c r="O915">
        <f>+VLOOKUP($C915,Hoja1!$B$2:$W$3726,8,0)</f>
        <v>419</v>
      </c>
      <c r="P915">
        <f>+VLOOKUP($C915,Hoja1!$B$2:$W$3726,12,0)</f>
        <v>41903</v>
      </c>
      <c r="Q915" t="b">
        <f t="shared" si="31"/>
        <v>1</v>
      </c>
    </row>
    <row r="916" spans="2:17" hidden="1" x14ac:dyDescent="0.25">
      <c r="B916">
        <v>41904</v>
      </c>
      <c r="C916" t="s">
        <v>734</v>
      </c>
      <c r="D916" t="str">
        <f>+VLOOKUP($B916,Hoja1!$C$2:$W$3726,15,0)</f>
        <v>COPAN</v>
      </c>
      <c r="E916" t="str">
        <f>+VLOOKUP($B916,Hoja1!$C$2:$W$3726,16,0)</f>
        <v>SAN NICOLÁS</v>
      </c>
      <c r="F916" t="str">
        <f>+VLOOKUP($B916,Hoja1!$C$2:$W$3726,17,0)</f>
        <v>EL MODELO</v>
      </c>
      <c r="G916">
        <f>+VLOOKUP($B916,Hoja1!$C$2:$W$3726,2,0)</f>
        <v>4</v>
      </c>
      <c r="H916">
        <f>+VLOOKUP($B916,Hoja1!$C$2:$W$3726,7,0)</f>
        <v>419</v>
      </c>
      <c r="I916">
        <f>+VLOOKUP($B916,Hoja1!$C$2:$W$3726,11,0)</f>
        <v>41904</v>
      </c>
      <c r="J916" t="b">
        <f t="shared" si="30"/>
        <v>1</v>
      </c>
      <c r="K916" t="str">
        <f>+VLOOKUP($C916,Hoja1!$B$2:$W$3726,16,0)</f>
        <v>COPAN</v>
      </c>
      <c r="L916" t="str">
        <f>+VLOOKUP($C916,Hoja1!$B$2:$W$3726,17,0)</f>
        <v>SAN NICOLÁS</v>
      </c>
      <c r="M916" t="str">
        <f>+VLOOKUP($C916,Hoja1!$B$2:$W$3726,18,0)</f>
        <v>EL MODELO</v>
      </c>
      <c r="N916">
        <f>+VLOOKUP($C916,Hoja1!$B$2:$W$3726,3,0)</f>
        <v>4</v>
      </c>
      <c r="O916">
        <f>+VLOOKUP($C916,Hoja1!$B$2:$W$3726,8,0)</f>
        <v>419</v>
      </c>
      <c r="P916">
        <f>+VLOOKUP($C916,Hoja1!$B$2:$W$3726,12,0)</f>
        <v>41904</v>
      </c>
      <c r="Q916" t="b">
        <f t="shared" si="31"/>
        <v>1</v>
      </c>
    </row>
    <row r="917" spans="2:17" hidden="1" x14ac:dyDescent="0.25">
      <c r="B917">
        <v>41905</v>
      </c>
      <c r="C917" t="s">
        <v>15</v>
      </c>
      <c r="D917" t="str">
        <f>+VLOOKUP($B917,Hoja1!$C$2:$W$3726,15,0)</f>
        <v>COPAN</v>
      </c>
      <c r="E917" t="str">
        <f>+VLOOKUP($B917,Hoja1!$C$2:$W$3726,16,0)</f>
        <v>SAN NICOLÁS</v>
      </c>
      <c r="F917" t="str">
        <f>+VLOOKUP($B917,Hoja1!$C$2:$W$3726,17,0)</f>
        <v>EL PORVENIR</v>
      </c>
      <c r="G917">
        <f>+VLOOKUP($B917,Hoja1!$C$2:$W$3726,2,0)</f>
        <v>4</v>
      </c>
      <c r="H917">
        <f>+VLOOKUP($B917,Hoja1!$C$2:$W$3726,7,0)</f>
        <v>419</v>
      </c>
      <c r="I917">
        <f>+VLOOKUP($B917,Hoja1!$C$2:$W$3726,11,0)</f>
        <v>41905</v>
      </c>
      <c r="J917" t="b">
        <f t="shared" si="30"/>
        <v>1</v>
      </c>
      <c r="K917" t="str">
        <f>+VLOOKUP($C917,Hoja1!$B$2:$W$3726,16,0)</f>
        <v>ATLÁNTIDA</v>
      </c>
      <c r="L917" t="str">
        <f>+VLOOKUP($C917,Hoja1!$B$2:$W$3726,17,0)</f>
        <v>EL PORVENIR</v>
      </c>
      <c r="M917" t="str">
        <f>+VLOOKUP($C917,Hoja1!$B$2:$W$3726,18,0)</f>
        <v>EL PORVENIR</v>
      </c>
      <c r="N917">
        <f>+VLOOKUP($C917,Hoja1!$B$2:$W$3726,3,0)</f>
        <v>1</v>
      </c>
      <c r="O917">
        <f>+VLOOKUP($C917,Hoja1!$B$2:$W$3726,8,0)</f>
        <v>102</v>
      </c>
      <c r="P917">
        <f>+VLOOKUP($C917,Hoja1!$B$2:$W$3726,12,0)</f>
        <v>10201</v>
      </c>
      <c r="Q917" t="b">
        <f t="shared" si="31"/>
        <v>0</v>
      </c>
    </row>
    <row r="918" spans="2:17" hidden="1" x14ac:dyDescent="0.25">
      <c r="B918">
        <v>41907</v>
      </c>
      <c r="C918" t="s">
        <v>12306</v>
      </c>
      <c r="D918" t="str">
        <f>+VLOOKUP($B918,Hoja1!$C$2:$W$3726,15,0)</f>
        <v>COPAN</v>
      </c>
      <c r="E918" t="str">
        <f>+VLOOKUP($B918,Hoja1!$C$2:$W$3726,16,0)</f>
        <v>SAN NICOLÁS</v>
      </c>
      <c r="F918" t="str">
        <f>+VLOOKUP($B918,Hoja1!$C$2:$W$3726,17,0)</f>
        <v>CERRO REDONDO</v>
      </c>
      <c r="G918">
        <f>+VLOOKUP($B918,Hoja1!$C$2:$W$3726,2,0)</f>
        <v>4</v>
      </c>
      <c r="H918">
        <f>+VLOOKUP($B918,Hoja1!$C$2:$W$3726,7,0)</f>
        <v>419</v>
      </c>
      <c r="I918">
        <f>+VLOOKUP($B918,Hoja1!$C$2:$W$3726,11,0)</f>
        <v>41907</v>
      </c>
      <c r="J918" t="b">
        <f t="shared" si="30"/>
        <v>0</v>
      </c>
      <c r="K918" t="e">
        <f>+VLOOKUP($C918,Hoja1!$B$2:$W$3726,16,0)</f>
        <v>#N/A</v>
      </c>
      <c r="L918" t="e">
        <f>+VLOOKUP($C918,Hoja1!$B$2:$W$3726,17,0)</f>
        <v>#N/A</v>
      </c>
      <c r="M918" t="e">
        <f>+VLOOKUP($C918,Hoja1!$B$2:$W$3726,18,0)</f>
        <v>#N/A</v>
      </c>
      <c r="N918" t="e">
        <f>+VLOOKUP($C918,Hoja1!$B$2:$W$3726,3,0)</f>
        <v>#N/A</v>
      </c>
      <c r="O918" t="e">
        <f>+VLOOKUP($C918,Hoja1!$B$2:$W$3726,8,0)</f>
        <v>#N/A</v>
      </c>
      <c r="P918" t="e">
        <f>+VLOOKUP($C918,Hoja1!$B$2:$W$3726,12,0)</f>
        <v>#N/A</v>
      </c>
      <c r="Q918" t="e">
        <f t="shared" si="31"/>
        <v>#N/A</v>
      </c>
    </row>
    <row r="919" spans="2:17" hidden="1" x14ac:dyDescent="0.25">
      <c r="B919">
        <v>41908</v>
      </c>
      <c r="C919" t="s">
        <v>2407</v>
      </c>
      <c r="D919" t="str">
        <f>+VLOOKUP($B919,Hoja1!$C$2:$W$3726,15,0)</f>
        <v>COPAN</v>
      </c>
      <c r="E919" t="str">
        <f>+VLOOKUP($B919,Hoja1!$C$2:$W$3726,16,0)</f>
        <v>SAN NICOLÁS</v>
      </c>
      <c r="F919" t="str">
        <f>+VLOOKUP($B919,Hoja1!$C$2:$W$3726,17,0)</f>
        <v>EL CARRIZAL</v>
      </c>
      <c r="G919">
        <f>+VLOOKUP($B919,Hoja1!$C$2:$W$3726,2,0)</f>
        <v>4</v>
      </c>
      <c r="H919">
        <f>+VLOOKUP($B919,Hoja1!$C$2:$W$3726,7,0)</f>
        <v>419</v>
      </c>
      <c r="I919">
        <f>+VLOOKUP($B919,Hoja1!$C$2:$W$3726,11,0)</f>
        <v>41908</v>
      </c>
      <c r="J919" t="b">
        <f t="shared" si="30"/>
        <v>0</v>
      </c>
      <c r="K919" t="str">
        <f>+VLOOKUP($C919,Hoja1!$B$2:$W$3726,16,0)</f>
        <v>COPAN</v>
      </c>
      <c r="L919" t="str">
        <f>+VLOOKUP($C919,Hoja1!$B$2:$W$3726,17,0)</f>
        <v>SAN NICOLÁS</v>
      </c>
      <c r="M919" t="str">
        <f>+VLOOKUP($C919,Hoja1!$B$2:$W$3726,18,0)</f>
        <v>CERRO REDONDO</v>
      </c>
      <c r="N919">
        <f>+VLOOKUP($C919,Hoja1!$B$2:$W$3726,3,0)</f>
        <v>4</v>
      </c>
      <c r="O919">
        <f>+VLOOKUP($C919,Hoja1!$B$2:$W$3726,8,0)</f>
        <v>419</v>
      </c>
      <c r="P919">
        <f>+VLOOKUP($C919,Hoja1!$B$2:$W$3726,12,0)</f>
        <v>41907</v>
      </c>
      <c r="Q919" t="b">
        <f t="shared" si="31"/>
        <v>0</v>
      </c>
    </row>
    <row r="920" spans="2:17" hidden="1" x14ac:dyDescent="0.25">
      <c r="B920">
        <v>41909</v>
      </c>
      <c r="C920">
        <v>41909</v>
      </c>
      <c r="D920" t="str">
        <f>+VLOOKUP($B920,Hoja1!$C$2:$W$3726,15,0)</f>
        <v>COPAN</v>
      </c>
      <c r="E920" t="str">
        <f>+VLOOKUP($B920,Hoja1!$C$2:$W$3726,16,0)</f>
        <v>SAN NICOLÁS</v>
      </c>
      <c r="F920" t="str">
        <f>+VLOOKUP($B920,Hoja1!$C$2:$W$3726,17,0)</f>
        <v>SANTA TERESA</v>
      </c>
      <c r="G920">
        <f>+VLOOKUP($B920,Hoja1!$C$2:$W$3726,2,0)</f>
        <v>4</v>
      </c>
      <c r="H920">
        <f>+VLOOKUP($B920,Hoja1!$C$2:$W$3726,7,0)</f>
        <v>419</v>
      </c>
      <c r="I920">
        <f>+VLOOKUP($B920,Hoja1!$C$2:$W$3726,11,0)</f>
        <v>41909</v>
      </c>
      <c r="J920" t="b">
        <f t="shared" si="30"/>
        <v>0</v>
      </c>
      <c r="K920" t="e">
        <f>+VLOOKUP($C920,Hoja1!$B$2:$W$3726,16,0)</f>
        <v>#N/A</v>
      </c>
      <c r="L920" t="e">
        <f>+VLOOKUP($C920,Hoja1!$B$2:$W$3726,17,0)</f>
        <v>#N/A</v>
      </c>
      <c r="M920" t="e">
        <f>+VLOOKUP($C920,Hoja1!$B$2:$W$3726,18,0)</f>
        <v>#N/A</v>
      </c>
      <c r="N920" t="e">
        <f>+VLOOKUP($C920,Hoja1!$B$2:$W$3726,3,0)</f>
        <v>#N/A</v>
      </c>
      <c r="O920" t="e">
        <f>+VLOOKUP($C920,Hoja1!$B$2:$W$3726,8,0)</f>
        <v>#N/A</v>
      </c>
      <c r="P920" t="e">
        <f>+VLOOKUP($C920,Hoja1!$B$2:$W$3726,12,0)</f>
        <v>#N/A</v>
      </c>
      <c r="Q920" t="e">
        <f t="shared" si="31"/>
        <v>#N/A</v>
      </c>
    </row>
    <row r="921" spans="2:17" hidden="1" x14ac:dyDescent="0.25">
      <c r="B921">
        <v>41910</v>
      </c>
      <c r="C921" t="s">
        <v>736</v>
      </c>
      <c r="D921" t="str">
        <f>+VLOOKUP($B921,Hoja1!$C$2:$W$3726,15,0)</f>
        <v>COPAN</v>
      </c>
      <c r="E921" t="str">
        <f>+VLOOKUP($B921,Hoja1!$C$2:$W$3726,16,0)</f>
        <v>SAN NICOLÁS</v>
      </c>
      <c r="F921" t="str">
        <f>+VLOOKUP($B921,Hoja1!$C$2:$W$3726,17,0)</f>
        <v>LAS BRISAS</v>
      </c>
      <c r="G921">
        <f>+VLOOKUP($B921,Hoja1!$C$2:$W$3726,2,0)</f>
        <v>4</v>
      </c>
      <c r="H921">
        <f>+VLOOKUP($B921,Hoja1!$C$2:$W$3726,7,0)</f>
        <v>419</v>
      </c>
      <c r="I921">
        <f>+VLOOKUP($B921,Hoja1!$C$2:$W$3726,11,0)</f>
        <v>41910</v>
      </c>
      <c r="J921" t="b">
        <f t="shared" si="30"/>
        <v>0</v>
      </c>
      <c r="K921" t="str">
        <f>+VLOOKUP($C921,Hoja1!$B$2:$W$3726,16,0)</f>
        <v>COPAN</v>
      </c>
      <c r="L921" t="str">
        <f>+VLOOKUP($C921,Hoja1!$B$2:$W$3726,17,0)</f>
        <v>SAN NICOLÁS</v>
      </c>
      <c r="M921" t="str">
        <f>+VLOOKUP($C921,Hoja1!$B$2:$W$3726,18,0)</f>
        <v>SANTA TERESA</v>
      </c>
      <c r="N921">
        <f>+VLOOKUP($C921,Hoja1!$B$2:$W$3726,3,0)</f>
        <v>4</v>
      </c>
      <c r="O921">
        <f>+VLOOKUP($C921,Hoja1!$B$2:$W$3726,8,0)</f>
        <v>419</v>
      </c>
      <c r="P921">
        <f>+VLOOKUP($C921,Hoja1!$B$2:$W$3726,12,0)</f>
        <v>41909</v>
      </c>
      <c r="Q921" t="b">
        <f t="shared" si="31"/>
        <v>0</v>
      </c>
    </row>
    <row r="922" spans="2:17" hidden="1" x14ac:dyDescent="0.25">
      <c r="B922">
        <v>42001</v>
      </c>
      <c r="C922" t="s">
        <v>737</v>
      </c>
      <c r="D922" t="str">
        <f>+VLOOKUP($B922,Hoja1!$C$2:$W$3726,15,0)</f>
        <v>COPAN</v>
      </c>
      <c r="E922" t="str">
        <f>+VLOOKUP($B922,Hoja1!$C$2:$W$3726,16,0)</f>
        <v>SAN PEDRO</v>
      </c>
      <c r="F922" t="str">
        <f>+VLOOKUP($B922,Hoja1!$C$2:$W$3726,17,0)</f>
        <v>SAN PEDRO</v>
      </c>
      <c r="G922">
        <f>+VLOOKUP($B922,Hoja1!$C$2:$W$3726,2,0)</f>
        <v>4</v>
      </c>
      <c r="H922">
        <f>+VLOOKUP($B922,Hoja1!$C$2:$W$3726,7,0)</f>
        <v>420</v>
      </c>
      <c r="I922">
        <f>+VLOOKUP($B922,Hoja1!$C$2:$W$3726,11,0)</f>
        <v>42001</v>
      </c>
      <c r="J922" t="b">
        <f t="shared" si="30"/>
        <v>1</v>
      </c>
      <c r="K922" t="str">
        <f>+VLOOKUP($C922,Hoja1!$B$2:$W$3726,16,0)</f>
        <v>COPAN</v>
      </c>
      <c r="L922" t="str">
        <f>+VLOOKUP($C922,Hoja1!$B$2:$W$3726,17,0)</f>
        <v>SAN PEDRO</v>
      </c>
      <c r="M922" t="str">
        <f>+VLOOKUP($C922,Hoja1!$B$2:$W$3726,18,0)</f>
        <v>SAN PEDRO</v>
      </c>
      <c r="N922">
        <f>+VLOOKUP($C922,Hoja1!$B$2:$W$3726,3,0)</f>
        <v>4</v>
      </c>
      <c r="O922">
        <f>+VLOOKUP($C922,Hoja1!$B$2:$W$3726,8,0)</f>
        <v>420</v>
      </c>
      <c r="P922">
        <f>+VLOOKUP($C922,Hoja1!$B$2:$W$3726,12,0)</f>
        <v>42001</v>
      </c>
      <c r="Q922" t="b">
        <f t="shared" si="31"/>
        <v>1</v>
      </c>
    </row>
    <row r="923" spans="2:17" hidden="1" x14ac:dyDescent="0.25">
      <c r="B923">
        <v>42002</v>
      </c>
      <c r="C923" t="s">
        <v>624</v>
      </c>
      <c r="D923" t="str">
        <f>+VLOOKUP($B923,Hoja1!$C$2:$W$3726,15,0)</f>
        <v>COPAN</v>
      </c>
      <c r="E923" t="str">
        <f>+VLOOKUP($B923,Hoja1!$C$2:$W$3726,16,0)</f>
        <v>SAN PEDRO</v>
      </c>
      <c r="F923" t="str">
        <f>+VLOOKUP($B923,Hoja1!$C$2:$W$3726,17,0)</f>
        <v>CARTAGUA</v>
      </c>
      <c r="G923">
        <f>+VLOOKUP($B923,Hoja1!$C$2:$W$3726,2,0)</f>
        <v>4</v>
      </c>
      <c r="H923">
        <f>+VLOOKUP($B923,Hoja1!$C$2:$W$3726,7,0)</f>
        <v>420</v>
      </c>
      <c r="I923">
        <f>+VLOOKUP($B923,Hoja1!$C$2:$W$3726,11,0)</f>
        <v>42002</v>
      </c>
      <c r="J923" t="b">
        <f t="shared" si="30"/>
        <v>1</v>
      </c>
      <c r="K923" t="str">
        <f>+VLOOKUP($C923,Hoja1!$B$2:$W$3726,16,0)</f>
        <v>COPAN</v>
      </c>
      <c r="L923" t="str">
        <f>+VLOOKUP($C923,Hoja1!$B$2:$W$3726,17,0)</f>
        <v>CUCUYAGUA</v>
      </c>
      <c r="M923" t="str">
        <f>+VLOOKUP($C923,Hoja1!$B$2:$W$3726,18,0)</f>
        <v>CARTAGUA</v>
      </c>
      <c r="N923">
        <f>+VLOOKUP($C923,Hoja1!$B$2:$W$3726,3,0)</f>
        <v>4</v>
      </c>
      <c r="O923">
        <f>+VLOOKUP($C923,Hoja1!$B$2:$W$3726,8,0)</f>
        <v>406</v>
      </c>
      <c r="P923">
        <f>+VLOOKUP($C923,Hoja1!$B$2:$W$3726,12,0)</f>
        <v>40602</v>
      </c>
      <c r="Q923" t="b">
        <f t="shared" si="31"/>
        <v>0</v>
      </c>
    </row>
    <row r="924" spans="2:17" hidden="1" x14ac:dyDescent="0.25">
      <c r="B924">
        <v>42003</v>
      </c>
      <c r="C924" t="s">
        <v>67</v>
      </c>
      <c r="D924" t="str">
        <f>+VLOOKUP($B924,Hoja1!$C$2:$W$3726,15,0)</f>
        <v>COPAN</v>
      </c>
      <c r="E924" t="str">
        <f>+VLOOKUP($B924,Hoja1!$C$2:$W$3726,16,0)</f>
        <v>SAN PEDRO</v>
      </c>
      <c r="F924" t="str">
        <f>+VLOOKUP($B924,Hoja1!$C$2:$W$3726,17,0)</f>
        <v>EL ZAPOTE</v>
      </c>
      <c r="G924">
        <f>+VLOOKUP($B924,Hoja1!$C$2:$W$3726,2,0)</f>
        <v>4</v>
      </c>
      <c r="H924">
        <f>+VLOOKUP($B924,Hoja1!$C$2:$W$3726,7,0)</f>
        <v>420</v>
      </c>
      <c r="I924">
        <f>+VLOOKUP($B924,Hoja1!$C$2:$W$3726,11,0)</f>
        <v>42003</v>
      </c>
      <c r="J924" t="b">
        <f t="shared" si="30"/>
        <v>1</v>
      </c>
      <c r="K924" t="str">
        <f>+VLOOKUP($C924,Hoja1!$B$2:$W$3726,16,0)</f>
        <v>ATLÁNTIDA</v>
      </c>
      <c r="L924" t="str">
        <f>+VLOOKUP($C924,Hoja1!$B$2:$W$3726,17,0)</f>
        <v>JUTIAPA</v>
      </c>
      <c r="M924" t="str">
        <f>+VLOOKUP($C924,Hoja1!$B$2:$W$3726,18,0)</f>
        <v>EL ZAPOTE</v>
      </c>
      <c r="N924">
        <f>+VLOOKUP($C924,Hoja1!$B$2:$W$3726,3,0)</f>
        <v>1</v>
      </c>
      <c r="O924">
        <f>+VLOOKUP($C924,Hoja1!$B$2:$W$3726,8,0)</f>
        <v>104</v>
      </c>
      <c r="P924">
        <f>+VLOOKUP($C924,Hoja1!$B$2:$W$3726,12,0)</f>
        <v>10414</v>
      </c>
      <c r="Q924" t="b">
        <f t="shared" si="31"/>
        <v>0</v>
      </c>
    </row>
    <row r="925" spans="2:17" hidden="1" x14ac:dyDescent="0.25">
      <c r="B925">
        <v>42004</v>
      </c>
      <c r="C925" t="s">
        <v>738</v>
      </c>
      <c r="D925" t="str">
        <f>+VLOOKUP($B925,Hoja1!$C$2:$W$3726,15,0)</f>
        <v>COPAN</v>
      </c>
      <c r="E925" t="str">
        <f>+VLOOKUP($B925,Hoja1!$C$2:$W$3726,16,0)</f>
        <v>SAN PEDRO</v>
      </c>
      <c r="F925" t="str">
        <f>+VLOOKUP($B925,Hoja1!$C$2:$W$3726,17,0)</f>
        <v>LAS CAPUCAS</v>
      </c>
      <c r="G925">
        <f>+VLOOKUP($B925,Hoja1!$C$2:$W$3726,2,0)</f>
        <v>4</v>
      </c>
      <c r="H925">
        <f>+VLOOKUP($B925,Hoja1!$C$2:$W$3726,7,0)</f>
        <v>420</v>
      </c>
      <c r="I925">
        <f>+VLOOKUP($B925,Hoja1!$C$2:$W$3726,11,0)</f>
        <v>42004</v>
      </c>
      <c r="J925" t="b">
        <f t="shared" si="30"/>
        <v>1</v>
      </c>
      <c r="K925" t="str">
        <f>+VLOOKUP($C925,Hoja1!$B$2:$W$3726,16,0)</f>
        <v>COPAN</v>
      </c>
      <c r="L925" t="str">
        <f>+VLOOKUP($C925,Hoja1!$B$2:$W$3726,17,0)</f>
        <v>SAN PEDRO</v>
      </c>
      <c r="M925" t="str">
        <f>+VLOOKUP($C925,Hoja1!$B$2:$W$3726,18,0)</f>
        <v>LAS CAPUCAS</v>
      </c>
      <c r="N925">
        <f>+VLOOKUP($C925,Hoja1!$B$2:$W$3726,3,0)</f>
        <v>4</v>
      </c>
      <c r="O925">
        <f>+VLOOKUP($C925,Hoja1!$B$2:$W$3726,8,0)</f>
        <v>420</v>
      </c>
      <c r="P925">
        <f>+VLOOKUP($C925,Hoja1!$B$2:$W$3726,12,0)</f>
        <v>42004</v>
      </c>
      <c r="Q925" t="b">
        <f t="shared" si="31"/>
        <v>1</v>
      </c>
    </row>
    <row r="926" spans="2:17" hidden="1" x14ac:dyDescent="0.25">
      <c r="B926">
        <v>42005</v>
      </c>
      <c r="C926" t="s">
        <v>12307</v>
      </c>
      <c r="D926" t="str">
        <f>+VLOOKUP($B926,Hoja1!$C$2:$W$3726,15,0)</f>
        <v>COPAN</v>
      </c>
      <c r="E926" t="str">
        <f>+VLOOKUP($B926,Hoja1!$C$2:$W$3726,16,0)</f>
        <v>SAN PEDRO</v>
      </c>
      <c r="F926" t="str">
        <f>+VLOOKUP($B926,Hoja1!$C$2:$W$3726,17,0)</f>
        <v>SAN FRANCISCO O EL EJIDO</v>
      </c>
      <c r="G926">
        <f>+VLOOKUP($B926,Hoja1!$C$2:$W$3726,2,0)</f>
        <v>4</v>
      </c>
      <c r="H926">
        <f>+VLOOKUP($B926,Hoja1!$C$2:$W$3726,7,0)</f>
        <v>420</v>
      </c>
      <c r="I926">
        <f>+VLOOKUP($B926,Hoja1!$C$2:$W$3726,11,0)</f>
        <v>42005</v>
      </c>
      <c r="J926" t="b">
        <f t="shared" si="30"/>
        <v>0</v>
      </c>
      <c r="K926" t="e">
        <f>+VLOOKUP($C926,Hoja1!$B$2:$W$3726,16,0)</f>
        <v>#N/A</v>
      </c>
      <c r="L926" t="e">
        <f>+VLOOKUP($C926,Hoja1!$B$2:$W$3726,17,0)</f>
        <v>#N/A</v>
      </c>
      <c r="M926" t="e">
        <f>+VLOOKUP($C926,Hoja1!$B$2:$W$3726,18,0)</f>
        <v>#N/A</v>
      </c>
      <c r="N926" t="e">
        <f>+VLOOKUP($C926,Hoja1!$B$2:$W$3726,3,0)</f>
        <v>#N/A</v>
      </c>
      <c r="O926" t="e">
        <f>+VLOOKUP($C926,Hoja1!$B$2:$W$3726,8,0)</f>
        <v>#N/A</v>
      </c>
      <c r="P926" t="e">
        <f>+VLOOKUP($C926,Hoja1!$B$2:$W$3726,12,0)</f>
        <v>#N/A</v>
      </c>
      <c r="Q926" t="e">
        <f t="shared" si="31"/>
        <v>#N/A</v>
      </c>
    </row>
    <row r="927" spans="2:17" hidden="1" x14ac:dyDescent="0.25">
      <c r="B927">
        <v>42006</v>
      </c>
      <c r="C927" t="s">
        <v>739</v>
      </c>
      <c r="D927" t="str">
        <f>+VLOOKUP($B927,Hoja1!$C$2:$W$3726,15,0)</f>
        <v>COPAN</v>
      </c>
      <c r="E927" t="str">
        <f>+VLOOKUP($B927,Hoja1!$C$2:$W$3726,16,0)</f>
        <v>SAN PEDRO</v>
      </c>
      <c r="F927" t="str">
        <f>+VLOOKUP($B927,Hoja1!$C$2:$W$3726,17,0)</f>
        <v>YAUNERA</v>
      </c>
      <c r="G927">
        <f>+VLOOKUP($B927,Hoja1!$C$2:$W$3726,2,0)</f>
        <v>4</v>
      </c>
      <c r="H927">
        <f>+VLOOKUP($B927,Hoja1!$C$2:$W$3726,7,0)</f>
        <v>420</v>
      </c>
      <c r="I927">
        <f>+VLOOKUP($B927,Hoja1!$C$2:$W$3726,11,0)</f>
        <v>42006</v>
      </c>
      <c r="J927" t="b">
        <f t="shared" si="30"/>
        <v>1</v>
      </c>
      <c r="K927" t="str">
        <f>+VLOOKUP($C927,Hoja1!$B$2:$W$3726,16,0)</f>
        <v>COPAN</v>
      </c>
      <c r="L927" t="str">
        <f>+VLOOKUP($C927,Hoja1!$B$2:$W$3726,17,0)</f>
        <v>SAN PEDRO</v>
      </c>
      <c r="M927" t="str">
        <f>+VLOOKUP($C927,Hoja1!$B$2:$W$3726,18,0)</f>
        <v>YAUNERA</v>
      </c>
      <c r="N927">
        <f>+VLOOKUP($C927,Hoja1!$B$2:$W$3726,3,0)</f>
        <v>4</v>
      </c>
      <c r="O927">
        <f>+VLOOKUP($C927,Hoja1!$B$2:$W$3726,8,0)</f>
        <v>420</v>
      </c>
      <c r="P927">
        <f>+VLOOKUP($C927,Hoja1!$B$2:$W$3726,12,0)</f>
        <v>42006</v>
      </c>
      <c r="Q927" t="b">
        <f t="shared" si="31"/>
        <v>1</v>
      </c>
    </row>
    <row r="928" spans="2:17" hidden="1" x14ac:dyDescent="0.25">
      <c r="B928">
        <v>42101</v>
      </c>
      <c r="C928" t="s">
        <v>740</v>
      </c>
      <c r="D928" t="str">
        <f>+VLOOKUP($B928,Hoja1!$C$2:$W$3726,15,0)</f>
        <v>COPAN</v>
      </c>
      <c r="E928" t="str">
        <f>+VLOOKUP($B928,Hoja1!$C$2:$W$3726,16,0)</f>
        <v>SANTA RITA</v>
      </c>
      <c r="F928" t="str">
        <f>+VLOOKUP($B928,Hoja1!$C$2:$W$3726,17,0)</f>
        <v>SANTA RITA</v>
      </c>
      <c r="G928">
        <f>+VLOOKUP($B928,Hoja1!$C$2:$W$3726,2,0)</f>
        <v>4</v>
      </c>
      <c r="H928">
        <f>+VLOOKUP($B928,Hoja1!$C$2:$W$3726,7,0)</f>
        <v>421</v>
      </c>
      <c r="I928">
        <f>+VLOOKUP($B928,Hoja1!$C$2:$W$3726,11,0)</f>
        <v>42101</v>
      </c>
      <c r="J928" t="b">
        <f t="shared" si="30"/>
        <v>1</v>
      </c>
      <c r="K928" t="str">
        <f>+VLOOKUP($C928,Hoja1!$B$2:$W$3726,16,0)</f>
        <v>COPAN</v>
      </c>
      <c r="L928" t="str">
        <f>+VLOOKUP($C928,Hoja1!$B$2:$W$3726,17,0)</f>
        <v>SANTA RITA</v>
      </c>
      <c r="M928" t="str">
        <f>+VLOOKUP($C928,Hoja1!$B$2:$W$3726,18,0)</f>
        <v>SANTA RITA</v>
      </c>
      <c r="N928">
        <f>+VLOOKUP($C928,Hoja1!$B$2:$W$3726,3,0)</f>
        <v>4</v>
      </c>
      <c r="O928">
        <f>+VLOOKUP($C928,Hoja1!$B$2:$W$3726,8,0)</f>
        <v>421</v>
      </c>
      <c r="P928">
        <f>+VLOOKUP($C928,Hoja1!$B$2:$W$3726,12,0)</f>
        <v>42101</v>
      </c>
      <c r="Q928" t="b">
        <f t="shared" si="31"/>
        <v>1</v>
      </c>
    </row>
    <row r="929" spans="2:17" hidden="1" x14ac:dyDescent="0.25">
      <c r="B929">
        <v>42102</v>
      </c>
      <c r="C929" t="s">
        <v>27</v>
      </c>
      <c r="D929" t="str">
        <f>+VLOOKUP($B929,Hoja1!$C$2:$W$3726,15,0)</f>
        <v>COPAN</v>
      </c>
      <c r="E929" t="str">
        <f>+VLOOKUP($B929,Hoja1!$C$2:$W$3726,16,0)</f>
        <v>SANTA RITA</v>
      </c>
      <c r="F929" t="str">
        <f>+VLOOKUP($B929,Hoja1!$C$2:$W$3726,17,0)</f>
        <v>AGUA CALIENTE</v>
      </c>
      <c r="G929">
        <f>+VLOOKUP($B929,Hoja1!$C$2:$W$3726,2,0)</f>
        <v>4</v>
      </c>
      <c r="H929">
        <f>+VLOOKUP($B929,Hoja1!$C$2:$W$3726,7,0)</f>
        <v>421</v>
      </c>
      <c r="I929">
        <f>+VLOOKUP($B929,Hoja1!$C$2:$W$3726,11,0)</f>
        <v>42102</v>
      </c>
      <c r="J929" t="b">
        <f t="shared" si="30"/>
        <v>1</v>
      </c>
      <c r="K929" t="str">
        <f>+VLOOKUP($C929,Hoja1!$B$2:$W$3726,16,0)</f>
        <v>ATLÁNTIDA</v>
      </c>
      <c r="L929" t="str">
        <f>+VLOOKUP($C929,Hoja1!$B$2:$W$3726,17,0)</f>
        <v>ESPARTA</v>
      </c>
      <c r="M929" t="str">
        <f>+VLOOKUP($C929,Hoja1!$B$2:$W$3726,18,0)</f>
        <v>AGUA CALIENTE</v>
      </c>
      <c r="N929">
        <f>+VLOOKUP($C929,Hoja1!$B$2:$W$3726,3,0)</f>
        <v>1</v>
      </c>
      <c r="O929">
        <f>+VLOOKUP($C929,Hoja1!$B$2:$W$3726,8,0)</f>
        <v>103</v>
      </c>
      <c r="P929">
        <f>+VLOOKUP($C929,Hoja1!$B$2:$W$3726,12,0)</f>
        <v>10302</v>
      </c>
      <c r="Q929" t="b">
        <f t="shared" si="31"/>
        <v>0</v>
      </c>
    </row>
    <row r="930" spans="2:17" hidden="1" x14ac:dyDescent="0.25">
      <c r="B930">
        <v>42103</v>
      </c>
      <c r="C930" t="s">
        <v>117</v>
      </c>
      <c r="D930" t="str">
        <f>+VLOOKUP($B930,Hoja1!$C$2:$W$3726,15,0)</f>
        <v>COPAN</v>
      </c>
      <c r="E930" t="str">
        <f>+VLOOKUP($B930,Hoja1!$C$2:$W$3726,16,0)</f>
        <v>SANTA RITA</v>
      </c>
      <c r="F930" t="str">
        <f>+VLOOKUP($B930,Hoja1!$C$2:$W$3726,17,0)</f>
        <v>BUENA VISTA</v>
      </c>
      <c r="G930">
        <f>+VLOOKUP($B930,Hoja1!$C$2:$W$3726,2,0)</f>
        <v>4</v>
      </c>
      <c r="H930">
        <f>+VLOOKUP($B930,Hoja1!$C$2:$W$3726,7,0)</f>
        <v>421</v>
      </c>
      <c r="I930">
        <f>+VLOOKUP($B930,Hoja1!$C$2:$W$3726,11,0)</f>
        <v>42103</v>
      </c>
      <c r="J930" t="b">
        <f t="shared" si="30"/>
        <v>1</v>
      </c>
      <c r="K930" t="str">
        <f>+VLOOKUP($C930,Hoja1!$B$2:$W$3726,16,0)</f>
        <v>ATLÁNTIDA</v>
      </c>
      <c r="L930" t="str">
        <f>+VLOOKUP($C930,Hoja1!$B$2:$W$3726,17,0)</f>
        <v>TELA</v>
      </c>
      <c r="M930" t="str">
        <f>+VLOOKUP($C930,Hoja1!$B$2:$W$3726,18,0)</f>
        <v>BUENA VISTA</v>
      </c>
      <c r="N930">
        <f>+VLOOKUP($C930,Hoja1!$B$2:$W$3726,3,0)</f>
        <v>1</v>
      </c>
      <c r="O930">
        <f>+VLOOKUP($C930,Hoja1!$B$2:$W$3726,8,0)</f>
        <v>107</v>
      </c>
      <c r="P930">
        <f>+VLOOKUP($C930,Hoja1!$B$2:$W$3726,12,0)</f>
        <v>10706</v>
      </c>
      <c r="Q930" t="b">
        <f t="shared" si="31"/>
        <v>0</v>
      </c>
    </row>
    <row r="931" spans="2:17" hidden="1" x14ac:dyDescent="0.25">
      <c r="B931">
        <v>42104</v>
      </c>
      <c r="C931" t="s">
        <v>741</v>
      </c>
      <c r="D931" t="str">
        <f>+VLOOKUP($B931,Hoja1!$C$2:$W$3726,15,0)</f>
        <v>COPAN</v>
      </c>
      <c r="E931" t="str">
        <f>+VLOOKUP($B931,Hoja1!$C$2:$W$3726,16,0)</f>
        <v>SANTA RITA</v>
      </c>
      <c r="F931" t="str">
        <f>+VLOOKUP($B931,Hoja1!$C$2:$W$3726,17,0)</f>
        <v>CAMPAMENTO</v>
      </c>
      <c r="G931">
        <f>+VLOOKUP($B931,Hoja1!$C$2:$W$3726,2,0)</f>
        <v>4</v>
      </c>
      <c r="H931">
        <f>+VLOOKUP($B931,Hoja1!$C$2:$W$3726,7,0)</f>
        <v>421</v>
      </c>
      <c r="I931">
        <f>+VLOOKUP($B931,Hoja1!$C$2:$W$3726,11,0)</f>
        <v>42104</v>
      </c>
      <c r="J931" t="b">
        <f t="shared" si="30"/>
        <v>1</v>
      </c>
      <c r="K931" t="str">
        <f>+VLOOKUP($C931,Hoja1!$B$2:$W$3726,16,0)</f>
        <v>COPAN</v>
      </c>
      <c r="L931" t="str">
        <f>+VLOOKUP($C931,Hoja1!$B$2:$W$3726,17,0)</f>
        <v>SANTA RITA</v>
      </c>
      <c r="M931" t="str">
        <f>+VLOOKUP($C931,Hoja1!$B$2:$W$3726,18,0)</f>
        <v>CAMPAMENTO</v>
      </c>
      <c r="N931">
        <f>+VLOOKUP($C931,Hoja1!$B$2:$W$3726,3,0)</f>
        <v>4</v>
      </c>
      <c r="O931">
        <f>+VLOOKUP($C931,Hoja1!$B$2:$W$3726,8,0)</f>
        <v>421</v>
      </c>
      <c r="P931">
        <f>+VLOOKUP($C931,Hoja1!$B$2:$W$3726,12,0)</f>
        <v>42104</v>
      </c>
      <c r="Q931" t="b">
        <f t="shared" si="31"/>
        <v>1</v>
      </c>
    </row>
    <row r="932" spans="2:17" hidden="1" x14ac:dyDescent="0.25">
      <c r="B932">
        <v>42105</v>
      </c>
      <c r="C932" t="s">
        <v>742</v>
      </c>
      <c r="D932" t="str">
        <f>+VLOOKUP($B932,Hoja1!$C$2:$W$3726,15,0)</f>
        <v>COPAN</v>
      </c>
      <c r="E932" t="str">
        <f>+VLOOKUP($B932,Hoja1!$C$2:$W$3726,16,0)</f>
        <v>SANTA RITA</v>
      </c>
      <c r="F932" t="str">
        <f>+VLOOKUP($B932,Hoja1!$C$2:$W$3726,17,0)</f>
        <v>EL GOBIADO</v>
      </c>
      <c r="G932">
        <f>+VLOOKUP($B932,Hoja1!$C$2:$W$3726,2,0)</f>
        <v>4</v>
      </c>
      <c r="H932">
        <f>+VLOOKUP($B932,Hoja1!$C$2:$W$3726,7,0)</f>
        <v>421</v>
      </c>
      <c r="I932">
        <f>+VLOOKUP($B932,Hoja1!$C$2:$W$3726,11,0)</f>
        <v>42105</v>
      </c>
      <c r="J932" t="b">
        <f t="shared" si="30"/>
        <v>1</v>
      </c>
      <c r="K932" t="str">
        <f>+VLOOKUP($C932,Hoja1!$B$2:$W$3726,16,0)</f>
        <v>COPAN</v>
      </c>
      <c r="L932" t="str">
        <f>+VLOOKUP($C932,Hoja1!$B$2:$W$3726,17,0)</f>
        <v>SANTA RITA</v>
      </c>
      <c r="M932" t="str">
        <f>+VLOOKUP($C932,Hoja1!$B$2:$W$3726,18,0)</f>
        <v>EL GOBIADO</v>
      </c>
      <c r="N932">
        <f>+VLOOKUP($C932,Hoja1!$B$2:$W$3726,3,0)</f>
        <v>4</v>
      </c>
      <c r="O932">
        <f>+VLOOKUP($C932,Hoja1!$B$2:$W$3726,8,0)</f>
        <v>421</v>
      </c>
      <c r="P932">
        <f>+VLOOKUP($C932,Hoja1!$B$2:$W$3726,12,0)</f>
        <v>42105</v>
      </c>
      <c r="Q932" t="b">
        <f t="shared" si="31"/>
        <v>1</v>
      </c>
    </row>
    <row r="933" spans="2:17" hidden="1" x14ac:dyDescent="0.25">
      <c r="B933">
        <v>42106</v>
      </c>
      <c r="C933" t="s">
        <v>743</v>
      </c>
      <c r="D933" t="str">
        <f>+VLOOKUP($B933,Hoja1!$C$2:$W$3726,15,0)</f>
        <v>COPAN</v>
      </c>
      <c r="E933" t="str">
        <f>+VLOOKUP($B933,Hoja1!$C$2:$W$3726,16,0)</f>
        <v>SANTA RITA</v>
      </c>
      <c r="F933" t="str">
        <f>+VLOOKUP($B933,Hoja1!$C$2:$W$3726,17,0)</f>
        <v>EL JARAL</v>
      </c>
      <c r="G933">
        <f>+VLOOKUP($B933,Hoja1!$C$2:$W$3726,2,0)</f>
        <v>4</v>
      </c>
      <c r="H933">
        <f>+VLOOKUP($B933,Hoja1!$C$2:$W$3726,7,0)</f>
        <v>421</v>
      </c>
      <c r="I933">
        <f>+VLOOKUP($B933,Hoja1!$C$2:$W$3726,11,0)</f>
        <v>42106</v>
      </c>
      <c r="J933" t="b">
        <f t="shared" si="30"/>
        <v>1</v>
      </c>
      <c r="K933" t="str">
        <f>+VLOOKUP($C933,Hoja1!$B$2:$W$3726,16,0)</f>
        <v>COPAN</v>
      </c>
      <c r="L933" t="str">
        <f>+VLOOKUP($C933,Hoja1!$B$2:$W$3726,17,0)</f>
        <v>SANTA RITA</v>
      </c>
      <c r="M933" t="str">
        <f>+VLOOKUP($C933,Hoja1!$B$2:$W$3726,18,0)</f>
        <v>EL JARAL</v>
      </c>
      <c r="N933">
        <f>+VLOOKUP($C933,Hoja1!$B$2:$W$3726,3,0)</f>
        <v>4</v>
      </c>
      <c r="O933">
        <f>+VLOOKUP($C933,Hoja1!$B$2:$W$3726,8,0)</f>
        <v>421</v>
      </c>
      <c r="P933">
        <f>+VLOOKUP($C933,Hoja1!$B$2:$W$3726,12,0)</f>
        <v>42106</v>
      </c>
      <c r="Q933" t="b">
        <f t="shared" si="31"/>
        <v>1</v>
      </c>
    </row>
    <row r="934" spans="2:17" hidden="1" x14ac:dyDescent="0.25">
      <c r="B934">
        <v>42107</v>
      </c>
      <c r="C934" t="s">
        <v>744</v>
      </c>
      <c r="D934" t="str">
        <f>+VLOOKUP($B934,Hoja1!$C$2:$W$3726,15,0)</f>
        <v>COPAN</v>
      </c>
      <c r="E934" t="str">
        <f>+VLOOKUP($B934,Hoja1!$C$2:$W$3726,16,0)</f>
        <v>SANTA RITA</v>
      </c>
      <c r="F934" t="str">
        <f>+VLOOKUP($B934,Hoja1!$C$2:$W$3726,17,0)</f>
        <v>EL MIRADOR</v>
      </c>
      <c r="G934">
        <f>+VLOOKUP($B934,Hoja1!$C$2:$W$3726,2,0)</f>
        <v>4</v>
      </c>
      <c r="H934">
        <f>+VLOOKUP($B934,Hoja1!$C$2:$W$3726,7,0)</f>
        <v>421</v>
      </c>
      <c r="I934">
        <f>+VLOOKUP($B934,Hoja1!$C$2:$W$3726,11,0)</f>
        <v>42107</v>
      </c>
      <c r="J934" t="b">
        <f t="shared" si="30"/>
        <v>1</v>
      </c>
      <c r="K934" t="str">
        <f>+VLOOKUP($C934,Hoja1!$B$2:$W$3726,16,0)</f>
        <v>COPAN</v>
      </c>
      <c r="L934" t="str">
        <f>+VLOOKUP($C934,Hoja1!$B$2:$W$3726,17,0)</f>
        <v>SANTA RITA</v>
      </c>
      <c r="M934" t="str">
        <f>+VLOOKUP($C934,Hoja1!$B$2:$W$3726,18,0)</f>
        <v>EL MIRADOR</v>
      </c>
      <c r="N934">
        <f>+VLOOKUP($C934,Hoja1!$B$2:$W$3726,3,0)</f>
        <v>4</v>
      </c>
      <c r="O934">
        <f>+VLOOKUP($C934,Hoja1!$B$2:$W$3726,8,0)</f>
        <v>421</v>
      </c>
      <c r="P934">
        <f>+VLOOKUP($C934,Hoja1!$B$2:$W$3726,12,0)</f>
        <v>42107</v>
      </c>
      <c r="Q934" t="b">
        <f t="shared" si="31"/>
        <v>1</v>
      </c>
    </row>
    <row r="935" spans="2:17" hidden="1" x14ac:dyDescent="0.25">
      <c r="B935">
        <v>42108</v>
      </c>
      <c r="C935" t="s">
        <v>12308</v>
      </c>
      <c r="D935" t="str">
        <f>+VLOOKUP($B935,Hoja1!$C$2:$W$3726,15,0)</f>
        <v>COPAN</v>
      </c>
      <c r="E935" t="str">
        <f>+VLOOKUP($B935,Hoja1!$C$2:$W$3726,16,0)</f>
        <v>SANTA RITA</v>
      </c>
      <c r="F935" t="str">
        <f>+VLOOKUP($B935,Hoja1!$C$2:$W$3726,17,0)</f>
        <v>EL PLANÓN</v>
      </c>
      <c r="G935">
        <f>+VLOOKUP($B935,Hoja1!$C$2:$W$3726,2,0)</f>
        <v>4</v>
      </c>
      <c r="H935">
        <f>+VLOOKUP($B935,Hoja1!$C$2:$W$3726,7,0)</f>
        <v>421</v>
      </c>
      <c r="I935">
        <f>+VLOOKUP($B935,Hoja1!$C$2:$W$3726,11,0)</f>
        <v>42108</v>
      </c>
      <c r="J935" t="b">
        <f t="shared" si="30"/>
        <v>0</v>
      </c>
      <c r="K935" t="e">
        <f>+VLOOKUP($C935,Hoja1!$B$2:$W$3726,16,0)</f>
        <v>#N/A</v>
      </c>
      <c r="L935" t="e">
        <f>+VLOOKUP($C935,Hoja1!$B$2:$W$3726,17,0)</f>
        <v>#N/A</v>
      </c>
      <c r="M935" t="e">
        <f>+VLOOKUP($C935,Hoja1!$B$2:$W$3726,18,0)</f>
        <v>#N/A</v>
      </c>
      <c r="N935" t="e">
        <f>+VLOOKUP($C935,Hoja1!$B$2:$W$3726,3,0)</f>
        <v>#N/A</v>
      </c>
      <c r="O935" t="e">
        <f>+VLOOKUP($C935,Hoja1!$B$2:$W$3726,8,0)</f>
        <v>#N/A</v>
      </c>
      <c r="P935" t="e">
        <f>+VLOOKUP($C935,Hoja1!$B$2:$W$3726,12,0)</f>
        <v>#N/A</v>
      </c>
      <c r="Q935" t="e">
        <f t="shared" si="31"/>
        <v>#N/A</v>
      </c>
    </row>
    <row r="936" spans="2:17" hidden="1" x14ac:dyDescent="0.25">
      <c r="B936">
        <v>42109</v>
      </c>
      <c r="C936" t="s">
        <v>746</v>
      </c>
      <c r="D936" t="str">
        <f>+VLOOKUP($B936,Hoja1!$C$2:$W$3726,15,0)</f>
        <v>COPAN</v>
      </c>
      <c r="E936" t="str">
        <f>+VLOOKUP($B936,Hoja1!$C$2:$W$3726,16,0)</f>
        <v>SANTA RITA</v>
      </c>
      <c r="F936" t="str">
        <f>+VLOOKUP($B936,Hoja1!$C$2:$W$3726,17,0)</f>
        <v>EL RAIZAL</v>
      </c>
      <c r="G936">
        <f>+VLOOKUP($B936,Hoja1!$C$2:$W$3726,2,0)</f>
        <v>4</v>
      </c>
      <c r="H936">
        <f>+VLOOKUP($B936,Hoja1!$C$2:$W$3726,7,0)</f>
        <v>421</v>
      </c>
      <c r="I936">
        <f>+VLOOKUP($B936,Hoja1!$C$2:$W$3726,11,0)</f>
        <v>42109</v>
      </c>
      <c r="J936" t="b">
        <f t="shared" si="30"/>
        <v>1</v>
      </c>
      <c r="K936" t="str">
        <f>+VLOOKUP($C936,Hoja1!$B$2:$W$3726,16,0)</f>
        <v>COPAN</v>
      </c>
      <c r="L936" t="str">
        <f>+VLOOKUP($C936,Hoja1!$B$2:$W$3726,17,0)</f>
        <v>SANTA RITA</v>
      </c>
      <c r="M936" t="str">
        <f>+VLOOKUP($C936,Hoja1!$B$2:$W$3726,18,0)</f>
        <v>EL RAIZAL</v>
      </c>
      <c r="N936">
        <f>+VLOOKUP($C936,Hoja1!$B$2:$W$3726,3,0)</f>
        <v>4</v>
      </c>
      <c r="O936">
        <f>+VLOOKUP($C936,Hoja1!$B$2:$W$3726,8,0)</f>
        <v>421</v>
      </c>
      <c r="P936">
        <f>+VLOOKUP($C936,Hoja1!$B$2:$W$3726,12,0)</f>
        <v>42109</v>
      </c>
      <c r="Q936" t="b">
        <f t="shared" si="31"/>
        <v>1</v>
      </c>
    </row>
    <row r="937" spans="2:17" hidden="1" x14ac:dyDescent="0.25">
      <c r="B937">
        <v>42110</v>
      </c>
      <c r="C937" t="s">
        <v>350</v>
      </c>
      <c r="D937" t="str">
        <f>+VLOOKUP($B937,Hoja1!$C$2:$W$3726,15,0)</f>
        <v>COPAN</v>
      </c>
      <c r="E937" t="str">
        <f>+VLOOKUP($B937,Hoja1!$C$2:$W$3726,16,0)</f>
        <v>SANTA RITA</v>
      </c>
      <c r="F937" t="str">
        <f>+VLOOKUP($B937,Hoja1!$C$2:$W$3726,17,0)</f>
        <v>EL ROSARIO</v>
      </c>
      <c r="G937">
        <f>+VLOOKUP($B937,Hoja1!$C$2:$W$3726,2,0)</f>
        <v>4</v>
      </c>
      <c r="H937">
        <f>+VLOOKUP($B937,Hoja1!$C$2:$W$3726,7,0)</f>
        <v>421</v>
      </c>
      <c r="I937">
        <f>+VLOOKUP($B937,Hoja1!$C$2:$W$3726,11,0)</f>
        <v>42110</v>
      </c>
      <c r="J937" t="b">
        <f t="shared" si="30"/>
        <v>1</v>
      </c>
      <c r="K937" t="str">
        <f>+VLOOKUP($C937,Hoja1!$B$2:$W$3726,16,0)</f>
        <v>COMAYAGUA</v>
      </c>
      <c r="L937" t="str">
        <f>+VLOOKUP($C937,Hoja1!$B$2:$W$3726,17,0)</f>
        <v>EL ROSARIO</v>
      </c>
      <c r="M937" t="str">
        <f>+VLOOKUP($C937,Hoja1!$B$2:$W$3726,18,0)</f>
        <v>EL ROSARIO</v>
      </c>
      <c r="N937">
        <f>+VLOOKUP($C937,Hoja1!$B$2:$W$3726,3,0)</f>
        <v>3</v>
      </c>
      <c r="O937">
        <f>+VLOOKUP($C937,Hoja1!$B$2:$W$3726,8,0)</f>
        <v>303</v>
      </c>
      <c r="P937">
        <f>+VLOOKUP($C937,Hoja1!$B$2:$W$3726,12,0)</f>
        <v>30301</v>
      </c>
      <c r="Q937" t="b">
        <f t="shared" si="31"/>
        <v>0</v>
      </c>
    </row>
    <row r="938" spans="2:17" hidden="1" x14ac:dyDescent="0.25">
      <c r="B938">
        <v>42111</v>
      </c>
      <c r="C938" t="s">
        <v>747</v>
      </c>
      <c r="D938" t="str">
        <f>+VLOOKUP($B938,Hoja1!$C$2:$W$3726,15,0)</f>
        <v>COPAN</v>
      </c>
      <c r="E938" t="str">
        <f>+VLOOKUP($B938,Hoja1!$C$2:$W$3726,16,0)</f>
        <v>SANTA RITA</v>
      </c>
      <c r="F938" t="str">
        <f>+VLOOKUP($B938,Hoja1!$C$2:$W$3726,17,0)</f>
        <v>EL TAMARINDO</v>
      </c>
      <c r="G938">
        <f>+VLOOKUP($B938,Hoja1!$C$2:$W$3726,2,0)</f>
        <v>4</v>
      </c>
      <c r="H938">
        <f>+VLOOKUP($B938,Hoja1!$C$2:$W$3726,7,0)</f>
        <v>421</v>
      </c>
      <c r="I938">
        <f>+VLOOKUP($B938,Hoja1!$C$2:$W$3726,11,0)</f>
        <v>42111</v>
      </c>
      <c r="J938" t="b">
        <f t="shared" si="30"/>
        <v>1</v>
      </c>
      <c r="K938" t="str">
        <f>+VLOOKUP($C938,Hoja1!$B$2:$W$3726,16,0)</f>
        <v>COPAN</v>
      </c>
      <c r="L938" t="str">
        <f>+VLOOKUP($C938,Hoja1!$B$2:$W$3726,17,0)</f>
        <v>SANTA RITA</v>
      </c>
      <c r="M938" t="str">
        <f>+VLOOKUP($C938,Hoja1!$B$2:$W$3726,18,0)</f>
        <v>EL TAMARINDO</v>
      </c>
      <c r="N938">
        <f>+VLOOKUP($C938,Hoja1!$B$2:$W$3726,3,0)</f>
        <v>4</v>
      </c>
      <c r="O938">
        <f>+VLOOKUP($C938,Hoja1!$B$2:$W$3726,8,0)</f>
        <v>421</v>
      </c>
      <c r="P938">
        <f>+VLOOKUP($C938,Hoja1!$B$2:$W$3726,12,0)</f>
        <v>42111</v>
      </c>
      <c r="Q938" t="b">
        <f t="shared" si="31"/>
        <v>1</v>
      </c>
    </row>
    <row r="939" spans="2:17" hidden="1" x14ac:dyDescent="0.25">
      <c r="B939">
        <v>42112</v>
      </c>
      <c r="C939" t="s">
        <v>748</v>
      </c>
      <c r="D939" t="str">
        <f>+VLOOKUP($B939,Hoja1!$C$2:$W$3726,15,0)</f>
        <v>COPAN</v>
      </c>
      <c r="E939" t="str">
        <f>+VLOOKUP($B939,Hoja1!$C$2:$W$3726,16,0)</f>
        <v>SANTA RITA</v>
      </c>
      <c r="F939" t="str">
        <f>+VLOOKUP($B939,Hoja1!$C$2:$W$3726,17,0)</f>
        <v>GOTAS DE SANGRE</v>
      </c>
      <c r="G939">
        <f>+VLOOKUP($B939,Hoja1!$C$2:$W$3726,2,0)</f>
        <v>4</v>
      </c>
      <c r="H939">
        <f>+VLOOKUP($B939,Hoja1!$C$2:$W$3726,7,0)</f>
        <v>421</v>
      </c>
      <c r="I939">
        <f>+VLOOKUP($B939,Hoja1!$C$2:$W$3726,11,0)</f>
        <v>42112</v>
      </c>
      <c r="J939" t="b">
        <f t="shared" si="30"/>
        <v>1</v>
      </c>
      <c r="K939" t="str">
        <f>+VLOOKUP($C939,Hoja1!$B$2:$W$3726,16,0)</f>
        <v>COPAN</v>
      </c>
      <c r="L939" t="str">
        <f>+VLOOKUP($C939,Hoja1!$B$2:$W$3726,17,0)</f>
        <v>SANTA RITA</v>
      </c>
      <c r="M939" t="str">
        <f>+VLOOKUP($C939,Hoja1!$B$2:$W$3726,18,0)</f>
        <v>GOTAS DE SANGRE</v>
      </c>
      <c r="N939">
        <f>+VLOOKUP($C939,Hoja1!$B$2:$W$3726,3,0)</f>
        <v>4</v>
      </c>
      <c r="O939">
        <f>+VLOOKUP($C939,Hoja1!$B$2:$W$3726,8,0)</f>
        <v>421</v>
      </c>
      <c r="P939">
        <f>+VLOOKUP($C939,Hoja1!$B$2:$W$3726,12,0)</f>
        <v>42112</v>
      </c>
      <c r="Q939" t="b">
        <f t="shared" si="31"/>
        <v>1</v>
      </c>
    </row>
    <row r="940" spans="2:17" hidden="1" x14ac:dyDescent="0.25">
      <c r="B940">
        <v>42113</v>
      </c>
      <c r="C940" t="s">
        <v>749</v>
      </c>
      <c r="D940" t="str">
        <f>+VLOOKUP($B940,Hoja1!$C$2:$W$3726,15,0)</f>
        <v>COPAN</v>
      </c>
      <c r="E940" t="str">
        <f>+VLOOKUP($B940,Hoja1!$C$2:$W$3726,16,0)</f>
        <v>SANTA RITA</v>
      </c>
      <c r="F940" t="str">
        <f>+VLOOKUP($B940,Hoja1!$C$2:$W$3726,17,0)</f>
        <v>LA CANTEADA</v>
      </c>
      <c r="G940">
        <f>+VLOOKUP($B940,Hoja1!$C$2:$W$3726,2,0)</f>
        <v>4</v>
      </c>
      <c r="H940">
        <f>+VLOOKUP($B940,Hoja1!$C$2:$W$3726,7,0)</f>
        <v>421</v>
      </c>
      <c r="I940">
        <f>+VLOOKUP($B940,Hoja1!$C$2:$W$3726,11,0)</f>
        <v>42113</v>
      </c>
      <c r="J940" t="b">
        <f t="shared" si="30"/>
        <v>1</v>
      </c>
      <c r="K940" t="str">
        <f>+VLOOKUP($C940,Hoja1!$B$2:$W$3726,16,0)</f>
        <v>COPAN</v>
      </c>
      <c r="L940" t="str">
        <f>+VLOOKUP($C940,Hoja1!$B$2:$W$3726,17,0)</f>
        <v>SANTA RITA</v>
      </c>
      <c r="M940" t="str">
        <f>+VLOOKUP($C940,Hoja1!$B$2:$W$3726,18,0)</f>
        <v>LA CANTEADA</v>
      </c>
      <c r="N940">
        <f>+VLOOKUP($C940,Hoja1!$B$2:$W$3726,3,0)</f>
        <v>4</v>
      </c>
      <c r="O940">
        <f>+VLOOKUP($C940,Hoja1!$B$2:$W$3726,8,0)</f>
        <v>421</v>
      </c>
      <c r="P940">
        <f>+VLOOKUP($C940,Hoja1!$B$2:$W$3726,12,0)</f>
        <v>42113</v>
      </c>
      <c r="Q940" t="b">
        <f t="shared" si="31"/>
        <v>1</v>
      </c>
    </row>
    <row r="941" spans="2:17" hidden="1" x14ac:dyDescent="0.25">
      <c r="B941">
        <v>42114</v>
      </c>
      <c r="C941" t="s">
        <v>750</v>
      </c>
      <c r="D941" t="str">
        <f>+VLOOKUP($B941,Hoja1!$C$2:$W$3726,15,0)</f>
        <v>COPAN</v>
      </c>
      <c r="E941" t="str">
        <f>+VLOOKUP($B941,Hoja1!$C$2:$W$3726,16,0)</f>
        <v>SANTA RITA</v>
      </c>
      <c r="F941" t="str">
        <f>+VLOOKUP($B941,Hoja1!$C$2:$W$3726,17,0)</f>
        <v>LA CASITA</v>
      </c>
      <c r="G941">
        <f>+VLOOKUP($B941,Hoja1!$C$2:$W$3726,2,0)</f>
        <v>4</v>
      </c>
      <c r="H941">
        <f>+VLOOKUP($B941,Hoja1!$C$2:$W$3726,7,0)</f>
        <v>421</v>
      </c>
      <c r="I941">
        <f>+VLOOKUP($B941,Hoja1!$C$2:$W$3726,11,0)</f>
        <v>42114</v>
      </c>
      <c r="J941" t="b">
        <f t="shared" si="30"/>
        <v>1</v>
      </c>
      <c r="K941" t="str">
        <f>+VLOOKUP($C941,Hoja1!$B$2:$W$3726,16,0)</f>
        <v>COPAN</v>
      </c>
      <c r="L941" t="str">
        <f>+VLOOKUP($C941,Hoja1!$B$2:$W$3726,17,0)</f>
        <v>SANTA RITA</v>
      </c>
      <c r="M941" t="str">
        <f>+VLOOKUP($C941,Hoja1!$B$2:$W$3726,18,0)</f>
        <v>LA CASITA</v>
      </c>
      <c r="N941">
        <f>+VLOOKUP($C941,Hoja1!$B$2:$W$3726,3,0)</f>
        <v>4</v>
      </c>
      <c r="O941">
        <f>+VLOOKUP($C941,Hoja1!$B$2:$W$3726,8,0)</f>
        <v>421</v>
      </c>
      <c r="P941">
        <f>+VLOOKUP($C941,Hoja1!$B$2:$W$3726,12,0)</f>
        <v>42114</v>
      </c>
      <c r="Q941" t="b">
        <f t="shared" si="31"/>
        <v>1</v>
      </c>
    </row>
    <row r="942" spans="2:17" hidden="1" x14ac:dyDescent="0.25">
      <c r="B942">
        <v>42115</v>
      </c>
      <c r="C942" t="s">
        <v>39</v>
      </c>
      <c r="D942" t="str">
        <f>+VLOOKUP($B942,Hoja1!$C$2:$W$3726,15,0)</f>
        <v>COPAN</v>
      </c>
      <c r="E942" t="str">
        <f>+VLOOKUP($B942,Hoja1!$C$2:$W$3726,16,0)</f>
        <v>SANTA RITA</v>
      </c>
      <c r="F942" t="str">
        <f>+VLOOKUP($B942,Hoja1!$C$2:$W$3726,17,0)</f>
        <v>LA LIBERTAD</v>
      </c>
      <c r="G942">
        <f>+VLOOKUP($B942,Hoja1!$C$2:$W$3726,2,0)</f>
        <v>4</v>
      </c>
      <c r="H942">
        <f>+VLOOKUP($B942,Hoja1!$C$2:$W$3726,7,0)</f>
        <v>421</v>
      </c>
      <c r="I942">
        <f>+VLOOKUP($B942,Hoja1!$C$2:$W$3726,11,0)</f>
        <v>42115</v>
      </c>
      <c r="J942" t="b">
        <f t="shared" si="30"/>
        <v>1</v>
      </c>
      <c r="K942" t="str">
        <f>+VLOOKUP($C942,Hoja1!$B$2:$W$3726,16,0)</f>
        <v>ATLÁNTIDA</v>
      </c>
      <c r="L942" t="str">
        <f>+VLOOKUP($C942,Hoja1!$B$2:$W$3726,17,0)</f>
        <v>ESPARTA</v>
      </c>
      <c r="M942" t="str">
        <f>+VLOOKUP($C942,Hoja1!$B$2:$W$3726,18,0)</f>
        <v>LA LIBERTAD</v>
      </c>
      <c r="N942">
        <f>+VLOOKUP($C942,Hoja1!$B$2:$W$3726,3,0)</f>
        <v>1</v>
      </c>
      <c r="O942">
        <f>+VLOOKUP($C942,Hoja1!$B$2:$W$3726,8,0)</f>
        <v>103</v>
      </c>
      <c r="P942">
        <f>+VLOOKUP($C942,Hoja1!$B$2:$W$3726,12,0)</f>
        <v>10314</v>
      </c>
      <c r="Q942" t="b">
        <f t="shared" si="31"/>
        <v>0</v>
      </c>
    </row>
    <row r="943" spans="2:17" hidden="1" x14ac:dyDescent="0.25">
      <c r="B943">
        <v>42116</v>
      </c>
      <c r="C943" t="s">
        <v>751</v>
      </c>
      <c r="D943" t="str">
        <f>+VLOOKUP($B943,Hoja1!$C$2:$W$3726,15,0)</f>
        <v>COPAN</v>
      </c>
      <c r="E943" t="str">
        <f>+VLOOKUP($B943,Hoja1!$C$2:$W$3726,16,0)</f>
        <v>SANTA RITA</v>
      </c>
      <c r="F943" t="str">
        <f>+VLOOKUP($B943,Hoja1!$C$2:$W$3726,17,0)</f>
        <v>LA REFORMA</v>
      </c>
      <c r="G943">
        <f>+VLOOKUP($B943,Hoja1!$C$2:$W$3726,2,0)</f>
        <v>4</v>
      </c>
      <c r="H943">
        <f>+VLOOKUP($B943,Hoja1!$C$2:$W$3726,7,0)</f>
        <v>421</v>
      </c>
      <c r="I943">
        <f>+VLOOKUP($B943,Hoja1!$C$2:$W$3726,11,0)</f>
        <v>42116</v>
      </c>
      <c r="J943" t="b">
        <f t="shared" si="30"/>
        <v>1</v>
      </c>
      <c r="K943" t="str">
        <f>+VLOOKUP($C943,Hoja1!$B$2:$W$3726,16,0)</f>
        <v>COPAN</v>
      </c>
      <c r="L943" t="str">
        <f>+VLOOKUP($C943,Hoja1!$B$2:$W$3726,17,0)</f>
        <v>SANTA RITA</v>
      </c>
      <c r="M943" t="str">
        <f>+VLOOKUP($C943,Hoja1!$B$2:$W$3726,18,0)</f>
        <v>LA REFORMA</v>
      </c>
      <c r="N943">
        <f>+VLOOKUP($C943,Hoja1!$B$2:$W$3726,3,0)</f>
        <v>4</v>
      </c>
      <c r="O943">
        <f>+VLOOKUP($C943,Hoja1!$B$2:$W$3726,8,0)</f>
        <v>421</v>
      </c>
      <c r="P943">
        <f>+VLOOKUP($C943,Hoja1!$B$2:$W$3726,12,0)</f>
        <v>42116</v>
      </c>
      <c r="Q943" t="b">
        <f t="shared" si="31"/>
        <v>1</v>
      </c>
    </row>
    <row r="944" spans="2:17" hidden="1" x14ac:dyDescent="0.25">
      <c r="B944">
        <v>42117</v>
      </c>
      <c r="C944" t="s">
        <v>12309</v>
      </c>
      <c r="D944" t="str">
        <f>+VLOOKUP($B944,Hoja1!$C$2:$W$3726,15,0)</f>
        <v>COPAN</v>
      </c>
      <c r="E944" t="str">
        <f>+VLOOKUP($B944,Hoja1!$C$2:$W$3726,16,0)</f>
        <v>SANTA RITA</v>
      </c>
      <c r="F944" t="str">
        <f>+VLOOKUP($B944,Hoja1!$C$2:$W$3726,17,0)</f>
        <v>LA UNIÓN OTUTA</v>
      </c>
      <c r="G944">
        <f>+VLOOKUP($B944,Hoja1!$C$2:$W$3726,2,0)</f>
        <v>4</v>
      </c>
      <c r="H944">
        <f>+VLOOKUP($B944,Hoja1!$C$2:$W$3726,7,0)</f>
        <v>421</v>
      </c>
      <c r="I944">
        <f>+VLOOKUP($B944,Hoja1!$C$2:$W$3726,11,0)</f>
        <v>42117</v>
      </c>
      <c r="J944" t="b">
        <f t="shared" si="30"/>
        <v>0</v>
      </c>
      <c r="K944" t="e">
        <f>+VLOOKUP($C944,Hoja1!$B$2:$W$3726,16,0)</f>
        <v>#N/A</v>
      </c>
      <c r="L944" t="e">
        <f>+VLOOKUP($C944,Hoja1!$B$2:$W$3726,17,0)</f>
        <v>#N/A</v>
      </c>
      <c r="M944" t="e">
        <f>+VLOOKUP($C944,Hoja1!$B$2:$W$3726,18,0)</f>
        <v>#N/A</v>
      </c>
      <c r="N944" t="e">
        <f>+VLOOKUP($C944,Hoja1!$B$2:$W$3726,3,0)</f>
        <v>#N/A</v>
      </c>
      <c r="O944" t="e">
        <f>+VLOOKUP($C944,Hoja1!$B$2:$W$3726,8,0)</f>
        <v>#N/A</v>
      </c>
      <c r="P944" t="e">
        <f>+VLOOKUP($C944,Hoja1!$B$2:$W$3726,12,0)</f>
        <v>#N/A</v>
      </c>
      <c r="Q944" t="e">
        <f t="shared" si="31"/>
        <v>#N/A</v>
      </c>
    </row>
    <row r="945" spans="2:17" hidden="1" x14ac:dyDescent="0.25">
      <c r="B945">
        <v>42118</v>
      </c>
      <c r="C945" t="s">
        <v>753</v>
      </c>
      <c r="D945" t="str">
        <f>+VLOOKUP($B945,Hoja1!$C$2:$W$3726,15,0)</f>
        <v>COPAN</v>
      </c>
      <c r="E945" t="str">
        <f>+VLOOKUP($B945,Hoja1!$C$2:$W$3726,16,0)</f>
        <v>SANTA RITA</v>
      </c>
      <c r="F945" t="str">
        <f>+VLOOKUP($B945,Hoja1!$C$2:$W$3726,17,0)</f>
        <v>LAS MEDIAS</v>
      </c>
      <c r="G945">
        <f>+VLOOKUP($B945,Hoja1!$C$2:$W$3726,2,0)</f>
        <v>4</v>
      </c>
      <c r="H945">
        <f>+VLOOKUP($B945,Hoja1!$C$2:$W$3726,7,0)</f>
        <v>421</v>
      </c>
      <c r="I945">
        <f>+VLOOKUP($B945,Hoja1!$C$2:$W$3726,11,0)</f>
        <v>42118</v>
      </c>
      <c r="J945" t="b">
        <f t="shared" si="30"/>
        <v>1</v>
      </c>
      <c r="K945" t="str">
        <f>+VLOOKUP($C945,Hoja1!$B$2:$W$3726,16,0)</f>
        <v>COPAN</v>
      </c>
      <c r="L945" t="str">
        <f>+VLOOKUP($C945,Hoja1!$B$2:$W$3726,17,0)</f>
        <v>SANTA RITA</v>
      </c>
      <c r="M945" t="str">
        <f>+VLOOKUP($C945,Hoja1!$B$2:$W$3726,18,0)</f>
        <v>LAS MEDIAS</v>
      </c>
      <c r="N945">
        <f>+VLOOKUP($C945,Hoja1!$B$2:$W$3726,3,0)</f>
        <v>4</v>
      </c>
      <c r="O945">
        <f>+VLOOKUP($C945,Hoja1!$B$2:$W$3726,8,0)</f>
        <v>421</v>
      </c>
      <c r="P945">
        <f>+VLOOKUP($C945,Hoja1!$B$2:$W$3726,12,0)</f>
        <v>42118</v>
      </c>
      <c r="Q945" t="b">
        <f t="shared" si="31"/>
        <v>1</v>
      </c>
    </row>
    <row r="946" spans="2:17" hidden="1" x14ac:dyDescent="0.25">
      <c r="B946">
        <v>42119</v>
      </c>
      <c r="C946" t="s">
        <v>333</v>
      </c>
      <c r="D946" t="str">
        <f>+VLOOKUP($B946,Hoja1!$C$2:$W$3726,15,0)</f>
        <v>COPAN</v>
      </c>
      <c r="E946" t="str">
        <f>+VLOOKUP($B946,Hoja1!$C$2:$W$3726,16,0)</f>
        <v>SANTA RITA</v>
      </c>
      <c r="F946" t="str">
        <f>+VLOOKUP($B946,Hoja1!$C$2:$W$3726,17,0)</f>
        <v>LAS MESAS</v>
      </c>
      <c r="G946">
        <f>+VLOOKUP($B946,Hoja1!$C$2:$W$3726,2,0)</f>
        <v>4</v>
      </c>
      <c r="H946">
        <f>+VLOOKUP($B946,Hoja1!$C$2:$W$3726,7,0)</f>
        <v>421</v>
      </c>
      <c r="I946">
        <f>+VLOOKUP($B946,Hoja1!$C$2:$W$3726,11,0)</f>
        <v>42119</v>
      </c>
      <c r="J946" t="b">
        <f t="shared" si="30"/>
        <v>1</v>
      </c>
      <c r="K946" t="str">
        <f>+VLOOKUP($C946,Hoja1!$B$2:$W$3726,16,0)</f>
        <v>COMAYAGUA</v>
      </c>
      <c r="L946" t="str">
        <f>+VLOOKUP($C946,Hoja1!$B$2:$W$3726,17,0)</f>
        <v>COMAYAGUA</v>
      </c>
      <c r="M946" t="str">
        <f>+VLOOKUP($C946,Hoja1!$B$2:$W$3726,18,0)</f>
        <v>LAS MESAS</v>
      </c>
      <c r="N946">
        <f>+VLOOKUP($C946,Hoja1!$B$2:$W$3726,3,0)</f>
        <v>3</v>
      </c>
      <c r="O946">
        <f>+VLOOKUP($C946,Hoja1!$B$2:$W$3726,8,0)</f>
        <v>301</v>
      </c>
      <c r="P946">
        <f>+VLOOKUP($C946,Hoja1!$B$2:$W$3726,12,0)</f>
        <v>30126</v>
      </c>
      <c r="Q946" t="b">
        <f t="shared" si="31"/>
        <v>0</v>
      </c>
    </row>
    <row r="947" spans="2:17" hidden="1" x14ac:dyDescent="0.25">
      <c r="B947">
        <v>42120</v>
      </c>
      <c r="C947" t="s">
        <v>754</v>
      </c>
      <c r="D947" t="str">
        <f>+VLOOKUP($B947,Hoja1!$C$2:$W$3726,15,0)</f>
        <v>COPAN</v>
      </c>
      <c r="E947" t="str">
        <f>+VLOOKUP($B947,Hoja1!$C$2:$W$3726,16,0)</f>
        <v>SANTA RITA</v>
      </c>
      <c r="F947" t="str">
        <f>+VLOOKUP($B947,Hoja1!$C$2:$W$3726,17,0)</f>
        <v>LOS ACHIOTES</v>
      </c>
      <c r="G947">
        <f>+VLOOKUP($B947,Hoja1!$C$2:$W$3726,2,0)</f>
        <v>4</v>
      </c>
      <c r="H947">
        <f>+VLOOKUP($B947,Hoja1!$C$2:$W$3726,7,0)</f>
        <v>421</v>
      </c>
      <c r="I947">
        <f>+VLOOKUP($B947,Hoja1!$C$2:$W$3726,11,0)</f>
        <v>42120</v>
      </c>
      <c r="J947" t="b">
        <f t="shared" si="30"/>
        <v>1</v>
      </c>
      <c r="K947" t="str">
        <f>+VLOOKUP($C947,Hoja1!$B$2:$W$3726,16,0)</f>
        <v>COPAN</v>
      </c>
      <c r="L947" t="str">
        <f>+VLOOKUP($C947,Hoja1!$B$2:$W$3726,17,0)</f>
        <v>SANTA RITA</v>
      </c>
      <c r="M947" t="str">
        <f>+VLOOKUP($C947,Hoja1!$B$2:$W$3726,18,0)</f>
        <v>LOS ACHIOTES</v>
      </c>
      <c r="N947">
        <f>+VLOOKUP($C947,Hoja1!$B$2:$W$3726,3,0)</f>
        <v>4</v>
      </c>
      <c r="O947">
        <f>+VLOOKUP($C947,Hoja1!$B$2:$W$3726,8,0)</f>
        <v>421</v>
      </c>
      <c r="P947">
        <f>+VLOOKUP($C947,Hoja1!$B$2:$W$3726,12,0)</f>
        <v>42120</v>
      </c>
      <c r="Q947" t="b">
        <f t="shared" si="31"/>
        <v>1</v>
      </c>
    </row>
    <row r="948" spans="2:17" hidden="1" x14ac:dyDescent="0.25">
      <c r="B948">
        <v>42121</v>
      </c>
      <c r="C948" t="s">
        <v>755</v>
      </c>
      <c r="D948" t="str">
        <f>+VLOOKUP($B948,Hoja1!$C$2:$W$3726,15,0)</f>
        <v>COPAN</v>
      </c>
      <c r="E948" t="str">
        <f>+VLOOKUP($B948,Hoja1!$C$2:$W$3726,16,0)</f>
        <v>SANTA RITA</v>
      </c>
      <c r="F948" t="str">
        <f>+VLOOKUP($B948,Hoja1!$C$2:$W$3726,17,0)</f>
        <v>LOS PLANES DE LA BREA</v>
      </c>
      <c r="G948">
        <f>+VLOOKUP($B948,Hoja1!$C$2:$W$3726,2,0)</f>
        <v>4</v>
      </c>
      <c r="H948">
        <f>+VLOOKUP($B948,Hoja1!$C$2:$W$3726,7,0)</f>
        <v>421</v>
      </c>
      <c r="I948">
        <f>+VLOOKUP($B948,Hoja1!$C$2:$W$3726,11,0)</f>
        <v>42121</v>
      </c>
      <c r="J948" t="b">
        <f t="shared" si="30"/>
        <v>1</v>
      </c>
      <c r="K948" t="str">
        <f>+VLOOKUP($C948,Hoja1!$B$2:$W$3726,16,0)</f>
        <v>COPAN</v>
      </c>
      <c r="L948" t="str">
        <f>+VLOOKUP($C948,Hoja1!$B$2:$W$3726,17,0)</f>
        <v>SANTA RITA</v>
      </c>
      <c r="M948" t="str">
        <f>+VLOOKUP($C948,Hoja1!$B$2:$W$3726,18,0)</f>
        <v>LOS PLANES DE LA BREA</v>
      </c>
      <c r="N948">
        <f>+VLOOKUP($C948,Hoja1!$B$2:$W$3726,3,0)</f>
        <v>4</v>
      </c>
      <c r="O948">
        <f>+VLOOKUP($C948,Hoja1!$B$2:$W$3726,8,0)</f>
        <v>421</v>
      </c>
      <c r="P948">
        <f>+VLOOKUP($C948,Hoja1!$B$2:$W$3726,12,0)</f>
        <v>42121</v>
      </c>
      <c r="Q948" t="b">
        <f t="shared" si="31"/>
        <v>1</v>
      </c>
    </row>
    <row r="949" spans="2:17" hidden="1" x14ac:dyDescent="0.25">
      <c r="B949">
        <v>42122</v>
      </c>
      <c r="C949" t="s">
        <v>756</v>
      </c>
      <c r="D949" t="str">
        <f>+VLOOKUP($B949,Hoja1!$C$2:$W$3726,15,0)</f>
        <v>COPAN</v>
      </c>
      <c r="E949" t="str">
        <f>+VLOOKUP($B949,Hoja1!$C$2:$W$3726,16,0)</f>
        <v>SANTA RITA</v>
      </c>
      <c r="F949" t="str">
        <f>+VLOOKUP($B949,Hoja1!$C$2:$W$3726,17,0)</f>
        <v>LOS RANCHOS</v>
      </c>
      <c r="G949">
        <f>+VLOOKUP($B949,Hoja1!$C$2:$W$3726,2,0)</f>
        <v>4</v>
      </c>
      <c r="H949">
        <f>+VLOOKUP($B949,Hoja1!$C$2:$W$3726,7,0)</f>
        <v>421</v>
      </c>
      <c r="I949">
        <f>+VLOOKUP($B949,Hoja1!$C$2:$W$3726,11,0)</f>
        <v>42122</v>
      </c>
      <c r="J949" t="b">
        <f t="shared" si="30"/>
        <v>1</v>
      </c>
      <c r="K949" t="str">
        <f>+VLOOKUP($C949,Hoja1!$B$2:$W$3726,16,0)</f>
        <v>COPAN</v>
      </c>
      <c r="L949" t="str">
        <f>+VLOOKUP($C949,Hoja1!$B$2:$W$3726,17,0)</f>
        <v>SANTA RITA</v>
      </c>
      <c r="M949" t="str">
        <f>+VLOOKUP($C949,Hoja1!$B$2:$W$3726,18,0)</f>
        <v>LOS RANCHOS</v>
      </c>
      <c r="N949">
        <f>+VLOOKUP($C949,Hoja1!$B$2:$W$3726,3,0)</f>
        <v>4</v>
      </c>
      <c r="O949">
        <f>+VLOOKUP($C949,Hoja1!$B$2:$W$3726,8,0)</f>
        <v>421</v>
      </c>
      <c r="P949">
        <f>+VLOOKUP($C949,Hoja1!$B$2:$W$3726,12,0)</f>
        <v>42122</v>
      </c>
      <c r="Q949" t="b">
        <f t="shared" si="31"/>
        <v>1</v>
      </c>
    </row>
    <row r="950" spans="2:17" hidden="1" x14ac:dyDescent="0.25">
      <c r="B950">
        <v>42123</v>
      </c>
      <c r="C950" t="s">
        <v>757</v>
      </c>
      <c r="D950" t="str">
        <f>+VLOOKUP($B950,Hoja1!$C$2:$W$3726,15,0)</f>
        <v>COPAN</v>
      </c>
      <c r="E950" t="str">
        <f>+VLOOKUP($B950,Hoja1!$C$2:$W$3726,16,0)</f>
        <v>SANTA RITA</v>
      </c>
      <c r="F950" t="str">
        <f>+VLOOKUP($B950,Hoja1!$C$2:$W$3726,17,0)</f>
        <v>MINAS DE PIEDRAS</v>
      </c>
      <c r="G950">
        <f>+VLOOKUP($B950,Hoja1!$C$2:$W$3726,2,0)</f>
        <v>4</v>
      </c>
      <c r="H950">
        <f>+VLOOKUP($B950,Hoja1!$C$2:$W$3726,7,0)</f>
        <v>421</v>
      </c>
      <c r="I950">
        <f>+VLOOKUP($B950,Hoja1!$C$2:$W$3726,11,0)</f>
        <v>42123</v>
      </c>
      <c r="J950" t="b">
        <f t="shared" si="30"/>
        <v>1</v>
      </c>
      <c r="K950" t="str">
        <f>+VLOOKUP($C950,Hoja1!$B$2:$W$3726,16,0)</f>
        <v>COPAN</v>
      </c>
      <c r="L950" t="str">
        <f>+VLOOKUP($C950,Hoja1!$B$2:$W$3726,17,0)</f>
        <v>SANTA RITA</v>
      </c>
      <c r="M950" t="str">
        <f>+VLOOKUP($C950,Hoja1!$B$2:$W$3726,18,0)</f>
        <v>MINAS DE PIEDRAS</v>
      </c>
      <c r="N950">
        <f>+VLOOKUP($C950,Hoja1!$B$2:$W$3726,3,0)</f>
        <v>4</v>
      </c>
      <c r="O950">
        <f>+VLOOKUP($C950,Hoja1!$B$2:$W$3726,8,0)</f>
        <v>421</v>
      </c>
      <c r="P950">
        <f>+VLOOKUP($C950,Hoja1!$B$2:$W$3726,12,0)</f>
        <v>42123</v>
      </c>
      <c r="Q950" t="b">
        <f t="shared" si="31"/>
        <v>1</v>
      </c>
    </row>
    <row r="951" spans="2:17" hidden="1" x14ac:dyDescent="0.25">
      <c r="B951">
        <v>42124</v>
      </c>
      <c r="C951" t="s">
        <v>758</v>
      </c>
      <c r="D951" t="str">
        <f>+VLOOKUP($B951,Hoja1!$C$2:$W$3726,15,0)</f>
        <v>COPAN</v>
      </c>
      <c r="E951" t="str">
        <f>+VLOOKUP($B951,Hoja1!$C$2:$W$3726,16,0)</f>
        <v>SANTA RITA</v>
      </c>
      <c r="F951" t="str">
        <f>+VLOOKUP($B951,Hoja1!$C$2:$W$3726,17,0)</f>
        <v>MIRASOL</v>
      </c>
      <c r="G951">
        <f>+VLOOKUP($B951,Hoja1!$C$2:$W$3726,2,0)</f>
        <v>4</v>
      </c>
      <c r="H951">
        <f>+VLOOKUP($B951,Hoja1!$C$2:$W$3726,7,0)</f>
        <v>421</v>
      </c>
      <c r="I951">
        <f>+VLOOKUP($B951,Hoja1!$C$2:$W$3726,11,0)</f>
        <v>42124</v>
      </c>
      <c r="J951" t="b">
        <f t="shared" si="30"/>
        <v>1</v>
      </c>
      <c r="K951" t="str">
        <f>+VLOOKUP($C951,Hoja1!$B$2:$W$3726,16,0)</f>
        <v>COPAN</v>
      </c>
      <c r="L951" t="str">
        <f>+VLOOKUP($C951,Hoja1!$B$2:$W$3726,17,0)</f>
        <v>SANTA RITA</v>
      </c>
      <c r="M951" t="str">
        <f>+VLOOKUP($C951,Hoja1!$B$2:$W$3726,18,0)</f>
        <v>MIRASOL</v>
      </c>
      <c r="N951">
        <f>+VLOOKUP($C951,Hoja1!$B$2:$W$3726,3,0)</f>
        <v>4</v>
      </c>
      <c r="O951">
        <f>+VLOOKUP($C951,Hoja1!$B$2:$W$3726,8,0)</f>
        <v>421</v>
      </c>
      <c r="P951">
        <f>+VLOOKUP($C951,Hoja1!$B$2:$W$3726,12,0)</f>
        <v>42124</v>
      </c>
      <c r="Q951" t="b">
        <f t="shared" si="31"/>
        <v>1</v>
      </c>
    </row>
    <row r="952" spans="2:17" hidden="1" x14ac:dyDescent="0.25">
      <c r="B952">
        <v>42125</v>
      </c>
      <c r="C952" t="s">
        <v>245</v>
      </c>
      <c r="D952" t="str">
        <f>+VLOOKUP($B952,Hoja1!$C$2:$W$3726,15,0)</f>
        <v>COPAN</v>
      </c>
      <c r="E952" t="str">
        <f>+VLOOKUP($B952,Hoja1!$C$2:$W$3726,16,0)</f>
        <v>SANTA RITA</v>
      </c>
      <c r="F952" t="str">
        <f>+VLOOKUP($B952,Hoja1!$C$2:$W$3726,17,0)</f>
        <v>PLAN GRANDE</v>
      </c>
      <c r="G952">
        <f>+VLOOKUP($B952,Hoja1!$C$2:$W$3726,2,0)</f>
        <v>4</v>
      </c>
      <c r="H952">
        <f>+VLOOKUP($B952,Hoja1!$C$2:$W$3726,7,0)</f>
        <v>421</v>
      </c>
      <c r="I952">
        <f>+VLOOKUP($B952,Hoja1!$C$2:$W$3726,11,0)</f>
        <v>42125</v>
      </c>
      <c r="J952" t="b">
        <f t="shared" si="30"/>
        <v>1</v>
      </c>
      <c r="K952" t="str">
        <f>+VLOOKUP($C952,Hoja1!$B$2:$W$3726,16,0)</f>
        <v>COLON</v>
      </c>
      <c r="L952" t="str">
        <f>+VLOOKUP($C952,Hoja1!$B$2:$W$3726,17,0)</f>
        <v>SANTA FE</v>
      </c>
      <c r="M952" t="str">
        <f>+VLOOKUP($C952,Hoja1!$B$2:$W$3726,18,0)</f>
        <v>PLAN GRANDE</v>
      </c>
      <c r="N952">
        <f>+VLOOKUP($C952,Hoja1!$B$2:$W$3726,3,0)</f>
        <v>2</v>
      </c>
      <c r="O952">
        <f>+VLOOKUP($C952,Hoja1!$B$2:$W$3726,8,0)</f>
        <v>205</v>
      </c>
      <c r="P952">
        <f>+VLOOKUP($C952,Hoja1!$B$2:$W$3726,12,0)</f>
        <v>20503</v>
      </c>
      <c r="Q952" t="b">
        <f t="shared" si="31"/>
        <v>0</v>
      </c>
    </row>
    <row r="953" spans="2:17" hidden="1" x14ac:dyDescent="0.25">
      <c r="B953">
        <v>42126</v>
      </c>
      <c r="C953" t="s">
        <v>678</v>
      </c>
      <c r="D953" t="str">
        <f>+VLOOKUP($B953,Hoja1!$C$2:$W$3726,15,0)</f>
        <v>COPAN</v>
      </c>
      <c r="E953" t="str">
        <f>+VLOOKUP($B953,Hoja1!$C$2:$W$3726,16,0)</f>
        <v>SANTA RITA</v>
      </c>
      <c r="F953" t="str">
        <f>+VLOOKUP($B953,Hoja1!$C$2:$W$3726,17,0)</f>
        <v>RASTROJITOS</v>
      </c>
      <c r="G953">
        <f>+VLOOKUP($B953,Hoja1!$C$2:$W$3726,2,0)</f>
        <v>4</v>
      </c>
      <c r="H953">
        <f>+VLOOKUP($B953,Hoja1!$C$2:$W$3726,7,0)</f>
        <v>421</v>
      </c>
      <c r="I953">
        <f>+VLOOKUP($B953,Hoja1!$C$2:$W$3726,11,0)</f>
        <v>42126</v>
      </c>
      <c r="J953" t="b">
        <f t="shared" si="30"/>
        <v>1</v>
      </c>
      <c r="K953" t="str">
        <f>+VLOOKUP($C953,Hoja1!$B$2:$W$3726,16,0)</f>
        <v>COPAN</v>
      </c>
      <c r="L953" t="str">
        <f>+VLOOKUP($C953,Hoja1!$B$2:$W$3726,17,0)</f>
        <v>FLORIDA</v>
      </c>
      <c r="M953" t="str">
        <f>+VLOOKUP($C953,Hoja1!$B$2:$W$3726,18,0)</f>
        <v>RASTROJITOS</v>
      </c>
      <c r="N953">
        <f>+VLOOKUP($C953,Hoja1!$B$2:$W$3726,3,0)</f>
        <v>4</v>
      </c>
      <c r="O953">
        <f>+VLOOKUP($C953,Hoja1!$B$2:$W$3726,8,0)</f>
        <v>410</v>
      </c>
      <c r="P953">
        <f>+VLOOKUP($C953,Hoja1!$B$2:$W$3726,12,0)</f>
        <v>41030</v>
      </c>
      <c r="Q953" t="b">
        <f t="shared" si="31"/>
        <v>0</v>
      </c>
    </row>
    <row r="954" spans="2:17" hidden="1" x14ac:dyDescent="0.25">
      <c r="B954">
        <v>42127</v>
      </c>
      <c r="C954" t="s">
        <v>12310</v>
      </c>
      <c r="D954" t="str">
        <f>+VLOOKUP($B954,Hoja1!$C$2:$W$3726,15,0)</f>
        <v>COPAN</v>
      </c>
      <c r="E954" t="str">
        <f>+VLOOKUP($B954,Hoja1!$C$2:$W$3726,16,0)</f>
        <v>SANTA RITA</v>
      </c>
      <c r="F954" t="str">
        <f>+VLOOKUP($B954,Hoja1!$C$2:$W$3726,17,0)</f>
        <v>RÍO AMARILLO</v>
      </c>
      <c r="G954">
        <f>+VLOOKUP($B954,Hoja1!$C$2:$W$3726,2,0)</f>
        <v>4</v>
      </c>
      <c r="H954">
        <f>+VLOOKUP($B954,Hoja1!$C$2:$W$3726,7,0)</f>
        <v>421</v>
      </c>
      <c r="I954">
        <f>+VLOOKUP($B954,Hoja1!$C$2:$W$3726,11,0)</f>
        <v>42127</v>
      </c>
      <c r="J954" t="b">
        <f t="shared" si="30"/>
        <v>0</v>
      </c>
      <c r="K954" t="e">
        <f>+VLOOKUP($C954,Hoja1!$B$2:$W$3726,16,0)</f>
        <v>#N/A</v>
      </c>
      <c r="L954" t="e">
        <f>+VLOOKUP($C954,Hoja1!$B$2:$W$3726,17,0)</f>
        <v>#N/A</v>
      </c>
      <c r="M954" t="e">
        <f>+VLOOKUP($C954,Hoja1!$B$2:$W$3726,18,0)</f>
        <v>#N/A</v>
      </c>
      <c r="N954" t="e">
        <f>+VLOOKUP($C954,Hoja1!$B$2:$W$3726,3,0)</f>
        <v>#N/A</v>
      </c>
      <c r="O954" t="e">
        <f>+VLOOKUP($C954,Hoja1!$B$2:$W$3726,8,0)</f>
        <v>#N/A</v>
      </c>
      <c r="P954" t="e">
        <f>+VLOOKUP($C954,Hoja1!$B$2:$W$3726,12,0)</f>
        <v>#N/A</v>
      </c>
      <c r="Q954" t="e">
        <f t="shared" si="31"/>
        <v>#N/A</v>
      </c>
    </row>
    <row r="955" spans="2:17" hidden="1" x14ac:dyDescent="0.25">
      <c r="B955">
        <v>42128</v>
      </c>
      <c r="C955" t="s">
        <v>12311</v>
      </c>
      <c r="D955" t="str">
        <f>+VLOOKUP($B955,Hoja1!$C$2:$W$3726,15,0)</f>
        <v>COPAN</v>
      </c>
      <c r="E955" t="str">
        <f>+VLOOKUP($B955,Hoja1!$C$2:$W$3726,16,0)</f>
        <v>SANTA RITA</v>
      </c>
      <c r="F955" t="str">
        <f>+VLOOKUP($B955,Hoja1!$C$2:$W$3726,17,0)</f>
        <v>RÍO BLANCO</v>
      </c>
      <c r="G955">
        <f>+VLOOKUP($B955,Hoja1!$C$2:$W$3726,2,0)</f>
        <v>4</v>
      </c>
      <c r="H955">
        <f>+VLOOKUP($B955,Hoja1!$C$2:$W$3726,7,0)</f>
        <v>421</v>
      </c>
      <c r="I955">
        <f>+VLOOKUP($B955,Hoja1!$C$2:$W$3726,11,0)</f>
        <v>42128</v>
      </c>
      <c r="J955" t="b">
        <f t="shared" si="30"/>
        <v>0</v>
      </c>
      <c r="K955" t="e">
        <f>+VLOOKUP($C955,Hoja1!$B$2:$W$3726,16,0)</f>
        <v>#N/A</v>
      </c>
      <c r="L955" t="e">
        <f>+VLOOKUP($C955,Hoja1!$B$2:$W$3726,17,0)</f>
        <v>#N/A</v>
      </c>
      <c r="M955" t="e">
        <f>+VLOOKUP($C955,Hoja1!$B$2:$W$3726,18,0)</f>
        <v>#N/A</v>
      </c>
      <c r="N955" t="e">
        <f>+VLOOKUP($C955,Hoja1!$B$2:$W$3726,3,0)</f>
        <v>#N/A</v>
      </c>
      <c r="O955" t="e">
        <f>+VLOOKUP($C955,Hoja1!$B$2:$W$3726,8,0)</f>
        <v>#N/A</v>
      </c>
      <c r="P955" t="e">
        <f>+VLOOKUP($C955,Hoja1!$B$2:$W$3726,12,0)</f>
        <v>#N/A</v>
      </c>
      <c r="Q955" t="e">
        <f t="shared" si="31"/>
        <v>#N/A</v>
      </c>
    </row>
    <row r="956" spans="2:17" hidden="1" x14ac:dyDescent="0.25">
      <c r="B956">
        <v>42129</v>
      </c>
      <c r="C956" t="s">
        <v>12240</v>
      </c>
      <c r="D956" t="str">
        <f>+VLOOKUP($B956,Hoja1!$C$2:$W$3726,15,0)</f>
        <v>COPAN</v>
      </c>
      <c r="E956" t="str">
        <f>+VLOOKUP($B956,Hoja1!$C$2:$W$3726,16,0)</f>
        <v>SANTA RITA</v>
      </c>
      <c r="F956" t="str">
        <f>+VLOOKUP($B956,Hoja1!$C$2:$W$3726,17,0)</f>
        <v>SAN JERÓNIMO</v>
      </c>
      <c r="G956">
        <f>+VLOOKUP($B956,Hoja1!$C$2:$W$3726,2,0)</f>
        <v>4</v>
      </c>
      <c r="H956">
        <f>+VLOOKUP($B956,Hoja1!$C$2:$W$3726,7,0)</f>
        <v>421</v>
      </c>
      <c r="I956">
        <f>+VLOOKUP($B956,Hoja1!$C$2:$W$3726,11,0)</f>
        <v>42129</v>
      </c>
      <c r="J956" t="b">
        <f t="shared" si="30"/>
        <v>0</v>
      </c>
      <c r="K956" t="e">
        <f>+VLOOKUP($C956,Hoja1!$B$2:$W$3726,16,0)</f>
        <v>#N/A</v>
      </c>
      <c r="L956" t="e">
        <f>+VLOOKUP($C956,Hoja1!$B$2:$W$3726,17,0)</f>
        <v>#N/A</v>
      </c>
      <c r="M956" t="e">
        <f>+VLOOKUP($C956,Hoja1!$B$2:$W$3726,18,0)</f>
        <v>#N/A</v>
      </c>
      <c r="N956" t="e">
        <f>+VLOOKUP($C956,Hoja1!$B$2:$W$3726,3,0)</f>
        <v>#N/A</v>
      </c>
      <c r="O956" t="e">
        <f>+VLOOKUP($C956,Hoja1!$B$2:$W$3726,8,0)</f>
        <v>#N/A</v>
      </c>
      <c r="P956" t="e">
        <f>+VLOOKUP($C956,Hoja1!$B$2:$W$3726,12,0)</f>
        <v>#N/A</v>
      </c>
      <c r="Q956" t="e">
        <f t="shared" si="31"/>
        <v>#N/A</v>
      </c>
    </row>
    <row r="957" spans="2:17" hidden="1" x14ac:dyDescent="0.25">
      <c r="B957">
        <v>42130</v>
      </c>
      <c r="C957" t="s">
        <v>12312</v>
      </c>
      <c r="D957" t="str">
        <f>+VLOOKUP($B957,Hoja1!$C$2:$W$3726,15,0)</f>
        <v>COPAN</v>
      </c>
      <c r="E957" t="str">
        <f>+VLOOKUP($B957,Hoja1!$C$2:$W$3726,16,0)</f>
        <v>SANTA RITA</v>
      </c>
      <c r="F957" t="str">
        <f>+VLOOKUP($B957,Hoja1!$C$2:$W$3726,17,0)</f>
        <v>TIERRA FRÍA NO.1</v>
      </c>
      <c r="G957">
        <f>+VLOOKUP($B957,Hoja1!$C$2:$W$3726,2,0)</f>
        <v>4</v>
      </c>
      <c r="H957">
        <f>+VLOOKUP($B957,Hoja1!$C$2:$W$3726,7,0)</f>
        <v>421</v>
      </c>
      <c r="I957">
        <f>+VLOOKUP($B957,Hoja1!$C$2:$W$3726,11,0)</f>
        <v>42130</v>
      </c>
      <c r="J957" t="b">
        <f t="shared" si="30"/>
        <v>0</v>
      </c>
      <c r="K957" t="e">
        <f>+VLOOKUP($C957,Hoja1!$B$2:$W$3726,16,0)</f>
        <v>#N/A</v>
      </c>
      <c r="L957" t="e">
        <f>+VLOOKUP($C957,Hoja1!$B$2:$W$3726,17,0)</f>
        <v>#N/A</v>
      </c>
      <c r="M957" t="e">
        <f>+VLOOKUP($C957,Hoja1!$B$2:$W$3726,18,0)</f>
        <v>#N/A</v>
      </c>
      <c r="N957" t="e">
        <f>+VLOOKUP($C957,Hoja1!$B$2:$W$3726,3,0)</f>
        <v>#N/A</v>
      </c>
      <c r="O957" t="e">
        <f>+VLOOKUP($C957,Hoja1!$B$2:$W$3726,8,0)</f>
        <v>#N/A</v>
      </c>
      <c r="P957" t="e">
        <f>+VLOOKUP($C957,Hoja1!$B$2:$W$3726,12,0)</f>
        <v>#N/A</v>
      </c>
      <c r="Q957" t="e">
        <f t="shared" si="31"/>
        <v>#N/A</v>
      </c>
    </row>
    <row r="958" spans="2:17" hidden="1" x14ac:dyDescent="0.25">
      <c r="B958">
        <v>42131</v>
      </c>
      <c r="C958" t="s">
        <v>12313</v>
      </c>
      <c r="D958" t="str">
        <f>+VLOOKUP($B958,Hoja1!$C$2:$W$3726,15,0)</f>
        <v>COPAN</v>
      </c>
      <c r="E958" t="str">
        <f>+VLOOKUP($B958,Hoja1!$C$2:$W$3726,16,0)</f>
        <v>SANTA RITA</v>
      </c>
      <c r="F958" t="str">
        <f>+VLOOKUP($B958,Hoja1!$C$2:$W$3726,17,0)</f>
        <v>TIERRA FRÍA NO.2</v>
      </c>
      <c r="G958">
        <f>+VLOOKUP($B958,Hoja1!$C$2:$W$3726,2,0)</f>
        <v>4</v>
      </c>
      <c r="H958">
        <f>+VLOOKUP($B958,Hoja1!$C$2:$W$3726,7,0)</f>
        <v>421</v>
      </c>
      <c r="I958">
        <f>+VLOOKUP($B958,Hoja1!$C$2:$W$3726,11,0)</f>
        <v>42131</v>
      </c>
      <c r="J958" t="b">
        <f t="shared" si="30"/>
        <v>0</v>
      </c>
      <c r="K958" t="e">
        <f>+VLOOKUP($C958,Hoja1!$B$2:$W$3726,16,0)</f>
        <v>#N/A</v>
      </c>
      <c r="L958" t="e">
        <f>+VLOOKUP($C958,Hoja1!$B$2:$W$3726,17,0)</f>
        <v>#N/A</v>
      </c>
      <c r="M958" t="e">
        <f>+VLOOKUP($C958,Hoja1!$B$2:$W$3726,18,0)</f>
        <v>#N/A</v>
      </c>
      <c r="N958" t="e">
        <f>+VLOOKUP($C958,Hoja1!$B$2:$W$3726,3,0)</f>
        <v>#N/A</v>
      </c>
      <c r="O958" t="e">
        <f>+VLOOKUP($C958,Hoja1!$B$2:$W$3726,8,0)</f>
        <v>#N/A</v>
      </c>
      <c r="P958" t="e">
        <f>+VLOOKUP($C958,Hoja1!$B$2:$W$3726,12,0)</f>
        <v>#N/A</v>
      </c>
      <c r="Q958" t="e">
        <f t="shared" si="31"/>
        <v>#N/A</v>
      </c>
    </row>
    <row r="959" spans="2:17" hidden="1" x14ac:dyDescent="0.25">
      <c r="B959">
        <v>42132</v>
      </c>
      <c r="C959" t="s">
        <v>763</v>
      </c>
      <c r="D959" t="str">
        <f>+VLOOKUP($B959,Hoja1!$C$2:$W$3726,15,0)</f>
        <v>COPAN</v>
      </c>
      <c r="E959" t="str">
        <f>+VLOOKUP($B959,Hoja1!$C$2:$W$3726,16,0)</f>
        <v>SANTA RITA</v>
      </c>
      <c r="F959" t="str">
        <f>+VLOOKUP($B959,Hoja1!$C$2:$W$3726,17,0)</f>
        <v>VARA DE COHETE</v>
      </c>
      <c r="G959">
        <f>+VLOOKUP($B959,Hoja1!$C$2:$W$3726,2,0)</f>
        <v>4</v>
      </c>
      <c r="H959">
        <f>+VLOOKUP($B959,Hoja1!$C$2:$W$3726,7,0)</f>
        <v>421</v>
      </c>
      <c r="I959">
        <f>+VLOOKUP($B959,Hoja1!$C$2:$W$3726,11,0)</f>
        <v>42132</v>
      </c>
      <c r="J959" t="b">
        <f t="shared" si="30"/>
        <v>1</v>
      </c>
      <c r="K959" t="str">
        <f>+VLOOKUP($C959,Hoja1!$B$2:$W$3726,16,0)</f>
        <v>COPAN</v>
      </c>
      <c r="L959" t="str">
        <f>+VLOOKUP($C959,Hoja1!$B$2:$W$3726,17,0)</f>
        <v>SANTA RITA</v>
      </c>
      <c r="M959" t="str">
        <f>+VLOOKUP($C959,Hoja1!$B$2:$W$3726,18,0)</f>
        <v>VARA DE COHETE</v>
      </c>
      <c r="N959">
        <f>+VLOOKUP($C959,Hoja1!$B$2:$W$3726,3,0)</f>
        <v>4</v>
      </c>
      <c r="O959">
        <f>+VLOOKUP($C959,Hoja1!$B$2:$W$3726,8,0)</f>
        <v>421</v>
      </c>
      <c r="P959">
        <f>+VLOOKUP($C959,Hoja1!$B$2:$W$3726,12,0)</f>
        <v>42132</v>
      </c>
      <c r="Q959" t="b">
        <f t="shared" si="31"/>
        <v>1</v>
      </c>
    </row>
    <row r="960" spans="2:17" hidden="1" x14ac:dyDescent="0.25">
      <c r="B960">
        <v>42201</v>
      </c>
      <c r="C960" t="s">
        <v>12314</v>
      </c>
      <c r="D960" t="str">
        <f>+VLOOKUP($B960,Hoja1!$C$2:$W$3726,15,0)</f>
        <v>COPAN</v>
      </c>
      <c r="E960" t="str">
        <f>+VLOOKUP($B960,Hoja1!$C$2:$W$3726,16,0)</f>
        <v>TRINIDAD DE COPÁN</v>
      </c>
      <c r="F960" t="str">
        <f>+VLOOKUP($B960,Hoja1!$C$2:$W$3726,17,0)</f>
        <v>TRINIDAD DE COPÁN</v>
      </c>
      <c r="G960">
        <f>+VLOOKUP($B960,Hoja1!$C$2:$W$3726,2,0)</f>
        <v>4</v>
      </c>
      <c r="H960">
        <f>+VLOOKUP($B960,Hoja1!$C$2:$W$3726,7,0)</f>
        <v>422</v>
      </c>
      <c r="I960">
        <f>+VLOOKUP($B960,Hoja1!$C$2:$W$3726,11,0)</f>
        <v>42201</v>
      </c>
      <c r="J960" t="b">
        <f t="shared" si="30"/>
        <v>0</v>
      </c>
      <c r="K960" t="e">
        <f>+VLOOKUP($C960,Hoja1!$B$2:$W$3726,16,0)</f>
        <v>#N/A</v>
      </c>
      <c r="L960" t="e">
        <f>+VLOOKUP($C960,Hoja1!$B$2:$W$3726,17,0)</f>
        <v>#N/A</v>
      </c>
      <c r="M960" t="e">
        <f>+VLOOKUP($C960,Hoja1!$B$2:$W$3726,18,0)</f>
        <v>#N/A</v>
      </c>
      <c r="N960" t="e">
        <f>+VLOOKUP($C960,Hoja1!$B$2:$W$3726,3,0)</f>
        <v>#N/A</v>
      </c>
      <c r="O960" t="e">
        <f>+VLOOKUP($C960,Hoja1!$B$2:$W$3726,8,0)</f>
        <v>#N/A</v>
      </c>
      <c r="P960" t="e">
        <f>+VLOOKUP($C960,Hoja1!$B$2:$W$3726,12,0)</f>
        <v>#N/A</v>
      </c>
      <c r="Q960" t="e">
        <f t="shared" si="31"/>
        <v>#N/A</v>
      </c>
    </row>
    <row r="961" spans="2:17" hidden="1" x14ac:dyDescent="0.25">
      <c r="B961">
        <v>42202</v>
      </c>
      <c r="C961" t="s">
        <v>765</v>
      </c>
      <c r="D961" t="str">
        <f>+VLOOKUP($B961,Hoja1!$C$2:$W$3726,15,0)</f>
        <v>COPAN</v>
      </c>
      <c r="E961" t="str">
        <f>+VLOOKUP($B961,Hoja1!$C$2:$W$3726,16,0)</f>
        <v>TRINIDAD DE COPÁN</v>
      </c>
      <c r="F961" t="str">
        <f>+VLOOKUP($B961,Hoja1!$C$2:$W$3726,17,0)</f>
        <v>CERRO AZUL</v>
      </c>
      <c r="G961">
        <f>+VLOOKUP($B961,Hoja1!$C$2:$W$3726,2,0)</f>
        <v>4</v>
      </c>
      <c r="H961">
        <f>+VLOOKUP($B961,Hoja1!$C$2:$W$3726,7,0)</f>
        <v>422</v>
      </c>
      <c r="I961">
        <f>+VLOOKUP($B961,Hoja1!$C$2:$W$3726,11,0)</f>
        <v>42202</v>
      </c>
      <c r="J961" t="b">
        <f t="shared" si="30"/>
        <v>1</v>
      </c>
      <c r="K961" t="str">
        <f>+VLOOKUP($C961,Hoja1!$B$2:$W$3726,16,0)</f>
        <v>COPAN</v>
      </c>
      <c r="L961" t="str">
        <f>+VLOOKUP($C961,Hoja1!$B$2:$W$3726,17,0)</f>
        <v>TRINIDAD DE COPÁN</v>
      </c>
      <c r="M961" t="str">
        <f>+VLOOKUP($C961,Hoja1!$B$2:$W$3726,18,0)</f>
        <v>CERRO AZUL</v>
      </c>
      <c r="N961">
        <f>+VLOOKUP($C961,Hoja1!$B$2:$W$3726,3,0)</f>
        <v>4</v>
      </c>
      <c r="O961">
        <f>+VLOOKUP($C961,Hoja1!$B$2:$W$3726,8,0)</f>
        <v>422</v>
      </c>
      <c r="P961">
        <f>+VLOOKUP($C961,Hoja1!$B$2:$W$3726,12,0)</f>
        <v>42202</v>
      </c>
      <c r="Q961" t="b">
        <f t="shared" si="31"/>
        <v>1</v>
      </c>
    </row>
    <row r="962" spans="2:17" hidden="1" x14ac:dyDescent="0.25">
      <c r="B962">
        <v>42203</v>
      </c>
      <c r="C962" t="s">
        <v>91</v>
      </c>
      <c r="D962" t="str">
        <f>+VLOOKUP($B962,Hoja1!$C$2:$W$3726,15,0)</f>
        <v>COPAN</v>
      </c>
      <c r="E962" t="str">
        <f>+VLOOKUP($B962,Hoja1!$C$2:$W$3726,16,0)</f>
        <v>TRINIDAD DE COPÁN</v>
      </c>
      <c r="F962" t="str">
        <f>+VLOOKUP($B962,Hoja1!$C$2:$W$3726,17,0)</f>
        <v>LA CUMBRE</v>
      </c>
      <c r="G962">
        <f>+VLOOKUP($B962,Hoja1!$C$2:$W$3726,2,0)</f>
        <v>4</v>
      </c>
      <c r="H962">
        <f>+VLOOKUP($B962,Hoja1!$C$2:$W$3726,7,0)</f>
        <v>422</v>
      </c>
      <c r="I962">
        <f>+VLOOKUP($B962,Hoja1!$C$2:$W$3726,11,0)</f>
        <v>42203</v>
      </c>
      <c r="J962" t="b">
        <f t="shared" si="30"/>
        <v>1</v>
      </c>
      <c r="K962" t="str">
        <f>+VLOOKUP($C962,Hoja1!$B$2:$W$3726,16,0)</f>
        <v>ATLÁNTIDA</v>
      </c>
      <c r="L962" t="str">
        <f>+VLOOKUP($C962,Hoja1!$B$2:$W$3726,17,0)</f>
        <v>LA MASICA</v>
      </c>
      <c r="M962" t="str">
        <f>+VLOOKUP($C962,Hoja1!$B$2:$W$3726,18,0)</f>
        <v>LA CUMBRE</v>
      </c>
      <c r="N962">
        <f>+VLOOKUP($C962,Hoja1!$B$2:$W$3726,3,0)</f>
        <v>1</v>
      </c>
      <c r="O962">
        <f>+VLOOKUP($C962,Hoja1!$B$2:$W$3726,8,0)</f>
        <v>105</v>
      </c>
      <c r="P962">
        <f>+VLOOKUP($C962,Hoja1!$B$2:$W$3726,12,0)</f>
        <v>10510</v>
      </c>
      <c r="Q962" t="b">
        <f t="shared" si="31"/>
        <v>0</v>
      </c>
    </row>
    <row r="963" spans="2:17" hidden="1" x14ac:dyDescent="0.25">
      <c r="B963">
        <v>42204</v>
      </c>
      <c r="C963" t="s">
        <v>766</v>
      </c>
      <c r="D963" t="str">
        <f>+VLOOKUP($B963,Hoja1!$C$2:$W$3726,15,0)</f>
        <v>COPAN</v>
      </c>
      <c r="E963" t="str">
        <f>+VLOOKUP($B963,Hoja1!$C$2:$W$3726,16,0)</f>
        <v>TRINIDAD DE COPÁN</v>
      </c>
      <c r="F963" t="str">
        <f>+VLOOKUP($B963,Hoja1!$C$2:$W$3726,17,0)</f>
        <v>LEPAERITA</v>
      </c>
      <c r="G963">
        <f>+VLOOKUP($B963,Hoja1!$C$2:$W$3726,2,0)</f>
        <v>4</v>
      </c>
      <c r="H963">
        <f>+VLOOKUP($B963,Hoja1!$C$2:$W$3726,7,0)</f>
        <v>422</v>
      </c>
      <c r="I963">
        <f>+VLOOKUP($B963,Hoja1!$C$2:$W$3726,11,0)</f>
        <v>42204</v>
      </c>
      <c r="J963" t="b">
        <f t="shared" si="30"/>
        <v>1</v>
      </c>
      <c r="K963" t="str">
        <f>+VLOOKUP($C963,Hoja1!$B$2:$W$3726,16,0)</f>
        <v>COPAN</v>
      </c>
      <c r="L963" t="str">
        <f>+VLOOKUP($C963,Hoja1!$B$2:$W$3726,17,0)</f>
        <v>TRINIDAD DE COPÁN</v>
      </c>
      <c r="M963" t="str">
        <f>+VLOOKUP($C963,Hoja1!$B$2:$W$3726,18,0)</f>
        <v>LEPAERITA</v>
      </c>
      <c r="N963">
        <f>+VLOOKUP($C963,Hoja1!$B$2:$W$3726,3,0)</f>
        <v>4</v>
      </c>
      <c r="O963">
        <f>+VLOOKUP($C963,Hoja1!$B$2:$W$3726,8,0)</f>
        <v>422</v>
      </c>
      <c r="P963">
        <f>+VLOOKUP($C963,Hoja1!$B$2:$W$3726,12,0)</f>
        <v>42204</v>
      </c>
      <c r="Q963" t="b">
        <f t="shared" si="31"/>
        <v>1</v>
      </c>
    </row>
    <row r="964" spans="2:17" hidden="1" x14ac:dyDescent="0.25">
      <c r="B964">
        <v>42205</v>
      </c>
      <c r="C964" t="s">
        <v>537</v>
      </c>
      <c r="D964" t="str">
        <f>+VLOOKUP($B964,Hoja1!$C$2:$W$3726,15,0)</f>
        <v>COPAN</v>
      </c>
      <c r="E964" t="str">
        <f>+VLOOKUP($B964,Hoja1!$C$2:$W$3726,16,0)</f>
        <v>TRINIDAD DE COPÁN</v>
      </c>
      <c r="F964" t="str">
        <f>+VLOOKUP($B964,Hoja1!$C$2:$W$3726,17,0)</f>
        <v>QUEBRADITAS</v>
      </c>
      <c r="G964">
        <f>+VLOOKUP($B964,Hoja1!$C$2:$W$3726,2,0)</f>
        <v>4</v>
      </c>
      <c r="H964">
        <f>+VLOOKUP($B964,Hoja1!$C$2:$W$3726,7,0)</f>
        <v>422</v>
      </c>
      <c r="I964">
        <f>+VLOOKUP($B964,Hoja1!$C$2:$W$3726,11,0)</f>
        <v>42205</v>
      </c>
      <c r="J964" t="b">
        <f t="shared" si="30"/>
        <v>1</v>
      </c>
      <c r="K964" t="str">
        <f>+VLOOKUP($C964,Hoja1!$B$2:$W$3726,16,0)</f>
        <v>COMAYAGUA</v>
      </c>
      <c r="L964" t="str">
        <f>+VLOOKUP($C964,Hoja1!$B$2:$W$3726,17,0)</f>
        <v>TAULABÉ</v>
      </c>
      <c r="M964" t="str">
        <f>+VLOOKUP($C964,Hoja1!$B$2:$W$3726,18,0)</f>
        <v>QUEBRADITAS</v>
      </c>
      <c r="N964">
        <f>+VLOOKUP($C964,Hoja1!$B$2:$W$3726,3,0)</f>
        <v>3</v>
      </c>
      <c r="O964">
        <f>+VLOOKUP($C964,Hoja1!$B$2:$W$3726,8,0)</f>
        <v>321</v>
      </c>
      <c r="P964">
        <f>+VLOOKUP($C964,Hoja1!$B$2:$W$3726,12,0)</f>
        <v>32120</v>
      </c>
      <c r="Q964" t="b">
        <f t="shared" si="31"/>
        <v>0</v>
      </c>
    </row>
    <row r="965" spans="2:17" hidden="1" x14ac:dyDescent="0.25">
      <c r="B965">
        <v>42206</v>
      </c>
      <c r="C965" t="s">
        <v>767</v>
      </c>
      <c r="D965" t="str">
        <f>+VLOOKUP($B965,Hoja1!$C$2:$W$3726,15,0)</f>
        <v>COPAN</v>
      </c>
      <c r="E965" t="str">
        <f>+VLOOKUP($B965,Hoja1!$C$2:$W$3726,16,0)</f>
        <v>TRINIDAD DE COPÁN</v>
      </c>
      <c r="F965" t="str">
        <f>+VLOOKUP($B965,Hoja1!$C$2:$W$3726,17,0)</f>
        <v>SAN JUAN DE PLANES</v>
      </c>
      <c r="G965">
        <f>+VLOOKUP($B965,Hoja1!$C$2:$W$3726,2,0)</f>
        <v>4</v>
      </c>
      <c r="H965">
        <f>+VLOOKUP($B965,Hoja1!$C$2:$W$3726,7,0)</f>
        <v>422</v>
      </c>
      <c r="I965">
        <f>+VLOOKUP($B965,Hoja1!$C$2:$W$3726,11,0)</f>
        <v>42206</v>
      </c>
      <c r="J965" t="b">
        <f t="shared" ref="J965:J1028" si="32">+C965=F965</f>
        <v>1</v>
      </c>
      <c r="K965" t="str">
        <f>+VLOOKUP($C965,Hoja1!$B$2:$W$3726,16,0)</f>
        <v>COPAN</v>
      </c>
      <c r="L965" t="str">
        <f>+VLOOKUP($C965,Hoja1!$B$2:$W$3726,17,0)</f>
        <v>TRINIDAD DE COPÁN</v>
      </c>
      <c r="M965" t="str">
        <f>+VLOOKUP($C965,Hoja1!$B$2:$W$3726,18,0)</f>
        <v>SAN JUAN DE PLANES</v>
      </c>
      <c r="N965">
        <f>+VLOOKUP($C965,Hoja1!$B$2:$W$3726,3,0)</f>
        <v>4</v>
      </c>
      <c r="O965">
        <f>+VLOOKUP($C965,Hoja1!$B$2:$W$3726,8,0)</f>
        <v>422</v>
      </c>
      <c r="P965">
        <f>+VLOOKUP($C965,Hoja1!$B$2:$W$3726,12,0)</f>
        <v>42206</v>
      </c>
      <c r="Q965" t="b">
        <f t="shared" ref="Q965:Q1028" si="33">+B965=P965</f>
        <v>1</v>
      </c>
    </row>
    <row r="966" spans="2:17" hidden="1" x14ac:dyDescent="0.25">
      <c r="B966">
        <v>42301</v>
      </c>
      <c r="C966" t="s">
        <v>345</v>
      </c>
      <c r="D966" t="str">
        <f>+VLOOKUP($B966,Hoja1!$C$2:$W$3726,15,0)</f>
        <v>COPAN</v>
      </c>
      <c r="E966" t="str">
        <f>+VLOOKUP($B966,Hoja1!$C$2:$W$3726,16,0)</f>
        <v>VERACRUZ</v>
      </c>
      <c r="F966" t="str">
        <f>+VLOOKUP($B966,Hoja1!$C$2:$W$3726,17,0)</f>
        <v>VERACRUZ</v>
      </c>
      <c r="G966">
        <f>+VLOOKUP($B966,Hoja1!$C$2:$W$3726,2,0)</f>
        <v>4</v>
      </c>
      <c r="H966">
        <f>+VLOOKUP($B966,Hoja1!$C$2:$W$3726,7,0)</f>
        <v>423</v>
      </c>
      <c r="I966">
        <f>+VLOOKUP($B966,Hoja1!$C$2:$W$3726,11,0)</f>
        <v>42301</v>
      </c>
      <c r="J966" t="b">
        <f t="shared" si="32"/>
        <v>1</v>
      </c>
      <c r="K966" t="str">
        <f>+VLOOKUP($C966,Hoja1!$B$2:$W$3726,16,0)</f>
        <v>COMAYAGUA</v>
      </c>
      <c r="L966" t="str">
        <f>+VLOOKUP($C966,Hoja1!$B$2:$W$3726,17,0)</f>
        <v>COMAYAGUA</v>
      </c>
      <c r="M966" t="str">
        <f>+VLOOKUP($C966,Hoja1!$B$2:$W$3726,18,0)</f>
        <v>VERACRUZ</v>
      </c>
      <c r="N966">
        <f>+VLOOKUP($C966,Hoja1!$B$2:$W$3726,3,0)</f>
        <v>3</v>
      </c>
      <c r="O966">
        <f>+VLOOKUP($C966,Hoja1!$B$2:$W$3726,8,0)</f>
        <v>301</v>
      </c>
      <c r="P966">
        <f>+VLOOKUP($C966,Hoja1!$B$2:$W$3726,12,0)</f>
        <v>30140</v>
      </c>
      <c r="Q966" t="b">
        <f t="shared" si="33"/>
        <v>0</v>
      </c>
    </row>
    <row r="967" spans="2:17" hidden="1" x14ac:dyDescent="0.25">
      <c r="B967">
        <v>42302</v>
      </c>
      <c r="C967" t="s">
        <v>27</v>
      </c>
      <c r="D967" t="str">
        <f>+VLOOKUP($B967,Hoja1!$C$2:$W$3726,15,0)</f>
        <v>COPAN</v>
      </c>
      <c r="E967" t="str">
        <f>+VLOOKUP($B967,Hoja1!$C$2:$W$3726,16,0)</f>
        <v>VERACRUZ</v>
      </c>
      <c r="F967" t="str">
        <f>+VLOOKUP($B967,Hoja1!$C$2:$W$3726,17,0)</f>
        <v>AGUA CALIENTE</v>
      </c>
      <c r="G967">
        <f>+VLOOKUP($B967,Hoja1!$C$2:$W$3726,2,0)</f>
        <v>4</v>
      </c>
      <c r="H967">
        <f>+VLOOKUP($B967,Hoja1!$C$2:$W$3726,7,0)</f>
        <v>423</v>
      </c>
      <c r="I967">
        <f>+VLOOKUP($B967,Hoja1!$C$2:$W$3726,11,0)</f>
        <v>42302</v>
      </c>
      <c r="J967" t="b">
        <f t="shared" si="32"/>
        <v>1</v>
      </c>
      <c r="K967" t="str">
        <f>+VLOOKUP($C967,Hoja1!$B$2:$W$3726,16,0)</f>
        <v>ATLÁNTIDA</v>
      </c>
      <c r="L967" t="str">
        <f>+VLOOKUP($C967,Hoja1!$B$2:$W$3726,17,0)</f>
        <v>ESPARTA</v>
      </c>
      <c r="M967" t="str">
        <f>+VLOOKUP($C967,Hoja1!$B$2:$W$3726,18,0)</f>
        <v>AGUA CALIENTE</v>
      </c>
      <c r="N967">
        <f>+VLOOKUP($C967,Hoja1!$B$2:$W$3726,3,0)</f>
        <v>1</v>
      </c>
      <c r="O967">
        <f>+VLOOKUP($C967,Hoja1!$B$2:$W$3726,8,0)</f>
        <v>103</v>
      </c>
      <c r="P967">
        <f>+VLOOKUP($C967,Hoja1!$B$2:$W$3726,12,0)</f>
        <v>10302</v>
      </c>
      <c r="Q967" t="b">
        <f t="shared" si="33"/>
        <v>0</v>
      </c>
    </row>
    <row r="968" spans="2:17" hidden="1" x14ac:dyDescent="0.25">
      <c r="B968">
        <v>42303</v>
      </c>
      <c r="C968" t="s">
        <v>604</v>
      </c>
      <c r="D968" t="str">
        <f>+VLOOKUP($B968,Hoja1!$C$2:$W$3726,15,0)</f>
        <v>COPAN</v>
      </c>
      <c r="E968" t="str">
        <f>+VLOOKUP($B968,Hoja1!$C$2:$W$3726,16,0)</f>
        <v>VERACRUZ</v>
      </c>
      <c r="F968" t="str">
        <f>+VLOOKUP($B968,Hoja1!$C$2:$W$3726,17,0)</f>
        <v>EL TRIUNFO</v>
      </c>
      <c r="G968">
        <f>+VLOOKUP($B968,Hoja1!$C$2:$W$3726,2,0)</f>
        <v>4</v>
      </c>
      <c r="H968">
        <f>+VLOOKUP($B968,Hoja1!$C$2:$W$3726,7,0)</f>
        <v>423</v>
      </c>
      <c r="I968">
        <f>+VLOOKUP($B968,Hoja1!$C$2:$W$3726,11,0)</f>
        <v>42303</v>
      </c>
      <c r="J968" t="b">
        <f t="shared" si="32"/>
        <v>1</v>
      </c>
      <c r="K968" t="str">
        <f>+VLOOKUP($C968,Hoja1!$B$2:$W$3726,16,0)</f>
        <v>COPAN</v>
      </c>
      <c r="L968" t="str">
        <f>+VLOOKUP($C968,Hoja1!$B$2:$W$3726,17,0)</f>
        <v>COPÁN RUINAS</v>
      </c>
      <c r="M968" t="str">
        <f>+VLOOKUP($C968,Hoja1!$B$2:$W$3726,18,0)</f>
        <v>EL TRIUNFO</v>
      </c>
      <c r="N968">
        <f>+VLOOKUP($C968,Hoja1!$B$2:$W$3726,3,0)</f>
        <v>4</v>
      </c>
      <c r="O968">
        <f>+VLOOKUP($C968,Hoja1!$B$2:$W$3726,8,0)</f>
        <v>404</v>
      </c>
      <c r="P968">
        <f>+VLOOKUP($C968,Hoja1!$B$2:$W$3726,12,0)</f>
        <v>40426</v>
      </c>
      <c r="Q968" t="b">
        <f t="shared" si="33"/>
        <v>0</v>
      </c>
    </row>
    <row r="969" spans="2:17" hidden="1" x14ac:dyDescent="0.25">
      <c r="B969">
        <v>42304</v>
      </c>
      <c r="C969" t="s">
        <v>93</v>
      </c>
      <c r="D969" t="str">
        <f>+VLOOKUP($B969,Hoja1!$C$2:$W$3726,15,0)</f>
        <v>COPAN</v>
      </c>
      <c r="E969" t="str">
        <f>+VLOOKUP($B969,Hoja1!$C$2:$W$3726,16,0)</f>
        <v>VERACRUZ</v>
      </c>
      <c r="F969" t="str">
        <f>+VLOOKUP($B969,Hoja1!$C$2:$W$3726,17,0)</f>
        <v>SAN ANTONIO</v>
      </c>
      <c r="G969">
        <f>+VLOOKUP($B969,Hoja1!$C$2:$W$3726,2,0)</f>
        <v>4</v>
      </c>
      <c r="H969">
        <f>+VLOOKUP($B969,Hoja1!$C$2:$W$3726,7,0)</f>
        <v>423</v>
      </c>
      <c r="I969">
        <f>+VLOOKUP($B969,Hoja1!$C$2:$W$3726,11,0)</f>
        <v>42304</v>
      </c>
      <c r="J969" t="b">
        <f t="shared" si="32"/>
        <v>1</v>
      </c>
      <c r="K969" t="str">
        <f>+VLOOKUP($C969,Hoja1!$B$2:$W$3726,16,0)</f>
        <v>ATLÁNTIDA</v>
      </c>
      <c r="L969" t="str">
        <f>+VLOOKUP($C969,Hoja1!$B$2:$W$3726,17,0)</f>
        <v>LA MASICA</v>
      </c>
      <c r="M969" t="str">
        <f>+VLOOKUP($C969,Hoja1!$B$2:$W$3726,18,0)</f>
        <v>SAN ANTONIO</v>
      </c>
      <c r="N969">
        <f>+VLOOKUP($C969,Hoja1!$B$2:$W$3726,3,0)</f>
        <v>1</v>
      </c>
      <c r="O969">
        <f>+VLOOKUP($C969,Hoja1!$B$2:$W$3726,8,0)</f>
        <v>105</v>
      </c>
      <c r="P969">
        <f>+VLOOKUP($C969,Hoja1!$B$2:$W$3726,12,0)</f>
        <v>10512</v>
      </c>
      <c r="Q969" t="b">
        <f t="shared" si="33"/>
        <v>0</v>
      </c>
    </row>
    <row r="970" spans="2:17" hidden="1" x14ac:dyDescent="0.25">
      <c r="B970">
        <v>50101</v>
      </c>
      <c r="C970" t="s">
        <v>768</v>
      </c>
      <c r="D970" t="str">
        <f>+VLOOKUP($B970,Hoja1!$C$2:$W$3726,15,0)</f>
        <v>CORTES</v>
      </c>
      <c r="E970" t="str">
        <f>+VLOOKUP($B970,Hoja1!$C$2:$W$3726,16,0)</f>
        <v>SAN PEDRO SULA</v>
      </c>
      <c r="F970" t="str">
        <f>+VLOOKUP($B970,Hoja1!$C$2:$W$3726,17,0)</f>
        <v>SAN PEDRO SULA</v>
      </c>
      <c r="G970">
        <f>+VLOOKUP($B970,Hoja1!$C$2:$W$3726,2,0)</f>
        <v>5</v>
      </c>
      <c r="H970">
        <f>+VLOOKUP($B970,Hoja1!$C$2:$W$3726,7,0)</f>
        <v>501</v>
      </c>
      <c r="I970">
        <f>+VLOOKUP($B970,Hoja1!$C$2:$W$3726,11,0)</f>
        <v>50101</v>
      </c>
      <c r="J970" t="b">
        <f t="shared" si="32"/>
        <v>1</v>
      </c>
      <c r="K970" t="str">
        <f>+VLOOKUP($C970,Hoja1!$B$2:$W$3726,16,0)</f>
        <v>CORTES</v>
      </c>
      <c r="L970" t="str">
        <f>+VLOOKUP($C970,Hoja1!$B$2:$W$3726,17,0)</f>
        <v>SAN PEDRO SULA</v>
      </c>
      <c r="M970" t="str">
        <f>+VLOOKUP($C970,Hoja1!$B$2:$W$3726,18,0)</f>
        <v>SAN PEDRO SULA</v>
      </c>
      <c r="N970">
        <f>+VLOOKUP($C970,Hoja1!$B$2:$W$3726,3,0)</f>
        <v>5</v>
      </c>
      <c r="O970">
        <f>+VLOOKUP($C970,Hoja1!$B$2:$W$3726,8,0)</f>
        <v>501</v>
      </c>
      <c r="P970">
        <f>+VLOOKUP($C970,Hoja1!$B$2:$W$3726,12,0)</f>
        <v>50101</v>
      </c>
      <c r="Q970" t="b">
        <f t="shared" si="33"/>
        <v>1</v>
      </c>
    </row>
    <row r="971" spans="2:17" hidden="1" x14ac:dyDescent="0.25">
      <c r="B971">
        <v>50102</v>
      </c>
      <c r="C971" t="s">
        <v>769</v>
      </c>
      <c r="D971" t="str">
        <f>+VLOOKUP($B971,Hoja1!$C$2:$W$3726,15,0)</f>
        <v>CORTES</v>
      </c>
      <c r="E971" t="str">
        <f>+VLOOKUP($B971,Hoja1!$C$2:$W$3726,16,0)</f>
        <v>SAN PEDRO SULA</v>
      </c>
      <c r="F971" t="str">
        <f>+VLOOKUP($B971,Hoja1!$C$2:$W$3726,17,0)</f>
        <v>ARTEMISALES</v>
      </c>
      <c r="G971">
        <f>+VLOOKUP($B971,Hoja1!$C$2:$W$3726,2,0)</f>
        <v>5</v>
      </c>
      <c r="H971">
        <f>+VLOOKUP($B971,Hoja1!$C$2:$W$3726,7,0)</f>
        <v>501</v>
      </c>
      <c r="I971">
        <f>+VLOOKUP($B971,Hoja1!$C$2:$W$3726,11,0)</f>
        <v>50102</v>
      </c>
      <c r="J971" t="b">
        <f t="shared" si="32"/>
        <v>1</v>
      </c>
      <c r="K971" t="str">
        <f>+VLOOKUP($C971,Hoja1!$B$2:$W$3726,16,0)</f>
        <v>CORTES</v>
      </c>
      <c r="L971" t="str">
        <f>+VLOOKUP($C971,Hoja1!$B$2:$W$3726,17,0)</f>
        <v>SAN PEDRO SULA</v>
      </c>
      <c r="M971" t="str">
        <f>+VLOOKUP($C971,Hoja1!$B$2:$W$3726,18,0)</f>
        <v>ARTEMISALES</v>
      </c>
      <c r="N971">
        <f>+VLOOKUP($C971,Hoja1!$B$2:$W$3726,3,0)</f>
        <v>5</v>
      </c>
      <c r="O971">
        <f>+VLOOKUP($C971,Hoja1!$B$2:$W$3726,8,0)</f>
        <v>501</v>
      </c>
      <c r="P971">
        <f>+VLOOKUP($C971,Hoja1!$B$2:$W$3726,12,0)</f>
        <v>50102</v>
      </c>
      <c r="Q971" t="b">
        <f t="shared" si="33"/>
        <v>1</v>
      </c>
    </row>
    <row r="972" spans="2:17" hidden="1" x14ac:dyDescent="0.25">
      <c r="B972">
        <v>50103</v>
      </c>
      <c r="C972" t="s">
        <v>770</v>
      </c>
      <c r="D972" t="str">
        <f>+VLOOKUP($B972,Hoja1!$C$2:$W$3726,15,0)</f>
        <v>CORTES</v>
      </c>
      <c r="E972" t="str">
        <f>+VLOOKUP($B972,Hoja1!$C$2:$W$3726,16,0)</f>
        <v>SAN PEDRO SULA</v>
      </c>
      <c r="F972" t="str">
        <f>+VLOOKUP($B972,Hoja1!$C$2:$W$3726,17,0)</f>
        <v>BAÑADEROS O GUADALUPE</v>
      </c>
      <c r="G972">
        <f>+VLOOKUP($B972,Hoja1!$C$2:$W$3726,2,0)</f>
        <v>5</v>
      </c>
      <c r="H972">
        <f>+VLOOKUP($B972,Hoja1!$C$2:$W$3726,7,0)</f>
        <v>501</v>
      </c>
      <c r="I972">
        <f>+VLOOKUP($B972,Hoja1!$C$2:$W$3726,11,0)</f>
        <v>50103</v>
      </c>
      <c r="J972" t="b">
        <f t="shared" si="32"/>
        <v>1</v>
      </c>
      <c r="K972" t="str">
        <f>+VLOOKUP($C972,Hoja1!$B$2:$W$3726,16,0)</f>
        <v>CORTES</v>
      </c>
      <c r="L972" t="str">
        <f>+VLOOKUP($C972,Hoja1!$B$2:$W$3726,17,0)</f>
        <v>SAN PEDRO SULA</v>
      </c>
      <c r="M972" t="str">
        <f>+VLOOKUP($C972,Hoja1!$B$2:$W$3726,18,0)</f>
        <v>BAÑADEROS O GUADALUPE</v>
      </c>
      <c r="N972">
        <f>+VLOOKUP($C972,Hoja1!$B$2:$W$3726,3,0)</f>
        <v>5</v>
      </c>
      <c r="O972">
        <f>+VLOOKUP($C972,Hoja1!$B$2:$W$3726,8,0)</f>
        <v>501</v>
      </c>
      <c r="P972">
        <f>+VLOOKUP($C972,Hoja1!$B$2:$W$3726,12,0)</f>
        <v>50103</v>
      </c>
      <c r="Q972" t="b">
        <f t="shared" si="33"/>
        <v>1</v>
      </c>
    </row>
    <row r="973" spans="2:17" hidden="1" x14ac:dyDescent="0.25">
      <c r="B973">
        <v>50104</v>
      </c>
      <c r="C973" t="s">
        <v>12319</v>
      </c>
      <c r="D973" t="str">
        <f>+VLOOKUP($B973,Hoja1!$C$2:$W$3726,15,0)</f>
        <v>CORTES</v>
      </c>
      <c r="E973" t="str">
        <f>+VLOOKUP($B973,Hoja1!$C$2:$W$3726,16,0)</f>
        <v>SAN PEDRO SULA</v>
      </c>
      <c r="F973" t="str">
        <f>+VLOOKUP($B973,Hoja1!$C$2:$W$3726,17,0)</f>
        <v>BERLÍN</v>
      </c>
      <c r="G973">
        <f>+VLOOKUP($B973,Hoja1!$C$2:$W$3726,2,0)</f>
        <v>5</v>
      </c>
      <c r="H973">
        <f>+VLOOKUP($B973,Hoja1!$C$2:$W$3726,7,0)</f>
        <v>501</v>
      </c>
      <c r="I973">
        <f>+VLOOKUP($B973,Hoja1!$C$2:$W$3726,11,0)</f>
        <v>50104</v>
      </c>
      <c r="J973" t="b">
        <f t="shared" si="32"/>
        <v>0</v>
      </c>
      <c r="K973" t="e">
        <f>+VLOOKUP($C973,Hoja1!$B$2:$W$3726,16,0)</f>
        <v>#N/A</v>
      </c>
      <c r="L973" t="e">
        <f>+VLOOKUP($C973,Hoja1!$B$2:$W$3726,17,0)</f>
        <v>#N/A</v>
      </c>
      <c r="M973" t="e">
        <f>+VLOOKUP($C973,Hoja1!$B$2:$W$3726,18,0)</f>
        <v>#N/A</v>
      </c>
      <c r="N973" t="e">
        <f>+VLOOKUP($C973,Hoja1!$B$2:$W$3726,3,0)</f>
        <v>#N/A</v>
      </c>
      <c r="O973" t="e">
        <f>+VLOOKUP($C973,Hoja1!$B$2:$W$3726,8,0)</f>
        <v>#N/A</v>
      </c>
      <c r="P973" t="e">
        <f>+VLOOKUP($C973,Hoja1!$B$2:$W$3726,12,0)</f>
        <v>#N/A</v>
      </c>
      <c r="Q973" t="e">
        <f t="shared" si="33"/>
        <v>#N/A</v>
      </c>
    </row>
    <row r="974" spans="2:17" hidden="1" x14ac:dyDescent="0.25">
      <c r="B974">
        <v>50105</v>
      </c>
      <c r="C974" t="s">
        <v>117</v>
      </c>
      <c r="D974" t="str">
        <f>+VLOOKUP($B974,Hoja1!$C$2:$W$3726,15,0)</f>
        <v>CORTES</v>
      </c>
      <c r="E974" t="str">
        <f>+VLOOKUP($B974,Hoja1!$C$2:$W$3726,16,0)</f>
        <v>SAN PEDRO SULA</v>
      </c>
      <c r="F974" t="str">
        <f>+VLOOKUP($B974,Hoja1!$C$2:$W$3726,17,0)</f>
        <v>BUENA VISTA</v>
      </c>
      <c r="G974">
        <f>+VLOOKUP($B974,Hoja1!$C$2:$W$3726,2,0)</f>
        <v>5</v>
      </c>
      <c r="H974">
        <f>+VLOOKUP($B974,Hoja1!$C$2:$W$3726,7,0)</f>
        <v>501</v>
      </c>
      <c r="I974">
        <f>+VLOOKUP($B974,Hoja1!$C$2:$W$3726,11,0)</f>
        <v>50105</v>
      </c>
      <c r="J974" t="b">
        <f t="shared" si="32"/>
        <v>1</v>
      </c>
      <c r="K974" t="str">
        <f>+VLOOKUP($C974,Hoja1!$B$2:$W$3726,16,0)</f>
        <v>ATLÁNTIDA</v>
      </c>
      <c r="L974" t="str">
        <f>+VLOOKUP($C974,Hoja1!$B$2:$W$3726,17,0)</f>
        <v>TELA</v>
      </c>
      <c r="M974" t="str">
        <f>+VLOOKUP($C974,Hoja1!$B$2:$W$3726,18,0)</f>
        <v>BUENA VISTA</v>
      </c>
      <c r="N974">
        <f>+VLOOKUP($C974,Hoja1!$B$2:$W$3726,3,0)</f>
        <v>1</v>
      </c>
      <c r="O974">
        <f>+VLOOKUP($C974,Hoja1!$B$2:$W$3726,8,0)</f>
        <v>107</v>
      </c>
      <c r="P974">
        <f>+VLOOKUP($C974,Hoja1!$B$2:$W$3726,12,0)</f>
        <v>10706</v>
      </c>
      <c r="Q974" t="b">
        <f t="shared" si="33"/>
        <v>0</v>
      </c>
    </row>
    <row r="975" spans="2:17" hidden="1" x14ac:dyDescent="0.25">
      <c r="B975">
        <v>50106</v>
      </c>
      <c r="C975" t="s">
        <v>772</v>
      </c>
      <c r="D975" t="str">
        <f>+VLOOKUP($B975,Hoja1!$C$2:$W$3726,15,0)</f>
        <v>CORTES</v>
      </c>
      <c r="E975" t="str">
        <f>+VLOOKUP($B975,Hoja1!$C$2:$W$3726,16,0)</f>
        <v>SAN PEDRO SULA</v>
      </c>
      <c r="F975" t="str">
        <f>+VLOOKUP($B975,Hoja1!$C$2:$W$3726,17,0)</f>
        <v>BUENOS AIRES DE BAÑADEROS</v>
      </c>
      <c r="G975">
        <f>+VLOOKUP($B975,Hoja1!$C$2:$W$3726,2,0)</f>
        <v>5</v>
      </c>
      <c r="H975">
        <f>+VLOOKUP($B975,Hoja1!$C$2:$W$3726,7,0)</f>
        <v>501</v>
      </c>
      <c r="I975">
        <f>+VLOOKUP($B975,Hoja1!$C$2:$W$3726,11,0)</f>
        <v>50106</v>
      </c>
      <c r="J975" t="b">
        <f t="shared" si="32"/>
        <v>1</v>
      </c>
      <c r="K975" t="str">
        <f>+VLOOKUP($C975,Hoja1!$B$2:$W$3726,16,0)</f>
        <v>CORTES</v>
      </c>
      <c r="L975" t="str">
        <f>+VLOOKUP($C975,Hoja1!$B$2:$W$3726,17,0)</f>
        <v>SAN PEDRO SULA</v>
      </c>
      <c r="M975" t="str">
        <f>+VLOOKUP($C975,Hoja1!$B$2:$W$3726,18,0)</f>
        <v>BUENOS AIRES DE BAÑADEROS</v>
      </c>
      <c r="N975">
        <f>+VLOOKUP($C975,Hoja1!$B$2:$W$3726,3,0)</f>
        <v>5</v>
      </c>
      <c r="O975">
        <f>+VLOOKUP($C975,Hoja1!$B$2:$W$3726,8,0)</f>
        <v>501</v>
      </c>
      <c r="P975">
        <f>+VLOOKUP($C975,Hoja1!$B$2:$W$3726,12,0)</f>
        <v>50106</v>
      </c>
      <c r="Q975" t="b">
        <f t="shared" si="33"/>
        <v>1</v>
      </c>
    </row>
    <row r="976" spans="2:17" hidden="1" x14ac:dyDescent="0.25">
      <c r="B976">
        <v>50108</v>
      </c>
      <c r="C976" t="s">
        <v>12323</v>
      </c>
      <c r="D976" t="str">
        <f>+VLOOKUP($B976,Hoja1!$C$2:$W$3726,15,0)</f>
        <v>CORTES</v>
      </c>
      <c r="E976" t="str">
        <f>+VLOOKUP($B976,Hoja1!$C$2:$W$3726,16,0)</f>
        <v>SAN PEDRO SULA</v>
      </c>
      <c r="F976" t="str">
        <f>+VLOOKUP($B976,Hoja1!$C$2:$W$3726,17,0)</f>
        <v>COPÉN</v>
      </c>
      <c r="G976">
        <f>+VLOOKUP($B976,Hoja1!$C$2:$W$3726,2,0)</f>
        <v>5</v>
      </c>
      <c r="H976">
        <f>+VLOOKUP($B976,Hoja1!$C$2:$W$3726,7,0)</f>
        <v>501</v>
      </c>
      <c r="I976">
        <f>+VLOOKUP($B976,Hoja1!$C$2:$W$3726,11,0)</f>
        <v>50108</v>
      </c>
      <c r="J976" t="b">
        <f t="shared" si="32"/>
        <v>0</v>
      </c>
      <c r="K976" t="e">
        <f>+VLOOKUP($C976,Hoja1!$B$2:$W$3726,16,0)</f>
        <v>#N/A</v>
      </c>
      <c r="L976" t="e">
        <f>+VLOOKUP($C976,Hoja1!$B$2:$W$3726,17,0)</f>
        <v>#N/A</v>
      </c>
      <c r="M976" t="e">
        <f>+VLOOKUP($C976,Hoja1!$B$2:$W$3726,18,0)</f>
        <v>#N/A</v>
      </c>
      <c r="N976" t="e">
        <f>+VLOOKUP($C976,Hoja1!$B$2:$W$3726,3,0)</f>
        <v>#N/A</v>
      </c>
      <c r="O976" t="e">
        <f>+VLOOKUP($C976,Hoja1!$B$2:$W$3726,8,0)</f>
        <v>#N/A</v>
      </c>
      <c r="P976" t="e">
        <f>+VLOOKUP($C976,Hoja1!$B$2:$W$3726,12,0)</f>
        <v>#N/A</v>
      </c>
      <c r="Q976" t="e">
        <f t="shared" si="33"/>
        <v>#N/A</v>
      </c>
    </row>
    <row r="977" spans="2:17" hidden="1" x14ac:dyDescent="0.25">
      <c r="B977">
        <v>50109</v>
      </c>
      <c r="C977" t="s">
        <v>12325</v>
      </c>
      <c r="D977" t="str">
        <f>+VLOOKUP($B977,Hoja1!$C$2:$W$3726,15,0)</f>
        <v>CORTES</v>
      </c>
      <c r="E977" t="str">
        <f>+VLOOKUP($B977,Hoja1!$C$2:$W$3726,16,0)</f>
        <v>SAN PEDRO SULA</v>
      </c>
      <c r="F977" t="str">
        <f>+VLOOKUP($B977,Hoja1!$C$2:$W$3726,17,0)</f>
        <v>CORRIENTES</v>
      </c>
      <c r="G977">
        <f>+VLOOKUP($B977,Hoja1!$C$2:$W$3726,2,0)</f>
        <v>5</v>
      </c>
      <c r="H977">
        <f>+VLOOKUP($B977,Hoja1!$C$2:$W$3726,7,0)</f>
        <v>501</v>
      </c>
      <c r="I977">
        <f>+VLOOKUP($B977,Hoja1!$C$2:$W$3726,11,0)</f>
        <v>50109</v>
      </c>
      <c r="J977" t="b">
        <f t="shared" si="32"/>
        <v>0</v>
      </c>
      <c r="K977" t="e">
        <f>+VLOOKUP($C977,Hoja1!$B$2:$W$3726,16,0)</f>
        <v>#N/A</v>
      </c>
      <c r="L977" t="e">
        <f>+VLOOKUP($C977,Hoja1!$B$2:$W$3726,17,0)</f>
        <v>#N/A</v>
      </c>
      <c r="M977" t="e">
        <f>+VLOOKUP($C977,Hoja1!$B$2:$W$3726,18,0)</f>
        <v>#N/A</v>
      </c>
      <c r="N977" t="e">
        <f>+VLOOKUP($C977,Hoja1!$B$2:$W$3726,3,0)</f>
        <v>#N/A</v>
      </c>
      <c r="O977" t="e">
        <f>+VLOOKUP($C977,Hoja1!$B$2:$W$3726,8,0)</f>
        <v>#N/A</v>
      </c>
      <c r="P977" t="e">
        <f>+VLOOKUP($C977,Hoja1!$B$2:$W$3726,12,0)</f>
        <v>#N/A</v>
      </c>
      <c r="Q977" t="e">
        <f t="shared" si="33"/>
        <v>#N/A</v>
      </c>
    </row>
    <row r="978" spans="2:17" hidden="1" x14ac:dyDescent="0.25">
      <c r="B978">
        <v>50110</v>
      </c>
      <c r="C978" t="s">
        <v>775</v>
      </c>
      <c r="D978" t="str">
        <f>+VLOOKUP($B978,Hoja1!$C$2:$W$3726,15,0)</f>
        <v>CORTES</v>
      </c>
      <c r="E978" t="str">
        <f>+VLOOKUP($B978,Hoja1!$C$2:$W$3726,16,0)</f>
        <v>SAN PEDRO SULA</v>
      </c>
      <c r="F978" t="str">
        <f>+VLOOKUP($B978,Hoja1!$C$2:$W$3726,17,0)</f>
        <v>CHOTEPE</v>
      </c>
      <c r="G978">
        <f>+VLOOKUP($B978,Hoja1!$C$2:$W$3726,2,0)</f>
        <v>5</v>
      </c>
      <c r="H978">
        <f>+VLOOKUP($B978,Hoja1!$C$2:$W$3726,7,0)</f>
        <v>501</v>
      </c>
      <c r="I978">
        <f>+VLOOKUP($B978,Hoja1!$C$2:$W$3726,11,0)</f>
        <v>50110</v>
      </c>
      <c r="J978" t="b">
        <f t="shared" si="32"/>
        <v>0</v>
      </c>
      <c r="K978" t="str">
        <f>+VLOOKUP($C978,Hoja1!$B$2:$W$3726,16,0)</f>
        <v>CORTES</v>
      </c>
      <c r="L978" t="str">
        <f>+VLOOKUP($C978,Hoja1!$B$2:$W$3726,17,0)</f>
        <v>SAN PEDRO SULA</v>
      </c>
      <c r="M978" t="str">
        <f>+VLOOKUP($C978,Hoja1!$B$2:$W$3726,18,0)</f>
        <v>CORRIENTES</v>
      </c>
      <c r="N978">
        <f>+VLOOKUP($C978,Hoja1!$B$2:$W$3726,3,0)</f>
        <v>5</v>
      </c>
      <c r="O978">
        <f>+VLOOKUP($C978,Hoja1!$B$2:$W$3726,8,0)</f>
        <v>501</v>
      </c>
      <c r="P978">
        <f>+VLOOKUP($C978,Hoja1!$B$2:$W$3726,12,0)</f>
        <v>50109</v>
      </c>
      <c r="Q978" t="b">
        <f t="shared" si="33"/>
        <v>0</v>
      </c>
    </row>
    <row r="979" spans="2:17" hidden="1" x14ac:dyDescent="0.25">
      <c r="B979">
        <v>50111</v>
      </c>
      <c r="C979" t="s">
        <v>776</v>
      </c>
      <c r="D979" t="str">
        <f>+VLOOKUP($B979,Hoja1!$C$2:$W$3726,15,0)</f>
        <v>CORTES</v>
      </c>
      <c r="E979" t="str">
        <f>+VLOOKUP($B979,Hoja1!$C$2:$W$3726,16,0)</f>
        <v>SAN PEDRO SULA</v>
      </c>
      <c r="F979" t="str">
        <f>+VLOOKUP($B979,Hoja1!$C$2:$W$3726,17,0)</f>
        <v>EL CORBANO</v>
      </c>
      <c r="G979">
        <f>+VLOOKUP($B979,Hoja1!$C$2:$W$3726,2,0)</f>
        <v>5</v>
      </c>
      <c r="H979">
        <f>+VLOOKUP($B979,Hoja1!$C$2:$W$3726,7,0)</f>
        <v>501</v>
      </c>
      <c r="I979">
        <f>+VLOOKUP($B979,Hoja1!$C$2:$W$3726,11,0)</f>
        <v>50111</v>
      </c>
      <c r="J979" t="b">
        <f t="shared" si="32"/>
        <v>0</v>
      </c>
      <c r="K979" t="str">
        <f>+VLOOKUP($C979,Hoja1!$B$2:$W$3726,16,0)</f>
        <v>CORTES</v>
      </c>
      <c r="L979" t="str">
        <f>+VLOOKUP($C979,Hoja1!$B$2:$W$3726,17,0)</f>
        <v>SAN PEDRO SULA</v>
      </c>
      <c r="M979" t="str">
        <f>+VLOOKUP($C979,Hoja1!$B$2:$W$3726,18,0)</f>
        <v>CHOTEPE</v>
      </c>
      <c r="N979">
        <f>+VLOOKUP($C979,Hoja1!$B$2:$W$3726,3,0)</f>
        <v>5</v>
      </c>
      <c r="O979">
        <f>+VLOOKUP($C979,Hoja1!$B$2:$W$3726,8,0)</f>
        <v>501</v>
      </c>
      <c r="P979">
        <f>+VLOOKUP($C979,Hoja1!$B$2:$W$3726,12,0)</f>
        <v>50110</v>
      </c>
      <c r="Q979" t="b">
        <f t="shared" si="33"/>
        <v>0</v>
      </c>
    </row>
    <row r="980" spans="2:17" hidden="1" x14ac:dyDescent="0.25">
      <c r="B980">
        <v>50112</v>
      </c>
      <c r="C980" t="s">
        <v>777</v>
      </c>
      <c r="D980" t="str">
        <f>+VLOOKUP($B980,Hoja1!$C$2:$W$3726,15,0)</f>
        <v>CORTES</v>
      </c>
      <c r="E980" t="str">
        <f>+VLOOKUP($B980,Hoja1!$C$2:$W$3726,16,0)</f>
        <v>SAN PEDRO SULA</v>
      </c>
      <c r="F980" t="str">
        <f>+VLOOKUP($B980,Hoja1!$C$2:$W$3726,17,0)</f>
        <v>EL GALLITO O LAGUNA DE TEMBLADEROS</v>
      </c>
      <c r="G980">
        <f>+VLOOKUP($B980,Hoja1!$C$2:$W$3726,2,0)</f>
        <v>5</v>
      </c>
      <c r="H980">
        <f>+VLOOKUP($B980,Hoja1!$C$2:$W$3726,7,0)</f>
        <v>501</v>
      </c>
      <c r="I980">
        <f>+VLOOKUP($B980,Hoja1!$C$2:$W$3726,11,0)</f>
        <v>50112</v>
      </c>
      <c r="J980" t="b">
        <f t="shared" si="32"/>
        <v>0</v>
      </c>
      <c r="K980" t="str">
        <f>+VLOOKUP($C980,Hoja1!$B$2:$W$3726,16,0)</f>
        <v>CORTES</v>
      </c>
      <c r="L980" t="str">
        <f>+VLOOKUP($C980,Hoja1!$B$2:$W$3726,17,0)</f>
        <v>SAN PEDRO SULA</v>
      </c>
      <c r="M980" t="str">
        <f>+VLOOKUP($C980,Hoja1!$B$2:$W$3726,18,0)</f>
        <v>EL CORBANO</v>
      </c>
      <c r="N980">
        <f>+VLOOKUP($C980,Hoja1!$B$2:$W$3726,3,0)</f>
        <v>5</v>
      </c>
      <c r="O980">
        <f>+VLOOKUP($C980,Hoja1!$B$2:$W$3726,8,0)</f>
        <v>501</v>
      </c>
      <c r="P980">
        <f>+VLOOKUP($C980,Hoja1!$B$2:$W$3726,12,0)</f>
        <v>50111</v>
      </c>
      <c r="Q980" t="b">
        <f t="shared" si="33"/>
        <v>0</v>
      </c>
    </row>
    <row r="981" spans="2:17" hidden="1" x14ac:dyDescent="0.25">
      <c r="B981">
        <v>50113</v>
      </c>
      <c r="C981" t="s">
        <v>778</v>
      </c>
      <c r="D981" t="str">
        <f>+VLOOKUP($B981,Hoja1!$C$2:$W$3726,15,0)</f>
        <v>CORTES</v>
      </c>
      <c r="E981" t="str">
        <f>+VLOOKUP($B981,Hoja1!$C$2:$W$3726,16,0)</f>
        <v>SAN PEDRO SULA</v>
      </c>
      <c r="F981" t="str">
        <f>+VLOOKUP($B981,Hoja1!$C$2:$W$3726,17,0)</f>
        <v>EL PALMAR</v>
      </c>
      <c r="G981">
        <f>+VLOOKUP($B981,Hoja1!$C$2:$W$3726,2,0)</f>
        <v>5</v>
      </c>
      <c r="H981">
        <f>+VLOOKUP($B981,Hoja1!$C$2:$W$3726,7,0)</f>
        <v>501</v>
      </c>
      <c r="I981">
        <f>+VLOOKUP($B981,Hoja1!$C$2:$W$3726,11,0)</f>
        <v>50113</v>
      </c>
      <c r="J981" t="b">
        <f t="shared" si="32"/>
        <v>0</v>
      </c>
      <c r="K981" t="str">
        <f>+VLOOKUP($C981,Hoja1!$B$2:$W$3726,16,0)</f>
        <v>CORTES</v>
      </c>
      <c r="L981" t="str">
        <f>+VLOOKUP($C981,Hoja1!$B$2:$W$3726,17,0)</f>
        <v>SAN PEDRO SULA</v>
      </c>
      <c r="M981" t="str">
        <f>+VLOOKUP($C981,Hoja1!$B$2:$W$3726,18,0)</f>
        <v>EL GALLITO O LAGUNA DE TEMBLADEROS</v>
      </c>
      <c r="N981">
        <f>+VLOOKUP($C981,Hoja1!$B$2:$W$3726,3,0)</f>
        <v>5</v>
      </c>
      <c r="O981">
        <f>+VLOOKUP($C981,Hoja1!$B$2:$W$3726,8,0)</f>
        <v>501</v>
      </c>
      <c r="P981">
        <f>+VLOOKUP($C981,Hoja1!$B$2:$W$3726,12,0)</f>
        <v>50112</v>
      </c>
      <c r="Q981" t="b">
        <f t="shared" si="33"/>
        <v>0</v>
      </c>
    </row>
    <row r="982" spans="2:17" hidden="1" x14ac:dyDescent="0.25">
      <c r="B982">
        <v>50114</v>
      </c>
      <c r="C982" t="s">
        <v>779</v>
      </c>
      <c r="D982" t="str">
        <f>+VLOOKUP($B982,Hoja1!$C$2:$W$3726,15,0)</f>
        <v>CORTES</v>
      </c>
      <c r="E982" t="str">
        <f>+VLOOKUP($B982,Hoja1!$C$2:$W$3726,16,0)</f>
        <v>SAN PEDRO SULA</v>
      </c>
      <c r="F982" t="str">
        <f>+VLOOKUP($B982,Hoja1!$C$2:$W$3726,17,0)</f>
        <v>EL ZAPOTAL SUR</v>
      </c>
      <c r="G982">
        <f>+VLOOKUP($B982,Hoja1!$C$2:$W$3726,2,0)</f>
        <v>5</v>
      </c>
      <c r="H982">
        <f>+VLOOKUP($B982,Hoja1!$C$2:$W$3726,7,0)</f>
        <v>501</v>
      </c>
      <c r="I982">
        <f>+VLOOKUP($B982,Hoja1!$C$2:$W$3726,11,0)</f>
        <v>50114</v>
      </c>
      <c r="J982" t="b">
        <f t="shared" si="32"/>
        <v>0</v>
      </c>
      <c r="K982" t="str">
        <f>+VLOOKUP($C982,Hoja1!$B$2:$W$3726,16,0)</f>
        <v>CORTES</v>
      </c>
      <c r="L982" t="str">
        <f>+VLOOKUP($C982,Hoja1!$B$2:$W$3726,17,0)</f>
        <v>SAN PEDRO SULA</v>
      </c>
      <c r="M982" t="str">
        <f>+VLOOKUP($C982,Hoja1!$B$2:$W$3726,18,0)</f>
        <v>EL PALMAR</v>
      </c>
      <c r="N982">
        <f>+VLOOKUP($C982,Hoja1!$B$2:$W$3726,3,0)</f>
        <v>5</v>
      </c>
      <c r="O982">
        <f>+VLOOKUP($C982,Hoja1!$B$2:$W$3726,8,0)</f>
        <v>501</v>
      </c>
      <c r="P982">
        <f>+VLOOKUP($C982,Hoja1!$B$2:$W$3726,12,0)</f>
        <v>50113</v>
      </c>
      <c r="Q982" t="b">
        <f t="shared" si="33"/>
        <v>0</v>
      </c>
    </row>
    <row r="983" spans="2:17" hidden="1" x14ac:dyDescent="0.25">
      <c r="B983">
        <v>50115</v>
      </c>
      <c r="C983" t="s">
        <v>780</v>
      </c>
      <c r="D983" t="str">
        <f>+VLOOKUP($B983,Hoja1!$C$2:$W$3726,15,0)</f>
        <v>CORTES</v>
      </c>
      <c r="E983" t="str">
        <f>+VLOOKUP($B983,Hoja1!$C$2:$W$3726,16,0)</f>
        <v>SAN PEDRO SULA</v>
      </c>
      <c r="F983" t="str">
        <f>+VLOOKUP($B983,Hoja1!$C$2:$W$3726,17,0)</f>
        <v>FLOR DEL VALLE</v>
      </c>
      <c r="G983">
        <f>+VLOOKUP($B983,Hoja1!$C$2:$W$3726,2,0)</f>
        <v>5</v>
      </c>
      <c r="H983">
        <f>+VLOOKUP($B983,Hoja1!$C$2:$W$3726,7,0)</f>
        <v>501</v>
      </c>
      <c r="I983">
        <f>+VLOOKUP($B983,Hoja1!$C$2:$W$3726,11,0)</f>
        <v>50115</v>
      </c>
      <c r="J983" t="b">
        <f t="shared" si="32"/>
        <v>0</v>
      </c>
      <c r="K983" t="str">
        <f>+VLOOKUP($C983,Hoja1!$B$2:$W$3726,16,0)</f>
        <v>CORTES</v>
      </c>
      <c r="L983" t="str">
        <f>+VLOOKUP($C983,Hoja1!$B$2:$W$3726,17,0)</f>
        <v>SAN PEDRO SULA</v>
      </c>
      <c r="M983" t="str">
        <f>+VLOOKUP($C983,Hoja1!$B$2:$W$3726,18,0)</f>
        <v>EL ZAPOTAL SUR</v>
      </c>
      <c r="N983">
        <f>+VLOOKUP($C983,Hoja1!$B$2:$W$3726,3,0)</f>
        <v>5</v>
      </c>
      <c r="O983">
        <f>+VLOOKUP($C983,Hoja1!$B$2:$W$3726,8,0)</f>
        <v>501</v>
      </c>
      <c r="P983">
        <f>+VLOOKUP($C983,Hoja1!$B$2:$W$3726,12,0)</f>
        <v>50114</v>
      </c>
      <c r="Q983" t="b">
        <f t="shared" si="33"/>
        <v>0</v>
      </c>
    </row>
    <row r="984" spans="2:17" hidden="1" x14ac:dyDescent="0.25">
      <c r="B984">
        <v>50116</v>
      </c>
      <c r="C984" t="s">
        <v>781</v>
      </c>
      <c r="D984" t="str">
        <f>+VLOOKUP($B984,Hoja1!$C$2:$W$3726,15,0)</f>
        <v>CORTES</v>
      </c>
      <c r="E984" t="str">
        <f>+VLOOKUP($B984,Hoja1!$C$2:$W$3726,16,0)</f>
        <v>SAN PEDRO SULA</v>
      </c>
      <c r="F984" t="str">
        <f>+VLOOKUP($B984,Hoja1!$C$2:$W$3726,17,0)</f>
        <v>LA CEIBITA</v>
      </c>
      <c r="G984">
        <f>+VLOOKUP($B984,Hoja1!$C$2:$W$3726,2,0)</f>
        <v>5</v>
      </c>
      <c r="H984">
        <f>+VLOOKUP($B984,Hoja1!$C$2:$W$3726,7,0)</f>
        <v>501</v>
      </c>
      <c r="I984">
        <f>+VLOOKUP($B984,Hoja1!$C$2:$W$3726,11,0)</f>
        <v>50116</v>
      </c>
      <c r="J984" t="b">
        <f t="shared" si="32"/>
        <v>0</v>
      </c>
      <c r="K984" t="str">
        <f>+VLOOKUP($C984,Hoja1!$B$2:$W$3726,16,0)</f>
        <v>CORTES</v>
      </c>
      <c r="L984" t="str">
        <f>+VLOOKUP($C984,Hoja1!$B$2:$W$3726,17,0)</f>
        <v>SAN PEDRO SULA</v>
      </c>
      <c r="M984" t="str">
        <f>+VLOOKUP($C984,Hoja1!$B$2:$W$3726,18,0)</f>
        <v>FLOR DEL VALLE</v>
      </c>
      <c r="N984">
        <f>+VLOOKUP($C984,Hoja1!$B$2:$W$3726,3,0)</f>
        <v>5</v>
      </c>
      <c r="O984">
        <f>+VLOOKUP($C984,Hoja1!$B$2:$W$3726,8,0)</f>
        <v>501</v>
      </c>
      <c r="P984">
        <f>+VLOOKUP($C984,Hoja1!$B$2:$W$3726,12,0)</f>
        <v>50115</v>
      </c>
      <c r="Q984" t="b">
        <f t="shared" si="33"/>
        <v>0</v>
      </c>
    </row>
    <row r="985" spans="2:17" hidden="1" x14ac:dyDescent="0.25">
      <c r="B985">
        <v>50117</v>
      </c>
      <c r="C985" t="s">
        <v>293</v>
      </c>
      <c r="D985" t="str">
        <f>+VLOOKUP($B985,Hoja1!$C$2:$W$3726,15,0)</f>
        <v>CORTES</v>
      </c>
      <c r="E985" t="str">
        <f>+VLOOKUP($B985,Hoja1!$C$2:$W$3726,16,0)</f>
        <v>SAN PEDRO SULA</v>
      </c>
      <c r="F985" t="str">
        <f>+VLOOKUP($B985,Hoja1!$C$2:$W$3726,17,0)</f>
        <v>LA CUMBRE</v>
      </c>
      <c r="G985">
        <f>+VLOOKUP($B985,Hoja1!$C$2:$W$3726,2,0)</f>
        <v>5</v>
      </c>
      <c r="H985">
        <f>+VLOOKUP($B985,Hoja1!$C$2:$W$3726,7,0)</f>
        <v>501</v>
      </c>
      <c r="I985">
        <f>+VLOOKUP($B985,Hoja1!$C$2:$W$3726,11,0)</f>
        <v>50117</v>
      </c>
      <c r="J985" t="b">
        <f t="shared" si="32"/>
        <v>0</v>
      </c>
      <c r="K985" t="str">
        <f>+VLOOKUP($C985,Hoja1!$B$2:$W$3726,16,0)</f>
        <v>COLON</v>
      </c>
      <c r="L985" t="str">
        <f>+VLOOKUP($C985,Hoja1!$B$2:$W$3726,17,0)</f>
        <v>TOCOA</v>
      </c>
      <c r="M985" t="str">
        <f>+VLOOKUP($C985,Hoja1!$B$2:$W$3726,18,0)</f>
        <v>LA CEIBITA</v>
      </c>
      <c r="N985">
        <f>+VLOOKUP($C985,Hoja1!$B$2:$W$3726,3,0)</f>
        <v>2</v>
      </c>
      <c r="O985">
        <f>+VLOOKUP($C985,Hoja1!$B$2:$W$3726,8,0)</f>
        <v>209</v>
      </c>
      <c r="P985">
        <f>+VLOOKUP($C985,Hoja1!$B$2:$W$3726,12,0)</f>
        <v>20909</v>
      </c>
      <c r="Q985" t="b">
        <f t="shared" si="33"/>
        <v>0</v>
      </c>
    </row>
    <row r="986" spans="2:17" hidden="1" x14ac:dyDescent="0.25">
      <c r="B986">
        <v>50119</v>
      </c>
      <c r="C986" t="s">
        <v>91</v>
      </c>
      <c r="D986" t="str">
        <f>+VLOOKUP($B986,Hoja1!$C$2:$W$3726,15,0)</f>
        <v>CORTES</v>
      </c>
      <c r="E986" t="str">
        <f>+VLOOKUP($B986,Hoja1!$C$2:$W$3726,16,0)</f>
        <v>SAN PEDRO SULA</v>
      </c>
      <c r="F986" t="str">
        <f>+VLOOKUP($B986,Hoja1!$C$2:$W$3726,17,0)</f>
        <v>LA NEBLINA DE MIRAMAR</v>
      </c>
      <c r="G986">
        <f>+VLOOKUP($B986,Hoja1!$C$2:$W$3726,2,0)</f>
        <v>5</v>
      </c>
      <c r="H986">
        <f>+VLOOKUP($B986,Hoja1!$C$2:$W$3726,7,0)</f>
        <v>501</v>
      </c>
      <c r="I986">
        <f>+VLOOKUP($B986,Hoja1!$C$2:$W$3726,11,0)</f>
        <v>50119</v>
      </c>
      <c r="J986" t="b">
        <f t="shared" si="32"/>
        <v>0</v>
      </c>
      <c r="K986" t="str">
        <f>+VLOOKUP($C986,Hoja1!$B$2:$W$3726,16,0)</f>
        <v>ATLÁNTIDA</v>
      </c>
      <c r="L986" t="str">
        <f>+VLOOKUP($C986,Hoja1!$B$2:$W$3726,17,0)</f>
        <v>LA MASICA</v>
      </c>
      <c r="M986" t="str">
        <f>+VLOOKUP($C986,Hoja1!$B$2:$W$3726,18,0)</f>
        <v>LA CUMBRE</v>
      </c>
      <c r="N986">
        <f>+VLOOKUP($C986,Hoja1!$B$2:$W$3726,3,0)</f>
        <v>1</v>
      </c>
      <c r="O986">
        <f>+VLOOKUP($C986,Hoja1!$B$2:$W$3726,8,0)</f>
        <v>105</v>
      </c>
      <c r="P986">
        <f>+VLOOKUP($C986,Hoja1!$B$2:$W$3726,12,0)</f>
        <v>10510</v>
      </c>
      <c r="Q986" t="b">
        <f t="shared" si="33"/>
        <v>0</v>
      </c>
    </row>
    <row r="987" spans="2:17" hidden="1" x14ac:dyDescent="0.25">
      <c r="B987">
        <v>50120</v>
      </c>
      <c r="C987" t="s">
        <v>146</v>
      </c>
      <c r="D987" t="str">
        <f>+VLOOKUP($B987,Hoja1!$C$2:$W$3726,15,0)</f>
        <v>CORTES</v>
      </c>
      <c r="E987" t="str">
        <f>+VLOOKUP($B987,Hoja1!$C$2:$W$3726,16,0)</f>
        <v>SAN PEDRO SULA</v>
      </c>
      <c r="F987" t="str">
        <f>+VLOOKUP($B987,Hoja1!$C$2:$W$3726,17,0)</f>
        <v>LA PITA</v>
      </c>
      <c r="G987">
        <f>+VLOOKUP($B987,Hoja1!$C$2:$W$3726,2,0)</f>
        <v>5</v>
      </c>
      <c r="H987">
        <f>+VLOOKUP($B987,Hoja1!$C$2:$W$3726,7,0)</f>
        <v>501</v>
      </c>
      <c r="I987">
        <f>+VLOOKUP($B987,Hoja1!$C$2:$W$3726,11,0)</f>
        <v>50120</v>
      </c>
      <c r="J987" t="b">
        <f t="shared" si="32"/>
        <v>0</v>
      </c>
      <c r="K987" t="str">
        <f>+VLOOKUP($C987,Hoja1!$B$2:$W$3726,16,0)</f>
        <v>ATLÁNTIDA</v>
      </c>
      <c r="L987" t="str">
        <f>+VLOOKUP($C987,Hoja1!$B$2:$W$3726,17,0)</f>
        <v>TELA</v>
      </c>
      <c r="M987" t="str">
        <f>+VLOOKUP($C987,Hoja1!$B$2:$W$3726,18,0)</f>
        <v>LA FORTUNA</v>
      </c>
      <c r="N987">
        <f>+VLOOKUP($C987,Hoja1!$B$2:$W$3726,3,0)</f>
        <v>1</v>
      </c>
      <c r="O987">
        <f>+VLOOKUP($C987,Hoja1!$B$2:$W$3726,8,0)</f>
        <v>107</v>
      </c>
      <c r="P987">
        <f>+VLOOKUP($C987,Hoja1!$B$2:$W$3726,12,0)</f>
        <v>10735</v>
      </c>
      <c r="Q987" t="b">
        <f t="shared" si="33"/>
        <v>0</v>
      </c>
    </row>
    <row r="988" spans="2:17" hidden="1" x14ac:dyDescent="0.25">
      <c r="B988">
        <v>50122</v>
      </c>
      <c r="C988" t="s">
        <v>782</v>
      </c>
      <c r="D988" t="str">
        <f>+VLOOKUP($B988,Hoja1!$C$2:$W$3726,15,0)</f>
        <v>CORTES</v>
      </c>
      <c r="E988" t="str">
        <f>+VLOOKUP($B988,Hoja1!$C$2:$W$3726,16,0)</f>
        <v>SAN PEDRO SULA</v>
      </c>
      <c r="F988" t="str">
        <f>+VLOOKUP($B988,Hoja1!$C$2:$W$3726,17,0)</f>
        <v>LA VIRTUD</v>
      </c>
      <c r="G988">
        <f>+VLOOKUP($B988,Hoja1!$C$2:$W$3726,2,0)</f>
        <v>5</v>
      </c>
      <c r="H988">
        <f>+VLOOKUP($B988,Hoja1!$C$2:$W$3726,7,0)</f>
        <v>501</v>
      </c>
      <c r="I988">
        <f>+VLOOKUP($B988,Hoja1!$C$2:$W$3726,11,0)</f>
        <v>50122</v>
      </c>
      <c r="J988" t="b">
        <f t="shared" si="32"/>
        <v>0</v>
      </c>
      <c r="K988" t="str">
        <f>+VLOOKUP($C988,Hoja1!$B$2:$W$3726,16,0)</f>
        <v>CORTES</v>
      </c>
      <c r="L988" t="str">
        <f>+VLOOKUP($C988,Hoja1!$B$2:$W$3726,17,0)</f>
        <v>SAN PEDRO SULA</v>
      </c>
      <c r="M988" t="str">
        <f>+VLOOKUP($C988,Hoja1!$B$2:$W$3726,18,0)</f>
        <v>LA NEBLINA DE MIRAMAR</v>
      </c>
      <c r="N988">
        <f>+VLOOKUP($C988,Hoja1!$B$2:$W$3726,3,0)</f>
        <v>5</v>
      </c>
      <c r="O988">
        <f>+VLOOKUP($C988,Hoja1!$B$2:$W$3726,8,0)</f>
        <v>501</v>
      </c>
      <c r="P988">
        <f>+VLOOKUP($C988,Hoja1!$B$2:$W$3726,12,0)</f>
        <v>50119</v>
      </c>
      <c r="Q988" t="b">
        <f t="shared" si="33"/>
        <v>0</v>
      </c>
    </row>
    <row r="989" spans="2:17" hidden="1" x14ac:dyDescent="0.25">
      <c r="B989">
        <v>50123</v>
      </c>
      <c r="C989" t="s">
        <v>378</v>
      </c>
      <c r="D989" t="str">
        <f>+VLOOKUP($B989,Hoja1!$C$2:$W$3726,15,0)</f>
        <v>CORTES</v>
      </c>
      <c r="E989" t="str">
        <f>+VLOOKUP($B989,Hoja1!$C$2:$W$3726,16,0)</f>
        <v>SAN PEDRO SULA</v>
      </c>
      <c r="F989" t="str">
        <f>+VLOOKUP($B989,Hoja1!$C$2:$W$3726,17,0)</f>
        <v>LAGUNA DE BAÑADEROS</v>
      </c>
      <c r="G989">
        <f>+VLOOKUP($B989,Hoja1!$C$2:$W$3726,2,0)</f>
        <v>5</v>
      </c>
      <c r="H989">
        <f>+VLOOKUP($B989,Hoja1!$C$2:$W$3726,7,0)</f>
        <v>501</v>
      </c>
      <c r="I989">
        <f>+VLOOKUP($B989,Hoja1!$C$2:$W$3726,11,0)</f>
        <v>50123</v>
      </c>
      <c r="J989" t="b">
        <f t="shared" si="32"/>
        <v>0</v>
      </c>
      <c r="K989" t="str">
        <f>+VLOOKUP($C989,Hoja1!$B$2:$W$3726,16,0)</f>
        <v>COMAYAGUA</v>
      </c>
      <c r="L989" t="str">
        <f>+VLOOKUP($C989,Hoja1!$B$2:$W$3726,17,0)</f>
        <v>LA LIBERTAD</v>
      </c>
      <c r="M989" t="str">
        <f>+VLOOKUP($C989,Hoja1!$B$2:$W$3726,18,0)</f>
        <v>LA PITA</v>
      </c>
      <c r="N989">
        <f>+VLOOKUP($C989,Hoja1!$B$2:$W$3726,3,0)</f>
        <v>3</v>
      </c>
      <c r="O989">
        <f>+VLOOKUP($C989,Hoja1!$B$2:$W$3726,8,0)</f>
        <v>306</v>
      </c>
      <c r="P989">
        <f>+VLOOKUP($C989,Hoja1!$B$2:$W$3726,12,0)</f>
        <v>30608</v>
      </c>
      <c r="Q989" t="b">
        <f t="shared" si="33"/>
        <v>0</v>
      </c>
    </row>
    <row r="990" spans="2:17" hidden="1" x14ac:dyDescent="0.25">
      <c r="B990">
        <v>50124</v>
      </c>
      <c r="C990" t="s">
        <v>12339</v>
      </c>
      <c r="D990" t="str">
        <f>+VLOOKUP($B990,Hoja1!$C$2:$W$3726,15,0)</f>
        <v>CORTES</v>
      </c>
      <c r="E990" t="str">
        <f>+VLOOKUP($B990,Hoja1!$C$2:$W$3726,16,0)</f>
        <v>SAN PEDRO SULA</v>
      </c>
      <c r="F990" t="str">
        <f>+VLOOKUP($B990,Hoja1!$C$2:$W$3726,17,0)</f>
        <v>LAS BRISAS DEL MERENDÓN</v>
      </c>
      <c r="G990">
        <f>+VLOOKUP($B990,Hoja1!$C$2:$W$3726,2,0)</f>
        <v>5</v>
      </c>
      <c r="H990">
        <f>+VLOOKUP($B990,Hoja1!$C$2:$W$3726,7,0)</f>
        <v>501</v>
      </c>
      <c r="I990">
        <f>+VLOOKUP($B990,Hoja1!$C$2:$W$3726,11,0)</f>
        <v>50124</v>
      </c>
      <c r="J990" t="b">
        <f t="shared" si="32"/>
        <v>0</v>
      </c>
      <c r="K990" t="e">
        <f>+VLOOKUP($C990,Hoja1!$B$2:$W$3726,16,0)</f>
        <v>#N/A</v>
      </c>
      <c r="L990" t="e">
        <f>+VLOOKUP($C990,Hoja1!$B$2:$W$3726,17,0)</f>
        <v>#N/A</v>
      </c>
      <c r="M990" t="e">
        <f>+VLOOKUP($C990,Hoja1!$B$2:$W$3726,18,0)</f>
        <v>#N/A</v>
      </c>
      <c r="N990" t="e">
        <f>+VLOOKUP($C990,Hoja1!$B$2:$W$3726,3,0)</f>
        <v>#N/A</v>
      </c>
      <c r="O990" t="e">
        <f>+VLOOKUP($C990,Hoja1!$B$2:$W$3726,8,0)</f>
        <v>#N/A</v>
      </c>
      <c r="P990" t="e">
        <f>+VLOOKUP($C990,Hoja1!$B$2:$W$3726,12,0)</f>
        <v>#N/A</v>
      </c>
      <c r="Q990" t="e">
        <f t="shared" si="33"/>
        <v>#N/A</v>
      </c>
    </row>
    <row r="991" spans="2:17" hidden="1" x14ac:dyDescent="0.25">
      <c r="B991">
        <v>50125</v>
      </c>
      <c r="C991" t="s">
        <v>784</v>
      </c>
      <c r="D991" t="str">
        <f>+VLOOKUP($B991,Hoja1!$C$2:$W$3726,15,0)</f>
        <v>CORTES</v>
      </c>
      <c r="E991" t="str">
        <f>+VLOOKUP($B991,Hoja1!$C$2:$W$3726,16,0)</f>
        <v>SAN PEDRO SULA</v>
      </c>
      <c r="F991" t="str">
        <f>+VLOOKUP($B991,Hoja1!$C$2:$W$3726,17,0)</f>
        <v>LAS DELICIAS</v>
      </c>
      <c r="G991">
        <f>+VLOOKUP($B991,Hoja1!$C$2:$W$3726,2,0)</f>
        <v>5</v>
      </c>
      <c r="H991">
        <f>+VLOOKUP($B991,Hoja1!$C$2:$W$3726,7,0)</f>
        <v>501</v>
      </c>
      <c r="I991">
        <f>+VLOOKUP($B991,Hoja1!$C$2:$W$3726,11,0)</f>
        <v>50125</v>
      </c>
      <c r="J991" t="b">
        <f t="shared" si="32"/>
        <v>0</v>
      </c>
      <c r="K991" t="str">
        <f>+VLOOKUP($C991,Hoja1!$B$2:$W$3726,16,0)</f>
        <v>CORTES</v>
      </c>
      <c r="L991" t="str">
        <f>+VLOOKUP($C991,Hoja1!$B$2:$W$3726,17,0)</f>
        <v>SAN PEDRO SULA</v>
      </c>
      <c r="M991" t="str">
        <f>+VLOOKUP($C991,Hoja1!$B$2:$W$3726,18,0)</f>
        <v>LA VIRTUD</v>
      </c>
      <c r="N991">
        <f>+VLOOKUP($C991,Hoja1!$B$2:$W$3726,3,0)</f>
        <v>5</v>
      </c>
      <c r="O991">
        <f>+VLOOKUP($C991,Hoja1!$B$2:$W$3726,8,0)</f>
        <v>501</v>
      </c>
      <c r="P991">
        <f>+VLOOKUP($C991,Hoja1!$B$2:$W$3726,12,0)</f>
        <v>50122</v>
      </c>
      <c r="Q991" t="b">
        <f t="shared" si="33"/>
        <v>0</v>
      </c>
    </row>
    <row r="992" spans="2:17" hidden="1" x14ac:dyDescent="0.25">
      <c r="B992">
        <v>50126</v>
      </c>
      <c r="C992" t="s">
        <v>785</v>
      </c>
      <c r="D992" t="str">
        <f>+VLOOKUP($B992,Hoja1!$C$2:$W$3726,15,0)</f>
        <v>CORTES</v>
      </c>
      <c r="E992" t="str">
        <f>+VLOOKUP($B992,Hoja1!$C$2:$W$3726,16,0)</f>
        <v>SAN PEDRO SULA</v>
      </c>
      <c r="F992" t="str">
        <f>+VLOOKUP($B992,Hoja1!$C$2:$W$3726,17,0)</f>
        <v>LAS FLORES DE RÍO FRÍO</v>
      </c>
      <c r="G992">
        <f>+VLOOKUP($B992,Hoja1!$C$2:$W$3726,2,0)</f>
        <v>5</v>
      </c>
      <c r="H992">
        <f>+VLOOKUP($B992,Hoja1!$C$2:$W$3726,7,0)</f>
        <v>501</v>
      </c>
      <c r="I992">
        <f>+VLOOKUP($B992,Hoja1!$C$2:$W$3726,11,0)</f>
        <v>50126</v>
      </c>
      <c r="J992" t="b">
        <f t="shared" si="32"/>
        <v>0</v>
      </c>
      <c r="K992" t="str">
        <f>+VLOOKUP($C992,Hoja1!$B$2:$W$3726,16,0)</f>
        <v>CORTES</v>
      </c>
      <c r="L992" t="str">
        <f>+VLOOKUP($C992,Hoja1!$B$2:$W$3726,17,0)</f>
        <v>SAN PEDRO SULA</v>
      </c>
      <c r="M992" t="str">
        <f>+VLOOKUP($C992,Hoja1!$B$2:$W$3726,18,0)</f>
        <v>LAGUNA DE BAÑADEROS</v>
      </c>
      <c r="N992">
        <f>+VLOOKUP($C992,Hoja1!$B$2:$W$3726,3,0)</f>
        <v>5</v>
      </c>
      <c r="O992">
        <f>+VLOOKUP($C992,Hoja1!$B$2:$W$3726,8,0)</f>
        <v>501</v>
      </c>
      <c r="P992">
        <f>+VLOOKUP($C992,Hoja1!$B$2:$W$3726,12,0)</f>
        <v>50123</v>
      </c>
      <c r="Q992" t="b">
        <f t="shared" si="33"/>
        <v>0</v>
      </c>
    </row>
    <row r="993" spans="2:17" hidden="1" x14ac:dyDescent="0.25">
      <c r="B993">
        <v>50127</v>
      </c>
      <c r="C993" t="s">
        <v>12343</v>
      </c>
      <c r="D993" t="str">
        <f>+VLOOKUP($B993,Hoja1!$C$2:$W$3726,15,0)</f>
        <v>CORTES</v>
      </c>
      <c r="E993" t="str">
        <f>+VLOOKUP($B993,Hoja1!$C$2:$W$3726,16,0)</f>
        <v>SAN PEDRO SULA</v>
      </c>
      <c r="F993" t="str">
        <f>+VLOOKUP($B993,Hoja1!$C$2:$W$3726,17,0)</f>
        <v>LAS JUNTAS DE BAÑADEROS</v>
      </c>
      <c r="G993">
        <f>+VLOOKUP($B993,Hoja1!$C$2:$W$3726,2,0)</f>
        <v>5</v>
      </c>
      <c r="H993">
        <f>+VLOOKUP($B993,Hoja1!$C$2:$W$3726,7,0)</f>
        <v>501</v>
      </c>
      <c r="I993">
        <f>+VLOOKUP($B993,Hoja1!$C$2:$W$3726,11,0)</f>
        <v>50127</v>
      </c>
      <c r="J993" t="b">
        <f t="shared" si="32"/>
        <v>0</v>
      </c>
      <c r="K993" t="e">
        <f>+VLOOKUP($C993,Hoja1!$B$2:$W$3726,16,0)</f>
        <v>#N/A</v>
      </c>
      <c r="L993" t="e">
        <f>+VLOOKUP($C993,Hoja1!$B$2:$W$3726,17,0)</f>
        <v>#N/A</v>
      </c>
      <c r="M993" t="e">
        <f>+VLOOKUP($C993,Hoja1!$B$2:$W$3726,18,0)</f>
        <v>#N/A</v>
      </c>
      <c r="N993" t="e">
        <f>+VLOOKUP($C993,Hoja1!$B$2:$W$3726,3,0)</f>
        <v>#N/A</v>
      </c>
      <c r="O993" t="e">
        <f>+VLOOKUP($C993,Hoja1!$B$2:$W$3726,8,0)</f>
        <v>#N/A</v>
      </c>
      <c r="P993" t="e">
        <f>+VLOOKUP($C993,Hoja1!$B$2:$W$3726,12,0)</f>
        <v>#N/A</v>
      </c>
      <c r="Q993" t="e">
        <f t="shared" si="33"/>
        <v>#N/A</v>
      </c>
    </row>
    <row r="994" spans="2:17" hidden="1" x14ac:dyDescent="0.25">
      <c r="B994">
        <v>50128</v>
      </c>
      <c r="C994" t="s">
        <v>42</v>
      </c>
      <c r="D994" t="str">
        <f>+VLOOKUP($B994,Hoja1!$C$2:$W$3726,15,0)</f>
        <v>CORTES</v>
      </c>
      <c r="E994" t="str">
        <f>+VLOOKUP($B994,Hoja1!$C$2:$W$3726,16,0)</f>
        <v>SAN PEDRO SULA</v>
      </c>
      <c r="F994" t="str">
        <f>+VLOOKUP($B994,Hoja1!$C$2:$W$3726,17,0)</f>
        <v>MAYÉN</v>
      </c>
      <c r="G994">
        <f>+VLOOKUP($B994,Hoja1!$C$2:$W$3726,2,0)</f>
        <v>5</v>
      </c>
      <c r="H994">
        <f>+VLOOKUP($B994,Hoja1!$C$2:$W$3726,7,0)</f>
        <v>501</v>
      </c>
      <c r="I994">
        <f>+VLOOKUP($B994,Hoja1!$C$2:$W$3726,11,0)</f>
        <v>50128</v>
      </c>
      <c r="J994" t="b">
        <f t="shared" si="32"/>
        <v>0</v>
      </c>
      <c r="K994" t="str">
        <f>+VLOOKUP($C994,Hoja1!$B$2:$W$3726,16,0)</f>
        <v>ATLÁNTIDA</v>
      </c>
      <c r="L994" t="str">
        <f>+VLOOKUP($C994,Hoja1!$B$2:$W$3726,17,0)</f>
        <v>ESPARTA</v>
      </c>
      <c r="M994" t="str">
        <f>+VLOOKUP($C994,Hoja1!$B$2:$W$3726,18,0)</f>
        <v>LAS DELICIAS</v>
      </c>
      <c r="N994">
        <f>+VLOOKUP($C994,Hoja1!$B$2:$W$3726,3,0)</f>
        <v>1</v>
      </c>
      <c r="O994">
        <f>+VLOOKUP($C994,Hoja1!$B$2:$W$3726,8,0)</f>
        <v>103</v>
      </c>
      <c r="P994">
        <f>+VLOOKUP($C994,Hoja1!$B$2:$W$3726,12,0)</f>
        <v>10317</v>
      </c>
      <c r="Q994" t="b">
        <f t="shared" si="33"/>
        <v>0</v>
      </c>
    </row>
    <row r="995" spans="2:17" hidden="1" x14ac:dyDescent="0.25">
      <c r="B995">
        <v>50129</v>
      </c>
      <c r="C995" t="s">
        <v>12346</v>
      </c>
      <c r="D995" t="str">
        <f>+VLOOKUP($B995,Hoja1!$C$2:$W$3726,15,0)</f>
        <v>CORTES</v>
      </c>
      <c r="E995" t="str">
        <f>+VLOOKUP($B995,Hoja1!$C$2:$W$3726,16,0)</f>
        <v>SAN PEDRO SULA</v>
      </c>
      <c r="F995" t="str">
        <f>+VLOOKUP($B995,Hoja1!$C$2:$W$3726,17,0)</f>
        <v>NACO</v>
      </c>
      <c r="G995">
        <f>+VLOOKUP($B995,Hoja1!$C$2:$W$3726,2,0)</f>
        <v>5</v>
      </c>
      <c r="H995">
        <f>+VLOOKUP($B995,Hoja1!$C$2:$W$3726,7,0)</f>
        <v>501</v>
      </c>
      <c r="I995">
        <f>+VLOOKUP($B995,Hoja1!$C$2:$W$3726,11,0)</f>
        <v>50129</v>
      </c>
      <c r="J995" t="b">
        <f t="shared" si="32"/>
        <v>0</v>
      </c>
      <c r="K995" t="e">
        <f>+VLOOKUP($C995,Hoja1!$B$2:$W$3726,16,0)</f>
        <v>#N/A</v>
      </c>
      <c r="L995" t="e">
        <f>+VLOOKUP($C995,Hoja1!$B$2:$W$3726,17,0)</f>
        <v>#N/A</v>
      </c>
      <c r="M995" t="e">
        <f>+VLOOKUP($C995,Hoja1!$B$2:$W$3726,18,0)</f>
        <v>#N/A</v>
      </c>
      <c r="N995" t="e">
        <f>+VLOOKUP($C995,Hoja1!$B$2:$W$3726,3,0)</f>
        <v>#N/A</v>
      </c>
      <c r="O995" t="e">
        <f>+VLOOKUP($C995,Hoja1!$B$2:$W$3726,8,0)</f>
        <v>#N/A</v>
      </c>
      <c r="P995" t="e">
        <f>+VLOOKUP($C995,Hoja1!$B$2:$W$3726,12,0)</f>
        <v>#N/A</v>
      </c>
      <c r="Q995" t="e">
        <f t="shared" si="33"/>
        <v>#N/A</v>
      </c>
    </row>
    <row r="996" spans="2:17" hidden="1" x14ac:dyDescent="0.25">
      <c r="B996">
        <v>50130</v>
      </c>
      <c r="C996" t="s">
        <v>788</v>
      </c>
      <c r="D996" t="str">
        <f>+VLOOKUP($B996,Hoja1!$C$2:$W$3726,15,0)</f>
        <v>CORTES</v>
      </c>
      <c r="E996" t="str">
        <f>+VLOOKUP($B996,Hoja1!$C$2:$W$3726,16,0)</f>
        <v>SAN PEDRO SULA</v>
      </c>
      <c r="F996" t="str">
        <f>+VLOOKUP($B996,Hoja1!$C$2:$W$3726,17,0)</f>
        <v>NUEVO EDÉN</v>
      </c>
      <c r="G996">
        <f>+VLOOKUP($B996,Hoja1!$C$2:$W$3726,2,0)</f>
        <v>5</v>
      </c>
      <c r="H996">
        <f>+VLOOKUP($B996,Hoja1!$C$2:$W$3726,7,0)</f>
        <v>501</v>
      </c>
      <c r="I996">
        <f>+VLOOKUP($B996,Hoja1!$C$2:$W$3726,11,0)</f>
        <v>50130</v>
      </c>
      <c r="J996" t="b">
        <f t="shared" si="32"/>
        <v>0</v>
      </c>
      <c r="K996" t="str">
        <f>+VLOOKUP($C996,Hoja1!$B$2:$W$3726,16,0)</f>
        <v>CORTES</v>
      </c>
      <c r="L996" t="str">
        <f>+VLOOKUP($C996,Hoja1!$B$2:$W$3726,17,0)</f>
        <v>SAN PEDRO SULA</v>
      </c>
      <c r="M996" t="str">
        <f>+VLOOKUP($C996,Hoja1!$B$2:$W$3726,18,0)</f>
        <v>LAS JUNTAS DE BAÑADEROS</v>
      </c>
      <c r="N996">
        <f>+VLOOKUP($C996,Hoja1!$B$2:$W$3726,3,0)</f>
        <v>5</v>
      </c>
      <c r="O996">
        <f>+VLOOKUP($C996,Hoja1!$B$2:$W$3726,8,0)</f>
        <v>501</v>
      </c>
      <c r="P996">
        <f>+VLOOKUP($C996,Hoja1!$B$2:$W$3726,12,0)</f>
        <v>50127</v>
      </c>
      <c r="Q996" t="b">
        <f t="shared" si="33"/>
        <v>0</v>
      </c>
    </row>
    <row r="997" spans="2:17" hidden="1" x14ac:dyDescent="0.25">
      <c r="B997">
        <v>50131</v>
      </c>
      <c r="C997" t="s">
        <v>12349</v>
      </c>
      <c r="D997" t="str">
        <f>+VLOOKUP($B997,Hoja1!$C$2:$W$3726,15,0)</f>
        <v>CORTES</v>
      </c>
      <c r="E997" t="str">
        <f>+VLOOKUP($B997,Hoja1!$C$2:$W$3726,16,0)</f>
        <v>SAN PEDRO SULA</v>
      </c>
      <c r="F997" t="str">
        <f>+VLOOKUP($B997,Hoja1!$C$2:$W$3726,17,0)</f>
        <v>PEÑITAS ABAJO</v>
      </c>
      <c r="G997">
        <f>+VLOOKUP($B997,Hoja1!$C$2:$W$3726,2,0)</f>
        <v>5</v>
      </c>
      <c r="H997">
        <f>+VLOOKUP($B997,Hoja1!$C$2:$W$3726,7,0)</f>
        <v>501</v>
      </c>
      <c r="I997">
        <f>+VLOOKUP($B997,Hoja1!$C$2:$W$3726,11,0)</f>
        <v>50131</v>
      </c>
      <c r="J997" t="b">
        <f t="shared" si="32"/>
        <v>0</v>
      </c>
      <c r="K997" t="e">
        <f>+VLOOKUP($C997,Hoja1!$B$2:$W$3726,16,0)</f>
        <v>#N/A</v>
      </c>
      <c r="L997" t="e">
        <f>+VLOOKUP($C997,Hoja1!$B$2:$W$3726,17,0)</f>
        <v>#N/A</v>
      </c>
      <c r="M997" t="e">
        <f>+VLOOKUP($C997,Hoja1!$B$2:$W$3726,18,0)</f>
        <v>#N/A</v>
      </c>
      <c r="N997" t="e">
        <f>+VLOOKUP($C997,Hoja1!$B$2:$W$3726,3,0)</f>
        <v>#N/A</v>
      </c>
      <c r="O997" t="e">
        <f>+VLOOKUP($C997,Hoja1!$B$2:$W$3726,8,0)</f>
        <v>#N/A</v>
      </c>
      <c r="P997" t="e">
        <f>+VLOOKUP($C997,Hoja1!$B$2:$W$3726,12,0)</f>
        <v>#N/A</v>
      </c>
      <c r="Q997" t="e">
        <f t="shared" si="33"/>
        <v>#N/A</v>
      </c>
    </row>
    <row r="998" spans="2:17" hidden="1" x14ac:dyDescent="0.25">
      <c r="B998">
        <v>50133</v>
      </c>
      <c r="C998" t="s">
        <v>790</v>
      </c>
      <c r="D998" t="str">
        <f>+VLOOKUP($B998,Hoja1!$C$2:$W$3726,15,0)</f>
        <v>CORTES</v>
      </c>
      <c r="E998" t="str">
        <f>+VLOOKUP($B998,Hoja1!$C$2:$W$3726,16,0)</f>
        <v>SAN PEDRO SULA</v>
      </c>
      <c r="F998" t="str">
        <f>+VLOOKUP($B998,Hoja1!$C$2:$W$3726,17,0)</f>
        <v>PERÚ</v>
      </c>
      <c r="G998">
        <f>+VLOOKUP($B998,Hoja1!$C$2:$W$3726,2,0)</f>
        <v>5</v>
      </c>
      <c r="H998">
        <f>+VLOOKUP($B998,Hoja1!$C$2:$W$3726,7,0)</f>
        <v>501</v>
      </c>
      <c r="I998">
        <f>+VLOOKUP($B998,Hoja1!$C$2:$W$3726,11,0)</f>
        <v>50133</v>
      </c>
      <c r="J998" t="b">
        <f t="shared" si="32"/>
        <v>0</v>
      </c>
      <c r="K998" t="str">
        <f>+VLOOKUP($C998,Hoja1!$B$2:$W$3726,16,0)</f>
        <v>CORTES</v>
      </c>
      <c r="L998" t="str">
        <f>+VLOOKUP($C998,Hoja1!$B$2:$W$3726,17,0)</f>
        <v>SAN PEDRO SULA</v>
      </c>
      <c r="M998" t="str">
        <f>+VLOOKUP($C998,Hoja1!$B$2:$W$3726,18,0)</f>
        <v>NACO</v>
      </c>
      <c r="N998">
        <f>+VLOOKUP($C998,Hoja1!$B$2:$W$3726,3,0)</f>
        <v>5</v>
      </c>
      <c r="O998">
        <f>+VLOOKUP($C998,Hoja1!$B$2:$W$3726,8,0)</f>
        <v>501</v>
      </c>
      <c r="P998">
        <f>+VLOOKUP($C998,Hoja1!$B$2:$W$3726,12,0)</f>
        <v>50129</v>
      </c>
      <c r="Q998" t="b">
        <f t="shared" si="33"/>
        <v>0</v>
      </c>
    </row>
    <row r="999" spans="2:17" hidden="1" x14ac:dyDescent="0.25">
      <c r="B999">
        <v>50134</v>
      </c>
      <c r="C999" t="s">
        <v>12352</v>
      </c>
      <c r="D999" t="str">
        <f>+VLOOKUP($B999,Hoja1!$C$2:$W$3726,15,0)</f>
        <v>CORTES</v>
      </c>
      <c r="E999" t="str">
        <f>+VLOOKUP($B999,Hoja1!$C$2:$W$3726,16,0)</f>
        <v>SAN PEDRO SULA</v>
      </c>
      <c r="F999" t="str">
        <f>+VLOOKUP($B999,Hoja1!$C$2:$W$3726,17,0)</f>
        <v>SABANA DE JUCUTUMA</v>
      </c>
      <c r="G999">
        <f>+VLOOKUP($B999,Hoja1!$C$2:$W$3726,2,0)</f>
        <v>5</v>
      </c>
      <c r="H999">
        <f>+VLOOKUP($B999,Hoja1!$C$2:$W$3726,7,0)</f>
        <v>501</v>
      </c>
      <c r="I999">
        <f>+VLOOKUP($B999,Hoja1!$C$2:$W$3726,11,0)</f>
        <v>50134</v>
      </c>
      <c r="J999" t="b">
        <f t="shared" si="32"/>
        <v>0</v>
      </c>
      <c r="K999" t="e">
        <f>+VLOOKUP($C999,Hoja1!$B$2:$W$3726,16,0)</f>
        <v>#N/A</v>
      </c>
      <c r="L999" t="e">
        <f>+VLOOKUP($C999,Hoja1!$B$2:$W$3726,17,0)</f>
        <v>#N/A</v>
      </c>
      <c r="M999" t="e">
        <f>+VLOOKUP($C999,Hoja1!$B$2:$W$3726,18,0)</f>
        <v>#N/A</v>
      </c>
      <c r="N999" t="e">
        <f>+VLOOKUP($C999,Hoja1!$B$2:$W$3726,3,0)</f>
        <v>#N/A</v>
      </c>
      <c r="O999" t="e">
        <f>+VLOOKUP($C999,Hoja1!$B$2:$W$3726,8,0)</f>
        <v>#N/A</v>
      </c>
      <c r="P999" t="e">
        <f>+VLOOKUP($C999,Hoja1!$B$2:$W$3726,12,0)</f>
        <v>#N/A</v>
      </c>
      <c r="Q999" t="e">
        <f t="shared" si="33"/>
        <v>#N/A</v>
      </c>
    </row>
    <row r="1000" spans="2:17" hidden="1" x14ac:dyDescent="0.25">
      <c r="B1000">
        <v>50135</v>
      </c>
      <c r="C1000" t="s">
        <v>792</v>
      </c>
      <c r="D1000" t="str">
        <f>+VLOOKUP($B1000,Hoja1!$C$2:$W$3726,15,0)</f>
        <v>CORTES</v>
      </c>
      <c r="E1000" t="str">
        <f>+VLOOKUP($B1000,Hoja1!$C$2:$W$3726,16,0)</f>
        <v>SAN PEDRO SULA</v>
      </c>
      <c r="F1000" t="str">
        <f>+VLOOKUP($B1000,Hoja1!$C$2:$W$3726,17,0)</f>
        <v>SAN ANTONIO DE LAS PALMAS</v>
      </c>
      <c r="G1000">
        <f>+VLOOKUP($B1000,Hoja1!$C$2:$W$3726,2,0)</f>
        <v>5</v>
      </c>
      <c r="H1000">
        <f>+VLOOKUP($B1000,Hoja1!$C$2:$W$3726,7,0)</f>
        <v>501</v>
      </c>
      <c r="I1000">
        <f>+VLOOKUP($B1000,Hoja1!$C$2:$W$3726,11,0)</f>
        <v>50135</v>
      </c>
      <c r="J1000" t="b">
        <f t="shared" si="32"/>
        <v>0</v>
      </c>
      <c r="K1000" t="str">
        <f>+VLOOKUP($C1000,Hoja1!$B$2:$W$3726,16,0)</f>
        <v>CORTES</v>
      </c>
      <c r="L1000" t="str">
        <f>+VLOOKUP($C1000,Hoja1!$B$2:$W$3726,17,0)</f>
        <v>SAN PEDRO SULA</v>
      </c>
      <c r="M1000" t="str">
        <f>+VLOOKUP($C1000,Hoja1!$B$2:$W$3726,18,0)</f>
        <v>PEÑITAS ABAJO</v>
      </c>
      <c r="N1000">
        <f>+VLOOKUP($C1000,Hoja1!$B$2:$W$3726,3,0)</f>
        <v>5</v>
      </c>
      <c r="O1000">
        <f>+VLOOKUP($C1000,Hoja1!$B$2:$W$3726,8,0)</f>
        <v>501</v>
      </c>
      <c r="P1000">
        <f>+VLOOKUP($C1000,Hoja1!$B$2:$W$3726,12,0)</f>
        <v>50131</v>
      </c>
      <c r="Q1000" t="b">
        <f t="shared" si="33"/>
        <v>0</v>
      </c>
    </row>
    <row r="1001" spans="2:17" hidden="1" x14ac:dyDescent="0.25">
      <c r="B1001">
        <v>50136</v>
      </c>
      <c r="C1001" t="s">
        <v>793</v>
      </c>
      <c r="D1001" t="str">
        <f>+VLOOKUP($B1001,Hoja1!$C$2:$W$3726,15,0)</f>
        <v>CORTES</v>
      </c>
      <c r="E1001" t="str">
        <f>+VLOOKUP($B1001,Hoja1!$C$2:$W$3726,16,0)</f>
        <v>SAN PEDRO SULA</v>
      </c>
      <c r="F1001" t="str">
        <f>+VLOOKUP($B1001,Hoja1!$C$2:$W$3726,17,0)</f>
        <v>SAN ANTONIO DEL PERÚ O EL CARMEN</v>
      </c>
      <c r="G1001">
        <f>+VLOOKUP($B1001,Hoja1!$C$2:$W$3726,2,0)</f>
        <v>5</v>
      </c>
      <c r="H1001">
        <f>+VLOOKUP($B1001,Hoja1!$C$2:$W$3726,7,0)</f>
        <v>501</v>
      </c>
      <c r="I1001">
        <f>+VLOOKUP($B1001,Hoja1!$C$2:$W$3726,11,0)</f>
        <v>50136</v>
      </c>
      <c r="J1001" t="b">
        <f t="shared" si="32"/>
        <v>0</v>
      </c>
      <c r="K1001" t="str">
        <f>+VLOOKUP($C1001,Hoja1!$B$2:$W$3726,16,0)</f>
        <v>CORTES</v>
      </c>
      <c r="L1001" t="str">
        <f>+VLOOKUP($C1001,Hoja1!$B$2:$W$3726,17,0)</f>
        <v>SAN PEDRO SULA</v>
      </c>
      <c r="M1001" t="str">
        <f>+VLOOKUP($C1001,Hoja1!$B$2:$W$3726,18,0)</f>
        <v>PEÑITAS ARRIBA</v>
      </c>
      <c r="N1001">
        <f>+VLOOKUP($C1001,Hoja1!$B$2:$W$3726,3,0)</f>
        <v>5</v>
      </c>
      <c r="O1001">
        <f>+VLOOKUP($C1001,Hoja1!$B$2:$W$3726,8,0)</f>
        <v>501</v>
      </c>
      <c r="P1001">
        <f>+VLOOKUP($C1001,Hoja1!$B$2:$W$3726,12,0)</f>
        <v>50132</v>
      </c>
      <c r="Q1001" t="b">
        <f t="shared" si="33"/>
        <v>0</v>
      </c>
    </row>
    <row r="1002" spans="2:17" hidden="1" x14ac:dyDescent="0.25">
      <c r="B1002">
        <v>50137</v>
      </c>
      <c r="C1002" t="s">
        <v>12356</v>
      </c>
      <c r="D1002" t="str">
        <f>+VLOOKUP($B1002,Hoja1!$C$2:$W$3726,15,0)</f>
        <v>CORTES</v>
      </c>
      <c r="E1002" t="str">
        <f>+VLOOKUP($B1002,Hoja1!$C$2:$W$3726,16,0)</f>
        <v>SAN PEDRO SULA</v>
      </c>
      <c r="F1002" t="str">
        <f>+VLOOKUP($B1002,Hoja1!$C$2:$W$3726,17,0)</f>
        <v>SAN CRISTÓBAL</v>
      </c>
      <c r="G1002">
        <f>+VLOOKUP($B1002,Hoja1!$C$2:$W$3726,2,0)</f>
        <v>5</v>
      </c>
      <c r="H1002">
        <f>+VLOOKUP($B1002,Hoja1!$C$2:$W$3726,7,0)</f>
        <v>501</v>
      </c>
      <c r="I1002">
        <f>+VLOOKUP($B1002,Hoja1!$C$2:$W$3726,11,0)</f>
        <v>50137</v>
      </c>
      <c r="J1002" t="b">
        <f t="shared" si="32"/>
        <v>0</v>
      </c>
      <c r="K1002" t="e">
        <f>+VLOOKUP($C1002,Hoja1!$B$2:$W$3726,16,0)</f>
        <v>#N/A</v>
      </c>
      <c r="L1002" t="e">
        <f>+VLOOKUP($C1002,Hoja1!$B$2:$W$3726,17,0)</f>
        <v>#N/A</v>
      </c>
      <c r="M1002" t="e">
        <f>+VLOOKUP($C1002,Hoja1!$B$2:$W$3726,18,0)</f>
        <v>#N/A</v>
      </c>
      <c r="N1002" t="e">
        <f>+VLOOKUP($C1002,Hoja1!$B$2:$W$3726,3,0)</f>
        <v>#N/A</v>
      </c>
      <c r="O1002" t="e">
        <f>+VLOOKUP($C1002,Hoja1!$B$2:$W$3726,8,0)</f>
        <v>#N/A</v>
      </c>
      <c r="P1002" t="e">
        <f>+VLOOKUP($C1002,Hoja1!$B$2:$W$3726,12,0)</f>
        <v>#N/A</v>
      </c>
      <c r="Q1002" t="e">
        <f t="shared" si="33"/>
        <v>#N/A</v>
      </c>
    </row>
    <row r="1003" spans="2:17" hidden="1" x14ac:dyDescent="0.25">
      <c r="B1003">
        <v>50138</v>
      </c>
      <c r="C1003" t="s">
        <v>795</v>
      </c>
      <c r="D1003" t="str">
        <f>+VLOOKUP($B1003,Hoja1!$C$2:$W$3726,15,0)</f>
        <v>CORTES</v>
      </c>
      <c r="E1003" t="str">
        <f>+VLOOKUP($B1003,Hoja1!$C$2:$W$3726,16,0)</f>
        <v>SAN PEDRO SULA</v>
      </c>
      <c r="F1003" t="str">
        <f>+VLOOKUP($B1003,Hoja1!$C$2:$W$3726,17,0)</f>
        <v>SAN JOSÉ DE CORTÉS</v>
      </c>
      <c r="G1003">
        <f>+VLOOKUP($B1003,Hoja1!$C$2:$W$3726,2,0)</f>
        <v>5</v>
      </c>
      <c r="H1003">
        <f>+VLOOKUP($B1003,Hoja1!$C$2:$W$3726,7,0)</f>
        <v>501</v>
      </c>
      <c r="I1003">
        <f>+VLOOKUP($B1003,Hoja1!$C$2:$W$3726,11,0)</f>
        <v>50138</v>
      </c>
      <c r="J1003" t="b">
        <f t="shared" si="32"/>
        <v>0</v>
      </c>
      <c r="K1003" t="str">
        <f>+VLOOKUP($C1003,Hoja1!$B$2:$W$3726,16,0)</f>
        <v>CORTES</v>
      </c>
      <c r="L1003" t="str">
        <f>+VLOOKUP($C1003,Hoja1!$B$2:$W$3726,17,0)</f>
        <v>SAN PEDRO SULA</v>
      </c>
      <c r="M1003" t="str">
        <f>+VLOOKUP($C1003,Hoja1!$B$2:$W$3726,18,0)</f>
        <v>SABANA DE JUCUTUMA</v>
      </c>
      <c r="N1003">
        <f>+VLOOKUP($C1003,Hoja1!$B$2:$W$3726,3,0)</f>
        <v>5</v>
      </c>
      <c r="O1003">
        <f>+VLOOKUP($C1003,Hoja1!$B$2:$W$3726,8,0)</f>
        <v>501</v>
      </c>
      <c r="P1003">
        <f>+VLOOKUP($C1003,Hoja1!$B$2:$W$3726,12,0)</f>
        <v>50134</v>
      </c>
      <c r="Q1003" t="b">
        <f t="shared" si="33"/>
        <v>0</v>
      </c>
    </row>
    <row r="1004" spans="2:17" hidden="1" x14ac:dyDescent="0.25">
      <c r="B1004">
        <v>50139</v>
      </c>
      <c r="C1004" t="s">
        <v>796</v>
      </c>
      <c r="D1004" t="str">
        <f>+VLOOKUP($B1004,Hoja1!$C$2:$W$3726,15,0)</f>
        <v>CORTES</v>
      </c>
      <c r="E1004" t="str">
        <f>+VLOOKUP($B1004,Hoja1!$C$2:$W$3726,16,0)</f>
        <v>SAN PEDRO SULA</v>
      </c>
      <c r="F1004" t="str">
        <f>+VLOOKUP($B1004,Hoja1!$C$2:$W$3726,17,0)</f>
        <v>SAN JOSÉ DEL BOQUERÓN</v>
      </c>
      <c r="G1004">
        <f>+VLOOKUP($B1004,Hoja1!$C$2:$W$3726,2,0)</f>
        <v>5</v>
      </c>
      <c r="H1004">
        <f>+VLOOKUP($B1004,Hoja1!$C$2:$W$3726,7,0)</f>
        <v>501</v>
      </c>
      <c r="I1004">
        <f>+VLOOKUP($B1004,Hoja1!$C$2:$W$3726,11,0)</f>
        <v>50139</v>
      </c>
      <c r="J1004" t="b">
        <f t="shared" si="32"/>
        <v>0</v>
      </c>
      <c r="K1004" t="str">
        <f>+VLOOKUP($C1004,Hoja1!$B$2:$W$3726,16,0)</f>
        <v>CORTES</v>
      </c>
      <c r="L1004" t="str">
        <f>+VLOOKUP($C1004,Hoja1!$B$2:$W$3726,17,0)</f>
        <v>SAN PEDRO SULA</v>
      </c>
      <c r="M1004" t="str">
        <f>+VLOOKUP($C1004,Hoja1!$B$2:$W$3726,18,0)</f>
        <v>SAN ANTONIO DE LAS PALMAS</v>
      </c>
      <c r="N1004">
        <f>+VLOOKUP($C1004,Hoja1!$B$2:$W$3726,3,0)</f>
        <v>5</v>
      </c>
      <c r="O1004">
        <f>+VLOOKUP($C1004,Hoja1!$B$2:$W$3726,8,0)</f>
        <v>501</v>
      </c>
      <c r="P1004">
        <f>+VLOOKUP($C1004,Hoja1!$B$2:$W$3726,12,0)</f>
        <v>50135</v>
      </c>
      <c r="Q1004" t="b">
        <f t="shared" si="33"/>
        <v>0</v>
      </c>
    </row>
    <row r="1005" spans="2:17" hidden="1" x14ac:dyDescent="0.25">
      <c r="B1005">
        <v>50140</v>
      </c>
      <c r="C1005" t="s">
        <v>12360</v>
      </c>
      <c r="D1005" t="str">
        <f>+VLOOKUP($B1005,Hoja1!$C$2:$W$3726,15,0)</f>
        <v>CORTES</v>
      </c>
      <c r="E1005" t="str">
        <f>+VLOOKUP($B1005,Hoja1!$C$2:$W$3726,16,0)</f>
        <v>SAN PEDRO SULA</v>
      </c>
      <c r="F1005" t="str">
        <f>+VLOOKUP($B1005,Hoja1!$C$2:$W$3726,17,0)</f>
        <v>SAN JOSÉ DE MANCHAGUALA</v>
      </c>
      <c r="G1005">
        <f>+VLOOKUP($B1005,Hoja1!$C$2:$W$3726,2,0)</f>
        <v>5</v>
      </c>
      <c r="H1005">
        <f>+VLOOKUP($B1005,Hoja1!$C$2:$W$3726,7,0)</f>
        <v>501</v>
      </c>
      <c r="I1005">
        <f>+VLOOKUP($B1005,Hoja1!$C$2:$W$3726,11,0)</f>
        <v>50140</v>
      </c>
      <c r="J1005" t="b">
        <f t="shared" si="32"/>
        <v>0</v>
      </c>
      <c r="K1005" t="e">
        <f>+VLOOKUP($C1005,Hoja1!$B$2:$W$3726,16,0)</f>
        <v>#N/A</v>
      </c>
      <c r="L1005" t="e">
        <f>+VLOOKUP($C1005,Hoja1!$B$2:$W$3726,17,0)</f>
        <v>#N/A</v>
      </c>
      <c r="M1005" t="e">
        <f>+VLOOKUP($C1005,Hoja1!$B$2:$W$3726,18,0)</f>
        <v>#N/A</v>
      </c>
      <c r="N1005" t="e">
        <f>+VLOOKUP($C1005,Hoja1!$B$2:$W$3726,3,0)</f>
        <v>#N/A</v>
      </c>
      <c r="O1005" t="e">
        <f>+VLOOKUP($C1005,Hoja1!$B$2:$W$3726,8,0)</f>
        <v>#N/A</v>
      </c>
      <c r="P1005" t="e">
        <f>+VLOOKUP($C1005,Hoja1!$B$2:$W$3726,12,0)</f>
        <v>#N/A</v>
      </c>
      <c r="Q1005" t="e">
        <f t="shared" si="33"/>
        <v>#N/A</v>
      </c>
    </row>
    <row r="1006" spans="2:17" hidden="1" x14ac:dyDescent="0.25">
      <c r="B1006">
        <v>50141</v>
      </c>
      <c r="C1006" t="s">
        <v>12278</v>
      </c>
      <c r="D1006" t="str">
        <f>+VLOOKUP($B1006,Hoja1!$C$2:$W$3726,15,0)</f>
        <v>CORTES</v>
      </c>
      <c r="E1006" t="str">
        <f>+VLOOKUP($B1006,Hoja1!$C$2:$W$3726,16,0)</f>
        <v>SAN PEDRO SULA</v>
      </c>
      <c r="F1006" t="str">
        <f>+VLOOKUP($B1006,Hoja1!$C$2:$W$3726,17,0)</f>
        <v>SAN LORENZO</v>
      </c>
      <c r="G1006">
        <f>+VLOOKUP($B1006,Hoja1!$C$2:$W$3726,2,0)</f>
        <v>5</v>
      </c>
      <c r="H1006">
        <f>+VLOOKUP($B1006,Hoja1!$C$2:$W$3726,7,0)</f>
        <v>501</v>
      </c>
      <c r="I1006">
        <f>+VLOOKUP($B1006,Hoja1!$C$2:$W$3726,11,0)</f>
        <v>50141</v>
      </c>
      <c r="J1006" t="b">
        <f t="shared" si="32"/>
        <v>0</v>
      </c>
      <c r="K1006" t="e">
        <f>+VLOOKUP($C1006,Hoja1!$B$2:$W$3726,16,0)</f>
        <v>#N/A</v>
      </c>
      <c r="L1006" t="e">
        <f>+VLOOKUP($C1006,Hoja1!$B$2:$W$3726,17,0)</f>
        <v>#N/A</v>
      </c>
      <c r="M1006" t="e">
        <f>+VLOOKUP($C1006,Hoja1!$B$2:$W$3726,18,0)</f>
        <v>#N/A</v>
      </c>
      <c r="N1006" t="e">
        <f>+VLOOKUP($C1006,Hoja1!$B$2:$W$3726,3,0)</f>
        <v>#N/A</v>
      </c>
      <c r="O1006" t="e">
        <f>+VLOOKUP($C1006,Hoja1!$B$2:$W$3726,8,0)</f>
        <v>#N/A</v>
      </c>
      <c r="P1006" t="e">
        <f>+VLOOKUP($C1006,Hoja1!$B$2:$W$3726,12,0)</f>
        <v>#N/A</v>
      </c>
      <c r="Q1006" t="e">
        <f t="shared" si="33"/>
        <v>#N/A</v>
      </c>
    </row>
    <row r="1007" spans="2:17" hidden="1" x14ac:dyDescent="0.25">
      <c r="B1007">
        <v>50142</v>
      </c>
      <c r="C1007" t="s">
        <v>12363</v>
      </c>
      <c r="D1007" t="str">
        <f>+VLOOKUP($B1007,Hoja1!$C$2:$W$3726,15,0)</f>
        <v>CORTES</v>
      </c>
      <c r="E1007" t="str">
        <f>+VLOOKUP($B1007,Hoja1!$C$2:$W$3726,16,0)</f>
        <v>SAN PEDRO SULA</v>
      </c>
      <c r="F1007" t="str">
        <f>+VLOOKUP($B1007,Hoja1!$C$2:$W$3726,17,0)</f>
        <v>SAN MARTÍN</v>
      </c>
      <c r="G1007">
        <f>+VLOOKUP($B1007,Hoja1!$C$2:$W$3726,2,0)</f>
        <v>5</v>
      </c>
      <c r="H1007">
        <f>+VLOOKUP($B1007,Hoja1!$C$2:$W$3726,7,0)</f>
        <v>501</v>
      </c>
      <c r="I1007">
        <f>+VLOOKUP($B1007,Hoja1!$C$2:$W$3726,11,0)</f>
        <v>50142</v>
      </c>
      <c r="J1007" t="b">
        <f t="shared" si="32"/>
        <v>0</v>
      </c>
      <c r="K1007" t="e">
        <f>+VLOOKUP($C1007,Hoja1!$B$2:$W$3726,16,0)</f>
        <v>#N/A</v>
      </c>
      <c r="L1007" t="e">
        <f>+VLOOKUP($C1007,Hoja1!$B$2:$W$3726,17,0)</f>
        <v>#N/A</v>
      </c>
      <c r="M1007" t="e">
        <f>+VLOOKUP($C1007,Hoja1!$B$2:$W$3726,18,0)</f>
        <v>#N/A</v>
      </c>
      <c r="N1007" t="e">
        <f>+VLOOKUP($C1007,Hoja1!$B$2:$W$3726,3,0)</f>
        <v>#N/A</v>
      </c>
      <c r="O1007" t="e">
        <f>+VLOOKUP($C1007,Hoja1!$B$2:$W$3726,8,0)</f>
        <v>#N/A</v>
      </c>
      <c r="P1007" t="e">
        <f>+VLOOKUP($C1007,Hoja1!$B$2:$W$3726,12,0)</f>
        <v>#N/A</v>
      </c>
      <c r="Q1007" t="e">
        <f t="shared" si="33"/>
        <v>#N/A</v>
      </c>
    </row>
    <row r="1008" spans="2:17" hidden="1" x14ac:dyDescent="0.25">
      <c r="B1008">
        <v>50143</v>
      </c>
      <c r="C1008" t="s">
        <v>12365</v>
      </c>
      <c r="D1008" t="str">
        <f>+VLOOKUP($B1008,Hoja1!$C$2:$W$3726,15,0)</f>
        <v>CORTES</v>
      </c>
      <c r="E1008" t="str">
        <f>+VLOOKUP($B1008,Hoja1!$C$2:$W$3726,16,0)</f>
        <v>SAN PEDRO SULA</v>
      </c>
      <c r="F1008" t="str">
        <f>+VLOOKUP($B1008,Hoja1!$C$2:$W$3726,17,0)</f>
        <v>SANTA ANA</v>
      </c>
      <c r="G1008">
        <f>+VLOOKUP($B1008,Hoja1!$C$2:$W$3726,2,0)</f>
        <v>5</v>
      </c>
      <c r="H1008">
        <f>+VLOOKUP($B1008,Hoja1!$C$2:$W$3726,7,0)</f>
        <v>501</v>
      </c>
      <c r="I1008">
        <f>+VLOOKUP($B1008,Hoja1!$C$2:$W$3726,11,0)</f>
        <v>50143</v>
      </c>
      <c r="J1008" t="b">
        <f t="shared" si="32"/>
        <v>0</v>
      </c>
      <c r="K1008" t="e">
        <f>+VLOOKUP($C1008,Hoja1!$B$2:$W$3726,16,0)</f>
        <v>#N/A</v>
      </c>
      <c r="L1008" t="e">
        <f>+VLOOKUP($C1008,Hoja1!$B$2:$W$3726,17,0)</f>
        <v>#N/A</v>
      </c>
      <c r="M1008" t="e">
        <f>+VLOOKUP($C1008,Hoja1!$B$2:$W$3726,18,0)</f>
        <v>#N/A</v>
      </c>
      <c r="N1008" t="e">
        <f>+VLOOKUP($C1008,Hoja1!$B$2:$W$3726,3,0)</f>
        <v>#N/A</v>
      </c>
      <c r="O1008" t="e">
        <f>+VLOOKUP($C1008,Hoja1!$B$2:$W$3726,8,0)</f>
        <v>#N/A</v>
      </c>
      <c r="P1008" t="e">
        <f>+VLOOKUP($C1008,Hoja1!$B$2:$W$3726,12,0)</f>
        <v>#N/A</v>
      </c>
      <c r="Q1008" t="e">
        <f t="shared" si="33"/>
        <v>#N/A</v>
      </c>
    </row>
    <row r="1009" spans="1:17" hidden="1" x14ac:dyDescent="0.25">
      <c r="B1009">
        <v>50144</v>
      </c>
      <c r="C1009" t="s">
        <v>12367</v>
      </c>
      <c r="D1009" t="str">
        <f>+VLOOKUP($B1009,Hoja1!$C$2:$W$3726,15,0)</f>
        <v>CORTES</v>
      </c>
      <c r="E1009" t="str">
        <f>+VLOOKUP($B1009,Hoja1!$C$2:$W$3726,16,0)</f>
        <v>SAN PEDRO SULA</v>
      </c>
      <c r="F1009" t="str">
        <f>+VLOOKUP($B1009,Hoja1!$C$2:$W$3726,17,0)</f>
        <v>SANTA ELENA</v>
      </c>
      <c r="G1009">
        <f>+VLOOKUP($B1009,Hoja1!$C$2:$W$3726,2,0)</f>
        <v>5</v>
      </c>
      <c r="H1009">
        <f>+VLOOKUP($B1009,Hoja1!$C$2:$W$3726,7,0)</f>
        <v>501</v>
      </c>
      <c r="I1009">
        <f>+VLOOKUP($B1009,Hoja1!$C$2:$W$3726,11,0)</f>
        <v>50144</v>
      </c>
      <c r="J1009" t="b">
        <f t="shared" si="32"/>
        <v>0</v>
      </c>
      <c r="K1009" t="e">
        <f>+VLOOKUP($C1009,Hoja1!$B$2:$W$3726,16,0)</f>
        <v>#N/A</v>
      </c>
      <c r="L1009" t="e">
        <f>+VLOOKUP($C1009,Hoja1!$B$2:$W$3726,17,0)</f>
        <v>#N/A</v>
      </c>
      <c r="M1009" t="e">
        <f>+VLOOKUP($C1009,Hoja1!$B$2:$W$3726,18,0)</f>
        <v>#N/A</v>
      </c>
      <c r="N1009" t="e">
        <f>+VLOOKUP($C1009,Hoja1!$B$2:$W$3726,3,0)</f>
        <v>#N/A</v>
      </c>
      <c r="O1009" t="e">
        <f>+VLOOKUP($C1009,Hoja1!$B$2:$W$3726,8,0)</f>
        <v>#N/A</v>
      </c>
      <c r="P1009" t="e">
        <f>+VLOOKUP($C1009,Hoja1!$B$2:$W$3726,12,0)</f>
        <v>#N/A</v>
      </c>
      <c r="Q1009" t="e">
        <f t="shared" si="33"/>
        <v>#N/A</v>
      </c>
    </row>
    <row r="1010" spans="1:17" hidden="1" x14ac:dyDescent="0.25">
      <c r="B1010">
        <v>50145</v>
      </c>
      <c r="C1010" t="s">
        <v>801</v>
      </c>
      <c r="D1010" t="str">
        <f>+VLOOKUP($B1010,Hoja1!$C$2:$W$3726,15,0)</f>
        <v>CORTES</v>
      </c>
      <c r="E1010" t="str">
        <f>+VLOOKUP($B1010,Hoja1!$C$2:$W$3726,16,0)</f>
        <v>SAN PEDRO SULA</v>
      </c>
      <c r="F1010" t="str">
        <f>+VLOOKUP($B1010,Hoja1!$C$2:$W$3726,17,0)</f>
        <v>SANTA LUCÍA</v>
      </c>
      <c r="G1010">
        <f>+VLOOKUP($B1010,Hoja1!$C$2:$W$3726,2,0)</f>
        <v>5</v>
      </c>
      <c r="H1010">
        <f>+VLOOKUP($B1010,Hoja1!$C$2:$W$3726,7,0)</f>
        <v>501</v>
      </c>
      <c r="I1010">
        <f>+VLOOKUP($B1010,Hoja1!$C$2:$W$3726,11,0)</f>
        <v>50145</v>
      </c>
      <c r="J1010" t="b">
        <f t="shared" si="32"/>
        <v>0</v>
      </c>
      <c r="K1010" t="str">
        <f>+VLOOKUP($C1010,Hoja1!$B$2:$W$3726,16,0)</f>
        <v>CORTES</v>
      </c>
      <c r="L1010" t="str">
        <f>+VLOOKUP($C1010,Hoja1!$B$2:$W$3726,17,0)</f>
        <v>SAN PEDRO SULA</v>
      </c>
      <c r="M1010" t="str">
        <f>+VLOOKUP($C1010,Hoja1!$B$2:$W$3726,18,0)</f>
        <v>SAN LORENZO</v>
      </c>
      <c r="N1010">
        <f>+VLOOKUP($C1010,Hoja1!$B$2:$W$3726,3,0)</f>
        <v>5</v>
      </c>
      <c r="O1010">
        <f>+VLOOKUP($C1010,Hoja1!$B$2:$W$3726,8,0)</f>
        <v>501</v>
      </c>
      <c r="P1010">
        <f>+VLOOKUP($C1010,Hoja1!$B$2:$W$3726,12,0)</f>
        <v>50141</v>
      </c>
      <c r="Q1010" t="b">
        <f t="shared" si="33"/>
        <v>0</v>
      </c>
    </row>
    <row r="1011" spans="1:17" hidden="1" x14ac:dyDescent="0.25">
      <c r="B1011">
        <v>50146</v>
      </c>
      <c r="C1011" t="s">
        <v>12370</v>
      </c>
      <c r="D1011" t="str">
        <f>+VLOOKUP($B1011,Hoja1!$C$2:$W$3726,15,0)</f>
        <v>CORTES</v>
      </c>
      <c r="E1011" t="str">
        <f>+VLOOKUP($B1011,Hoja1!$C$2:$W$3726,16,0)</f>
        <v>SAN PEDRO SULA</v>
      </c>
      <c r="F1011" t="str">
        <f>+VLOOKUP($B1011,Hoja1!$C$2:$W$3726,17,0)</f>
        <v>SANTA MARGARITA O GUANALES</v>
      </c>
      <c r="G1011">
        <f>+VLOOKUP($B1011,Hoja1!$C$2:$W$3726,2,0)</f>
        <v>5</v>
      </c>
      <c r="H1011">
        <f>+VLOOKUP($B1011,Hoja1!$C$2:$W$3726,7,0)</f>
        <v>501</v>
      </c>
      <c r="I1011">
        <f>+VLOOKUP($B1011,Hoja1!$C$2:$W$3726,11,0)</f>
        <v>50146</v>
      </c>
      <c r="J1011" t="b">
        <f t="shared" si="32"/>
        <v>0</v>
      </c>
      <c r="K1011" t="e">
        <f>+VLOOKUP($C1011,Hoja1!$B$2:$W$3726,16,0)</f>
        <v>#N/A</v>
      </c>
      <c r="L1011" t="e">
        <f>+VLOOKUP($C1011,Hoja1!$B$2:$W$3726,17,0)</f>
        <v>#N/A</v>
      </c>
      <c r="M1011" t="e">
        <f>+VLOOKUP($C1011,Hoja1!$B$2:$W$3726,18,0)</f>
        <v>#N/A</v>
      </c>
      <c r="N1011" t="e">
        <f>+VLOOKUP($C1011,Hoja1!$B$2:$W$3726,3,0)</f>
        <v>#N/A</v>
      </c>
      <c r="O1011" t="e">
        <f>+VLOOKUP($C1011,Hoja1!$B$2:$W$3726,8,0)</f>
        <v>#N/A</v>
      </c>
      <c r="P1011" t="e">
        <f>+VLOOKUP($C1011,Hoja1!$B$2:$W$3726,12,0)</f>
        <v>#N/A</v>
      </c>
      <c r="Q1011" t="e">
        <f t="shared" si="33"/>
        <v>#N/A</v>
      </c>
    </row>
    <row r="1012" spans="1:17" hidden="1" x14ac:dyDescent="0.25">
      <c r="B1012">
        <v>50147</v>
      </c>
      <c r="C1012" t="s">
        <v>110</v>
      </c>
      <c r="D1012" t="str">
        <f>+VLOOKUP($B1012,Hoja1!$C$2:$W$3726,15,0)</f>
        <v>CORTES</v>
      </c>
      <c r="E1012" t="str">
        <f>+VLOOKUP($B1012,Hoja1!$C$2:$W$3726,16,0)</f>
        <v>SAN PEDRO SULA</v>
      </c>
      <c r="F1012" t="str">
        <f>+VLOOKUP($B1012,Hoja1!$C$2:$W$3726,17,0)</f>
        <v>SANTA MARTA</v>
      </c>
      <c r="G1012">
        <f>+VLOOKUP($B1012,Hoja1!$C$2:$W$3726,2,0)</f>
        <v>5</v>
      </c>
      <c r="H1012">
        <f>+VLOOKUP($B1012,Hoja1!$C$2:$W$3726,7,0)</f>
        <v>501</v>
      </c>
      <c r="I1012">
        <f>+VLOOKUP($B1012,Hoja1!$C$2:$W$3726,11,0)</f>
        <v>50147</v>
      </c>
      <c r="J1012" t="b">
        <f t="shared" si="32"/>
        <v>0</v>
      </c>
      <c r="K1012" t="str">
        <f>+VLOOKUP($C1012,Hoja1!$B$2:$W$3726,16,0)</f>
        <v>ATLÁNTIDA</v>
      </c>
      <c r="L1012" t="str">
        <f>+VLOOKUP($C1012,Hoja1!$B$2:$W$3726,17,0)</f>
        <v>SAN FRANCISCO</v>
      </c>
      <c r="M1012" t="str">
        <f>+VLOOKUP($C1012,Hoja1!$B$2:$W$3726,18,0)</f>
        <v>SANTA ANA</v>
      </c>
      <c r="N1012">
        <f>+VLOOKUP($C1012,Hoja1!$B$2:$W$3726,3,0)</f>
        <v>1</v>
      </c>
      <c r="O1012">
        <f>+VLOOKUP($C1012,Hoja1!$B$2:$W$3726,8,0)</f>
        <v>106</v>
      </c>
      <c r="P1012">
        <f>+VLOOKUP($C1012,Hoja1!$B$2:$W$3726,12,0)</f>
        <v>10610</v>
      </c>
      <c r="Q1012" t="b">
        <f t="shared" si="33"/>
        <v>0</v>
      </c>
    </row>
    <row r="1013" spans="1:17" hidden="1" x14ac:dyDescent="0.25">
      <c r="B1013">
        <v>50148</v>
      </c>
      <c r="C1013" t="s">
        <v>420</v>
      </c>
      <c r="D1013" t="str">
        <f>+VLOOKUP($B1013,Hoja1!$C$2:$W$3726,15,0)</f>
        <v>CORTES</v>
      </c>
      <c r="E1013" t="str">
        <f>+VLOOKUP($B1013,Hoja1!$C$2:$W$3726,16,0)</f>
        <v>SAN PEDRO SULA</v>
      </c>
      <c r="F1013" t="str">
        <f>+VLOOKUP($B1013,Hoja1!$C$2:$W$3726,17,0)</f>
        <v>SANTA TERESA DE BAÑADEROS</v>
      </c>
      <c r="G1013">
        <f>+VLOOKUP($B1013,Hoja1!$C$2:$W$3726,2,0)</f>
        <v>5</v>
      </c>
      <c r="H1013">
        <f>+VLOOKUP($B1013,Hoja1!$C$2:$W$3726,7,0)</f>
        <v>501</v>
      </c>
      <c r="I1013">
        <f>+VLOOKUP($B1013,Hoja1!$C$2:$W$3726,11,0)</f>
        <v>50148</v>
      </c>
      <c r="J1013" t="b">
        <f t="shared" si="32"/>
        <v>0</v>
      </c>
      <c r="K1013" t="str">
        <f>+VLOOKUP($C1013,Hoja1!$B$2:$W$3726,16,0)</f>
        <v>COMAYAGUA</v>
      </c>
      <c r="L1013" t="str">
        <f>+VLOOKUP($C1013,Hoja1!$B$2:$W$3726,17,0)</f>
        <v>MEÁMBAR</v>
      </c>
      <c r="M1013" t="str">
        <f>+VLOOKUP($C1013,Hoja1!$B$2:$W$3726,18,0)</f>
        <v>SANTA ELENA</v>
      </c>
      <c r="N1013">
        <f>+VLOOKUP($C1013,Hoja1!$B$2:$W$3726,3,0)</f>
        <v>3</v>
      </c>
      <c r="O1013">
        <f>+VLOOKUP($C1013,Hoja1!$B$2:$W$3726,8,0)</f>
        <v>310</v>
      </c>
      <c r="P1013">
        <f>+VLOOKUP($C1013,Hoja1!$B$2:$W$3726,12,0)</f>
        <v>31026</v>
      </c>
      <c r="Q1013" t="b">
        <f t="shared" si="33"/>
        <v>0</v>
      </c>
    </row>
    <row r="1014" spans="1:17" hidden="1" x14ac:dyDescent="0.25">
      <c r="B1014">
        <v>50149</v>
      </c>
      <c r="C1014" t="s">
        <v>12288</v>
      </c>
      <c r="D1014" t="str">
        <f>+VLOOKUP($B1014,Hoja1!$C$2:$W$3726,15,0)</f>
        <v>CORTES</v>
      </c>
      <c r="E1014" t="str">
        <f>+VLOOKUP($B1014,Hoja1!$C$2:$W$3726,16,0)</f>
        <v>SAN PEDRO SULA</v>
      </c>
      <c r="F1014" t="str">
        <f>+VLOOKUP($B1014,Hoja1!$C$2:$W$3726,17,0)</f>
        <v>TOMALÁ</v>
      </c>
      <c r="G1014">
        <f>+VLOOKUP($B1014,Hoja1!$C$2:$W$3726,2,0)</f>
        <v>5</v>
      </c>
      <c r="H1014">
        <f>+VLOOKUP($B1014,Hoja1!$C$2:$W$3726,7,0)</f>
        <v>501</v>
      </c>
      <c r="I1014">
        <f>+VLOOKUP($B1014,Hoja1!$C$2:$W$3726,11,0)</f>
        <v>50149</v>
      </c>
      <c r="J1014" t="b">
        <f t="shared" si="32"/>
        <v>0</v>
      </c>
      <c r="K1014" t="e">
        <f>+VLOOKUP($C1014,Hoja1!$B$2:$W$3726,16,0)</f>
        <v>#N/A</v>
      </c>
      <c r="L1014" t="e">
        <f>+VLOOKUP($C1014,Hoja1!$B$2:$W$3726,17,0)</f>
        <v>#N/A</v>
      </c>
      <c r="M1014" t="e">
        <f>+VLOOKUP($C1014,Hoja1!$B$2:$W$3726,18,0)</f>
        <v>#N/A</v>
      </c>
      <c r="N1014" t="e">
        <f>+VLOOKUP($C1014,Hoja1!$B$2:$W$3726,3,0)</f>
        <v>#N/A</v>
      </c>
      <c r="O1014" t="e">
        <f>+VLOOKUP($C1014,Hoja1!$B$2:$W$3726,8,0)</f>
        <v>#N/A</v>
      </c>
      <c r="P1014" t="e">
        <f>+VLOOKUP($C1014,Hoja1!$B$2:$W$3726,12,0)</f>
        <v>#N/A</v>
      </c>
      <c r="Q1014" t="e">
        <f t="shared" si="33"/>
        <v>#N/A</v>
      </c>
    </row>
    <row r="1015" spans="1:17" hidden="1" x14ac:dyDescent="0.25">
      <c r="B1015">
        <v>50150</v>
      </c>
      <c r="C1015" t="s">
        <v>803</v>
      </c>
      <c r="D1015" t="str">
        <f>+VLOOKUP($B1015,Hoja1!$C$2:$W$3726,15,0)</f>
        <v>CORTES</v>
      </c>
      <c r="E1015" t="str">
        <f>+VLOOKUP($B1015,Hoja1!$C$2:$W$3726,16,0)</f>
        <v>SAN PEDRO SULA</v>
      </c>
      <c r="F1015" t="str">
        <f>+VLOOKUP($B1015,Hoja1!$C$2:$W$3726,17,0)</f>
        <v>ZAPOTAL DEL NORTE</v>
      </c>
      <c r="G1015">
        <f>+VLOOKUP($B1015,Hoja1!$C$2:$W$3726,2,0)</f>
        <v>5</v>
      </c>
      <c r="H1015">
        <f>+VLOOKUP($B1015,Hoja1!$C$2:$W$3726,7,0)</f>
        <v>501</v>
      </c>
      <c r="I1015">
        <f>+VLOOKUP($B1015,Hoja1!$C$2:$W$3726,11,0)</f>
        <v>50150</v>
      </c>
      <c r="J1015" t="b">
        <f t="shared" si="32"/>
        <v>0</v>
      </c>
      <c r="K1015" t="str">
        <f>+VLOOKUP($C1015,Hoja1!$B$2:$W$3726,16,0)</f>
        <v>CORTES</v>
      </c>
      <c r="L1015" t="str">
        <f>+VLOOKUP($C1015,Hoja1!$B$2:$W$3726,17,0)</f>
        <v>SAN PEDRO SULA</v>
      </c>
      <c r="M1015" t="str">
        <f>+VLOOKUP($C1015,Hoja1!$B$2:$W$3726,18,0)</f>
        <v>SANTA MARGARITA O GUANALES</v>
      </c>
      <c r="N1015">
        <f>+VLOOKUP($C1015,Hoja1!$B$2:$W$3726,3,0)</f>
        <v>5</v>
      </c>
      <c r="O1015">
        <f>+VLOOKUP($C1015,Hoja1!$B$2:$W$3726,8,0)</f>
        <v>501</v>
      </c>
      <c r="P1015">
        <f>+VLOOKUP($C1015,Hoja1!$B$2:$W$3726,12,0)</f>
        <v>50146</v>
      </c>
      <c r="Q1015" t="b">
        <f t="shared" si="33"/>
        <v>0</v>
      </c>
    </row>
    <row r="1016" spans="1:17" hidden="1" x14ac:dyDescent="0.25">
      <c r="B1016">
        <v>50151</v>
      </c>
      <c r="C1016" t="s">
        <v>804</v>
      </c>
      <c r="D1016" t="str">
        <f>+VLOOKUP($B1016,Hoja1!$C$2:$W$3726,15,0)</f>
        <v>CORTES</v>
      </c>
      <c r="E1016" t="str">
        <f>+VLOOKUP($B1016,Hoja1!$C$2:$W$3726,16,0)</f>
        <v>SAN PEDRO SULA</v>
      </c>
      <c r="F1016" t="str">
        <f>+VLOOKUP($B1016,Hoja1!$C$2:$W$3726,17,0)</f>
        <v>ARMENTA</v>
      </c>
      <c r="G1016">
        <f>+VLOOKUP($B1016,Hoja1!$C$2:$W$3726,2,0)</f>
        <v>5</v>
      </c>
      <c r="H1016">
        <f>+VLOOKUP($B1016,Hoja1!$C$2:$W$3726,7,0)</f>
        <v>501</v>
      </c>
      <c r="I1016">
        <f>+VLOOKUP($B1016,Hoja1!$C$2:$W$3726,11,0)</f>
        <v>50151</v>
      </c>
      <c r="J1016" t="b">
        <f t="shared" si="32"/>
        <v>0</v>
      </c>
      <c r="K1016" t="str">
        <f>+VLOOKUP($C1016,Hoja1!$B$2:$W$3726,16,0)</f>
        <v>CORTES</v>
      </c>
      <c r="L1016" t="str">
        <f>+VLOOKUP($C1016,Hoja1!$B$2:$W$3726,17,0)</f>
        <v>SAN PEDRO SULA</v>
      </c>
      <c r="M1016" t="str">
        <f>+VLOOKUP($C1016,Hoja1!$B$2:$W$3726,18,0)</f>
        <v>SANTA MARTA</v>
      </c>
      <c r="N1016">
        <f>+VLOOKUP($C1016,Hoja1!$B$2:$W$3726,3,0)</f>
        <v>5</v>
      </c>
      <c r="O1016">
        <f>+VLOOKUP($C1016,Hoja1!$B$2:$W$3726,8,0)</f>
        <v>501</v>
      </c>
      <c r="P1016">
        <f>+VLOOKUP($C1016,Hoja1!$B$2:$W$3726,12,0)</f>
        <v>50147</v>
      </c>
      <c r="Q1016" t="b">
        <f t="shared" si="33"/>
        <v>0</v>
      </c>
    </row>
    <row r="1017" spans="1:17" hidden="1" x14ac:dyDescent="0.25">
      <c r="B1017">
        <v>50152</v>
      </c>
      <c r="C1017" t="s">
        <v>805</v>
      </c>
      <c r="D1017" t="str">
        <f>+VLOOKUP($B1017,Hoja1!$C$2:$W$3726,15,0)</f>
        <v>CORTES</v>
      </c>
      <c r="E1017" t="str">
        <f>+VLOOKUP($B1017,Hoja1!$C$2:$W$3726,16,0)</f>
        <v>SAN PEDRO SULA</v>
      </c>
      <c r="F1017" t="str">
        <f>+VLOOKUP($B1017,Hoja1!$C$2:$W$3726,17,0)</f>
        <v>EL RETIRO</v>
      </c>
      <c r="G1017">
        <f>+VLOOKUP($B1017,Hoja1!$C$2:$W$3726,2,0)</f>
        <v>5</v>
      </c>
      <c r="H1017">
        <f>+VLOOKUP($B1017,Hoja1!$C$2:$W$3726,7,0)</f>
        <v>501</v>
      </c>
      <c r="I1017">
        <f>+VLOOKUP($B1017,Hoja1!$C$2:$W$3726,11,0)</f>
        <v>50152</v>
      </c>
      <c r="J1017" t="b">
        <f t="shared" si="32"/>
        <v>0</v>
      </c>
      <c r="K1017" t="str">
        <f>+VLOOKUP($C1017,Hoja1!$B$2:$W$3726,16,0)</f>
        <v>CORTES</v>
      </c>
      <c r="L1017" t="str">
        <f>+VLOOKUP($C1017,Hoja1!$B$2:$W$3726,17,0)</f>
        <v>SAN PEDRO SULA</v>
      </c>
      <c r="M1017" t="str">
        <f>+VLOOKUP($C1017,Hoja1!$B$2:$W$3726,18,0)</f>
        <v>SANTA TERESA DE BAÑADEROS</v>
      </c>
      <c r="N1017">
        <f>+VLOOKUP($C1017,Hoja1!$B$2:$W$3726,3,0)</f>
        <v>5</v>
      </c>
      <c r="O1017">
        <f>+VLOOKUP($C1017,Hoja1!$B$2:$W$3726,8,0)</f>
        <v>501</v>
      </c>
      <c r="P1017">
        <f>+VLOOKUP($C1017,Hoja1!$B$2:$W$3726,12,0)</f>
        <v>50148</v>
      </c>
      <c r="Q1017" t="b">
        <f t="shared" si="33"/>
        <v>0</v>
      </c>
    </row>
    <row r="1018" spans="1:17" x14ac:dyDescent="0.25">
      <c r="A1018">
        <f t="shared" ref="A1018:A1021" si="34">+P1018</f>
        <v>50149</v>
      </c>
      <c r="B1018">
        <v>50153</v>
      </c>
      <c r="C1018" t="s">
        <v>806</v>
      </c>
      <c r="D1018" t="e">
        <f>+VLOOKUP($B1018,Hoja1!$C$2:$W$3726,15,0)</f>
        <v>#N/A</v>
      </c>
      <c r="E1018" t="e">
        <f>+VLOOKUP($B1018,Hoja1!$C$2:$W$3726,16,0)</f>
        <v>#N/A</v>
      </c>
      <c r="F1018" t="e">
        <f>+VLOOKUP($B1018,Hoja1!$C$2:$W$3726,17,0)</f>
        <v>#N/A</v>
      </c>
      <c r="G1018" t="e">
        <f>+VLOOKUP($B1018,Hoja1!$C$2:$W$3726,2,0)</f>
        <v>#N/A</v>
      </c>
      <c r="H1018" t="e">
        <f>+VLOOKUP($B1018,Hoja1!$C$2:$W$3726,7,0)</f>
        <v>#N/A</v>
      </c>
      <c r="I1018" t="e">
        <f>+VLOOKUP($B1018,Hoja1!$C$2:$W$3726,11,0)</f>
        <v>#N/A</v>
      </c>
      <c r="J1018" t="e">
        <f t="shared" si="32"/>
        <v>#N/A</v>
      </c>
      <c r="K1018" t="str">
        <f>+VLOOKUP($C1018,Hoja1!$B$2:$W$3726,16,0)</f>
        <v>CORTES</v>
      </c>
      <c r="L1018" t="str">
        <f>+VLOOKUP($C1018,Hoja1!$B$2:$W$3726,17,0)</f>
        <v>SAN PEDRO SULA</v>
      </c>
      <c r="M1018" t="str">
        <f>+VLOOKUP($C1018,Hoja1!$B$2:$W$3726,18,0)</f>
        <v>TOMALÁ</v>
      </c>
      <c r="N1018">
        <f>+VLOOKUP($C1018,Hoja1!$B$2:$W$3726,3,0)</f>
        <v>5</v>
      </c>
      <c r="O1018">
        <f>+VLOOKUP($C1018,Hoja1!$B$2:$W$3726,8,0)</f>
        <v>501</v>
      </c>
      <c r="P1018">
        <f>+VLOOKUP($C1018,Hoja1!$B$2:$W$3726,12,0)</f>
        <v>50149</v>
      </c>
      <c r="Q1018" t="b">
        <f t="shared" si="33"/>
        <v>0</v>
      </c>
    </row>
    <row r="1019" spans="1:17" x14ac:dyDescent="0.25">
      <c r="A1019">
        <f t="shared" si="34"/>
        <v>50150</v>
      </c>
      <c r="B1019">
        <v>50154</v>
      </c>
      <c r="C1019" t="s">
        <v>807</v>
      </c>
      <c r="D1019" t="e">
        <f>+VLOOKUP($B1019,Hoja1!$C$2:$W$3726,15,0)</f>
        <v>#N/A</v>
      </c>
      <c r="E1019" t="e">
        <f>+VLOOKUP($B1019,Hoja1!$C$2:$W$3726,16,0)</f>
        <v>#N/A</v>
      </c>
      <c r="F1019" t="e">
        <f>+VLOOKUP($B1019,Hoja1!$C$2:$W$3726,17,0)</f>
        <v>#N/A</v>
      </c>
      <c r="G1019" t="e">
        <f>+VLOOKUP($B1019,Hoja1!$C$2:$W$3726,2,0)</f>
        <v>#N/A</v>
      </c>
      <c r="H1019" t="e">
        <f>+VLOOKUP($B1019,Hoja1!$C$2:$W$3726,7,0)</f>
        <v>#N/A</v>
      </c>
      <c r="I1019" t="e">
        <f>+VLOOKUP($B1019,Hoja1!$C$2:$W$3726,11,0)</f>
        <v>#N/A</v>
      </c>
      <c r="J1019" t="e">
        <f t="shared" si="32"/>
        <v>#N/A</v>
      </c>
      <c r="K1019" t="str">
        <f>+VLOOKUP($C1019,Hoja1!$B$2:$W$3726,16,0)</f>
        <v>CORTES</v>
      </c>
      <c r="L1019" t="str">
        <f>+VLOOKUP($C1019,Hoja1!$B$2:$W$3726,17,0)</f>
        <v>SAN PEDRO SULA</v>
      </c>
      <c r="M1019" t="str">
        <f>+VLOOKUP($C1019,Hoja1!$B$2:$W$3726,18,0)</f>
        <v>ZAPOTAL DEL NORTE</v>
      </c>
      <c r="N1019">
        <f>+VLOOKUP($C1019,Hoja1!$B$2:$W$3726,3,0)</f>
        <v>5</v>
      </c>
      <c r="O1019">
        <f>+VLOOKUP($C1019,Hoja1!$B$2:$W$3726,8,0)</f>
        <v>501</v>
      </c>
      <c r="P1019">
        <f>+VLOOKUP($C1019,Hoja1!$B$2:$W$3726,12,0)</f>
        <v>50150</v>
      </c>
      <c r="Q1019" t="b">
        <f t="shared" si="33"/>
        <v>0</v>
      </c>
    </row>
    <row r="1020" spans="1:17" x14ac:dyDescent="0.25">
      <c r="A1020">
        <f t="shared" si="34"/>
        <v>50151</v>
      </c>
      <c r="B1020">
        <v>50155</v>
      </c>
      <c r="C1020" t="s">
        <v>2408</v>
      </c>
      <c r="D1020" t="e">
        <f>+VLOOKUP($B1020,Hoja1!$C$2:$W$3726,15,0)</f>
        <v>#N/A</v>
      </c>
      <c r="E1020" t="e">
        <f>+VLOOKUP($B1020,Hoja1!$C$2:$W$3726,16,0)</f>
        <v>#N/A</v>
      </c>
      <c r="F1020" t="e">
        <f>+VLOOKUP($B1020,Hoja1!$C$2:$W$3726,17,0)</f>
        <v>#N/A</v>
      </c>
      <c r="G1020" t="e">
        <f>+VLOOKUP($B1020,Hoja1!$C$2:$W$3726,2,0)</f>
        <v>#N/A</v>
      </c>
      <c r="H1020" t="e">
        <f>+VLOOKUP($B1020,Hoja1!$C$2:$W$3726,7,0)</f>
        <v>#N/A</v>
      </c>
      <c r="I1020" t="e">
        <f>+VLOOKUP($B1020,Hoja1!$C$2:$W$3726,11,0)</f>
        <v>#N/A</v>
      </c>
      <c r="J1020" t="e">
        <f t="shared" si="32"/>
        <v>#N/A</v>
      </c>
      <c r="K1020" t="str">
        <f>+VLOOKUP($C1020,Hoja1!$B$2:$W$3726,16,0)</f>
        <v>CORTES</v>
      </c>
      <c r="L1020" t="str">
        <f>+VLOOKUP($C1020,Hoja1!$B$2:$W$3726,17,0)</f>
        <v>SAN PEDRO SULA</v>
      </c>
      <c r="M1020" t="str">
        <f>+VLOOKUP($C1020,Hoja1!$B$2:$W$3726,18,0)</f>
        <v>ARMENTA</v>
      </c>
      <c r="N1020">
        <f>+VLOOKUP($C1020,Hoja1!$B$2:$W$3726,3,0)</f>
        <v>5</v>
      </c>
      <c r="O1020">
        <f>+VLOOKUP($C1020,Hoja1!$B$2:$W$3726,8,0)</f>
        <v>501</v>
      </c>
      <c r="P1020">
        <f>+VLOOKUP($C1020,Hoja1!$B$2:$W$3726,12,0)</f>
        <v>50151</v>
      </c>
      <c r="Q1020" t="b">
        <f t="shared" si="33"/>
        <v>0</v>
      </c>
    </row>
    <row r="1021" spans="1:17" x14ac:dyDescent="0.25">
      <c r="A1021">
        <f t="shared" si="34"/>
        <v>10809</v>
      </c>
      <c r="B1021">
        <v>50156</v>
      </c>
      <c r="C1021" t="s">
        <v>188</v>
      </c>
      <c r="D1021" t="e">
        <f>+VLOOKUP($B1021,Hoja1!$C$2:$W$3726,15,0)</f>
        <v>#N/A</v>
      </c>
      <c r="E1021" t="e">
        <f>+VLOOKUP($B1021,Hoja1!$C$2:$W$3726,16,0)</f>
        <v>#N/A</v>
      </c>
      <c r="F1021" t="e">
        <f>+VLOOKUP($B1021,Hoja1!$C$2:$W$3726,17,0)</f>
        <v>#N/A</v>
      </c>
      <c r="G1021" t="e">
        <f>+VLOOKUP($B1021,Hoja1!$C$2:$W$3726,2,0)</f>
        <v>#N/A</v>
      </c>
      <c r="H1021" t="e">
        <f>+VLOOKUP($B1021,Hoja1!$C$2:$W$3726,7,0)</f>
        <v>#N/A</v>
      </c>
      <c r="I1021" t="e">
        <f>+VLOOKUP($B1021,Hoja1!$C$2:$W$3726,11,0)</f>
        <v>#N/A</v>
      </c>
      <c r="J1021" t="e">
        <f t="shared" si="32"/>
        <v>#N/A</v>
      </c>
      <c r="K1021" t="str">
        <f>+VLOOKUP($C1021,Hoja1!$B$2:$W$3726,16,0)</f>
        <v>ATLÁNTIDA</v>
      </c>
      <c r="L1021" t="str">
        <f>+VLOOKUP($C1021,Hoja1!$B$2:$W$3726,17,0)</f>
        <v>ARIZONA</v>
      </c>
      <c r="M1021" t="str">
        <f>+VLOOKUP($C1021,Hoja1!$B$2:$W$3726,18,0)</f>
        <v>EL RETIRO</v>
      </c>
      <c r="N1021">
        <f>+VLOOKUP($C1021,Hoja1!$B$2:$W$3726,3,0)</f>
        <v>1</v>
      </c>
      <c r="O1021">
        <f>+VLOOKUP($C1021,Hoja1!$B$2:$W$3726,8,0)</f>
        <v>108</v>
      </c>
      <c r="P1021">
        <f>+VLOOKUP($C1021,Hoja1!$B$2:$W$3726,12,0)</f>
        <v>10809</v>
      </c>
      <c r="Q1021" t="b">
        <f t="shared" si="33"/>
        <v>0</v>
      </c>
    </row>
    <row r="1022" spans="1:17" hidden="1" x14ac:dyDescent="0.25">
      <c r="B1022">
        <v>50201</v>
      </c>
      <c r="C1022" t="s">
        <v>526</v>
      </c>
      <c r="D1022" t="str">
        <f>+VLOOKUP($B1022,Hoja1!$C$2:$W$3726,15,0)</f>
        <v>CORTES</v>
      </c>
      <c r="E1022" t="str">
        <f>+VLOOKUP($B1022,Hoja1!$C$2:$W$3726,16,0)</f>
        <v>CHOLOMA</v>
      </c>
      <c r="F1022" t="str">
        <f>+VLOOKUP($B1022,Hoja1!$C$2:$W$3726,17,0)</f>
        <v>CHOLOMA</v>
      </c>
      <c r="G1022">
        <f>+VLOOKUP($B1022,Hoja1!$C$2:$W$3726,2,0)</f>
        <v>5</v>
      </c>
      <c r="H1022">
        <f>+VLOOKUP($B1022,Hoja1!$C$2:$W$3726,7,0)</f>
        <v>502</v>
      </c>
      <c r="I1022">
        <f>+VLOOKUP($B1022,Hoja1!$C$2:$W$3726,11,0)</f>
        <v>50201</v>
      </c>
      <c r="J1022" t="b">
        <f t="shared" si="32"/>
        <v>1</v>
      </c>
      <c r="K1022" t="str">
        <f>+VLOOKUP($C1022,Hoja1!$B$2:$W$3726,16,0)</f>
        <v>COMAYAGUA</v>
      </c>
      <c r="L1022" t="str">
        <f>+VLOOKUP($C1022,Hoja1!$B$2:$W$3726,17,0)</f>
        <v>TAULABÉ</v>
      </c>
      <c r="M1022" t="str">
        <f>+VLOOKUP($C1022,Hoja1!$B$2:$W$3726,18,0)</f>
        <v>CHOLOMA</v>
      </c>
      <c r="N1022">
        <f>+VLOOKUP($C1022,Hoja1!$B$2:$W$3726,3,0)</f>
        <v>3</v>
      </c>
      <c r="O1022">
        <f>+VLOOKUP($C1022,Hoja1!$B$2:$W$3726,8,0)</f>
        <v>321</v>
      </c>
      <c r="P1022">
        <f>+VLOOKUP($C1022,Hoja1!$B$2:$W$3726,12,0)</f>
        <v>32106</v>
      </c>
      <c r="Q1022" t="b">
        <f t="shared" si="33"/>
        <v>0</v>
      </c>
    </row>
    <row r="1023" spans="1:17" hidden="1" x14ac:dyDescent="0.25">
      <c r="B1023">
        <v>50202</v>
      </c>
      <c r="C1023" t="s">
        <v>808</v>
      </c>
      <c r="D1023" t="str">
        <f>+VLOOKUP($B1023,Hoja1!$C$2:$W$3726,15,0)</f>
        <v>CORTES</v>
      </c>
      <c r="E1023" t="str">
        <f>+VLOOKUP($B1023,Hoja1!$C$2:$W$3726,16,0)</f>
        <v>CHOLOMA</v>
      </c>
      <c r="F1023" t="str">
        <f>+VLOOKUP($B1023,Hoja1!$C$2:$W$3726,17,0)</f>
        <v>BANDERAS</v>
      </c>
      <c r="G1023">
        <f>+VLOOKUP($B1023,Hoja1!$C$2:$W$3726,2,0)</f>
        <v>5</v>
      </c>
      <c r="H1023">
        <f>+VLOOKUP($B1023,Hoja1!$C$2:$W$3726,7,0)</f>
        <v>502</v>
      </c>
      <c r="I1023">
        <f>+VLOOKUP($B1023,Hoja1!$C$2:$W$3726,11,0)</f>
        <v>50202</v>
      </c>
      <c r="J1023" t="b">
        <f t="shared" si="32"/>
        <v>1</v>
      </c>
      <c r="K1023" t="str">
        <f>+VLOOKUP($C1023,Hoja1!$B$2:$W$3726,16,0)</f>
        <v>CORTES</v>
      </c>
      <c r="L1023" t="str">
        <f>+VLOOKUP($C1023,Hoja1!$B$2:$W$3726,17,0)</f>
        <v>CHOLOMA</v>
      </c>
      <c r="M1023" t="str">
        <f>+VLOOKUP($C1023,Hoja1!$B$2:$W$3726,18,0)</f>
        <v>BANDERAS</v>
      </c>
      <c r="N1023">
        <f>+VLOOKUP($C1023,Hoja1!$B$2:$W$3726,3,0)</f>
        <v>5</v>
      </c>
      <c r="O1023">
        <f>+VLOOKUP($C1023,Hoja1!$B$2:$W$3726,8,0)</f>
        <v>502</v>
      </c>
      <c r="P1023">
        <f>+VLOOKUP($C1023,Hoja1!$B$2:$W$3726,12,0)</f>
        <v>50202</v>
      </c>
      <c r="Q1023" t="b">
        <f t="shared" si="33"/>
        <v>1</v>
      </c>
    </row>
    <row r="1024" spans="1:17" hidden="1" x14ac:dyDescent="0.25">
      <c r="B1024">
        <v>50203</v>
      </c>
      <c r="C1024" t="s">
        <v>809</v>
      </c>
      <c r="D1024" t="str">
        <f>+VLOOKUP($B1024,Hoja1!$C$2:$W$3726,15,0)</f>
        <v>CORTES</v>
      </c>
      <c r="E1024" t="str">
        <f>+VLOOKUP($B1024,Hoja1!$C$2:$W$3726,16,0)</f>
        <v>CHOLOMA</v>
      </c>
      <c r="F1024" t="str">
        <f>+VLOOKUP($B1024,Hoja1!$C$2:$W$3726,17,0)</f>
        <v>BUENOS AIRES DE CALIFORNIA</v>
      </c>
      <c r="G1024">
        <f>+VLOOKUP($B1024,Hoja1!$C$2:$W$3726,2,0)</f>
        <v>5</v>
      </c>
      <c r="H1024">
        <f>+VLOOKUP($B1024,Hoja1!$C$2:$W$3726,7,0)</f>
        <v>502</v>
      </c>
      <c r="I1024">
        <f>+VLOOKUP($B1024,Hoja1!$C$2:$W$3726,11,0)</f>
        <v>50203</v>
      </c>
      <c r="J1024" t="b">
        <f t="shared" si="32"/>
        <v>1</v>
      </c>
      <c r="K1024" t="str">
        <f>+VLOOKUP($C1024,Hoja1!$B$2:$W$3726,16,0)</f>
        <v>CORTES</v>
      </c>
      <c r="L1024" t="str">
        <f>+VLOOKUP($C1024,Hoja1!$B$2:$W$3726,17,0)</f>
        <v>CHOLOMA</v>
      </c>
      <c r="M1024" t="str">
        <f>+VLOOKUP($C1024,Hoja1!$B$2:$W$3726,18,0)</f>
        <v>BUENOS AIRES DE CALIFORNIA</v>
      </c>
      <c r="N1024">
        <f>+VLOOKUP($C1024,Hoja1!$B$2:$W$3726,3,0)</f>
        <v>5</v>
      </c>
      <c r="O1024">
        <f>+VLOOKUP($C1024,Hoja1!$B$2:$W$3726,8,0)</f>
        <v>502</v>
      </c>
      <c r="P1024">
        <f>+VLOOKUP($C1024,Hoja1!$B$2:$W$3726,12,0)</f>
        <v>50203</v>
      </c>
      <c r="Q1024" t="b">
        <f t="shared" si="33"/>
        <v>1</v>
      </c>
    </row>
    <row r="1025" spans="2:17" hidden="1" x14ac:dyDescent="0.25">
      <c r="B1025">
        <v>50204</v>
      </c>
      <c r="C1025" t="s">
        <v>810</v>
      </c>
      <c r="D1025" t="str">
        <f>+VLOOKUP($B1025,Hoja1!$C$2:$W$3726,15,0)</f>
        <v>CORTES</v>
      </c>
      <c r="E1025" t="str">
        <f>+VLOOKUP($B1025,Hoja1!$C$2:$W$3726,16,0)</f>
        <v>CHOLOMA</v>
      </c>
      <c r="F1025" t="str">
        <f>+VLOOKUP($B1025,Hoja1!$C$2:$W$3726,17,0)</f>
        <v>EL BARREAL NO.1</v>
      </c>
      <c r="G1025">
        <f>+VLOOKUP($B1025,Hoja1!$C$2:$W$3726,2,0)</f>
        <v>5</v>
      </c>
      <c r="H1025">
        <f>+VLOOKUP($B1025,Hoja1!$C$2:$W$3726,7,0)</f>
        <v>502</v>
      </c>
      <c r="I1025">
        <f>+VLOOKUP($B1025,Hoja1!$C$2:$W$3726,11,0)</f>
        <v>50204</v>
      </c>
      <c r="J1025" t="b">
        <f t="shared" si="32"/>
        <v>1</v>
      </c>
      <c r="K1025" t="str">
        <f>+VLOOKUP($C1025,Hoja1!$B$2:$W$3726,16,0)</f>
        <v>CORTES</v>
      </c>
      <c r="L1025" t="str">
        <f>+VLOOKUP($C1025,Hoja1!$B$2:$W$3726,17,0)</f>
        <v>CHOLOMA</v>
      </c>
      <c r="M1025" t="str">
        <f>+VLOOKUP($C1025,Hoja1!$B$2:$W$3726,18,0)</f>
        <v>EL BARREAL NO.1</v>
      </c>
      <c r="N1025">
        <f>+VLOOKUP($C1025,Hoja1!$B$2:$W$3726,3,0)</f>
        <v>5</v>
      </c>
      <c r="O1025">
        <f>+VLOOKUP($C1025,Hoja1!$B$2:$W$3726,8,0)</f>
        <v>502</v>
      </c>
      <c r="P1025">
        <f>+VLOOKUP($C1025,Hoja1!$B$2:$W$3726,12,0)</f>
        <v>50204</v>
      </c>
      <c r="Q1025" t="b">
        <f t="shared" si="33"/>
        <v>1</v>
      </c>
    </row>
    <row r="1026" spans="2:17" hidden="1" x14ac:dyDescent="0.25">
      <c r="B1026">
        <v>50205</v>
      </c>
      <c r="C1026" t="s">
        <v>12381</v>
      </c>
      <c r="D1026" t="str">
        <f>+VLOOKUP($B1026,Hoja1!$C$2:$W$3726,15,0)</f>
        <v>CORTES</v>
      </c>
      <c r="E1026" t="str">
        <f>+VLOOKUP($B1026,Hoja1!$C$2:$W$3726,16,0)</f>
        <v>CHOLOMA</v>
      </c>
      <c r="F1026" t="str">
        <f>+VLOOKUP($B1026,Hoja1!$C$2:$W$3726,17,0)</f>
        <v>EL CHORRERÓN</v>
      </c>
      <c r="G1026">
        <f>+VLOOKUP($B1026,Hoja1!$C$2:$W$3726,2,0)</f>
        <v>5</v>
      </c>
      <c r="H1026">
        <f>+VLOOKUP($B1026,Hoja1!$C$2:$W$3726,7,0)</f>
        <v>502</v>
      </c>
      <c r="I1026">
        <f>+VLOOKUP($B1026,Hoja1!$C$2:$W$3726,11,0)</f>
        <v>50205</v>
      </c>
      <c r="J1026" t="b">
        <f t="shared" si="32"/>
        <v>0</v>
      </c>
      <c r="K1026" t="e">
        <f>+VLOOKUP($C1026,Hoja1!$B$2:$W$3726,16,0)</f>
        <v>#N/A</v>
      </c>
      <c r="L1026" t="e">
        <f>+VLOOKUP($C1026,Hoja1!$B$2:$W$3726,17,0)</f>
        <v>#N/A</v>
      </c>
      <c r="M1026" t="e">
        <f>+VLOOKUP($C1026,Hoja1!$B$2:$W$3726,18,0)</f>
        <v>#N/A</v>
      </c>
      <c r="N1026" t="e">
        <f>+VLOOKUP($C1026,Hoja1!$B$2:$W$3726,3,0)</f>
        <v>#N/A</v>
      </c>
      <c r="O1026" t="e">
        <f>+VLOOKUP($C1026,Hoja1!$B$2:$W$3726,8,0)</f>
        <v>#N/A</v>
      </c>
      <c r="P1026" t="e">
        <f>+VLOOKUP($C1026,Hoja1!$B$2:$W$3726,12,0)</f>
        <v>#N/A</v>
      </c>
      <c r="Q1026" t="e">
        <f t="shared" si="33"/>
        <v>#N/A</v>
      </c>
    </row>
    <row r="1027" spans="2:17" hidden="1" x14ac:dyDescent="0.25">
      <c r="B1027">
        <v>50206</v>
      </c>
      <c r="C1027" t="s">
        <v>812</v>
      </c>
      <c r="D1027" t="str">
        <f>+VLOOKUP($B1027,Hoja1!$C$2:$W$3726,15,0)</f>
        <v>CORTES</v>
      </c>
      <c r="E1027" t="str">
        <f>+VLOOKUP($B1027,Hoja1!$C$2:$W$3726,16,0)</f>
        <v>CHOLOMA</v>
      </c>
      <c r="F1027" t="str">
        <f>+VLOOKUP($B1027,Hoja1!$C$2:$W$3726,17,0)</f>
        <v>EL GUANACASTE</v>
      </c>
      <c r="G1027">
        <f>+VLOOKUP($B1027,Hoja1!$C$2:$W$3726,2,0)</f>
        <v>5</v>
      </c>
      <c r="H1027">
        <f>+VLOOKUP($B1027,Hoja1!$C$2:$W$3726,7,0)</f>
        <v>502</v>
      </c>
      <c r="I1027">
        <f>+VLOOKUP($B1027,Hoja1!$C$2:$W$3726,11,0)</f>
        <v>50206</v>
      </c>
      <c r="J1027" t="b">
        <f t="shared" si="32"/>
        <v>1</v>
      </c>
      <c r="K1027" t="str">
        <f>+VLOOKUP($C1027,Hoja1!$B$2:$W$3726,16,0)</f>
        <v>CORTES</v>
      </c>
      <c r="L1027" t="str">
        <f>+VLOOKUP($C1027,Hoja1!$B$2:$W$3726,17,0)</f>
        <v>CHOLOMA</v>
      </c>
      <c r="M1027" t="str">
        <f>+VLOOKUP($C1027,Hoja1!$B$2:$W$3726,18,0)</f>
        <v>EL GUANACASTE</v>
      </c>
      <c r="N1027">
        <f>+VLOOKUP($C1027,Hoja1!$B$2:$W$3726,3,0)</f>
        <v>5</v>
      </c>
      <c r="O1027">
        <f>+VLOOKUP($C1027,Hoja1!$B$2:$W$3726,8,0)</f>
        <v>502</v>
      </c>
      <c r="P1027">
        <f>+VLOOKUP($C1027,Hoja1!$B$2:$W$3726,12,0)</f>
        <v>50206</v>
      </c>
      <c r="Q1027" t="b">
        <f t="shared" si="33"/>
        <v>1</v>
      </c>
    </row>
    <row r="1028" spans="2:17" hidden="1" x14ac:dyDescent="0.25">
      <c r="B1028">
        <v>50207</v>
      </c>
      <c r="C1028" t="s">
        <v>813</v>
      </c>
      <c r="D1028" t="str">
        <f>+VLOOKUP($B1028,Hoja1!$C$2:$W$3726,15,0)</f>
        <v>CORTES</v>
      </c>
      <c r="E1028" t="str">
        <f>+VLOOKUP($B1028,Hoja1!$C$2:$W$3726,16,0)</f>
        <v>CHOLOMA</v>
      </c>
      <c r="F1028" t="str">
        <f>+VLOOKUP($B1028,Hoja1!$C$2:$W$3726,17,0)</f>
        <v>EL HIGUERO</v>
      </c>
      <c r="G1028">
        <f>+VLOOKUP($B1028,Hoja1!$C$2:$W$3726,2,0)</f>
        <v>5</v>
      </c>
      <c r="H1028">
        <f>+VLOOKUP($B1028,Hoja1!$C$2:$W$3726,7,0)</f>
        <v>502</v>
      </c>
      <c r="I1028">
        <f>+VLOOKUP($B1028,Hoja1!$C$2:$W$3726,11,0)</f>
        <v>50207</v>
      </c>
      <c r="J1028" t="b">
        <f t="shared" si="32"/>
        <v>1</v>
      </c>
      <c r="K1028" t="str">
        <f>+VLOOKUP($C1028,Hoja1!$B$2:$W$3726,16,0)</f>
        <v>CORTES</v>
      </c>
      <c r="L1028" t="str">
        <f>+VLOOKUP($C1028,Hoja1!$B$2:$W$3726,17,0)</f>
        <v>CHOLOMA</v>
      </c>
      <c r="M1028" t="str">
        <f>+VLOOKUP($C1028,Hoja1!$B$2:$W$3726,18,0)</f>
        <v>EL HIGUERO</v>
      </c>
      <c r="N1028">
        <f>+VLOOKUP($C1028,Hoja1!$B$2:$W$3726,3,0)</f>
        <v>5</v>
      </c>
      <c r="O1028">
        <f>+VLOOKUP($C1028,Hoja1!$B$2:$W$3726,8,0)</f>
        <v>502</v>
      </c>
      <c r="P1028">
        <f>+VLOOKUP($C1028,Hoja1!$B$2:$W$3726,12,0)</f>
        <v>50207</v>
      </c>
      <c r="Q1028" t="b">
        <f t="shared" si="33"/>
        <v>1</v>
      </c>
    </row>
    <row r="1029" spans="2:17" hidden="1" x14ac:dyDescent="0.25">
      <c r="B1029">
        <v>50208</v>
      </c>
      <c r="C1029" t="s">
        <v>814</v>
      </c>
      <c r="D1029" t="str">
        <f>+VLOOKUP($B1029,Hoja1!$C$2:$W$3726,15,0)</f>
        <v>CORTES</v>
      </c>
      <c r="E1029" t="str">
        <f>+VLOOKUP($B1029,Hoja1!$C$2:$W$3726,16,0)</f>
        <v>CHOLOMA</v>
      </c>
      <c r="F1029" t="str">
        <f>+VLOOKUP($B1029,Hoja1!$C$2:$W$3726,17,0)</f>
        <v>EL OCOTILLO OCCIDENTAL</v>
      </c>
      <c r="G1029">
        <f>+VLOOKUP($B1029,Hoja1!$C$2:$W$3726,2,0)</f>
        <v>5</v>
      </c>
      <c r="H1029">
        <f>+VLOOKUP($B1029,Hoja1!$C$2:$W$3726,7,0)</f>
        <v>502</v>
      </c>
      <c r="I1029">
        <f>+VLOOKUP($B1029,Hoja1!$C$2:$W$3726,11,0)</f>
        <v>50208</v>
      </c>
      <c r="J1029" t="b">
        <f t="shared" ref="J1029:J1092" si="35">+C1029=F1029</f>
        <v>1</v>
      </c>
      <c r="K1029" t="str">
        <f>+VLOOKUP($C1029,Hoja1!$B$2:$W$3726,16,0)</f>
        <v>CORTES</v>
      </c>
      <c r="L1029" t="str">
        <f>+VLOOKUP($C1029,Hoja1!$B$2:$W$3726,17,0)</f>
        <v>CHOLOMA</v>
      </c>
      <c r="M1029" t="str">
        <f>+VLOOKUP($C1029,Hoja1!$B$2:$W$3726,18,0)</f>
        <v>EL OCOTILLO OCCIDENTAL</v>
      </c>
      <c r="N1029">
        <f>+VLOOKUP($C1029,Hoja1!$B$2:$W$3726,3,0)</f>
        <v>5</v>
      </c>
      <c r="O1029">
        <f>+VLOOKUP($C1029,Hoja1!$B$2:$W$3726,8,0)</f>
        <v>502</v>
      </c>
      <c r="P1029">
        <f>+VLOOKUP($C1029,Hoja1!$B$2:$W$3726,12,0)</f>
        <v>50208</v>
      </c>
      <c r="Q1029" t="b">
        <f t="shared" ref="Q1029:Q1092" si="36">+B1029=P1029</f>
        <v>1</v>
      </c>
    </row>
    <row r="1030" spans="2:17" hidden="1" x14ac:dyDescent="0.25">
      <c r="B1030">
        <v>50209</v>
      </c>
      <c r="C1030" t="s">
        <v>12382</v>
      </c>
      <c r="D1030" t="str">
        <f>+VLOOKUP($B1030,Hoja1!$C$2:$W$3726,15,0)</f>
        <v>CORTES</v>
      </c>
      <c r="E1030" t="str">
        <f>+VLOOKUP($B1030,Hoja1!$C$2:$W$3726,16,0)</f>
        <v>CHOLOMA</v>
      </c>
      <c r="F1030" t="str">
        <f>+VLOOKUP($B1030,Hoja1!$C$2:$W$3726,17,0)</f>
        <v>EL PLANCHÓN DE LUPO VIEJO</v>
      </c>
      <c r="G1030">
        <f>+VLOOKUP($B1030,Hoja1!$C$2:$W$3726,2,0)</f>
        <v>5</v>
      </c>
      <c r="H1030">
        <f>+VLOOKUP($B1030,Hoja1!$C$2:$W$3726,7,0)</f>
        <v>502</v>
      </c>
      <c r="I1030">
        <f>+VLOOKUP($B1030,Hoja1!$C$2:$W$3726,11,0)</f>
        <v>50209</v>
      </c>
      <c r="J1030" t="b">
        <f t="shared" si="35"/>
        <v>0</v>
      </c>
      <c r="K1030" t="e">
        <f>+VLOOKUP($C1030,Hoja1!$B$2:$W$3726,16,0)</f>
        <v>#N/A</v>
      </c>
      <c r="L1030" t="e">
        <f>+VLOOKUP($C1030,Hoja1!$B$2:$W$3726,17,0)</f>
        <v>#N/A</v>
      </c>
      <c r="M1030" t="e">
        <f>+VLOOKUP($C1030,Hoja1!$B$2:$W$3726,18,0)</f>
        <v>#N/A</v>
      </c>
      <c r="N1030" t="e">
        <f>+VLOOKUP($C1030,Hoja1!$B$2:$W$3726,3,0)</f>
        <v>#N/A</v>
      </c>
      <c r="O1030" t="e">
        <f>+VLOOKUP($C1030,Hoja1!$B$2:$W$3726,8,0)</f>
        <v>#N/A</v>
      </c>
      <c r="P1030" t="e">
        <f>+VLOOKUP($C1030,Hoja1!$B$2:$W$3726,12,0)</f>
        <v>#N/A</v>
      </c>
      <c r="Q1030" t="e">
        <f t="shared" si="36"/>
        <v>#N/A</v>
      </c>
    </row>
    <row r="1031" spans="2:17" hidden="1" x14ac:dyDescent="0.25">
      <c r="B1031">
        <v>50210</v>
      </c>
      <c r="C1031" t="s">
        <v>816</v>
      </c>
      <c r="D1031" t="str">
        <f>+VLOOKUP($B1031,Hoja1!$C$2:$W$3726,15,0)</f>
        <v>CORTES</v>
      </c>
      <c r="E1031" t="str">
        <f>+VLOOKUP($B1031,Hoja1!$C$2:$W$3726,16,0)</f>
        <v>CHOLOMA</v>
      </c>
      <c r="F1031" t="str">
        <f>+VLOOKUP($B1031,Hoja1!$C$2:$W$3726,17,0)</f>
        <v>EL PORTILLO NO.1</v>
      </c>
      <c r="G1031">
        <f>+VLOOKUP($B1031,Hoja1!$C$2:$W$3726,2,0)</f>
        <v>5</v>
      </c>
      <c r="H1031">
        <f>+VLOOKUP($B1031,Hoja1!$C$2:$W$3726,7,0)</f>
        <v>502</v>
      </c>
      <c r="I1031">
        <f>+VLOOKUP($B1031,Hoja1!$C$2:$W$3726,11,0)</f>
        <v>50210</v>
      </c>
      <c r="J1031" t="b">
        <f t="shared" si="35"/>
        <v>1</v>
      </c>
      <c r="K1031" t="str">
        <f>+VLOOKUP($C1031,Hoja1!$B$2:$W$3726,16,0)</f>
        <v>CORTES</v>
      </c>
      <c r="L1031" t="str">
        <f>+VLOOKUP($C1031,Hoja1!$B$2:$W$3726,17,0)</f>
        <v>CHOLOMA</v>
      </c>
      <c r="M1031" t="str">
        <f>+VLOOKUP($C1031,Hoja1!$B$2:$W$3726,18,0)</f>
        <v>EL PORTILLO NO.1</v>
      </c>
      <c r="N1031">
        <f>+VLOOKUP($C1031,Hoja1!$B$2:$W$3726,3,0)</f>
        <v>5</v>
      </c>
      <c r="O1031">
        <f>+VLOOKUP($C1031,Hoja1!$B$2:$W$3726,8,0)</f>
        <v>502</v>
      </c>
      <c r="P1031">
        <f>+VLOOKUP($C1031,Hoja1!$B$2:$W$3726,12,0)</f>
        <v>50210</v>
      </c>
      <c r="Q1031" t="b">
        <f t="shared" si="36"/>
        <v>1</v>
      </c>
    </row>
    <row r="1032" spans="2:17" hidden="1" x14ac:dyDescent="0.25">
      <c r="B1032">
        <v>50211</v>
      </c>
      <c r="C1032" t="s">
        <v>817</v>
      </c>
      <c r="D1032" t="str">
        <f>+VLOOKUP($B1032,Hoja1!$C$2:$W$3726,15,0)</f>
        <v>CORTES</v>
      </c>
      <c r="E1032" t="str">
        <f>+VLOOKUP($B1032,Hoja1!$C$2:$W$3726,16,0)</f>
        <v>CHOLOMA</v>
      </c>
      <c r="F1032" t="str">
        <f>+VLOOKUP($B1032,Hoja1!$C$2:$W$3726,17,0)</f>
        <v>EL RANCHO</v>
      </c>
      <c r="G1032">
        <f>+VLOOKUP($B1032,Hoja1!$C$2:$W$3726,2,0)</f>
        <v>5</v>
      </c>
      <c r="H1032">
        <f>+VLOOKUP($B1032,Hoja1!$C$2:$W$3726,7,0)</f>
        <v>502</v>
      </c>
      <c r="I1032">
        <f>+VLOOKUP($B1032,Hoja1!$C$2:$W$3726,11,0)</f>
        <v>50211</v>
      </c>
      <c r="J1032" t="b">
        <f t="shared" si="35"/>
        <v>1</v>
      </c>
      <c r="K1032" t="str">
        <f>+VLOOKUP($C1032,Hoja1!$B$2:$W$3726,16,0)</f>
        <v>CORTES</v>
      </c>
      <c r="L1032" t="str">
        <f>+VLOOKUP($C1032,Hoja1!$B$2:$W$3726,17,0)</f>
        <v>CHOLOMA</v>
      </c>
      <c r="M1032" t="str">
        <f>+VLOOKUP($C1032,Hoja1!$B$2:$W$3726,18,0)</f>
        <v>EL RANCHO</v>
      </c>
      <c r="N1032">
        <f>+VLOOKUP($C1032,Hoja1!$B$2:$W$3726,3,0)</f>
        <v>5</v>
      </c>
      <c r="O1032">
        <f>+VLOOKUP($C1032,Hoja1!$B$2:$W$3726,8,0)</f>
        <v>502</v>
      </c>
      <c r="P1032">
        <f>+VLOOKUP($C1032,Hoja1!$B$2:$W$3726,12,0)</f>
        <v>50211</v>
      </c>
      <c r="Q1032" t="b">
        <f t="shared" si="36"/>
        <v>1</v>
      </c>
    </row>
    <row r="1033" spans="2:17" hidden="1" x14ac:dyDescent="0.25">
      <c r="B1033">
        <v>50212</v>
      </c>
      <c r="C1033" t="s">
        <v>747</v>
      </c>
      <c r="D1033" t="str">
        <f>+VLOOKUP($B1033,Hoja1!$C$2:$W$3726,15,0)</f>
        <v>CORTES</v>
      </c>
      <c r="E1033" t="str">
        <f>+VLOOKUP($B1033,Hoja1!$C$2:$W$3726,16,0)</f>
        <v>CHOLOMA</v>
      </c>
      <c r="F1033" t="str">
        <f>+VLOOKUP($B1033,Hoja1!$C$2:$W$3726,17,0)</f>
        <v>EL TAMARINDO</v>
      </c>
      <c r="G1033">
        <f>+VLOOKUP($B1033,Hoja1!$C$2:$W$3726,2,0)</f>
        <v>5</v>
      </c>
      <c r="H1033">
        <f>+VLOOKUP($B1033,Hoja1!$C$2:$W$3726,7,0)</f>
        <v>502</v>
      </c>
      <c r="I1033">
        <f>+VLOOKUP($B1033,Hoja1!$C$2:$W$3726,11,0)</f>
        <v>50212</v>
      </c>
      <c r="J1033" t="b">
        <f t="shared" si="35"/>
        <v>1</v>
      </c>
      <c r="K1033" t="str">
        <f>+VLOOKUP($C1033,Hoja1!$B$2:$W$3726,16,0)</f>
        <v>COPAN</v>
      </c>
      <c r="L1033" t="str">
        <f>+VLOOKUP($C1033,Hoja1!$B$2:$W$3726,17,0)</f>
        <v>SANTA RITA</v>
      </c>
      <c r="M1033" t="str">
        <f>+VLOOKUP($C1033,Hoja1!$B$2:$W$3726,18,0)</f>
        <v>EL TAMARINDO</v>
      </c>
      <c r="N1033">
        <f>+VLOOKUP($C1033,Hoja1!$B$2:$W$3726,3,0)</f>
        <v>4</v>
      </c>
      <c r="O1033">
        <f>+VLOOKUP($C1033,Hoja1!$B$2:$W$3726,8,0)</f>
        <v>421</v>
      </c>
      <c r="P1033">
        <f>+VLOOKUP($C1033,Hoja1!$B$2:$W$3726,12,0)</f>
        <v>42111</v>
      </c>
      <c r="Q1033" t="b">
        <f t="shared" si="36"/>
        <v>0</v>
      </c>
    </row>
    <row r="1034" spans="2:17" hidden="1" x14ac:dyDescent="0.25">
      <c r="B1034">
        <v>50213</v>
      </c>
      <c r="C1034" t="s">
        <v>818</v>
      </c>
      <c r="D1034" t="str">
        <f>+VLOOKUP($B1034,Hoja1!$C$2:$W$3726,15,0)</f>
        <v>CORTES</v>
      </c>
      <c r="E1034" t="str">
        <f>+VLOOKUP($B1034,Hoja1!$C$2:$W$3726,16,0)</f>
        <v>CHOLOMA</v>
      </c>
      <c r="F1034" t="str">
        <f>+VLOOKUP($B1034,Hoja1!$C$2:$W$3726,17,0)</f>
        <v>FINCA TIBOMBO</v>
      </c>
      <c r="G1034">
        <f>+VLOOKUP($B1034,Hoja1!$C$2:$W$3726,2,0)</f>
        <v>5</v>
      </c>
      <c r="H1034">
        <f>+VLOOKUP($B1034,Hoja1!$C$2:$W$3726,7,0)</f>
        <v>502</v>
      </c>
      <c r="I1034">
        <f>+VLOOKUP($B1034,Hoja1!$C$2:$W$3726,11,0)</f>
        <v>50213</v>
      </c>
      <c r="J1034" t="b">
        <f t="shared" si="35"/>
        <v>1</v>
      </c>
      <c r="K1034" t="str">
        <f>+VLOOKUP($C1034,Hoja1!$B$2:$W$3726,16,0)</f>
        <v>CORTES</v>
      </c>
      <c r="L1034" t="str">
        <f>+VLOOKUP($C1034,Hoja1!$B$2:$W$3726,17,0)</f>
        <v>CHOLOMA</v>
      </c>
      <c r="M1034" t="str">
        <f>+VLOOKUP($C1034,Hoja1!$B$2:$W$3726,18,0)</f>
        <v>FINCA TIBOMBO</v>
      </c>
      <c r="N1034">
        <f>+VLOOKUP($C1034,Hoja1!$B$2:$W$3726,3,0)</f>
        <v>5</v>
      </c>
      <c r="O1034">
        <f>+VLOOKUP($C1034,Hoja1!$B$2:$W$3726,8,0)</f>
        <v>502</v>
      </c>
      <c r="P1034">
        <f>+VLOOKUP($C1034,Hoja1!$B$2:$W$3726,12,0)</f>
        <v>50213</v>
      </c>
      <c r="Q1034" t="b">
        <f t="shared" si="36"/>
        <v>1</v>
      </c>
    </row>
    <row r="1035" spans="2:17" hidden="1" x14ac:dyDescent="0.25">
      <c r="B1035">
        <v>50214</v>
      </c>
      <c r="C1035" t="s">
        <v>819</v>
      </c>
      <c r="D1035" t="str">
        <f>+VLOOKUP($B1035,Hoja1!$C$2:$W$3726,15,0)</f>
        <v>CORTES</v>
      </c>
      <c r="E1035" t="str">
        <f>+VLOOKUP($B1035,Hoja1!$C$2:$W$3726,16,0)</f>
        <v>CHOLOMA</v>
      </c>
      <c r="F1035" t="str">
        <f>+VLOOKUP($B1035,Hoja1!$C$2:$W$3726,17,0)</f>
        <v>LA BUESO</v>
      </c>
      <c r="G1035">
        <f>+VLOOKUP($B1035,Hoja1!$C$2:$W$3726,2,0)</f>
        <v>5</v>
      </c>
      <c r="H1035">
        <f>+VLOOKUP($B1035,Hoja1!$C$2:$W$3726,7,0)</f>
        <v>502</v>
      </c>
      <c r="I1035">
        <f>+VLOOKUP($B1035,Hoja1!$C$2:$W$3726,11,0)</f>
        <v>50214</v>
      </c>
      <c r="J1035" t="b">
        <f t="shared" si="35"/>
        <v>1</v>
      </c>
      <c r="K1035" t="str">
        <f>+VLOOKUP($C1035,Hoja1!$B$2:$W$3726,16,0)</f>
        <v>CORTES</v>
      </c>
      <c r="L1035" t="str">
        <f>+VLOOKUP($C1035,Hoja1!$B$2:$W$3726,17,0)</f>
        <v>CHOLOMA</v>
      </c>
      <c r="M1035" t="str">
        <f>+VLOOKUP($C1035,Hoja1!$B$2:$W$3726,18,0)</f>
        <v>LA BUESO</v>
      </c>
      <c r="N1035">
        <f>+VLOOKUP($C1035,Hoja1!$B$2:$W$3726,3,0)</f>
        <v>5</v>
      </c>
      <c r="O1035">
        <f>+VLOOKUP($C1035,Hoja1!$B$2:$W$3726,8,0)</f>
        <v>502</v>
      </c>
      <c r="P1035">
        <f>+VLOOKUP($C1035,Hoja1!$B$2:$W$3726,12,0)</f>
        <v>50214</v>
      </c>
      <c r="Q1035" t="b">
        <f t="shared" si="36"/>
        <v>1</v>
      </c>
    </row>
    <row r="1036" spans="2:17" hidden="1" x14ac:dyDescent="0.25">
      <c r="B1036">
        <v>50215</v>
      </c>
      <c r="C1036" t="s">
        <v>293</v>
      </c>
      <c r="D1036" t="str">
        <f>+VLOOKUP($B1036,Hoja1!$C$2:$W$3726,15,0)</f>
        <v>CORTES</v>
      </c>
      <c r="E1036" t="str">
        <f>+VLOOKUP($B1036,Hoja1!$C$2:$W$3726,16,0)</f>
        <v>CHOLOMA</v>
      </c>
      <c r="F1036" t="str">
        <f>+VLOOKUP($B1036,Hoja1!$C$2:$W$3726,17,0)</f>
        <v>LA CEIBITA</v>
      </c>
      <c r="G1036">
        <f>+VLOOKUP($B1036,Hoja1!$C$2:$W$3726,2,0)</f>
        <v>5</v>
      </c>
      <c r="H1036">
        <f>+VLOOKUP($B1036,Hoja1!$C$2:$W$3726,7,0)</f>
        <v>502</v>
      </c>
      <c r="I1036">
        <f>+VLOOKUP($B1036,Hoja1!$C$2:$W$3726,11,0)</f>
        <v>50215</v>
      </c>
      <c r="J1036" t="b">
        <f t="shared" si="35"/>
        <v>1</v>
      </c>
      <c r="K1036" t="str">
        <f>+VLOOKUP($C1036,Hoja1!$B$2:$W$3726,16,0)</f>
        <v>COLON</v>
      </c>
      <c r="L1036" t="str">
        <f>+VLOOKUP($C1036,Hoja1!$B$2:$W$3726,17,0)</f>
        <v>TOCOA</v>
      </c>
      <c r="M1036" t="str">
        <f>+VLOOKUP($C1036,Hoja1!$B$2:$W$3726,18,0)</f>
        <v>LA CEIBITA</v>
      </c>
      <c r="N1036">
        <f>+VLOOKUP($C1036,Hoja1!$B$2:$W$3726,3,0)</f>
        <v>2</v>
      </c>
      <c r="O1036">
        <f>+VLOOKUP($C1036,Hoja1!$B$2:$W$3726,8,0)</f>
        <v>209</v>
      </c>
      <c r="P1036">
        <f>+VLOOKUP($C1036,Hoja1!$B$2:$W$3726,12,0)</f>
        <v>20909</v>
      </c>
      <c r="Q1036" t="b">
        <f t="shared" si="36"/>
        <v>0</v>
      </c>
    </row>
    <row r="1037" spans="2:17" hidden="1" x14ac:dyDescent="0.25">
      <c r="B1037">
        <v>50216</v>
      </c>
      <c r="C1037" t="s">
        <v>820</v>
      </c>
      <c r="D1037" t="str">
        <f>+VLOOKUP($B1037,Hoja1!$C$2:$W$3726,15,0)</f>
        <v>CORTES</v>
      </c>
      <c r="E1037" t="str">
        <f>+VLOOKUP($B1037,Hoja1!$C$2:$W$3726,16,0)</f>
        <v>CHOLOMA</v>
      </c>
      <c r="F1037" t="str">
        <f>+VLOOKUP($B1037,Hoja1!$C$2:$W$3726,17,0)</f>
        <v>LA DANTA NO.1</v>
      </c>
      <c r="G1037">
        <f>+VLOOKUP($B1037,Hoja1!$C$2:$W$3726,2,0)</f>
        <v>5</v>
      </c>
      <c r="H1037">
        <f>+VLOOKUP($B1037,Hoja1!$C$2:$W$3726,7,0)</f>
        <v>502</v>
      </c>
      <c r="I1037">
        <f>+VLOOKUP($B1037,Hoja1!$C$2:$W$3726,11,0)</f>
        <v>50216</v>
      </c>
      <c r="J1037" t="b">
        <f t="shared" si="35"/>
        <v>1</v>
      </c>
      <c r="K1037" t="str">
        <f>+VLOOKUP($C1037,Hoja1!$B$2:$W$3726,16,0)</f>
        <v>CORTES</v>
      </c>
      <c r="L1037" t="str">
        <f>+VLOOKUP($C1037,Hoja1!$B$2:$W$3726,17,0)</f>
        <v>CHOLOMA</v>
      </c>
      <c r="M1037" t="str">
        <f>+VLOOKUP($C1037,Hoja1!$B$2:$W$3726,18,0)</f>
        <v>LA DANTA NO.1</v>
      </c>
      <c r="N1037">
        <f>+VLOOKUP($C1037,Hoja1!$B$2:$W$3726,3,0)</f>
        <v>5</v>
      </c>
      <c r="O1037">
        <f>+VLOOKUP($C1037,Hoja1!$B$2:$W$3726,8,0)</f>
        <v>502</v>
      </c>
      <c r="P1037">
        <f>+VLOOKUP($C1037,Hoja1!$B$2:$W$3726,12,0)</f>
        <v>50216</v>
      </c>
      <c r="Q1037" t="b">
        <f t="shared" si="36"/>
        <v>1</v>
      </c>
    </row>
    <row r="1038" spans="2:17" hidden="1" x14ac:dyDescent="0.25">
      <c r="B1038">
        <v>50217</v>
      </c>
      <c r="C1038" t="s">
        <v>821</v>
      </c>
      <c r="D1038" t="str">
        <f>+VLOOKUP($B1038,Hoja1!$C$2:$W$3726,15,0)</f>
        <v>CORTES</v>
      </c>
      <c r="E1038" t="str">
        <f>+VLOOKUP($B1038,Hoja1!$C$2:$W$3726,16,0)</f>
        <v>CHOLOMA</v>
      </c>
      <c r="F1038" t="str">
        <f>+VLOOKUP($B1038,Hoja1!$C$2:$W$3726,17,0)</f>
        <v>LA DAVIS</v>
      </c>
      <c r="G1038">
        <f>+VLOOKUP($B1038,Hoja1!$C$2:$W$3726,2,0)</f>
        <v>5</v>
      </c>
      <c r="H1038">
        <f>+VLOOKUP($B1038,Hoja1!$C$2:$W$3726,7,0)</f>
        <v>502</v>
      </c>
      <c r="I1038">
        <f>+VLOOKUP($B1038,Hoja1!$C$2:$W$3726,11,0)</f>
        <v>50217</v>
      </c>
      <c r="J1038" t="b">
        <f t="shared" si="35"/>
        <v>1</v>
      </c>
      <c r="K1038" t="str">
        <f>+VLOOKUP($C1038,Hoja1!$B$2:$W$3726,16,0)</f>
        <v>CORTES</v>
      </c>
      <c r="L1038" t="str">
        <f>+VLOOKUP($C1038,Hoja1!$B$2:$W$3726,17,0)</f>
        <v>CHOLOMA</v>
      </c>
      <c r="M1038" t="str">
        <f>+VLOOKUP($C1038,Hoja1!$B$2:$W$3726,18,0)</f>
        <v>LA DAVIS</v>
      </c>
      <c r="N1038">
        <f>+VLOOKUP($C1038,Hoja1!$B$2:$W$3726,3,0)</f>
        <v>5</v>
      </c>
      <c r="O1038">
        <f>+VLOOKUP($C1038,Hoja1!$B$2:$W$3726,8,0)</f>
        <v>502</v>
      </c>
      <c r="P1038">
        <f>+VLOOKUP($C1038,Hoja1!$B$2:$W$3726,12,0)</f>
        <v>50217</v>
      </c>
      <c r="Q1038" t="b">
        <f t="shared" si="36"/>
        <v>1</v>
      </c>
    </row>
    <row r="1039" spans="2:17" hidden="1" x14ac:dyDescent="0.25">
      <c r="B1039">
        <v>50218</v>
      </c>
      <c r="C1039" t="s">
        <v>822</v>
      </c>
      <c r="D1039" t="str">
        <f>+VLOOKUP($B1039,Hoja1!$C$2:$W$3726,15,0)</f>
        <v>CORTES</v>
      </c>
      <c r="E1039" t="str">
        <f>+VLOOKUP($B1039,Hoja1!$C$2:$W$3726,16,0)</f>
        <v>CHOLOMA</v>
      </c>
      <c r="F1039" t="str">
        <f>+VLOOKUP($B1039,Hoja1!$C$2:$W$3726,17,0)</f>
        <v>LA FUNEZ</v>
      </c>
      <c r="G1039">
        <f>+VLOOKUP($B1039,Hoja1!$C$2:$W$3726,2,0)</f>
        <v>5</v>
      </c>
      <c r="H1039">
        <f>+VLOOKUP($B1039,Hoja1!$C$2:$W$3726,7,0)</f>
        <v>502</v>
      </c>
      <c r="I1039">
        <f>+VLOOKUP($B1039,Hoja1!$C$2:$W$3726,11,0)</f>
        <v>50218</v>
      </c>
      <c r="J1039" t="b">
        <f t="shared" si="35"/>
        <v>1</v>
      </c>
      <c r="K1039" t="str">
        <f>+VLOOKUP($C1039,Hoja1!$B$2:$W$3726,16,0)</f>
        <v>CORTES</v>
      </c>
      <c r="L1039" t="str">
        <f>+VLOOKUP($C1039,Hoja1!$B$2:$W$3726,17,0)</f>
        <v>CHOLOMA</v>
      </c>
      <c r="M1039" t="str">
        <f>+VLOOKUP($C1039,Hoja1!$B$2:$W$3726,18,0)</f>
        <v>LA FUNEZ</v>
      </c>
      <c r="N1039">
        <f>+VLOOKUP($C1039,Hoja1!$B$2:$W$3726,3,0)</f>
        <v>5</v>
      </c>
      <c r="O1039">
        <f>+VLOOKUP($C1039,Hoja1!$B$2:$W$3726,8,0)</f>
        <v>502</v>
      </c>
      <c r="P1039">
        <f>+VLOOKUP($C1039,Hoja1!$B$2:$W$3726,12,0)</f>
        <v>50218</v>
      </c>
      <c r="Q1039" t="b">
        <f t="shared" si="36"/>
        <v>1</v>
      </c>
    </row>
    <row r="1040" spans="2:17" hidden="1" x14ac:dyDescent="0.25">
      <c r="B1040">
        <v>50219</v>
      </c>
      <c r="C1040" t="s">
        <v>12383</v>
      </c>
      <c r="D1040" t="str">
        <f>+VLOOKUP($B1040,Hoja1!$C$2:$W$3726,15,0)</f>
        <v>CORTES</v>
      </c>
      <c r="E1040" t="str">
        <f>+VLOOKUP($B1040,Hoja1!$C$2:$W$3726,16,0)</f>
        <v>CHOLOMA</v>
      </c>
      <c r="F1040" t="str">
        <f>+VLOOKUP($B1040,Hoja1!$C$2:$W$3726,17,0)</f>
        <v>LA GÁLVEZ</v>
      </c>
      <c r="G1040">
        <f>+VLOOKUP($B1040,Hoja1!$C$2:$W$3726,2,0)</f>
        <v>5</v>
      </c>
      <c r="H1040">
        <f>+VLOOKUP($B1040,Hoja1!$C$2:$W$3726,7,0)</f>
        <v>502</v>
      </c>
      <c r="I1040">
        <f>+VLOOKUP($B1040,Hoja1!$C$2:$W$3726,11,0)</f>
        <v>50219</v>
      </c>
      <c r="J1040" t="b">
        <f t="shared" si="35"/>
        <v>0</v>
      </c>
      <c r="K1040" t="e">
        <f>+VLOOKUP($C1040,Hoja1!$B$2:$W$3726,16,0)</f>
        <v>#N/A</v>
      </c>
      <c r="L1040" t="e">
        <f>+VLOOKUP($C1040,Hoja1!$B$2:$W$3726,17,0)</f>
        <v>#N/A</v>
      </c>
      <c r="M1040" t="e">
        <f>+VLOOKUP($C1040,Hoja1!$B$2:$W$3726,18,0)</f>
        <v>#N/A</v>
      </c>
      <c r="N1040" t="e">
        <f>+VLOOKUP($C1040,Hoja1!$B$2:$W$3726,3,0)</f>
        <v>#N/A</v>
      </c>
      <c r="O1040" t="e">
        <f>+VLOOKUP($C1040,Hoja1!$B$2:$W$3726,8,0)</f>
        <v>#N/A</v>
      </c>
      <c r="P1040" t="e">
        <f>+VLOOKUP($C1040,Hoja1!$B$2:$W$3726,12,0)</f>
        <v>#N/A</v>
      </c>
      <c r="Q1040" t="e">
        <f t="shared" si="36"/>
        <v>#N/A</v>
      </c>
    </row>
    <row r="1041" spans="2:17" hidden="1" x14ac:dyDescent="0.25">
      <c r="B1041">
        <v>50220</v>
      </c>
      <c r="C1041" t="s">
        <v>824</v>
      </c>
      <c r="D1041" t="str">
        <f>+VLOOKUP($B1041,Hoja1!$C$2:$W$3726,15,0)</f>
        <v>CORTES</v>
      </c>
      <c r="E1041" t="str">
        <f>+VLOOKUP($B1041,Hoja1!$C$2:$W$3726,16,0)</f>
        <v>CHOLOMA</v>
      </c>
      <c r="F1041" t="str">
        <f>+VLOOKUP($B1041,Hoja1!$C$2:$W$3726,17,0)</f>
        <v>LA HICACA O SAN ISIDRO</v>
      </c>
      <c r="G1041">
        <f>+VLOOKUP($B1041,Hoja1!$C$2:$W$3726,2,0)</f>
        <v>5</v>
      </c>
      <c r="H1041">
        <f>+VLOOKUP($B1041,Hoja1!$C$2:$W$3726,7,0)</f>
        <v>502</v>
      </c>
      <c r="I1041">
        <f>+VLOOKUP($B1041,Hoja1!$C$2:$W$3726,11,0)</f>
        <v>50220</v>
      </c>
      <c r="J1041" t="b">
        <f t="shared" si="35"/>
        <v>1</v>
      </c>
      <c r="K1041" t="str">
        <f>+VLOOKUP($C1041,Hoja1!$B$2:$W$3726,16,0)</f>
        <v>CORTES</v>
      </c>
      <c r="L1041" t="str">
        <f>+VLOOKUP($C1041,Hoja1!$B$2:$W$3726,17,0)</f>
        <v>CHOLOMA</v>
      </c>
      <c r="M1041" t="str">
        <f>+VLOOKUP($C1041,Hoja1!$B$2:$W$3726,18,0)</f>
        <v>LA HICACA O SAN ISIDRO</v>
      </c>
      <c r="N1041">
        <f>+VLOOKUP($C1041,Hoja1!$B$2:$W$3726,3,0)</f>
        <v>5</v>
      </c>
      <c r="O1041">
        <f>+VLOOKUP($C1041,Hoja1!$B$2:$W$3726,8,0)</f>
        <v>502</v>
      </c>
      <c r="P1041">
        <f>+VLOOKUP($C1041,Hoja1!$B$2:$W$3726,12,0)</f>
        <v>50220</v>
      </c>
      <c r="Q1041" t="b">
        <f t="shared" si="36"/>
        <v>1</v>
      </c>
    </row>
    <row r="1042" spans="2:17" hidden="1" x14ac:dyDescent="0.25">
      <c r="B1042">
        <v>50221</v>
      </c>
      <c r="C1042" t="s">
        <v>825</v>
      </c>
      <c r="D1042" t="str">
        <f>+VLOOKUP($B1042,Hoja1!$C$2:$W$3726,15,0)</f>
        <v>CORTES</v>
      </c>
      <c r="E1042" t="str">
        <f>+VLOOKUP($B1042,Hoja1!$C$2:$W$3726,16,0)</f>
        <v>CHOLOMA</v>
      </c>
      <c r="F1042" t="str">
        <f>+VLOOKUP($B1042,Hoja1!$C$2:$W$3726,17,0)</f>
        <v>LA JUTOSA</v>
      </c>
      <c r="G1042">
        <f>+VLOOKUP($B1042,Hoja1!$C$2:$W$3726,2,0)</f>
        <v>5</v>
      </c>
      <c r="H1042">
        <f>+VLOOKUP($B1042,Hoja1!$C$2:$W$3726,7,0)</f>
        <v>502</v>
      </c>
      <c r="I1042">
        <f>+VLOOKUP($B1042,Hoja1!$C$2:$W$3726,11,0)</f>
        <v>50221</v>
      </c>
      <c r="J1042" t="b">
        <f t="shared" si="35"/>
        <v>1</v>
      </c>
      <c r="K1042" t="str">
        <f>+VLOOKUP($C1042,Hoja1!$B$2:$W$3726,16,0)</f>
        <v>CORTES</v>
      </c>
      <c r="L1042" t="str">
        <f>+VLOOKUP($C1042,Hoja1!$B$2:$W$3726,17,0)</f>
        <v>CHOLOMA</v>
      </c>
      <c r="M1042" t="str">
        <f>+VLOOKUP($C1042,Hoja1!$B$2:$W$3726,18,0)</f>
        <v>LA JUTOSA</v>
      </c>
      <c r="N1042">
        <f>+VLOOKUP($C1042,Hoja1!$B$2:$W$3726,3,0)</f>
        <v>5</v>
      </c>
      <c r="O1042">
        <f>+VLOOKUP($C1042,Hoja1!$B$2:$W$3726,8,0)</f>
        <v>502</v>
      </c>
      <c r="P1042">
        <f>+VLOOKUP($C1042,Hoja1!$B$2:$W$3726,12,0)</f>
        <v>50221</v>
      </c>
      <c r="Q1042" t="b">
        <f t="shared" si="36"/>
        <v>1</v>
      </c>
    </row>
    <row r="1043" spans="2:17" hidden="1" x14ac:dyDescent="0.25">
      <c r="B1043">
        <v>50222</v>
      </c>
      <c r="C1043" t="s">
        <v>826</v>
      </c>
      <c r="D1043" t="str">
        <f>+VLOOKUP($B1043,Hoja1!$C$2:$W$3726,15,0)</f>
        <v>CORTES</v>
      </c>
      <c r="E1043" t="str">
        <f>+VLOOKUP($B1043,Hoja1!$C$2:$W$3726,16,0)</f>
        <v>CHOLOMA</v>
      </c>
      <c r="F1043" t="str">
        <f>+VLOOKUP($B1043,Hoja1!$C$2:$W$3726,17,0)</f>
        <v>LA LECHUGA NO.1</v>
      </c>
      <c r="G1043">
        <f>+VLOOKUP($B1043,Hoja1!$C$2:$W$3726,2,0)</f>
        <v>5</v>
      </c>
      <c r="H1043">
        <f>+VLOOKUP($B1043,Hoja1!$C$2:$W$3726,7,0)</f>
        <v>502</v>
      </c>
      <c r="I1043">
        <f>+VLOOKUP($B1043,Hoja1!$C$2:$W$3726,11,0)</f>
        <v>50222</v>
      </c>
      <c r="J1043" t="b">
        <f t="shared" si="35"/>
        <v>1</v>
      </c>
      <c r="K1043" t="str">
        <f>+VLOOKUP($C1043,Hoja1!$B$2:$W$3726,16,0)</f>
        <v>CORTES</v>
      </c>
      <c r="L1043" t="str">
        <f>+VLOOKUP($C1043,Hoja1!$B$2:$W$3726,17,0)</f>
        <v>CHOLOMA</v>
      </c>
      <c r="M1043" t="str">
        <f>+VLOOKUP($C1043,Hoja1!$B$2:$W$3726,18,0)</f>
        <v>LA LECHUGA NO.1</v>
      </c>
      <c r="N1043">
        <f>+VLOOKUP($C1043,Hoja1!$B$2:$W$3726,3,0)</f>
        <v>5</v>
      </c>
      <c r="O1043">
        <f>+VLOOKUP($C1043,Hoja1!$B$2:$W$3726,8,0)</f>
        <v>502</v>
      </c>
      <c r="P1043">
        <f>+VLOOKUP($C1043,Hoja1!$B$2:$W$3726,12,0)</f>
        <v>50222</v>
      </c>
      <c r="Q1043" t="b">
        <f t="shared" si="36"/>
        <v>1</v>
      </c>
    </row>
    <row r="1044" spans="2:17" hidden="1" x14ac:dyDescent="0.25">
      <c r="B1044">
        <v>50223</v>
      </c>
      <c r="C1044" t="s">
        <v>12384</v>
      </c>
      <c r="D1044" t="str">
        <f>+VLOOKUP($B1044,Hoja1!$C$2:$W$3726,15,0)</f>
        <v>CORTES</v>
      </c>
      <c r="E1044" t="str">
        <f>+VLOOKUP($B1044,Hoja1!$C$2:$W$3726,16,0)</f>
        <v>CHOLOMA</v>
      </c>
      <c r="F1044" t="str">
        <f>+VLOOKUP($B1044,Hoja1!$C$2:$W$3726,17,0)</f>
        <v>LA PROTECCIÓN</v>
      </c>
      <c r="G1044">
        <f>+VLOOKUP($B1044,Hoja1!$C$2:$W$3726,2,0)</f>
        <v>5</v>
      </c>
      <c r="H1044">
        <f>+VLOOKUP($B1044,Hoja1!$C$2:$W$3726,7,0)</f>
        <v>502</v>
      </c>
      <c r="I1044">
        <f>+VLOOKUP($B1044,Hoja1!$C$2:$W$3726,11,0)</f>
        <v>50223</v>
      </c>
      <c r="J1044" t="b">
        <f t="shared" si="35"/>
        <v>0</v>
      </c>
      <c r="K1044" t="e">
        <f>+VLOOKUP($C1044,Hoja1!$B$2:$W$3726,16,0)</f>
        <v>#N/A</v>
      </c>
      <c r="L1044" t="e">
        <f>+VLOOKUP($C1044,Hoja1!$B$2:$W$3726,17,0)</f>
        <v>#N/A</v>
      </c>
      <c r="M1044" t="e">
        <f>+VLOOKUP($C1044,Hoja1!$B$2:$W$3726,18,0)</f>
        <v>#N/A</v>
      </c>
      <c r="N1044" t="e">
        <f>+VLOOKUP($C1044,Hoja1!$B$2:$W$3726,3,0)</f>
        <v>#N/A</v>
      </c>
      <c r="O1044" t="e">
        <f>+VLOOKUP($C1044,Hoja1!$B$2:$W$3726,8,0)</f>
        <v>#N/A</v>
      </c>
      <c r="P1044" t="e">
        <f>+VLOOKUP($C1044,Hoja1!$B$2:$W$3726,12,0)</f>
        <v>#N/A</v>
      </c>
      <c r="Q1044" t="e">
        <f t="shared" si="36"/>
        <v>#N/A</v>
      </c>
    </row>
    <row r="1045" spans="2:17" hidden="1" x14ac:dyDescent="0.25">
      <c r="B1045">
        <v>50224</v>
      </c>
      <c r="C1045" t="s">
        <v>42</v>
      </c>
      <c r="D1045" t="str">
        <f>+VLOOKUP($B1045,Hoja1!$C$2:$W$3726,15,0)</f>
        <v>CORTES</v>
      </c>
      <c r="E1045" t="str">
        <f>+VLOOKUP($B1045,Hoja1!$C$2:$W$3726,16,0)</f>
        <v>CHOLOMA</v>
      </c>
      <c r="F1045" t="str">
        <f>+VLOOKUP($B1045,Hoja1!$C$2:$W$3726,17,0)</f>
        <v>LAS DELICIAS</v>
      </c>
      <c r="G1045">
        <f>+VLOOKUP($B1045,Hoja1!$C$2:$W$3726,2,0)</f>
        <v>5</v>
      </c>
      <c r="H1045">
        <f>+VLOOKUP($B1045,Hoja1!$C$2:$W$3726,7,0)</f>
        <v>502</v>
      </c>
      <c r="I1045">
        <f>+VLOOKUP($B1045,Hoja1!$C$2:$W$3726,11,0)</f>
        <v>50224</v>
      </c>
      <c r="J1045" t="b">
        <f t="shared" si="35"/>
        <v>1</v>
      </c>
      <c r="K1045" t="str">
        <f>+VLOOKUP($C1045,Hoja1!$B$2:$W$3726,16,0)</f>
        <v>ATLÁNTIDA</v>
      </c>
      <c r="L1045" t="str">
        <f>+VLOOKUP($C1045,Hoja1!$B$2:$W$3726,17,0)</f>
        <v>ESPARTA</v>
      </c>
      <c r="M1045" t="str">
        <f>+VLOOKUP($C1045,Hoja1!$B$2:$W$3726,18,0)</f>
        <v>LAS DELICIAS</v>
      </c>
      <c r="N1045">
        <f>+VLOOKUP($C1045,Hoja1!$B$2:$W$3726,3,0)</f>
        <v>1</v>
      </c>
      <c r="O1045">
        <f>+VLOOKUP($C1045,Hoja1!$B$2:$W$3726,8,0)</f>
        <v>103</v>
      </c>
      <c r="P1045">
        <f>+VLOOKUP($C1045,Hoja1!$B$2:$W$3726,12,0)</f>
        <v>10317</v>
      </c>
      <c r="Q1045" t="b">
        <f t="shared" si="36"/>
        <v>0</v>
      </c>
    </row>
    <row r="1046" spans="2:17" hidden="1" x14ac:dyDescent="0.25">
      <c r="B1046">
        <v>50225</v>
      </c>
      <c r="C1046" t="s">
        <v>222</v>
      </c>
      <c r="D1046" t="str">
        <f>+VLOOKUP($B1046,Hoja1!$C$2:$W$3726,15,0)</f>
        <v>CORTES</v>
      </c>
      <c r="E1046" t="str">
        <f>+VLOOKUP($B1046,Hoja1!$C$2:$W$3726,16,0)</f>
        <v>CHOLOMA</v>
      </c>
      <c r="F1046" t="str">
        <f>+VLOOKUP($B1046,Hoja1!$C$2:$W$3726,17,0)</f>
        <v>LAS FLORES</v>
      </c>
      <c r="G1046">
        <f>+VLOOKUP($B1046,Hoja1!$C$2:$W$3726,2,0)</f>
        <v>5</v>
      </c>
      <c r="H1046">
        <f>+VLOOKUP($B1046,Hoja1!$C$2:$W$3726,7,0)</f>
        <v>502</v>
      </c>
      <c r="I1046">
        <f>+VLOOKUP($B1046,Hoja1!$C$2:$W$3726,11,0)</f>
        <v>50225</v>
      </c>
      <c r="J1046" t="b">
        <f t="shared" si="35"/>
        <v>1</v>
      </c>
      <c r="K1046" t="str">
        <f>+VLOOKUP($C1046,Hoja1!$B$2:$W$3726,16,0)</f>
        <v>COLON</v>
      </c>
      <c r="L1046" t="str">
        <f>+VLOOKUP($C1046,Hoja1!$B$2:$W$3726,17,0)</f>
        <v>BALFATE</v>
      </c>
      <c r="M1046" t="str">
        <f>+VLOOKUP($C1046,Hoja1!$B$2:$W$3726,18,0)</f>
        <v>LAS FLORES</v>
      </c>
      <c r="N1046">
        <f>+VLOOKUP($C1046,Hoja1!$B$2:$W$3726,3,0)</f>
        <v>2</v>
      </c>
      <c r="O1046">
        <f>+VLOOKUP($C1046,Hoja1!$B$2:$W$3726,8,0)</f>
        <v>202</v>
      </c>
      <c r="P1046">
        <f>+VLOOKUP($C1046,Hoja1!$B$2:$W$3726,12,0)</f>
        <v>20210</v>
      </c>
      <c r="Q1046" t="b">
        <f t="shared" si="36"/>
        <v>0</v>
      </c>
    </row>
    <row r="1047" spans="2:17" hidden="1" x14ac:dyDescent="0.25">
      <c r="B1047">
        <v>50226</v>
      </c>
      <c r="C1047" t="s">
        <v>828</v>
      </c>
      <c r="D1047" t="str">
        <f>+VLOOKUP($B1047,Hoja1!$C$2:$W$3726,15,0)</f>
        <v>CORTES</v>
      </c>
      <c r="E1047" t="str">
        <f>+VLOOKUP($B1047,Hoja1!$C$2:$W$3726,16,0)</f>
        <v>CHOLOMA</v>
      </c>
      <c r="F1047" t="str">
        <f>+VLOOKUP($B1047,Hoja1!$C$2:$W$3726,17,0)</f>
        <v>LOS CARAOS</v>
      </c>
      <c r="G1047">
        <f>+VLOOKUP($B1047,Hoja1!$C$2:$W$3726,2,0)</f>
        <v>5</v>
      </c>
      <c r="H1047">
        <f>+VLOOKUP($B1047,Hoja1!$C$2:$W$3726,7,0)</f>
        <v>502</v>
      </c>
      <c r="I1047">
        <f>+VLOOKUP($B1047,Hoja1!$C$2:$W$3726,11,0)</f>
        <v>50226</v>
      </c>
      <c r="J1047" t="b">
        <f t="shared" si="35"/>
        <v>1</v>
      </c>
      <c r="K1047" t="str">
        <f>+VLOOKUP($C1047,Hoja1!$B$2:$W$3726,16,0)</f>
        <v>CORTES</v>
      </c>
      <c r="L1047" t="str">
        <f>+VLOOKUP($C1047,Hoja1!$B$2:$W$3726,17,0)</f>
        <v>CHOLOMA</v>
      </c>
      <c r="M1047" t="str">
        <f>+VLOOKUP($C1047,Hoja1!$B$2:$W$3726,18,0)</f>
        <v>LOS CARAOS</v>
      </c>
      <c r="N1047">
        <f>+VLOOKUP($C1047,Hoja1!$B$2:$W$3726,3,0)</f>
        <v>5</v>
      </c>
      <c r="O1047">
        <f>+VLOOKUP($C1047,Hoja1!$B$2:$W$3726,8,0)</f>
        <v>502</v>
      </c>
      <c r="P1047">
        <f>+VLOOKUP($C1047,Hoja1!$B$2:$W$3726,12,0)</f>
        <v>50226</v>
      </c>
      <c r="Q1047" t="b">
        <f t="shared" si="36"/>
        <v>1</v>
      </c>
    </row>
    <row r="1048" spans="2:17" hidden="1" x14ac:dyDescent="0.25">
      <c r="B1048">
        <v>50227</v>
      </c>
      <c r="C1048" t="s">
        <v>261</v>
      </c>
      <c r="D1048" t="str">
        <f>+VLOOKUP($B1048,Hoja1!$C$2:$W$3726,15,0)</f>
        <v>CORTES</v>
      </c>
      <c r="E1048" t="str">
        <f>+VLOOKUP($B1048,Hoja1!$C$2:$W$3726,16,0)</f>
        <v>CHOLOMA</v>
      </c>
      <c r="F1048" t="str">
        <f>+VLOOKUP($B1048,Hoja1!$C$2:$W$3726,17,0)</f>
        <v>LOS PLANES</v>
      </c>
      <c r="G1048">
        <f>+VLOOKUP($B1048,Hoja1!$C$2:$W$3726,2,0)</f>
        <v>5</v>
      </c>
      <c r="H1048">
        <f>+VLOOKUP($B1048,Hoja1!$C$2:$W$3726,7,0)</f>
        <v>502</v>
      </c>
      <c r="I1048">
        <f>+VLOOKUP($B1048,Hoja1!$C$2:$W$3726,11,0)</f>
        <v>50227</v>
      </c>
      <c r="J1048" t="b">
        <f t="shared" si="35"/>
        <v>1</v>
      </c>
      <c r="K1048" t="str">
        <f>+VLOOKUP($C1048,Hoja1!$B$2:$W$3726,16,0)</f>
        <v>COLON</v>
      </c>
      <c r="L1048" t="str">
        <f>+VLOOKUP($C1048,Hoja1!$B$2:$W$3726,17,0)</f>
        <v>SONAGUERA</v>
      </c>
      <c r="M1048" t="str">
        <f>+VLOOKUP($C1048,Hoja1!$B$2:$W$3726,18,0)</f>
        <v>LOS PLANES</v>
      </c>
      <c r="N1048">
        <f>+VLOOKUP($C1048,Hoja1!$B$2:$W$3726,3,0)</f>
        <v>2</v>
      </c>
      <c r="O1048">
        <f>+VLOOKUP($C1048,Hoja1!$B$2:$W$3726,8,0)</f>
        <v>207</v>
      </c>
      <c r="P1048">
        <f>+VLOOKUP($C1048,Hoja1!$B$2:$W$3726,12,0)</f>
        <v>20725</v>
      </c>
      <c r="Q1048" t="b">
        <f t="shared" si="36"/>
        <v>0</v>
      </c>
    </row>
    <row r="1049" spans="2:17" hidden="1" x14ac:dyDescent="0.25">
      <c r="B1049">
        <v>50228</v>
      </c>
      <c r="C1049" t="s">
        <v>829</v>
      </c>
      <c r="D1049" t="str">
        <f>+VLOOKUP($B1049,Hoja1!$C$2:$W$3726,15,0)</f>
        <v>CORTES</v>
      </c>
      <c r="E1049" t="str">
        <f>+VLOOKUP($B1049,Hoja1!$C$2:$W$3726,16,0)</f>
        <v>CHOLOMA</v>
      </c>
      <c r="F1049" t="str">
        <f>+VLOOKUP($B1049,Hoja1!$C$2:$W$3726,17,0)</f>
        <v>MONTAÑUELA</v>
      </c>
      <c r="G1049">
        <f>+VLOOKUP($B1049,Hoja1!$C$2:$W$3726,2,0)</f>
        <v>5</v>
      </c>
      <c r="H1049">
        <f>+VLOOKUP($B1049,Hoja1!$C$2:$W$3726,7,0)</f>
        <v>502</v>
      </c>
      <c r="I1049">
        <f>+VLOOKUP($B1049,Hoja1!$C$2:$W$3726,11,0)</f>
        <v>50228</v>
      </c>
      <c r="J1049" t="b">
        <f t="shared" si="35"/>
        <v>1</v>
      </c>
      <c r="K1049" t="str">
        <f>+VLOOKUP($C1049,Hoja1!$B$2:$W$3726,16,0)</f>
        <v>CORTES</v>
      </c>
      <c r="L1049" t="str">
        <f>+VLOOKUP($C1049,Hoja1!$B$2:$W$3726,17,0)</f>
        <v>CHOLOMA</v>
      </c>
      <c r="M1049" t="str">
        <f>+VLOOKUP($C1049,Hoja1!$B$2:$W$3726,18,0)</f>
        <v>MONTAÑUELA</v>
      </c>
      <c r="N1049">
        <f>+VLOOKUP($C1049,Hoja1!$B$2:$W$3726,3,0)</f>
        <v>5</v>
      </c>
      <c r="O1049">
        <f>+VLOOKUP($C1049,Hoja1!$B$2:$W$3726,8,0)</f>
        <v>502</v>
      </c>
      <c r="P1049">
        <f>+VLOOKUP($C1049,Hoja1!$B$2:$W$3726,12,0)</f>
        <v>50228</v>
      </c>
      <c r="Q1049" t="b">
        <f t="shared" si="36"/>
        <v>1</v>
      </c>
    </row>
    <row r="1050" spans="2:17" hidden="1" x14ac:dyDescent="0.25">
      <c r="B1050">
        <v>50229</v>
      </c>
      <c r="C1050" t="s">
        <v>830</v>
      </c>
      <c r="D1050" t="str">
        <f>+VLOOKUP($B1050,Hoja1!$C$2:$W$3726,15,0)</f>
        <v>CORTES</v>
      </c>
      <c r="E1050" t="str">
        <f>+VLOOKUP($B1050,Hoja1!$C$2:$W$3726,16,0)</f>
        <v>CHOLOMA</v>
      </c>
      <c r="F1050" t="str">
        <f>+VLOOKUP($B1050,Hoja1!$C$2:$W$3726,17,0)</f>
        <v>MONTERREY</v>
      </c>
      <c r="G1050">
        <f>+VLOOKUP($B1050,Hoja1!$C$2:$W$3726,2,0)</f>
        <v>5</v>
      </c>
      <c r="H1050">
        <f>+VLOOKUP($B1050,Hoja1!$C$2:$W$3726,7,0)</f>
        <v>502</v>
      </c>
      <c r="I1050">
        <f>+VLOOKUP($B1050,Hoja1!$C$2:$W$3726,11,0)</f>
        <v>50229</v>
      </c>
      <c r="J1050" t="b">
        <f t="shared" si="35"/>
        <v>1</v>
      </c>
      <c r="K1050" t="str">
        <f>+VLOOKUP($C1050,Hoja1!$B$2:$W$3726,16,0)</f>
        <v>CORTES</v>
      </c>
      <c r="L1050" t="str">
        <f>+VLOOKUP($C1050,Hoja1!$B$2:$W$3726,17,0)</f>
        <v>CHOLOMA</v>
      </c>
      <c r="M1050" t="str">
        <f>+VLOOKUP($C1050,Hoja1!$B$2:$W$3726,18,0)</f>
        <v>MONTERREY</v>
      </c>
      <c r="N1050">
        <f>+VLOOKUP($C1050,Hoja1!$B$2:$W$3726,3,0)</f>
        <v>5</v>
      </c>
      <c r="O1050">
        <f>+VLOOKUP($C1050,Hoja1!$B$2:$W$3726,8,0)</f>
        <v>502</v>
      </c>
      <c r="P1050">
        <f>+VLOOKUP($C1050,Hoja1!$B$2:$W$3726,12,0)</f>
        <v>50229</v>
      </c>
      <c r="Q1050" t="b">
        <f t="shared" si="36"/>
        <v>1</v>
      </c>
    </row>
    <row r="1051" spans="2:17" hidden="1" x14ac:dyDescent="0.25">
      <c r="B1051">
        <v>50230</v>
      </c>
      <c r="C1051" t="s">
        <v>831</v>
      </c>
      <c r="D1051" t="str">
        <f>+VLOOKUP($B1051,Hoja1!$C$2:$W$3726,15,0)</f>
        <v>CORTES</v>
      </c>
      <c r="E1051" t="str">
        <f>+VLOOKUP($B1051,Hoja1!$C$2:$W$3726,16,0)</f>
        <v>CHOLOMA</v>
      </c>
      <c r="F1051" t="str">
        <f>+VLOOKUP($B1051,Hoja1!$C$2:$W$3726,17,0)</f>
        <v>NUEVA FLORIDA</v>
      </c>
      <c r="G1051">
        <f>+VLOOKUP($B1051,Hoja1!$C$2:$W$3726,2,0)</f>
        <v>5</v>
      </c>
      <c r="H1051">
        <f>+VLOOKUP($B1051,Hoja1!$C$2:$W$3726,7,0)</f>
        <v>502</v>
      </c>
      <c r="I1051">
        <f>+VLOOKUP($B1051,Hoja1!$C$2:$W$3726,11,0)</f>
        <v>50230</v>
      </c>
      <c r="J1051" t="b">
        <f t="shared" si="35"/>
        <v>1</v>
      </c>
      <c r="K1051" t="str">
        <f>+VLOOKUP($C1051,Hoja1!$B$2:$W$3726,16,0)</f>
        <v>CORTES</v>
      </c>
      <c r="L1051" t="str">
        <f>+VLOOKUP($C1051,Hoja1!$B$2:$W$3726,17,0)</f>
        <v>CHOLOMA</v>
      </c>
      <c r="M1051" t="str">
        <f>+VLOOKUP($C1051,Hoja1!$B$2:$W$3726,18,0)</f>
        <v>NUEVA FLORIDA</v>
      </c>
      <c r="N1051">
        <f>+VLOOKUP($C1051,Hoja1!$B$2:$W$3726,3,0)</f>
        <v>5</v>
      </c>
      <c r="O1051">
        <f>+VLOOKUP($C1051,Hoja1!$B$2:$W$3726,8,0)</f>
        <v>502</v>
      </c>
      <c r="P1051">
        <f>+VLOOKUP($C1051,Hoja1!$B$2:$W$3726,12,0)</f>
        <v>50230</v>
      </c>
      <c r="Q1051" t="b">
        <f t="shared" si="36"/>
        <v>1</v>
      </c>
    </row>
    <row r="1052" spans="2:17" hidden="1" x14ac:dyDescent="0.25">
      <c r="B1052">
        <v>50231</v>
      </c>
      <c r="C1052" t="s">
        <v>832</v>
      </c>
      <c r="D1052" t="str">
        <f>+VLOOKUP($B1052,Hoja1!$C$2:$W$3726,15,0)</f>
        <v>CORTES</v>
      </c>
      <c r="E1052" t="str">
        <f>+VLOOKUP($B1052,Hoja1!$C$2:$W$3726,16,0)</f>
        <v>CHOLOMA</v>
      </c>
      <c r="F1052" t="str">
        <f>+VLOOKUP($B1052,Hoja1!$C$2:$W$3726,17,0)</f>
        <v>POZA DEL RIEL</v>
      </c>
      <c r="G1052">
        <f>+VLOOKUP($B1052,Hoja1!$C$2:$W$3726,2,0)</f>
        <v>5</v>
      </c>
      <c r="H1052">
        <f>+VLOOKUP($B1052,Hoja1!$C$2:$W$3726,7,0)</f>
        <v>502</v>
      </c>
      <c r="I1052">
        <f>+VLOOKUP($B1052,Hoja1!$C$2:$W$3726,11,0)</f>
        <v>50231</v>
      </c>
      <c r="J1052" t="b">
        <f t="shared" si="35"/>
        <v>1</v>
      </c>
      <c r="K1052" t="str">
        <f>+VLOOKUP($C1052,Hoja1!$B$2:$W$3726,16,0)</f>
        <v>CORTES</v>
      </c>
      <c r="L1052" t="str">
        <f>+VLOOKUP($C1052,Hoja1!$B$2:$W$3726,17,0)</f>
        <v>CHOLOMA</v>
      </c>
      <c r="M1052" t="str">
        <f>+VLOOKUP($C1052,Hoja1!$B$2:$W$3726,18,0)</f>
        <v>POZA DEL RIEL</v>
      </c>
      <c r="N1052">
        <f>+VLOOKUP($C1052,Hoja1!$B$2:$W$3726,3,0)</f>
        <v>5</v>
      </c>
      <c r="O1052">
        <f>+VLOOKUP($C1052,Hoja1!$B$2:$W$3726,8,0)</f>
        <v>502</v>
      </c>
      <c r="P1052">
        <f>+VLOOKUP($C1052,Hoja1!$B$2:$W$3726,12,0)</f>
        <v>50231</v>
      </c>
      <c r="Q1052" t="b">
        <f t="shared" si="36"/>
        <v>1</v>
      </c>
    </row>
    <row r="1053" spans="2:17" hidden="1" x14ac:dyDescent="0.25">
      <c r="B1053">
        <v>50232</v>
      </c>
      <c r="C1053" t="s">
        <v>704</v>
      </c>
      <c r="D1053" t="str">
        <f>+VLOOKUP($B1053,Hoja1!$C$2:$W$3726,15,0)</f>
        <v>CORTES</v>
      </c>
      <c r="E1053" t="str">
        <f>+VLOOKUP($B1053,Hoja1!$C$2:$W$3726,16,0)</f>
        <v>CHOLOMA</v>
      </c>
      <c r="F1053" t="str">
        <f>+VLOOKUP($B1053,Hoja1!$C$2:$W$3726,17,0)</f>
        <v>QUEBRADA SECA</v>
      </c>
      <c r="G1053">
        <f>+VLOOKUP($B1053,Hoja1!$C$2:$W$3726,2,0)</f>
        <v>5</v>
      </c>
      <c r="H1053">
        <f>+VLOOKUP($B1053,Hoja1!$C$2:$W$3726,7,0)</f>
        <v>502</v>
      </c>
      <c r="I1053">
        <f>+VLOOKUP($B1053,Hoja1!$C$2:$W$3726,11,0)</f>
        <v>50232</v>
      </c>
      <c r="J1053" t="b">
        <f t="shared" si="35"/>
        <v>1</v>
      </c>
      <c r="K1053" t="str">
        <f>+VLOOKUP($C1053,Hoja1!$B$2:$W$3726,16,0)</f>
        <v>COPAN</v>
      </c>
      <c r="L1053" t="str">
        <f>+VLOOKUP($C1053,Hoja1!$B$2:$W$3726,17,0)</f>
        <v>NUEVA ARCADIA</v>
      </c>
      <c r="M1053" t="str">
        <f>+VLOOKUP($C1053,Hoja1!$B$2:$W$3726,18,0)</f>
        <v>QUEBRADA SECA</v>
      </c>
      <c r="N1053">
        <f>+VLOOKUP($C1053,Hoja1!$B$2:$W$3726,3,0)</f>
        <v>4</v>
      </c>
      <c r="O1053">
        <f>+VLOOKUP($C1053,Hoja1!$B$2:$W$3726,8,0)</f>
        <v>413</v>
      </c>
      <c r="P1053">
        <f>+VLOOKUP($C1053,Hoja1!$B$2:$W$3726,12,0)</f>
        <v>41311</v>
      </c>
      <c r="Q1053" t="b">
        <f t="shared" si="36"/>
        <v>0</v>
      </c>
    </row>
    <row r="1054" spans="2:17" hidden="1" x14ac:dyDescent="0.25">
      <c r="B1054">
        <v>50234</v>
      </c>
      <c r="C1054" t="s">
        <v>12385</v>
      </c>
      <c r="D1054" t="str">
        <f>+VLOOKUP($B1054,Hoja1!$C$2:$W$3726,15,0)</f>
        <v>CORTES</v>
      </c>
      <c r="E1054" t="str">
        <f>+VLOOKUP($B1054,Hoja1!$C$2:$W$3726,16,0)</f>
        <v>CHOLOMA</v>
      </c>
      <c r="F1054" t="str">
        <f>+VLOOKUP($B1054,Hoja1!$C$2:$W$3726,17,0)</f>
        <v>RÍO BLANQUITO</v>
      </c>
      <c r="G1054">
        <f>+VLOOKUP($B1054,Hoja1!$C$2:$W$3726,2,0)</f>
        <v>5</v>
      </c>
      <c r="H1054">
        <f>+VLOOKUP($B1054,Hoja1!$C$2:$W$3726,7,0)</f>
        <v>502</v>
      </c>
      <c r="I1054">
        <f>+VLOOKUP($B1054,Hoja1!$C$2:$W$3726,11,0)</f>
        <v>50234</v>
      </c>
      <c r="J1054" t="b">
        <f t="shared" si="35"/>
        <v>0</v>
      </c>
      <c r="K1054" t="e">
        <f>+VLOOKUP($C1054,Hoja1!$B$2:$W$3726,16,0)</f>
        <v>#N/A</v>
      </c>
      <c r="L1054" t="e">
        <f>+VLOOKUP($C1054,Hoja1!$B$2:$W$3726,17,0)</f>
        <v>#N/A</v>
      </c>
      <c r="M1054" t="e">
        <f>+VLOOKUP($C1054,Hoja1!$B$2:$W$3726,18,0)</f>
        <v>#N/A</v>
      </c>
      <c r="N1054" t="e">
        <f>+VLOOKUP($C1054,Hoja1!$B$2:$W$3726,3,0)</f>
        <v>#N/A</v>
      </c>
      <c r="O1054" t="e">
        <f>+VLOOKUP($C1054,Hoja1!$B$2:$W$3726,8,0)</f>
        <v>#N/A</v>
      </c>
      <c r="P1054" t="e">
        <f>+VLOOKUP($C1054,Hoja1!$B$2:$W$3726,12,0)</f>
        <v>#N/A</v>
      </c>
      <c r="Q1054" t="e">
        <f t="shared" si="36"/>
        <v>#N/A</v>
      </c>
    </row>
    <row r="1055" spans="2:17" hidden="1" x14ac:dyDescent="0.25">
      <c r="B1055">
        <v>50235</v>
      </c>
      <c r="C1055" t="s">
        <v>12386</v>
      </c>
      <c r="D1055" t="str">
        <f>+VLOOKUP($B1055,Hoja1!$C$2:$W$3726,15,0)</f>
        <v>CORTES</v>
      </c>
      <c r="E1055" t="str">
        <f>+VLOOKUP($B1055,Hoja1!$C$2:$W$3726,16,0)</f>
        <v>CHOLOMA</v>
      </c>
      <c r="F1055" t="str">
        <f>+VLOOKUP($B1055,Hoja1!$C$2:$W$3726,17,0)</f>
        <v>SAN JOSÉ DE LOS LAURELES</v>
      </c>
      <c r="G1055">
        <f>+VLOOKUP($B1055,Hoja1!$C$2:$W$3726,2,0)</f>
        <v>5</v>
      </c>
      <c r="H1055">
        <f>+VLOOKUP($B1055,Hoja1!$C$2:$W$3726,7,0)</f>
        <v>502</v>
      </c>
      <c r="I1055">
        <f>+VLOOKUP($B1055,Hoja1!$C$2:$W$3726,11,0)</f>
        <v>50235</v>
      </c>
      <c r="J1055" t="b">
        <f t="shared" si="35"/>
        <v>0</v>
      </c>
      <c r="K1055" t="e">
        <f>+VLOOKUP($C1055,Hoja1!$B$2:$W$3726,16,0)</f>
        <v>#N/A</v>
      </c>
      <c r="L1055" t="e">
        <f>+VLOOKUP($C1055,Hoja1!$B$2:$W$3726,17,0)</f>
        <v>#N/A</v>
      </c>
      <c r="M1055" t="e">
        <f>+VLOOKUP($C1055,Hoja1!$B$2:$W$3726,18,0)</f>
        <v>#N/A</v>
      </c>
      <c r="N1055" t="e">
        <f>+VLOOKUP($C1055,Hoja1!$B$2:$W$3726,3,0)</f>
        <v>#N/A</v>
      </c>
      <c r="O1055" t="e">
        <f>+VLOOKUP($C1055,Hoja1!$B$2:$W$3726,8,0)</f>
        <v>#N/A</v>
      </c>
      <c r="P1055" t="e">
        <f>+VLOOKUP($C1055,Hoja1!$B$2:$W$3726,12,0)</f>
        <v>#N/A</v>
      </c>
      <c r="Q1055" t="e">
        <f t="shared" si="36"/>
        <v>#N/A</v>
      </c>
    </row>
    <row r="1056" spans="2:17" hidden="1" x14ac:dyDescent="0.25">
      <c r="B1056">
        <v>50236</v>
      </c>
      <c r="C1056" t="s">
        <v>12387</v>
      </c>
      <c r="D1056" t="str">
        <f>+VLOOKUP($B1056,Hoja1!$C$2:$W$3726,15,0)</f>
        <v>CORTES</v>
      </c>
      <c r="E1056" t="str">
        <f>+VLOOKUP($B1056,Hoja1!$C$2:$W$3726,16,0)</f>
        <v>CHOLOMA</v>
      </c>
      <c r="F1056" t="str">
        <f>+VLOOKUP($B1056,Hoja1!$C$2:$W$3726,17,0)</f>
        <v>SAN MARCOS DE MAJAINE</v>
      </c>
      <c r="G1056">
        <f>+VLOOKUP($B1056,Hoja1!$C$2:$W$3726,2,0)</f>
        <v>5</v>
      </c>
      <c r="H1056">
        <f>+VLOOKUP($B1056,Hoja1!$C$2:$W$3726,7,0)</f>
        <v>502</v>
      </c>
      <c r="I1056">
        <f>+VLOOKUP($B1056,Hoja1!$C$2:$W$3726,11,0)</f>
        <v>50236</v>
      </c>
      <c r="J1056" t="b">
        <f t="shared" si="35"/>
        <v>0</v>
      </c>
      <c r="K1056" t="e">
        <f>+VLOOKUP($C1056,Hoja1!$B$2:$W$3726,16,0)</f>
        <v>#N/A</v>
      </c>
      <c r="L1056" t="e">
        <f>+VLOOKUP($C1056,Hoja1!$B$2:$W$3726,17,0)</f>
        <v>#N/A</v>
      </c>
      <c r="M1056" t="e">
        <f>+VLOOKUP($C1056,Hoja1!$B$2:$W$3726,18,0)</f>
        <v>#N/A</v>
      </c>
      <c r="N1056" t="e">
        <f>+VLOOKUP($C1056,Hoja1!$B$2:$W$3726,3,0)</f>
        <v>#N/A</v>
      </c>
      <c r="O1056" t="e">
        <f>+VLOOKUP($C1056,Hoja1!$B$2:$W$3726,8,0)</f>
        <v>#N/A</v>
      </c>
      <c r="P1056" t="e">
        <f>+VLOOKUP($C1056,Hoja1!$B$2:$W$3726,12,0)</f>
        <v>#N/A</v>
      </c>
      <c r="Q1056" t="e">
        <f t="shared" si="36"/>
        <v>#N/A</v>
      </c>
    </row>
    <row r="1057" spans="1:17" hidden="1" x14ac:dyDescent="0.25">
      <c r="B1057">
        <v>50237</v>
      </c>
      <c r="C1057" t="s">
        <v>836</v>
      </c>
      <c r="D1057" t="str">
        <f>+VLOOKUP($B1057,Hoja1!$C$2:$W$3726,15,0)</f>
        <v>CORTES</v>
      </c>
      <c r="E1057" t="str">
        <f>+VLOOKUP($B1057,Hoja1!$C$2:$W$3726,16,0)</f>
        <v>CHOLOMA</v>
      </c>
      <c r="F1057" t="str">
        <f>+VLOOKUP($B1057,Hoja1!$C$2:$W$3726,17,0)</f>
        <v>SANTA MARTA</v>
      </c>
      <c r="G1057">
        <f>+VLOOKUP($B1057,Hoja1!$C$2:$W$3726,2,0)</f>
        <v>5</v>
      </c>
      <c r="H1057">
        <f>+VLOOKUP($B1057,Hoja1!$C$2:$W$3726,7,0)</f>
        <v>502</v>
      </c>
      <c r="I1057">
        <f>+VLOOKUP($B1057,Hoja1!$C$2:$W$3726,11,0)</f>
        <v>50237</v>
      </c>
      <c r="J1057" t="b">
        <f t="shared" si="35"/>
        <v>0</v>
      </c>
      <c r="K1057" t="str">
        <f>+VLOOKUP($C1057,Hoja1!$B$2:$W$3726,16,0)</f>
        <v>CORTES</v>
      </c>
      <c r="L1057" t="str">
        <f>+VLOOKUP($C1057,Hoja1!$B$2:$W$3726,17,0)</f>
        <v>CHOLOMA</v>
      </c>
      <c r="M1057" t="str">
        <f>+VLOOKUP($C1057,Hoja1!$B$2:$W$3726,18,0)</f>
        <v>SAN MARCOS DE MAJAINE</v>
      </c>
      <c r="N1057">
        <f>+VLOOKUP($C1057,Hoja1!$B$2:$W$3726,3,0)</f>
        <v>5</v>
      </c>
      <c r="O1057">
        <f>+VLOOKUP($C1057,Hoja1!$B$2:$W$3726,8,0)</f>
        <v>502</v>
      </c>
      <c r="P1057">
        <f>+VLOOKUP($C1057,Hoja1!$B$2:$W$3726,12,0)</f>
        <v>50236</v>
      </c>
      <c r="Q1057" t="b">
        <f t="shared" si="36"/>
        <v>0</v>
      </c>
    </row>
    <row r="1058" spans="1:17" hidden="1" x14ac:dyDescent="0.25">
      <c r="B1058">
        <v>50238</v>
      </c>
      <c r="C1058" t="s">
        <v>804</v>
      </c>
      <c r="D1058" t="str">
        <f>+VLOOKUP($B1058,Hoja1!$C$2:$W$3726,15,0)</f>
        <v>CORTES</v>
      </c>
      <c r="E1058" t="str">
        <f>+VLOOKUP($B1058,Hoja1!$C$2:$W$3726,16,0)</f>
        <v>CHOLOMA</v>
      </c>
      <c r="F1058" t="str">
        <f>+VLOOKUP($B1058,Hoja1!$C$2:$W$3726,17,0)</f>
        <v>TICAMAYA</v>
      </c>
      <c r="G1058">
        <f>+VLOOKUP($B1058,Hoja1!$C$2:$W$3726,2,0)</f>
        <v>5</v>
      </c>
      <c r="H1058">
        <f>+VLOOKUP($B1058,Hoja1!$C$2:$W$3726,7,0)</f>
        <v>502</v>
      </c>
      <c r="I1058">
        <f>+VLOOKUP($B1058,Hoja1!$C$2:$W$3726,11,0)</f>
        <v>50238</v>
      </c>
      <c r="J1058" t="b">
        <f t="shared" si="35"/>
        <v>0</v>
      </c>
      <c r="K1058" t="str">
        <f>+VLOOKUP($C1058,Hoja1!$B$2:$W$3726,16,0)</f>
        <v>CORTES</v>
      </c>
      <c r="L1058" t="str">
        <f>+VLOOKUP($C1058,Hoja1!$B$2:$W$3726,17,0)</f>
        <v>SAN PEDRO SULA</v>
      </c>
      <c r="M1058" t="str">
        <f>+VLOOKUP($C1058,Hoja1!$B$2:$W$3726,18,0)</f>
        <v>SANTA MARTA</v>
      </c>
      <c r="N1058">
        <f>+VLOOKUP($C1058,Hoja1!$B$2:$W$3726,3,0)</f>
        <v>5</v>
      </c>
      <c r="O1058">
        <f>+VLOOKUP($C1058,Hoja1!$B$2:$W$3726,8,0)</f>
        <v>501</v>
      </c>
      <c r="P1058">
        <f>+VLOOKUP($C1058,Hoja1!$B$2:$W$3726,12,0)</f>
        <v>50147</v>
      </c>
      <c r="Q1058" t="b">
        <f t="shared" si="36"/>
        <v>0</v>
      </c>
    </row>
    <row r="1059" spans="1:17" hidden="1" x14ac:dyDescent="0.25">
      <c r="B1059">
        <v>50239</v>
      </c>
      <c r="C1059" t="s">
        <v>837</v>
      </c>
      <c r="D1059" t="str">
        <f>+VLOOKUP($B1059,Hoja1!$C$2:$W$3726,15,0)</f>
        <v>CORTES</v>
      </c>
      <c r="E1059" t="str">
        <f>+VLOOKUP($B1059,Hoja1!$C$2:$W$3726,16,0)</f>
        <v>CHOLOMA</v>
      </c>
      <c r="F1059" t="str">
        <f>+VLOOKUP($B1059,Hoja1!$C$2:$W$3726,17,0)</f>
        <v>VICTORIA DE CRISTALES</v>
      </c>
      <c r="G1059">
        <f>+VLOOKUP($B1059,Hoja1!$C$2:$W$3726,2,0)</f>
        <v>5</v>
      </c>
      <c r="H1059">
        <f>+VLOOKUP($B1059,Hoja1!$C$2:$W$3726,7,0)</f>
        <v>502</v>
      </c>
      <c r="I1059">
        <f>+VLOOKUP($B1059,Hoja1!$C$2:$W$3726,11,0)</f>
        <v>50239</v>
      </c>
      <c r="J1059" t="b">
        <f t="shared" si="35"/>
        <v>0</v>
      </c>
      <c r="K1059" t="str">
        <f>+VLOOKUP($C1059,Hoja1!$B$2:$W$3726,16,0)</f>
        <v>CORTES</v>
      </c>
      <c r="L1059" t="str">
        <f>+VLOOKUP($C1059,Hoja1!$B$2:$W$3726,17,0)</f>
        <v>CHOLOMA</v>
      </c>
      <c r="M1059" t="str">
        <f>+VLOOKUP($C1059,Hoja1!$B$2:$W$3726,18,0)</f>
        <v>TICAMAYA</v>
      </c>
      <c r="N1059">
        <f>+VLOOKUP($C1059,Hoja1!$B$2:$W$3726,3,0)</f>
        <v>5</v>
      </c>
      <c r="O1059">
        <f>+VLOOKUP($C1059,Hoja1!$B$2:$W$3726,8,0)</f>
        <v>502</v>
      </c>
      <c r="P1059">
        <f>+VLOOKUP($C1059,Hoja1!$B$2:$W$3726,12,0)</f>
        <v>50238</v>
      </c>
      <c r="Q1059" t="b">
        <f t="shared" si="36"/>
        <v>0</v>
      </c>
    </row>
    <row r="1060" spans="1:17" hidden="1" x14ac:dyDescent="0.25">
      <c r="B1060">
        <v>50240</v>
      </c>
      <c r="C1060" t="s">
        <v>838</v>
      </c>
      <c r="D1060" t="str">
        <f>+VLOOKUP($B1060,Hoja1!$C$2:$W$3726,15,0)</f>
        <v>CORTES</v>
      </c>
      <c r="E1060" t="str">
        <f>+VLOOKUP($B1060,Hoja1!$C$2:$W$3726,16,0)</f>
        <v>CHOLOMA</v>
      </c>
      <c r="F1060" t="str">
        <f>+VLOOKUP($B1060,Hoja1!$C$2:$W$3726,17,0)</f>
        <v>WALER ADENTRO</v>
      </c>
      <c r="G1060">
        <f>+VLOOKUP($B1060,Hoja1!$C$2:$W$3726,2,0)</f>
        <v>5</v>
      </c>
      <c r="H1060">
        <f>+VLOOKUP($B1060,Hoja1!$C$2:$W$3726,7,0)</f>
        <v>502</v>
      </c>
      <c r="I1060">
        <f>+VLOOKUP($B1060,Hoja1!$C$2:$W$3726,11,0)</f>
        <v>50240</v>
      </c>
      <c r="J1060" t="b">
        <f t="shared" si="35"/>
        <v>0</v>
      </c>
      <c r="K1060" t="str">
        <f>+VLOOKUP($C1060,Hoja1!$B$2:$W$3726,16,0)</f>
        <v>CORTES</v>
      </c>
      <c r="L1060" t="str">
        <f>+VLOOKUP($C1060,Hoja1!$B$2:$W$3726,17,0)</f>
        <v>CHOLOMA</v>
      </c>
      <c r="M1060" t="str">
        <f>+VLOOKUP($C1060,Hoja1!$B$2:$W$3726,18,0)</f>
        <v>VICTORIA DE CRISTALES</v>
      </c>
      <c r="N1060">
        <f>+VLOOKUP($C1060,Hoja1!$B$2:$W$3726,3,0)</f>
        <v>5</v>
      </c>
      <c r="O1060">
        <f>+VLOOKUP($C1060,Hoja1!$B$2:$W$3726,8,0)</f>
        <v>502</v>
      </c>
      <c r="P1060">
        <f>+VLOOKUP($C1060,Hoja1!$B$2:$W$3726,12,0)</f>
        <v>50239</v>
      </c>
      <c r="Q1060" t="b">
        <f t="shared" si="36"/>
        <v>0</v>
      </c>
    </row>
    <row r="1061" spans="1:17" hidden="1" x14ac:dyDescent="0.25">
      <c r="B1061">
        <v>50241</v>
      </c>
      <c r="C1061" t="s">
        <v>839</v>
      </c>
      <c r="D1061" t="str">
        <f>+VLOOKUP($B1061,Hoja1!$C$2:$W$3726,15,0)</f>
        <v>CORTES</v>
      </c>
      <c r="E1061" t="str">
        <f>+VLOOKUP($B1061,Hoja1!$C$2:$W$3726,16,0)</f>
        <v>CHOLOMA</v>
      </c>
      <c r="F1061" t="str">
        <f>+VLOOKUP($B1061,Hoja1!$C$2:$W$3726,17,0)</f>
        <v>WALER BORDO</v>
      </c>
      <c r="G1061">
        <f>+VLOOKUP($B1061,Hoja1!$C$2:$W$3726,2,0)</f>
        <v>5</v>
      </c>
      <c r="H1061">
        <f>+VLOOKUP($B1061,Hoja1!$C$2:$W$3726,7,0)</f>
        <v>502</v>
      </c>
      <c r="I1061">
        <f>+VLOOKUP($B1061,Hoja1!$C$2:$W$3726,11,0)</f>
        <v>50241</v>
      </c>
      <c r="J1061" t="b">
        <f t="shared" si="35"/>
        <v>0</v>
      </c>
      <c r="K1061" t="str">
        <f>+VLOOKUP($C1061,Hoja1!$B$2:$W$3726,16,0)</f>
        <v>CORTES</v>
      </c>
      <c r="L1061" t="str">
        <f>+VLOOKUP($C1061,Hoja1!$B$2:$W$3726,17,0)</f>
        <v>CHOLOMA</v>
      </c>
      <c r="M1061" t="str">
        <f>+VLOOKUP($C1061,Hoja1!$B$2:$W$3726,18,0)</f>
        <v>WALER ADENTRO</v>
      </c>
      <c r="N1061">
        <f>+VLOOKUP($C1061,Hoja1!$B$2:$W$3726,3,0)</f>
        <v>5</v>
      </c>
      <c r="O1061">
        <f>+VLOOKUP($C1061,Hoja1!$B$2:$W$3726,8,0)</f>
        <v>502</v>
      </c>
      <c r="P1061">
        <f>+VLOOKUP($C1061,Hoja1!$B$2:$W$3726,12,0)</f>
        <v>50240</v>
      </c>
      <c r="Q1061" t="b">
        <f t="shared" si="36"/>
        <v>0</v>
      </c>
    </row>
    <row r="1062" spans="1:17" x14ac:dyDescent="0.25">
      <c r="A1062">
        <f>+P1062</f>
        <v>50241</v>
      </c>
      <c r="B1062">
        <v>50242</v>
      </c>
      <c r="C1062" t="s">
        <v>840</v>
      </c>
      <c r="D1062" t="e">
        <f>+VLOOKUP($B1062,Hoja1!$C$2:$W$3726,15,0)</f>
        <v>#N/A</v>
      </c>
      <c r="E1062" t="e">
        <f>+VLOOKUP($B1062,Hoja1!$C$2:$W$3726,16,0)</f>
        <v>#N/A</v>
      </c>
      <c r="F1062" t="e">
        <f>+VLOOKUP($B1062,Hoja1!$C$2:$W$3726,17,0)</f>
        <v>#N/A</v>
      </c>
      <c r="G1062" t="e">
        <f>+VLOOKUP($B1062,Hoja1!$C$2:$W$3726,2,0)</f>
        <v>#N/A</v>
      </c>
      <c r="H1062" t="e">
        <f>+VLOOKUP($B1062,Hoja1!$C$2:$W$3726,7,0)</f>
        <v>#N/A</v>
      </c>
      <c r="I1062" t="e">
        <f>+VLOOKUP($B1062,Hoja1!$C$2:$W$3726,11,0)</f>
        <v>#N/A</v>
      </c>
      <c r="J1062" t="e">
        <f t="shared" si="35"/>
        <v>#N/A</v>
      </c>
      <c r="K1062" t="str">
        <f>+VLOOKUP($C1062,Hoja1!$B$2:$W$3726,16,0)</f>
        <v>CORTES</v>
      </c>
      <c r="L1062" t="str">
        <f>+VLOOKUP($C1062,Hoja1!$B$2:$W$3726,17,0)</f>
        <v>CHOLOMA</v>
      </c>
      <c r="M1062" t="str">
        <f>+VLOOKUP($C1062,Hoja1!$B$2:$W$3726,18,0)</f>
        <v>WALER BORDO</v>
      </c>
      <c r="N1062">
        <f>+VLOOKUP($C1062,Hoja1!$B$2:$W$3726,3,0)</f>
        <v>5</v>
      </c>
      <c r="O1062">
        <f>+VLOOKUP($C1062,Hoja1!$B$2:$W$3726,8,0)</f>
        <v>502</v>
      </c>
      <c r="P1062">
        <f>+VLOOKUP($C1062,Hoja1!$B$2:$W$3726,12,0)</f>
        <v>50241</v>
      </c>
      <c r="Q1062" t="b">
        <f t="shared" si="36"/>
        <v>0</v>
      </c>
    </row>
    <row r="1063" spans="1:17" hidden="1" x14ac:dyDescent="0.25">
      <c r="B1063">
        <v>50301</v>
      </c>
      <c r="C1063" t="s">
        <v>841</v>
      </c>
      <c r="D1063" t="str">
        <f>+VLOOKUP($B1063,Hoja1!$C$2:$W$3726,15,0)</f>
        <v>CORTES</v>
      </c>
      <c r="E1063" t="str">
        <f>+VLOOKUP($B1063,Hoja1!$C$2:$W$3726,16,0)</f>
        <v>OMOA</v>
      </c>
      <c r="F1063" t="str">
        <f>+VLOOKUP($B1063,Hoja1!$C$2:$W$3726,17,0)</f>
        <v>OMOA</v>
      </c>
      <c r="G1063">
        <f>+VLOOKUP($B1063,Hoja1!$C$2:$W$3726,2,0)</f>
        <v>5</v>
      </c>
      <c r="H1063">
        <f>+VLOOKUP($B1063,Hoja1!$C$2:$W$3726,7,0)</f>
        <v>503</v>
      </c>
      <c r="I1063">
        <f>+VLOOKUP($B1063,Hoja1!$C$2:$W$3726,11,0)</f>
        <v>50301</v>
      </c>
      <c r="J1063" t="b">
        <f t="shared" si="35"/>
        <v>1</v>
      </c>
      <c r="K1063" t="str">
        <f>+VLOOKUP($C1063,Hoja1!$B$2:$W$3726,16,0)</f>
        <v>CORTES</v>
      </c>
      <c r="L1063" t="str">
        <f>+VLOOKUP($C1063,Hoja1!$B$2:$W$3726,17,0)</f>
        <v>OMOA</v>
      </c>
      <c r="M1063" t="str">
        <f>+VLOOKUP($C1063,Hoja1!$B$2:$W$3726,18,0)</f>
        <v>OMOA</v>
      </c>
      <c r="N1063">
        <f>+VLOOKUP($C1063,Hoja1!$B$2:$W$3726,3,0)</f>
        <v>5</v>
      </c>
      <c r="O1063">
        <f>+VLOOKUP($C1063,Hoja1!$B$2:$W$3726,8,0)</f>
        <v>503</v>
      </c>
      <c r="P1063">
        <f>+VLOOKUP($C1063,Hoja1!$B$2:$W$3726,12,0)</f>
        <v>50301</v>
      </c>
      <c r="Q1063" t="b">
        <f t="shared" si="36"/>
        <v>1</v>
      </c>
    </row>
    <row r="1064" spans="1:17" hidden="1" x14ac:dyDescent="0.25">
      <c r="B1064">
        <v>50302</v>
      </c>
      <c r="C1064" t="s">
        <v>842</v>
      </c>
      <c r="D1064" t="str">
        <f>+VLOOKUP($B1064,Hoja1!$C$2:$W$3726,15,0)</f>
        <v>CORTES</v>
      </c>
      <c r="E1064" t="str">
        <f>+VLOOKUP($B1064,Hoja1!$C$2:$W$3726,16,0)</f>
        <v>OMOA</v>
      </c>
      <c r="F1064" t="str">
        <f>+VLOOKUP($B1064,Hoja1!$C$2:$W$3726,17,0)</f>
        <v>BARBAS CHELES</v>
      </c>
      <c r="G1064">
        <f>+VLOOKUP($B1064,Hoja1!$C$2:$W$3726,2,0)</f>
        <v>5</v>
      </c>
      <c r="H1064">
        <f>+VLOOKUP($B1064,Hoja1!$C$2:$W$3726,7,0)</f>
        <v>503</v>
      </c>
      <c r="I1064">
        <f>+VLOOKUP($B1064,Hoja1!$C$2:$W$3726,11,0)</f>
        <v>50302</v>
      </c>
      <c r="J1064" t="b">
        <f t="shared" si="35"/>
        <v>1</v>
      </c>
      <c r="K1064" t="str">
        <f>+VLOOKUP($C1064,Hoja1!$B$2:$W$3726,16,0)</f>
        <v>CORTES</v>
      </c>
      <c r="L1064" t="str">
        <f>+VLOOKUP($C1064,Hoja1!$B$2:$W$3726,17,0)</f>
        <v>OMOA</v>
      </c>
      <c r="M1064" t="str">
        <f>+VLOOKUP($C1064,Hoja1!$B$2:$W$3726,18,0)</f>
        <v>BARBAS CHELES</v>
      </c>
      <c r="N1064">
        <f>+VLOOKUP($C1064,Hoja1!$B$2:$W$3726,3,0)</f>
        <v>5</v>
      </c>
      <c r="O1064">
        <f>+VLOOKUP($C1064,Hoja1!$B$2:$W$3726,8,0)</f>
        <v>503</v>
      </c>
      <c r="P1064">
        <f>+VLOOKUP($C1064,Hoja1!$B$2:$W$3726,12,0)</f>
        <v>50302</v>
      </c>
      <c r="Q1064" t="b">
        <f t="shared" si="36"/>
        <v>1</v>
      </c>
    </row>
    <row r="1065" spans="1:17" hidden="1" x14ac:dyDescent="0.25">
      <c r="B1065">
        <v>50303</v>
      </c>
      <c r="C1065" t="s">
        <v>843</v>
      </c>
      <c r="D1065" t="str">
        <f>+VLOOKUP($B1065,Hoja1!$C$2:$W$3726,15,0)</f>
        <v>CORTES</v>
      </c>
      <c r="E1065" t="str">
        <f>+VLOOKUP($B1065,Hoja1!$C$2:$W$3726,16,0)</f>
        <v>OMOA</v>
      </c>
      <c r="F1065" t="str">
        <f>+VLOOKUP($B1065,Hoja1!$C$2:$W$3726,17,0)</f>
        <v>BARRA DE CUYAMEL</v>
      </c>
      <c r="G1065">
        <f>+VLOOKUP($B1065,Hoja1!$C$2:$W$3726,2,0)</f>
        <v>5</v>
      </c>
      <c r="H1065">
        <f>+VLOOKUP($B1065,Hoja1!$C$2:$W$3726,7,0)</f>
        <v>503</v>
      </c>
      <c r="I1065">
        <f>+VLOOKUP($B1065,Hoja1!$C$2:$W$3726,11,0)</f>
        <v>50303</v>
      </c>
      <c r="J1065" t="b">
        <f t="shared" si="35"/>
        <v>1</v>
      </c>
      <c r="K1065" t="str">
        <f>+VLOOKUP($C1065,Hoja1!$B$2:$W$3726,16,0)</f>
        <v>CORTES</v>
      </c>
      <c r="L1065" t="str">
        <f>+VLOOKUP($C1065,Hoja1!$B$2:$W$3726,17,0)</f>
        <v>OMOA</v>
      </c>
      <c r="M1065" t="str">
        <f>+VLOOKUP($C1065,Hoja1!$B$2:$W$3726,18,0)</f>
        <v>BARRA DE CUYAMEL</v>
      </c>
      <c r="N1065">
        <f>+VLOOKUP($C1065,Hoja1!$B$2:$W$3726,3,0)</f>
        <v>5</v>
      </c>
      <c r="O1065">
        <f>+VLOOKUP($C1065,Hoja1!$B$2:$W$3726,8,0)</f>
        <v>503</v>
      </c>
      <c r="P1065">
        <f>+VLOOKUP($C1065,Hoja1!$B$2:$W$3726,12,0)</f>
        <v>50303</v>
      </c>
      <c r="Q1065" t="b">
        <f t="shared" si="36"/>
        <v>1</v>
      </c>
    </row>
    <row r="1066" spans="1:17" hidden="1" x14ac:dyDescent="0.25">
      <c r="B1066">
        <v>50304</v>
      </c>
      <c r="C1066" t="s">
        <v>844</v>
      </c>
      <c r="D1066" t="str">
        <f>+VLOOKUP($B1066,Hoja1!$C$2:$W$3726,15,0)</f>
        <v>CORTES</v>
      </c>
      <c r="E1066" t="str">
        <f>+VLOOKUP($B1066,Hoja1!$C$2:$W$3726,16,0)</f>
        <v>OMOA</v>
      </c>
      <c r="F1066" t="str">
        <f>+VLOOKUP($B1066,Hoja1!$C$2:$W$3726,17,0)</f>
        <v>BARRA DEL MOTAGUA</v>
      </c>
      <c r="G1066">
        <f>+VLOOKUP($B1066,Hoja1!$C$2:$W$3726,2,0)</f>
        <v>5</v>
      </c>
      <c r="H1066">
        <f>+VLOOKUP($B1066,Hoja1!$C$2:$W$3726,7,0)</f>
        <v>503</v>
      </c>
      <c r="I1066">
        <f>+VLOOKUP($B1066,Hoja1!$C$2:$W$3726,11,0)</f>
        <v>50304</v>
      </c>
      <c r="J1066" t="b">
        <f t="shared" si="35"/>
        <v>1</v>
      </c>
      <c r="K1066" t="str">
        <f>+VLOOKUP($C1066,Hoja1!$B$2:$W$3726,16,0)</f>
        <v>CORTES</v>
      </c>
      <c r="L1066" t="str">
        <f>+VLOOKUP($C1066,Hoja1!$B$2:$W$3726,17,0)</f>
        <v>OMOA</v>
      </c>
      <c r="M1066" t="str">
        <f>+VLOOKUP($C1066,Hoja1!$B$2:$W$3726,18,0)</f>
        <v>BARRA DEL MOTAGUA</v>
      </c>
      <c r="N1066">
        <f>+VLOOKUP($C1066,Hoja1!$B$2:$W$3726,3,0)</f>
        <v>5</v>
      </c>
      <c r="O1066">
        <f>+VLOOKUP($C1066,Hoja1!$B$2:$W$3726,8,0)</f>
        <v>503</v>
      </c>
      <c r="P1066">
        <f>+VLOOKUP($C1066,Hoja1!$B$2:$W$3726,12,0)</f>
        <v>50304</v>
      </c>
      <c r="Q1066" t="b">
        <f t="shared" si="36"/>
        <v>1</v>
      </c>
    </row>
    <row r="1067" spans="1:17" hidden="1" x14ac:dyDescent="0.25">
      <c r="B1067">
        <v>50305</v>
      </c>
      <c r="C1067" t="s">
        <v>845</v>
      </c>
      <c r="D1067" t="str">
        <f>+VLOOKUP($B1067,Hoja1!$C$2:$W$3726,15,0)</f>
        <v>CORTES</v>
      </c>
      <c r="E1067" t="str">
        <f>+VLOOKUP($B1067,Hoja1!$C$2:$W$3726,16,0)</f>
        <v>OMOA</v>
      </c>
      <c r="F1067" t="str">
        <f>+VLOOKUP($B1067,Hoja1!$C$2:$W$3726,17,0)</f>
        <v>CORINTO</v>
      </c>
      <c r="G1067">
        <f>+VLOOKUP($B1067,Hoja1!$C$2:$W$3726,2,0)</f>
        <v>5</v>
      </c>
      <c r="H1067">
        <f>+VLOOKUP($B1067,Hoja1!$C$2:$W$3726,7,0)</f>
        <v>503</v>
      </c>
      <c r="I1067">
        <f>+VLOOKUP($B1067,Hoja1!$C$2:$W$3726,11,0)</f>
        <v>50305</v>
      </c>
      <c r="J1067" t="b">
        <f t="shared" si="35"/>
        <v>1</v>
      </c>
      <c r="K1067" t="str">
        <f>+VLOOKUP($C1067,Hoja1!$B$2:$W$3726,16,0)</f>
        <v>CORTES</v>
      </c>
      <c r="L1067" t="str">
        <f>+VLOOKUP($C1067,Hoja1!$B$2:$W$3726,17,0)</f>
        <v>OMOA</v>
      </c>
      <c r="M1067" t="str">
        <f>+VLOOKUP($C1067,Hoja1!$B$2:$W$3726,18,0)</f>
        <v>CORINTO</v>
      </c>
      <c r="N1067">
        <f>+VLOOKUP($C1067,Hoja1!$B$2:$W$3726,3,0)</f>
        <v>5</v>
      </c>
      <c r="O1067">
        <f>+VLOOKUP($C1067,Hoja1!$B$2:$W$3726,8,0)</f>
        <v>503</v>
      </c>
      <c r="P1067">
        <f>+VLOOKUP($C1067,Hoja1!$B$2:$W$3726,12,0)</f>
        <v>50305</v>
      </c>
      <c r="Q1067" t="b">
        <f t="shared" si="36"/>
        <v>1</v>
      </c>
    </row>
    <row r="1068" spans="1:17" hidden="1" x14ac:dyDescent="0.25">
      <c r="B1068">
        <v>50306</v>
      </c>
      <c r="C1068" t="s">
        <v>846</v>
      </c>
      <c r="D1068" t="str">
        <f>+VLOOKUP($B1068,Hoja1!$C$2:$W$3726,15,0)</f>
        <v>CORTES</v>
      </c>
      <c r="E1068" t="str">
        <f>+VLOOKUP($B1068,Hoja1!$C$2:$W$3726,16,0)</f>
        <v>OMOA</v>
      </c>
      <c r="F1068" t="str">
        <f>+VLOOKUP($B1068,Hoja1!$C$2:$W$3726,17,0)</f>
        <v>CORTESITO</v>
      </c>
      <c r="G1068">
        <f>+VLOOKUP($B1068,Hoja1!$C$2:$W$3726,2,0)</f>
        <v>5</v>
      </c>
      <c r="H1068">
        <f>+VLOOKUP($B1068,Hoja1!$C$2:$W$3726,7,0)</f>
        <v>503</v>
      </c>
      <c r="I1068">
        <f>+VLOOKUP($B1068,Hoja1!$C$2:$W$3726,11,0)</f>
        <v>50306</v>
      </c>
      <c r="J1068" t="b">
        <f t="shared" si="35"/>
        <v>1</v>
      </c>
      <c r="K1068" t="str">
        <f>+VLOOKUP($C1068,Hoja1!$B$2:$W$3726,16,0)</f>
        <v>CORTES</v>
      </c>
      <c r="L1068" t="str">
        <f>+VLOOKUP($C1068,Hoja1!$B$2:$W$3726,17,0)</f>
        <v>OMOA</v>
      </c>
      <c r="M1068" t="str">
        <f>+VLOOKUP($C1068,Hoja1!$B$2:$W$3726,18,0)</f>
        <v>CORTESITO</v>
      </c>
      <c r="N1068">
        <f>+VLOOKUP($C1068,Hoja1!$B$2:$W$3726,3,0)</f>
        <v>5</v>
      </c>
      <c r="O1068">
        <f>+VLOOKUP($C1068,Hoja1!$B$2:$W$3726,8,0)</f>
        <v>503</v>
      </c>
      <c r="P1068">
        <f>+VLOOKUP($C1068,Hoja1!$B$2:$W$3726,12,0)</f>
        <v>50306</v>
      </c>
      <c r="Q1068" t="b">
        <f t="shared" si="36"/>
        <v>1</v>
      </c>
    </row>
    <row r="1069" spans="1:17" hidden="1" x14ac:dyDescent="0.25">
      <c r="B1069">
        <v>50307</v>
      </c>
      <c r="C1069" t="s">
        <v>217</v>
      </c>
      <c r="D1069" t="str">
        <f>+VLOOKUP($B1069,Hoja1!$C$2:$W$3726,15,0)</f>
        <v>CORTES</v>
      </c>
      <c r="E1069" t="str">
        <f>+VLOOKUP($B1069,Hoja1!$C$2:$W$3726,16,0)</f>
        <v>OMOA</v>
      </c>
      <c r="F1069" t="str">
        <f>+VLOOKUP($B1069,Hoja1!$C$2:$W$3726,17,0)</f>
        <v>CUYAMEL</v>
      </c>
      <c r="G1069">
        <f>+VLOOKUP($B1069,Hoja1!$C$2:$W$3726,2,0)</f>
        <v>5</v>
      </c>
      <c r="H1069">
        <f>+VLOOKUP($B1069,Hoja1!$C$2:$W$3726,7,0)</f>
        <v>503</v>
      </c>
      <c r="I1069">
        <f>+VLOOKUP($B1069,Hoja1!$C$2:$W$3726,11,0)</f>
        <v>50307</v>
      </c>
      <c r="J1069" t="b">
        <f t="shared" si="35"/>
        <v>1</v>
      </c>
      <c r="K1069" t="str">
        <f>+VLOOKUP($C1069,Hoja1!$B$2:$W$3726,16,0)</f>
        <v>COLON</v>
      </c>
      <c r="L1069" t="str">
        <f>+VLOOKUP($C1069,Hoja1!$B$2:$W$3726,17,0)</f>
        <v>BALFATE</v>
      </c>
      <c r="M1069" t="str">
        <f>+VLOOKUP($C1069,Hoja1!$B$2:$W$3726,18,0)</f>
        <v>CUYAMEL</v>
      </c>
      <c r="N1069">
        <f>+VLOOKUP($C1069,Hoja1!$B$2:$W$3726,3,0)</f>
        <v>2</v>
      </c>
      <c r="O1069">
        <f>+VLOOKUP($C1069,Hoja1!$B$2:$W$3726,8,0)</f>
        <v>202</v>
      </c>
      <c r="P1069">
        <f>+VLOOKUP($C1069,Hoja1!$B$2:$W$3726,12,0)</f>
        <v>20204</v>
      </c>
      <c r="Q1069" t="b">
        <f t="shared" si="36"/>
        <v>0</v>
      </c>
    </row>
    <row r="1070" spans="1:17" hidden="1" x14ac:dyDescent="0.25">
      <c r="B1070">
        <v>50308</v>
      </c>
      <c r="C1070" t="s">
        <v>847</v>
      </c>
      <c r="D1070" t="str">
        <f>+VLOOKUP($B1070,Hoja1!$C$2:$W$3726,15,0)</f>
        <v>CORTES</v>
      </c>
      <c r="E1070" t="str">
        <f>+VLOOKUP($B1070,Hoja1!$C$2:$W$3726,16,0)</f>
        <v>OMOA</v>
      </c>
      <c r="F1070" t="str">
        <f>+VLOOKUP($B1070,Hoja1!$C$2:$W$3726,17,0)</f>
        <v>CUYAMELITO</v>
      </c>
      <c r="G1070">
        <f>+VLOOKUP($B1070,Hoja1!$C$2:$W$3726,2,0)</f>
        <v>5</v>
      </c>
      <c r="H1070">
        <f>+VLOOKUP($B1070,Hoja1!$C$2:$W$3726,7,0)</f>
        <v>503</v>
      </c>
      <c r="I1070">
        <f>+VLOOKUP($B1070,Hoja1!$C$2:$W$3726,11,0)</f>
        <v>50308</v>
      </c>
      <c r="J1070" t="b">
        <f t="shared" si="35"/>
        <v>1</v>
      </c>
      <c r="K1070" t="str">
        <f>+VLOOKUP($C1070,Hoja1!$B$2:$W$3726,16,0)</f>
        <v>CORTES</v>
      </c>
      <c r="L1070" t="str">
        <f>+VLOOKUP($C1070,Hoja1!$B$2:$W$3726,17,0)</f>
        <v>OMOA</v>
      </c>
      <c r="M1070" t="str">
        <f>+VLOOKUP($C1070,Hoja1!$B$2:$W$3726,18,0)</f>
        <v>CUYAMELITO</v>
      </c>
      <c r="N1070">
        <f>+VLOOKUP($C1070,Hoja1!$B$2:$W$3726,3,0)</f>
        <v>5</v>
      </c>
      <c r="O1070">
        <f>+VLOOKUP($C1070,Hoja1!$B$2:$W$3726,8,0)</f>
        <v>503</v>
      </c>
      <c r="P1070">
        <f>+VLOOKUP($C1070,Hoja1!$B$2:$W$3726,12,0)</f>
        <v>50308</v>
      </c>
      <c r="Q1070" t="b">
        <f t="shared" si="36"/>
        <v>1</v>
      </c>
    </row>
    <row r="1071" spans="1:17" hidden="1" x14ac:dyDescent="0.25">
      <c r="B1071">
        <v>50309</v>
      </c>
      <c r="C1071" t="s">
        <v>848</v>
      </c>
      <c r="D1071" t="str">
        <f>+VLOOKUP($B1071,Hoja1!$C$2:$W$3726,15,0)</f>
        <v>CORTES</v>
      </c>
      <c r="E1071" t="str">
        <f>+VLOOKUP($B1071,Hoja1!$C$2:$W$3726,16,0)</f>
        <v>OMOA</v>
      </c>
      <c r="F1071" t="str">
        <f>+VLOOKUP($B1071,Hoja1!$C$2:$W$3726,17,0)</f>
        <v>CHACHAGUALA O COL. TEGUCIGALPITA</v>
      </c>
      <c r="G1071">
        <f>+VLOOKUP($B1071,Hoja1!$C$2:$W$3726,2,0)</f>
        <v>5</v>
      </c>
      <c r="H1071">
        <f>+VLOOKUP($B1071,Hoja1!$C$2:$W$3726,7,0)</f>
        <v>503</v>
      </c>
      <c r="I1071">
        <f>+VLOOKUP($B1071,Hoja1!$C$2:$W$3726,11,0)</f>
        <v>50309</v>
      </c>
      <c r="J1071" t="b">
        <f t="shared" si="35"/>
        <v>1</v>
      </c>
      <c r="K1071" t="str">
        <f>+VLOOKUP($C1071,Hoja1!$B$2:$W$3726,16,0)</f>
        <v>CORTES</v>
      </c>
      <c r="L1071" t="str">
        <f>+VLOOKUP($C1071,Hoja1!$B$2:$W$3726,17,0)</f>
        <v>OMOA</v>
      </c>
      <c r="M1071" t="str">
        <f>+VLOOKUP($C1071,Hoja1!$B$2:$W$3726,18,0)</f>
        <v>CHACHAGUALA O COL. TEGUCIGALPITA</v>
      </c>
      <c r="N1071">
        <f>+VLOOKUP($C1071,Hoja1!$B$2:$W$3726,3,0)</f>
        <v>5</v>
      </c>
      <c r="O1071">
        <f>+VLOOKUP($C1071,Hoja1!$B$2:$W$3726,8,0)</f>
        <v>503</v>
      </c>
      <c r="P1071">
        <f>+VLOOKUP($C1071,Hoja1!$B$2:$W$3726,12,0)</f>
        <v>50309</v>
      </c>
      <c r="Q1071" t="b">
        <f t="shared" si="36"/>
        <v>1</v>
      </c>
    </row>
    <row r="1072" spans="1:17" hidden="1" x14ac:dyDescent="0.25">
      <c r="B1072">
        <v>50310</v>
      </c>
      <c r="C1072" t="s">
        <v>849</v>
      </c>
      <c r="D1072" t="str">
        <f>+VLOOKUP($B1072,Hoja1!$C$2:$W$3726,15,0)</f>
        <v>CORTES</v>
      </c>
      <c r="E1072" t="str">
        <f>+VLOOKUP($B1072,Hoja1!$C$2:$W$3726,16,0)</f>
        <v>OMOA</v>
      </c>
      <c r="F1072" t="str">
        <f>+VLOOKUP($B1072,Hoja1!$C$2:$W$3726,17,0)</f>
        <v>CHIVANA</v>
      </c>
      <c r="G1072">
        <f>+VLOOKUP($B1072,Hoja1!$C$2:$W$3726,2,0)</f>
        <v>5</v>
      </c>
      <c r="H1072">
        <f>+VLOOKUP($B1072,Hoja1!$C$2:$W$3726,7,0)</f>
        <v>503</v>
      </c>
      <c r="I1072">
        <f>+VLOOKUP($B1072,Hoja1!$C$2:$W$3726,11,0)</f>
        <v>50310</v>
      </c>
      <c r="J1072" t="b">
        <f t="shared" si="35"/>
        <v>1</v>
      </c>
      <c r="K1072" t="str">
        <f>+VLOOKUP($C1072,Hoja1!$B$2:$W$3726,16,0)</f>
        <v>CORTES</v>
      </c>
      <c r="L1072" t="str">
        <f>+VLOOKUP($C1072,Hoja1!$B$2:$W$3726,17,0)</f>
        <v>OMOA</v>
      </c>
      <c r="M1072" t="str">
        <f>+VLOOKUP($C1072,Hoja1!$B$2:$W$3726,18,0)</f>
        <v>CHIVANA</v>
      </c>
      <c r="N1072">
        <f>+VLOOKUP($C1072,Hoja1!$B$2:$W$3726,3,0)</f>
        <v>5</v>
      </c>
      <c r="O1072">
        <f>+VLOOKUP($C1072,Hoja1!$B$2:$W$3726,8,0)</f>
        <v>503</v>
      </c>
      <c r="P1072">
        <f>+VLOOKUP($C1072,Hoja1!$B$2:$W$3726,12,0)</f>
        <v>50310</v>
      </c>
      <c r="Q1072" t="b">
        <f t="shared" si="36"/>
        <v>1</v>
      </c>
    </row>
    <row r="1073" spans="2:17" hidden="1" x14ac:dyDescent="0.25">
      <c r="B1073">
        <v>50311</v>
      </c>
      <c r="C1073" t="s">
        <v>12217</v>
      </c>
      <c r="D1073" t="str">
        <f>+VLOOKUP($B1073,Hoja1!$C$2:$W$3726,15,0)</f>
        <v>CORTES</v>
      </c>
      <c r="E1073" t="str">
        <f>+VLOOKUP($B1073,Hoja1!$C$2:$W$3726,16,0)</f>
        <v>OMOA</v>
      </c>
      <c r="F1073" t="str">
        <f>+VLOOKUP($B1073,Hoja1!$C$2:$W$3726,17,0)</f>
        <v>EL PARAÍSO</v>
      </c>
      <c r="G1073">
        <f>+VLOOKUP($B1073,Hoja1!$C$2:$W$3726,2,0)</f>
        <v>5</v>
      </c>
      <c r="H1073">
        <f>+VLOOKUP($B1073,Hoja1!$C$2:$W$3726,7,0)</f>
        <v>503</v>
      </c>
      <c r="I1073">
        <f>+VLOOKUP($B1073,Hoja1!$C$2:$W$3726,11,0)</f>
        <v>50311</v>
      </c>
      <c r="J1073" t="b">
        <f t="shared" si="35"/>
        <v>0</v>
      </c>
      <c r="K1073" t="e">
        <f>+VLOOKUP($C1073,Hoja1!$B$2:$W$3726,16,0)</f>
        <v>#N/A</v>
      </c>
      <c r="L1073" t="e">
        <f>+VLOOKUP($C1073,Hoja1!$B$2:$W$3726,17,0)</f>
        <v>#N/A</v>
      </c>
      <c r="M1073" t="e">
        <f>+VLOOKUP($C1073,Hoja1!$B$2:$W$3726,18,0)</f>
        <v>#N/A</v>
      </c>
      <c r="N1073" t="e">
        <f>+VLOOKUP($C1073,Hoja1!$B$2:$W$3726,3,0)</f>
        <v>#N/A</v>
      </c>
      <c r="O1073" t="e">
        <f>+VLOOKUP($C1073,Hoja1!$B$2:$W$3726,8,0)</f>
        <v>#N/A</v>
      </c>
      <c r="P1073" t="e">
        <f>+VLOOKUP($C1073,Hoja1!$B$2:$W$3726,12,0)</f>
        <v>#N/A</v>
      </c>
      <c r="Q1073" t="e">
        <f t="shared" si="36"/>
        <v>#N/A</v>
      </c>
    </row>
    <row r="1074" spans="2:17" hidden="1" x14ac:dyDescent="0.25">
      <c r="B1074">
        <v>50312</v>
      </c>
      <c r="C1074" t="s">
        <v>850</v>
      </c>
      <c r="D1074" t="str">
        <f>+VLOOKUP($B1074,Hoja1!$C$2:$W$3726,15,0)</f>
        <v>CORTES</v>
      </c>
      <c r="E1074" t="str">
        <f>+VLOOKUP($B1074,Hoja1!$C$2:$W$3726,16,0)</f>
        <v>OMOA</v>
      </c>
      <c r="F1074" t="str">
        <f>+VLOOKUP($B1074,Hoja1!$C$2:$W$3726,17,0)</f>
        <v>LA CAMISA</v>
      </c>
      <c r="G1074">
        <f>+VLOOKUP($B1074,Hoja1!$C$2:$W$3726,2,0)</f>
        <v>5</v>
      </c>
      <c r="H1074">
        <f>+VLOOKUP($B1074,Hoja1!$C$2:$W$3726,7,0)</f>
        <v>503</v>
      </c>
      <c r="I1074">
        <f>+VLOOKUP($B1074,Hoja1!$C$2:$W$3726,11,0)</f>
        <v>50312</v>
      </c>
      <c r="J1074" t="b">
        <f t="shared" si="35"/>
        <v>1</v>
      </c>
      <c r="K1074" t="str">
        <f>+VLOOKUP($C1074,Hoja1!$B$2:$W$3726,16,0)</f>
        <v>CORTES</v>
      </c>
      <c r="L1074" t="str">
        <f>+VLOOKUP($C1074,Hoja1!$B$2:$W$3726,17,0)</f>
        <v>OMOA</v>
      </c>
      <c r="M1074" t="str">
        <f>+VLOOKUP($C1074,Hoja1!$B$2:$W$3726,18,0)</f>
        <v>LA CAMISA</v>
      </c>
      <c r="N1074">
        <f>+VLOOKUP($C1074,Hoja1!$B$2:$W$3726,3,0)</f>
        <v>5</v>
      </c>
      <c r="O1074">
        <f>+VLOOKUP($C1074,Hoja1!$B$2:$W$3726,8,0)</f>
        <v>503</v>
      </c>
      <c r="P1074">
        <f>+VLOOKUP($C1074,Hoja1!$B$2:$W$3726,12,0)</f>
        <v>50312</v>
      </c>
      <c r="Q1074" t="b">
        <f t="shared" si="36"/>
        <v>1</v>
      </c>
    </row>
    <row r="1075" spans="2:17" hidden="1" x14ac:dyDescent="0.25">
      <c r="B1075">
        <v>50313</v>
      </c>
      <c r="C1075" t="s">
        <v>851</v>
      </c>
      <c r="D1075" t="str">
        <f>+VLOOKUP($B1075,Hoja1!$C$2:$W$3726,15,0)</f>
        <v>CORTES</v>
      </c>
      <c r="E1075" t="str">
        <f>+VLOOKUP($B1075,Hoja1!$C$2:$W$3726,16,0)</f>
        <v>OMOA</v>
      </c>
      <c r="F1075" t="str">
        <f>+VLOOKUP($B1075,Hoja1!$C$2:$W$3726,17,0)</f>
        <v>LOS LAURELES</v>
      </c>
      <c r="G1075">
        <f>+VLOOKUP($B1075,Hoja1!$C$2:$W$3726,2,0)</f>
        <v>5</v>
      </c>
      <c r="H1075">
        <f>+VLOOKUP($B1075,Hoja1!$C$2:$W$3726,7,0)</f>
        <v>503</v>
      </c>
      <c r="I1075">
        <f>+VLOOKUP($B1075,Hoja1!$C$2:$W$3726,11,0)</f>
        <v>50313</v>
      </c>
      <c r="J1075" t="b">
        <f t="shared" si="35"/>
        <v>1</v>
      </c>
      <c r="K1075" t="str">
        <f>+VLOOKUP($C1075,Hoja1!$B$2:$W$3726,16,0)</f>
        <v>CORTES</v>
      </c>
      <c r="L1075" t="str">
        <f>+VLOOKUP($C1075,Hoja1!$B$2:$W$3726,17,0)</f>
        <v>OMOA</v>
      </c>
      <c r="M1075" t="str">
        <f>+VLOOKUP($C1075,Hoja1!$B$2:$W$3726,18,0)</f>
        <v>LOS LAURELES</v>
      </c>
      <c r="N1075">
        <f>+VLOOKUP($C1075,Hoja1!$B$2:$W$3726,3,0)</f>
        <v>5</v>
      </c>
      <c r="O1075">
        <f>+VLOOKUP($C1075,Hoja1!$B$2:$W$3726,8,0)</f>
        <v>503</v>
      </c>
      <c r="P1075">
        <f>+VLOOKUP($C1075,Hoja1!$B$2:$W$3726,12,0)</f>
        <v>50313</v>
      </c>
      <c r="Q1075" t="b">
        <f t="shared" si="36"/>
        <v>1</v>
      </c>
    </row>
    <row r="1076" spans="2:17" hidden="1" x14ac:dyDescent="0.25">
      <c r="B1076">
        <v>50314</v>
      </c>
      <c r="C1076" t="s">
        <v>852</v>
      </c>
      <c r="D1076" t="str">
        <f>+VLOOKUP($B1076,Hoja1!$C$2:$W$3726,15,0)</f>
        <v>CORTES</v>
      </c>
      <c r="E1076" t="str">
        <f>+VLOOKUP($B1076,Hoja1!$C$2:$W$3726,16,0)</f>
        <v>OMOA</v>
      </c>
      <c r="F1076" t="str">
        <f>+VLOOKUP($B1076,Hoja1!$C$2:$W$3726,17,0)</f>
        <v>MASCA</v>
      </c>
      <c r="G1076">
        <f>+VLOOKUP($B1076,Hoja1!$C$2:$W$3726,2,0)</f>
        <v>5</v>
      </c>
      <c r="H1076">
        <f>+VLOOKUP($B1076,Hoja1!$C$2:$W$3726,7,0)</f>
        <v>503</v>
      </c>
      <c r="I1076">
        <f>+VLOOKUP($B1076,Hoja1!$C$2:$W$3726,11,0)</f>
        <v>50314</v>
      </c>
      <c r="J1076" t="b">
        <f t="shared" si="35"/>
        <v>1</v>
      </c>
      <c r="K1076" t="str">
        <f>+VLOOKUP($C1076,Hoja1!$B$2:$W$3726,16,0)</f>
        <v>CORTES</v>
      </c>
      <c r="L1076" t="str">
        <f>+VLOOKUP($C1076,Hoja1!$B$2:$W$3726,17,0)</f>
        <v>OMOA</v>
      </c>
      <c r="M1076" t="str">
        <f>+VLOOKUP($C1076,Hoja1!$B$2:$W$3726,18,0)</f>
        <v>MASCA</v>
      </c>
      <c r="N1076">
        <f>+VLOOKUP($C1076,Hoja1!$B$2:$W$3726,3,0)</f>
        <v>5</v>
      </c>
      <c r="O1076">
        <f>+VLOOKUP($C1076,Hoja1!$B$2:$W$3726,8,0)</f>
        <v>503</v>
      </c>
      <c r="P1076">
        <f>+VLOOKUP($C1076,Hoja1!$B$2:$W$3726,12,0)</f>
        <v>50314</v>
      </c>
      <c r="Q1076" t="b">
        <f t="shared" si="36"/>
        <v>1</v>
      </c>
    </row>
    <row r="1077" spans="2:17" hidden="1" x14ac:dyDescent="0.25">
      <c r="B1077">
        <v>50315</v>
      </c>
      <c r="C1077" t="s">
        <v>853</v>
      </c>
      <c r="D1077" t="str">
        <f>+VLOOKUP($B1077,Hoja1!$C$2:$W$3726,15,0)</f>
        <v>CORTES</v>
      </c>
      <c r="E1077" t="str">
        <f>+VLOOKUP($B1077,Hoja1!$C$2:$W$3726,16,0)</f>
        <v>OMOA</v>
      </c>
      <c r="F1077" t="str">
        <f>+VLOOKUP($B1077,Hoja1!$C$2:$W$3726,17,0)</f>
        <v>MILLA CUATRO</v>
      </c>
      <c r="G1077">
        <f>+VLOOKUP($B1077,Hoja1!$C$2:$W$3726,2,0)</f>
        <v>5</v>
      </c>
      <c r="H1077">
        <f>+VLOOKUP($B1077,Hoja1!$C$2:$W$3726,7,0)</f>
        <v>503</v>
      </c>
      <c r="I1077">
        <f>+VLOOKUP($B1077,Hoja1!$C$2:$W$3726,11,0)</f>
        <v>50315</v>
      </c>
      <c r="J1077" t="b">
        <f t="shared" si="35"/>
        <v>1</v>
      </c>
      <c r="K1077" t="str">
        <f>+VLOOKUP($C1077,Hoja1!$B$2:$W$3726,16,0)</f>
        <v>CORTES</v>
      </c>
      <c r="L1077" t="str">
        <f>+VLOOKUP($C1077,Hoja1!$B$2:$W$3726,17,0)</f>
        <v>OMOA</v>
      </c>
      <c r="M1077" t="str">
        <f>+VLOOKUP($C1077,Hoja1!$B$2:$W$3726,18,0)</f>
        <v>MILLA CUATRO</v>
      </c>
      <c r="N1077">
        <f>+VLOOKUP($C1077,Hoja1!$B$2:$W$3726,3,0)</f>
        <v>5</v>
      </c>
      <c r="O1077">
        <f>+VLOOKUP($C1077,Hoja1!$B$2:$W$3726,8,0)</f>
        <v>503</v>
      </c>
      <c r="P1077">
        <f>+VLOOKUP($C1077,Hoja1!$B$2:$W$3726,12,0)</f>
        <v>50315</v>
      </c>
      <c r="Q1077" t="b">
        <f t="shared" si="36"/>
        <v>1</v>
      </c>
    </row>
    <row r="1078" spans="2:17" hidden="1" x14ac:dyDescent="0.25">
      <c r="B1078">
        <v>50316</v>
      </c>
      <c r="C1078" t="s">
        <v>854</v>
      </c>
      <c r="D1078" t="str">
        <f>+VLOOKUP($B1078,Hoja1!$C$2:$W$3726,15,0)</f>
        <v>CORTES</v>
      </c>
      <c r="E1078" t="str">
        <f>+VLOOKUP($B1078,Hoja1!$C$2:$W$3726,16,0)</f>
        <v>OMOA</v>
      </c>
      <c r="F1078" t="str">
        <f>+VLOOKUP($B1078,Hoja1!$C$2:$W$3726,17,0)</f>
        <v>MILLA TRES</v>
      </c>
      <c r="G1078">
        <f>+VLOOKUP($B1078,Hoja1!$C$2:$W$3726,2,0)</f>
        <v>5</v>
      </c>
      <c r="H1078">
        <f>+VLOOKUP($B1078,Hoja1!$C$2:$W$3726,7,0)</f>
        <v>503</v>
      </c>
      <c r="I1078">
        <f>+VLOOKUP($B1078,Hoja1!$C$2:$W$3726,11,0)</f>
        <v>50316</v>
      </c>
      <c r="J1078" t="b">
        <f t="shared" si="35"/>
        <v>1</v>
      </c>
      <c r="K1078" t="str">
        <f>+VLOOKUP($C1078,Hoja1!$B$2:$W$3726,16,0)</f>
        <v>CORTES</v>
      </c>
      <c r="L1078" t="str">
        <f>+VLOOKUP($C1078,Hoja1!$B$2:$W$3726,17,0)</f>
        <v>OMOA</v>
      </c>
      <c r="M1078" t="str">
        <f>+VLOOKUP($C1078,Hoja1!$B$2:$W$3726,18,0)</f>
        <v>MILLA TRES</v>
      </c>
      <c r="N1078">
        <f>+VLOOKUP($C1078,Hoja1!$B$2:$W$3726,3,0)</f>
        <v>5</v>
      </c>
      <c r="O1078">
        <f>+VLOOKUP($C1078,Hoja1!$B$2:$W$3726,8,0)</f>
        <v>503</v>
      </c>
      <c r="P1078">
        <f>+VLOOKUP($C1078,Hoja1!$B$2:$W$3726,12,0)</f>
        <v>50316</v>
      </c>
      <c r="Q1078" t="b">
        <f t="shared" si="36"/>
        <v>1</v>
      </c>
    </row>
    <row r="1079" spans="2:17" hidden="1" x14ac:dyDescent="0.25">
      <c r="B1079">
        <v>50317</v>
      </c>
      <c r="C1079" t="s">
        <v>855</v>
      </c>
      <c r="D1079" t="str">
        <f>+VLOOKUP($B1079,Hoja1!$C$2:$W$3726,15,0)</f>
        <v>CORTES</v>
      </c>
      <c r="E1079" t="str">
        <f>+VLOOKUP($B1079,Hoja1!$C$2:$W$3726,16,0)</f>
        <v>OMOA</v>
      </c>
      <c r="F1079" t="str">
        <f>+VLOOKUP($B1079,Hoja1!$C$2:$W$3726,17,0)</f>
        <v>MUCHILENA</v>
      </c>
      <c r="G1079">
        <f>+VLOOKUP($B1079,Hoja1!$C$2:$W$3726,2,0)</f>
        <v>5</v>
      </c>
      <c r="H1079">
        <f>+VLOOKUP($B1079,Hoja1!$C$2:$W$3726,7,0)</f>
        <v>503</v>
      </c>
      <c r="I1079">
        <f>+VLOOKUP($B1079,Hoja1!$C$2:$W$3726,11,0)</f>
        <v>50317</v>
      </c>
      <c r="J1079" t="b">
        <f t="shared" si="35"/>
        <v>1</v>
      </c>
      <c r="K1079" t="str">
        <f>+VLOOKUP($C1079,Hoja1!$B$2:$W$3726,16,0)</f>
        <v>CORTES</v>
      </c>
      <c r="L1079" t="str">
        <f>+VLOOKUP($C1079,Hoja1!$B$2:$W$3726,17,0)</f>
        <v>OMOA</v>
      </c>
      <c r="M1079" t="str">
        <f>+VLOOKUP($C1079,Hoja1!$B$2:$W$3726,18,0)</f>
        <v>MUCHILENA</v>
      </c>
      <c r="N1079">
        <f>+VLOOKUP($C1079,Hoja1!$B$2:$W$3726,3,0)</f>
        <v>5</v>
      </c>
      <c r="O1079">
        <f>+VLOOKUP($C1079,Hoja1!$B$2:$W$3726,8,0)</f>
        <v>503</v>
      </c>
      <c r="P1079">
        <f>+VLOOKUP($C1079,Hoja1!$B$2:$W$3726,12,0)</f>
        <v>50317</v>
      </c>
      <c r="Q1079" t="b">
        <f t="shared" si="36"/>
        <v>1</v>
      </c>
    </row>
    <row r="1080" spans="2:17" hidden="1" x14ac:dyDescent="0.25">
      <c r="B1080">
        <v>50318</v>
      </c>
      <c r="C1080" t="s">
        <v>12389</v>
      </c>
      <c r="D1080" t="str">
        <f>+VLOOKUP($B1080,Hoja1!$C$2:$W$3726,15,0)</f>
        <v>CORTES</v>
      </c>
      <c r="E1080" t="str">
        <f>+VLOOKUP($B1080,Hoja1!$C$2:$W$3726,16,0)</f>
        <v>OMOA</v>
      </c>
      <c r="F1080" t="str">
        <f>+VLOOKUP($B1080,Hoja1!$C$2:$W$3726,17,0)</f>
        <v>NUEVO TULIÁN</v>
      </c>
      <c r="G1080">
        <f>+VLOOKUP($B1080,Hoja1!$C$2:$W$3726,2,0)</f>
        <v>5</v>
      </c>
      <c r="H1080">
        <f>+VLOOKUP($B1080,Hoja1!$C$2:$W$3726,7,0)</f>
        <v>503</v>
      </c>
      <c r="I1080">
        <f>+VLOOKUP($B1080,Hoja1!$C$2:$W$3726,11,0)</f>
        <v>50318</v>
      </c>
      <c r="J1080" t="b">
        <f t="shared" si="35"/>
        <v>0</v>
      </c>
      <c r="K1080" t="e">
        <f>+VLOOKUP($C1080,Hoja1!$B$2:$W$3726,16,0)</f>
        <v>#N/A</v>
      </c>
      <c r="L1080" t="e">
        <f>+VLOOKUP($C1080,Hoja1!$B$2:$W$3726,17,0)</f>
        <v>#N/A</v>
      </c>
      <c r="M1080" t="e">
        <f>+VLOOKUP($C1080,Hoja1!$B$2:$W$3726,18,0)</f>
        <v>#N/A</v>
      </c>
      <c r="N1080" t="e">
        <f>+VLOOKUP($C1080,Hoja1!$B$2:$W$3726,3,0)</f>
        <v>#N/A</v>
      </c>
      <c r="O1080" t="e">
        <f>+VLOOKUP($C1080,Hoja1!$B$2:$W$3726,8,0)</f>
        <v>#N/A</v>
      </c>
      <c r="P1080" t="e">
        <f>+VLOOKUP($C1080,Hoja1!$B$2:$W$3726,12,0)</f>
        <v>#N/A</v>
      </c>
      <c r="Q1080" t="e">
        <f t="shared" si="36"/>
        <v>#N/A</v>
      </c>
    </row>
    <row r="1081" spans="2:17" hidden="1" x14ac:dyDescent="0.25">
      <c r="B1081">
        <v>50319</v>
      </c>
      <c r="C1081" t="s">
        <v>417</v>
      </c>
      <c r="D1081" t="str">
        <f>+VLOOKUP($B1081,Hoja1!$C$2:$W$3726,15,0)</f>
        <v>CORTES</v>
      </c>
      <c r="E1081" t="str">
        <f>+VLOOKUP($B1081,Hoja1!$C$2:$W$3726,16,0)</f>
        <v>OMOA</v>
      </c>
      <c r="F1081" t="str">
        <f>+VLOOKUP($B1081,Hoja1!$C$2:$W$3726,17,0)</f>
        <v>POTRERILLOS</v>
      </c>
      <c r="G1081">
        <f>+VLOOKUP($B1081,Hoja1!$C$2:$W$3726,2,0)</f>
        <v>5</v>
      </c>
      <c r="H1081">
        <f>+VLOOKUP($B1081,Hoja1!$C$2:$W$3726,7,0)</f>
        <v>503</v>
      </c>
      <c r="I1081">
        <f>+VLOOKUP($B1081,Hoja1!$C$2:$W$3726,11,0)</f>
        <v>50319</v>
      </c>
      <c r="J1081" t="b">
        <f t="shared" si="35"/>
        <v>1</v>
      </c>
      <c r="K1081" t="str">
        <f>+VLOOKUP($C1081,Hoja1!$B$2:$W$3726,16,0)</f>
        <v>COMAYAGUA</v>
      </c>
      <c r="L1081" t="str">
        <f>+VLOOKUP($C1081,Hoja1!$B$2:$W$3726,17,0)</f>
        <v>MEÁMBAR</v>
      </c>
      <c r="M1081" t="str">
        <f>+VLOOKUP($C1081,Hoja1!$B$2:$W$3726,18,0)</f>
        <v>POTRERILLOS</v>
      </c>
      <c r="N1081">
        <f>+VLOOKUP($C1081,Hoja1!$B$2:$W$3726,3,0)</f>
        <v>3</v>
      </c>
      <c r="O1081">
        <f>+VLOOKUP($C1081,Hoja1!$B$2:$W$3726,8,0)</f>
        <v>310</v>
      </c>
      <c r="P1081">
        <f>+VLOOKUP($C1081,Hoja1!$B$2:$W$3726,12,0)</f>
        <v>31021</v>
      </c>
      <c r="Q1081" t="b">
        <f t="shared" si="36"/>
        <v>0</v>
      </c>
    </row>
    <row r="1082" spans="2:17" hidden="1" x14ac:dyDescent="0.25">
      <c r="B1082">
        <v>50320</v>
      </c>
      <c r="C1082" t="s">
        <v>418</v>
      </c>
      <c r="D1082" t="str">
        <f>+VLOOKUP($B1082,Hoja1!$C$2:$W$3726,15,0)</f>
        <v>CORTES</v>
      </c>
      <c r="E1082" t="str">
        <f>+VLOOKUP($B1082,Hoja1!$C$2:$W$3726,16,0)</f>
        <v>OMOA</v>
      </c>
      <c r="F1082" t="str">
        <f>+VLOOKUP($B1082,Hoja1!$C$2:$W$3726,17,0)</f>
        <v>PUEBLO NUEVO</v>
      </c>
      <c r="G1082">
        <f>+VLOOKUP($B1082,Hoja1!$C$2:$W$3726,2,0)</f>
        <v>5</v>
      </c>
      <c r="H1082">
        <f>+VLOOKUP($B1082,Hoja1!$C$2:$W$3726,7,0)</f>
        <v>503</v>
      </c>
      <c r="I1082">
        <f>+VLOOKUP($B1082,Hoja1!$C$2:$W$3726,11,0)</f>
        <v>50320</v>
      </c>
      <c r="J1082" t="b">
        <f t="shared" si="35"/>
        <v>1</v>
      </c>
      <c r="K1082" t="str">
        <f>+VLOOKUP($C1082,Hoja1!$B$2:$W$3726,16,0)</f>
        <v>COMAYAGUA</v>
      </c>
      <c r="L1082" t="str">
        <f>+VLOOKUP($C1082,Hoja1!$B$2:$W$3726,17,0)</f>
        <v>MEÁMBAR</v>
      </c>
      <c r="M1082" t="str">
        <f>+VLOOKUP($C1082,Hoja1!$B$2:$W$3726,18,0)</f>
        <v>PUEBLO NUEVO</v>
      </c>
      <c r="N1082">
        <f>+VLOOKUP($C1082,Hoja1!$B$2:$W$3726,3,0)</f>
        <v>3</v>
      </c>
      <c r="O1082">
        <f>+VLOOKUP($C1082,Hoja1!$B$2:$W$3726,8,0)</f>
        <v>310</v>
      </c>
      <c r="P1082">
        <f>+VLOOKUP($C1082,Hoja1!$B$2:$W$3726,12,0)</f>
        <v>31022</v>
      </c>
      <c r="Q1082" t="b">
        <f t="shared" si="36"/>
        <v>0</v>
      </c>
    </row>
    <row r="1083" spans="2:17" hidden="1" x14ac:dyDescent="0.25">
      <c r="B1083">
        <v>50321</v>
      </c>
      <c r="C1083" t="s">
        <v>12390</v>
      </c>
      <c r="D1083" t="str">
        <f>+VLOOKUP($B1083,Hoja1!$C$2:$W$3726,15,0)</f>
        <v>CORTES</v>
      </c>
      <c r="E1083" t="str">
        <f>+VLOOKUP($B1083,Hoja1!$C$2:$W$3726,16,0)</f>
        <v>OMOA</v>
      </c>
      <c r="F1083" t="str">
        <f>+VLOOKUP($B1083,Hoja1!$C$2:$W$3726,17,0)</f>
        <v>RÍO COTO</v>
      </c>
      <c r="G1083">
        <f>+VLOOKUP($B1083,Hoja1!$C$2:$W$3726,2,0)</f>
        <v>5</v>
      </c>
      <c r="H1083">
        <f>+VLOOKUP($B1083,Hoja1!$C$2:$W$3726,7,0)</f>
        <v>503</v>
      </c>
      <c r="I1083">
        <f>+VLOOKUP($B1083,Hoja1!$C$2:$W$3726,11,0)</f>
        <v>50321</v>
      </c>
      <c r="J1083" t="b">
        <f t="shared" si="35"/>
        <v>0</v>
      </c>
      <c r="K1083" t="e">
        <f>+VLOOKUP($C1083,Hoja1!$B$2:$W$3726,16,0)</f>
        <v>#N/A</v>
      </c>
      <c r="L1083" t="e">
        <f>+VLOOKUP($C1083,Hoja1!$B$2:$W$3726,17,0)</f>
        <v>#N/A</v>
      </c>
      <c r="M1083" t="e">
        <f>+VLOOKUP($C1083,Hoja1!$B$2:$W$3726,18,0)</f>
        <v>#N/A</v>
      </c>
      <c r="N1083" t="e">
        <f>+VLOOKUP($C1083,Hoja1!$B$2:$W$3726,3,0)</f>
        <v>#N/A</v>
      </c>
      <c r="O1083" t="e">
        <f>+VLOOKUP($C1083,Hoja1!$B$2:$W$3726,8,0)</f>
        <v>#N/A</v>
      </c>
      <c r="P1083" t="e">
        <f>+VLOOKUP($C1083,Hoja1!$B$2:$W$3726,12,0)</f>
        <v>#N/A</v>
      </c>
      <c r="Q1083" t="e">
        <f t="shared" si="36"/>
        <v>#N/A</v>
      </c>
    </row>
    <row r="1084" spans="2:17" hidden="1" x14ac:dyDescent="0.25">
      <c r="B1084">
        <v>50322</v>
      </c>
      <c r="C1084" t="s">
        <v>12226</v>
      </c>
      <c r="D1084" t="str">
        <f>+VLOOKUP($B1084,Hoja1!$C$2:$W$3726,15,0)</f>
        <v>CORTES</v>
      </c>
      <c r="E1084" t="str">
        <f>+VLOOKUP($B1084,Hoja1!$C$2:$W$3726,16,0)</f>
        <v>OMOA</v>
      </c>
      <c r="F1084" t="str">
        <f>+VLOOKUP($B1084,Hoja1!$C$2:$W$3726,17,0)</f>
        <v>RÍO CHIQUITO</v>
      </c>
      <c r="G1084">
        <f>+VLOOKUP($B1084,Hoja1!$C$2:$W$3726,2,0)</f>
        <v>5</v>
      </c>
      <c r="H1084">
        <f>+VLOOKUP($B1084,Hoja1!$C$2:$W$3726,7,0)</f>
        <v>503</v>
      </c>
      <c r="I1084">
        <f>+VLOOKUP($B1084,Hoja1!$C$2:$W$3726,11,0)</f>
        <v>50322</v>
      </c>
      <c r="J1084" t="b">
        <f t="shared" si="35"/>
        <v>0</v>
      </c>
      <c r="K1084" t="e">
        <f>+VLOOKUP($C1084,Hoja1!$B$2:$W$3726,16,0)</f>
        <v>#N/A</v>
      </c>
      <c r="L1084" t="e">
        <f>+VLOOKUP($C1084,Hoja1!$B$2:$W$3726,17,0)</f>
        <v>#N/A</v>
      </c>
      <c r="M1084" t="e">
        <f>+VLOOKUP($C1084,Hoja1!$B$2:$W$3726,18,0)</f>
        <v>#N/A</v>
      </c>
      <c r="N1084" t="e">
        <f>+VLOOKUP($C1084,Hoja1!$B$2:$W$3726,3,0)</f>
        <v>#N/A</v>
      </c>
      <c r="O1084" t="e">
        <f>+VLOOKUP($C1084,Hoja1!$B$2:$W$3726,8,0)</f>
        <v>#N/A</v>
      </c>
      <c r="P1084" t="e">
        <f>+VLOOKUP($C1084,Hoja1!$B$2:$W$3726,12,0)</f>
        <v>#N/A</v>
      </c>
      <c r="Q1084" t="e">
        <f t="shared" si="36"/>
        <v>#N/A</v>
      </c>
    </row>
    <row r="1085" spans="2:17" hidden="1" x14ac:dyDescent="0.25">
      <c r="B1085">
        <v>50323</v>
      </c>
      <c r="C1085" t="s">
        <v>858</v>
      </c>
      <c r="D1085" t="str">
        <f>+VLOOKUP($B1085,Hoja1!$C$2:$W$3726,15,0)</f>
        <v>CORTES</v>
      </c>
      <c r="E1085" t="str">
        <f>+VLOOKUP($B1085,Hoja1!$C$2:$W$3726,16,0)</f>
        <v>OMOA</v>
      </c>
      <c r="F1085" t="str">
        <f>+VLOOKUP($B1085,Hoja1!$C$2:$W$3726,17,0)</f>
        <v>SAN CARLOS</v>
      </c>
      <c r="G1085">
        <f>+VLOOKUP($B1085,Hoja1!$C$2:$W$3726,2,0)</f>
        <v>5</v>
      </c>
      <c r="H1085">
        <f>+VLOOKUP($B1085,Hoja1!$C$2:$W$3726,7,0)</f>
        <v>503</v>
      </c>
      <c r="I1085">
        <f>+VLOOKUP($B1085,Hoja1!$C$2:$W$3726,11,0)</f>
        <v>50323</v>
      </c>
      <c r="J1085" t="b">
        <f t="shared" si="35"/>
        <v>1</v>
      </c>
      <c r="K1085" t="str">
        <f>+VLOOKUP($C1085,Hoja1!$B$2:$W$3726,16,0)</f>
        <v>CORTES</v>
      </c>
      <c r="L1085" t="str">
        <f>+VLOOKUP($C1085,Hoja1!$B$2:$W$3726,17,0)</f>
        <v>OMOA</v>
      </c>
      <c r="M1085" t="str">
        <f>+VLOOKUP($C1085,Hoja1!$B$2:$W$3726,18,0)</f>
        <v>SAN CARLOS</v>
      </c>
      <c r="N1085">
        <f>+VLOOKUP($C1085,Hoja1!$B$2:$W$3726,3,0)</f>
        <v>5</v>
      </c>
      <c r="O1085">
        <f>+VLOOKUP($C1085,Hoja1!$B$2:$W$3726,8,0)</f>
        <v>503</v>
      </c>
      <c r="P1085">
        <f>+VLOOKUP($C1085,Hoja1!$B$2:$W$3726,12,0)</f>
        <v>50323</v>
      </c>
      <c r="Q1085" t="b">
        <f t="shared" si="36"/>
        <v>1</v>
      </c>
    </row>
    <row r="1086" spans="2:17" hidden="1" x14ac:dyDescent="0.25">
      <c r="B1086">
        <v>50324</v>
      </c>
      <c r="C1086" t="s">
        <v>12391</v>
      </c>
      <c r="D1086" t="str">
        <f>+VLOOKUP($B1086,Hoja1!$C$2:$W$3726,15,0)</f>
        <v>CORTES</v>
      </c>
      <c r="E1086" t="str">
        <f>+VLOOKUP($B1086,Hoja1!$C$2:$W$3726,16,0)</f>
        <v>OMOA</v>
      </c>
      <c r="F1086" t="str">
        <f>+VLOOKUP($B1086,Hoja1!$C$2:$W$3726,17,0)</f>
        <v>SAN JOSÉ DE JALISCO</v>
      </c>
      <c r="G1086">
        <f>+VLOOKUP($B1086,Hoja1!$C$2:$W$3726,2,0)</f>
        <v>5</v>
      </c>
      <c r="H1086">
        <f>+VLOOKUP($B1086,Hoja1!$C$2:$W$3726,7,0)</f>
        <v>503</v>
      </c>
      <c r="I1086">
        <f>+VLOOKUP($B1086,Hoja1!$C$2:$W$3726,11,0)</f>
        <v>50324</v>
      </c>
      <c r="J1086" t="b">
        <f t="shared" si="35"/>
        <v>0</v>
      </c>
      <c r="K1086" t="e">
        <f>+VLOOKUP($C1086,Hoja1!$B$2:$W$3726,16,0)</f>
        <v>#N/A</v>
      </c>
      <c r="L1086" t="e">
        <f>+VLOOKUP($C1086,Hoja1!$B$2:$W$3726,17,0)</f>
        <v>#N/A</v>
      </c>
      <c r="M1086" t="e">
        <f>+VLOOKUP($C1086,Hoja1!$B$2:$W$3726,18,0)</f>
        <v>#N/A</v>
      </c>
      <c r="N1086" t="e">
        <f>+VLOOKUP($C1086,Hoja1!$B$2:$W$3726,3,0)</f>
        <v>#N/A</v>
      </c>
      <c r="O1086" t="e">
        <f>+VLOOKUP($C1086,Hoja1!$B$2:$W$3726,8,0)</f>
        <v>#N/A</v>
      </c>
      <c r="P1086" t="e">
        <f>+VLOOKUP($C1086,Hoja1!$B$2:$W$3726,12,0)</f>
        <v>#N/A</v>
      </c>
      <c r="Q1086" t="e">
        <f t="shared" si="36"/>
        <v>#N/A</v>
      </c>
    </row>
    <row r="1087" spans="2:17" hidden="1" x14ac:dyDescent="0.25">
      <c r="B1087">
        <v>50325</v>
      </c>
      <c r="C1087" t="s">
        <v>12392</v>
      </c>
      <c r="D1087" t="str">
        <f>+VLOOKUP($B1087,Hoja1!$C$2:$W$3726,15,0)</f>
        <v>CORTES</v>
      </c>
      <c r="E1087" t="str">
        <f>+VLOOKUP($B1087,Hoja1!$C$2:$W$3726,16,0)</f>
        <v>OMOA</v>
      </c>
      <c r="F1087" t="str">
        <f>+VLOOKUP($B1087,Hoja1!$C$2:$W$3726,17,0)</f>
        <v>SUYAPA O GARCÍA</v>
      </c>
      <c r="G1087">
        <f>+VLOOKUP($B1087,Hoja1!$C$2:$W$3726,2,0)</f>
        <v>5</v>
      </c>
      <c r="H1087">
        <f>+VLOOKUP($B1087,Hoja1!$C$2:$W$3726,7,0)</f>
        <v>503</v>
      </c>
      <c r="I1087">
        <f>+VLOOKUP($B1087,Hoja1!$C$2:$W$3726,11,0)</f>
        <v>50325</v>
      </c>
      <c r="J1087" t="b">
        <f t="shared" si="35"/>
        <v>0</v>
      </c>
      <c r="K1087" t="e">
        <f>+VLOOKUP($C1087,Hoja1!$B$2:$W$3726,16,0)</f>
        <v>#N/A</v>
      </c>
      <c r="L1087" t="e">
        <f>+VLOOKUP($C1087,Hoja1!$B$2:$W$3726,17,0)</f>
        <v>#N/A</v>
      </c>
      <c r="M1087" t="e">
        <f>+VLOOKUP($C1087,Hoja1!$B$2:$W$3726,18,0)</f>
        <v>#N/A</v>
      </c>
      <c r="N1087" t="e">
        <f>+VLOOKUP($C1087,Hoja1!$B$2:$W$3726,3,0)</f>
        <v>#N/A</v>
      </c>
      <c r="O1087" t="e">
        <f>+VLOOKUP($C1087,Hoja1!$B$2:$W$3726,8,0)</f>
        <v>#N/A</v>
      </c>
      <c r="P1087" t="e">
        <f>+VLOOKUP($C1087,Hoja1!$B$2:$W$3726,12,0)</f>
        <v>#N/A</v>
      </c>
      <c r="Q1087" t="e">
        <f t="shared" si="36"/>
        <v>#N/A</v>
      </c>
    </row>
    <row r="1088" spans="2:17" hidden="1" x14ac:dyDescent="0.25">
      <c r="B1088">
        <v>50326</v>
      </c>
      <c r="C1088" t="s">
        <v>12393</v>
      </c>
      <c r="D1088" t="str">
        <f>+VLOOKUP($B1088,Hoja1!$C$2:$W$3726,15,0)</f>
        <v>CORTES</v>
      </c>
      <c r="E1088" t="str">
        <f>+VLOOKUP($B1088,Hoja1!$C$2:$W$3726,16,0)</f>
        <v>OMOA</v>
      </c>
      <c r="F1088" t="str">
        <f>+VLOOKUP($B1088,Hoja1!$C$2:$W$3726,17,0)</f>
        <v>TULIÁN CAMPO</v>
      </c>
      <c r="G1088">
        <f>+VLOOKUP($B1088,Hoja1!$C$2:$W$3726,2,0)</f>
        <v>5</v>
      </c>
      <c r="H1088">
        <f>+VLOOKUP($B1088,Hoja1!$C$2:$W$3726,7,0)</f>
        <v>503</v>
      </c>
      <c r="I1088">
        <f>+VLOOKUP($B1088,Hoja1!$C$2:$W$3726,11,0)</f>
        <v>50326</v>
      </c>
      <c r="J1088" t="b">
        <f t="shared" si="35"/>
        <v>0</v>
      </c>
      <c r="K1088" t="e">
        <f>+VLOOKUP($C1088,Hoja1!$B$2:$W$3726,16,0)</f>
        <v>#N/A</v>
      </c>
      <c r="L1088" t="e">
        <f>+VLOOKUP($C1088,Hoja1!$B$2:$W$3726,17,0)</f>
        <v>#N/A</v>
      </c>
      <c r="M1088" t="e">
        <f>+VLOOKUP($C1088,Hoja1!$B$2:$W$3726,18,0)</f>
        <v>#N/A</v>
      </c>
      <c r="N1088" t="e">
        <f>+VLOOKUP($C1088,Hoja1!$B$2:$W$3726,3,0)</f>
        <v>#N/A</v>
      </c>
      <c r="O1088" t="e">
        <f>+VLOOKUP($C1088,Hoja1!$B$2:$W$3726,8,0)</f>
        <v>#N/A</v>
      </c>
      <c r="P1088" t="e">
        <f>+VLOOKUP($C1088,Hoja1!$B$2:$W$3726,12,0)</f>
        <v>#N/A</v>
      </c>
      <c r="Q1088" t="e">
        <f t="shared" si="36"/>
        <v>#N/A</v>
      </c>
    </row>
    <row r="1089" spans="2:17" hidden="1" x14ac:dyDescent="0.25">
      <c r="B1089">
        <v>50327</v>
      </c>
      <c r="C1089" t="s">
        <v>862</v>
      </c>
      <c r="D1089" t="str">
        <f>+VLOOKUP($B1089,Hoja1!$C$2:$W$3726,15,0)</f>
        <v>CORTES</v>
      </c>
      <c r="E1089" t="str">
        <f>+VLOOKUP($B1089,Hoja1!$C$2:$W$3726,16,0)</f>
        <v>OMOA</v>
      </c>
      <c r="F1089" t="str">
        <f>+VLOOKUP($B1089,Hoja1!$C$2:$W$3726,17,0)</f>
        <v>TEGUCIGALPITA</v>
      </c>
      <c r="G1089">
        <f>+VLOOKUP($B1089,Hoja1!$C$2:$W$3726,2,0)</f>
        <v>5</v>
      </c>
      <c r="H1089">
        <f>+VLOOKUP($B1089,Hoja1!$C$2:$W$3726,7,0)</f>
        <v>503</v>
      </c>
      <c r="I1089">
        <f>+VLOOKUP($B1089,Hoja1!$C$2:$W$3726,11,0)</f>
        <v>50327</v>
      </c>
      <c r="J1089" t="b">
        <f t="shared" si="35"/>
        <v>1</v>
      </c>
      <c r="K1089" t="str">
        <f>+VLOOKUP($C1089,Hoja1!$B$2:$W$3726,16,0)</f>
        <v>CORTES</v>
      </c>
      <c r="L1089" t="str">
        <f>+VLOOKUP($C1089,Hoja1!$B$2:$W$3726,17,0)</f>
        <v>OMOA</v>
      </c>
      <c r="M1089" t="str">
        <f>+VLOOKUP($C1089,Hoja1!$B$2:$W$3726,18,0)</f>
        <v>TEGUCIGALPITA</v>
      </c>
      <c r="N1089">
        <f>+VLOOKUP($C1089,Hoja1!$B$2:$W$3726,3,0)</f>
        <v>5</v>
      </c>
      <c r="O1089">
        <f>+VLOOKUP($C1089,Hoja1!$B$2:$W$3726,8,0)</f>
        <v>503</v>
      </c>
      <c r="P1089">
        <f>+VLOOKUP($C1089,Hoja1!$B$2:$W$3726,12,0)</f>
        <v>50327</v>
      </c>
      <c r="Q1089" t="b">
        <f t="shared" si="36"/>
        <v>1</v>
      </c>
    </row>
    <row r="1090" spans="2:17" hidden="1" x14ac:dyDescent="0.25">
      <c r="B1090">
        <v>50328</v>
      </c>
      <c r="C1090" t="s">
        <v>345</v>
      </c>
      <c r="D1090" t="str">
        <f>+VLOOKUP($B1090,Hoja1!$C$2:$W$3726,15,0)</f>
        <v>CORTES</v>
      </c>
      <c r="E1090" t="str">
        <f>+VLOOKUP($B1090,Hoja1!$C$2:$W$3726,16,0)</f>
        <v>OMOA</v>
      </c>
      <c r="F1090" t="str">
        <f>+VLOOKUP($B1090,Hoja1!$C$2:$W$3726,17,0)</f>
        <v>VERACRUZ</v>
      </c>
      <c r="G1090">
        <f>+VLOOKUP($B1090,Hoja1!$C$2:$W$3726,2,0)</f>
        <v>5</v>
      </c>
      <c r="H1090">
        <f>+VLOOKUP($B1090,Hoja1!$C$2:$W$3726,7,0)</f>
        <v>503</v>
      </c>
      <c r="I1090">
        <f>+VLOOKUP($B1090,Hoja1!$C$2:$W$3726,11,0)</f>
        <v>50328</v>
      </c>
      <c r="J1090" t="b">
        <f t="shared" si="35"/>
        <v>1</v>
      </c>
      <c r="K1090" t="str">
        <f>+VLOOKUP($C1090,Hoja1!$B$2:$W$3726,16,0)</f>
        <v>COMAYAGUA</v>
      </c>
      <c r="L1090" t="str">
        <f>+VLOOKUP($C1090,Hoja1!$B$2:$W$3726,17,0)</f>
        <v>COMAYAGUA</v>
      </c>
      <c r="M1090" t="str">
        <f>+VLOOKUP($C1090,Hoja1!$B$2:$W$3726,18,0)</f>
        <v>VERACRUZ</v>
      </c>
      <c r="N1090">
        <f>+VLOOKUP($C1090,Hoja1!$B$2:$W$3726,3,0)</f>
        <v>3</v>
      </c>
      <c r="O1090">
        <f>+VLOOKUP($C1090,Hoja1!$B$2:$W$3726,8,0)</f>
        <v>301</v>
      </c>
      <c r="P1090">
        <f>+VLOOKUP($C1090,Hoja1!$B$2:$W$3726,12,0)</f>
        <v>30140</v>
      </c>
      <c r="Q1090" t="b">
        <f t="shared" si="36"/>
        <v>0</v>
      </c>
    </row>
    <row r="1091" spans="2:17" hidden="1" x14ac:dyDescent="0.25">
      <c r="B1091">
        <v>50401</v>
      </c>
      <c r="C1091" t="s">
        <v>863</v>
      </c>
      <c r="D1091" t="str">
        <f>+VLOOKUP($B1091,Hoja1!$C$2:$W$3726,15,0)</f>
        <v>CORTES</v>
      </c>
      <c r="E1091" t="str">
        <f>+VLOOKUP($B1091,Hoja1!$C$2:$W$3726,16,0)</f>
        <v>PIMIENTA</v>
      </c>
      <c r="F1091" t="str">
        <f>+VLOOKUP($B1091,Hoja1!$C$2:$W$3726,17,0)</f>
        <v>PIMIENTA</v>
      </c>
      <c r="G1091">
        <f>+VLOOKUP($B1091,Hoja1!$C$2:$W$3726,2,0)</f>
        <v>5</v>
      </c>
      <c r="H1091">
        <f>+VLOOKUP($B1091,Hoja1!$C$2:$W$3726,7,0)</f>
        <v>504</v>
      </c>
      <c r="I1091">
        <f>+VLOOKUP($B1091,Hoja1!$C$2:$W$3726,11,0)</f>
        <v>50401</v>
      </c>
      <c r="J1091" t="b">
        <f t="shared" si="35"/>
        <v>1</v>
      </c>
      <c r="K1091" t="str">
        <f>+VLOOKUP($C1091,Hoja1!$B$2:$W$3726,16,0)</f>
        <v>CORTES</v>
      </c>
      <c r="L1091" t="str">
        <f>+VLOOKUP($C1091,Hoja1!$B$2:$W$3726,17,0)</f>
        <v>PIMIENTA</v>
      </c>
      <c r="M1091" t="str">
        <f>+VLOOKUP($C1091,Hoja1!$B$2:$W$3726,18,0)</f>
        <v>PIMIENTA</v>
      </c>
      <c r="N1091">
        <f>+VLOOKUP($C1091,Hoja1!$B$2:$W$3726,3,0)</f>
        <v>5</v>
      </c>
      <c r="O1091">
        <f>+VLOOKUP($C1091,Hoja1!$B$2:$W$3726,8,0)</f>
        <v>504</v>
      </c>
      <c r="P1091">
        <f>+VLOOKUP($C1091,Hoja1!$B$2:$W$3726,12,0)</f>
        <v>50401</v>
      </c>
      <c r="Q1091" t="b">
        <f t="shared" si="36"/>
        <v>1</v>
      </c>
    </row>
    <row r="1092" spans="2:17" hidden="1" x14ac:dyDescent="0.25">
      <c r="B1092">
        <v>50402</v>
      </c>
      <c r="C1092" t="s">
        <v>111</v>
      </c>
      <c r="D1092" t="str">
        <f>+VLOOKUP($B1092,Hoja1!$C$2:$W$3726,15,0)</f>
        <v>CORTES</v>
      </c>
      <c r="E1092" t="str">
        <f>+VLOOKUP($B1092,Hoja1!$C$2:$W$3726,16,0)</f>
        <v>PIMIENTA</v>
      </c>
      <c r="F1092" t="str">
        <f>+VLOOKUP($B1092,Hoja1!$C$2:$W$3726,17,0)</f>
        <v>SANTIAGO</v>
      </c>
      <c r="G1092">
        <f>+VLOOKUP($B1092,Hoja1!$C$2:$W$3726,2,0)</f>
        <v>5</v>
      </c>
      <c r="H1092">
        <f>+VLOOKUP($B1092,Hoja1!$C$2:$W$3726,7,0)</f>
        <v>504</v>
      </c>
      <c r="I1092">
        <f>+VLOOKUP($B1092,Hoja1!$C$2:$W$3726,11,0)</f>
        <v>50402</v>
      </c>
      <c r="J1092" t="b">
        <f t="shared" si="35"/>
        <v>1</v>
      </c>
      <c r="K1092" t="str">
        <f>+VLOOKUP($C1092,Hoja1!$B$2:$W$3726,16,0)</f>
        <v>ATLÁNTIDA</v>
      </c>
      <c r="L1092" t="str">
        <f>+VLOOKUP($C1092,Hoja1!$B$2:$W$3726,17,0)</f>
        <v>SAN FRANCISCO</v>
      </c>
      <c r="M1092" t="str">
        <f>+VLOOKUP($C1092,Hoja1!$B$2:$W$3726,18,0)</f>
        <v>SANTIAGO</v>
      </c>
      <c r="N1092">
        <f>+VLOOKUP($C1092,Hoja1!$B$2:$W$3726,3,0)</f>
        <v>1</v>
      </c>
      <c r="O1092">
        <f>+VLOOKUP($C1092,Hoja1!$B$2:$W$3726,8,0)</f>
        <v>106</v>
      </c>
      <c r="P1092">
        <f>+VLOOKUP($C1092,Hoja1!$B$2:$W$3726,12,0)</f>
        <v>10611</v>
      </c>
      <c r="Q1092" t="b">
        <f t="shared" si="36"/>
        <v>0</v>
      </c>
    </row>
    <row r="1093" spans="2:17" hidden="1" x14ac:dyDescent="0.25">
      <c r="B1093">
        <v>50501</v>
      </c>
      <c r="C1093" t="s">
        <v>417</v>
      </c>
      <c r="D1093" t="str">
        <f>+VLOOKUP($B1093,Hoja1!$C$2:$W$3726,15,0)</f>
        <v>CORTES</v>
      </c>
      <c r="E1093" t="str">
        <f>+VLOOKUP($B1093,Hoja1!$C$2:$W$3726,16,0)</f>
        <v>POTRERILLOS</v>
      </c>
      <c r="F1093" t="str">
        <f>+VLOOKUP($B1093,Hoja1!$C$2:$W$3726,17,0)</f>
        <v>POTRERILLOS</v>
      </c>
      <c r="G1093">
        <f>+VLOOKUP($B1093,Hoja1!$C$2:$W$3726,2,0)</f>
        <v>5</v>
      </c>
      <c r="H1093">
        <f>+VLOOKUP($B1093,Hoja1!$C$2:$W$3726,7,0)</f>
        <v>505</v>
      </c>
      <c r="I1093">
        <f>+VLOOKUP($B1093,Hoja1!$C$2:$W$3726,11,0)</f>
        <v>50501</v>
      </c>
      <c r="J1093" t="b">
        <f t="shared" ref="J1093:J1156" si="37">+C1093=F1093</f>
        <v>1</v>
      </c>
      <c r="K1093" t="str">
        <f>+VLOOKUP($C1093,Hoja1!$B$2:$W$3726,16,0)</f>
        <v>COMAYAGUA</v>
      </c>
      <c r="L1093" t="str">
        <f>+VLOOKUP($C1093,Hoja1!$B$2:$W$3726,17,0)</f>
        <v>MEÁMBAR</v>
      </c>
      <c r="M1093" t="str">
        <f>+VLOOKUP($C1093,Hoja1!$B$2:$W$3726,18,0)</f>
        <v>POTRERILLOS</v>
      </c>
      <c r="N1093">
        <f>+VLOOKUP($C1093,Hoja1!$B$2:$W$3726,3,0)</f>
        <v>3</v>
      </c>
      <c r="O1093">
        <f>+VLOOKUP($C1093,Hoja1!$B$2:$W$3726,8,0)</f>
        <v>310</v>
      </c>
      <c r="P1093">
        <f>+VLOOKUP($C1093,Hoja1!$B$2:$W$3726,12,0)</f>
        <v>31021</v>
      </c>
      <c r="Q1093" t="b">
        <f t="shared" ref="Q1093:Q1156" si="38">+B1093=P1093</f>
        <v>0</v>
      </c>
    </row>
    <row r="1094" spans="2:17" hidden="1" x14ac:dyDescent="0.25">
      <c r="B1094">
        <v>50502</v>
      </c>
      <c r="C1094" t="s">
        <v>864</v>
      </c>
      <c r="D1094" t="str">
        <f>+VLOOKUP($B1094,Hoja1!$C$2:$W$3726,15,0)</f>
        <v>CORTES</v>
      </c>
      <c r="E1094" t="str">
        <f>+VLOOKUP($B1094,Hoja1!$C$2:$W$3726,16,0)</f>
        <v>POTRERILLOS</v>
      </c>
      <c r="F1094" t="str">
        <f>+VLOOKUP($B1094,Hoja1!$C$2:$W$3726,17,0)</f>
        <v>BEJUCO</v>
      </c>
      <c r="G1094">
        <f>+VLOOKUP($B1094,Hoja1!$C$2:$W$3726,2,0)</f>
        <v>5</v>
      </c>
      <c r="H1094">
        <f>+VLOOKUP($B1094,Hoja1!$C$2:$W$3726,7,0)</f>
        <v>505</v>
      </c>
      <c r="I1094">
        <f>+VLOOKUP($B1094,Hoja1!$C$2:$W$3726,11,0)</f>
        <v>50502</v>
      </c>
      <c r="J1094" t="b">
        <f t="shared" si="37"/>
        <v>1</v>
      </c>
      <c r="K1094" t="str">
        <f>+VLOOKUP($C1094,Hoja1!$B$2:$W$3726,16,0)</f>
        <v>CORTES</v>
      </c>
      <c r="L1094" t="str">
        <f>+VLOOKUP($C1094,Hoja1!$B$2:$W$3726,17,0)</f>
        <v>POTRERILLOS</v>
      </c>
      <c r="M1094" t="str">
        <f>+VLOOKUP($C1094,Hoja1!$B$2:$W$3726,18,0)</f>
        <v>BEJUCO</v>
      </c>
      <c r="N1094">
        <f>+VLOOKUP($C1094,Hoja1!$B$2:$W$3726,3,0)</f>
        <v>5</v>
      </c>
      <c r="O1094">
        <f>+VLOOKUP($C1094,Hoja1!$B$2:$W$3726,8,0)</f>
        <v>505</v>
      </c>
      <c r="P1094">
        <f>+VLOOKUP($C1094,Hoja1!$B$2:$W$3726,12,0)</f>
        <v>50502</v>
      </c>
      <c r="Q1094" t="b">
        <f t="shared" si="38"/>
        <v>1</v>
      </c>
    </row>
    <row r="1095" spans="2:17" hidden="1" x14ac:dyDescent="0.25">
      <c r="B1095">
        <v>50503</v>
      </c>
      <c r="C1095" t="s">
        <v>12394</v>
      </c>
      <c r="D1095" t="str">
        <f>+VLOOKUP($B1095,Hoja1!$C$2:$W$3726,15,0)</f>
        <v>CORTES</v>
      </c>
      <c r="E1095" t="str">
        <f>+VLOOKUP($B1095,Hoja1!$C$2:$W$3726,16,0)</f>
        <v>POTRERILLOS</v>
      </c>
      <c r="F1095" t="str">
        <f>+VLOOKUP($B1095,Hoja1!$C$2:$W$3726,17,0)</f>
        <v>BLANCO CASERÍO</v>
      </c>
      <c r="G1095">
        <f>+VLOOKUP($B1095,Hoja1!$C$2:$W$3726,2,0)</f>
        <v>5</v>
      </c>
      <c r="H1095">
        <f>+VLOOKUP($B1095,Hoja1!$C$2:$W$3726,7,0)</f>
        <v>505</v>
      </c>
      <c r="I1095">
        <f>+VLOOKUP($B1095,Hoja1!$C$2:$W$3726,11,0)</f>
        <v>50503</v>
      </c>
      <c r="J1095" t="b">
        <f t="shared" si="37"/>
        <v>0</v>
      </c>
      <c r="K1095" t="e">
        <f>+VLOOKUP($C1095,Hoja1!$B$2:$W$3726,16,0)</f>
        <v>#N/A</v>
      </c>
      <c r="L1095" t="e">
        <f>+VLOOKUP($C1095,Hoja1!$B$2:$W$3726,17,0)</f>
        <v>#N/A</v>
      </c>
      <c r="M1095" t="e">
        <f>+VLOOKUP($C1095,Hoja1!$B$2:$W$3726,18,0)</f>
        <v>#N/A</v>
      </c>
      <c r="N1095" t="e">
        <f>+VLOOKUP($C1095,Hoja1!$B$2:$W$3726,3,0)</f>
        <v>#N/A</v>
      </c>
      <c r="O1095" t="e">
        <f>+VLOOKUP($C1095,Hoja1!$B$2:$W$3726,8,0)</f>
        <v>#N/A</v>
      </c>
      <c r="P1095" t="e">
        <f>+VLOOKUP($C1095,Hoja1!$B$2:$W$3726,12,0)</f>
        <v>#N/A</v>
      </c>
      <c r="Q1095" t="e">
        <f t="shared" si="38"/>
        <v>#N/A</v>
      </c>
    </row>
    <row r="1096" spans="2:17" hidden="1" x14ac:dyDescent="0.25">
      <c r="B1096">
        <v>50504</v>
      </c>
      <c r="C1096" t="s">
        <v>866</v>
      </c>
      <c r="D1096" t="str">
        <f>+VLOOKUP($B1096,Hoja1!$C$2:$W$3726,15,0)</f>
        <v>CORTES</v>
      </c>
      <c r="E1096" t="str">
        <f>+VLOOKUP($B1096,Hoja1!$C$2:$W$3726,16,0)</f>
        <v>POTRERILLOS</v>
      </c>
      <c r="F1096" t="str">
        <f>+VLOOKUP($B1096,Hoja1!$C$2:$W$3726,17,0)</f>
        <v>EL CARACOL</v>
      </c>
      <c r="G1096">
        <f>+VLOOKUP($B1096,Hoja1!$C$2:$W$3726,2,0)</f>
        <v>5</v>
      </c>
      <c r="H1096">
        <f>+VLOOKUP($B1096,Hoja1!$C$2:$W$3726,7,0)</f>
        <v>505</v>
      </c>
      <c r="I1096">
        <f>+VLOOKUP($B1096,Hoja1!$C$2:$W$3726,11,0)</f>
        <v>50504</v>
      </c>
      <c r="J1096" t="b">
        <f t="shared" si="37"/>
        <v>1</v>
      </c>
      <c r="K1096" t="str">
        <f>+VLOOKUP($C1096,Hoja1!$B$2:$W$3726,16,0)</f>
        <v>CORTES</v>
      </c>
      <c r="L1096" t="str">
        <f>+VLOOKUP($C1096,Hoja1!$B$2:$W$3726,17,0)</f>
        <v>POTRERILLOS</v>
      </c>
      <c r="M1096" t="str">
        <f>+VLOOKUP($C1096,Hoja1!$B$2:$W$3726,18,0)</f>
        <v>EL CARACOL</v>
      </c>
      <c r="N1096">
        <f>+VLOOKUP($C1096,Hoja1!$B$2:$W$3726,3,0)</f>
        <v>5</v>
      </c>
      <c r="O1096">
        <f>+VLOOKUP($C1096,Hoja1!$B$2:$W$3726,8,0)</f>
        <v>505</v>
      </c>
      <c r="P1096">
        <f>+VLOOKUP($C1096,Hoja1!$B$2:$W$3726,12,0)</f>
        <v>50504</v>
      </c>
      <c r="Q1096" t="b">
        <f t="shared" si="38"/>
        <v>1</v>
      </c>
    </row>
    <row r="1097" spans="2:17" hidden="1" x14ac:dyDescent="0.25">
      <c r="B1097">
        <v>50505</v>
      </c>
      <c r="C1097" t="s">
        <v>641</v>
      </c>
      <c r="D1097" t="str">
        <f>+VLOOKUP($B1097,Hoja1!$C$2:$W$3726,15,0)</f>
        <v>CORTES</v>
      </c>
      <c r="E1097" t="str">
        <f>+VLOOKUP($B1097,Hoja1!$C$2:$W$3726,16,0)</f>
        <v>POTRERILLOS</v>
      </c>
      <c r="F1097" t="str">
        <f>+VLOOKUP($B1097,Hoja1!$C$2:$W$3726,17,0)</f>
        <v>EL MANACAL</v>
      </c>
      <c r="G1097">
        <f>+VLOOKUP($B1097,Hoja1!$C$2:$W$3726,2,0)</f>
        <v>5</v>
      </c>
      <c r="H1097">
        <f>+VLOOKUP($B1097,Hoja1!$C$2:$W$3726,7,0)</f>
        <v>505</v>
      </c>
      <c r="I1097">
        <f>+VLOOKUP($B1097,Hoja1!$C$2:$W$3726,11,0)</f>
        <v>50505</v>
      </c>
      <c r="J1097" t="b">
        <f t="shared" si="37"/>
        <v>1</v>
      </c>
      <c r="K1097" t="str">
        <f>+VLOOKUP($C1097,Hoja1!$B$2:$W$3726,16,0)</f>
        <v>COPAN</v>
      </c>
      <c r="L1097" t="str">
        <f>+VLOOKUP($C1097,Hoja1!$B$2:$W$3726,17,0)</f>
        <v>EL PARAÍSO</v>
      </c>
      <c r="M1097" t="str">
        <f>+VLOOKUP($C1097,Hoja1!$B$2:$W$3726,18,0)</f>
        <v>EL MANACAL</v>
      </c>
      <c r="N1097">
        <f>+VLOOKUP($C1097,Hoja1!$B$2:$W$3726,3,0)</f>
        <v>4</v>
      </c>
      <c r="O1097">
        <f>+VLOOKUP($C1097,Hoja1!$B$2:$W$3726,8,0)</f>
        <v>409</v>
      </c>
      <c r="P1097">
        <f>+VLOOKUP($C1097,Hoja1!$B$2:$W$3726,12,0)</f>
        <v>40907</v>
      </c>
      <c r="Q1097" t="b">
        <f t="shared" si="38"/>
        <v>0</v>
      </c>
    </row>
    <row r="1098" spans="2:17" hidden="1" x14ac:dyDescent="0.25">
      <c r="B1098">
        <v>50506</v>
      </c>
      <c r="C1098" t="s">
        <v>867</v>
      </c>
      <c r="D1098" t="str">
        <f>+VLOOKUP($B1098,Hoja1!$C$2:$W$3726,15,0)</f>
        <v>CORTES</v>
      </c>
      <c r="E1098" t="str">
        <f>+VLOOKUP($B1098,Hoja1!$C$2:$W$3726,16,0)</f>
        <v>POTRERILLOS</v>
      </c>
      <c r="F1098" t="str">
        <f>+VLOOKUP($B1098,Hoja1!$C$2:$W$3726,17,0)</f>
        <v>HIGUERITO CENTRAL</v>
      </c>
      <c r="G1098">
        <f>+VLOOKUP($B1098,Hoja1!$C$2:$W$3726,2,0)</f>
        <v>5</v>
      </c>
      <c r="H1098">
        <f>+VLOOKUP($B1098,Hoja1!$C$2:$W$3726,7,0)</f>
        <v>505</v>
      </c>
      <c r="I1098">
        <f>+VLOOKUP($B1098,Hoja1!$C$2:$W$3726,11,0)</f>
        <v>50506</v>
      </c>
      <c r="J1098" t="b">
        <f t="shared" si="37"/>
        <v>1</v>
      </c>
      <c r="K1098" t="str">
        <f>+VLOOKUP($C1098,Hoja1!$B$2:$W$3726,16,0)</f>
        <v>CORTES</v>
      </c>
      <c r="L1098" t="str">
        <f>+VLOOKUP($C1098,Hoja1!$B$2:$W$3726,17,0)</f>
        <v>POTRERILLOS</v>
      </c>
      <c r="M1098" t="str">
        <f>+VLOOKUP($C1098,Hoja1!$B$2:$W$3726,18,0)</f>
        <v>HIGUERITO CENTRAL</v>
      </c>
      <c r="N1098">
        <f>+VLOOKUP($C1098,Hoja1!$B$2:$W$3726,3,0)</f>
        <v>5</v>
      </c>
      <c r="O1098">
        <f>+VLOOKUP($C1098,Hoja1!$B$2:$W$3726,8,0)</f>
        <v>505</v>
      </c>
      <c r="P1098">
        <f>+VLOOKUP($C1098,Hoja1!$B$2:$W$3726,12,0)</f>
        <v>50506</v>
      </c>
      <c r="Q1098" t="b">
        <f t="shared" si="38"/>
        <v>1</v>
      </c>
    </row>
    <row r="1099" spans="2:17" hidden="1" x14ac:dyDescent="0.25">
      <c r="B1099">
        <v>50507</v>
      </c>
      <c r="C1099" t="s">
        <v>868</v>
      </c>
      <c r="D1099" t="str">
        <f>+VLOOKUP($B1099,Hoja1!$C$2:$W$3726,15,0)</f>
        <v>CORTES</v>
      </c>
      <c r="E1099" t="str">
        <f>+VLOOKUP($B1099,Hoja1!$C$2:$W$3726,16,0)</f>
        <v>POTRERILLOS</v>
      </c>
      <c r="F1099" t="str">
        <f>+VLOOKUP($B1099,Hoja1!$C$2:$W$3726,17,0)</f>
        <v>LA GARROBA</v>
      </c>
      <c r="G1099">
        <f>+VLOOKUP($B1099,Hoja1!$C$2:$W$3726,2,0)</f>
        <v>5</v>
      </c>
      <c r="H1099">
        <f>+VLOOKUP($B1099,Hoja1!$C$2:$W$3726,7,0)</f>
        <v>505</v>
      </c>
      <c r="I1099">
        <f>+VLOOKUP($B1099,Hoja1!$C$2:$W$3726,11,0)</f>
        <v>50507</v>
      </c>
      <c r="J1099" t="b">
        <f t="shared" si="37"/>
        <v>1</v>
      </c>
      <c r="K1099" t="str">
        <f>+VLOOKUP($C1099,Hoja1!$B$2:$W$3726,16,0)</f>
        <v>CORTES</v>
      </c>
      <c r="L1099" t="str">
        <f>+VLOOKUP($C1099,Hoja1!$B$2:$W$3726,17,0)</f>
        <v>POTRERILLOS</v>
      </c>
      <c r="M1099" t="str">
        <f>+VLOOKUP($C1099,Hoja1!$B$2:$W$3726,18,0)</f>
        <v>LA GARROBA</v>
      </c>
      <c r="N1099">
        <f>+VLOOKUP($C1099,Hoja1!$B$2:$W$3726,3,0)</f>
        <v>5</v>
      </c>
      <c r="O1099">
        <f>+VLOOKUP($C1099,Hoja1!$B$2:$W$3726,8,0)</f>
        <v>505</v>
      </c>
      <c r="P1099">
        <f>+VLOOKUP($C1099,Hoja1!$B$2:$W$3726,12,0)</f>
        <v>50507</v>
      </c>
      <c r="Q1099" t="b">
        <f t="shared" si="38"/>
        <v>1</v>
      </c>
    </row>
    <row r="1100" spans="2:17" hidden="1" x14ac:dyDescent="0.25">
      <c r="B1100">
        <v>50508</v>
      </c>
      <c r="C1100" t="s">
        <v>696</v>
      </c>
      <c r="D1100" t="str">
        <f>+VLOOKUP($B1100,Hoja1!$C$2:$W$3726,15,0)</f>
        <v>CORTES</v>
      </c>
      <c r="E1100" t="str">
        <f>+VLOOKUP($B1100,Hoja1!$C$2:$W$3726,16,0)</f>
        <v>POTRERILLOS</v>
      </c>
      <c r="F1100" t="str">
        <f>+VLOOKUP($B1100,Hoja1!$C$2:$W$3726,17,0)</f>
        <v>SAN MIGUEL</v>
      </c>
      <c r="G1100">
        <f>+VLOOKUP($B1100,Hoja1!$C$2:$W$3726,2,0)</f>
        <v>5</v>
      </c>
      <c r="H1100">
        <f>+VLOOKUP($B1100,Hoja1!$C$2:$W$3726,7,0)</f>
        <v>505</v>
      </c>
      <c r="I1100">
        <f>+VLOOKUP($B1100,Hoja1!$C$2:$W$3726,11,0)</f>
        <v>50508</v>
      </c>
      <c r="J1100" t="b">
        <f t="shared" si="37"/>
        <v>1</v>
      </c>
      <c r="K1100" t="str">
        <f>+VLOOKUP($C1100,Hoja1!$B$2:$W$3726,16,0)</f>
        <v>COPAN</v>
      </c>
      <c r="L1100" t="str">
        <f>+VLOOKUP($C1100,Hoja1!$B$2:$W$3726,17,0)</f>
        <v>LA UNIÓN</v>
      </c>
      <c r="M1100" t="str">
        <f>+VLOOKUP($C1100,Hoja1!$B$2:$W$3726,18,0)</f>
        <v>SAN MIGUEL</v>
      </c>
      <c r="N1100">
        <f>+VLOOKUP($C1100,Hoja1!$B$2:$W$3726,3,0)</f>
        <v>4</v>
      </c>
      <c r="O1100">
        <f>+VLOOKUP($C1100,Hoja1!$B$2:$W$3726,8,0)</f>
        <v>412</v>
      </c>
      <c r="P1100">
        <f>+VLOOKUP($C1100,Hoja1!$B$2:$W$3726,12,0)</f>
        <v>41208</v>
      </c>
      <c r="Q1100" t="b">
        <f t="shared" si="38"/>
        <v>0</v>
      </c>
    </row>
    <row r="1101" spans="2:17" hidden="1" x14ac:dyDescent="0.25">
      <c r="B1101">
        <v>50601</v>
      </c>
      <c r="C1101" t="s">
        <v>12395</v>
      </c>
      <c r="D1101" t="str">
        <f>+VLOOKUP($B1101,Hoja1!$C$2:$W$3726,15,0)</f>
        <v>CORTES</v>
      </c>
      <c r="E1101" t="str">
        <f>+VLOOKUP($B1101,Hoja1!$C$2:$W$3726,16,0)</f>
        <v>PUERTO CORTÉS</v>
      </c>
      <c r="F1101" t="str">
        <f>+VLOOKUP($B1101,Hoja1!$C$2:$W$3726,17,0)</f>
        <v>PUERTO CORTÉS</v>
      </c>
      <c r="G1101">
        <f>+VLOOKUP($B1101,Hoja1!$C$2:$W$3726,2,0)</f>
        <v>5</v>
      </c>
      <c r="H1101">
        <f>+VLOOKUP($B1101,Hoja1!$C$2:$W$3726,7,0)</f>
        <v>506</v>
      </c>
      <c r="I1101">
        <f>+VLOOKUP($B1101,Hoja1!$C$2:$W$3726,11,0)</f>
        <v>50601</v>
      </c>
      <c r="J1101" t="b">
        <f t="shared" si="37"/>
        <v>0</v>
      </c>
      <c r="K1101" t="e">
        <f>+VLOOKUP($C1101,Hoja1!$B$2:$W$3726,16,0)</f>
        <v>#N/A</v>
      </c>
      <c r="L1101" t="e">
        <f>+VLOOKUP($C1101,Hoja1!$B$2:$W$3726,17,0)</f>
        <v>#N/A</v>
      </c>
      <c r="M1101" t="e">
        <f>+VLOOKUP($C1101,Hoja1!$B$2:$W$3726,18,0)</f>
        <v>#N/A</v>
      </c>
      <c r="N1101" t="e">
        <f>+VLOOKUP($C1101,Hoja1!$B$2:$W$3726,3,0)</f>
        <v>#N/A</v>
      </c>
      <c r="O1101" t="e">
        <f>+VLOOKUP($C1101,Hoja1!$B$2:$W$3726,8,0)</f>
        <v>#N/A</v>
      </c>
      <c r="P1101" t="e">
        <f>+VLOOKUP($C1101,Hoja1!$B$2:$W$3726,12,0)</f>
        <v>#N/A</v>
      </c>
      <c r="Q1101" t="e">
        <f t="shared" si="38"/>
        <v>#N/A</v>
      </c>
    </row>
    <row r="1102" spans="2:17" hidden="1" x14ac:dyDescent="0.25">
      <c r="B1102">
        <v>50602</v>
      </c>
      <c r="C1102" t="s">
        <v>27</v>
      </c>
      <c r="D1102" t="str">
        <f>+VLOOKUP($B1102,Hoja1!$C$2:$W$3726,15,0)</f>
        <v>CORTES</v>
      </c>
      <c r="E1102" t="str">
        <f>+VLOOKUP($B1102,Hoja1!$C$2:$W$3726,16,0)</f>
        <v>PUERTO CORTÉS</v>
      </c>
      <c r="F1102" t="str">
        <f>+VLOOKUP($B1102,Hoja1!$C$2:$W$3726,17,0)</f>
        <v>AGUA CALIENTE</v>
      </c>
      <c r="G1102">
        <f>+VLOOKUP($B1102,Hoja1!$C$2:$W$3726,2,0)</f>
        <v>5</v>
      </c>
      <c r="H1102">
        <f>+VLOOKUP($B1102,Hoja1!$C$2:$W$3726,7,0)</f>
        <v>506</v>
      </c>
      <c r="I1102">
        <f>+VLOOKUP($B1102,Hoja1!$C$2:$W$3726,11,0)</f>
        <v>50602</v>
      </c>
      <c r="J1102" t="b">
        <f t="shared" si="37"/>
        <v>1</v>
      </c>
      <c r="K1102" t="str">
        <f>+VLOOKUP($C1102,Hoja1!$B$2:$W$3726,16,0)</f>
        <v>ATLÁNTIDA</v>
      </c>
      <c r="L1102" t="str">
        <f>+VLOOKUP($C1102,Hoja1!$B$2:$W$3726,17,0)</f>
        <v>ESPARTA</v>
      </c>
      <c r="M1102" t="str">
        <f>+VLOOKUP($C1102,Hoja1!$B$2:$W$3726,18,0)</f>
        <v>AGUA CALIENTE</v>
      </c>
      <c r="N1102">
        <f>+VLOOKUP($C1102,Hoja1!$B$2:$W$3726,3,0)</f>
        <v>1</v>
      </c>
      <c r="O1102">
        <f>+VLOOKUP($C1102,Hoja1!$B$2:$W$3726,8,0)</f>
        <v>103</v>
      </c>
      <c r="P1102">
        <f>+VLOOKUP($C1102,Hoja1!$B$2:$W$3726,12,0)</f>
        <v>10302</v>
      </c>
      <c r="Q1102" t="b">
        <f t="shared" si="38"/>
        <v>0</v>
      </c>
    </row>
    <row r="1103" spans="2:17" hidden="1" x14ac:dyDescent="0.25">
      <c r="B1103">
        <v>50603</v>
      </c>
      <c r="C1103" t="s">
        <v>870</v>
      </c>
      <c r="D1103" t="str">
        <f>+VLOOKUP($B1103,Hoja1!$C$2:$W$3726,15,0)</f>
        <v>CORTES</v>
      </c>
      <c r="E1103" t="str">
        <f>+VLOOKUP($B1103,Hoja1!$C$2:$W$3726,16,0)</f>
        <v>PUERTO CORTÉS</v>
      </c>
      <c r="F1103" t="str">
        <f>+VLOOKUP($B1103,Hoja1!$C$2:$W$3726,17,0)</f>
        <v>BAJAMAR</v>
      </c>
      <c r="G1103">
        <f>+VLOOKUP($B1103,Hoja1!$C$2:$W$3726,2,0)</f>
        <v>5</v>
      </c>
      <c r="H1103">
        <f>+VLOOKUP($B1103,Hoja1!$C$2:$W$3726,7,0)</f>
        <v>506</v>
      </c>
      <c r="I1103">
        <f>+VLOOKUP($B1103,Hoja1!$C$2:$W$3726,11,0)</f>
        <v>50603</v>
      </c>
      <c r="J1103" t="b">
        <f t="shared" si="37"/>
        <v>1</v>
      </c>
      <c r="K1103" t="str">
        <f>+VLOOKUP($C1103,Hoja1!$B$2:$W$3726,16,0)</f>
        <v>CORTES</v>
      </c>
      <c r="L1103" t="str">
        <f>+VLOOKUP($C1103,Hoja1!$B$2:$W$3726,17,0)</f>
        <v>PUERTO CORTÉS</v>
      </c>
      <c r="M1103" t="str">
        <f>+VLOOKUP($C1103,Hoja1!$B$2:$W$3726,18,0)</f>
        <v>BAJAMAR</v>
      </c>
      <c r="N1103">
        <f>+VLOOKUP($C1103,Hoja1!$B$2:$W$3726,3,0)</f>
        <v>5</v>
      </c>
      <c r="O1103">
        <f>+VLOOKUP($C1103,Hoja1!$B$2:$W$3726,8,0)</f>
        <v>506</v>
      </c>
      <c r="P1103">
        <f>+VLOOKUP($C1103,Hoja1!$B$2:$W$3726,12,0)</f>
        <v>50603</v>
      </c>
      <c r="Q1103" t="b">
        <f t="shared" si="38"/>
        <v>1</v>
      </c>
    </row>
    <row r="1104" spans="2:17" hidden="1" x14ac:dyDescent="0.25">
      <c r="B1104">
        <v>50604</v>
      </c>
      <c r="C1104" t="s">
        <v>871</v>
      </c>
      <c r="D1104" t="str">
        <f>+VLOOKUP($B1104,Hoja1!$C$2:$W$3726,15,0)</f>
        <v>CORTES</v>
      </c>
      <c r="E1104" t="str">
        <f>+VLOOKUP($B1104,Hoja1!$C$2:$W$3726,16,0)</f>
        <v>PUERTO CORTÉS</v>
      </c>
      <c r="F1104" t="str">
        <f>+VLOOKUP($B1104,Hoja1!$C$2:$W$3726,17,0)</f>
        <v>BARACOA</v>
      </c>
      <c r="G1104">
        <f>+VLOOKUP($B1104,Hoja1!$C$2:$W$3726,2,0)</f>
        <v>5</v>
      </c>
      <c r="H1104">
        <f>+VLOOKUP($B1104,Hoja1!$C$2:$W$3726,7,0)</f>
        <v>506</v>
      </c>
      <c r="I1104">
        <f>+VLOOKUP($B1104,Hoja1!$C$2:$W$3726,11,0)</f>
        <v>50604</v>
      </c>
      <c r="J1104" t="b">
        <f t="shared" si="37"/>
        <v>1</v>
      </c>
      <c r="K1104" t="str">
        <f>+VLOOKUP($C1104,Hoja1!$B$2:$W$3726,16,0)</f>
        <v>CORTES</v>
      </c>
      <c r="L1104" t="str">
        <f>+VLOOKUP($C1104,Hoja1!$B$2:$W$3726,17,0)</f>
        <v>PUERTO CORTÉS</v>
      </c>
      <c r="M1104" t="str">
        <f>+VLOOKUP($C1104,Hoja1!$B$2:$W$3726,18,0)</f>
        <v>BARACOA</v>
      </c>
      <c r="N1104">
        <f>+VLOOKUP($C1104,Hoja1!$B$2:$W$3726,3,0)</f>
        <v>5</v>
      </c>
      <c r="O1104">
        <f>+VLOOKUP($C1104,Hoja1!$B$2:$W$3726,8,0)</f>
        <v>506</v>
      </c>
      <c r="P1104">
        <f>+VLOOKUP($C1104,Hoja1!$B$2:$W$3726,12,0)</f>
        <v>50604</v>
      </c>
      <c r="Q1104" t="b">
        <f t="shared" si="38"/>
        <v>1</v>
      </c>
    </row>
    <row r="1105" spans="2:17" hidden="1" x14ac:dyDescent="0.25">
      <c r="B1105">
        <v>50605</v>
      </c>
      <c r="C1105" t="s">
        <v>12396</v>
      </c>
      <c r="D1105" t="str">
        <f>+VLOOKUP($B1105,Hoja1!$C$2:$W$3726,15,0)</f>
        <v>CORTES</v>
      </c>
      <c r="E1105" t="str">
        <f>+VLOOKUP($B1105,Hoja1!$C$2:$W$3726,16,0)</f>
        <v>PUERTO CORTÉS</v>
      </c>
      <c r="F1105" t="str">
        <f>+VLOOKUP($B1105,Hoja1!$C$2:$W$3726,17,0)</f>
        <v>BARRA DE CHAMELECÓN</v>
      </c>
      <c r="G1105">
        <f>+VLOOKUP($B1105,Hoja1!$C$2:$W$3726,2,0)</f>
        <v>5</v>
      </c>
      <c r="H1105">
        <f>+VLOOKUP($B1105,Hoja1!$C$2:$W$3726,7,0)</f>
        <v>506</v>
      </c>
      <c r="I1105">
        <f>+VLOOKUP($B1105,Hoja1!$C$2:$W$3726,11,0)</f>
        <v>50605</v>
      </c>
      <c r="J1105" t="b">
        <f t="shared" si="37"/>
        <v>0</v>
      </c>
      <c r="K1105" t="e">
        <f>+VLOOKUP($C1105,Hoja1!$B$2:$W$3726,16,0)</f>
        <v>#N/A</v>
      </c>
      <c r="L1105" t="e">
        <f>+VLOOKUP($C1105,Hoja1!$B$2:$W$3726,17,0)</f>
        <v>#N/A</v>
      </c>
      <c r="M1105" t="e">
        <f>+VLOOKUP($C1105,Hoja1!$B$2:$W$3726,18,0)</f>
        <v>#N/A</v>
      </c>
      <c r="N1105" t="e">
        <f>+VLOOKUP($C1105,Hoja1!$B$2:$W$3726,3,0)</f>
        <v>#N/A</v>
      </c>
      <c r="O1105" t="e">
        <f>+VLOOKUP($C1105,Hoja1!$B$2:$W$3726,8,0)</f>
        <v>#N/A</v>
      </c>
      <c r="P1105" t="e">
        <f>+VLOOKUP($C1105,Hoja1!$B$2:$W$3726,12,0)</f>
        <v>#N/A</v>
      </c>
      <c r="Q1105" t="e">
        <f t="shared" si="38"/>
        <v>#N/A</v>
      </c>
    </row>
    <row r="1106" spans="2:17" hidden="1" x14ac:dyDescent="0.25">
      <c r="B1106">
        <v>50606</v>
      </c>
      <c r="C1106" t="s">
        <v>873</v>
      </c>
      <c r="D1106" t="str">
        <f>+VLOOKUP($B1106,Hoja1!$C$2:$W$3726,15,0)</f>
        <v>CORTES</v>
      </c>
      <c r="E1106" t="str">
        <f>+VLOOKUP($B1106,Hoja1!$C$2:$W$3726,16,0)</f>
        <v>PUERTO CORTÉS</v>
      </c>
      <c r="F1106" t="str">
        <f>+VLOOKUP($B1106,Hoja1!$C$2:$W$3726,17,0)</f>
        <v>BULICHAMPA</v>
      </c>
      <c r="G1106">
        <f>+VLOOKUP($B1106,Hoja1!$C$2:$W$3726,2,0)</f>
        <v>5</v>
      </c>
      <c r="H1106">
        <f>+VLOOKUP($B1106,Hoja1!$C$2:$W$3726,7,0)</f>
        <v>506</v>
      </c>
      <c r="I1106">
        <f>+VLOOKUP($B1106,Hoja1!$C$2:$W$3726,11,0)</f>
        <v>50606</v>
      </c>
      <c r="J1106" t="b">
        <f t="shared" si="37"/>
        <v>1</v>
      </c>
      <c r="K1106" t="str">
        <f>+VLOOKUP($C1106,Hoja1!$B$2:$W$3726,16,0)</f>
        <v>CORTES</v>
      </c>
      <c r="L1106" t="str">
        <f>+VLOOKUP($C1106,Hoja1!$B$2:$W$3726,17,0)</f>
        <v>PUERTO CORTÉS</v>
      </c>
      <c r="M1106" t="str">
        <f>+VLOOKUP($C1106,Hoja1!$B$2:$W$3726,18,0)</f>
        <v>BULICHAMPA</v>
      </c>
      <c r="N1106">
        <f>+VLOOKUP($C1106,Hoja1!$B$2:$W$3726,3,0)</f>
        <v>5</v>
      </c>
      <c r="O1106">
        <f>+VLOOKUP($C1106,Hoja1!$B$2:$W$3726,8,0)</f>
        <v>506</v>
      </c>
      <c r="P1106">
        <f>+VLOOKUP($C1106,Hoja1!$B$2:$W$3726,12,0)</f>
        <v>50606</v>
      </c>
      <c r="Q1106" t="b">
        <f t="shared" si="38"/>
        <v>1</v>
      </c>
    </row>
    <row r="1107" spans="2:17" hidden="1" x14ac:dyDescent="0.25">
      <c r="B1107">
        <v>50607</v>
      </c>
      <c r="C1107" t="s">
        <v>12397</v>
      </c>
      <c r="D1107" t="str">
        <f>+VLOOKUP($B1107,Hoja1!$C$2:$W$3726,15,0)</f>
        <v>CORTES</v>
      </c>
      <c r="E1107" t="str">
        <f>+VLOOKUP($B1107,Hoja1!$C$2:$W$3726,16,0)</f>
        <v>PUERTO CORTÉS</v>
      </c>
      <c r="F1107" t="str">
        <f>+VLOOKUP($B1107,Hoja1!$C$2:$W$3726,17,0)</f>
        <v>CALÁN</v>
      </c>
      <c r="G1107">
        <f>+VLOOKUP($B1107,Hoja1!$C$2:$W$3726,2,0)</f>
        <v>5</v>
      </c>
      <c r="H1107">
        <f>+VLOOKUP($B1107,Hoja1!$C$2:$W$3726,7,0)</f>
        <v>506</v>
      </c>
      <c r="I1107">
        <f>+VLOOKUP($B1107,Hoja1!$C$2:$W$3726,11,0)</f>
        <v>50607</v>
      </c>
      <c r="J1107" t="b">
        <f t="shared" si="37"/>
        <v>0</v>
      </c>
      <c r="K1107" t="e">
        <f>+VLOOKUP($C1107,Hoja1!$B$2:$W$3726,16,0)</f>
        <v>#N/A</v>
      </c>
      <c r="L1107" t="e">
        <f>+VLOOKUP($C1107,Hoja1!$B$2:$W$3726,17,0)</f>
        <v>#N/A</v>
      </c>
      <c r="M1107" t="e">
        <f>+VLOOKUP($C1107,Hoja1!$B$2:$W$3726,18,0)</f>
        <v>#N/A</v>
      </c>
      <c r="N1107" t="e">
        <f>+VLOOKUP($C1107,Hoja1!$B$2:$W$3726,3,0)</f>
        <v>#N/A</v>
      </c>
      <c r="O1107" t="e">
        <f>+VLOOKUP($C1107,Hoja1!$B$2:$W$3726,8,0)</f>
        <v>#N/A</v>
      </c>
      <c r="P1107" t="e">
        <f>+VLOOKUP($C1107,Hoja1!$B$2:$W$3726,12,0)</f>
        <v>#N/A</v>
      </c>
      <c r="Q1107" t="e">
        <f t="shared" si="38"/>
        <v>#N/A</v>
      </c>
    </row>
    <row r="1108" spans="2:17" hidden="1" x14ac:dyDescent="0.25">
      <c r="B1108">
        <v>50608</v>
      </c>
      <c r="C1108" t="s">
        <v>875</v>
      </c>
      <c r="D1108" t="str">
        <f>+VLOOKUP($B1108,Hoja1!$C$2:$W$3726,15,0)</f>
        <v>CORTES</v>
      </c>
      <c r="E1108" t="str">
        <f>+VLOOKUP($B1108,Hoja1!$C$2:$W$3726,16,0)</f>
        <v>PUERTO CORTÉS</v>
      </c>
      <c r="F1108" t="str">
        <f>+VLOOKUP($B1108,Hoja1!$C$2:$W$3726,17,0)</f>
        <v>CEDROS</v>
      </c>
      <c r="G1108">
        <f>+VLOOKUP($B1108,Hoja1!$C$2:$W$3726,2,0)</f>
        <v>5</v>
      </c>
      <c r="H1108">
        <f>+VLOOKUP($B1108,Hoja1!$C$2:$W$3726,7,0)</f>
        <v>506</v>
      </c>
      <c r="I1108">
        <f>+VLOOKUP($B1108,Hoja1!$C$2:$W$3726,11,0)</f>
        <v>50608</v>
      </c>
      <c r="J1108" t="b">
        <f t="shared" si="37"/>
        <v>1</v>
      </c>
      <c r="K1108" t="str">
        <f>+VLOOKUP($C1108,Hoja1!$B$2:$W$3726,16,0)</f>
        <v>CORTES</v>
      </c>
      <c r="L1108" t="str">
        <f>+VLOOKUP($C1108,Hoja1!$B$2:$W$3726,17,0)</f>
        <v>PUERTO CORTÉS</v>
      </c>
      <c r="M1108" t="str">
        <f>+VLOOKUP($C1108,Hoja1!$B$2:$W$3726,18,0)</f>
        <v>CEDROS</v>
      </c>
      <c r="N1108">
        <f>+VLOOKUP($C1108,Hoja1!$B$2:$W$3726,3,0)</f>
        <v>5</v>
      </c>
      <c r="O1108">
        <f>+VLOOKUP($C1108,Hoja1!$B$2:$W$3726,8,0)</f>
        <v>506</v>
      </c>
      <c r="P1108">
        <f>+VLOOKUP($C1108,Hoja1!$B$2:$W$3726,12,0)</f>
        <v>50608</v>
      </c>
      <c r="Q1108" t="b">
        <f t="shared" si="38"/>
        <v>1</v>
      </c>
    </row>
    <row r="1109" spans="2:17" hidden="1" x14ac:dyDescent="0.25">
      <c r="B1109">
        <v>50609</v>
      </c>
      <c r="C1109" t="s">
        <v>876</v>
      </c>
      <c r="D1109" t="str">
        <f>+VLOOKUP($B1109,Hoja1!$C$2:$W$3726,15,0)</f>
        <v>CORTES</v>
      </c>
      <c r="E1109" t="str">
        <f>+VLOOKUP($B1109,Hoja1!$C$2:$W$3726,16,0)</f>
        <v>PUERTO CORTÉS</v>
      </c>
      <c r="F1109" t="str">
        <f>+VLOOKUP($B1109,Hoja1!$C$2:$W$3726,17,0)</f>
        <v>COLONIA GRACIAS A DIOS</v>
      </c>
      <c r="G1109">
        <f>+VLOOKUP($B1109,Hoja1!$C$2:$W$3726,2,0)</f>
        <v>5</v>
      </c>
      <c r="H1109">
        <f>+VLOOKUP($B1109,Hoja1!$C$2:$W$3726,7,0)</f>
        <v>506</v>
      </c>
      <c r="I1109">
        <f>+VLOOKUP($B1109,Hoja1!$C$2:$W$3726,11,0)</f>
        <v>50609</v>
      </c>
      <c r="J1109" t="b">
        <f t="shared" si="37"/>
        <v>1</v>
      </c>
      <c r="K1109" t="str">
        <f>+VLOOKUP($C1109,Hoja1!$B$2:$W$3726,16,0)</f>
        <v>CORTES</v>
      </c>
      <c r="L1109" t="str">
        <f>+VLOOKUP($C1109,Hoja1!$B$2:$W$3726,17,0)</f>
        <v>PUERTO CORTÉS</v>
      </c>
      <c r="M1109" t="str">
        <f>+VLOOKUP($C1109,Hoja1!$B$2:$W$3726,18,0)</f>
        <v>COLONIA GRACIAS A DIOS</v>
      </c>
      <c r="N1109">
        <f>+VLOOKUP($C1109,Hoja1!$B$2:$W$3726,3,0)</f>
        <v>5</v>
      </c>
      <c r="O1109">
        <f>+VLOOKUP($C1109,Hoja1!$B$2:$W$3726,8,0)</f>
        <v>506</v>
      </c>
      <c r="P1109">
        <f>+VLOOKUP($C1109,Hoja1!$B$2:$W$3726,12,0)</f>
        <v>50609</v>
      </c>
      <c r="Q1109" t="b">
        <f t="shared" si="38"/>
        <v>1</v>
      </c>
    </row>
    <row r="1110" spans="2:17" hidden="1" x14ac:dyDescent="0.25">
      <c r="B1110">
        <v>50610</v>
      </c>
      <c r="C1110" t="s">
        <v>877</v>
      </c>
      <c r="D1110" t="str">
        <f>+VLOOKUP($B1110,Hoja1!$C$2:$W$3726,15,0)</f>
        <v>CORTES</v>
      </c>
      <c r="E1110" t="str">
        <f>+VLOOKUP($B1110,Hoja1!$C$2:$W$3726,16,0)</f>
        <v>PUERTO CORTÉS</v>
      </c>
      <c r="F1110" t="str">
        <f>+VLOOKUP($B1110,Hoja1!$C$2:$W$3726,17,0)</f>
        <v>CONCORDIA</v>
      </c>
      <c r="G1110">
        <f>+VLOOKUP($B1110,Hoja1!$C$2:$W$3726,2,0)</f>
        <v>5</v>
      </c>
      <c r="H1110">
        <f>+VLOOKUP($B1110,Hoja1!$C$2:$W$3726,7,0)</f>
        <v>506</v>
      </c>
      <c r="I1110">
        <f>+VLOOKUP($B1110,Hoja1!$C$2:$W$3726,11,0)</f>
        <v>50610</v>
      </c>
      <c r="J1110" t="b">
        <f t="shared" si="37"/>
        <v>1</v>
      </c>
      <c r="K1110" t="str">
        <f>+VLOOKUP($C1110,Hoja1!$B$2:$W$3726,16,0)</f>
        <v>CORTES</v>
      </c>
      <c r="L1110" t="str">
        <f>+VLOOKUP($C1110,Hoja1!$B$2:$W$3726,17,0)</f>
        <v>PUERTO CORTÉS</v>
      </c>
      <c r="M1110" t="str">
        <f>+VLOOKUP($C1110,Hoja1!$B$2:$W$3726,18,0)</f>
        <v>CONCORDIA</v>
      </c>
      <c r="N1110">
        <f>+VLOOKUP($C1110,Hoja1!$B$2:$W$3726,3,0)</f>
        <v>5</v>
      </c>
      <c r="O1110">
        <f>+VLOOKUP($C1110,Hoja1!$B$2:$W$3726,8,0)</f>
        <v>506</v>
      </c>
      <c r="P1110">
        <f>+VLOOKUP($C1110,Hoja1!$B$2:$W$3726,12,0)</f>
        <v>50610</v>
      </c>
      <c r="Q1110" t="b">
        <f t="shared" si="38"/>
        <v>1</v>
      </c>
    </row>
    <row r="1111" spans="2:17" hidden="1" x14ac:dyDescent="0.25">
      <c r="B1111">
        <v>50611</v>
      </c>
      <c r="C1111" t="s">
        <v>878</v>
      </c>
      <c r="D1111" t="str">
        <f>+VLOOKUP($B1111,Hoja1!$C$2:$W$3726,15,0)</f>
        <v>CORTES</v>
      </c>
      <c r="E1111" t="str">
        <f>+VLOOKUP($B1111,Hoja1!$C$2:$W$3726,16,0)</f>
        <v>PUERTO CORTÉS</v>
      </c>
      <c r="F1111" t="str">
        <f>+VLOOKUP($B1111,Hoja1!$C$2:$W$3726,17,0)</f>
        <v>CHAMELECONCITO</v>
      </c>
      <c r="G1111">
        <f>+VLOOKUP($B1111,Hoja1!$C$2:$W$3726,2,0)</f>
        <v>5</v>
      </c>
      <c r="H1111">
        <f>+VLOOKUP($B1111,Hoja1!$C$2:$W$3726,7,0)</f>
        <v>506</v>
      </c>
      <c r="I1111">
        <f>+VLOOKUP($B1111,Hoja1!$C$2:$W$3726,11,0)</f>
        <v>50611</v>
      </c>
      <c r="J1111" t="b">
        <f t="shared" si="37"/>
        <v>1</v>
      </c>
      <c r="K1111" t="str">
        <f>+VLOOKUP($C1111,Hoja1!$B$2:$W$3726,16,0)</f>
        <v>CORTES</v>
      </c>
      <c r="L1111" t="str">
        <f>+VLOOKUP($C1111,Hoja1!$B$2:$W$3726,17,0)</f>
        <v>PUERTO CORTÉS</v>
      </c>
      <c r="M1111" t="str">
        <f>+VLOOKUP($C1111,Hoja1!$B$2:$W$3726,18,0)</f>
        <v>CHAMELECONCITO</v>
      </c>
      <c r="N1111">
        <f>+VLOOKUP($C1111,Hoja1!$B$2:$W$3726,3,0)</f>
        <v>5</v>
      </c>
      <c r="O1111">
        <f>+VLOOKUP($C1111,Hoja1!$B$2:$W$3726,8,0)</f>
        <v>506</v>
      </c>
      <c r="P1111">
        <f>+VLOOKUP($C1111,Hoja1!$B$2:$W$3726,12,0)</f>
        <v>50611</v>
      </c>
      <c r="Q1111" t="b">
        <f t="shared" si="38"/>
        <v>1</v>
      </c>
    </row>
    <row r="1112" spans="2:17" hidden="1" x14ac:dyDescent="0.25">
      <c r="B1112">
        <v>50612</v>
      </c>
      <c r="C1112" t="s">
        <v>12398</v>
      </c>
      <c r="D1112" t="str">
        <f>+VLOOKUP($B1112,Hoja1!$C$2:$W$3726,15,0)</f>
        <v>CORTES</v>
      </c>
      <c r="E1112" t="str">
        <f>+VLOOKUP($B1112,Hoja1!$C$2:$W$3726,16,0)</f>
        <v>PUERTO CORTÉS</v>
      </c>
      <c r="F1112" t="str">
        <f>+VLOOKUP($B1112,Hoja1!$C$2:$W$3726,17,0)</f>
        <v>EL BÁLSAMO</v>
      </c>
      <c r="G1112">
        <f>+VLOOKUP($B1112,Hoja1!$C$2:$W$3726,2,0)</f>
        <v>5</v>
      </c>
      <c r="H1112">
        <f>+VLOOKUP($B1112,Hoja1!$C$2:$W$3726,7,0)</f>
        <v>506</v>
      </c>
      <c r="I1112">
        <f>+VLOOKUP($B1112,Hoja1!$C$2:$W$3726,11,0)</f>
        <v>50612</v>
      </c>
      <c r="J1112" t="b">
        <f t="shared" si="37"/>
        <v>0</v>
      </c>
      <c r="K1112" t="e">
        <f>+VLOOKUP($C1112,Hoja1!$B$2:$W$3726,16,0)</f>
        <v>#N/A</v>
      </c>
      <c r="L1112" t="e">
        <f>+VLOOKUP($C1112,Hoja1!$B$2:$W$3726,17,0)</f>
        <v>#N/A</v>
      </c>
      <c r="M1112" t="e">
        <f>+VLOOKUP($C1112,Hoja1!$B$2:$W$3726,18,0)</f>
        <v>#N/A</v>
      </c>
      <c r="N1112" t="e">
        <f>+VLOOKUP($C1112,Hoja1!$B$2:$W$3726,3,0)</f>
        <v>#N/A</v>
      </c>
      <c r="O1112" t="e">
        <f>+VLOOKUP($C1112,Hoja1!$B$2:$W$3726,8,0)</f>
        <v>#N/A</v>
      </c>
      <c r="P1112" t="e">
        <f>+VLOOKUP($C1112,Hoja1!$B$2:$W$3726,12,0)</f>
        <v>#N/A</v>
      </c>
      <c r="Q1112" t="e">
        <f t="shared" si="38"/>
        <v>#N/A</v>
      </c>
    </row>
    <row r="1113" spans="2:17" hidden="1" x14ac:dyDescent="0.25">
      <c r="B1113">
        <v>50613</v>
      </c>
      <c r="C1113" t="s">
        <v>880</v>
      </c>
      <c r="D1113" t="str">
        <f>+VLOOKUP($B1113,Hoja1!$C$2:$W$3726,15,0)</f>
        <v>CORTES</v>
      </c>
      <c r="E1113" t="str">
        <f>+VLOOKUP($B1113,Hoja1!$C$2:$W$3726,16,0)</f>
        <v>PUERTO CORTÉS</v>
      </c>
      <c r="F1113" t="str">
        <f>+VLOOKUP($B1113,Hoja1!$C$2:$W$3726,17,0)</f>
        <v>EL BUN</v>
      </c>
      <c r="G1113">
        <f>+VLOOKUP($B1113,Hoja1!$C$2:$W$3726,2,0)</f>
        <v>5</v>
      </c>
      <c r="H1113">
        <f>+VLOOKUP($B1113,Hoja1!$C$2:$W$3726,7,0)</f>
        <v>506</v>
      </c>
      <c r="I1113">
        <f>+VLOOKUP($B1113,Hoja1!$C$2:$W$3726,11,0)</f>
        <v>50613</v>
      </c>
      <c r="J1113" t="b">
        <f t="shared" si="37"/>
        <v>1</v>
      </c>
      <c r="K1113" t="str">
        <f>+VLOOKUP($C1113,Hoja1!$B$2:$W$3726,16,0)</f>
        <v>CORTES</v>
      </c>
      <c r="L1113" t="str">
        <f>+VLOOKUP($C1113,Hoja1!$B$2:$W$3726,17,0)</f>
        <v>PUERTO CORTÉS</v>
      </c>
      <c r="M1113" t="str">
        <f>+VLOOKUP($C1113,Hoja1!$B$2:$W$3726,18,0)</f>
        <v>EL BUN</v>
      </c>
      <c r="N1113">
        <f>+VLOOKUP($C1113,Hoja1!$B$2:$W$3726,3,0)</f>
        <v>5</v>
      </c>
      <c r="O1113">
        <f>+VLOOKUP($C1113,Hoja1!$B$2:$W$3726,8,0)</f>
        <v>506</v>
      </c>
      <c r="P1113">
        <f>+VLOOKUP($C1113,Hoja1!$B$2:$W$3726,12,0)</f>
        <v>50613</v>
      </c>
      <c r="Q1113" t="b">
        <f t="shared" si="38"/>
        <v>1</v>
      </c>
    </row>
    <row r="1114" spans="2:17" hidden="1" x14ac:dyDescent="0.25">
      <c r="B1114">
        <v>50614</v>
      </c>
      <c r="C1114" t="s">
        <v>881</v>
      </c>
      <c r="D1114" t="str">
        <f>+VLOOKUP($B1114,Hoja1!$C$2:$W$3726,15,0)</f>
        <v>CORTES</v>
      </c>
      <c r="E1114" t="str">
        <f>+VLOOKUP($B1114,Hoja1!$C$2:$W$3726,16,0)</f>
        <v>PUERTO CORTÉS</v>
      </c>
      <c r="F1114" t="str">
        <f>+VLOOKUP($B1114,Hoja1!$C$2:$W$3726,17,0)</f>
        <v>EL CHILE</v>
      </c>
      <c r="G1114">
        <f>+VLOOKUP($B1114,Hoja1!$C$2:$W$3726,2,0)</f>
        <v>5</v>
      </c>
      <c r="H1114">
        <f>+VLOOKUP($B1114,Hoja1!$C$2:$W$3726,7,0)</f>
        <v>506</v>
      </c>
      <c r="I1114">
        <f>+VLOOKUP($B1114,Hoja1!$C$2:$W$3726,11,0)</f>
        <v>50614</v>
      </c>
      <c r="J1114" t="b">
        <f t="shared" si="37"/>
        <v>1</v>
      </c>
      <c r="K1114" t="str">
        <f>+VLOOKUP($C1114,Hoja1!$B$2:$W$3726,16,0)</f>
        <v>CORTES</v>
      </c>
      <c r="L1114" t="str">
        <f>+VLOOKUP($C1114,Hoja1!$B$2:$W$3726,17,0)</f>
        <v>PUERTO CORTÉS</v>
      </c>
      <c r="M1114" t="str">
        <f>+VLOOKUP($C1114,Hoja1!$B$2:$W$3726,18,0)</f>
        <v>EL CHILE</v>
      </c>
      <c r="N1114">
        <f>+VLOOKUP($C1114,Hoja1!$B$2:$W$3726,3,0)</f>
        <v>5</v>
      </c>
      <c r="O1114">
        <f>+VLOOKUP($C1114,Hoja1!$B$2:$W$3726,8,0)</f>
        <v>506</v>
      </c>
      <c r="P1114">
        <f>+VLOOKUP($C1114,Hoja1!$B$2:$W$3726,12,0)</f>
        <v>50614</v>
      </c>
      <c r="Q1114" t="b">
        <f t="shared" si="38"/>
        <v>1</v>
      </c>
    </row>
    <row r="1115" spans="2:17" hidden="1" x14ac:dyDescent="0.25">
      <c r="B1115">
        <v>50615</v>
      </c>
      <c r="C1115" t="s">
        <v>12281</v>
      </c>
      <c r="D1115" t="str">
        <f>+VLOOKUP($B1115,Hoja1!$C$2:$W$3726,15,0)</f>
        <v>CORTES</v>
      </c>
      <c r="E1115" t="str">
        <f>+VLOOKUP($B1115,Hoja1!$C$2:$W$3726,16,0)</f>
        <v>PUERTO CORTÉS</v>
      </c>
      <c r="F1115" t="str">
        <f>+VLOOKUP($B1115,Hoja1!$C$2:$W$3726,17,0)</f>
        <v>EL NÍSPERO</v>
      </c>
      <c r="G1115">
        <f>+VLOOKUP($B1115,Hoja1!$C$2:$W$3726,2,0)</f>
        <v>5</v>
      </c>
      <c r="H1115">
        <f>+VLOOKUP($B1115,Hoja1!$C$2:$W$3726,7,0)</f>
        <v>506</v>
      </c>
      <c r="I1115">
        <f>+VLOOKUP($B1115,Hoja1!$C$2:$W$3726,11,0)</f>
        <v>50615</v>
      </c>
      <c r="J1115" t="b">
        <f t="shared" si="37"/>
        <v>0</v>
      </c>
      <c r="K1115" t="e">
        <f>+VLOOKUP($C1115,Hoja1!$B$2:$W$3726,16,0)</f>
        <v>#N/A</v>
      </c>
      <c r="L1115" t="e">
        <f>+VLOOKUP($C1115,Hoja1!$B$2:$W$3726,17,0)</f>
        <v>#N/A</v>
      </c>
      <c r="M1115" t="e">
        <f>+VLOOKUP($C1115,Hoja1!$B$2:$W$3726,18,0)</f>
        <v>#N/A</v>
      </c>
      <c r="N1115" t="e">
        <f>+VLOOKUP($C1115,Hoja1!$B$2:$W$3726,3,0)</f>
        <v>#N/A</v>
      </c>
      <c r="O1115" t="e">
        <f>+VLOOKUP($C1115,Hoja1!$B$2:$W$3726,8,0)</f>
        <v>#N/A</v>
      </c>
      <c r="P1115" t="e">
        <f>+VLOOKUP($C1115,Hoja1!$B$2:$W$3726,12,0)</f>
        <v>#N/A</v>
      </c>
      <c r="Q1115" t="e">
        <f t="shared" si="38"/>
        <v>#N/A</v>
      </c>
    </row>
    <row r="1116" spans="2:17" hidden="1" x14ac:dyDescent="0.25">
      <c r="B1116">
        <v>50616</v>
      </c>
      <c r="C1116" t="s">
        <v>882</v>
      </c>
      <c r="D1116" t="str">
        <f>+VLOOKUP($B1116,Hoja1!$C$2:$W$3726,15,0)</f>
        <v>CORTES</v>
      </c>
      <c r="E1116" t="str">
        <f>+VLOOKUP($B1116,Hoja1!$C$2:$W$3726,16,0)</f>
        <v>PUERTO CORTÉS</v>
      </c>
      <c r="F1116" t="str">
        <f>+VLOOKUP($B1116,Hoja1!$C$2:$W$3726,17,0)</f>
        <v>EL SEIS</v>
      </c>
      <c r="G1116">
        <f>+VLOOKUP($B1116,Hoja1!$C$2:$W$3726,2,0)</f>
        <v>5</v>
      </c>
      <c r="H1116">
        <f>+VLOOKUP($B1116,Hoja1!$C$2:$W$3726,7,0)</f>
        <v>506</v>
      </c>
      <c r="I1116">
        <f>+VLOOKUP($B1116,Hoja1!$C$2:$W$3726,11,0)</f>
        <v>50616</v>
      </c>
      <c r="J1116" t="b">
        <f t="shared" si="37"/>
        <v>1</v>
      </c>
      <c r="K1116" t="str">
        <f>+VLOOKUP($C1116,Hoja1!$B$2:$W$3726,16,0)</f>
        <v>CORTES</v>
      </c>
      <c r="L1116" t="str">
        <f>+VLOOKUP($C1116,Hoja1!$B$2:$W$3726,17,0)</f>
        <v>PUERTO CORTÉS</v>
      </c>
      <c r="M1116" t="str">
        <f>+VLOOKUP($C1116,Hoja1!$B$2:$W$3726,18,0)</f>
        <v>EL SEIS</v>
      </c>
      <c r="N1116">
        <f>+VLOOKUP($C1116,Hoja1!$B$2:$W$3726,3,0)</f>
        <v>5</v>
      </c>
      <c r="O1116">
        <f>+VLOOKUP($C1116,Hoja1!$B$2:$W$3726,8,0)</f>
        <v>506</v>
      </c>
      <c r="P1116">
        <f>+VLOOKUP($C1116,Hoja1!$B$2:$W$3726,12,0)</f>
        <v>50616</v>
      </c>
      <c r="Q1116" t="b">
        <f t="shared" si="38"/>
        <v>1</v>
      </c>
    </row>
    <row r="1117" spans="2:17" hidden="1" x14ac:dyDescent="0.25">
      <c r="B1117">
        <v>50617</v>
      </c>
      <c r="C1117" t="s">
        <v>883</v>
      </c>
      <c r="D1117" t="str">
        <f>+VLOOKUP($B1117,Hoja1!$C$2:$W$3726,15,0)</f>
        <v>CORTES</v>
      </c>
      <c r="E1117" t="str">
        <f>+VLOOKUP($B1117,Hoja1!$C$2:$W$3726,16,0)</f>
        <v>PUERTO CORTÉS</v>
      </c>
      <c r="F1117" t="str">
        <f>+VLOOKUP($B1117,Hoja1!$C$2:$W$3726,17,0)</f>
        <v>GUANACASTALES</v>
      </c>
      <c r="G1117">
        <f>+VLOOKUP($B1117,Hoja1!$C$2:$W$3726,2,0)</f>
        <v>5</v>
      </c>
      <c r="H1117">
        <f>+VLOOKUP($B1117,Hoja1!$C$2:$W$3726,7,0)</f>
        <v>506</v>
      </c>
      <c r="I1117">
        <f>+VLOOKUP($B1117,Hoja1!$C$2:$W$3726,11,0)</f>
        <v>50617</v>
      </c>
      <c r="J1117" t="b">
        <f t="shared" si="37"/>
        <v>1</v>
      </c>
      <c r="K1117" t="str">
        <f>+VLOOKUP($C1117,Hoja1!$B$2:$W$3726,16,0)</f>
        <v>CORTES</v>
      </c>
      <c r="L1117" t="str">
        <f>+VLOOKUP($C1117,Hoja1!$B$2:$W$3726,17,0)</f>
        <v>PUERTO CORTÉS</v>
      </c>
      <c r="M1117" t="str">
        <f>+VLOOKUP($C1117,Hoja1!$B$2:$W$3726,18,0)</f>
        <v>GUANACASTALES</v>
      </c>
      <c r="N1117">
        <f>+VLOOKUP($C1117,Hoja1!$B$2:$W$3726,3,0)</f>
        <v>5</v>
      </c>
      <c r="O1117">
        <f>+VLOOKUP($C1117,Hoja1!$B$2:$W$3726,8,0)</f>
        <v>506</v>
      </c>
      <c r="P1117">
        <f>+VLOOKUP($C1117,Hoja1!$B$2:$W$3726,12,0)</f>
        <v>50617</v>
      </c>
      <c r="Q1117" t="b">
        <f t="shared" si="38"/>
        <v>1</v>
      </c>
    </row>
    <row r="1118" spans="2:17" hidden="1" x14ac:dyDescent="0.25">
      <c r="B1118">
        <v>50618</v>
      </c>
      <c r="C1118" t="s">
        <v>884</v>
      </c>
      <c r="D1118" t="str">
        <f>+VLOOKUP($B1118,Hoja1!$C$2:$W$3726,15,0)</f>
        <v>CORTES</v>
      </c>
      <c r="E1118" t="str">
        <f>+VLOOKUP($B1118,Hoja1!$C$2:$W$3726,16,0)</f>
        <v>PUERTO CORTÉS</v>
      </c>
      <c r="F1118" t="str">
        <f>+VLOOKUP($B1118,Hoja1!$C$2:$W$3726,17,0)</f>
        <v>KELE KELE</v>
      </c>
      <c r="G1118">
        <f>+VLOOKUP($B1118,Hoja1!$C$2:$W$3726,2,0)</f>
        <v>5</v>
      </c>
      <c r="H1118">
        <f>+VLOOKUP($B1118,Hoja1!$C$2:$W$3726,7,0)</f>
        <v>506</v>
      </c>
      <c r="I1118">
        <f>+VLOOKUP($B1118,Hoja1!$C$2:$W$3726,11,0)</f>
        <v>50618</v>
      </c>
      <c r="J1118" t="b">
        <f t="shared" si="37"/>
        <v>1</v>
      </c>
      <c r="K1118" t="str">
        <f>+VLOOKUP($C1118,Hoja1!$B$2:$W$3726,16,0)</f>
        <v>CORTES</v>
      </c>
      <c r="L1118" t="str">
        <f>+VLOOKUP($C1118,Hoja1!$B$2:$W$3726,17,0)</f>
        <v>PUERTO CORTÉS</v>
      </c>
      <c r="M1118" t="str">
        <f>+VLOOKUP($C1118,Hoja1!$B$2:$W$3726,18,0)</f>
        <v>KELE KELE</v>
      </c>
      <c r="N1118">
        <f>+VLOOKUP($C1118,Hoja1!$B$2:$W$3726,3,0)</f>
        <v>5</v>
      </c>
      <c r="O1118">
        <f>+VLOOKUP($C1118,Hoja1!$B$2:$W$3726,8,0)</f>
        <v>506</v>
      </c>
      <c r="P1118">
        <f>+VLOOKUP($C1118,Hoja1!$B$2:$W$3726,12,0)</f>
        <v>50618</v>
      </c>
      <c r="Q1118" t="b">
        <f t="shared" si="38"/>
        <v>1</v>
      </c>
    </row>
    <row r="1119" spans="2:17" hidden="1" x14ac:dyDescent="0.25">
      <c r="B1119">
        <v>50619</v>
      </c>
      <c r="C1119" t="s">
        <v>885</v>
      </c>
      <c r="D1119" t="str">
        <f>+VLOOKUP($B1119,Hoja1!$C$2:$W$3726,15,0)</f>
        <v>CORTES</v>
      </c>
      <c r="E1119" t="str">
        <f>+VLOOKUP($B1119,Hoja1!$C$2:$W$3726,16,0)</f>
        <v>PUERTO CORTÉS</v>
      </c>
      <c r="F1119" t="str">
        <f>+VLOOKUP($B1119,Hoja1!$C$2:$W$3726,17,0)</f>
        <v>LA CAMPANA</v>
      </c>
      <c r="G1119">
        <f>+VLOOKUP($B1119,Hoja1!$C$2:$W$3726,2,0)</f>
        <v>5</v>
      </c>
      <c r="H1119">
        <f>+VLOOKUP($B1119,Hoja1!$C$2:$W$3726,7,0)</f>
        <v>506</v>
      </c>
      <c r="I1119">
        <f>+VLOOKUP($B1119,Hoja1!$C$2:$W$3726,11,0)</f>
        <v>50619</v>
      </c>
      <c r="J1119" t="b">
        <f t="shared" si="37"/>
        <v>1</v>
      </c>
      <c r="K1119" t="str">
        <f>+VLOOKUP($C1119,Hoja1!$B$2:$W$3726,16,0)</f>
        <v>CORTES</v>
      </c>
      <c r="L1119" t="str">
        <f>+VLOOKUP($C1119,Hoja1!$B$2:$W$3726,17,0)</f>
        <v>PUERTO CORTÉS</v>
      </c>
      <c r="M1119" t="str">
        <f>+VLOOKUP($C1119,Hoja1!$B$2:$W$3726,18,0)</f>
        <v>LA CAMPANA</v>
      </c>
      <c r="N1119">
        <f>+VLOOKUP($C1119,Hoja1!$B$2:$W$3726,3,0)</f>
        <v>5</v>
      </c>
      <c r="O1119">
        <f>+VLOOKUP($C1119,Hoja1!$B$2:$W$3726,8,0)</f>
        <v>506</v>
      </c>
      <c r="P1119">
        <f>+VLOOKUP($C1119,Hoja1!$B$2:$W$3726,12,0)</f>
        <v>50619</v>
      </c>
      <c r="Q1119" t="b">
        <f t="shared" si="38"/>
        <v>1</v>
      </c>
    </row>
    <row r="1120" spans="2:17" hidden="1" x14ac:dyDescent="0.25">
      <c r="B1120">
        <v>50620</v>
      </c>
      <c r="C1120" t="s">
        <v>886</v>
      </c>
      <c r="D1120" t="str">
        <f>+VLOOKUP($B1120,Hoja1!$C$2:$W$3726,15,0)</f>
        <v>CORTES</v>
      </c>
      <c r="E1120" t="str">
        <f>+VLOOKUP($B1120,Hoja1!$C$2:$W$3726,16,0)</f>
        <v>PUERTO CORTÉS</v>
      </c>
      <c r="F1120" t="str">
        <f>+VLOOKUP($B1120,Hoja1!$C$2:$W$3726,17,0)</f>
        <v>LA CAOBA</v>
      </c>
      <c r="G1120">
        <f>+VLOOKUP($B1120,Hoja1!$C$2:$W$3726,2,0)</f>
        <v>5</v>
      </c>
      <c r="H1120">
        <f>+VLOOKUP($B1120,Hoja1!$C$2:$W$3726,7,0)</f>
        <v>506</v>
      </c>
      <c r="I1120">
        <f>+VLOOKUP($B1120,Hoja1!$C$2:$W$3726,11,0)</f>
        <v>50620</v>
      </c>
      <c r="J1120" t="b">
        <f t="shared" si="37"/>
        <v>1</v>
      </c>
      <c r="K1120" t="str">
        <f>+VLOOKUP($C1120,Hoja1!$B$2:$W$3726,16,0)</f>
        <v>CORTES</v>
      </c>
      <c r="L1120" t="str">
        <f>+VLOOKUP($C1120,Hoja1!$B$2:$W$3726,17,0)</f>
        <v>PUERTO CORTÉS</v>
      </c>
      <c r="M1120" t="str">
        <f>+VLOOKUP($C1120,Hoja1!$B$2:$W$3726,18,0)</f>
        <v>LA CAOBA</v>
      </c>
      <c r="N1120">
        <f>+VLOOKUP($C1120,Hoja1!$B$2:$W$3726,3,0)</f>
        <v>5</v>
      </c>
      <c r="O1120">
        <f>+VLOOKUP($C1120,Hoja1!$B$2:$W$3726,8,0)</f>
        <v>506</v>
      </c>
      <c r="P1120">
        <f>+VLOOKUP($C1120,Hoja1!$B$2:$W$3726,12,0)</f>
        <v>50620</v>
      </c>
      <c r="Q1120" t="b">
        <f t="shared" si="38"/>
        <v>1</v>
      </c>
    </row>
    <row r="1121" spans="2:17" hidden="1" x14ac:dyDescent="0.25">
      <c r="B1121">
        <v>50621</v>
      </c>
      <c r="C1121" t="s">
        <v>887</v>
      </c>
      <c r="D1121" t="str">
        <f>+VLOOKUP($B1121,Hoja1!$C$2:$W$3726,15,0)</f>
        <v>CORTES</v>
      </c>
      <c r="E1121" t="str">
        <f>+VLOOKUP($B1121,Hoja1!$C$2:$W$3726,16,0)</f>
        <v>PUERTO CORTÉS</v>
      </c>
      <c r="F1121" t="str">
        <f>+VLOOKUP($B1121,Hoja1!$C$2:$W$3726,17,0)</f>
        <v>LA JUNTA</v>
      </c>
      <c r="G1121">
        <f>+VLOOKUP($B1121,Hoja1!$C$2:$W$3726,2,0)</f>
        <v>5</v>
      </c>
      <c r="H1121">
        <f>+VLOOKUP($B1121,Hoja1!$C$2:$W$3726,7,0)</f>
        <v>506</v>
      </c>
      <c r="I1121">
        <f>+VLOOKUP($B1121,Hoja1!$C$2:$W$3726,11,0)</f>
        <v>50621</v>
      </c>
      <c r="J1121" t="b">
        <f t="shared" si="37"/>
        <v>1</v>
      </c>
      <c r="K1121" t="str">
        <f>+VLOOKUP($C1121,Hoja1!$B$2:$W$3726,16,0)</f>
        <v>CORTES</v>
      </c>
      <c r="L1121" t="str">
        <f>+VLOOKUP($C1121,Hoja1!$B$2:$W$3726,17,0)</f>
        <v>PUERTO CORTÉS</v>
      </c>
      <c r="M1121" t="str">
        <f>+VLOOKUP($C1121,Hoja1!$B$2:$W$3726,18,0)</f>
        <v>LA JUNTA</v>
      </c>
      <c r="N1121">
        <f>+VLOOKUP($C1121,Hoja1!$B$2:$W$3726,3,0)</f>
        <v>5</v>
      </c>
      <c r="O1121">
        <f>+VLOOKUP($C1121,Hoja1!$B$2:$W$3726,8,0)</f>
        <v>506</v>
      </c>
      <c r="P1121">
        <f>+VLOOKUP($C1121,Hoja1!$B$2:$W$3726,12,0)</f>
        <v>50621</v>
      </c>
      <c r="Q1121" t="b">
        <f t="shared" si="38"/>
        <v>1</v>
      </c>
    </row>
    <row r="1122" spans="2:17" hidden="1" x14ac:dyDescent="0.25">
      <c r="B1122">
        <v>50622</v>
      </c>
      <c r="C1122" t="s">
        <v>378</v>
      </c>
      <c r="D1122" t="str">
        <f>+VLOOKUP($B1122,Hoja1!$C$2:$W$3726,15,0)</f>
        <v>CORTES</v>
      </c>
      <c r="E1122" t="str">
        <f>+VLOOKUP($B1122,Hoja1!$C$2:$W$3726,16,0)</f>
        <v>PUERTO CORTÉS</v>
      </c>
      <c r="F1122" t="str">
        <f>+VLOOKUP($B1122,Hoja1!$C$2:$W$3726,17,0)</f>
        <v>LA PITA</v>
      </c>
      <c r="G1122">
        <f>+VLOOKUP($B1122,Hoja1!$C$2:$W$3726,2,0)</f>
        <v>5</v>
      </c>
      <c r="H1122">
        <f>+VLOOKUP($B1122,Hoja1!$C$2:$W$3726,7,0)</f>
        <v>506</v>
      </c>
      <c r="I1122">
        <f>+VLOOKUP($B1122,Hoja1!$C$2:$W$3726,11,0)</f>
        <v>50622</v>
      </c>
      <c r="J1122" t="b">
        <f t="shared" si="37"/>
        <v>1</v>
      </c>
      <c r="K1122" t="str">
        <f>+VLOOKUP($C1122,Hoja1!$B$2:$W$3726,16,0)</f>
        <v>COMAYAGUA</v>
      </c>
      <c r="L1122" t="str">
        <f>+VLOOKUP($C1122,Hoja1!$B$2:$W$3726,17,0)</f>
        <v>LA LIBERTAD</v>
      </c>
      <c r="M1122" t="str">
        <f>+VLOOKUP($C1122,Hoja1!$B$2:$W$3726,18,0)</f>
        <v>LA PITA</v>
      </c>
      <c r="N1122">
        <f>+VLOOKUP($C1122,Hoja1!$B$2:$W$3726,3,0)</f>
        <v>3</v>
      </c>
      <c r="O1122">
        <f>+VLOOKUP($C1122,Hoja1!$B$2:$W$3726,8,0)</f>
        <v>306</v>
      </c>
      <c r="P1122">
        <f>+VLOOKUP($C1122,Hoja1!$B$2:$W$3726,12,0)</f>
        <v>30608</v>
      </c>
      <c r="Q1122" t="b">
        <f t="shared" si="38"/>
        <v>0</v>
      </c>
    </row>
    <row r="1123" spans="2:17" hidden="1" x14ac:dyDescent="0.25">
      <c r="B1123">
        <v>50623</v>
      </c>
      <c r="C1123" t="s">
        <v>888</v>
      </c>
      <c r="D1123" t="str">
        <f>+VLOOKUP($B1123,Hoja1!$C$2:$W$3726,15,0)</f>
        <v>CORTES</v>
      </c>
      <c r="E1123" t="str">
        <f>+VLOOKUP($B1123,Hoja1!$C$2:$W$3726,16,0)</f>
        <v>PUERTO CORTÉS</v>
      </c>
      <c r="F1123" t="str">
        <f>+VLOOKUP($B1123,Hoja1!$C$2:$W$3726,17,0)</f>
        <v>LA SABANA</v>
      </c>
      <c r="G1123">
        <f>+VLOOKUP($B1123,Hoja1!$C$2:$W$3726,2,0)</f>
        <v>5</v>
      </c>
      <c r="H1123">
        <f>+VLOOKUP($B1123,Hoja1!$C$2:$W$3726,7,0)</f>
        <v>506</v>
      </c>
      <c r="I1123">
        <f>+VLOOKUP($B1123,Hoja1!$C$2:$W$3726,11,0)</f>
        <v>50623</v>
      </c>
      <c r="J1123" t="b">
        <f t="shared" si="37"/>
        <v>1</v>
      </c>
      <c r="K1123" t="str">
        <f>+VLOOKUP($C1123,Hoja1!$B$2:$W$3726,16,0)</f>
        <v>CORTES</v>
      </c>
      <c r="L1123" t="str">
        <f>+VLOOKUP($C1123,Hoja1!$B$2:$W$3726,17,0)</f>
        <v>PUERTO CORTÉS</v>
      </c>
      <c r="M1123" t="str">
        <f>+VLOOKUP($C1123,Hoja1!$B$2:$W$3726,18,0)</f>
        <v>LA SABANA</v>
      </c>
      <c r="N1123">
        <f>+VLOOKUP($C1123,Hoja1!$B$2:$W$3726,3,0)</f>
        <v>5</v>
      </c>
      <c r="O1123">
        <f>+VLOOKUP($C1123,Hoja1!$B$2:$W$3726,8,0)</f>
        <v>506</v>
      </c>
      <c r="P1123">
        <f>+VLOOKUP($C1123,Hoja1!$B$2:$W$3726,12,0)</f>
        <v>50623</v>
      </c>
      <c r="Q1123" t="b">
        <f t="shared" si="38"/>
        <v>1</v>
      </c>
    </row>
    <row r="1124" spans="2:17" hidden="1" x14ac:dyDescent="0.25">
      <c r="B1124">
        <v>50624</v>
      </c>
      <c r="C1124" t="s">
        <v>42</v>
      </c>
      <c r="D1124" t="str">
        <f>+VLOOKUP($B1124,Hoja1!$C$2:$W$3726,15,0)</f>
        <v>CORTES</v>
      </c>
      <c r="E1124" t="str">
        <f>+VLOOKUP($B1124,Hoja1!$C$2:$W$3726,16,0)</f>
        <v>PUERTO CORTÉS</v>
      </c>
      <c r="F1124" t="str">
        <f>+VLOOKUP($B1124,Hoja1!$C$2:$W$3726,17,0)</f>
        <v>LAS DELICIAS</v>
      </c>
      <c r="G1124">
        <f>+VLOOKUP($B1124,Hoja1!$C$2:$W$3726,2,0)</f>
        <v>5</v>
      </c>
      <c r="H1124">
        <f>+VLOOKUP($B1124,Hoja1!$C$2:$W$3726,7,0)</f>
        <v>506</v>
      </c>
      <c r="I1124">
        <f>+VLOOKUP($B1124,Hoja1!$C$2:$W$3726,11,0)</f>
        <v>50624</v>
      </c>
      <c r="J1124" t="b">
        <f t="shared" si="37"/>
        <v>1</v>
      </c>
      <c r="K1124" t="str">
        <f>+VLOOKUP($C1124,Hoja1!$B$2:$W$3726,16,0)</f>
        <v>ATLÁNTIDA</v>
      </c>
      <c r="L1124" t="str">
        <f>+VLOOKUP($C1124,Hoja1!$B$2:$W$3726,17,0)</f>
        <v>ESPARTA</v>
      </c>
      <c r="M1124" t="str">
        <f>+VLOOKUP($C1124,Hoja1!$B$2:$W$3726,18,0)</f>
        <v>LAS DELICIAS</v>
      </c>
      <c r="N1124">
        <f>+VLOOKUP($C1124,Hoja1!$B$2:$W$3726,3,0)</f>
        <v>1</v>
      </c>
      <c r="O1124">
        <f>+VLOOKUP($C1124,Hoja1!$B$2:$W$3726,8,0)</f>
        <v>103</v>
      </c>
      <c r="P1124">
        <f>+VLOOKUP($C1124,Hoja1!$B$2:$W$3726,12,0)</f>
        <v>10317</v>
      </c>
      <c r="Q1124" t="b">
        <f t="shared" si="38"/>
        <v>0</v>
      </c>
    </row>
    <row r="1125" spans="2:17" hidden="1" x14ac:dyDescent="0.25">
      <c r="B1125">
        <v>50625</v>
      </c>
      <c r="C1125" t="s">
        <v>889</v>
      </c>
      <c r="D1125" t="str">
        <f>+VLOOKUP($B1125,Hoja1!$C$2:$W$3726,15,0)</f>
        <v>CORTES</v>
      </c>
      <c r="E1125" t="str">
        <f>+VLOOKUP($B1125,Hoja1!$C$2:$W$3726,16,0)</f>
        <v>PUERTO CORTÉS</v>
      </c>
      <c r="F1125" t="str">
        <f>+VLOOKUP($B1125,Hoja1!$C$2:$W$3726,17,0)</f>
        <v>MANACALITO</v>
      </c>
      <c r="G1125">
        <f>+VLOOKUP($B1125,Hoja1!$C$2:$W$3726,2,0)</f>
        <v>5</v>
      </c>
      <c r="H1125">
        <f>+VLOOKUP($B1125,Hoja1!$C$2:$W$3726,7,0)</f>
        <v>506</v>
      </c>
      <c r="I1125">
        <f>+VLOOKUP($B1125,Hoja1!$C$2:$W$3726,11,0)</f>
        <v>50625</v>
      </c>
      <c r="J1125" t="b">
        <f t="shared" si="37"/>
        <v>1</v>
      </c>
      <c r="K1125" t="str">
        <f>+VLOOKUP($C1125,Hoja1!$B$2:$W$3726,16,0)</f>
        <v>CORTES</v>
      </c>
      <c r="L1125" t="str">
        <f>+VLOOKUP($C1125,Hoja1!$B$2:$W$3726,17,0)</f>
        <v>PUERTO CORTÉS</v>
      </c>
      <c r="M1125" t="str">
        <f>+VLOOKUP($C1125,Hoja1!$B$2:$W$3726,18,0)</f>
        <v>MANACALITO</v>
      </c>
      <c r="N1125">
        <f>+VLOOKUP($C1125,Hoja1!$B$2:$W$3726,3,0)</f>
        <v>5</v>
      </c>
      <c r="O1125">
        <f>+VLOOKUP($C1125,Hoja1!$B$2:$W$3726,8,0)</f>
        <v>506</v>
      </c>
      <c r="P1125">
        <f>+VLOOKUP($C1125,Hoja1!$B$2:$W$3726,12,0)</f>
        <v>50625</v>
      </c>
      <c r="Q1125" t="b">
        <f t="shared" si="38"/>
        <v>1</v>
      </c>
    </row>
    <row r="1126" spans="2:17" hidden="1" x14ac:dyDescent="0.25">
      <c r="B1126">
        <v>50626</v>
      </c>
      <c r="C1126" t="s">
        <v>890</v>
      </c>
      <c r="D1126" t="str">
        <f>+VLOOKUP($B1126,Hoja1!$C$2:$W$3726,15,0)</f>
        <v>CORTES</v>
      </c>
      <c r="E1126" t="str">
        <f>+VLOOKUP($B1126,Hoja1!$C$2:$W$3726,16,0)</f>
        <v>PUERTO CORTÉS</v>
      </c>
      <c r="F1126" t="str">
        <f>+VLOOKUP($B1126,Hoja1!$C$2:$W$3726,17,0)</f>
        <v>MEDINA ABAJO</v>
      </c>
      <c r="G1126">
        <f>+VLOOKUP($B1126,Hoja1!$C$2:$W$3726,2,0)</f>
        <v>5</v>
      </c>
      <c r="H1126">
        <f>+VLOOKUP($B1126,Hoja1!$C$2:$W$3726,7,0)</f>
        <v>506</v>
      </c>
      <c r="I1126">
        <f>+VLOOKUP($B1126,Hoja1!$C$2:$W$3726,11,0)</f>
        <v>50626</v>
      </c>
      <c r="J1126" t="b">
        <f t="shared" si="37"/>
        <v>1</v>
      </c>
      <c r="K1126" t="str">
        <f>+VLOOKUP($C1126,Hoja1!$B$2:$W$3726,16,0)</f>
        <v>CORTES</v>
      </c>
      <c r="L1126" t="str">
        <f>+VLOOKUP($C1126,Hoja1!$B$2:$W$3726,17,0)</f>
        <v>PUERTO CORTÉS</v>
      </c>
      <c r="M1126" t="str">
        <f>+VLOOKUP($C1126,Hoja1!$B$2:$W$3726,18,0)</f>
        <v>MEDINA ABAJO</v>
      </c>
      <c r="N1126">
        <f>+VLOOKUP($C1126,Hoja1!$B$2:$W$3726,3,0)</f>
        <v>5</v>
      </c>
      <c r="O1126">
        <f>+VLOOKUP($C1126,Hoja1!$B$2:$W$3726,8,0)</f>
        <v>506</v>
      </c>
      <c r="P1126">
        <f>+VLOOKUP($C1126,Hoja1!$B$2:$W$3726,12,0)</f>
        <v>50626</v>
      </c>
      <c r="Q1126" t="b">
        <f t="shared" si="38"/>
        <v>1</v>
      </c>
    </row>
    <row r="1127" spans="2:17" hidden="1" x14ac:dyDescent="0.25">
      <c r="B1127">
        <v>50627</v>
      </c>
      <c r="C1127" t="s">
        <v>891</v>
      </c>
      <c r="D1127" t="str">
        <f>+VLOOKUP($B1127,Hoja1!$C$2:$W$3726,15,0)</f>
        <v>CORTES</v>
      </c>
      <c r="E1127" t="str">
        <f>+VLOOKUP($B1127,Hoja1!$C$2:$W$3726,16,0)</f>
        <v>PUERTO CORTÉS</v>
      </c>
      <c r="F1127" t="str">
        <f>+VLOOKUP($B1127,Hoja1!$C$2:$W$3726,17,0)</f>
        <v>NISPERALES</v>
      </c>
      <c r="G1127">
        <f>+VLOOKUP($B1127,Hoja1!$C$2:$W$3726,2,0)</f>
        <v>5</v>
      </c>
      <c r="H1127">
        <f>+VLOOKUP($B1127,Hoja1!$C$2:$W$3726,7,0)</f>
        <v>506</v>
      </c>
      <c r="I1127">
        <f>+VLOOKUP($B1127,Hoja1!$C$2:$W$3726,11,0)</f>
        <v>50627</v>
      </c>
      <c r="J1127" t="b">
        <f t="shared" si="37"/>
        <v>1</v>
      </c>
      <c r="K1127" t="str">
        <f>+VLOOKUP($C1127,Hoja1!$B$2:$W$3726,16,0)</f>
        <v>CORTES</v>
      </c>
      <c r="L1127" t="str">
        <f>+VLOOKUP($C1127,Hoja1!$B$2:$W$3726,17,0)</f>
        <v>PUERTO CORTÉS</v>
      </c>
      <c r="M1127" t="str">
        <f>+VLOOKUP($C1127,Hoja1!$B$2:$W$3726,18,0)</f>
        <v>NISPERALES</v>
      </c>
      <c r="N1127">
        <f>+VLOOKUP($C1127,Hoja1!$B$2:$W$3726,3,0)</f>
        <v>5</v>
      </c>
      <c r="O1127">
        <f>+VLOOKUP($C1127,Hoja1!$B$2:$W$3726,8,0)</f>
        <v>506</v>
      </c>
      <c r="P1127">
        <f>+VLOOKUP($C1127,Hoja1!$B$2:$W$3726,12,0)</f>
        <v>50627</v>
      </c>
      <c r="Q1127" t="b">
        <f t="shared" si="38"/>
        <v>1</v>
      </c>
    </row>
    <row r="1128" spans="2:17" hidden="1" x14ac:dyDescent="0.25">
      <c r="B1128">
        <v>50628</v>
      </c>
      <c r="C1128" t="s">
        <v>892</v>
      </c>
      <c r="D1128" t="str">
        <f>+VLOOKUP($B1128,Hoja1!$C$2:$W$3726,15,0)</f>
        <v>CORTES</v>
      </c>
      <c r="E1128" t="str">
        <f>+VLOOKUP($B1128,Hoja1!$C$2:$W$3726,16,0)</f>
        <v>PUERTO CORTÉS</v>
      </c>
      <c r="F1128" t="str">
        <f>+VLOOKUP($B1128,Hoja1!$C$2:$W$3726,17,0)</f>
        <v>NOLA</v>
      </c>
      <c r="G1128">
        <f>+VLOOKUP($B1128,Hoja1!$C$2:$W$3726,2,0)</f>
        <v>5</v>
      </c>
      <c r="H1128">
        <f>+VLOOKUP($B1128,Hoja1!$C$2:$W$3726,7,0)</f>
        <v>506</v>
      </c>
      <c r="I1128">
        <f>+VLOOKUP($B1128,Hoja1!$C$2:$W$3726,11,0)</f>
        <v>50628</v>
      </c>
      <c r="J1128" t="b">
        <f t="shared" si="37"/>
        <v>1</v>
      </c>
      <c r="K1128" t="str">
        <f>+VLOOKUP($C1128,Hoja1!$B$2:$W$3726,16,0)</f>
        <v>CORTES</v>
      </c>
      <c r="L1128" t="str">
        <f>+VLOOKUP($C1128,Hoja1!$B$2:$W$3726,17,0)</f>
        <v>PUERTO CORTÉS</v>
      </c>
      <c r="M1128" t="str">
        <f>+VLOOKUP($C1128,Hoja1!$B$2:$W$3726,18,0)</f>
        <v>NOLA</v>
      </c>
      <c r="N1128">
        <f>+VLOOKUP($C1128,Hoja1!$B$2:$W$3726,3,0)</f>
        <v>5</v>
      </c>
      <c r="O1128">
        <f>+VLOOKUP($C1128,Hoja1!$B$2:$W$3726,8,0)</f>
        <v>506</v>
      </c>
      <c r="P1128">
        <f>+VLOOKUP($C1128,Hoja1!$B$2:$W$3726,12,0)</f>
        <v>50628</v>
      </c>
      <c r="Q1128" t="b">
        <f t="shared" si="38"/>
        <v>1</v>
      </c>
    </row>
    <row r="1129" spans="2:17" hidden="1" x14ac:dyDescent="0.25">
      <c r="B1129">
        <v>50629</v>
      </c>
      <c r="C1129" t="s">
        <v>893</v>
      </c>
      <c r="D1129" t="str">
        <f>+VLOOKUP($B1129,Hoja1!$C$2:$W$3726,15,0)</f>
        <v>CORTES</v>
      </c>
      <c r="E1129" t="str">
        <f>+VLOOKUP($B1129,Hoja1!$C$2:$W$3726,16,0)</f>
        <v>PUERTO CORTÉS</v>
      </c>
      <c r="F1129" t="str">
        <f>+VLOOKUP($B1129,Hoja1!$C$2:$W$3726,17,0)</f>
        <v>PALETO</v>
      </c>
      <c r="G1129">
        <f>+VLOOKUP($B1129,Hoja1!$C$2:$W$3726,2,0)</f>
        <v>5</v>
      </c>
      <c r="H1129">
        <f>+VLOOKUP($B1129,Hoja1!$C$2:$W$3726,7,0)</f>
        <v>506</v>
      </c>
      <c r="I1129">
        <f>+VLOOKUP($B1129,Hoja1!$C$2:$W$3726,11,0)</f>
        <v>50629</v>
      </c>
      <c r="J1129" t="b">
        <f t="shared" si="37"/>
        <v>1</v>
      </c>
      <c r="K1129" t="str">
        <f>+VLOOKUP($C1129,Hoja1!$B$2:$W$3726,16,0)</f>
        <v>CORTES</v>
      </c>
      <c r="L1129" t="str">
        <f>+VLOOKUP($C1129,Hoja1!$B$2:$W$3726,17,0)</f>
        <v>PUERTO CORTÉS</v>
      </c>
      <c r="M1129" t="str">
        <f>+VLOOKUP($C1129,Hoja1!$B$2:$W$3726,18,0)</f>
        <v>PALETO</v>
      </c>
      <c r="N1129">
        <f>+VLOOKUP($C1129,Hoja1!$B$2:$W$3726,3,0)</f>
        <v>5</v>
      </c>
      <c r="O1129">
        <f>+VLOOKUP($C1129,Hoja1!$B$2:$W$3726,8,0)</f>
        <v>506</v>
      </c>
      <c r="P1129">
        <f>+VLOOKUP($C1129,Hoja1!$B$2:$W$3726,12,0)</f>
        <v>50629</v>
      </c>
      <c r="Q1129" t="b">
        <f t="shared" si="38"/>
        <v>1</v>
      </c>
    </row>
    <row r="1130" spans="2:17" hidden="1" x14ac:dyDescent="0.25">
      <c r="B1130">
        <v>50630</v>
      </c>
      <c r="C1130" t="s">
        <v>268</v>
      </c>
      <c r="D1130" t="str">
        <f>+VLOOKUP($B1130,Hoja1!$C$2:$W$3726,15,0)</f>
        <v>CORTES</v>
      </c>
      <c r="E1130" t="str">
        <f>+VLOOKUP($B1130,Hoja1!$C$2:$W$3726,16,0)</f>
        <v>PUERTO CORTÉS</v>
      </c>
      <c r="F1130" t="str">
        <f>+VLOOKUP($B1130,Hoja1!$C$2:$W$3726,17,0)</f>
        <v>PUENTE ALTO</v>
      </c>
      <c r="G1130">
        <f>+VLOOKUP($B1130,Hoja1!$C$2:$W$3726,2,0)</f>
        <v>5</v>
      </c>
      <c r="H1130">
        <f>+VLOOKUP($B1130,Hoja1!$C$2:$W$3726,7,0)</f>
        <v>506</v>
      </c>
      <c r="I1130">
        <f>+VLOOKUP($B1130,Hoja1!$C$2:$W$3726,11,0)</f>
        <v>50630</v>
      </c>
      <c r="J1130" t="b">
        <f t="shared" si="37"/>
        <v>1</v>
      </c>
      <c r="K1130" t="str">
        <f>+VLOOKUP($C1130,Hoja1!$B$2:$W$3726,16,0)</f>
        <v>COLON</v>
      </c>
      <c r="L1130" t="str">
        <f>+VLOOKUP($C1130,Hoja1!$B$2:$W$3726,17,0)</f>
        <v>SONAGUERA</v>
      </c>
      <c r="M1130" t="str">
        <f>+VLOOKUP($C1130,Hoja1!$B$2:$W$3726,18,0)</f>
        <v>PUENTE ALTO</v>
      </c>
      <c r="N1130">
        <f>+VLOOKUP($C1130,Hoja1!$B$2:$W$3726,3,0)</f>
        <v>2</v>
      </c>
      <c r="O1130">
        <f>+VLOOKUP($C1130,Hoja1!$B$2:$W$3726,8,0)</f>
        <v>207</v>
      </c>
      <c r="P1130">
        <f>+VLOOKUP($C1130,Hoja1!$B$2:$W$3726,12,0)</f>
        <v>20729</v>
      </c>
      <c r="Q1130" t="b">
        <f t="shared" si="38"/>
        <v>0</v>
      </c>
    </row>
    <row r="1131" spans="2:17" hidden="1" x14ac:dyDescent="0.25">
      <c r="B1131">
        <v>50631</v>
      </c>
      <c r="C1131" t="s">
        <v>894</v>
      </c>
      <c r="D1131" t="str">
        <f>+VLOOKUP($B1131,Hoja1!$C$2:$W$3726,15,0)</f>
        <v>CORTES</v>
      </c>
      <c r="E1131" t="str">
        <f>+VLOOKUP($B1131,Hoja1!$C$2:$W$3726,16,0)</f>
        <v>PUERTO CORTÉS</v>
      </c>
      <c r="F1131" t="str">
        <f>+VLOOKUP($B1131,Hoja1!$C$2:$W$3726,17,0)</f>
        <v>PUENTE BARACOA</v>
      </c>
      <c r="G1131">
        <f>+VLOOKUP($B1131,Hoja1!$C$2:$W$3726,2,0)</f>
        <v>5</v>
      </c>
      <c r="H1131">
        <f>+VLOOKUP($B1131,Hoja1!$C$2:$W$3726,7,0)</f>
        <v>506</v>
      </c>
      <c r="I1131">
        <f>+VLOOKUP($B1131,Hoja1!$C$2:$W$3726,11,0)</f>
        <v>50631</v>
      </c>
      <c r="J1131" t="b">
        <f t="shared" si="37"/>
        <v>1</v>
      </c>
      <c r="K1131" t="str">
        <f>+VLOOKUP($C1131,Hoja1!$B$2:$W$3726,16,0)</f>
        <v>CORTES</v>
      </c>
      <c r="L1131" t="str">
        <f>+VLOOKUP($C1131,Hoja1!$B$2:$W$3726,17,0)</f>
        <v>PUERTO CORTÉS</v>
      </c>
      <c r="M1131" t="str">
        <f>+VLOOKUP($C1131,Hoja1!$B$2:$W$3726,18,0)</f>
        <v>PUENTE BARACOA</v>
      </c>
      <c r="N1131">
        <f>+VLOOKUP($C1131,Hoja1!$B$2:$W$3726,3,0)</f>
        <v>5</v>
      </c>
      <c r="O1131">
        <f>+VLOOKUP($C1131,Hoja1!$B$2:$W$3726,8,0)</f>
        <v>506</v>
      </c>
      <c r="P1131">
        <f>+VLOOKUP($C1131,Hoja1!$B$2:$W$3726,12,0)</f>
        <v>50631</v>
      </c>
      <c r="Q1131" t="b">
        <f t="shared" si="38"/>
        <v>1</v>
      </c>
    </row>
    <row r="1132" spans="2:17" hidden="1" x14ac:dyDescent="0.25">
      <c r="B1132">
        <v>50632</v>
      </c>
      <c r="C1132" t="s">
        <v>12399</v>
      </c>
      <c r="D1132" t="str">
        <f>+VLOOKUP($B1132,Hoja1!$C$2:$W$3726,15,0)</f>
        <v>CORTES</v>
      </c>
      <c r="E1132" t="str">
        <f>+VLOOKUP($B1132,Hoja1!$C$2:$W$3726,16,0)</f>
        <v>PUERTO CORTÉS</v>
      </c>
      <c r="F1132" t="str">
        <f>+VLOOKUP($B1132,Hoja1!$C$2:$W$3726,17,0)</f>
        <v>RÍO ARRIBA</v>
      </c>
      <c r="G1132">
        <f>+VLOOKUP($B1132,Hoja1!$C$2:$W$3726,2,0)</f>
        <v>5</v>
      </c>
      <c r="H1132">
        <f>+VLOOKUP($B1132,Hoja1!$C$2:$W$3726,7,0)</f>
        <v>506</v>
      </c>
      <c r="I1132">
        <f>+VLOOKUP($B1132,Hoja1!$C$2:$W$3726,11,0)</f>
        <v>50632</v>
      </c>
      <c r="J1132" t="b">
        <f t="shared" si="37"/>
        <v>0</v>
      </c>
      <c r="K1132" t="e">
        <f>+VLOOKUP($C1132,Hoja1!$B$2:$W$3726,16,0)</f>
        <v>#N/A</v>
      </c>
      <c r="L1132" t="e">
        <f>+VLOOKUP($C1132,Hoja1!$B$2:$W$3726,17,0)</f>
        <v>#N/A</v>
      </c>
      <c r="M1132" t="e">
        <f>+VLOOKUP($C1132,Hoja1!$B$2:$W$3726,18,0)</f>
        <v>#N/A</v>
      </c>
      <c r="N1132" t="e">
        <f>+VLOOKUP($C1132,Hoja1!$B$2:$W$3726,3,0)</f>
        <v>#N/A</v>
      </c>
      <c r="O1132" t="e">
        <f>+VLOOKUP($C1132,Hoja1!$B$2:$W$3726,8,0)</f>
        <v>#N/A</v>
      </c>
      <c r="P1132" t="e">
        <f>+VLOOKUP($C1132,Hoja1!$B$2:$W$3726,12,0)</f>
        <v>#N/A</v>
      </c>
      <c r="Q1132" t="e">
        <f t="shared" si="38"/>
        <v>#N/A</v>
      </c>
    </row>
    <row r="1133" spans="2:17" hidden="1" x14ac:dyDescent="0.25">
      <c r="B1133">
        <v>50633</v>
      </c>
      <c r="C1133" t="s">
        <v>896</v>
      </c>
      <c r="D1133" t="str">
        <f>+VLOOKUP($B1133,Hoja1!$C$2:$W$3726,15,0)</f>
        <v>CORTES</v>
      </c>
      <c r="E1133" t="str">
        <f>+VLOOKUP($B1133,Hoja1!$C$2:$W$3726,16,0)</f>
        <v>PUERTO CORTÉS</v>
      </c>
      <c r="F1133" t="str">
        <f>+VLOOKUP($B1133,Hoja1!$C$2:$W$3726,17,0)</f>
        <v>ROBLES</v>
      </c>
      <c r="G1133">
        <f>+VLOOKUP($B1133,Hoja1!$C$2:$W$3726,2,0)</f>
        <v>5</v>
      </c>
      <c r="H1133">
        <f>+VLOOKUP($B1133,Hoja1!$C$2:$W$3726,7,0)</f>
        <v>506</v>
      </c>
      <c r="I1133">
        <f>+VLOOKUP($B1133,Hoja1!$C$2:$W$3726,11,0)</f>
        <v>50633</v>
      </c>
      <c r="J1133" t="b">
        <f t="shared" si="37"/>
        <v>1</v>
      </c>
      <c r="K1133" t="str">
        <f>+VLOOKUP($C1133,Hoja1!$B$2:$W$3726,16,0)</f>
        <v>CORTES</v>
      </c>
      <c r="L1133" t="str">
        <f>+VLOOKUP($C1133,Hoja1!$B$2:$W$3726,17,0)</f>
        <v>PUERTO CORTÉS</v>
      </c>
      <c r="M1133" t="str">
        <f>+VLOOKUP($C1133,Hoja1!$B$2:$W$3726,18,0)</f>
        <v>ROBLES</v>
      </c>
      <c r="N1133">
        <f>+VLOOKUP($C1133,Hoja1!$B$2:$W$3726,3,0)</f>
        <v>5</v>
      </c>
      <c r="O1133">
        <f>+VLOOKUP($C1133,Hoja1!$B$2:$W$3726,8,0)</f>
        <v>506</v>
      </c>
      <c r="P1133">
        <f>+VLOOKUP($C1133,Hoja1!$B$2:$W$3726,12,0)</f>
        <v>50633</v>
      </c>
      <c r="Q1133" t="b">
        <f t="shared" si="38"/>
        <v>1</v>
      </c>
    </row>
    <row r="1134" spans="2:17" hidden="1" x14ac:dyDescent="0.25">
      <c r="B1134">
        <v>50634</v>
      </c>
      <c r="C1134" t="s">
        <v>12400</v>
      </c>
      <c r="D1134" t="str">
        <f>+VLOOKUP($B1134,Hoja1!$C$2:$W$3726,15,0)</f>
        <v>CORTES</v>
      </c>
      <c r="E1134" t="str">
        <f>+VLOOKUP($B1134,Hoja1!$C$2:$W$3726,16,0)</f>
        <v>PUERTO CORTÉS</v>
      </c>
      <c r="F1134" t="str">
        <f>+VLOOKUP($B1134,Hoja1!$C$2:$W$3726,17,0)</f>
        <v>SANTA INÉS</v>
      </c>
      <c r="G1134">
        <f>+VLOOKUP($B1134,Hoja1!$C$2:$W$3726,2,0)</f>
        <v>5</v>
      </c>
      <c r="H1134">
        <f>+VLOOKUP($B1134,Hoja1!$C$2:$W$3726,7,0)</f>
        <v>506</v>
      </c>
      <c r="I1134">
        <f>+VLOOKUP($B1134,Hoja1!$C$2:$W$3726,11,0)</f>
        <v>50634</v>
      </c>
      <c r="J1134" t="b">
        <f t="shared" si="37"/>
        <v>0</v>
      </c>
      <c r="K1134" t="e">
        <f>+VLOOKUP($C1134,Hoja1!$B$2:$W$3726,16,0)</f>
        <v>#N/A</v>
      </c>
      <c r="L1134" t="e">
        <f>+VLOOKUP($C1134,Hoja1!$B$2:$W$3726,17,0)</f>
        <v>#N/A</v>
      </c>
      <c r="M1134" t="e">
        <f>+VLOOKUP($C1134,Hoja1!$B$2:$W$3726,18,0)</f>
        <v>#N/A</v>
      </c>
      <c r="N1134" t="e">
        <f>+VLOOKUP($C1134,Hoja1!$B$2:$W$3726,3,0)</f>
        <v>#N/A</v>
      </c>
      <c r="O1134" t="e">
        <f>+VLOOKUP($C1134,Hoja1!$B$2:$W$3726,8,0)</f>
        <v>#N/A</v>
      </c>
      <c r="P1134" t="e">
        <f>+VLOOKUP($C1134,Hoja1!$B$2:$W$3726,12,0)</f>
        <v>#N/A</v>
      </c>
      <c r="Q1134" t="e">
        <f t="shared" si="38"/>
        <v>#N/A</v>
      </c>
    </row>
    <row r="1135" spans="2:17" hidden="1" x14ac:dyDescent="0.25">
      <c r="B1135">
        <v>50635</v>
      </c>
      <c r="C1135" t="s">
        <v>898</v>
      </c>
      <c r="D1135" t="str">
        <f>+VLOOKUP($B1135,Hoja1!$C$2:$W$3726,15,0)</f>
        <v>CORTES</v>
      </c>
      <c r="E1135" t="str">
        <f>+VLOOKUP($B1135,Hoja1!$C$2:$W$3726,16,0)</f>
        <v>PUERTO CORTÉS</v>
      </c>
      <c r="F1135" t="str">
        <f>+VLOOKUP($B1135,Hoja1!$C$2:$W$3726,17,0)</f>
        <v>SARAGUAYNA</v>
      </c>
      <c r="G1135">
        <f>+VLOOKUP($B1135,Hoja1!$C$2:$W$3726,2,0)</f>
        <v>5</v>
      </c>
      <c r="H1135">
        <f>+VLOOKUP($B1135,Hoja1!$C$2:$W$3726,7,0)</f>
        <v>506</v>
      </c>
      <c r="I1135">
        <f>+VLOOKUP($B1135,Hoja1!$C$2:$W$3726,11,0)</f>
        <v>50635</v>
      </c>
      <c r="J1135" t="b">
        <f t="shared" si="37"/>
        <v>1</v>
      </c>
      <c r="K1135" t="str">
        <f>+VLOOKUP($C1135,Hoja1!$B$2:$W$3726,16,0)</f>
        <v>CORTES</v>
      </c>
      <c r="L1135" t="str">
        <f>+VLOOKUP($C1135,Hoja1!$B$2:$W$3726,17,0)</f>
        <v>PUERTO CORTÉS</v>
      </c>
      <c r="M1135" t="str">
        <f>+VLOOKUP($C1135,Hoja1!$B$2:$W$3726,18,0)</f>
        <v>SARAGUAYNA</v>
      </c>
      <c r="N1135">
        <f>+VLOOKUP($C1135,Hoja1!$B$2:$W$3726,3,0)</f>
        <v>5</v>
      </c>
      <c r="O1135">
        <f>+VLOOKUP($C1135,Hoja1!$B$2:$W$3726,8,0)</f>
        <v>506</v>
      </c>
      <c r="P1135">
        <f>+VLOOKUP($C1135,Hoja1!$B$2:$W$3726,12,0)</f>
        <v>50635</v>
      </c>
      <c r="Q1135" t="b">
        <f t="shared" si="38"/>
        <v>1</v>
      </c>
    </row>
    <row r="1136" spans="2:17" hidden="1" x14ac:dyDescent="0.25">
      <c r="B1136">
        <v>50636</v>
      </c>
      <c r="C1136" t="s">
        <v>899</v>
      </c>
      <c r="D1136" t="str">
        <f>+VLOOKUP($B1136,Hoja1!$C$2:$W$3726,15,0)</f>
        <v>CORTES</v>
      </c>
      <c r="E1136" t="str">
        <f>+VLOOKUP($B1136,Hoja1!$C$2:$W$3726,16,0)</f>
        <v>PUERTO CORTÉS</v>
      </c>
      <c r="F1136" t="str">
        <f>+VLOOKUP($B1136,Hoja1!$C$2:$W$3726,17,0)</f>
        <v>SAUCE</v>
      </c>
      <c r="G1136">
        <f>+VLOOKUP($B1136,Hoja1!$C$2:$W$3726,2,0)</f>
        <v>5</v>
      </c>
      <c r="H1136">
        <f>+VLOOKUP($B1136,Hoja1!$C$2:$W$3726,7,0)</f>
        <v>506</v>
      </c>
      <c r="I1136">
        <f>+VLOOKUP($B1136,Hoja1!$C$2:$W$3726,11,0)</f>
        <v>50636</v>
      </c>
      <c r="J1136" t="b">
        <f t="shared" si="37"/>
        <v>1</v>
      </c>
      <c r="K1136" t="str">
        <f>+VLOOKUP($C1136,Hoja1!$B$2:$W$3726,16,0)</f>
        <v>CORTES</v>
      </c>
      <c r="L1136" t="str">
        <f>+VLOOKUP($C1136,Hoja1!$B$2:$W$3726,17,0)</f>
        <v>PUERTO CORTÉS</v>
      </c>
      <c r="M1136" t="str">
        <f>+VLOOKUP($C1136,Hoja1!$B$2:$W$3726,18,0)</f>
        <v>SAUCE</v>
      </c>
      <c r="N1136">
        <f>+VLOOKUP($C1136,Hoja1!$B$2:$W$3726,3,0)</f>
        <v>5</v>
      </c>
      <c r="O1136">
        <f>+VLOOKUP($C1136,Hoja1!$B$2:$W$3726,8,0)</f>
        <v>506</v>
      </c>
      <c r="P1136">
        <f>+VLOOKUP($C1136,Hoja1!$B$2:$W$3726,12,0)</f>
        <v>50636</v>
      </c>
      <c r="Q1136" t="b">
        <f t="shared" si="38"/>
        <v>1</v>
      </c>
    </row>
    <row r="1137" spans="2:17" hidden="1" x14ac:dyDescent="0.25">
      <c r="B1137">
        <v>50637</v>
      </c>
      <c r="C1137" t="s">
        <v>837</v>
      </c>
      <c r="D1137" t="str">
        <f>+VLOOKUP($B1137,Hoja1!$C$2:$W$3726,15,0)</f>
        <v>CORTES</v>
      </c>
      <c r="E1137" t="str">
        <f>+VLOOKUP($B1137,Hoja1!$C$2:$W$3726,16,0)</f>
        <v>PUERTO CORTÉS</v>
      </c>
      <c r="F1137" t="str">
        <f>+VLOOKUP($B1137,Hoja1!$C$2:$W$3726,17,0)</f>
        <v>TICAMAYA</v>
      </c>
      <c r="G1137">
        <f>+VLOOKUP($B1137,Hoja1!$C$2:$W$3726,2,0)</f>
        <v>5</v>
      </c>
      <c r="H1137">
        <f>+VLOOKUP($B1137,Hoja1!$C$2:$W$3726,7,0)</f>
        <v>506</v>
      </c>
      <c r="I1137">
        <f>+VLOOKUP($B1137,Hoja1!$C$2:$W$3726,11,0)</f>
        <v>50637</v>
      </c>
      <c r="J1137" t="b">
        <f t="shared" si="37"/>
        <v>1</v>
      </c>
      <c r="K1137" t="str">
        <f>+VLOOKUP($C1137,Hoja1!$B$2:$W$3726,16,0)</f>
        <v>CORTES</v>
      </c>
      <c r="L1137" t="str">
        <f>+VLOOKUP($C1137,Hoja1!$B$2:$W$3726,17,0)</f>
        <v>CHOLOMA</v>
      </c>
      <c r="M1137" t="str">
        <f>+VLOOKUP($C1137,Hoja1!$B$2:$W$3726,18,0)</f>
        <v>TICAMAYA</v>
      </c>
      <c r="N1137">
        <f>+VLOOKUP($C1137,Hoja1!$B$2:$W$3726,3,0)</f>
        <v>5</v>
      </c>
      <c r="O1137">
        <f>+VLOOKUP($C1137,Hoja1!$B$2:$W$3726,8,0)</f>
        <v>502</v>
      </c>
      <c r="P1137">
        <f>+VLOOKUP($C1137,Hoja1!$B$2:$W$3726,12,0)</f>
        <v>50238</v>
      </c>
      <c r="Q1137" t="b">
        <f t="shared" si="38"/>
        <v>0</v>
      </c>
    </row>
    <row r="1138" spans="2:17" hidden="1" x14ac:dyDescent="0.25">
      <c r="B1138">
        <v>50638</v>
      </c>
      <c r="C1138" t="s">
        <v>12227</v>
      </c>
      <c r="D1138" t="str">
        <f>+VLOOKUP($B1138,Hoja1!$C$2:$W$3726,15,0)</f>
        <v>CORTES</v>
      </c>
      <c r="E1138" t="str">
        <f>+VLOOKUP($B1138,Hoja1!$C$2:$W$3726,16,0)</f>
        <v>PUERTO CORTÉS</v>
      </c>
      <c r="F1138" t="str">
        <f>+VLOOKUP($B1138,Hoja1!$C$2:$W$3726,17,0)</f>
        <v>TRAVESÍA</v>
      </c>
      <c r="G1138">
        <f>+VLOOKUP($B1138,Hoja1!$C$2:$W$3726,2,0)</f>
        <v>5</v>
      </c>
      <c r="H1138">
        <f>+VLOOKUP($B1138,Hoja1!$C$2:$W$3726,7,0)</f>
        <v>506</v>
      </c>
      <c r="I1138">
        <f>+VLOOKUP($B1138,Hoja1!$C$2:$W$3726,11,0)</f>
        <v>50638</v>
      </c>
      <c r="J1138" t="b">
        <f t="shared" si="37"/>
        <v>0</v>
      </c>
      <c r="K1138" t="e">
        <f>+VLOOKUP($C1138,Hoja1!$B$2:$W$3726,16,0)</f>
        <v>#N/A</v>
      </c>
      <c r="L1138" t="e">
        <f>+VLOOKUP($C1138,Hoja1!$B$2:$W$3726,17,0)</f>
        <v>#N/A</v>
      </c>
      <c r="M1138" t="e">
        <f>+VLOOKUP($C1138,Hoja1!$B$2:$W$3726,18,0)</f>
        <v>#N/A</v>
      </c>
      <c r="N1138" t="e">
        <f>+VLOOKUP($C1138,Hoja1!$B$2:$W$3726,3,0)</f>
        <v>#N/A</v>
      </c>
      <c r="O1138" t="e">
        <f>+VLOOKUP($C1138,Hoja1!$B$2:$W$3726,8,0)</f>
        <v>#N/A</v>
      </c>
      <c r="P1138" t="e">
        <f>+VLOOKUP($C1138,Hoja1!$B$2:$W$3726,12,0)</f>
        <v>#N/A</v>
      </c>
      <c r="Q1138" t="e">
        <f t="shared" si="38"/>
        <v>#N/A</v>
      </c>
    </row>
    <row r="1139" spans="2:17" hidden="1" x14ac:dyDescent="0.25">
      <c r="B1139">
        <v>50701</v>
      </c>
      <c r="C1139" t="s">
        <v>12401</v>
      </c>
      <c r="D1139" t="str">
        <f>+VLOOKUP($B1139,Hoja1!$C$2:$W$3726,15,0)</f>
        <v>CORTES</v>
      </c>
      <c r="E1139" t="str">
        <f>+VLOOKUP($B1139,Hoja1!$C$2:$W$3726,16,0)</f>
        <v>SAN ANTONIO DE CORTÉS</v>
      </c>
      <c r="F1139" t="str">
        <f>+VLOOKUP($B1139,Hoja1!$C$2:$W$3726,17,0)</f>
        <v>SAN ANTONIO DE CORTÉS</v>
      </c>
      <c r="G1139">
        <f>+VLOOKUP($B1139,Hoja1!$C$2:$W$3726,2,0)</f>
        <v>5</v>
      </c>
      <c r="H1139">
        <f>+VLOOKUP($B1139,Hoja1!$C$2:$W$3726,7,0)</f>
        <v>507</v>
      </c>
      <c r="I1139">
        <f>+VLOOKUP($B1139,Hoja1!$C$2:$W$3726,11,0)</f>
        <v>50701</v>
      </c>
      <c r="J1139" t="b">
        <f t="shared" si="37"/>
        <v>0</v>
      </c>
      <c r="K1139" t="e">
        <f>+VLOOKUP($C1139,Hoja1!$B$2:$W$3726,16,0)</f>
        <v>#N/A</v>
      </c>
      <c r="L1139" t="e">
        <f>+VLOOKUP($C1139,Hoja1!$B$2:$W$3726,17,0)</f>
        <v>#N/A</v>
      </c>
      <c r="M1139" t="e">
        <f>+VLOOKUP($C1139,Hoja1!$B$2:$W$3726,18,0)</f>
        <v>#N/A</v>
      </c>
      <c r="N1139" t="e">
        <f>+VLOOKUP($C1139,Hoja1!$B$2:$W$3726,3,0)</f>
        <v>#N/A</v>
      </c>
      <c r="O1139" t="e">
        <f>+VLOOKUP($C1139,Hoja1!$B$2:$W$3726,8,0)</f>
        <v>#N/A</v>
      </c>
      <c r="P1139" t="e">
        <f>+VLOOKUP($C1139,Hoja1!$B$2:$W$3726,12,0)</f>
        <v>#N/A</v>
      </c>
      <c r="Q1139" t="e">
        <f t="shared" si="38"/>
        <v>#N/A</v>
      </c>
    </row>
    <row r="1140" spans="2:17" hidden="1" x14ac:dyDescent="0.25">
      <c r="B1140">
        <v>50702</v>
      </c>
      <c r="C1140" t="s">
        <v>29</v>
      </c>
      <c r="D1140" t="str">
        <f>+VLOOKUP($B1140,Hoja1!$C$2:$W$3726,15,0)</f>
        <v>CORTES</v>
      </c>
      <c r="E1140" t="str">
        <f>+VLOOKUP($B1140,Hoja1!$C$2:$W$3726,16,0)</f>
        <v>SAN ANTONIO DE CORTÉS</v>
      </c>
      <c r="F1140" t="str">
        <f>+VLOOKUP($B1140,Hoja1!$C$2:$W$3726,17,0)</f>
        <v>BUENOS AIRES</v>
      </c>
      <c r="G1140">
        <f>+VLOOKUP($B1140,Hoja1!$C$2:$W$3726,2,0)</f>
        <v>5</v>
      </c>
      <c r="H1140">
        <f>+VLOOKUP($B1140,Hoja1!$C$2:$W$3726,7,0)</f>
        <v>507</v>
      </c>
      <c r="I1140">
        <f>+VLOOKUP($B1140,Hoja1!$C$2:$W$3726,11,0)</f>
        <v>50702</v>
      </c>
      <c r="J1140" t="b">
        <f t="shared" si="37"/>
        <v>1</v>
      </c>
      <c r="K1140" t="str">
        <f>+VLOOKUP($C1140,Hoja1!$B$2:$W$3726,16,0)</f>
        <v>ATLÁNTIDA</v>
      </c>
      <c r="L1140" t="str">
        <f>+VLOOKUP($C1140,Hoja1!$B$2:$W$3726,17,0)</f>
        <v>ESPARTA</v>
      </c>
      <c r="M1140" t="str">
        <f>+VLOOKUP($C1140,Hoja1!$B$2:$W$3726,18,0)</f>
        <v>BUENOS AIRES</v>
      </c>
      <c r="N1140">
        <f>+VLOOKUP($C1140,Hoja1!$B$2:$W$3726,3,0)</f>
        <v>1</v>
      </c>
      <c r="O1140">
        <f>+VLOOKUP($C1140,Hoja1!$B$2:$W$3726,8,0)</f>
        <v>103</v>
      </c>
      <c r="P1140">
        <f>+VLOOKUP($C1140,Hoja1!$B$2:$W$3726,12,0)</f>
        <v>10304</v>
      </c>
      <c r="Q1140" t="b">
        <f t="shared" si="38"/>
        <v>0</v>
      </c>
    </row>
    <row r="1141" spans="2:17" hidden="1" x14ac:dyDescent="0.25">
      <c r="B1141">
        <v>50703</v>
      </c>
      <c r="C1141" t="s">
        <v>901</v>
      </c>
      <c r="D1141" t="str">
        <f>+VLOOKUP($B1141,Hoja1!$C$2:$W$3726,15,0)</f>
        <v>CORTES</v>
      </c>
      <c r="E1141" t="str">
        <f>+VLOOKUP($B1141,Hoja1!$C$2:$W$3726,16,0)</f>
        <v>SAN ANTONIO DE CORTÉS</v>
      </c>
      <c r="F1141" t="str">
        <f>+VLOOKUP($B1141,Hoja1!$C$2:$W$3726,17,0)</f>
        <v>EL AGUACATE</v>
      </c>
      <c r="G1141">
        <f>+VLOOKUP($B1141,Hoja1!$C$2:$W$3726,2,0)</f>
        <v>5</v>
      </c>
      <c r="H1141">
        <f>+VLOOKUP($B1141,Hoja1!$C$2:$W$3726,7,0)</f>
        <v>507</v>
      </c>
      <c r="I1141">
        <f>+VLOOKUP($B1141,Hoja1!$C$2:$W$3726,11,0)</f>
        <v>50703</v>
      </c>
      <c r="J1141" t="b">
        <f t="shared" si="37"/>
        <v>1</v>
      </c>
      <c r="K1141" t="str">
        <f>+VLOOKUP($C1141,Hoja1!$B$2:$W$3726,16,0)</f>
        <v>CORTES</v>
      </c>
      <c r="L1141" t="str">
        <f>+VLOOKUP($C1141,Hoja1!$B$2:$W$3726,17,0)</f>
        <v>SAN ANTONIO DE CORTÉS</v>
      </c>
      <c r="M1141" t="str">
        <f>+VLOOKUP($C1141,Hoja1!$B$2:$W$3726,18,0)</f>
        <v>EL AGUACATE</v>
      </c>
      <c r="N1141">
        <f>+VLOOKUP($C1141,Hoja1!$B$2:$W$3726,3,0)</f>
        <v>5</v>
      </c>
      <c r="O1141">
        <f>+VLOOKUP($C1141,Hoja1!$B$2:$W$3726,8,0)</f>
        <v>507</v>
      </c>
      <c r="P1141">
        <f>+VLOOKUP($C1141,Hoja1!$B$2:$W$3726,12,0)</f>
        <v>50703</v>
      </c>
      <c r="Q1141" t="b">
        <f t="shared" si="38"/>
        <v>1</v>
      </c>
    </row>
    <row r="1142" spans="2:17" hidden="1" x14ac:dyDescent="0.25">
      <c r="B1142">
        <v>50704</v>
      </c>
      <c r="C1142" t="s">
        <v>132</v>
      </c>
      <c r="D1142" t="str">
        <f>+VLOOKUP($B1142,Hoja1!$C$2:$W$3726,15,0)</f>
        <v>CORTES</v>
      </c>
      <c r="E1142" t="str">
        <f>+VLOOKUP($B1142,Hoja1!$C$2:$W$3726,16,0)</f>
        <v>SAN ANTONIO DE CORTÉS</v>
      </c>
      <c r="F1142" t="str">
        <f>+VLOOKUP($B1142,Hoja1!$C$2:$W$3726,17,0)</f>
        <v>EL ENCANTO</v>
      </c>
      <c r="G1142">
        <f>+VLOOKUP($B1142,Hoja1!$C$2:$W$3726,2,0)</f>
        <v>5</v>
      </c>
      <c r="H1142">
        <f>+VLOOKUP($B1142,Hoja1!$C$2:$W$3726,7,0)</f>
        <v>507</v>
      </c>
      <c r="I1142">
        <f>+VLOOKUP($B1142,Hoja1!$C$2:$W$3726,11,0)</f>
        <v>50704</v>
      </c>
      <c r="J1142" t="b">
        <f t="shared" si="37"/>
        <v>1</v>
      </c>
      <c r="K1142" t="str">
        <f>+VLOOKUP($C1142,Hoja1!$B$2:$W$3726,16,0)</f>
        <v>ATLÁNTIDA</v>
      </c>
      <c r="L1142" t="str">
        <f>+VLOOKUP($C1142,Hoja1!$B$2:$W$3726,17,0)</f>
        <v>TELA</v>
      </c>
      <c r="M1142" t="str">
        <f>+VLOOKUP($C1142,Hoja1!$B$2:$W$3726,18,0)</f>
        <v>EL ENCANTO</v>
      </c>
      <c r="N1142">
        <f>+VLOOKUP($C1142,Hoja1!$B$2:$W$3726,3,0)</f>
        <v>1</v>
      </c>
      <c r="O1142">
        <f>+VLOOKUP($C1142,Hoja1!$B$2:$W$3726,8,0)</f>
        <v>107</v>
      </c>
      <c r="P1142">
        <f>+VLOOKUP($C1142,Hoja1!$B$2:$W$3726,12,0)</f>
        <v>10721</v>
      </c>
      <c r="Q1142" t="b">
        <f t="shared" si="38"/>
        <v>0</v>
      </c>
    </row>
    <row r="1143" spans="2:17" hidden="1" x14ac:dyDescent="0.25">
      <c r="B1143">
        <v>50705</v>
      </c>
      <c r="C1143" t="s">
        <v>902</v>
      </c>
      <c r="D1143" t="str">
        <f>+VLOOKUP($B1143,Hoja1!$C$2:$W$3726,15,0)</f>
        <v>CORTES</v>
      </c>
      <c r="E1143" t="str">
        <f>+VLOOKUP($B1143,Hoja1!$C$2:$W$3726,16,0)</f>
        <v>SAN ANTONIO DE CORTÉS</v>
      </c>
      <c r="F1143" t="str">
        <f>+VLOOKUP($B1143,Hoja1!$C$2:$W$3726,17,0)</f>
        <v>EL PICACHO</v>
      </c>
      <c r="G1143">
        <f>+VLOOKUP($B1143,Hoja1!$C$2:$W$3726,2,0)</f>
        <v>5</v>
      </c>
      <c r="H1143">
        <f>+VLOOKUP($B1143,Hoja1!$C$2:$W$3726,7,0)</f>
        <v>507</v>
      </c>
      <c r="I1143">
        <f>+VLOOKUP($B1143,Hoja1!$C$2:$W$3726,11,0)</f>
        <v>50705</v>
      </c>
      <c r="J1143" t="b">
        <f t="shared" si="37"/>
        <v>1</v>
      </c>
      <c r="K1143" t="str">
        <f>+VLOOKUP($C1143,Hoja1!$B$2:$W$3726,16,0)</f>
        <v>CORTES</v>
      </c>
      <c r="L1143" t="str">
        <f>+VLOOKUP($C1143,Hoja1!$B$2:$W$3726,17,0)</f>
        <v>SAN ANTONIO DE CORTÉS</v>
      </c>
      <c r="M1143" t="str">
        <f>+VLOOKUP($C1143,Hoja1!$B$2:$W$3726,18,0)</f>
        <v>EL PICACHO</v>
      </c>
      <c r="N1143">
        <f>+VLOOKUP($C1143,Hoja1!$B$2:$W$3726,3,0)</f>
        <v>5</v>
      </c>
      <c r="O1143">
        <f>+VLOOKUP($C1143,Hoja1!$B$2:$W$3726,8,0)</f>
        <v>507</v>
      </c>
      <c r="P1143">
        <f>+VLOOKUP($C1143,Hoja1!$B$2:$W$3726,12,0)</f>
        <v>50705</v>
      </c>
      <c r="Q1143" t="b">
        <f t="shared" si="38"/>
        <v>1</v>
      </c>
    </row>
    <row r="1144" spans="2:17" hidden="1" x14ac:dyDescent="0.25">
      <c r="B1144">
        <v>50706</v>
      </c>
      <c r="C1144" t="s">
        <v>320</v>
      </c>
      <c r="D1144" t="str">
        <f>+VLOOKUP($B1144,Hoja1!$C$2:$W$3726,15,0)</f>
        <v>CORTES</v>
      </c>
      <c r="E1144" t="str">
        <f>+VLOOKUP($B1144,Hoja1!$C$2:$W$3726,16,0)</f>
        <v>SAN ANTONIO DE CORTÉS</v>
      </c>
      <c r="F1144" t="str">
        <f>+VLOOKUP($B1144,Hoja1!$C$2:$W$3726,17,0)</f>
        <v>EL SITIO</v>
      </c>
      <c r="G1144">
        <f>+VLOOKUP($B1144,Hoja1!$C$2:$W$3726,2,0)</f>
        <v>5</v>
      </c>
      <c r="H1144">
        <f>+VLOOKUP($B1144,Hoja1!$C$2:$W$3726,7,0)</f>
        <v>507</v>
      </c>
      <c r="I1144">
        <f>+VLOOKUP($B1144,Hoja1!$C$2:$W$3726,11,0)</f>
        <v>50706</v>
      </c>
      <c r="J1144" t="b">
        <f t="shared" si="37"/>
        <v>1</v>
      </c>
      <c r="K1144" t="str">
        <f>+VLOOKUP($C1144,Hoja1!$B$2:$W$3726,16,0)</f>
        <v>COMAYAGUA</v>
      </c>
      <c r="L1144" t="str">
        <f>+VLOOKUP($C1144,Hoja1!$B$2:$W$3726,17,0)</f>
        <v>COMAYAGUA</v>
      </c>
      <c r="M1144" t="str">
        <f>+VLOOKUP($C1144,Hoja1!$B$2:$W$3726,18,0)</f>
        <v>EL SITIO</v>
      </c>
      <c r="N1144">
        <f>+VLOOKUP($C1144,Hoja1!$B$2:$W$3726,3,0)</f>
        <v>3</v>
      </c>
      <c r="O1144">
        <f>+VLOOKUP($C1144,Hoja1!$B$2:$W$3726,8,0)</f>
        <v>301</v>
      </c>
      <c r="P1144">
        <f>+VLOOKUP($C1144,Hoja1!$B$2:$W$3726,12,0)</f>
        <v>30113</v>
      </c>
      <c r="Q1144" t="b">
        <f t="shared" si="38"/>
        <v>0</v>
      </c>
    </row>
    <row r="1145" spans="2:17" hidden="1" x14ac:dyDescent="0.25">
      <c r="B1145">
        <v>50707</v>
      </c>
      <c r="C1145" t="s">
        <v>903</v>
      </c>
      <c r="D1145" t="str">
        <f>+VLOOKUP($B1145,Hoja1!$C$2:$W$3726,15,0)</f>
        <v>CORTES</v>
      </c>
      <c r="E1145" t="str">
        <f>+VLOOKUP($B1145,Hoja1!$C$2:$W$3726,16,0)</f>
        <v>SAN ANTONIO DE CORTÉS</v>
      </c>
      <c r="F1145" t="str">
        <f>+VLOOKUP($B1145,Hoja1!$C$2:$W$3726,17,0)</f>
        <v>LA CALERA O BUENA VISTA</v>
      </c>
      <c r="G1145">
        <f>+VLOOKUP($B1145,Hoja1!$C$2:$W$3726,2,0)</f>
        <v>5</v>
      </c>
      <c r="H1145">
        <f>+VLOOKUP($B1145,Hoja1!$C$2:$W$3726,7,0)</f>
        <v>507</v>
      </c>
      <c r="I1145">
        <f>+VLOOKUP($B1145,Hoja1!$C$2:$W$3726,11,0)</f>
        <v>50707</v>
      </c>
      <c r="J1145" t="b">
        <f t="shared" si="37"/>
        <v>1</v>
      </c>
      <c r="K1145" t="str">
        <f>+VLOOKUP($C1145,Hoja1!$B$2:$W$3726,16,0)</f>
        <v>CORTES</v>
      </c>
      <c r="L1145" t="str">
        <f>+VLOOKUP($C1145,Hoja1!$B$2:$W$3726,17,0)</f>
        <v>SAN ANTONIO DE CORTÉS</v>
      </c>
      <c r="M1145" t="str">
        <f>+VLOOKUP($C1145,Hoja1!$B$2:$W$3726,18,0)</f>
        <v>LA CALERA O BUENA VISTA</v>
      </c>
      <c r="N1145">
        <f>+VLOOKUP($C1145,Hoja1!$B$2:$W$3726,3,0)</f>
        <v>5</v>
      </c>
      <c r="O1145">
        <f>+VLOOKUP($C1145,Hoja1!$B$2:$W$3726,8,0)</f>
        <v>507</v>
      </c>
      <c r="P1145">
        <f>+VLOOKUP($C1145,Hoja1!$B$2:$W$3726,12,0)</f>
        <v>50707</v>
      </c>
      <c r="Q1145" t="b">
        <f t="shared" si="38"/>
        <v>1</v>
      </c>
    </row>
    <row r="1146" spans="2:17" hidden="1" x14ac:dyDescent="0.25">
      <c r="B1146">
        <v>50708</v>
      </c>
      <c r="C1146" t="s">
        <v>293</v>
      </c>
      <c r="D1146" t="str">
        <f>+VLOOKUP($B1146,Hoja1!$C$2:$W$3726,15,0)</f>
        <v>CORTES</v>
      </c>
      <c r="E1146" t="str">
        <f>+VLOOKUP($B1146,Hoja1!$C$2:$W$3726,16,0)</f>
        <v>SAN ANTONIO DE CORTÉS</v>
      </c>
      <c r="F1146" t="str">
        <f>+VLOOKUP($B1146,Hoja1!$C$2:$W$3726,17,0)</f>
        <v>LA CEIBITA</v>
      </c>
      <c r="G1146">
        <f>+VLOOKUP($B1146,Hoja1!$C$2:$W$3726,2,0)</f>
        <v>5</v>
      </c>
      <c r="H1146">
        <f>+VLOOKUP($B1146,Hoja1!$C$2:$W$3726,7,0)</f>
        <v>507</v>
      </c>
      <c r="I1146">
        <f>+VLOOKUP($B1146,Hoja1!$C$2:$W$3726,11,0)</f>
        <v>50708</v>
      </c>
      <c r="J1146" t="b">
        <f t="shared" si="37"/>
        <v>1</v>
      </c>
      <c r="K1146" t="str">
        <f>+VLOOKUP($C1146,Hoja1!$B$2:$W$3726,16,0)</f>
        <v>COLON</v>
      </c>
      <c r="L1146" t="str">
        <f>+VLOOKUP($C1146,Hoja1!$B$2:$W$3726,17,0)</f>
        <v>TOCOA</v>
      </c>
      <c r="M1146" t="str">
        <f>+VLOOKUP($C1146,Hoja1!$B$2:$W$3726,18,0)</f>
        <v>LA CEIBITA</v>
      </c>
      <c r="N1146">
        <f>+VLOOKUP($C1146,Hoja1!$B$2:$W$3726,3,0)</f>
        <v>2</v>
      </c>
      <c r="O1146">
        <f>+VLOOKUP($C1146,Hoja1!$B$2:$W$3726,8,0)</f>
        <v>209</v>
      </c>
      <c r="P1146">
        <f>+VLOOKUP($C1146,Hoja1!$B$2:$W$3726,12,0)</f>
        <v>20909</v>
      </c>
      <c r="Q1146" t="b">
        <f t="shared" si="38"/>
        <v>0</v>
      </c>
    </row>
    <row r="1147" spans="2:17" hidden="1" x14ac:dyDescent="0.25">
      <c r="B1147">
        <v>50709</v>
      </c>
      <c r="C1147" t="s">
        <v>12402</v>
      </c>
      <c r="D1147" t="str">
        <f>+VLOOKUP($B1147,Hoja1!$C$2:$W$3726,15,0)</f>
        <v>CORTES</v>
      </c>
      <c r="E1147" t="str">
        <f>+VLOOKUP($B1147,Hoja1!$C$2:$W$3726,16,0)</f>
        <v>SAN ANTONIO DE CORTÉS</v>
      </c>
      <c r="F1147" t="str">
        <f>+VLOOKUP($B1147,Hoja1!$C$2:$W$3726,17,0)</f>
        <v>LA CHACHONA O EL PARAÍSO</v>
      </c>
      <c r="G1147">
        <f>+VLOOKUP($B1147,Hoja1!$C$2:$W$3726,2,0)</f>
        <v>5</v>
      </c>
      <c r="H1147">
        <f>+VLOOKUP($B1147,Hoja1!$C$2:$W$3726,7,0)</f>
        <v>507</v>
      </c>
      <c r="I1147">
        <f>+VLOOKUP($B1147,Hoja1!$C$2:$W$3726,11,0)</f>
        <v>50709</v>
      </c>
      <c r="J1147" t="b">
        <f t="shared" si="37"/>
        <v>0</v>
      </c>
      <c r="K1147" t="e">
        <f>+VLOOKUP($C1147,Hoja1!$B$2:$W$3726,16,0)</f>
        <v>#N/A</v>
      </c>
      <c r="L1147" t="e">
        <f>+VLOOKUP($C1147,Hoja1!$B$2:$W$3726,17,0)</f>
        <v>#N/A</v>
      </c>
      <c r="M1147" t="e">
        <f>+VLOOKUP($C1147,Hoja1!$B$2:$W$3726,18,0)</f>
        <v>#N/A</v>
      </c>
      <c r="N1147" t="e">
        <f>+VLOOKUP($C1147,Hoja1!$B$2:$W$3726,3,0)</f>
        <v>#N/A</v>
      </c>
      <c r="O1147" t="e">
        <f>+VLOOKUP($C1147,Hoja1!$B$2:$W$3726,8,0)</f>
        <v>#N/A</v>
      </c>
      <c r="P1147" t="e">
        <f>+VLOOKUP($C1147,Hoja1!$B$2:$W$3726,12,0)</f>
        <v>#N/A</v>
      </c>
      <c r="Q1147" t="e">
        <f t="shared" si="38"/>
        <v>#N/A</v>
      </c>
    </row>
    <row r="1148" spans="2:17" hidden="1" x14ac:dyDescent="0.25">
      <c r="B1148">
        <v>50710</v>
      </c>
      <c r="C1148" t="s">
        <v>83</v>
      </c>
      <c r="D1148" t="str">
        <f>+VLOOKUP($B1148,Hoja1!$C$2:$W$3726,15,0)</f>
        <v>CORTES</v>
      </c>
      <c r="E1148" t="str">
        <f>+VLOOKUP($B1148,Hoja1!$C$2:$W$3726,16,0)</f>
        <v>SAN ANTONIO DE CORTÉS</v>
      </c>
      <c r="F1148" t="str">
        <f>+VLOOKUP($B1148,Hoja1!$C$2:$W$3726,17,0)</f>
        <v>LA MÁSICA</v>
      </c>
      <c r="G1148">
        <f>+VLOOKUP($B1148,Hoja1!$C$2:$W$3726,2,0)</f>
        <v>5</v>
      </c>
      <c r="H1148">
        <f>+VLOOKUP($B1148,Hoja1!$C$2:$W$3726,7,0)</f>
        <v>507</v>
      </c>
      <c r="I1148">
        <f>+VLOOKUP($B1148,Hoja1!$C$2:$W$3726,11,0)</f>
        <v>50710</v>
      </c>
      <c r="J1148" t="b">
        <f t="shared" si="37"/>
        <v>0</v>
      </c>
      <c r="K1148" t="str">
        <f>+VLOOKUP($C1148,Hoja1!$B$2:$W$3726,16,0)</f>
        <v>ATLÁNTIDA</v>
      </c>
      <c r="L1148" t="str">
        <f>+VLOOKUP($C1148,Hoja1!$B$2:$W$3726,17,0)</f>
        <v>LA MASICA</v>
      </c>
      <c r="M1148" t="str">
        <f>+VLOOKUP($C1148,Hoja1!$B$2:$W$3726,18,0)</f>
        <v>LA MASICA</v>
      </c>
      <c r="N1148">
        <f>+VLOOKUP($C1148,Hoja1!$B$2:$W$3726,3,0)</f>
        <v>1</v>
      </c>
      <c r="O1148">
        <f>+VLOOKUP($C1148,Hoja1!$B$2:$W$3726,8,0)</f>
        <v>105</v>
      </c>
      <c r="P1148">
        <f>+VLOOKUP($C1148,Hoja1!$B$2:$W$3726,12,0)</f>
        <v>10501</v>
      </c>
      <c r="Q1148" t="b">
        <f t="shared" si="38"/>
        <v>0</v>
      </c>
    </row>
    <row r="1149" spans="2:17" hidden="1" x14ac:dyDescent="0.25">
      <c r="B1149">
        <v>50711</v>
      </c>
      <c r="C1149" t="s">
        <v>440</v>
      </c>
      <c r="D1149" t="str">
        <f>+VLOOKUP($B1149,Hoja1!$C$2:$W$3726,15,0)</f>
        <v>CORTES</v>
      </c>
      <c r="E1149" t="str">
        <f>+VLOOKUP($B1149,Hoja1!$C$2:$W$3726,16,0)</f>
        <v>SAN ANTONIO DE CORTÉS</v>
      </c>
      <c r="F1149" t="str">
        <f>+VLOOKUP($B1149,Hoja1!$C$2:$W$3726,17,0)</f>
        <v>LA PROVIDENCIA</v>
      </c>
      <c r="G1149">
        <f>+VLOOKUP($B1149,Hoja1!$C$2:$W$3726,2,0)</f>
        <v>5</v>
      </c>
      <c r="H1149">
        <f>+VLOOKUP($B1149,Hoja1!$C$2:$W$3726,7,0)</f>
        <v>507</v>
      </c>
      <c r="I1149">
        <f>+VLOOKUP($B1149,Hoja1!$C$2:$W$3726,11,0)</f>
        <v>50711</v>
      </c>
      <c r="J1149" t="b">
        <f t="shared" si="37"/>
        <v>1</v>
      </c>
      <c r="K1149" t="str">
        <f>+VLOOKUP($C1149,Hoja1!$B$2:$W$3726,16,0)</f>
        <v>COMAYAGUA</v>
      </c>
      <c r="L1149" t="str">
        <f>+VLOOKUP($C1149,Hoja1!$B$2:$W$3726,17,0)</f>
        <v>OJOS DE AGUA</v>
      </c>
      <c r="M1149" t="str">
        <f>+VLOOKUP($C1149,Hoja1!$B$2:$W$3726,18,0)</f>
        <v>LA PROVIDENCIA</v>
      </c>
      <c r="N1149">
        <f>+VLOOKUP($C1149,Hoja1!$B$2:$W$3726,3,0)</f>
        <v>3</v>
      </c>
      <c r="O1149">
        <f>+VLOOKUP($C1149,Hoja1!$B$2:$W$3726,8,0)</f>
        <v>312</v>
      </c>
      <c r="P1149">
        <f>+VLOOKUP($C1149,Hoja1!$B$2:$W$3726,12,0)</f>
        <v>31213</v>
      </c>
      <c r="Q1149" t="b">
        <f t="shared" si="38"/>
        <v>0</v>
      </c>
    </row>
    <row r="1150" spans="2:17" hidden="1" x14ac:dyDescent="0.25">
      <c r="B1150">
        <v>50712</v>
      </c>
      <c r="C1150" t="s">
        <v>905</v>
      </c>
      <c r="D1150" t="str">
        <f>+VLOOKUP($B1150,Hoja1!$C$2:$W$3726,15,0)</f>
        <v>CORTES</v>
      </c>
      <c r="E1150" t="str">
        <f>+VLOOKUP($B1150,Hoja1!$C$2:$W$3726,16,0)</f>
        <v>SAN ANTONIO DE CORTÉS</v>
      </c>
      <c r="F1150" t="str">
        <f>+VLOOKUP($B1150,Hoja1!$C$2:$W$3726,17,0)</f>
        <v>LAS CASITAS</v>
      </c>
      <c r="G1150">
        <f>+VLOOKUP($B1150,Hoja1!$C$2:$W$3726,2,0)</f>
        <v>5</v>
      </c>
      <c r="H1150">
        <f>+VLOOKUP($B1150,Hoja1!$C$2:$W$3726,7,0)</f>
        <v>507</v>
      </c>
      <c r="I1150">
        <f>+VLOOKUP($B1150,Hoja1!$C$2:$W$3726,11,0)</f>
        <v>50712</v>
      </c>
      <c r="J1150" t="b">
        <f t="shared" si="37"/>
        <v>1</v>
      </c>
      <c r="K1150" t="str">
        <f>+VLOOKUP($C1150,Hoja1!$B$2:$W$3726,16,0)</f>
        <v>COPAN</v>
      </c>
      <c r="L1150" t="str">
        <f>+VLOOKUP($C1150,Hoja1!$B$2:$W$3726,17,0)</f>
        <v>CORQUÍN</v>
      </c>
      <c r="M1150" t="str">
        <f>+VLOOKUP($C1150,Hoja1!$B$2:$W$3726,18,0)</f>
        <v>LAS CASITAS</v>
      </c>
      <c r="N1150">
        <f>+VLOOKUP($C1150,Hoja1!$B$2:$W$3726,3,0)</f>
        <v>4</v>
      </c>
      <c r="O1150">
        <f>+VLOOKUP($C1150,Hoja1!$B$2:$W$3726,8,0)</f>
        <v>405</v>
      </c>
      <c r="P1150">
        <f>+VLOOKUP($C1150,Hoja1!$B$2:$W$3726,12,0)</f>
        <v>40508</v>
      </c>
      <c r="Q1150" t="b">
        <f t="shared" si="38"/>
        <v>0</v>
      </c>
    </row>
    <row r="1151" spans="2:17" hidden="1" x14ac:dyDescent="0.25">
      <c r="B1151">
        <v>50713</v>
      </c>
      <c r="C1151" t="s">
        <v>906</v>
      </c>
      <c r="D1151" t="str">
        <f>+VLOOKUP($B1151,Hoja1!$C$2:$W$3726,15,0)</f>
        <v>CORTES</v>
      </c>
      <c r="E1151" t="str">
        <f>+VLOOKUP($B1151,Hoja1!$C$2:$W$3726,16,0)</f>
        <v>SAN ANTONIO DE CORTÉS</v>
      </c>
      <c r="F1151" t="str">
        <f>+VLOOKUP($B1151,Hoja1!$C$2:$W$3726,17,0)</f>
        <v>LAS COLMENAS</v>
      </c>
      <c r="G1151">
        <f>+VLOOKUP($B1151,Hoja1!$C$2:$W$3726,2,0)</f>
        <v>5</v>
      </c>
      <c r="H1151">
        <f>+VLOOKUP($B1151,Hoja1!$C$2:$W$3726,7,0)</f>
        <v>507</v>
      </c>
      <c r="I1151">
        <f>+VLOOKUP($B1151,Hoja1!$C$2:$W$3726,11,0)</f>
        <v>50713</v>
      </c>
      <c r="J1151" t="b">
        <f t="shared" si="37"/>
        <v>1</v>
      </c>
      <c r="K1151" t="str">
        <f>+VLOOKUP($C1151,Hoja1!$B$2:$W$3726,16,0)</f>
        <v>CORTES</v>
      </c>
      <c r="L1151" t="str">
        <f>+VLOOKUP($C1151,Hoja1!$B$2:$W$3726,17,0)</f>
        <v>SAN ANTONIO DE CORTÉS</v>
      </c>
      <c r="M1151" t="str">
        <f>+VLOOKUP($C1151,Hoja1!$B$2:$W$3726,18,0)</f>
        <v>LAS COLMENAS</v>
      </c>
      <c r="N1151">
        <f>+VLOOKUP($C1151,Hoja1!$B$2:$W$3726,3,0)</f>
        <v>5</v>
      </c>
      <c r="O1151">
        <f>+VLOOKUP($C1151,Hoja1!$B$2:$W$3726,8,0)</f>
        <v>507</v>
      </c>
      <c r="P1151">
        <f>+VLOOKUP($C1151,Hoja1!$B$2:$W$3726,12,0)</f>
        <v>50713</v>
      </c>
      <c r="Q1151" t="b">
        <f t="shared" si="38"/>
        <v>1</v>
      </c>
    </row>
    <row r="1152" spans="2:17" hidden="1" x14ac:dyDescent="0.25">
      <c r="B1152">
        <v>50714</v>
      </c>
      <c r="C1152" t="s">
        <v>221</v>
      </c>
      <c r="D1152" t="str">
        <f>+VLOOKUP($B1152,Hoja1!$C$2:$W$3726,15,0)</f>
        <v>CORTES</v>
      </c>
      <c r="E1152" t="str">
        <f>+VLOOKUP($B1152,Hoja1!$C$2:$W$3726,16,0)</f>
        <v>SAN ANTONIO DE CORTÉS</v>
      </c>
      <c r="F1152" t="str">
        <f>+VLOOKUP($B1152,Hoja1!$C$2:$W$3726,17,0)</f>
        <v>LAS CRUCITAS</v>
      </c>
      <c r="G1152">
        <f>+VLOOKUP($B1152,Hoja1!$C$2:$W$3726,2,0)</f>
        <v>5</v>
      </c>
      <c r="H1152">
        <f>+VLOOKUP($B1152,Hoja1!$C$2:$W$3726,7,0)</f>
        <v>507</v>
      </c>
      <c r="I1152">
        <f>+VLOOKUP($B1152,Hoja1!$C$2:$W$3726,11,0)</f>
        <v>50714</v>
      </c>
      <c r="J1152" t="b">
        <f t="shared" si="37"/>
        <v>1</v>
      </c>
      <c r="K1152" t="str">
        <f>+VLOOKUP($C1152,Hoja1!$B$2:$W$3726,16,0)</f>
        <v>COLON</v>
      </c>
      <c r="L1152" t="str">
        <f>+VLOOKUP($C1152,Hoja1!$B$2:$W$3726,17,0)</f>
        <v>BALFATE</v>
      </c>
      <c r="M1152" t="str">
        <f>+VLOOKUP($C1152,Hoja1!$B$2:$W$3726,18,0)</f>
        <v>LAS CRUCITAS</v>
      </c>
      <c r="N1152">
        <f>+VLOOKUP($C1152,Hoja1!$B$2:$W$3726,3,0)</f>
        <v>2</v>
      </c>
      <c r="O1152">
        <f>+VLOOKUP($C1152,Hoja1!$B$2:$W$3726,8,0)</f>
        <v>202</v>
      </c>
      <c r="P1152">
        <f>+VLOOKUP($C1152,Hoja1!$B$2:$W$3726,12,0)</f>
        <v>20209</v>
      </c>
      <c r="Q1152" t="b">
        <f t="shared" si="38"/>
        <v>0</v>
      </c>
    </row>
    <row r="1153" spans="2:17" hidden="1" x14ac:dyDescent="0.25">
      <c r="B1153">
        <v>50715</v>
      </c>
      <c r="C1153" t="s">
        <v>907</v>
      </c>
      <c r="D1153" t="str">
        <f>+VLOOKUP($B1153,Hoja1!$C$2:$W$3726,15,0)</f>
        <v>CORTES</v>
      </c>
      <c r="E1153" t="str">
        <f>+VLOOKUP($B1153,Hoja1!$C$2:$W$3726,16,0)</f>
        <v>SAN ANTONIO DE CORTÉS</v>
      </c>
      <c r="F1153" t="str">
        <f>+VLOOKUP($B1153,Hoja1!$C$2:$W$3726,17,0)</f>
        <v>LAS MARGARITAS</v>
      </c>
      <c r="G1153">
        <f>+VLOOKUP($B1153,Hoja1!$C$2:$W$3726,2,0)</f>
        <v>5</v>
      </c>
      <c r="H1153">
        <f>+VLOOKUP($B1153,Hoja1!$C$2:$W$3726,7,0)</f>
        <v>507</v>
      </c>
      <c r="I1153">
        <f>+VLOOKUP($B1153,Hoja1!$C$2:$W$3726,11,0)</f>
        <v>50715</v>
      </c>
      <c r="J1153" t="b">
        <f t="shared" si="37"/>
        <v>1</v>
      </c>
      <c r="K1153" t="str">
        <f>+VLOOKUP($C1153,Hoja1!$B$2:$W$3726,16,0)</f>
        <v>CORTES</v>
      </c>
      <c r="L1153" t="str">
        <f>+VLOOKUP($C1153,Hoja1!$B$2:$W$3726,17,0)</f>
        <v>SAN ANTONIO DE CORTÉS</v>
      </c>
      <c r="M1153" t="str">
        <f>+VLOOKUP($C1153,Hoja1!$B$2:$W$3726,18,0)</f>
        <v>LAS MARGARITAS</v>
      </c>
      <c r="N1153">
        <f>+VLOOKUP($C1153,Hoja1!$B$2:$W$3726,3,0)</f>
        <v>5</v>
      </c>
      <c r="O1153">
        <f>+VLOOKUP($C1153,Hoja1!$B$2:$W$3726,8,0)</f>
        <v>507</v>
      </c>
      <c r="P1153">
        <f>+VLOOKUP($C1153,Hoja1!$B$2:$W$3726,12,0)</f>
        <v>50715</v>
      </c>
      <c r="Q1153" t="b">
        <f t="shared" si="38"/>
        <v>1</v>
      </c>
    </row>
    <row r="1154" spans="2:17" hidden="1" x14ac:dyDescent="0.25">
      <c r="B1154">
        <v>50716</v>
      </c>
      <c r="C1154" t="s">
        <v>908</v>
      </c>
      <c r="D1154" t="str">
        <f>+VLOOKUP($B1154,Hoja1!$C$2:$W$3726,15,0)</f>
        <v>CORTES</v>
      </c>
      <c r="E1154" t="str">
        <f>+VLOOKUP($B1154,Hoja1!$C$2:$W$3726,16,0)</f>
        <v>SAN ANTONIO DE CORTÉS</v>
      </c>
      <c r="F1154" t="str">
        <f>+VLOOKUP($B1154,Hoja1!$C$2:$W$3726,17,0)</f>
        <v>LAS PALOMAS</v>
      </c>
      <c r="G1154">
        <f>+VLOOKUP($B1154,Hoja1!$C$2:$W$3726,2,0)</f>
        <v>5</v>
      </c>
      <c r="H1154">
        <f>+VLOOKUP($B1154,Hoja1!$C$2:$W$3726,7,0)</f>
        <v>507</v>
      </c>
      <c r="I1154">
        <f>+VLOOKUP($B1154,Hoja1!$C$2:$W$3726,11,0)</f>
        <v>50716</v>
      </c>
      <c r="J1154" t="b">
        <f t="shared" si="37"/>
        <v>1</v>
      </c>
      <c r="K1154" t="str">
        <f>+VLOOKUP($C1154,Hoja1!$B$2:$W$3726,16,0)</f>
        <v>CORTES</v>
      </c>
      <c r="L1154" t="str">
        <f>+VLOOKUP($C1154,Hoja1!$B$2:$W$3726,17,0)</f>
        <v>SAN ANTONIO DE CORTÉS</v>
      </c>
      <c r="M1154" t="str">
        <f>+VLOOKUP($C1154,Hoja1!$B$2:$W$3726,18,0)</f>
        <v>LAS PALOMAS</v>
      </c>
      <c r="N1154">
        <f>+VLOOKUP($C1154,Hoja1!$B$2:$W$3726,3,0)</f>
        <v>5</v>
      </c>
      <c r="O1154">
        <f>+VLOOKUP($C1154,Hoja1!$B$2:$W$3726,8,0)</f>
        <v>507</v>
      </c>
      <c r="P1154">
        <f>+VLOOKUP($C1154,Hoja1!$B$2:$W$3726,12,0)</f>
        <v>50716</v>
      </c>
      <c r="Q1154" t="b">
        <f t="shared" si="38"/>
        <v>1</v>
      </c>
    </row>
    <row r="1155" spans="2:17" hidden="1" x14ac:dyDescent="0.25">
      <c r="B1155">
        <v>50717</v>
      </c>
      <c r="C1155" t="s">
        <v>909</v>
      </c>
      <c r="D1155" t="str">
        <f>+VLOOKUP($B1155,Hoja1!$C$2:$W$3726,15,0)</f>
        <v>CORTES</v>
      </c>
      <c r="E1155" t="str">
        <f>+VLOOKUP($B1155,Hoja1!$C$2:$W$3726,16,0)</f>
        <v>SAN ANTONIO DE CORTÉS</v>
      </c>
      <c r="F1155" t="str">
        <f>+VLOOKUP($B1155,Hoja1!$C$2:$W$3726,17,0)</f>
        <v>LOMA LARGA</v>
      </c>
      <c r="G1155">
        <f>+VLOOKUP($B1155,Hoja1!$C$2:$W$3726,2,0)</f>
        <v>5</v>
      </c>
      <c r="H1155">
        <f>+VLOOKUP($B1155,Hoja1!$C$2:$W$3726,7,0)</f>
        <v>507</v>
      </c>
      <c r="I1155">
        <f>+VLOOKUP($B1155,Hoja1!$C$2:$W$3726,11,0)</f>
        <v>50717</v>
      </c>
      <c r="J1155" t="b">
        <f t="shared" si="37"/>
        <v>1</v>
      </c>
      <c r="K1155" t="str">
        <f>+VLOOKUP($C1155,Hoja1!$B$2:$W$3726,16,0)</f>
        <v>CORTES</v>
      </c>
      <c r="L1155" t="str">
        <f>+VLOOKUP($C1155,Hoja1!$B$2:$W$3726,17,0)</f>
        <v>SAN ANTONIO DE CORTÉS</v>
      </c>
      <c r="M1155" t="str">
        <f>+VLOOKUP($C1155,Hoja1!$B$2:$W$3726,18,0)</f>
        <v>LOMA LARGA</v>
      </c>
      <c r="N1155">
        <f>+VLOOKUP($C1155,Hoja1!$B$2:$W$3726,3,0)</f>
        <v>5</v>
      </c>
      <c r="O1155">
        <f>+VLOOKUP($C1155,Hoja1!$B$2:$W$3726,8,0)</f>
        <v>507</v>
      </c>
      <c r="P1155">
        <f>+VLOOKUP($C1155,Hoja1!$B$2:$W$3726,12,0)</f>
        <v>50717</v>
      </c>
      <c r="Q1155" t="b">
        <f t="shared" si="38"/>
        <v>1</v>
      </c>
    </row>
    <row r="1156" spans="2:17" hidden="1" x14ac:dyDescent="0.25">
      <c r="B1156">
        <v>50718</v>
      </c>
      <c r="C1156" t="s">
        <v>910</v>
      </c>
      <c r="D1156" t="str">
        <f>+VLOOKUP($B1156,Hoja1!$C$2:$W$3726,15,0)</f>
        <v>CORTES</v>
      </c>
      <c r="E1156" t="str">
        <f>+VLOOKUP($B1156,Hoja1!$C$2:$W$3726,16,0)</f>
        <v>SAN ANTONIO DE CORTÉS</v>
      </c>
      <c r="F1156" t="str">
        <f>+VLOOKUP($B1156,Hoja1!$C$2:$W$3726,17,0)</f>
        <v>NUEVA GRANADA</v>
      </c>
      <c r="G1156">
        <f>+VLOOKUP($B1156,Hoja1!$C$2:$W$3726,2,0)</f>
        <v>5</v>
      </c>
      <c r="H1156">
        <f>+VLOOKUP($B1156,Hoja1!$C$2:$W$3726,7,0)</f>
        <v>507</v>
      </c>
      <c r="I1156">
        <f>+VLOOKUP($B1156,Hoja1!$C$2:$W$3726,11,0)</f>
        <v>50718</v>
      </c>
      <c r="J1156" t="b">
        <f t="shared" si="37"/>
        <v>1</v>
      </c>
      <c r="K1156" t="str">
        <f>+VLOOKUP($C1156,Hoja1!$B$2:$W$3726,16,0)</f>
        <v>CORTES</v>
      </c>
      <c r="L1156" t="str">
        <f>+VLOOKUP($C1156,Hoja1!$B$2:$W$3726,17,0)</f>
        <v>SAN ANTONIO DE CORTÉS</v>
      </c>
      <c r="M1156" t="str">
        <f>+VLOOKUP($C1156,Hoja1!$B$2:$W$3726,18,0)</f>
        <v>NUEVA GRANADA</v>
      </c>
      <c r="N1156">
        <f>+VLOOKUP($C1156,Hoja1!$B$2:$W$3726,3,0)</f>
        <v>5</v>
      </c>
      <c r="O1156">
        <f>+VLOOKUP($C1156,Hoja1!$B$2:$W$3726,8,0)</f>
        <v>507</v>
      </c>
      <c r="P1156">
        <f>+VLOOKUP($C1156,Hoja1!$B$2:$W$3726,12,0)</f>
        <v>50718</v>
      </c>
      <c r="Q1156" t="b">
        <f t="shared" si="38"/>
        <v>1</v>
      </c>
    </row>
    <row r="1157" spans="2:17" hidden="1" x14ac:dyDescent="0.25">
      <c r="B1157">
        <v>50719</v>
      </c>
      <c r="C1157" t="s">
        <v>704</v>
      </c>
      <c r="D1157" t="str">
        <f>+VLOOKUP($B1157,Hoja1!$C$2:$W$3726,15,0)</f>
        <v>CORTES</v>
      </c>
      <c r="E1157" t="str">
        <f>+VLOOKUP($B1157,Hoja1!$C$2:$W$3726,16,0)</f>
        <v>SAN ANTONIO DE CORTÉS</v>
      </c>
      <c r="F1157" t="str">
        <f>+VLOOKUP($B1157,Hoja1!$C$2:$W$3726,17,0)</f>
        <v>QUEBRADA SECA</v>
      </c>
      <c r="G1157">
        <f>+VLOOKUP($B1157,Hoja1!$C$2:$W$3726,2,0)</f>
        <v>5</v>
      </c>
      <c r="H1157">
        <f>+VLOOKUP($B1157,Hoja1!$C$2:$W$3726,7,0)</f>
        <v>507</v>
      </c>
      <c r="I1157">
        <f>+VLOOKUP($B1157,Hoja1!$C$2:$W$3726,11,0)</f>
        <v>50719</v>
      </c>
      <c r="J1157" t="b">
        <f t="shared" ref="J1157:J1220" si="39">+C1157=F1157</f>
        <v>1</v>
      </c>
      <c r="K1157" t="str">
        <f>+VLOOKUP($C1157,Hoja1!$B$2:$W$3726,16,0)</f>
        <v>COPAN</v>
      </c>
      <c r="L1157" t="str">
        <f>+VLOOKUP($C1157,Hoja1!$B$2:$W$3726,17,0)</f>
        <v>NUEVA ARCADIA</v>
      </c>
      <c r="M1157" t="str">
        <f>+VLOOKUP($C1157,Hoja1!$B$2:$W$3726,18,0)</f>
        <v>QUEBRADA SECA</v>
      </c>
      <c r="N1157">
        <f>+VLOOKUP($C1157,Hoja1!$B$2:$W$3726,3,0)</f>
        <v>4</v>
      </c>
      <c r="O1157">
        <f>+VLOOKUP($C1157,Hoja1!$B$2:$W$3726,8,0)</f>
        <v>413</v>
      </c>
      <c r="P1157">
        <f>+VLOOKUP($C1157,Hoja1!$B$2:$W$3726,12,0)</f>
        <v>41311</v>
      </c>
      <c r="Q1157" t="b">
        <f t="shared" ref="Q1157:Q1220" si="40">+B1157=P1157</f>
        <v>0</v>
      </c>
    </row>
    <row r="1158" spans="2:17" hidden="1" x14ac:dyDescent="0.25">
      <c r="B1158">
        <v>50720</v>
      </c>
      <c r="C1158" t="s">
        <v>12403</v>
      </c>
      <c r="D1158" t="str">
        <f>+VLOOKUP($B1158,Hoja1!$C$2:$W$3726,15,0)</f>
        <v>CORTES</v>
      </c>
      <c r="E1158" t="str">
        <f>+VLOOKUP($B1158,Hoja1!$C$2:$W$3726,16,0)</f>
        <v>SAN ANTONIO DE CORTÉS</v>
      </c>
      <c r="F1158" t="str">
        <f>+VLOOKUP($B1158,Hoja1!$C$2:$W$3726,17,0)</f>
        <v>SAN JOSÉ DE CORTÉS O CORDONCILLOS</v>
      </c>
      <c r="G1158">
        <f>+VLOOKUP($B1158,Hoja1!$C$2:$W$3726,2,0)</f>
        <v>5</v>
      </c>
      <c r="H1158">
        <f>+VLOOKUP($B1158,Hoja1!$C$2:$W$3726,7,0)</f>
        <v>507</v>
      </c>
      <c r="I1158">
        <f>+VLOOKUP($B1158,Hoja1!$C$2:$W$3726,11,0)</f>
        <v>50720</v>
      </c>
      <c r="J1158" t="b">
        <f t="shared" si="39"/>
        <v>0</v>
      </c>
      <c r="K1158" t="e">
        <f>+VLOOKUP($C1158,Hoja1!$B$2:$W$3726,16,0)</f>
        <v>#N/A</v>
      </c>
      <c r="L1158" t="e">
        <f>+VLOOKUP($C1158,Hoja1!$B$2:$W$3726,17,0)</f>
        <v>#N/A</v>
      </c>
      <c r="M1158" t="e">
        <f>+VLOOKUP($C1158,Hoja1!$B$2:$W$3726,18,0)</f>
        <v>#N/A</v>
      </c>
      <c r="N1158" t="e">
        <f>+VLOOKUP($C1158,Hoja1!$B$2:$W$3726,3,0)</f>
        <v>#N/A</v>
      </c>
      <c r="O1158" t="e">
        <f>+VLOOKUP($C1158,Hoja1!$B$2:$W$3726,8,0)</f>
        <v>#N/A</v>
      </c>
      <c r="P1158" t="e">
        <f>+VLOOKUP($C1158,Hoja1!$B$2:$W$3726,12,0)</f>
        <v>#N/A</v>
      </c>
      <c r="Q1158" t="e">
        <f t="shared" si="40"/>
        <v>#N/A</v>
      </c>
    </row>
    <row r="1159" spans="2:17" hidden="1" x14ac:dyDescent="0.25">
      <c r="B1159">
        <v>50721</v>
      </c>
      <c r="C1159" t="s">
        <v>229</v>
      </c>
      <c r="D1159" t="str">
        <f>+VLOOKUP($B1159,Hoja1!$C$2:$W$3726,15,0)</f>
        <v>CORTES</v>
      </c>
      <c r="E1159" t="str">
        <f>+VLOOKUP($B1159,Hoja1!$C$2:$W$3726,16,0)</f>
        <v>SAN ANTONIO DE CORTÉS</v>
      </c>
      <c r="F1159" t="str">
        <f>+VLOOKUP($B1159,Hoja1!$C$2:$W$3726,17,0)</f>
        <v>SAN LUIS</v>
      </c>
      <c r="G1159">
        <f>+VLOOKUP($B1159,Hoja1!$C$2:$W$3726,2,0)</f>
        <v>5</v>
      </c>
      <c r="H1159">
        <f>+VLOOKUP($B1159,Hoja1!$C$2:$W$3726,7,0)</f>
        <v>507</v>
      </c>
      <c r="I1159">
        <f>+VLOOKUP($B1159,Hoja1!$C$2:$W$3726,11,0)</f>
        <v>50721</v>
      </c>
      <c r="J1159" t="b">
        <f t="shared" si="39"/>
        <v>1</v>
      </c>
      <c r="K1159" t="str">
        <f>+VLOOKUP($C1159,Hoja1!$B$2:$W$3726,16,0)</f>
        <v>COLON</v>
      </c>
      <c r="L1159" t="str">
        <f>+VLOOKUP($C1159,Hoja1!$B$2:$W$3726,17,0)</f>
        <v>BALFATE</v>
      </c>
      <c r="M1159" t="str">
        <f>+VLOOKUP($C1159,Hoja1!$B$2:$W$3726,18,0)</f>
        <v>SAN LUIS</v>
      </c>
      <c r="N1159">
        <f>+VLOOKUP($C1159,Hoja1!$B$2:$W$3726,3,0)</f>
        <v>2</v>
      </c>
      <c r="O1159">
        <f>+VLOOKUP($C1159,Hoja1!$B$2:$W$3726,8,0)</f>
        <v>202</v>
      </c>
      <c r="P1159">
        <f>+VLOOKUP($C1159,Hoja1!$B$2:$W$3726,12,0)</f>
        <v>20218</v>
      </c>
      <c r="Q1159" t="b">
        <f t="shared" si="40"/>
        <v>0</v>
      </c>
    </row>
    <row r="1160" spans="2:17" hidden="1" x14ac:dyDescent="0.25">
      <c r="B1160">
        <v>50722</v>
      </c>
      <c r="C1160" t="s">
        <v>740</v>
      </c>
      <c r="D1160" t="str">
        <f>+VLOOKUP($B1160,Hoja1!$C$2:$W$3726,15,0)</f>
        <v>CORTES</v>
      </c>
      <c r="E1160" t="str">
        <f>+VLOOKUP($B1160,Hoja1!$C$2:$W$3726,16,0)</f>
        <v>SAN ANTONIO DE CORTÉS</v>
      </c>
      <c r="F1160" t="str">
        <f>+VLOOKUP($B1160,Hoja1!$C$2:$W$3726,17,0)</f>
        <v>SANTA RITA</v>
      </c>
      <c r="G1160">
        <f>+VLOOKUP($B1160,Hoja1!$C$2:$W$3726,2,0)</f>
        <v>5</v>
      </c>
      <c r="H1160">
        <f>+VLOOKUP($B1160,Hoja1!$C$2:$W$3726,7,0)</f>
        <v>507</v>
      </c>
      <c r="I1160">
        <f>+VLOOKUP($B1160,Hoja1!$C$2:$W$3726,11,0)</f>
        <v>50722</v>
      </c>
      <c r="J1160" t="b">
        <f t="shared" si="39"/>
        <v>1</v>
      </c>
      <c r="K1160" t="str">
        <f>+VLOOKUP($C1160,Hoja1!$B$2:$W$3726,16,0)</f>
        <v>COPAN</v>
      </c>
      <c r="L1160" t="str">
        <f>+VLOOKUP($C1160,Hoja1!$B$2:$W$3726,17,0)</f>
        <v>SANTA RITA</v>
      </c>
      <c r="M1160" t="str">
        <f>+VLOOKUP($C1160,Hoja1!$B$2:$W$3726,18,0)</f>
        <v>SANTA RITA</v>
      </c>
      <c r="N1160">
        <f>+VLOOKUP($C1160,Hoja1!$B$2:$W$3726,3,0)</f>
        <v>4</v>
      </c>
      <c r="O1160">
        <f>+VLOOKUP($C1160,Hoja1!$B$2:$W$3726,8,0)</f>
        <v>421</v>
      </c>
      <c r="P1160">
        <f>+VLOOKUP($C1160,Hoja1!$B$2:$W$3726,12,0)</f>
        <v>42101</v>
      </c>
      <c r="Q1160" t="b">
        <f t="shared" si="40"/>
        <v>0</v>
      </c>
    </row>
    <row r="1161" spans="2:17" hidden="1" x14ac:dyDescent="0.25">
      <c r="B1161">
        <v>50723</v>
      </c>
      <c r="C1161" t="s">
        <v>243</v>
      </c>
      <c r="D1161" t="str">
        <f>+VLOOKUP($B1161,Hoja1!$C$2:$W$3726,15,0)</f>
        <v>CORTES</v>
      </c>
      <c r="E1161" t="str">
        <f>+VLOOKUP($B1161,Hoja1!$C$2:$W$3726,16,0)</f>
        <v>SAN ANTONIO DE CORTÉS</v>
      </c>
      <c r="F1161" t="str">
        <f>+VLOOKUP($B1161,Hoja1!$C$2:$W$3726,17,0)</f>
        <v>VALLECITO</v>
      </c>
      <c r="G1161">
        <f>+VLOOKUP($B1161,Hoja1!$C$2:$W$3726,2,0)</f>
        <v>5</v>
      </c>
      <c r="H1161">
        <f>+VLOOKUP($B1161,Hoja1!$C$2:$W$3726,7,0)</f>
        <v>507</v>
      </c>
      <c r="I1161">
        <f>+VLOOKUP($B1161,Hoja1!$C$2:$W$3726,11,0)</f>
        <v>50723</v>
      </c>
      <c r="J1161" t="b">
        <f t="shared" si="39"/>
        <v>1</v>
      </c>
      <c r="K1161" t="str">
        <f>+VLOOKUP($C1161,Hoja1!$B$2:$W$3726,16,0)</f>
        <v>COLON</v>
      </c>
      <c r="L1161" t="str">
        <f>+VLOOKUP($C1161,Hoja1!$B$2:$W$3726,17,0)</f>
        <v>LIMÓN</v>
      </c>
      <c r="M1161" t="str">
        <f>+VLOOKUP($C1161,Hoja1!$B$2:$W$3726,18,0)</f>
        <v>VALLECITO</v>
      </c>
      <c r="N1161">
        <f>+VLOOKUP($C1161,Hoja1!$B$2:$W$3726,3,0)</f>
        <v>2</v>
      </c>
      <c r="O1161">
        <f>+VLOOKUP($C1161,Hoja1!$B$2:$W$3726,8,0)</f>
        <v>204</v>
      </c>
      <c r="P1161">
        <f>+VLOOKUP($C1161,Hoja1!$B$2:$W$3726,12,0)</f>
        <v>20403</v>
      </c>
      <c r="Q1161" t="b">
        <f t="shared" si="40"/>
        <v>0</v>
      </c>
    </row>
    <row r="1162" spans="2:17" hidden="1" x14ac:dyDescent="0.25">
      <c r="B1162">
        <v>50801</v>
      </c>
      <c r="C1162" t="s">
        <v>912</v>
      </c>
      <c r="D1162" t="str">
        <f>+VLOOKUP($B1162,Hoja1!$C$2:$W$3726,15,0)</f>
        <v>CORTES</v>
      </c>
      <c r="E1162" t="str">
        <f>+VLOOKUP($B1162,Hoja1!$C$2:$W$3726,16,0)</f>
        <v>SAN FRANCISCO DE YOJOA</v>
      </c>
      <c r="F1162" t="str">
        <f>+VLOOKUP($B1162,Hoja1!$C$2:$W$3726,17,0)</f>
        <v>SAN FRANCISCO DE YOJOA</v>
      </c>
      <c r="G1162">
        <f>+VLOOKUP($B1162,Hoja1!$C$2:$W$3726,2,0)</f>
        <v>5</v>
      </c>
      <c r="H1162">
        <f>+VLOOKUP($B1162,Hoja1!$C$2:$W$3726,7,0)</f>
        <v>508</v>
      </c>
      <c r="I1162">
        <f>+VLOOKUP($B1162,Hoja1!$C$2:$W$3726,11,0)</f>
        <v>50801</v>
      </c>
      <c r="J1162" t="b">
        <f t="shared" si="39"/>
        <v>1</v>
      </c>
      <c r="K1162" t="str">
        <f>+VLOOKUP($C1162,Hoja1!$B$2:$W$3726,16,0)</f>
        <v>CORTES</v>
      </c>
      <c r="L1162" t="str">
        <f>+VLOOKUP($C1162,Hoja1!$B$2:$W$3726,17,0)</f>
        <v>SAN FRANCISCO DE YOJOA</v>
      </c>
      <c r="M1162" t="str">
        <f>+VLOOKUP($C1162,Hoja1!$B$2:$W$3726,18,0)</f>
        <v>SAN FRANCISCO DE YOJOA</v>
      </c>
      <c r="N1162">
        <f>+VLOOKUP($C1162,Hoja1!$B$2:$W$3726,3,0)</f>
        <v>5</v>
      </c>
      <c r="O1162">
        <f>+VLOOKUP($C1162,Hoja1!$B$2:$W$3726,8,0)</f>
        <v>508</v>
      </c>
      <c r="P1162">
        <f>+VLOOKUP($C1162,Hoja1!$B$2:$W$3726,12,0)</f>
        <v>50801</v>
      </c>
      <c r="Q1162" t="b">
        <f t="shared" si="40"/>
        <v>1</v>
      </c>
    </row>
    <row r="1163" spans="2:17" hidden="1" x14ac:dyDescent="0.25">
      <c r="B1163">
        <v>50802</v>
      </c>
      <c r="C1163" t="s">
        <v>913</v>
      </c>
      <c r="D1163" t="str">
        <f>+VLOOKUP($B1163,Hoja1!$C$2:$W$3726,15,0)</f>
        <v>CORTES</v>
      </c>
      <c r="E1163" t="str">
        <f>+VLOOKUP($B1163,Hoja1!$C$2:$W$3726,16,0)</f>
        <v>SAN FRANCISCO DE YOJOA</v>
      </c>
      <c r="F1163" t="str">
        <f>+VLOOKUP($B1163,Hoja1!$C$2:$W$3726,17,0)</f>
        <v>CAÑAVERAL</v>
      </c>
      <c r="G1163">
        <f>+VLOOKUP($B1163,Hoja1!$C$2:$W$3726,2,0)</f>
        <v>5</v>
      </c>
      <c r="H1163">
        <f>+VLOOKUP($B1163,Hoja1!$C$2:$W$3726,7,0)</f>
        <v>508</v>
      </c>
      <c r="I1163">
        <f>+VLOOKUP($B1163,Hoja1!$C$2:$W$3726,11,0)</f>
        <v>50802</v>
      </c>
      <c r="J1163" t="b">
        <f t="shared" si="39"/>
        <v>1</v>
      </c>
      <c r="K1163" t="str">
        <f>+VLOOKUP($C1163,Hoja1!$B$2:$W$3726,16,0)</f>
        <v>CORTES</v>
      </c>
      <c r="L1163" t="str">
        <f>+VLOOKUP($C1163,Hoja1!$B$2:$W$3726,17,0)</f>
        <v>SAN FRANCISCO DE YOJOA</v>
      </c>
      <c r="M1163" t="str">
        <f>+VLOOKUP($C1163,Hoja1!$B$2:$W$3726,18,0)</f>
        <v>CAÑAVERAL</v>
      </c>
      <c r="N1163">
        <f>+VLOOKUP($C1163,Hoja1!$B$2:$W$3726,3,0)</f>
        <v>5</v>
      </c>
      <c r="O1163">
        <f>+VLOOKUP($C1163,Hoja1!$B$2:$W$3726,8,0)</f>
        <v>508</v>
      </c>
      <c r="P1163">
        <f>+VLOOKUP($C1163,Hoja1!$B$2:$W$3726,12,0)</f>
        <v>50802</v>
      </c>
      <c r="Q1163" t="b">
        <f t="shared" si="40"/>
        <v>1</v>
      </c>
    </row>
    <row r="1164" spans="2:17" hidden="1" x14ac:dyDescent="0.25">
      <c r="B1164">
        <v>50803</v>
      </c>
      <c r="C1164" t="s">
        <v>784</v>
      </c>
      <c r="D1164" t="str">
        <f>+VLOOKUP($B1164,Hoja1!$C$2:$W$3726,15,0)</f>
        <v>CORTES</v>
      </c>
      <c r="E1164" t="str">
        <f>+VLOOKUP($B1164,Hoja1!$C$2:$W$3726,16,0)</f>
        <v>SAN FRANCISCO DE YOJOA</v>
      </c>
      <c r="F1164" t="str">
        <f>+VLOOKUP($B1164,Hoja1!$C$2:$W$3726,17,0)</f>
        <v>LA VIRTUD</v>
      </c>
      <c r="G1164">
        <f>+VLOOKUP($B1164,Hoja1!$C$2:$W$3726,2,0)</f>
        <v>5</v>
      </c>
      <c r="H1164">
        <f>+VLOOKUP($B1164,Hoja1!$C$2:$W$3726,7,0)</f>
        <v>508</v>
      </c>
      <c r="I1164">
        <f>+VLOOKUP($B1164,Hoja1!$C$2:$W$3726,11,0)</f>
        <v>50803</v>
      </c>
      <c r="J1164" t="b">
        <f t="shared" si="39"/>
        <v>1</v>
      </c>
      <c r="K1164" t="str">
        <f>+VLOOKUP($C1164,Hoja1!$B$2:$W$3726,16,0)</f>
        <v>CORTES</v>
      </c>
      <c r="L1164" t="str">
        <f>+VLOOKUP($C1164,Hoja1!$B$2:$W$3726,17,0)</f>
        <v>SAN PEDRO SULA</v>
      </c>
      <c r="M1164" t="str">
        <f>+VLOOKUP($C1164,Hoja1!$B$2:$W$3726,18,0)</f>
        <v>LA VIRTUD</v>
      </c>
      <c r="N1164">
        <f>+VLOOKUP($C1164,Hoja1!$B$2:$W$3726,3,0)</f>
        <v>5</v>
      </c>
      <c r="O1164">
        <f>+VLOOKUP($C1164,Hoja1!$B$2:$W$3726,8,0)</f>
        <v>501</v>
      </c>
      <c r="P1164">
        <f>+VLOOKUP($C1164,Hoja1!$B$2:$W$3726,12,0)</f>
        <v>50122</v>
      </c>
      <c r="Q1164" t="b">
        <f t="shared" si="40"/>
        <v>0</v>
      </c>
    </row>
    <row r="1165" spans="2:17" hidden="1" x14ac:dyDescent="0.25">
      <c r="B1165">
        <v>50804</v>
      </c>
      <c r="C1165" t="s">
        <v>914</v>
      </c>
      <c r="D1165" t="str">
        <f>+VLOOKUP($B1165,Hoja1!$C$2:$W$3726,15,0)</f>
        <v>CORTES</v>
      </c>
      <c r="E1165" t="str">
        <f>+VLOOKUP($B1165,Hoja1!$C$2:$W$3726,16,0)</f>
        <v>SAN FRANCISCO DE YOJOA</v>
      </c>
      <c r="F1165" t="str">
        <f>+VLOOKUP($B1165,Hoja1!$C$2:$W$3726,17,0)</f>
        <v>SAN JOSE DE LOS HULES</v>
      </c>
      <c r="G1165">
        <f>+VLOOKUP($B1165,Hoja1!$C$2:$W$3726,2,0)</f>
        <v>5</v>
      </c>
      <c r="H1165">
        <f>+VLOOKUP($B1165,Hoja1!$C$2:$W$3726,7,0)</f>
        <v>508</v>
      </c>
      <c r="I1165">
        <f>+VLOOKUP($B1165,Hoja1!$C$2:$W$3726,11,0)</f>
        <v>50804</v>
      </c>
      <c r="J1165" t="b">
        <f t="shared" si="39"/>
        <v>1</v>
      </c>
      <c r="K1165" t="str">
        <f>+VLOOKUP($C1165,Hoja1!$B$2:$W$3726,16,0)</f>
        <v>CORTES</v>
      </c>
      <c r="L1165" t="str">
        <f>+VLOOKUP($C1165,Hoja1!$B$2:$W$3726,17,0)</f>
        <v>SAN FRANCISCO DE YOJOA</v>
      </c>
      <c r="M1165" t="str">
        <f>+VLOOKUP($C1165,Hoja1!$B$2:$W$3726,18,0)</f>
        <v>SAN JOSE DE LOS HULES</v>
      </c>
      <c r="N1165">
        <f>+VLOOKUP($C1165,Hoja1!$B$2:$W$3726,3,0)</f>
        <v>5</v>
      </c>
      <c r="O1165">
        <f>+VLOOKUP($C1165,Hoja1!$B$2:$W$3726,8,0)</f>
        <v>508</v>
      </c>
      <c r="P1165">
        <f>+VLOOKUP($C1165,Hoja1!$B$2:$W$3726,12,0)</f>
        <v>50804</v>
      </c>
      <c r="Q1165" t="b">
        <f t="shared" si="40"/>
        <v>1</v>
      </c>
    </row>
    <row r="1166" spans="2:17" hidden="1" x14ac:dyDescent="0.25">
      <c r="B1166">
        <v>50805</v>
      </c>
      <c r="C1166" t="s">
        <v>915</v>
      </c>
      <c r="D1166" t="str">
        <f>+VLOOKUP($B1166,Hoja1!$C$2:$W$3726,15,0)</f>
        <v>CORTES</v>
      </c>
      <c r="E1166" t="str">
        <f>+VLOOKUP($B1166,Hoja1!$C$2:$W$3726,16,0)</f>
        <v>SAN FRANCISCO DE YOJOA</v>
      </c>
      <c r="F1166" t="str">
        <f>+VLOOKUP($B1166,Hoja1!$C$2:$W$3726,17,0)</f>
        <v>PEDERNALES</v>
      </c>
      <c r="G1166">
        <f>+VLOOKUP($B1166,Hoja1!$C$2:$W$3726,2,0)</f>
        <v>5</v>
      </c>
      <c r="H1166">
        <f>+VLOOKUP($B1166,Hoja1!$C$2:$W$3726,7,0)</f>
        <v>508</v>
      </c>
      <c r="I1166">
        <f>+VLOOKUP($B1166,Hoja1!$C$2:$W$3726,11,0)</f>
        <v>50805</v>
      </c>
      <c r="J1166" t="b">
        <f t="shared" si="39"/>
        <v>1</v>
      </c>
      <c r="K1166" t="str">
        <f>+VLOOKUP($C1166,Hoja1!$B$2:$W$3726,16,0)</f>
        <v>CORTES</v>
      </c>
      <c r="L1166" t="str">
        <f>+VLOOKUP($C1166,Hoja1!$B$2:$W$3726,17,0)</f>
        <v>SAN FRANCISCO DE YOJOA</v>
      </c>
      <c r="M1166" t="str">
        <f>+VLOOKUP($C1166,Hoja1!$B$2:$W$3726,18,0)</f>
        <v>PEDERNALES</v>
      </c>
      <c r="N1166">
        <f>+VLOOKUP($C1166,Hoja1!$B$2:$W$3726,3,0)</f>
        <v>5</v>
      </c>
      <c r="O1166">
        <f>+VLOOKUP($C1166,Hoja1!$B$2:$W$3726,8,0)</f>
        <v>508</v>
      </c>
      <c r="P1166">
        <f>+VLOOKUP($C1166,Hoja1!$B$2:$W$3726,12,0)</f>
        <v>50805</v>
      </c>
      <c r="Q1166" t="b">
        <f t="shared" si="40"/>
        <v>1</v>
      </c>
    </row>
    <row r="1167" spans="2:17" hidden="1" x14ac:dyDescent="0.25">
      <c r="B1167">
        <v>50806</v>
      </c>
      <c r="C1167" t="s">
        <v>297</v>
      </c>
      <c r="D1167" t="str">
        <f>+VLOOKUP($B1167,Hoja1!$C$2:$W$3726,15,0)</f>
        <v>CORTES</v>
      </c>
      <c r="E1167" t="str">
        <f>+VLOOKUP($B1167,Hoja1!$C$2:$W$3726,16,0)</f>
        <v>SAN FRANCISCO DE YOJOA</v>
      </c>
      <c r="F1167" t="str">
        <f>+VLOOKUP($B1167,Hoja1!$C$2:$W$3726,17,0)</f>
        <v>QUEBRADA DE AGUA</v>
      </c>
      <c r="G1167">
        <f>+VLOOKUP($B1167,Hoja1!$C$2:$W$3726,2,0)</f>
        <v>5</v>
      </c>
      <c r="H1167">
        <f>+VLOOKUP($B1167,Hoja1!$C$2:$W$3726,7,0)</f>
        <v>508</v>
      </c>
      <c r="I1167">
        <f>+VLOOKUP($B1167,Hoja1!$C$2:$W$3726,11,0)</f>
        <v>50806</v>
      </c>
      <c r="J1167" t="b">
        <f t="shared" si="39"/>
        <v>1</v>
      </c>
      <c r="K1167" t="str">
        <f>+VLOOKUP($C1167,Hoja1!$B$2:$W$3726,16,0)</f>
        <v>COLON</v>
      </c>
      <c r="L1167" t="str">
        <f>+VLOOKUP($C1167,Hoja1!$B$2:$W$3726,17,0)</f>
        <v>TOCOA</v>
      </c>
      <c r="M1167" t="str">
        <f>+VLOOKUP($C1167,Hoja1!$B$2:$W$3726,18,0)</f>
        <v>QUEBRADA DE AGUA</v>
      </c>
      <c r="N1167">
        <f>+VLOOKUP($C1167,Hoja1!$B$2:$W$3726,3,0)</f>
        <v>2</v>
      </c>
      <c r="O1167">
        <f>+VLOOKUP($C1167,Hoja1!$B$2:$W$3726,8,0)</f>
        <v>209</v>
      </c>
      <c r="P1167">
        <f>+VLOOKUP($C1167,Hoja1!$B$2:$W$3726,12,0)</f>
        <v>20914</v>
      </c>
      <c r="Q1167" t="b">
        <f t="shared" si="40"/>
        <v>0</v>
      </c>
    </row>
    <row r="1168" spans="2:17" hidden="1" x14ac:dyDescent="0.25">
      <c r="B1168">
        <v>50807</v>
      </c>
      <c r="C1168" t="s">
        <v>12287</v>
      </c>
      <c r="D1168" t="str">
        <f>+VLOOKUP($B1168,Hoja1!$C$2:$W$3726,15,0)</f>
        <v>CORTES</v>
      </c>
      <c r="E1168" t="str">
        <f>+VLOOKUP($B1168,Hoja1!$C$2:$W$3726,16,0)</f>
        <v>SAN FRANCISCO DE YOJOA</v>
      </c>
      <c r="F1168" t="str">
        <f>+VLOOKUP($B1168,Hoja1!$C$2:$W$3726,17,0)</f>
        <v>RÍO LINDO</v>
      </c>
      <c r="G1168">
        <f>+VLOOKUP($B1168,Hoja1!$C$2:$W$3726,2,0)</f>
        <v>5</v>
      </c>
      <c r="H1168">
        <f>+VLOOKUP($B1168,Hoja1!$C$2:$W$3726,7,0)</f>
        <v>508</v>
      </c>
      <c r="I1168">
        <f>+VLOOKUP($B1168,Hoja1!$C$2:$W$3726,11,0)</f>
        <v>50807</v>
      </c>
      <c r="J1168" t="b">
        <f t="shared" si="39"/>
        <v>0</v>
      </c>
      <c r="K1168" t="e">
        <f>+VLOOKUP($C1168,Hoja1!$B$2:$W$3726,16,0)</f>
        <v>#N/A</v>
      </c>
      <c r="L1168" t="e">
        <f>+VLOOKUP($C1168,Hoja1!$B$2:$W$3726,17,0)</f>
        <v>#N/A</v>
      </c>
      <c r="M1168" t="e">
        <f>+VLOOKUP($C1168,Hoja1!$B$2:$W$3726,18,0)</f>
        <v>#N/A</v>
      </c>
      <c r="N1168" t="e">
        <f>+VLOOKUP($C1168,Hoja1!$B$2:$W$3726,3,0)</f>
        <v>#N/A</v>
      </c>
      <c r="O1168" t="e">
        <f>+VLOOKUP($C1168,Hoja1!$B$2:$W$3726,8,0)</f>
        <v>#N/A</v>
      </c>
      <c r="P1168" t="e">
        <f>+VLOOKUP($C1168,Hoja1!$B$2:$W$3726,12,0)</f>
        <v>#N/A</v>
      </c>
      <c r="Q1168" t="e">
        <f t="shared" si="40"/>
        <v>#N/A</v>
      </c>
    </row>
    <row r="1169" spans="2:17" hidden="1" x14ac:dyDescent="0.25">
      <c r="B1169">
        <v>50808</v>
      </c>
      <c r="C1169" t="s">
        <v>916</v>
      </c>
      <c r="D1169" t="str">
        <f>+VLOOKUP($B1169,Hoja1!$C$2:$W$3726,15,0)</f>
        <v>CORTES</v>
      </c>
      <c r="E1169" t="str">
        <f>+VLOOKUP($B1169,Hoja1!$C$2:$W$3726,16,0)</f>
        <v>SAN FRANCISCO DE YOJOA</v>
      </c>
      <c r="F1169" t="str">
        <f>+VLOOKUP($B1169,Hoja1!$C$2:$W$3726,17,0)</f>
        <v>SAN BUENAVENTURA</v>
      </c>
      <c r="G1169">
        <f>+VLOOKUP($B1169,Hoja1!$C$2:$W$3726,2,0)</f>
        <v>5</v>
      </c>
      <c r="H1169">
        <f>+VLOOKUP($B1169,Hoja1!$C$2:$W$3726,7,0)</f>
        <v>508</v>
      </c>
      <c r="I1169">
        <f>+VLOOKUP($B1169,Hoja1!$C$2:$W$3726,11,0)</f>
        <v>50808</v>
      </c>
      <c r="J1169" t="b">
        <f t="shared" si="39"/>
        <v>1</v>
      </c>
      <c r="K1169" t="str">
        <f>+VLOOKUP($C1169,Hoja1!$B$2:$W$3726,16,0)</f>
        <v>CORTES</v>
      </c>
      <c r="L1169" t="str">
        <f>+VLOOKUP($C1169,Hoja1!$B$2:$W$3726,17,0)</f>
        <v>SAN FRANCISCO DE YOJOA</v>
      </c>
      <c r="M1169" t="str">
        <f>+VLOOKUP($C1169,Hoja1!$B$2:$W$3726,18,0)</f>
        <v>SAN BUENAVENTURA</v>
      </c>
      <c r="N1169">
        <f>+VLOOKUP($C1169,Hoja1!$B$2:$W$3726,3,0)</f>
        <v>5</v>
      </c>
      <c r="O1169">
        <f>+VLOOKUP($C1169,Hoja1!$B$2:$W$3726,8,0)</f>
        <v>508</v>
      </c>
      <c r="P1169">
        <f>+VLOOKUP($C1169,Hoja1!$B$2:$W$3726,12,0)</f>
        <v>50808</v>
      </c>
      <c r="Q1169" t="b">
        <f t="shared" si="40"/>
        <v>1</v>
      </c>
    </row>
    <row r="1170" spans="2:17" hidden="1" x14ac:dyDescent="0.25">
      <c r="B1170">
        <v>50809</v>
      </c>
      <c r="C1170" t="s">
        <v>917</v>
      </c>
      <c r="D1170" t="str">
        <f>+VLOOKUP($B1170,Hoja1!$C$2:$W$3726,15,0)</f>
        <v>CORTES</v>
      </c>
      <c r="E1170" t="str">
        <f>+VLOOKUP($B1170,Hoja1!$C$2:$W$3726,16,0)</f>
        <v>SAN FRANCISCO DE YOJOA</v>
      </c>
      <c r="F1170" t="str">
        <f>+VLOOKUP($B1170,Hoja1!$C$2:$W$3726,17,0)</f>
        <v>TAPIQUILARES</v>
      </c>
      <c r="G1170">
        <f>+VLOOKUP($B1170,Hoja1!$C$2:$W$3726,2,0)</f>
        <v>5</v>
      </c>
      <c r="H1170">
        <f>+VLOOKUP($B1170,Hoja1!$C$2:$W$3726,7,0)</f>
        <v>508</v>
      </c>
      <c r="I1170">
        <f>+VLOOKUP($B1170,Hoja1!$C$2:$W$3726,11,0)</f>
        <v>50809</v>
      </c>
      <c r="J1170" t="b">
        <f t="shared" si="39"/>
        <v>1</v>
      </c>
      <c r="K1170" t="str">
        <f>+VLOOKUP($C1170,Hoja1!$B$2:$W$3726,16,0)</f>
        <v>CORTES</v>
      </c>
      <c r="L1170" t="str">
        <f>+VLOOKUP($C1170,Hoja1!$B$2:$W$3726,17,0)</f>
        <v>SAN FRANCISCO DE YOJOA</v>
      </c>
      <c r="M1170" t="str">
        <f>+VLOOKUP($C1170,Hoja1!$B$2:$W$3726,18,0)</f>
        <v>TAPIQUILARES</v>
      </c>
      <c r="N1170">
        <f>+VLOOKUP($C1170,Hoja1!$B$2:$W$3726,3,0)</f>
        <v>5</v>
      </c>
      <c r="O1170">
        <f>+VLOOKUP($C1170,Hoja1!$B$2:$W$3726,8,0)</f>
        <v>508</v>
      </c>
      <c r="P1170">
        <f>+VLOOKUP($C1170,Hoja1!$B$2:$W$3726,12,0)</f>
        <v>50809</v>
      </c>
      <c r="Q1170" t="b">
        <f t="shared" si="40"/>
        <v>1</v>
      </c>
    </row>
    <row r="1171" spans="2:17" hidden="1" x14ac:dyDescent="0.25">
      <c r="B1171">
        <v>50901</v>
      </c>
      <c r="C1171" t="s">
        <v>918</v>
      </c>
      <c r="D1171" t="str">
        <f>+VLOOKUP($B1171,Hoja1!$C$2:$W$3726,15,0)</f>
        <v>CORTES</v>
      </c>
      <c r="E1171" t="str">
        <f>+VLOOKUP($B1171,Hoja1!$C$2:$W$3726,16,0)</f>
        <v>SAN MANUEL</v>
      </c>
      <c r="F1171" t="str">
        <f>+VLOOKUP($B1171,Hoja1!$C$2:$W$3726,17,0)</f>
        <v>SAN MANUEL</v>
      </c>
      <c r="G1171">
        <f>+VLOOKUP($B1171,Hoja1!$C$2:$W$3726,2,0)</f>
        <v>5</v>
      </c>
      <c r="H1171">
        <f>+VLOOKUP($B1171,Hoja1!$C$2:$W$3726,7,0)</f>
        <v>509</v>
      </c>
      <c r="I1171">
        <f>+VLOOKUP($B1171,Hoja1!$C$2:$W$3726,11,0)</f>
        <v>50901</v>
      </c>
      <c r="J1171" t="b">
        <f t="shared" si="39"/>
        <v>1</v>
      </c>
      <c r="K1171" t="str">
        <f>+VLOOKUP($C1171,Hoja1!$B$2:$W$3726,16,0)</f>
        <v>CORTES</v>
      </c>
      <c r="L1171" t="str">
        <f>+VLOOKUP($C1171,Hoja1!$B$2:$W$3726,17,0)</f>
        <v>SAN MANUEL</v>
      </c>
      <c r="M1171" t="str">
        <f>+VLOOKUP($C1171,Hoja1!$B$2:$W$3726,18,0)</f>
        <v>SAN MANUEL</v>
      </c>
      <c r="N1171">
        <f>+VLOOKUP($C1171,Hoja1!$B$2:$W$3726,3,0)</f>
        <v>5</v>
      </c>
      <c r="O1171">
        <f>+VLOOKUP($C1171,Hoja1!$B$2:$W$3726,8,0)</f>
        <v>509</v>
      </c>
      <c r="P1171">
        <f>+VLOOKUP($C1171,Hoja1!$B$2:$W$3726,12,0)</f>
        <v>50901</v>
      </c>
      <c r="Q1171" t="b">
        <f t="shared" si="40"/>
        <v>1</v>
      </c>
    </row>
    <row r="1172" spans="2:17" hidden="1" x14ac:dyDescent="0.25">
      <c r="B1172">
        <v>50902</v>
      </c>
      <c r="C1172" t="s">
        <v>919</v>
      </c>
      <c r="D1172" t="str">
        <f>+VLOOKUP($B1172,Hoja1!$C$2:$W$3726,15,0)</f>
        <v>CORTES</v>
      </c>
      <c r="E1172" t="str">
        <f>+VLOOKUP($B1172,Hoja1!$C$2:$W$3726,16,0)</f>
        <v>SAN MANUEL</v>
      </c>
      <c r="F1172" t="str">
        <f>+VLOOKUP($B1172,Hoja1!$C$2:$W$3726,17,0)</f>
        <v>CAMPO CASENAVE</v>
      </c>
      <c r="G1172">
        <f>+VLOOKUP($B1172,Hoja1!$C$2:$W$3726,2,0)</f>
        <v>5</v>
      </c>
      <c r="H1172">
        <f>+VLOOKUP($B1172,Hoja1!$C$2:$W$3726,7,0)</f>
        <v>509</v>
      </c>
      <c r="I1172">
        <f>+VLOOKUP($B1172,Hoja1!$C$2:$W$3726,11,0)</f>
        <v>50902</v>
      </c>
      <c r="J1172" t="b">
        <f t="shared" si="39"/>
        <v>1</v>
      </c>
      <c r="K1172" t="str">
        <f>+VLOOKUP($C1172,Hoja1!$B$2:$W$3726,16,0)</f>
        <v>CORTES</v>
      </c>
      <c r="L1172" t="str">
        <f>+VLOOKUP($C1172,Hoja1!$B$2:$W$3726,17,0)</f>
        <v>SAN MANUEL</v>
      </c>
      <c r="M1172" t="str">
        <f>+VLOOKUP($C1172,Hoja1!$B$2:$W$3726,18,0)</f>
        <v>CAMPO CASENAVE</v>
      </c>
      <c r="N1172">
        <f>+VLOOKUP($C1172,Hoja1!$B$2:$W$3726,3,0)</f>
        <v>5</v>
      </c>
      <c r="O1172">
        <f>+VLOOKUP($C1172,Hoja1!$B$2:$W$3726,8,0)</f>
        <v>509</v>
      </c>
      <c r="P1172">
        <f>+VLOOKUP($C1172,Hoja1!$B$2:$W$3726,12,0)</f>
        <v>50902</v>
      </c>
      <c r="Q1172" t="b">
        <f t="shared" si="40"/>
        <v>1</v>
      </c>
    </row>
    <row r="1173" spans="2:17" hidden="1" x14ac:dyDescent="0.25">
      <c r="B1173">
        <v>50903</v>
      </c>
      <c r="C1173" t="s">
        <v>920</v>
      </c>
      <c r="D1173" t="str">
        <f>+VLOOKUP($B1173,Hoja1!$C$2:$W$3726,15,0)</f>
        <v>CORTES</v>
      </c>
      <c r="E1173" t="str">
        <f>+VLOOKUP($B1173,Hoja1!$C$2:$W$3726,16,0)</f>
        <v>SAN MANUEL</v>
      </c>
      <c r="F1173" t="str">
        <f>+VLOOKUP($B1173,Hoja1!$C$2:$W$3726,17,0)</f>
        <v>COL. LA DEMOCRACIA</v>
      </c>
      <c r="G1173">
        <f>+VLOOKUP($B1173,Hoja1!$C$2:$W$3726,2,0)</f>
        <v>5</v>
      </c>
      <c r="H1173">
        <f>+VLOOKUP($B1173,Hoja1!$C$2:$W$3726,7,0)</f>
        <v>509</v>
      </c>
      <c r="I1173">
        <f>+VLOOKUP($B1173,Hoja1!$C$2:$W$3726,11,0)</f>
        <v>50903</v>
      </c>
      <c r="J1173" t="b">
        <f t="shared" si="39"/>
        <v>1</v>
      </c>
      <c r="K1173" t="str">
        <f>+VLOOKUP($C1173,Hoja1!$B$2:$W$3726,16,0)</f>
        <v>CORTES</v>
      </c>
      <c r="L1173" t="str">
        <f>+VLOOKUP($C1173,Hoja1!$B$2:$W$3726,17,0)</f>
        <v>SAN MANUEL</v>
      </c>
      <c r="M1173" t="str">
        <f>+VLOOKUP($C1173,Hoja1!$B$2:$W$3726,18,0)</f>
        <v>COL. LA DEMOCRACIA</v>
      </c>
      <c r="N1173">
        <f>+VLOOKUP($C1173,Hoja1!$B$2:$W$3726,3,0)</f>
        <v>5</v>
      </c>
      <c r="O1173">
        <f>+VLOOKUP($C1173,Hoja1!$B$2:$W$3726,8,0)</f>
        <v>509</v>
      </c>
      <c r="P1173">
        <f>+VLOOKUP($C1173,Hoja1!$B$2:$W$3726,12,0)</f>
        <v>50903</v>
      </c>
      <c r="Q1173" t="b">
        <f t="shared" si="40"/>
        <v>1</v>
      </c>
    </row>
    <row r="1174" spans="2:17" hidden="1" x14ac:dyDescent="0.25">
      <c r="B1174">
        <v>50904</v>
      </c>
      <c r="C1174" t="s">
        <v>921</v>
      </c>
      <c r="D1174" t="str">
        <f>+VLOOKUP($B1174,Hoja1!$C$2:$W$3726,15,0)</f>
        <v>CORTES</v>
      </c>
      <c r="E1174" t="str">
        <f>+VLOOKUP($B1174,Hoja1!$C$2:$W$3726,16,0)</f>
        <v>SAN MANUEL</v>
      </c>
      <c r="F1174" t="str">
        <f>+VLOOKUP($B1174,Hoja1!$C$2:$W$3726,17,0)</f>
        <v>COL. LA GUADALUPE</v>
      </c>
      <c r="G1174">
        <f>+VLOOKUP($B1174,Hoja1!$C$2:$W$3726,2,0)</f>
        <v>5</v>
      </c>
      <c r="H1174">
        <f>+VLOOKUP($B1174,Hoja1!$C$2:$W$3726,7,0)</f>
        <v>509</v>
      </c>
      <c r="I1174">
        <f>+VLOOKUP($B1174,Hoja1!$C$2:$W$3726,11,0)</f>
        <v>50904</v>
      </c>
      <c r="J1174" t="b">
        <f t="shared" si="39"/>
        <v>1</v>
      </c>
      <c r="K1174" t="str">
        <f>+VLOOKUP($C1174,Hoja1!$B$2:$W$3726,16,0)</f>
        <v>CORTES</v>
      </c>
      <c r="L1174" t="str">
        <f>+VLOOKUP($C1174,Hoja1!$B$2:$W$3726,17,0)</f>
        <v>SAN MANUEL</v>
      </c>
      <c r="M1174" t="str">
        <f>+VLOOKUP($C1174,Hoja1!$B$2:$W$3726,18,0)</f>
        <v>COL. LA GUADALUPE</v>
      </c>
      <c r="N1174">
        <f>+VLOOKUP($C1174,Hoja1!$B$2:$W$3726,3,0)</f>
        <v>5</v>
      </c>
      <c r="O1174">
        <f>+VLOOKUP($C1174,Hoja1!$B$2:$W$3726,8,0)</f>
        <v>509</v>
      </c>
      <c r="P1174">
        <f>+VLOOKUP($C1174,Hoja1!$B$2:$W$3726,12,0)</f>
        <v>50904</v>
      </c>
      <c r="Q1174" t="b">
        <f t="shared" si="40"/>
        <v>1</v>
      </c>
    </row>
    <row r="1175" spans="2:17" hidden="1" x14ac:dyDescent="0.25">
      <c r="B1175">
        <v>50905</v>
      </c>
      <c r="C1175" t="s">
        <v>922</v>
      </c>
      <c r="D1175" t="str">
        <f>+VLOOKUP($B1175,Hoja1!$C$2:$W$3726,15,0)</f>
        <v>CORTES</v>
      </c>
      <c r="E1175" t="str">
        <f>+VLOOKUP($B1175,Hoja1!$C$2:$W$3726,16,0)</f>
        <v>SAN MANUEL</v>
      </c>
      <c r="F1175" t="str">
        <f>+VLOOKUP($B1175,Hoja1!$C$2:$W$3726,17,0)</f>
        <v>COL. PINEDA NO.1</v>
      </c>
      <c r="G1175">
        <f>+VLOOKUP($B1175,Hoja1!$C$2:$W$3726,2,0)</f>
        <v>5</v>
      </c>
      <c r="H1175">
        <f>+VLOOKUP($B1175,Hoja1!$C$2:$W$3726,7,0)</f>
        <v>509</v>
      </c>
      <c r="I1175">
        <f>+VLOOKUP($B1175,Hoja1!$C$2:$W$3726,11,0)</f>
        <v>50905</v>
      </c>
      <c r="J1175" t="b">
        <f t="shared" si="39"/>
        <v>1</v>
      </c>
      <c r="K1175" t="str">
        <f>+VLOOKUP($C1175,Hoja1!$B$2:$W$3726,16,0)</f>
        <v>CORTES</v>
      </c>
      <c r="L1175" t="str">
        <f>+VLOOKUP($C1175,Hoja1!$B$2:$W$3726,17,0)</f>
        <v>SAN MANUEL</v>
      </c>
      <c r="M1175" t="str">
        <f>+VLOOKUP($C1175,Hoja1!$B$2:$W$3726,18,0)</f>
        <v>COL. PINEDA NO.1</v>
      </c>
      <c r="N1175">
        <f>+VLOOKUP($C1175,Hoja1!$B$2:$W$3726,3,0)</f>
        <v>5</v>
      </c>
      <c r="O1175">
        <f>+VLOOKUP($C1175,Hoja1!$B$2:$W$3726,8,0)</f>
        <v>509</v>
      </c>
      <c r="P1175">
        <f>+VLOOKUP($C1175,Hoja1!$B$2:$W$3726,12,0)</f>
        <v>50905</v>
      </c>
      <c r="Q1175" t="b">
        <f t="shared" si="40"/>
        <v>1</v>
      </c>
    </row>
    <row r="1176" spans="2:17" hidden="1" x14ac:dyDescent="0.25">
      <c r="B1176">
        <v>50906</v>
      </c>
      <c r="C1176" t="s">
        <v>923</v>
      </c>
      <c r="D1176" t="str">
        <f>+VLOOKUP($B1176,Hoja1!$C$2:$W$3726,15,0)</f>
        <v>CORTES</v>
      </c>
      <c r="E1176" t="str">
        <f>+VLOOKUP($B1176,Hoja1!$C$2:$W$3726,16,0)</f>
        <v>SAN MANUEL</v>
      </c>
      <c r="F1176" t="str">
        <f>+VLOOKUP($B1176,Hoja1!$C$2:$W$3726,17,0)</f>
        <v>COOWLE</v>
      </c>
      <c r="G1176">
        <f>+VLOOKUP($B1176,Hoja1!$C$2:$W$3726,2,0)</f>
        <v>5</v>
      </c>
      <c r="H1176">
        <f>+VLOOKUP($B1176,Hoja1!$C$2:$W$3726,7,0)</f>
        <v>509</v>
      </c>
      <c r="I1176">
        <f>+VLOOKUP($B1176,Hoja1!$C$2:$W$3726,11,0)</f>
        <v>50906</v>
      </c>
      <c r="J1176" t="b">
        <f t="shared" si="39"/>
        <v>1</v>
      </c>
      <c r="K1176" t="str">
        <f>+VLOOKUP($C1176,Hoja1!$B$2:$W$3726,16,0)</f>
        <v>CORTES</v>
      </c>
      <c r="L1176" t="str">
        <f>+VLOOKUP($C1176,Hoja1!$B$2:$W$3726,17,0)</f>
        <v>SAN MANUEL</v>
      </c>
      <c r="M1176" t="str">
        <f>+VLOOKUP($C1176,Hoja1!$B$2:$W$3726,18,0)</f>
        <v>COOWLE</v>
      </c>
      <c r="N1176">
        <f>+VLOOKUP($C1176,Hoja1!$B$2:$W$3726,3,0)</f>
        <v>5</v>
      </c>
      <c r="O1176">
        <f>+VLOOKUP($C1176,Hoja1!$B$2:$W$3726,8,0)</f>
        <v>509</v>
      </c>
      <c r="P1176">
        <f>+VLOOKUP($C1176,Hoja1!$B$2:$W$3726,12,0)</f>
        <v>50906</v>
      </c>
      <c r="Q1176" t="b">
        <f t="shared" si="40"/>
        <v>1</v>
      </c>
    </row>
    <row r="1177" spans="2:17" hidden="1" x14ac:dyDescent="0.25">
      <c r="B1177">
        <v>50907</v>
      </c>
      <c r="C1177" t="s">
        <v>924</v>
      </c>
      <c r="D1177" t="str">
        <f>+VLOOKUP($B1177,Hoja1!$C$2:$W$3726,15,0)</f>
        <v>CORTES</v>
      </c>
      <c r="E1177" t="str">
        <f>+VLOOKUP($B1177,Hoja1!$C$2:$W$3726,16,0)</f>
        <v>SAN MANUEL</v>
      </c>
      <c r="F1177" t="str">
        <f>+VLOOKUP($B1177,Hoja1!$C$2:$W$3726,17,0)</f>
        <v>EL PLAN</v>
      </c>
      <c r="G1177">
        <f>+VLOOKUP($B1177,Hoja1!$C$2:$W$3726,2,0)</f>
        <v>5</v>
      </c>
      <c r="H1177">
        <f>+VLOOKUP($B1177,Hoja1!$C$2:$W$3726,7,0)</f>
        <v>509</v>
      </c>
      <c r="I1177">
        <f>+VLOOKUP($B1177,Hoja1!$C$2:$W$3726,11,0)</f>
        <v>50907</v>
      </c>
      <c r="J1177" t="b">
        <f t="shared" si="39"/>
        <v>1</v>
      </c>
      <c r="K1177" t="str">
        <f>+VLOOKUP($C1177,Hoja1!$B$2:$W$3726,16,0)</f>
        <v>CORTES</v>
      </c>
      <c r="L1177" t="str">
        <f>+VLOOKUP($C1177,Hoja1!$B$2:$W$3726,17,0)</f>
        <v>SAN MANUEL</v>
      </c>
      <c r="M1177" t="str">
        <f>+VLOOKUP($C1177,Hoja1!$B$2:$W$3726,18,0)</f>
        <v>EL PLAN</v>
      </c>
      <c r="N1177">
        <f>+VLOOKUP($C1177,Hoja1!$B$2:$W$3726,3,0)</f>
        <v>5</v>
      </c>
      <c r="O1177">
        <f>+VLOOKUP($C1177,Hoja1!$B$2:$W$3726,8,0)</f>
        <v>509</v>
      </c>
      <c r="P1177">
        <f>+VLOOKUP($C1177,Hoja1!$B$2:$W$3726,12,0)</f>
        <v>50907</v>
      </c>
      <c r="Q1177" t="b">
        <f t="shared" si="40"/>
        <v>1</v>
      </c>
    </row>
    <row r="1178" spans="2:17" hidden="1" x14ac:dyDescent="0.25">
      <c r="B1178">
        <v>50908</v>
      </c>
      <c r="C1178" t="s">
        <v>15</v>
      </c>
      <c r="D1178" t="str">
        <f>+VLOOKUP($B1178,Hoja1!$C$2:$W$3726,15,0)</f>
        <v>CORTES</v>
      </c>
      <c r="E1178" t="str">
        <f>+VLOOKUP($B1178,Hoja1!$C$2:$W$3726,16,0)</f>
        <v>SAN MANUEL</v>
      </c>
      <c r="F1178" t="str">
        <f>+VLOOKUP($B1178,Hoja1!$C$2:$W$3726,17,0)</f>
        <v>EL PORVENIR</v>
      </c>
      <c r="G1178">
        <f>+VLOOKUP($B1178,Hoja1!$C$2:$W$3726,2,0)</f>
        <v>5</v>
      </c>
      <c r="H1178">
        <f>+VLOOKUP($B1178,Hoja1!$C$2:$W$3726,7,0)</f>
        <v>509</v>
      </c>
      <c r="I1178">
        <f>+VLOOKUP($B1178,Hoja1!$C$2:$W$3726,11,0)</f>
        <v>50908</v>
      </c>
      <c r="J1178" t="b">
        <f t="shared" si="39"/>
        <v>1</v>
      </c>
      <c r="K1178" t="str">
        <f>+VLOOKUP($C1178,Hoja1!$B$2:$W$3726,16,0)</f>
        <v>ATLÁNTIDA</v>
      </c>
      <c r="L1178" t="str">
        <f>+VLOOKUP($C1178,Hoja1!$B$2:$W$3726,17,0)</f>
        <v>EL PORVENIR</v>
      </c>
      <c r="M1178" t="str">
        <f>+VLOOKUP($C1178,Hoja1!$B$2:$W$3726,18,0)</f>
        <v>EL PORVENIR</v>
      </c>
      <c r="N1178">
        <f>+VLOOKUP($C1178,Hoja1!$B$2:$W$3726,3,0)</f>
        <v>1</v>
      </c>
      <c r="O1178">
        <f>+VLOOKUP($C1178,Hoja1!$B$2:$W$3726,8,0)</f>
        <v>102</v>
      </c>
      <c r="P1178">
        <f>+VLOOKUP($C1178,Hoja1!$B$2:$W$3726,12,0)</f>
        <v>10201</v>
      </c>
      <c r="Q1178" t="b">
        <f t="shared" si="40"/>
        <v>0</v>
      </c>
    </row>
    <row r="1179" spans="2:17" hidden="1" x14ac:dyDescent="0.25">
      <c r="B1179">
        <v>50909</v>
      </c>
      <c r="C1179" t="s">
        <v>925</v>
      </c>
      <c r="D1179" t="str">
        <f>+VLOOKUP($B1179,Hoja1!$C$2:$W$3726,15,0)</f>
        <v>CORTES</v>
      </c>
      <c r="E1179" t="str">
        <f>+VLOOKUP($B1179,Hoja1!$C$2:$W$3726,16,0)</f>
        <v>SAN MANUEL</v>
      </c>
      <c r="F1179" t="str">
        <f>+VLOOKUP($B1179,Hoja1!$C$2:$W$3726,17,0)</f>
        <v>LA LIBERTAD O LAS LOMAS</v>
      </c>
      <c r="G1179">
        <f>+VLOOKUP($B1179,Hoja1!$C$2:$W$3726,2,0)</f>
        <v>5</v>
      </c>
      <c r="H1179">
        <f>+VLOOKUP($B1179,Hoja1!$C$2:$W$3726,7,0)</f>
        <v>509</v>
      </c>
      <c r="I1179">
        <f>+VLOOKUP($B1179,Hoja1!$C$2:$W$3726,11,0)</f>
        <v>50909</v>
      </c>
      <c r="J1179" t="b">
        <f t="shared" si="39"/>
        <v>1</v>
      </c>
      <c r="K1179" t="str">
        <f>+VLOOKUP($C1179,Hoja1!$B$2:$W$3726,16,0)</f>
        <v>CORTES</v>
      </c>
      <c r="L1179" t="str">
        <f>+VLOOKUP($C1179,Hoja1!$B$2:$W$3726,17,0)</f>
        <v>SAN MANUEL</v>
      </c>
      <c r="M1179" t="str">
        <f>+VLOOKUP($C1179,Hoja1!$B$2:$W$3726,18,0)</f>
        <v>LA LIBERTAD O LAS LOMAS</v>
      </c>
      <c r="N1179">
        <f>+VLOOKUP($C1179,Hoja1!$B$2:$W$3726,3,0)</f>
        <v>5</v>
      </c>
      <c r="O1179">
        <f>+VLOOKUP($C1179,Hoja1!$B$2:$W$3726,8,0)</f>
        <v>509</v>
      </c>
      <c r="P1179">
        <f>+VLOOKUP($C1179,Hoja1!$B$2:$W$3726,12,0)</f>
        <v>50909</v>
      </c>
      <c r="Q1179" t="b">
        <f t="shared" si="40"/>
        <v>1</v>
      </c>
    </row>
    <row r="1180" spans="2:17" hidden="1" x14ac:dyDescent="0.25">
      <c r="B1180">
        <v>50910</v>
      </c>
      <c r="C1180" t="s">
        <v>888</v>
      </c>
      <c r="D1180" t="str">
        <f>+VLOOKUP($B1180,Hoja1!$C$2:$W$3726,15,0)</f>
        <v>CORTES</v>
      </c>
      <c r="E1180" t="str">
        <f>+VLOOKUP($B1180,Hoja1!$C$2:$W$3726,16,0)</f>
        <v>SAN MANUEL</v>
      </c>
      <c r="F1180" t="str">
        <f>+VLOOKUP($B1180,Hoja1!$C$2:$W$3726,17,0)</f>
        <v>LA SABANA</v>
      </c>
      <c r="G1180">
        <f>+VLOOKUP($B1180,Hoja1!$C$2:$W$3726,2,0)</f>
        <v>5</v>
      </c>
      <c r="H1180">
        <f>+VLOOKUP($B1180,Hoja1!$C$2:$W$3726,7,0)</f>
        <v>509</v>
      </c>
      <c r="I1180">
        <f>+VLOOKUP($B1180,Hoja1!$C$2:$W$3726,11,0)</f>
        <v>50910</v>
      </c>
      <c r="J1180" t="b">
        <f t="shared" si="39"/>
        <v>1</v>
      </c>
      <c r="K1180" t="str">
        <f>+VLOOKUP($C1180,Hoja1!$B$2:$W$3726,16,0)</f>
        <v>CORTES</v>
      </c>
      <c r="L1180" t="str">
        <f>+VLOOKUP($C1180,Hoja1!$B$2:$W$3726,17,0)</f>
        <v>PUERTO CORTÉS</v>
      </c>
      <c r="M1180" t="str">
        <f>+VLOOKUP($C1180,Hoja1!$B$2:$W$3726,18,0)</f>
        <v>LA SABANA</v>
      </c>
      <c r="N1180">
        <f>+VLOOKUP($C1180,Hoja1!$B$2:$W$3726,3,0)</f>
        <v>5</v>
      </c>
      <c r="O1180">
        <f>+VLOOKUP($C1180,Hoja1!$B$2:$W$3726,8,0)</f>
        <v>506</v>
      </c>
      <c r="P1180">
        <f>+VLOOKUP($C1180,Hoja1!$B$2:$W$3726,12,0)</f>
        <v>50623</v>
      </c>
      <c r="Q1180" t="b">
        <f t="shared" si="40"/>
        <v>0</v>
      </c>
    </row>
    <row r="1181" spans="2:17" hidden="1" x14ac:dyDescent="0.25">
      <c r="B1181">
        <v>50911</v>
      </c>
      <c r="C1181" t="s">
        <v>926</v>
      </c>
      <c r="D1181" t="str">
        <f>+VLOOKUP($B1181,Hoja1!$C$2:$W$3726,15,0)</f>
        <v>CORTES</v>
      </c>
      <c r="E1181" t="str">
        <f>+VLOOKUP($B1181,Hoja1!$C$2:$W$3726,16,0)</f>
        <v>SAN MANUEL</v>
      </c>
      <c r="F1181" t="str">
        <f>+VLOOKUP($B1181,Hoja1!$C$2:$W$3726,17,0)</f>
        <v>OMONITA</v>
      </c>
      <c r="G1181">
        <f>+VLOOKUP($B1181,Hoja1!$C$2:$W$3726,2,0)</f>
        <v>5</v>
      </c>
      <c r="H1181">
        <f>+VLOOKUP($B1181,Hoja1!$C$2:$W$3726,7,0)</f>
        <v>509</v>
      </c>
      <c r="I1181">
        <f>+VLOOKUP($B1181,Hoja1!$C$2:$W$3726,11,0)</f>
        <v>50911</v>
      </c>
      <c r="J1181" t="b">
        <f t="shared" si="39"/>
        <v>1</v>
      </c>
      <c r="K1181" t="str">
        <f>+VLOOKUP($C1181,Hoja1!$B$2:$W$3726,16,0)</f>
        <v>CORTES</v>
      </c>
      <c r="L1181" t="str">
        <f>+VLOOKUP($C1181,Hoja1!$B$2:$W$3726,17,0)</f>
        <v>SAN MANUEL</v>
      </c>
      <c r="M1181" t="str">
        <f>+VLOOKUP($C1181,Hoja1!$B$2:$W$3726,18,0)</f>
        <v>OMONITA</v>
      </c>
      <c r="N1181">
        <f>+VLOOKUP($C1181,Hoja1!$B$2:$W$3726,3,0)</f>
        <v>5</v>
      </c>
      <c r="O1181">
        <f>+VLOOKUP($C1181,Hoja1!$B$2:$W$3726,8,0)</f>
        <v>509</v>
      </c>
      <c r="P1181">
        <f>+VLOOKUP($C1181,Hoja1!$B$2:$W$3726,12,0)</f>
        <v>50911</v>
      </c>
      <c r="Q1181" t="b">
        <f t="shared" si="40"/>
        <v>1</v>
      </c>
    </row>
    <row r="1182" spans="2:17" hidden="1" x14ac:dyDescent="0.25">
      <c r="B1182">
        <v>51001</v>
      </c>
      <c r="C1182" t="s">
        <v>927</v>
      </c>
      <c r="D1182" t="str">
        <f>+VLOOKUP($B1182,Hoja1!$C$2:$W$3726,15,0)</f>
        <v>CORTES</v>
      </c>
      <c r="E1182" t="str">
        <f>+VLOOKUP($B1182,Hoja1!$C$2:$W$3726,16,0)</f>
        <v>SANTA CRUZ DE YOJOA</v>
      </c>
      <c r="F1182" t="str">
        <f>+VLOOKUP($B1182,Hoja1!$C$2:$W$3726,17,0)</f>
        <v>SANTA CRUZ DE YOJOA</v>
      </c>
      <c r="G1182">
        <f>+VLOOKUP($B1182,Hoja1!$C$2:$W$3726,2,0)</f>
        <v>5</v>
      </c>
      <c r="H1182">
        <f>+VLOOKUP($B1182,Hoja1!$C$2:$W$3726,7,0)</f>
        <v>510</v>
      </c>
      <c r="I1182">
        <f>+VLOOKUP($B1182,Hoja1!$C$2:$W$3726,11,0)</f>
        <v>51001</v>
      </c>
      <c r="J1182" t="b">
        <f t="shared" si="39"/>
        <v>1</v>
      </c>
      <c r="K1182" t="str">
        <f>+VLOOKUP($C1182,Hoja1!$B$2:$W$3726,16,0)</f>
        <v>CORTES</v>
      </c>
      <c r="L1182" t="str">
        <f>+VLOOKUP($C1182,Hoja1!$B$2:$W$3726,17,0)</f>
        <v>SANTA CRUZ DE YOJOA</v>
      </c>
      <c r="M1182" t="str">
        <f>+VLOOKUP($C1182,Hoja1!$B$2:$W$3726,18,0)</f>
        <v>SANTA CRUZ DE YOJOA</v>
      </c>
      <c r="N1182">
        <f>+VLOOKUP($C1182,Hoja1!$B$2:$W$3726,3,0)</f>
        <v>5</v>
      </c>
      <c r="O1182">
        <f>+VLOOKUP($C1182,Hoja1!$B$2:$W$3726,8,0)</f>
        <v>510</v>
      </c>
      <c r="P1182">
        <f>+VLOOKUP($C1182,Hoja1!$B$2:$W$3726,12,0)</f>
        <v>51001</v>
      </c>
      <c r="Q1182" t="b">
        <f t="shared" si="40"/>
        <v>1</v>
      </c>
    </row>
    <row r="1183" spans="2:17" hidden="1" x14ac:dyDescent="0.25">
      <c r="B1183">
        <v>51002</v>
      </c>
      <c r="C1183" t="s">
        <v>928</v>
      </c>
      <c r="D1183" t="str">
        <f>+VLOOKUP($B1183,Hoja1!$C$2:$W$3726,15,0)</f>
        <v>CORTES</v>
      </c>
      <c r="E1183" t="str">
        <f>+VLOOKUP($B1183,Hoja1!$C$2:$W$3726,16,0)</f>
        <v>SANTA CRUZ DE YOJOA</v>
      </c>
      <c r="F1183" t="str">
        <f>+VLOOKUP($B1183,Hoja1!$C$2:$W$3726,17,0)</f>
        <v>ACHIOTAL</v>
      </c>
      <c r="G1183">
        <f>+VLOOKUP($B1183,Hoja1!$C$2:$W$3726,2,0)</f>
        <v>5</v>
      </c>
      <c r="H1183">
        <f>+VLOOKUP($B1183,Hoja1!$C$2:$W$3726,7,0)</f>
        <v>510</v>
      </c>
      <c r="I1183">
        <f>+VLOOKUP($B1183,Hoja1!$C$2:$W$3726,11,0)</f>
        <v>51002</v>
      </c>
      <c r="J1183" t="b">
        <f t="shared" si="39"/>
        <v>1</v>
      </c>
      <c r="K1183" t="str">
        <f>+VLOOKUP($C1183,Hoja1!$B$2:$W$3726,16,0)</f>
        <v>CORTES</v>
      </c>
      <c r="L1183" t="str">
        <f>+VLOOKUP($C1183,Hoja1!$B$2:$W$3726,17,0)</f>
        <v>SANTA CRUZ DE YOJOA</v>
      </c>
      <c r="M1183" t="str">
        <f>+VLOOKUP($C1183,Hoja1!$B$2:$W$3726,18,0)</f>
        <v>ACHIOTAL</v>
      </c>
      <c r="N1183">
        <f>+VLOOKUP($C1183,Hoja1!$B$2:$W$3726,3,0)</f>
        <v>5</v>
      </c>
      <c r="O1183">
        <f>+VLOOKUP($C1183,Hoja1!$B$2:$W$3726,8,0)</f>
        <v>510</v>
      </c>
      <c r="P1183">
        <f>+VLOOKUP($C1183,Hoja1!$B$2:$W$3726,12,0)</f>
        <v>51002</v>
      </c>
      <c r="Q1183" t="b">
        <f t="shared" si="40"/>
        <v>1</v>
      </c>
    </row>
    <row r="1184" spans="2:17" hidden="1" x14ac:dyDescent="0.25">
      <c r="B1184">
        <v>51003</v>
      </c>
      <c r="C1184" t="s">
        <v>929</v>
      </c>
      <c r="D1184" t="str">
        <f>+VLOOKUP($B1184,Hoja1!$C$2:$W$3726,15,0)</f>
        <v>CORTES</v>
      </c>
      <c r="E1184" t="str">
        <f>+VLOOKUP($B1184,Hoja1!$C$2:$W$3726,16,0)</f>
        <v>SANTA CRUZ DE YOJOA</v>
      </c>
      <c r="F1184" t="str">
        <f>+VLOOKUP($B1184,Hoja1!$C$2:$W$3726,17,0)</f>
        <v>AGUA AZUL RANCHO</v>
      </c>
      <c r="G1184">
        <f>+VLOOKUP($B1184,Hoja1!$C$2:$W$3726,2,0)</f>
        <v>5</v>
      </c>
      <c r="H1184">
        <f>+VLOOKUP($B1184,Hoja1!$C$2:$W$3726,7,0)</f>
        <v>510</v>
      </c>
      <c r="I1184">
        <f>+VLOOKUP($B1184,Hoja1!$C$2:$W$3726,11,0)</f>
        <v>51003</v>
      </c>
      <c r="J1184" t="b">
        <f t="shared" si="39"/>
        <v>1</v>
      </c>
      <c r="K1184" t="str">
        <f>+VLOOKUP($C1184,Hoja1!$B$2:$W$3726,16,0)</f>
        <v>CORTES</v>
      </c>
      <c r="L1184" t="str">
        <f>+VLOOKUP($C1184,Hoja1!$B$2:$W$3726,17,0)</f>
        <v>SANTA CRUZ DE YOJOA</v>
      </c>
      <c r="M1184" t="str">
        <f>+VLOOKUP($C1184,Hoja1!$B$2:$W$3726,18,0)</f>
        <v>AGUA AZUL RANCHO</v>
      </c>
      <c r="N1184">
        <f>+VLOOKUP($C1184,Hoja1!$B$2:$W$3726,3,0)</f>
        <v>5</v>
      </c>
      <c r="O1184">
        <f>+VLOOKUP($C1184,Hoja1!$B$2:$W$3726,8,0)</f>
        <v>510</v>
      </c>
      <c r="P1184">
        <f>+VLOOKUP($C1184,Hoja1!$B$2:$W$3726,12,0)</f>
        <v>51003</v>
      </c>
      <c r="Q1184" t="b">
        <f t="shared" si="40"/>
        <v>1</v>
      </c>
    </row>
    <row r="1185" spans="2:17" hidden="1" x14ac:dyDescent="0.25">
      <c r="B1185">
        <v>51004</v>
      </c>
      <c r="C1185" t="s">
        <v>930</v>
      </c>
      <c r="D1185" t="str">
        <f>+VLOOKUP($B1185,Hoja1!$C$2:$W$3726,15,0)</f>
        <v>CORTES</v>
      </c>
      <c r="E1185" t="str">
        <f>+VLOOKUP($B1185,Hoja1!$C$2:$W$3726,16,0)</f>
        <v>SANTA CRUZ DE YOJOA</v>
      </c>
      <c r="F1185" t="str">
        <f>+VLOOKUP($B1185,Hoja1!$C$2:$W$3726,17,0)</f>
        <v>AGUA AZUL SIERRA</v>
      </c>
      <c r="G1185">
        <f>+VLOOKUP($B1185,Hoja1!$C$2:$W$3726,2,0)</f>
        <v>5</v>
      </c>
      <c r="H1185">
        <f>+VLOOKUP($B1185,Hoja1!$C$2:$W$3726,7,0)</f>
        <v>510</v>
      </c>
      <c r="I1185">
        <f>+VLOOKUP($B1185,Hoja1!$C$2:$W$3726,11,0)</f>
        <v>51004</v>
      </c>
      <c r="J1185" t="b">
        <f t="shared" si="39"/>
        <v>1</v>
      </c>
      <c r="K1185" t="str">
        <f>+VLOOKUP($C1185,Hoja1!$B$2:$W$3726,16,0)</f>
        <v>CORTES</v>
      </c>
      <c r="L1185" t="str">
        <f>+VLOOKUP($C1185,Hoja1!$B$2:$W$3726,17,0)</f>
        <v>SANTA CRUZ DE YOJOA</v>
      </c>
      <c r="M1185" t="str">
        <f>+VLOOKUP($C1185,Hoja1!$B$2:$W$3726,18,0)</f>
        <v>AGUA AZUL SIERRA</v>
      </c>
      <c r="N1185">
        <f>+VLOOKUP($C1185,Hoja1!$B$2:$W$3726,3,0)</f>
        <v>5</v>
      </c>
      <c r="O1185">
        <f>+VLOOKUP($C1185,Hoja1!$B$2:$W$3726,8,0)</f>
        <v>510</v>
      </c>
      <c r="P1185">
        <f>+VLOOKUP($C1185,Hoja1!$B$2:$W$3726,12,0)</f>
        <v>51004</v>
      </c>
      <c r="Q1185" t="b">
        <f t="shared" si="40"/>
        <v>1</v>
      </c>
    </row>
    <row r="1186" spans="2:17" hidden="1" x14ac:dyDescent="0.25">
      <c r="B1186">
        <v>51005</v>
      </c>
      <c r="C1186" t="s">
        <v>117</v>
      </c>
      <c r="D1186" t="str">
        <f>+VLOOKUP($B1186,Hoja1!$C$2:$W$3726,15,0)</f>
        <v>CORTES</v>
      </c>
      <c r="E1186" t="str">
        <f>+VLOOKUP($B1186,Hoja1!$C$2:$W$3726,16,0)</f>
        <v>SANTA CRUZ DE YOJOA</v>
      </c>
      <c r="F1186" t="str">
        <f>+VLOOKUP($B1186,Hoja1!$C$2:$W$3726,17,0)</f>
        <v>BUENA VISTA</v>
      </c>
      <c r="G1186">
        <f>+VLOOKUP($B1186,Hoja1!$C$2:$W$3726,2,0)</f>
        <v>5</v>
      </c>
      <c r="H1186">
        <f>+VLOOKUP($B1186,Hoja1!$C$2:$W$3726,7,0)</f>
        <v>510</v>
      </c>
      <c r="I1186">
        <f>+VLOOKUP($B1186,Hoja1!$C$2:$W$3726,11,0)</f>
        <v>51005</v>
      </c>
      <c r="J1186" t="b">
        <f t="shared" si="39"/>
        <v>1</v>
      </c>
      <c r="K1186" t="str">
        <f>+VLOOKUP($C1186,Hoja1!$B$2:$W$3726,16,0)</f>
        <v>ATLÁNTIDA</v>
      </c>
      <c r="L1186" t="str">
        <f>+VLOOKUP($C1186,Hoja1!$B$2:$W$3726,17,0)</f>
        <v>TELA</v>
      </c>
      <c r="M1186" t="str">
        <f>+VLOOKUP($C1186,Hoja1!$B$2:$W$3726,18,0)</f>
        <v>BUENA VISTA</v>
      </c>
      <c r="N1186">
        <f>+VLOOKUP($C1186,Hoja1!$B$2:$W$3726,3,0)</f>
        <v>1</v>
      </c>
      <c r="O1186">
        <f>+VLOOKUP($C1186,Hoja1!$B$2:$W$3726,8,0)</f>
        <v>107</v>
      </c>
      <c r="P1186">
        <f>+VLOOKUP($C1186,Hoja1!$B$2:$W$3726,12,0)</f>
        <v>10706</v>
      </c>
      <c r="Q1186" t="b">
        <f t="shared" si="40"/>
        <v>0</v>
      </c>
    </row>
    <row r="1187" spans="2:17" hidden="1" x14ac:dyDescent="0.25">
      <c r="B1187">
        <v>51006</v>
      </c>
      <c r="C1187" t="s">
        <v>931</v>
      </c>
      <c r="D1187" t="str">
        <f>+VLOOKUP($B1187,Hoja1!$C$2:$W$3726,15,0)</f>
        <v>CORTES</v>
      </c>
      <c r="E1187" t="str">
        <f>+VLOOKUP($B1187,Hoja1!$C$2:$W$3726,16,0)</f>
        <v>SANTA CRUZ DE YOJOA</v>
      </c>
      <c r="F1187" t="str">
        <f>+VLOOKUP($B1187,Hoja1!$C$2:$W$3726,17,0)</f>
        <v>CAMPO LLANO</v>
      </c>
      <c r="G1187">
        <f>+VLOOKUP($B1187,Hoja1!$C$2:$W$3726,2,0)</f>
        <v>5</v>
      </c>
      <c r="H1187">
        <f>+VLOOKUP($B1187,Hoja1!$C$2:$W$3726,7,0)</f>
        <v>510</v>
      </c>
      <c r="I1187">
        <f>+VLOOKUP($B1187,Hoja1!$C$2:$W$3726,11,0)</f>
        <v>51006</v>
      </c>
      <c r="J1187" t="b">
        <f t="shared" si="39"/>
        <v>1</v>
      </c>
      <c r="K1187" t="str">
        <f>+VLOOKUP($C1187,Hoja1!$B$2:$W$3726,16,0)</f>
        <v>CORTES</v>
      </c>
      <c r="L1187" t="str">
        <f>+VLOOKUP($C1187,Hoja1!$B$2:$W$3726,17,0)</f>
        <v>SANTA CRUZ DE YOJOA</v>
      </c>
      <c r="M1187" t="str">
        <f>+VLOOKUP($C1187,Hoja1!$B$2:$W$3726,18,0)</f>
        <v>CAMPO LLANO</v>
      </c>
      <c r="N1187">
        <f>+VLOOKUP($C1187,Hoja1!$B$2:$W$3726,3,0)</f>
        <v>5</v>
      </c>
      <c r="O1187">
        <f>+VLOOKUP($C1187,Hoja1!$B$2:$W$3726,8,0)</f>
        <v>510</v>
      </c>
      <c r="P1187">
        <f>+VLOOKUP($C1187,Hoja1!$B$2:$W$3726,12,0)</f>
        <v>51006</v>
      </c>
      <c r="Q1187" t="b">
        <f t="shared" si="40"/>
        <v>1</v>
      </c>
    </row>
    <row r="1188" spans="2:17" hidden="1" x14ac:dyDescent="0.25">
      <c r="B1188">
        <v>51007</v>
      </c>
      <c r="C1188" t="s">
        <v>932</v>
      </c>
      <c r="D1188" t="str">
        <f>+VLOOKUP($B1188,Hoja1!$C$2:$W$3726,15,0)</f>
        <v>CORTES</v>
      </c>
      <c r="E1188" t="str">
        <f>+VLOOKUP($B1188,Hoja1!$C$2:$W$3726,16,0)</f>
        <v>SANTA CRUZ DE YOJOA</v>
      </c>
      <c r="F1188" t="str">
        <f>+VLOOKUP($B1188,Hoja1!$C$2:$W$3726,17,0)</f>
        <v>CAMPO OLIVO</v>
      </c>
      <c r="G1188">
        <f>+VLOOKUP($B1188,Hoja1!$C$2:$W$3726,2,0)</f>
        <v>5</v>
      </c>
      <c r="H1188">
        <f>+VLOOKUP($B1188,Hoja1!$C$2:$W$3726,7,0)</f>
        <v>510</v>
      </c>
      <c r="I1188">
        <f>+VLOOKUP($B1188,Hoja1!$C$2:$W$3726,11,0)</f>
        <v>51007</v>
      </c>
      <c r="J1188" t="b">
        <f t="shared" si="39"/>
        <v>1</v>
      </c>
      <c r="K1188" t="str">
        <f>+VLOOKUP($C1188,Hoja1!$B$2:$W$3726,16,0)</f>
        <v>CORTES</v>
      </c>
      <c r="L1188" t="str">
        <f>+VLOOKUP($C1188,Hoja1!$B$2:$W$3726,17,0)</f>
        <v>SANTA CRUZ DE YOJOA</v>
      </c>
      <c r="M1188" t="str">
        <f>+VLOOKUP($C1188,Hoja1!$B$2:$W$3726,18,0)</f>
        <v>CAMPO OLIVO</v>
      </c>
      <c r="N1188">
        <f>+VLOOKUP($C1188,Hoja1!$B$2:$W$3726,3,0)</f>
        <v>5</v>
      </c>
      <c r="O1188">
        <f>+VLOOKUP($C1188,Hoja1!$B$2:$W$3726,8,0)</f>
        <v>510</v>
      </c>
      <c r="P1188">
        <f>+VLOOKUP($C1188,Hoja1!$B$2:$W$3726,12,0)</f>
        <v>51007</v>
      </c>
      <c r="Q1188" t="b">
        <f t="shared" si="40"/>
        <v>1</v>
      </c>
    </row>
    <row r="1189" spans="2:17" hidden="1" x14ac:dyDescent="0.25">
      <c r="B1189">
        <v>51008</v>
      </c>
      <c r="C1189" t="s">
        <v>933</v>
      </c>
      <c r="D1189" t="str">
        <f>+VLOOKUP($B1189,Hoja1!$C$2:$W$3726,15,0)</f>
        <v>CORTES</v>
      </c>
      <c r="E1189" t="str">
        <f>+VLOOKUP($B1189,Hoja1!$C$2:$W$3726,16,0)</f>
        <v>SANTA CRUZ DE YOJOA</v>
      </c>
      <c r="F1189" t="str">
        <f>+VLOOKUP($B1189,Hoja1!$C$2:$W$3726,17,0)</f>
        <v>CASAS VIEJAS</v>
      </c>
      <c r="G1189">
        <f>+VLOOKUP($B1189,Hoja1!$C$2:$W$3726,2,0)</f>
        <v>5</v>
      </c>
      <c r="H1189">
        <f>+VLOOKUP($B1189,Hoja1!$C$2:$W$3726,7,0)</f>
        <v>510</v>
      </c>
      <c r="I1189">
        <f>+VLOOKUP($B1189,Hoja1!$C$2:$W$3726,11,0)</f>
        <v>51008</v>
      </c>
      <c r="J1189" t="b">
        <f t="shared" si="39"/>
        <v>1</v>
      </c>
      <c r="K1189" t="str">
        <f>+VLOOKUP($C1189,Hoja1!$B$2:$W$3726,16,0)</f>
        <v>CORTES</v>
      </c>
      <c r="L1189" t="str">
        <f>+VLOOKUP($C1189,Hoja1!$B$2:$W$3726,17,0)</f>
        <v>SANTA CRUZ DE YOJOA</v>
      </c>
      <c r="M1189" t="str">
        <f>+VLOOKUP($C1189,Hoja1!$B$2:$W$3726,18,0)</f>
        <v>CASAS VIEJAS</v>
      </c>
      <c r="N1189">
        <f>+VLOOKUP($C1189,Hoja1!$B$2:$W$3726,3,0)</f>
        <v>5</v>
      </c>
      <c r="O1189">
        <f>+VLOOKUP($C1189,Hoja1!$B$2:$W$3726,8,0)</f>
        <v>510</v>
      </c>
      <c r="P1189">
        <f>+VLOOKUP($C1189,Hoja1!$B$2:$W$3726,12,0)</f>
        <v>51008</v>
      </c>
      <c r="Q1189" t="b">
        <f t="shared" si="40"/>
        <v>1</v>
      </c>
    </row>
    <row r="1190" spans="2:17" hidden="1" x14ac:dyDescent="0.25">
      <c r="B1190">
        <v>51009</v>
      </c>
      <c r="C1190" t="s">
        <v>12270</v>
      </c>
      <c r="D1190" t="str">
        <f>+VLOOKUP($B1190,Hoja1!$C$2:$W$3726,15,0)</f>
        <v>CORTES</v>
      </c>
      <c r="E1190" t="str">
        <f>+VLOOKUP($B1190,Hoja1!$C$2:$W$3726,16,0)</f>
        <v>SANTA CRUZ DE YOJOA</v>
      </c>
      <c r="F1190" t="str">
        <f>+VLOOKUP($B1190,Hoja1!$C$2:$W$3726,17,0)</f>
        <v>CONCEPCIÓN</v>
      </c>
      <c r="G1190">
        <f>+VLOOKUP($B1190,Hoja1!$C$2:$W$3726,2,0)</f>
        <v>5</v>
      </c>
      <c r="H1190">
        <f>+VLOOKUP($B1190,Hoja1!$C$2:$W$3726,7,0)</f>
        <v>510</v>
      </c>
      <c r="I1190">
        <f>+VLOOKUP($B1190,Hoja1!$C$2:$W$3726,11,0)</f>
        <v>51009</v>
      </c>
      <c r="J1190" t="b">
        <f t="shared" si="39"/>
        <v>0</v>
      </c>
      <c r="K1190" t="e">
        <f>+VLOOKUP($C1190,Hoja1!$B$2:$W$3726,16,0)</f>
        <v>#N/A</v>
      </c>
      <c r="L1190" t="e">
        <f>+VLOOKUP($C1190,Hoja1!$B$2:$W$3726,17,0)</f>
        <v>#N/A</v>
      </c>
      <c r="M1190" t="e">
        <f>+VLOOKUP($C1190,Hoja1!$B$2:$W$3726,18,0)</f>
        <v>#N/A</v>
      </c>
      <c r="N1190" t="e">
        <f>+VLOOKUP($C1190,Hoja1!$B$2:$W$3726,3,0)</f>
        <v>#N/A</v>
      </c>
      <c r="O1190" t="e">
        <f>+VLOOKUP($C1190,Hoja1!$B$2:$W$3726,8,0)</f>
        <v>#N/A</v>
      </c>
      <c r="P1190" t="e">
        <f>+VLOOKUP($C1190,Hoja1!$B$2:$W$3726,12,0)</f>
        <v>#N/A</v>
      </c>
      <c r="Q1190" t="e">
        <f t="shared" si="40"/>
        <v>#N/A</v>
      </c>
    </row>
    <row r="1191" spans="2:17" hidden="1" x14ac:dyDescent="0.25">
      <c r="B1191">
        <v>51010</v>
      </c>
      <c r="C1191" t="s">
        <v>934</v>
      </c>
      <c r="D1191" t="str">
        <f>+VLOOKUP($B1191,Hoja1!$C$2:$W$3726,15,0)</f>
        <v>CORTES</v>
      </c>
      <c r="E1191" t="str">
        <f>+VLOOKUP($B1191,Hoja1!$C$2:$W$3726,16,0)</f>
        <v>SANTA CRUZ DE YOJOA</v>
      </c>
      <c r="F1191" t="str">
        <f>+VLOOKUP($B1191,Hoja1!$C$2:$W$3726,17,0)</f>
        <v>CORDONCILLO</v>
      </c>
      <c r="G1191">
        <f>+VLOOKUP($B1191,Hoja1!$C$2:$W$3726,2,0)</f>
        <v>5</v>
      </c>
      <c r="H1191">
        <f>+VLOOKUP($B1191,Hoja1!$C$2:$W$3726,7,0)</f>
        <v>510</v>
      </c>
      <c r="I1191">
        <f>+VLOOKUP($B1191,Hoja1!$C$2:$W$3726,11,0)</f>
        <v>51010</v>
      </c>
      <c r="J1191" t="b">
        <f t="shared" si="39"/>
        <v>1</v>
      </c>
      <c r="K1191" t="str">
        <f>+VLOOKUP($C1191,Hoja1!$B$2:$W$3726,16,0)</f>
        <v>CORTES</v>
      </c>
      <c r="L1191" t="str">
        <f>+VLOOKUP($C1191,Hoja1!$B$2:$W$3726,17,0)</f>
        <v>SANTA CRUZ DE YOJOA</v>
      </c>
      <c r="M1191" t="str">
        <f>+VLOOKUP($C1191,Hoja1!$B$2:$W$3726,18,0)</f>
        <v>CORDONCILLO</v>
      </c>
      <c r="N1191">
        <f>+VLOOKUP($C1191,Hoja1!$B$2:$W$3726,3,0)</f>
        <v>5</v>
      </c>
      <c r="O1191">
        <f>+VLOOKUP($C1191,Hoja1!$B$2:$W$3726,8,0)</f>
        <v>510</v>
      </c>
      <c r="P1191">
        <f>+VLOOKUP($C1191,Hoja1!$B$2:$W$3726,12,0)</f>
        <v>51010</v>
      </c>
      <c r="Q1191" t="b">
        <f t="shared" si="40"/>
        <v>1</v>
      </c>
    </row>
    <row r="1192" spans="2:17" hidden="1" x14ac:dyDescent="0.25">
      <c r="B1192">
        <v>51011</v>
      </c>
      <c r="C1192" t="s">
        <v>62</v>
      </c>
      <c r="D1192" t="str">
        <f>+VLOOKUP($B1192,Hoja1!$C$2:$W$3726,15,0)</f>
        <v>CORTES</v>
      </c>
      <c r="E1192" t="str">
        <f>+VLOOKUP($B1192,Hoja1!$C$2:$W$3726,16,0)</f>
        <v>SANTA CRUZ DE YOJOA</v>
      </c>
      <c r="F1192" t="str">
        <f>+VLOOKUP($B1192,Hoja1!$C$2:$W$3726,17,0)</f>
        <v>EL CACAO</v>
      </c>
      <c r="G1192">
        <f>+VLOOKUP($B1192,Hoja1!$C$2:$W$3726,2,0)</f>
        <v>5</v>
      </c>
      <c r="H1192">
        <f>+VLOOKUP($B1192,Hoja1!$C$2:$W$3726,7,0)</f>
        <v>510</v>
      </c>
      <c r="I1192">
        <f>+VLOOKUP($B1192,Hoja1!$C$2:$W$3726,11,0)</f>
        <v>51011</v>
      </c>
      <c r="J1192" t="b">
        <f t="shared" si="39"/>
        <v>1</v>
      </c>
      <c r="K1192" t="str">
        <f>+VLOOKUP($C1192,Hoja1!$B$2:$W$3726,16,0)</f>
        <v>ATLÁNTIDA</v>
      </c>
      <c r="L1192" t="str">
        <f>+VLOOKUP($C1192,Hoja1!$B$2:$W$3726,17,0)</f>
        <v>JUTIAPA</v>
      </c>
      <c r="M1192" t="str">
        <f>+VLOOKUP($C1192,Hoja1!$B$2:$W$3726,18,0)</f>
        <v>EL CACAO</v>
      </c>
      <c r="N1192">
        <f>+VLOOKUP($C1192,Hoja1!$B$2:$W$3726,3,0)</f>
        <v>1</v>
      </c>
      <c r="O1192">
        <f>+VLOOKUP($C1192,Hoja1!$B$2:$W$3726,8,0)</f>
        <v>104</v>
      </c>
      <c r="P1192">
        <f>+VLOOKUP($C1192,Hoja1!$B$2:$W$3726,12,0)</f>
        <v>10409</v>
      </c>
      <c r="Q1192" t="b">
        <f t="shared" si="40"/>
        <v>0</v>
      </c>
    </row>
    <row r="1193" spans="2:17" hidden="1" x14ac:dyDescent="0.25">
      <c r="B1193">
        <v>51012</v>
      </c>
      <c r="C1193" t="s">
        <v>12404</v>
      </c>
      <c r="D1193" t="str">
        <f>+VLOOKUP($B1193,Hoja1!$C$2:$W$3726,15,0)</f>
        <v>CORTES</v>
      </c>
      <c r="E1193" t="str">
        <f>+VLOOKUP($B1193,Hoja1!$C$2:$W$3726,16,0)</f>
        <v>SANTA CRUZ DE YOJOA</v>
      </c>
      <c r="F1193" t="str">
        <f>+VLOOKUP($B1193,Hoja1!$C$2:$W$3726,17,0)</f>
        <v>EL CHAGUITÓN</v>
      </c>
      <c r="G1193">
        <f>+VLOOKUP($B1193,Hoja1!$C$2:$W$3726,2,0)</f>
        <v>5</v>
      </c>
      <c r="H1193">
        <f>+VLOOKUP($B1193,Hoja1!$C$2:$W$3726,7,0)</f>
        <v>510</v>
      </c>
      <c r="I1193">
        <f>+VLOOKUP($B1193,Hoja1!$C$2:$W$3726,11,0)</f>
        <v>51012</v>
      </c>
      <c r="J1193" t="b">
        <f t="shared" si="39"/>
        <v>0</v>
      </c>
      <c r="K1193" t="e">
        <f>+VLOOKUP($C1193,Hoja1!$B$2:$W$3726,16,0)</f>
        <v>#N/A</v>
      </c>
      <c r="L1193" t="e">
        <f>+VLOOKUP($C1193,Hoja1!$B$2:$W$3726,17,0)</f>
        <v>#N/A</v>
      </c>
      <c r="M1193" t="e">
        <f>+VLOOKUP($C1193,Hoja1!$B$2:$W$3726,18,0)</f>
        <v>#N/A</v>
      </c>
      <c r="N1193" t="e">
        <f>+VLOOKUP($C1193,Hoja1!$B$2:$W$3726,3,0)</f>
        <v>#N/A</v>
      </c>
      <c r="O1193" t="e">
        <f>+VLOOKUP($C1193,Hoja1!$B$2:$W$3726,8,0)</f>
        <v>#N/A</v>
      </c>
      <c r="P1193" t="e">
        <f>+VLOOKUP($C1193,Hoja1!$B$2:$W$3726,12,0)</f>
        <v>#N/A</v>
      </c>
      <c r="Q1193" t="e">
        <f t="shared" si="40"/>
        <v>#N/A</v>
      </c>
    </row>
    <row r="1194" spans="2:17" hidden="1" x14ac:dyDescent="0.25">
      <c r="B1194">
        <v>51013</v>
      </c>
      <c r="C1194" t="s">
        <v>12405</v>
      </c>
      <c r="D1194" t="str">
        <f>+VLOOKUP($B1194,Hoja1!$C$2:$W$3726,15,0)</f>
        <v>CORTES</v>
      </c>
      <c r="E1194" t="str">
        <f>+VLOOKUP($B1194,Hoja1!$C$2:$W$3726,16,0)</f>
        <v>SANTA CRUZ DE YOJOA</v>
      </c>
      <c r="F1194" t="str">
        <f>+VLOOKUP($B1194,Hoja1!$C$2:$W$3726,17,0)</f>
        <v>EL EDÉN</v>
      </c>
      <c r="G1194">
        <f>+VLOOKUP($B1194,Hoja1!$C$2:$W$3726,2,0)</f>
        <v>5</v>
      </c>
      <c r="H1194">
        <f>+VLOOKUP($B1194,Hoja1!$C$2:$W$3726,7,0)</f>
        <v>510</v>
      </c>
      <c r="I1194">
        <f>+VLOOKUP($B1194,Hoja1!$C$2:$W$3726,11,0)</f>
        <v>51013</v>
      </c>
      <c r="J1194" t="b">
        <f t="shared" si="39"/>
        <v>0</v>
      </c>
      <c r="K1194" t="e">
        <f>+VLOOKUP($C1194,Hoja1!$B$2:$W$3726,16,0)</f>
        <v>#N/A</v>
      </c>
      <c r="L1194" t="e">
        <f>+VLOOKUP($C1194,Hoja1!$B$2:$W$3726,17,0)</f>
        <v>#N/A</v>
      </c>
      <c r="M1194" t="e">
        <f>+VLOOKUP($C1194,Hoja1!$B$2:$W$3726,18,0)</f>
        <v>#N/A</v>
      </c>
      <c r="N1194" t="e">
        <f>+VLOOKUP($C1194,Hoja1!$B$2:$W$3726,3,0)</f>
        <v>#N/A</v>
      </c>
      <c r="O1194" t="e">
        <f>+VLOOKUP($C1194,Hoja1!$B$2:$W$3726,8,0)</f>
        <v>#N/A</v>
      </c>
      <c r="P1194" t="e">
        <f>+VLOOKUP($C1194,Hoja1!$B$2:$W$3726,12,0)</f>
        <v>#N/A</v>
      </c>
      <c r="Q1194" t="e">
        <f t="shared" si="40"/>
        <v>#N/A</v>
      </c>
    </row>
    <row r="1195" spans="2:17" hidden="1" x14ac:dyDescent="0.25">
      <c r="B1195">
        <v>51014</v>
      </c>
      <c r="C1195" t="s">
        <v>743</v>
      </c>
      <c r="D1195" t="str">
        <f>+VLOOKUP($B1195,Hoja1!$C$2:$W$3726,15,0)</f>
        <v>CORTES</v>
      </c>
      <c r="E1195" t="str">
        <f>+VLOOKUP($B1195,Hoja1!$C$2:$W$3726,16,0)</f>
        <v>SANTA CRUZ DE YOJOA</v>
      </c>
      <c r="F1195" t="str">
        <f>+VLOOKUP($B1195,Hoja1!$C$2:$W$3726,17,0)</f>
        <v>EL JARAL</v>
      </c>
      <c r="G1195">
        <f>+VLOOKUP($B1195,Hoja1!$C$2:$W$3726,2,0)</f>
        <v>5</v>
      </c>
      <c r="H1195">
        <f>+VLOOKUP($B1195,Hoja1!$C$2:$W$3726,7,0)</f>
        <v>510</v>
      </c>
      <c r="I1195">
        <f>+VLOOKUP($B1195,Hoja1!$C$2:$W$3726,11,0)</f>
        <v>51014</v>
      </c>
      <c r="J1195" t="b">
        <f t="shared" si="39"/>
        <v>1</v>
      </c>
      <c r="K1195" t="str">
        <f>+VLOOKUP($C1195,Hoja1!$B$2:$W$3726,16,0)</f>
        <v>COPAN</v>
      </c>
      <c r="L1195" t="str">
        <f>+VLOOKUP($C1195,Hoja1!$B$2:$W$3726,17,0)</f>
        <v>SANTA RITA</v>
      </c>
      <c r="M1195" t="str">
        <f>+VLOOKUP($C1195,Hoja1!$B$2:$W$3726,18,0)</f>
        <v>EL JARAL</v>
      </c>
      <c r="N1195">
        <f>+VLOOKUP($C1195,Hoja1!$B$2:$W$3726,3,0)</f>
        <v>4</v>
      </c>
      <c r="O1195">
        <f>+VLOOKUP($C1195,Hoja1!$B$2:$W$3726,8,0)</f>
        <v>421</v>
      </c>
      <c r="P1195">
        <f>+VLOOKUP($C1195,Hoja1!$B$2:$W$3726,12,0)</f>
        <v>42106</v>
      </c>
      <c r="Q1195" t="b">
        <f t="shared" si="40"/>
        <v>0</v>
      </c>
    </row>
    <row r="1196" spans="2:17" hidden="1" x14ac:dyDescent="0.25">
      <c r="B1196">
        <v>51015</v>
      </c>
      <c r="C1196" t="s">
        <v>560</v>
      </c>
      <c r="D1196" t="str">
        <f>+VLOOKUP($B1196,Hoja1!$C$2:$W$3726,15,0)</f>
        <v>CORTES</v>
      </c>
      <c r="E1196" t="str">
        <f>+VLOOKUP($B1196,Hoja1!$C$2:$W$3726,16,0)</f>
        <v>SANTA CRUZ DE YOJOA</v>
      </c>
      <c r="F1196" t="str">
        <f>+VLOOKUP($B1196,Hoja1!$C$2:$W$3726,17,0)</f>
        <v>EL LLANO</v>
      </c>
      <c r="G1196">
        <f>+VLOOKUP($B1196,Hoja1!$C$2:$W$3726,2,0)</f>
        <v>5</v>
      </c>
      <c r="H1196">
        <f>+VLOOKUP($B1196,Hoja1!$C$2:$W$3726,7,0)</f>
        <v>510</v>
      </c>
      <c r="I1196">
        <f>+VLOOKUP($B1196,Hoja1!$C$2:$W$3726,11,0)</f>
        <v>51015</v>
      </c>
      <c r="J1196" t="b">
        <f t="shared" si="39"/>
        <v>1</v>
      </c>
      <c r="K1196" t="str">
        <f>+VLOOKUP($C1196,Hoja1!$B$2:$W$3726,16,0)</f>
        <v>COPAN</v>
      </c>
      <c r="L1196" t="str">
        <f>+VLOOKUP($C1196,Hoja1!$B$2:$W$3726,17,0)</f>
        <v>CABAÑAS</v>
      </c>
      <c r="M1196" t="str">
        <f>+VLOOKUP($C1196,Hoja1!$B$2:$W$3726,18,0)</f>
        <v>EL LLANO</v>
      </c>
      <c r="N1196">
        <f>+VLOOKUP($C1196,Hoja1!$B$2:$W$3726,3,0)</f>
        <v>4</v>
      </c>
      <c r="O1196">
        <f>+VLOOKUP($C1196,Hoja1!$B$2:$W$3726,8,0)</f>
        <v>402</v>
      </c>
      <c r="P1196">
        <f>+VLOOKUP($C1196,Hoja1!$B$2:$W$3726,12,0)</f>
        <v>40205</v>
      </c>
      <c r="Q1196" t="b">
        <f t="shared" si="40"/>
        <v>0</v>
      </c>
    </row>
    <row r="1197" spans="2:17" hidden="1" x14ac:dyDescent="0.25">
      <c r="B1197">
        <v>51016</v>
      </c>
      <c r="C1197" t="s">
        <v>937</v>
      </c>
      <c r="D1197" t="str">
        <f>+VLOOKUP($B1197,Hoja1!$C$2:$W$3726,15,0)</f>
        <v>CORTES</v>
      </c>
      <c r="E1197" t="str">
        <f>+VLOOKUP($B1197,Hoja1!$C$2:$W$3726,16,0)</f>
        <v>SANTA CRUZ DE YOJOA</v>
      </c>
      <c r="F1197" t="str">
        <f>+VLOOKUP($B1197,Hoja1!$C$2:$W$3726,17,0)</f>
        <v>EL OLIVAR</v>
      </c>
      <c r="G1197">
        <f>+VLOOKUP($B1197,Hoja1!$C$2:$W$3726,2,0)</f>
        <v>5</v>
      </c>
      <c r="H1197">
        <f>+VLOOKUP($B1197,Hoja1!$C$2:$W$3726,7,0)</f>
        <v>510</v>
      </c>
      <c r="I1197">
        <f>+VLOOKUP($B1197,Hoja1!$C$2:$W$3726,11,0)</f>
        <v>51016</v>
      </c>
      <c r="J1197" t="b">
        <f t="shared" si="39"/>
        <v>1</v>
      </c>
      <c r="K1197" t="str">
        <f>+VLOOKUP($C1197,Hoja1!$B$2:$W$3726,16,0)</f>
        <v>CORTES</v>
      </c>
      <c r="L1197" t="str">
        <f>+VLOOKUP($C1197,Hoja1!$B$2:$W$3726,17,0)</f>
        <v>SANTA CRUZ DE YOJOA</v>
      </c>
      <c r="M1197" t="str">
        <f>+VLOOKUP($C1197,Hoja1!$B$2:$W$3726,18,0)</f>
        <v>EL OLIVAR</v>
      </c>
      <c r="N1197">
        <f>+VLOOKUP($C1197,Hoja1!$B$2:$W$3726,3,0)</f>
        <v>5</v>
      </c>
      <c r="O1197">
        <f>+VLOOKUP($C1197,Hoja1!$B$2:$W$3726,8,0)</f>
        <v>510</v>
      </c>
      <c r="P1197">
        <f>+VLOOKUP($C1197,Hoja1!$B$2:$W$3726,12,0)</f>
        <v>51016</v>
      </c>
      <c r="Q1197" t="b">
        <f t="shared" si="40"/>
        <v>1</v>
      </c>
    </row>
    <row r="1198" spans="2:17" hidden="1" x14ac:dyDescent="0.25">
      <c r="B1198">
        <v>51017</v>
      </c>
      <c r="C1198" t="s">
        <v>484</v>
      </c>
      <c r="D1198" t="str">
        <f>+VLOOKUP($B1198,Hoja1!$C$2:$W$3726,15,0)</f>
        <v>CORTES</v>
      </c>
      <c r="E1198" t="str">
        <f>+VLOOKUP($B1198,Hoja1!$C$2:$W$3726,16,0)</f>
        <v>SANTA CRUZ DE YOJOA</v>
      </c>
      <c r="F1198" t="str">
        <f>+VLOOKUP($B1198,Hoja1!$C$2:$W$3726,17,0)</f>
        <v>EL PLAN GRANDE</v>
      </c>
      <c r="G1198">
        <f>+VLOOKUP($B1198,Hoja1!$C$2:$W$3726,2,0)</f>
        <v>5</v>
      </c>
      <c r="H1198">
        <f>+VLOOKUP($B1198,Hoja1!$C$2:$W$3726,7,0)</f>
        <v>510</v>
      </c>
      <c r="I1198">
        <f>+VLOOKUP($B1198,Hoja1!$C$2:$W$3726,11,0)</f>
        <v>51017</v>
      </c>
      <c r="J1198" t="b">
        <f t="shared" si="39"/>
        <v>1</v>
      </c>
      <c r="K1198" t="str">
        <f>+VLOOKUP($C1198,Hoja1!$B$2:$W$3726,16,0)</f>
        <v>COMAYAGUA</v>
      </c>
      <c r="L1198" t="str">
        <f>+VLOOKUP($C1198,Hoja1!$B$2:$W$3726,17,0)</f>
        <v>SAN LUIS</v>
      </c>
      <c r="M1198" t="str">
        <f>+VLOOKUP($C1198,Hoja1!$B$2:$W$3726,18,0)</f>
        <v>EL PLAN GRANDE</v>
      </c>
      <c r="N1198">
        <f>+VLOOKUP($C1198,Hoja1!$B$2:$W$3726,3,0)</f>
        <v>3</v>
      </c>
      <c r="O1198">
        <f>+VLOOKUP($C1198,Hoja1!$B$2:$W$3726,8,0)</f>
        <v>316</v>
      </c>
      <c r="P1198">
        <f>+VLOOKUP($C1198,Hoja1!$B$2:$W$3726,12,0)</f>
        <v>31611</v>
      </c>
      <c r="Q1198" t="b">
        <f t="shared" si="40"/>
        <v>0</v>
      </c>
    </row>
    <row r="1199" spans="2:17" hidden="1" x14ac:dyDescent="0.25">
      <c r="B1199">
        <v>51018</v>
      </c>
      <c r="C1199" t="s">
        <v>138</v>
      </c>
      <c r="D1199" t="str">
        <f>+VLOOKUP($B1199,Hoja1!$C$2:$W$3726,15,0)</f>
        <v>CORTES</v>
      </c>
      <c r="E1199" t="str">
        <f>+VLOOKUP($B1199,Hoja1!$C$2:$W$3726,16,0)</f>
        <v>SANTA CRUZ DE YOJOA</v>
      </c>
      <c r="F1199" t="str">
        <f>+VLOOKUP($B1199,Hoja1!$C$2:$W$3726,17,0)</f>
        <v>EL TIGRE</v>
      </c>
      <c r="G1199">
        <f>+VLOOKUP($B1199,Hoja1!$C$2:$W$3726,2,0)</f>
        <v>5</v>
      </c>
      <c r="H1199">
        <f>+VLOOKUP($B1199,Hoja1!$C$2:$W$3726,7,0)</f>
        <v>510</v>
      </c>
      <c r="I1199">
        <f>+VLOOKUP($B1199,Hoja1!$C$2:$W$3726,11,0)</f>
        <v>51018</v>
      </c>
      <c r="J1199" t="b">
        <f t="shared" si="39"/>
        <v>1</v>
      </c>
      <c r="K1199" t="str">
        <f>+VLOOKUP($C1199,Hoja1!$B$2:$W$3726,16,0)</f>
        <v>ATLÁNTIDA</v>
      </c>
      <c r="L1199" t="str">
        <f>+VLOOKUP($C1199,Hoja1!$B$2:$W$3726,17,0)</f>
        <v>TELA</v>
      </c>
      <c r="M1199" t="str">
        <f>+VLOOKUP($C1199,Hoja1!$B$2:$W$3726,18,0)</f>
        <v>EL TIGRE</v>
      </c>
      <c r="N1199">
        <f>+VLOOKUP($C1199,Hoja1!$B$2:$W$3726,3,0)</f>
        <v>1</v>
      </c>
      <c r="O1199">
        <f>+VLOOKUP($C1199,Hoja1!$B$2:$W$3726,8,0)</f>
        <v>107</v>
      </c>
      <c r="P1199">
        <f>+VLOOKUP($C1199,Hoja1!$B$2:$W$3726,12,0)</f>
        <v>10727</v>
      </c>
      <c r="Q1199" t="b">
        <f t="shared" si="40"/>
        <v>0</v>
      </c>
    </row>
    <row r="1200" spans="2:17" hidden="1" x14ac:dyDescent="0.25">
      <c r="B1200">
        <v>51019</v>
      </c>
      <c r="C1200" t="s">
        <v>67</v>
      </c>
      <c r="D1200" t="str">
        <f>+VLOOKUP($B1200,Hoja1!$C$2:$W$3726,15,0)</f>
        <v>CORTES</v>
      </c>
      <c r="E1200" t="str">
        <f>+VLOOKUP($B1200,Hoja1!$C$2:$W$3726,16,0)</f>
        <v>SANTA CRUZ DE YOJOA</v>
      </c>
      <c r="F1200" t="str">
        <f>+VLOOKUP($B1200,Hoja1!$C$2:$W$3726,17,0)</f>
        <v>EL ZAPOTE</v>
      </c>
      <c r="G1200">
        <f>+VLOOKUP($B1200,Hoja1!$C$2:$W$3726,2,0)</f>
        <v>5</v>
      </c>
      <c r="H1200">
        <f>+VLOOKUP($B1200,Hoja1!$C$2:$W$3726,7,0)</f>
        <v>510</v>
      </c>
      <c r="I1200">
        <f>+VLOOKUP($B1200,Hoja1!$C$2:$W$3726,11,0)</f>
        <v>51019</v>
      </c>
      <c r="J1200" t="b">
        <f t="shared" si="39"/>
        <v>1</v>
      </c>
      <c r="K1200" t="str">
        <f>+VLOOKUP($C1200,Hoja1!$B$2:$W$3726,16,0)</f>
        <v>ATLÁNTIDA</v>
      </c>
      <c r="L1200" t="str">
        <f>+VLOOKUP($C1200,Hoja1!$B$2:$W$3726,17,0)</f>
        <v>JUTIAPA</v>
      </c>
      <c r="M1200" t="str">
        <f>+VLOOKUP($C1200,Hoja1!$B$2:$W$3726,18,0)</f>
        <v>EL ZAPOTE</v>
      </c>
      <c r="N1200">
        <f>+VLOOKUP($C1200,Hoja1!$B$2:$W$3726,3,0)</f>
        <v>1</v>
      </c>
      <c r="O1200">
        <f>+VLOOKUP($C1200,Hoja1!$B$2:$W$3726,8,0)</f>
        <v>104</v>
      </c>
      <c r="P1200">
        <f>+VLOOKUP($C1200,Hoja1!$B$2:$W$3726,12,0)</f>
        <v>10414</v>
      </c>
      <c r="Q1200" t="b">
        <f t="shared" si="40"/>
        <v>0</v>
      </c>
    </row>
    <row r="1201" spans="2:17" hidden="1" x14ac:dyDescent="0.25">
      <c r="B1201">
        <v>51020</v>
      </c>
      <c r="C1201" t="s">
        <v>938</v>
      </c>
      <c r="D1201" t="str">
        <f>+VLOOKUP($B1201,Hoja1!$C$2:$W$3726,15,0)</f>
        <v>CORTES</v>
      </c>
      <c r="E1201" t="str">
        <f>+VLOOKUP($B1201,Hoja1!$C$2:$W$3726,16,0)</f>
        <v>SANTA CRUZ DE YOJOA</v>
      </c>
      <c r="F1201" t="str">
        <f>+VLOOKUP($B1201,Hoja1!$C$2:$W$3726,17,0)</f>
        <v>LA BARCA</v>
      </c>
      <c r="G1201">
        <f>+VLOOKUP($B1201,Hoja1!$C$2:$W$3726,2,0)</f>
        <v>5</v>
      </c>
      <c r="H1201">
        <f>+VLOOKUP($B1201,Hoja1!$C$2:$W$3726,7,0)</f>
        <v>510</v>
      </c>
      <c r="I1201">
        <f>+VLOOKUP($B1201,Hoja1!$C$2:$W$3726,11,0)</f>
        <v>51020</v>
      </c>
      <c r="J1201" t="b">
        <f t="shared" si="39"/>
        <v>1</v>
      </c>
      <c r="K1201" t="str">
        <f>+VLOOKUP($C1201,Hoja1!$B$2:$W$3726,16,0)</f>
        <v>CORTES</v>
      </c>
      <c r="L1201" t="str">
        <f>+VLOOKUP($C1201,Hoja1!$B$2:$W$3726,17,0)</f>
        <v>SANTA CRUZ DE YOJOA</v>
      </c>
      <c r="M1201" t="str">
        <f>+VLOOKUP($C1201,Hoja1!$B$2:$W$3726,18,0)</f>
        <v>LA BARCA</v>
      </c>
      <c r="N1201">
        <f>+VLOOKUP($C1201,Hoja1!$B$2:$W$3726,3,0)</f>
        <v>5</v>
      </c>
      <c r="O1201">
        <f>+VLOOKUP($C1201,Hoja1!$B$2:$W$3726,8,0)</f>
        <v>510</v>
      </c>
      <c r="P1201">
        <f>+VLOOKUP($C1201,Hoja1!$B$2:$W$3726,12,0)</f>
        <v>51020</v>
      </c>
      <c r="Q1201" t="b">
        <f t="shared" si="40"/>
        <v>1</v>
      </c>
    </row>
    <row r="1202" spans="2:17" hidden="1" x14ac:dyDescent="0.25">
      <c r="B1202">
        <v>51022</v>
      </c>
      <c r="C1202" t="s">
        <v>293</v>
      </c>
      <c r="D1202" t="str">
        <f>+VLOOKUP($B1202,Hoja1!$C$2:$W$3726,15,0)</f>
        <v>CORTES</v>
      </c>
      <c r="E1202" t="str">
        <f>+VLOOKUP($B1202,Hoja1!$C$2:$W$3726,16,0)</f>
        <v>SANTA CRUZ DE YOJOA</v>
      </c>
      <c r="F1202" t="str">
        <f>+VLOOKUP($B1202,Hoja1!$C$2:$W$3726,17,0)</f>
        <v>LA CEIBITA</v>
      </c>
      <c r="G1202">
        <f>+VLOOKUP($B1202,Hoja1!$C$2:$W$3726,2,0)</f>
        <v>5</v>
      </c>
      <c r="H1202">
        <f>+VLOOKUP($B1202,Hoja1!$C$2:$W$3726,7,0)</f>
        <v>510</v>
      </c>
      <c r="I1202">
        <f>+VLOOKUP($B1202,Hoja1!$C$2:$W$3726,11,0)</f>
        <v>51022</v>
      </c>
      <c r="J1202" t="b">
        <f t="shared" si="39"/>
        <v>1</v>
      </c>
      <c r="K1202" t="str">
        <f>+VLOOKUP($C1202,Hoja1!$B$2:$W$3726,16,0)</f>
        <v>COLON</v>
      </c>
      <c r="L1202" t="str">
        <f>+VLOOKUP($C1202,Hoja1!$B$2:$W$3726,17,0)</f>
        <v>TOCOA</v>
      </c>
      <c r="M1202" t="str">
        <f>+VLOOKUP($C1202,Hoja1!$B$2:$W$3726,18,0)</f>
        <v>LA CEIBITA</v>
      </c>
      <c r="N1202">
        <f>+VLOOKUP($C1202,Hoja1!$B$2:$W$3726,3,0)</f>
        <v>2</v>
      </c>
      <c r="O1202">
        <f>+VLOOKUP($C1202,Hoja1!$B$2:$W$3726,8,0)</f>
        <v>209</v>
      </c>
      <c r="P1202">
        <f>+VLOOKUP($C1202,Hoja1!$B$2:$W$3726,12,0)</f>
        <v>20909</v>
      </c>
      <c r="Q1202" t="b">
        <f t="shared" si="40"/>
        <v>0</v>
      </c>
    </row>
    <row r="1203" spans="2:17" hidden="1" x14ac:dyDescent="0.25">
      <c r="B1203">
        <v>51023</v>
      </c>
      <c r="C1203" t="s">
        <v>939</v>
      </c>
      <c r="D1203" t="str">
        <f>+VLOOKUP($B1203,Hoja1!$C$2:$W$3726,15,0)</f>
        <v>CORTES</v>
      </c>
      <c r="E1203" t="str">
        <f>+VLOOKUP($B1203,Hoja1!$C$2:$W$3726,16,0)</f>
        <v>SANTA CRUZ DE YOJOA</v>
      </c>
      <c r="F1203" t="str">
        <f>+VLOOKUP($B1203,Hoja1!$C$2:$W$3726,17,0)</f>
        <v>LA DANTA</v>
      </c>
      <c r="G1203">
        <f>+VLOOKUP($B1203,Hoja1!$C$2:$W$3726,2,0)</f>
        <v>5</v>
      </c>
      <c r="H1203">
        <f>+VLOOKUP($B1203,Hoja1!$C$2:$W$3726,7,0)</f>
        <v>510</v>
      </c>
      <c r="I1203">
        <f>+VLOOKUP($B1203,Hoja1!$C$2:$W$3726,11,0)</f>
        <v>51023</v>
      </c>
      <c r="J1203" t="b">
        <f t="shared" si="39"/>
        <v>1</v>
      </c>
      <c r="K1203" t="str">
        <f>+VLOOKUP($C1203,Hoja1!$B$2:$W$3726,16,0)</f>
        <v>CORTES</v>
      </c>
      <c r="L1203" t="str">
        <f>+VLOOKUP($C1203,Hoja1!$B$2:$W$3726,17,0)</f>
        <v>SANTA CRUZ DE YOJOA</v>
      </c>
      <c r="M1203" t="str">
        <f>+VLOOKUP($C1203,Hoja1!$B$2:$W$3726,18,0)</f>
        <v>LA DANTA</v>
      </c>
      <c r="N1203">
        <f>+VLOOKUP($C1203,Hoja1!$B$2:$W$3726,3,0)</f>
        <v>5</v>
      </c>
      <c r="O1203">
        <f>+VLOOKUP($C1203,Hoja1!$B$2:$W$3726,8,0)</f>
        <v>510</v>
      </c>
      <c r="P1203">
        <f>+VLOOKUP($C1203,Hoja1!$B$2:$W$3726,12,0)</f>
        <v>51023</v>
      </c>
      <c r="Q1203" t="b">
        <f t="shared" si="40"/>
        <v>1</v>
      </c>
    </row>
    <row r="1204" spans="2:17" hidden="1" x14ac:dyDescent="0.25">
      <c r="B1204">
        <v>51024</v>
      </c>
      <c r="C1204" t="s">
        <v>940</v>
      </c>
      <c r="D1204" t="str">
        <f>+VLOOKUP($B1204,Hoja1!$C$2:$W$3726,15,0)</f>
        <v>CORTES</v>
      </c>
      <c r="E1204" t="str">
        <f>+VLOOKUP($B1204,Hoja1!$C$2:$W$3726,16,0)</f>
        <v>SANTA CRUZ DE YOJOA</v>
      </c>
      <c r="F1204" t="str">
        <f>+VLOOKUP($B1204,Hoja1!$C$2:$W$3726,17,0)</f>
        <v>LA ESTRIBANA</v>
      </c>
      <c r="G1204">
        <f>+VLOOKUP($B1204,Hoja1!$C$2:$W$3726,2,0)</f>
        <v>5</v>
      </c>
      <c r="H1204">
        <f>+VLOOKUP($B1204,Hoja1!$C$2:$W$3726,7,0)</f>
        <v>510</v>
      </c>
      <c r="I1204">
        <f>+VLOOKUP($B1204,Hoja1!$C$2:$W$3726,11,0)</f>
        <v>51024</v>
      </c>
      <c r="J1204" t="b">
        <f t="shared" si="39"/>
        <v>1</v>
      </c>
      <c r="K1204" t="str">
        <f>+VLOOKUP($C1204,Hoja1!$B$2:$W$3726,16,0)</f>
        <v>CORTES</v>
      </c>
      <c r="L1204" t="str">
        <f>+VLOOKUP($C1204,Hoja1!$B$2:$W$3726,17,0)</f>
        <v>SANTA CRUZ DE YOJOA</v>
      </c>
      <c r="M1204" t="str">
        <f>+VLOOKUP($C1204,Hoja1!$B$2:$W$3726,18,0)</f>
        <v>LA ESTRIBANA</v>
      </c>
      <c r="N1204">
        <f>+VLOOKUP($C1204,Hoja1!$B$2:$W$3726,3,0)</f>
        <v>5</v>
      </c>
      <c r="O1204">
        <f>+VLOOKUP($C1204,Hoja1!$B$2:$W$3726,8,0)</f>
        <v>510</v>
      </c>
      <c r="P1204">
        <f>+VLOOKUP($C1204,Hoja1!$B$2:$W$3726,12,0)</f>
        <v>51024</v>
      </c>
      <c r="Q1204" t="b">
        <f t="shared" si="40"/>
        <v>1</v>
      </c>
    </row>
    <row r="1205" spans="2:17" hidden="1" x14ac:dyDescent="0.25">
      <c r="B1205">
        <v>51025</v>
      </c>
      <c r="C1205" t="s">
        <v>941</v>
      </c>
      <c r="D1205" t="str">
        <f>+VLOOKUP($B1205,Hoja1!$C$2:$W$3726,15,0)</f>
        <v>CORTES</v>
      </c>
      <c r="E1205" t="str">
        <f>+VLOOKUP($B1205,Hoja1!$C$2:$W$3726,16,0)</f>
        <v>SANTA CRUZ DE YOJOA</v>
      </c>
      <c r="F1205" t="str">
        <f>+VLOOKUP($B1205,Hoja1!$C$2:$W$3726,17,0)</f>
        <v>LA GUAMA</v>
      </c>
      <c r="G1205">
        <f>+VLOOKUP($B1205,Hoja1!$C$2:$W$3726,2,0)</f>
        <v>5</v>
      </c>
      <c r="H1205">
        <f>+VLOOKUP($B1205,Hoja1!$C$2:$W$3726,7,0)</f>
        <v>510</v>
      </c>
      <c r="I1205">
        <f>+VLOOKUP($B1205,Hoja1!$C$2:$W$3726,11,0)</f>
        <v>51025</v>
      </c>
      <c r="J1205" t="b">
        <f t="shared" si="39"/>
        <v>1</v>
      </c>
      <c r="K1205" t="str">
        <f>+VLOOKUP($C1205,Hoja1!$B$2:$W$3726,16,0)</f>
        <v>CORTES</v>
      </c>
      <c r="L1205" t="str">
        <f>+VLOOKUP($C1205,Hoja1!$B$2:$W$3726,17,0)</f>
        <v>SANTA CRUZ DE YOJOA</v>
      </c>
      <c r="M1205" t="str">
        <f>+VLOOKUP($C1205,Hoja1!$B$2:$W$3726,18,0)</f>
        <v>LA GUAMA</v>
      </c>
      <c r="N1205">
        <f>+VLOOKUP($C1205,Hoja1!$B$2:$W$3726,3,0)</f>
        <v>5</v>
      </c>
      <c r="O1205">
        <f>+VLOOKUP($C1205,Hoja1!$B$2:$W$3726,8,0)</f>
        <v>510</v>
      </c>
      <c r="P1205">
        <f>+VLOOKUP($C1205,Hoja1!$B$2:$W$3726,12,0)</f>
        <v>51025</v>
      </c>
      <c r="Q1205" t="b">
        <f t="shared" si="40"/>
        <v>1</v>
      </c>
    </row>
    <row r="1206" spans="2:17" hidden="1" x14ac:dyDescent="0.25">
      <c r="B1206">
        <v>51026</v>
      </c>
      <c r="C1206" t="s">
        <v>825</v>
      </c>
      <c r="D1206" t="str">
        <f>+VLOOKUP($B1206,Hoja1!$C$2:$W$3726,15,0)</f>
        <v>CORTES</v>
      </c>
      <c r="E1206" t="str">
        <f>+VLOOKUP($B1206,Hoja1!$C$2:$W$3726,16,0)</f>
        <v>SANTA CRUZ DE YOJOA</v>
      </c>
      <c r="F1206" t="str">
        <f>+VLOOKUP($B1206,Hoja1!$C$2:$W$3726,17,0)</f>
        <v>LA JUTOSA</v>
      </c>
      <c r="G1206">
        <f>+VLOOKUP($B1206,Hoja1!$C$2:$W$3726,2,0)</f>
        <v>5</v>
      </c>
      <c r="H1206">
        <f>+VLOOKUP($B1206,Hoja1!$C$2:$W$3726,7,0)</f>
        <v>510</v>
      </c>
      <c r="I1206">
        <f>+VLOOKUP($B1206,Hoja1!$C$2:$W$3726,11,0)</f>
        <v>51026</v>
      </c>
      <c r="J1206" t="b">
        <f t="shared" si="39"/>
        <v>1</v>
      </c>
      <c r="K1206" t="str">
        <f>+VLOOKUP($C1206,Hoja1!$B$2:$W$3726,16,0)</f>
        <v>CORTES</v>
      </c>
      <c r="L1206" t="str">
        <f>+VLOOKUP($C1206,Hoja1!$B$2:$W$3726,17,0)</f>
        <v>CHOLOMA</v>
      </c>
      <c r="M1206" t="str">
        <f>+VLOOKUP($C1206,Hoja1!$B$2:$W$3726,18,0)</f>
        <v>LA JUTOSA</v>
      </c>
      <c r="N1206">
        <f>+VLOOKUP($C1206,Hoja1!$B$2:$W$3726,3,0)</f>
        <v>5</v>
      </c>
      <c r="O1206">
        <f>+VLOOKUP($C1206,Hoja1!$B$2:$W$3726,8,0)</f>
        <v>502</v>
      </c>
      <c r="P1206">
        <f>+VLOOKUP($C1206,Hoja1!$B$2:$W$3726,12,0)</f>
        <v>50221</v>
      </c>
      <c r="Q1206" t="b">
        <f t="shared" si="40"/>
        <v>0</v>
      </c>
    </row>
    <row r="1207" spans="2:17" hidden="1" x14ac:dyDescent="0.25">
      <c r="B1207">
        <v>51027</v>
      </c>
      <c r="C1207" t="s">
        <v>328</v>
      </c>
      <c r="D1207" t="str">
        <f>+VLOOKUP($B1207,Hoja1!$C$2:$W$3726,15,0)</f>
        <v>CORTES</v>
      </c>
      <c r="E1207" t="str">
        <f>+VLOOKUP($B1207,Hoja1!$C$2:$W$3726,16,0)</f>
        <v>SANTA CRUZ DE YOJOA</v>
      </c>
      <c r="F1207" t="str">
        <f>+VLOOKUP($B1207,Hoja1!$C$2:$W$3726,17,0)</f>
        <v>LA LAGUNA</v>
      </c>
      <c r="G1207">
        <f>+VLOOKUP($B1207,Hoja1!$C$2:$W$3726,2,0)</f>
        <v>5</v>
      </c>
      <c r="H1207">
        <f>+VLOOKUP($B1207,Hoja1!$C$2:$W$3726,7,0)</f>
        <v>510</v>
      </c>
      <c r="I1207">
        <f>+VLOOKUP($B1207,Hoja1!$C$2:$W$3726,11,0)</f>
        <v>51027</v>
      </c>
      <c r="J1207" t="b">
        <f t="shared" si="39"/>
        <v>1</v>
      </c>
      <c r="K1207" t="str">
        <f>+VLOOKUP($C1207,Hoja1!$B$2:$W$3726,16,0)</f>
        <v>COMAYAGUA</v>
      </c>
      <c r="L1207" t="str">
        <f>+VLOOKUP($C1207,Hoja1!$B$2:$W$3726,17,0)</f>
        <v>COMAYAGUA</v>
      </c>
      <c r="M1207" t="str">
        <f>+VLOOKUP($C1207,Hoja1!$B$2:$W$3726,18,0)</f>
        <v>LA LAGUNA</v>
      </c>
      <c r="N1207">
        <f>+VLOOKUP($C1207,Hoja1!$B$2:$W$3726,3,0)</f>
        <v>3</v>
      </c>
      <c r="O1207">
        <f>+VLOOKUP($C1207,Hoja1!$B$2:$W$3726,8,0)</f>
        <v>301</v>
      </c>
      <c r="P1207">
        <f>+VLOOKUP($C1207,Hoja1!$B$2:$W$3726,12,0)</f>
        <v>30121</v>
      </c>
      <c r="Q1207" t="b">
        <f t="shared" si="40"/>
        <v>0</v>
      </c>
    </row>
    <row r="1208" spans="2:17" hidden="1" x14ac:dyDescent="0.25">
      <c r="B1208">
        <v>51028</v>
      </c>
      <c r="C1208" t="s">
        <v>12406</v>
      </c>
      <c r="D1208" t="str">
        <f>+VLOOKUP($B1208,Hoja1!$C$2:$W$3726,15,0)</f>
        <v>CORTES</v>
      </c>
      <c r="E1208" t="str">
        <f>+VLOOKUP($B1208,Hoja1!$C$2:$W$3726,16,0)</f>
        <v>SANTA CRUZ DE YOJOA</v>
      </c>
      <c r="F1208" t="str">
        <f>+VLOOKUP($B1208,Hoja1!$C$2:$W$3726,17,0)</f>
        <v>LA QUESERA O EL PARAÍSO</v>
      </c>
      <c r="G1208">
        <f>+VLOOKUP($B1208,Hoja1!$C$2:$W$3726,2,0)</f>
        <v>5</v>
      </c>
      <c r="H1208">
        <f>+VLOOKUP($B1208,Hoja1!$C$2:$W$3726,7,0)</f>
        <v>510</v>
      </c>
      <c r="I1208">
        <f>+VLOOKUP($B1208,Hoja1!$C$2:$W$3726,11,0)</f>
        <v>51028</v>
      </c>
      <c r="J1208" t="b">
        <f t="shared" si="39"/>
        <v>0</v>
      </c>
      <c r="K1208" t="e">
        <f>+VLOOKUP($C1208,Hoja1!$B$2:$W$3726,16,0)</f>
        <v>#N/A</v>
      </c>
      <c r="L1208" t="e">
        <f>+VLOOKUP($C1208,Hoja1!$B$2:$W$3726,17,0)</f>
        <v>#N/A</v>
      </c>
      <c r="M1208" t="e">
        <f>+VLOOKUP($C1208,Hoja1!$B$2:$W$3726,18,0)</f>
        <v>#N/A</v>
      </c>
      <c r="N1208" t="e">
        <f>+VLOOKUP($C1208,Hoja1!$B$2:$W$3726,3,0)</f>
        <v>#N/A</v>
      </c>
      <c r="O1208" t="e">
        <f>+VLOOKUP($C1208,Hoja1!$B$2:$W$3726,8,0)</f>
        <v>#N/A</v>
      </c>
      <c r="P1208" t="e">
        <f>+VLOOKUP($C1208,Hoja1!$B$2:$W$3726,12,0)</f>
        <v>#N/A</v>
      </c>
      <c r="Q1208" t="e">
        <f t="shared" si="40"/>
        <v>#N/A</v>
      </c>
    </row>
    <row r="1209" spans="2:17" hidden="1" x14ac:dyDescent="0.25">
      <c r="B1209">
        <v>51029</v>
      </c>
      <c r="C1209" t="s">
        <v>671</v>
      </c>
      <c r="D1209" t="str">
        <f>+VLOOKUP($B1209,Hoja1!$C$2:$W$3726,15,0)</f>
        <v>CORTES</v>
      </c>
      <c r="E1209" t="str">
        <f>+VLOOKUP($B1209,Hoja1!$C$2:$W$3726,16,0)</f>
        <v>SANTA CRUZ DE YOJOA</v>
      </c>
      <c r="F1209" t="str">
        <f>+VLOOKUP($B1209,Hoja1!$C$2:$W$3726,17,0)</f>
        <v>LAS CAÑAS</v>
      </c>
      <c r="G1209">
        <f>+VLOOKUP($B1209,Hoja1!$C$2:$W$3726,2,0)</f>
        <v>5</v>
      </c>
      <c r="H1209">
        <f>+VLOOKUP($B1209,Hoja1!$C$2:$W$3726,7,0)</f>
        <v>510</v>
      </c>
      <c r="I1209">
        <f>+VLOOKUP($B1209,Hoja1!$C$2:$W$3726,11,0)</f>
        <v>51029</v>
      </c>
      <c r="J1209" t="b">
        <f t="shared" si="39"/>
        <v>1</v>
      </c>
      <c r="K1209" t="str">
        <f>+VLOOKUP($C1209,Hoja1!$B$2:$W$3726,16,0)</f>
        <v>COPAN</v>
      </c>
      <c r="L1209" t="str">
        <f>+VLOOKUP($C1209,Hoja1!$B$2:$W$3726,17,0)</f>
        <v>FLORIDA</v>
      </c>
      <c r="M1209" t="str">
        <f>+VLOOKUP($C1209,Hoja1!$B$2:$W$3726,18,0)</f>
        <v>LAS CAÑAS</v>
      </c>
      <c r="N1209">
        <f>+VLOOKUP($C1209,Hoja1!$B$2:$W$3726,3,0)</f>
        <v>4</v>
      </c>
      <c r="O1209">
        <f>+VLOOKUP($C1209,Hoja1!$B$2:$W$3726,8,0)</f>
        <v>410</v>
      </c>
      <c r="P1209">
        <f>+VLOOKUP($C1209,Hoja1!$B$2:$W$3726,12,0)</f>
        <v>41021</v>
      </c>
      <c r="Q1209" t="b">
        <f t="shared" si="40"/>
        <v>0</v>
      </c>
    </row>
    <row r="1210" spans="2:17" hidden="1" x14ac:dyDescent="0.25">
      <c r="B1210">
        <v>51030</v>
      </c>
      <c r="C1210" t="s">
        <v>42</v>
      </c>
      <c r="D1210" t="str">
        <f>+VLOOKUP($B1210,Hoja1!$C$2:$W$3726,15,0)</f>
        <v>CORTES</v>
      </c>
      <c r="E1210" t="str">
        <f>+VLOOKUP($B1210,Hoja1!$C$2:$W$3726,16,0)</f>
        <v>SANTA CRUZ DE YOJOA</v>
      </c>
      <c r="F1210" t="str">
        <f>+VLOOKUP($B1210,Hoja1!$C$2:$W$3726,17,0)</f>
        <v>LAS DELICIAS</v>
      </c>
      <c r="G1210">
        <f>+VLOOKUP($B1210,Hoja1!$C$2:$W$3726,2,0)</f>
        <v>5</v>
      </c>
      <c r="H1210">
        <f>+VLOOKUP($B1210,Hoja1!$C$2:$W$3726,7,0)</f>
        <v>510</v>
      </c>
      <c r="I1210">
        <f>+VLOOKUP($B1210,Hoja1!$C$2:$W$3726,11,0)</f>
        <v>51030</v>
      </c>
      <c r="J1210" t="b">
        <f t="shared" si="39"/>
        <v>1</v>
      </c>
      <c r="K1210" t="str">
        <f>+VLOOKUP($C1210,Hoja1!$B$2:$W$3726,16,0)</f>
        <v>ATLÁNTIDA</v>
      </c>
      <c r="L1210" t="str">
        <f>+VLOOKUP($C1210,Hoja1!$B$2:$W$3726,17,0)</f>
        <v>ESPARTA</v>
      </c>
      <c r="M1210" t="str">
        <f>+VLOOKUP($C1210,Hoja1!$B$2:$W$3726,18,0)</f>
        <v>LAS DELICIAS</v>
      </c>
      <c r="N1210">
        <f>+VLOOKUP($C1210,Hoja1!$B$2:$W$3726,3,0)</f>
        <v>1</v>
      </c>
      <c r="O1210">
        <f>+VLOOKUP($C1210,Hoja1!$B$2:$W$3726,8,0)</f>
        <v>103</v>
      </c>
      <c r="P1210">
        <f>+VLOOKUP($C1210,Hoja1!$B$2:$W$3726,12,0)</f>
        <v>10317</v>
      </c>
      <c r="Q1210" t="b">
        <f t="shared" si="40"/>
        <v>0</v>
      </c>
    </row>
    <row r="1211" spans="2:17" hidden="1" x14ac:dyDescent="0.25">
      <c r="B1211">
        <v>51031</v>
      </c>
      <c r="C1211" t="s">
        <v>2413</v>
      </c>
      <c r="D1211" t="str">
        <f>+VLOOKUP($B1211,Hoja1!$C$2:$W$3726,15,0)</f>
        <v>CORTES</v>
      </c>
      <c r="E1211" t="str">
        <f>+VLOOKUP($B1211,Hoja1!$C$2:$W$3726,16,0)</f>
        <v>SANTA CRUZ DE YOJOA</v>
      </c>
      <c r="F1211" t="str">
        <f>+VLOOKUP($B1211,Hoja1!$C$2:$W$3726,17,0)</f>
        <v>LAS MARÍAS</v>
      </c>
      <c r="G1211">
        <f>+VLOOKUP($B1211,Hoja1!$C$2:$W$3726,2,0)</f>
        <v>5</v>
      </c>
      <c r="H1211">
        <f>+VLOOKUP($B1211,Hoja1!$C$2:$W$3726,7,0)</f>
        <v>510</v>
      </c>
      <c r="I1211">
        <f>+VLOOKUP($B1211,Hoja1!$C$2:$W$3726,11,0)</f>
        <v>51031</v>
      </c>
      <c r="J1211" t="b">
        <f t="shared" si="39"/>
        <v>0</v>
      </c>
      <c r="K1211" t="str">
        <f>+VLOOKUP($C1211,Hoja1!$B$2:$W$3726,16,0)</f>
        <v>GRACIAS A DIOS</v>
      </c>
      <c r="L1211" t="str">
        <f>+VLOOKUP($C1211,Hoja1!$B$2:$W$3726,17,0)</f>
        <v>JUAN FRANCISCO BULNES</v>
      </c>
      <c r="M1211" t="str">
        <f>+VLOOKUP($C1211,Hoja1!$B$2:$W$3726,18,0)</f>
        <v>LAS MARIAS</v>
      </c>
      <c r="N1211">
        <f>+VLOOKUP($C1211,Hoja1!$B$2:$W$3726,3,0)</f>
        <v>9</v>
      </c>
      <c r="O1211">
        <f>+VLOOKUP($C1211,Hoja1!$B$2:$W$3726,8,0)</f>
        <v>903</v>
      </c>
      <c r="P1211">
        <f>+VLOOKUP($C1211,Hoja1!$B$2:$W$3726,12,0)</f>
        <v>90305</v>
      </c>
      <c r="Q1211" t="b">
        <f t="shared" si="40"/>
        <v>0</v>
      </c>
    </row>
    <row r="1212" spans="2:17" hidden="1" x14ac:dyDescent="0.25">
      <c r="B1212">
        <v>51032</v>
      </c>
      <c r="C1212" t="s">
        <v>943</v>
      </c>
      <c r="D1212" t="str">
        <f>+VLOOKUP($B1212,Hoja1!$C$2:$W$3726,15,0)</f>
        <v>CORTES</v>
      </c>
      <c r="E1212" t="str">
        <f>+VLOOKUP($B1212,Hoja1!$C$2:$W$3726,16,0)</f>
        <v>SANTA CRUZ DE YOJOA</v>
      </c>
      <c r="F1212" t="str">
        <f>+VLOOKUP($B1212,Hoja1!$C$2:$W$3726,17,0)</f>
        <v>LOS CAMINOS</v>
      </c>
      <c r="G1212">
        <f>+VLOOKUP($B1212,Hoja1!$C$2:$W$3726,2,0)</f>
        <v>5</v>
      </c>
      <c r="H1212">
        <f>+VLOOKUP($B1212,Hoja1!$C$2:$W$3726,7,0)</f>
        <v>510</v>
      </c>
      <c r="I1212">
        <f>+VLOOKUP($B1212,Hoja1!$C$2:$W$3726,11,0)</f>
        <v>51032</v>
      </c>
      <c r="J1212" t="b">
        <f t="shared" si="39"/>
        <v>1</v>
      </c>
      <c r="K1212" t="str">
        <f>+VLOOKUP($C1212,Hoja1!$B$2:$W$3726,16,0)</f>
        <v>CORTES</v>
      </c>
      <c r="L1212" t="str">
        <f>+VLOOKUP($C1212,Hoja1!$B$2:$W$3726,17,0)</f>
        <v>SANTA CRUZ DE YOJOA</v>
      </c>
      <c r="M1212" t="str">
        <f>+VLOOKUP($C1212,Hoja1!$B$2:$W$3726,18,0)</f>
        <v>LOS CAMINOS</v>
      </c>
      <c r="N1212">
        <f>+VLOOKUP($C1212,Hoja1!$B$2:$W$3726,3,0)</f>
        <v>5</v>
      </c>
      <c r="O1212">
        <f>+VLOOKUP($C1212,Hoja1!$B$2:$W$3726,8,0)</f>
        <v>510</v>
      </c>
      <c r="P1212">
        <f>+VLOOKUP($C1212,Hoja1!$B$2:$W$3726,12,0)</f>
        <v>51032</v>
      </c>
      <c r="Q1212" t="b">
        <f t="shared" si="40"/>
        <v>1</v>
      </c>
    </row>
    <row r="1213" spans="2:17" hidden="1" x14ac:dyDescent="0.25">
      <c r="B1213">
        <v>51033</v>
      </c>
      <c r="C1213" t="s">
        <v>944</v>
      </c>
      <c r="D1213" t="str">
        <f>+VLOOKUP($B1213,Hoja1!$C$2:$W$3726,15,0)</f>
        <v>CORTES</v>
      </c>
      <c r="E1213" t="str">
        <f>+VLOOKUP($B1213,Hoja1!$C$2:$W$3726,16,0)</f>
        <v>SANTA CRUZ DE YOJOA</v>
      </c>
      <c r="F1213" t="str">
        <f>+VLOOKUP($B1213,Hoja1!$C$2:$W$3726,17,0)</f>
        <v>LOS MANGOS</v>
      </c>
      <c r="G1213">
        <f>+VLOOKUP($B1213,Hoja1!$C$2:$W$3726,2,0)</f>
        <v>5</v>
      </c>
      <c r="H1213">
        <f>+VLOOKUP($B1213,Hoja1!$C$2:$W$3726,7,0)</f>
        <v>510</v>
      </c>
      <c r="I1213">
        <f>+VLOOKUP($B1213,Hoja1!$C$2:$W$3726,11,0)</f>
        <v>51033</v>
      </c>
      <c r="J1213" t="b">
        <f t="shared" si="39"/>
        <v>1</v>
      </c>
      <c r="K1213" t="str">
        <f>+VLOOKUP($C1213,Hoja1!$B$2:$W$3726,16,0)</f>
        <v>CORTES</v>
      </c>
      <c r="L1213" t="str">
        <f>+VLOOKUP($C1213,Hoja1!$B$2:$W$3726,17,0)</f>
        <v>SANTA CRUZ DE YOJOA</v>
      </c>
      <c r="M1213" t="str">
        <f>+VLOOKUP($C1213,Hoja1!$B$2:$W$3726,18,0)</f>
        <v>LOS MANGOS</v>
      </c>
      <c r="N1213">
        <f>+VLOOKUP($C1213,Hoja1!$B$2:$W$3726,3,0)</f>
        <v>5</v>
      </c>
      <c r="O1213">
        <f>+VLOOKUP($C1213,Hoja1!$B$2:$W$3726,8,0)</f>
        <v>510</v>
      </c>
      <c r="P1213">
        <f>+VLOOKUP($C1213,Hoja1!$B$2:$W$3726,12,0)</f>
        <v>51033</v>
      </c>
      <c r="Q1213" t="b">
        <f t="shared" si="40"/>
        <v>1</v>
      </c>
    </row>
    <row r="1214" spans="2:17" hidden="1" x14ac:dyDescent="0.25">
      <c r="B1214">
        <v>51034</v>
      </c>
      <c r="C1214" t="s">
        <v>945</v>
      </c>
      <c r="D1214" t="str">
        <f>+VLOOKUP($B1214,Hoja1!$C$2:$W$3726,15,0)</f>
        <v>CORTES</v>
      </c>
      <c r="E1214" t="str">
        <f>+VLOOKUP($B1214,Hoja1!$C$2:$W$3726,16,0)</f>
        <v>SANTA CRUZ DE YOJOA</v>
      </c>
      <c r="F1214" t="str">
        <f>+VLOOKUP($B1214,Hoja1!$C$2:$W$3726,17,0)</f>
        <v>LOS NARANJOS</v>
      </c>
      <c r="G1214">
        <f>+VLOOKUP($B1214,Hoja1!$C$2:$W$3726,2,0)</f>
        <v>5</v>
      </c>
      <c r="H1214">
        <f>+VLOOKUP($B1214,Hoja1!$C$2:$W$3726,7,0)</f>
        <v>510</v>
      </c>
      <c r="I1214">
        <f>+VLOOKUP($B1214,Hoja1!$C$2:$W$3726,11,0)</f>
        <v>51034</v>
      </c>
      <c r="J1214" t="b">
        <f t="shared" si="39"/>
        <v>1</v>
      </c>
      <c r="K1214" t="str">
        <f>+VLOOKUP($C1214,Hoja1!$B$2:$W$3726,16,0)</f>
        <v>CORTES</v>
      </c>
      <c r="L1214" t="str">
        <f>+VLOOKUP($C1214,Hoja1!$B$2:$W$3726,17,0)</f>
        <v>SANTA CRUZ DE YOJOA</v>
      </c>
      <c r="M1214" t="str">
        <f>+VLOOKUP($C1214,Hoja1!$B$2:$W$3726,18,0)</f>
        <v>LOS NARANJOS</v>
      </c>
      <c r="N1214">
        <f>+VLOOKUP($C1214,Hoja1!$B$2:$W$3726,3,0)</f>
        <v>5</v>
      </c>
      <c r="O1214">
        <f>+VLOOKUP($C1214,Hoja1!$B$2:$W$3726,8,0)</f>
        <v>510</v>
      </c>
      <c r="P1214">
        <f>+VLOOKUP($C1214,Hoja1!$B$2:$W$3726,12,0)</f>
        <v>51034</v>
      </c>
      <c r="Q1214" t="b">
        <f t="shared" si="40"/>
        <v>1</v>
      </c>
    </row>
    <row r="1215" spans="2:17" hidden="1" x14ac:dyDescent="0.25">
      <c r="B1215">
        <v>51035</v>
      </c>
      <c r="C1215" t="s">
        <v>946</v>
      </c>
      <c r="D1215" t="str">
        <f>+VLOOKUP($B1215,Hoja1!$C$2:$W$3726,15,0)</f>
        <v>CORTES</v>
      </c>
      <c r="E1215" t="str">
        <f>+VLOOKUP($B1215,Hoja1!$C$2:$W$3726,16,0)</f>
        <v>SANTA CRUZ DE YOJOA</v>
      </c>
      <c r="F1215" t="str">
        <f>+VLOOKUP($B1215,Hoja1!$C$2:$W$3726,17,0)</f>
        <v>MONTAÑA DE LA REINA</v>
      </c>
      <c r="G1215">
        <f>+VLOOKUP($B1215,Hoja1!$C$2:$W$3726,2,0)</f>
        <v>5</v>
      </c>
      <c r="H1215">
        <f>+VLOOKUP($B1215,Hoja1!$C$2:$W$3726,7,0)</f>
        <v>510</v>
      </c>
      <c r="I1215">
        <f>+VLOOKUP($B1215,Hoja1!$C$2:$W$3726,11,0)</f>
        <v>51035</v>
      </c>
      <c r="J1215" t="b">
        <f t="shared" si="39"/>
        <v>1</v>
      </c>
      <c r="K1215" t="str">
        <f>+VLOOKUP($C1215,Hoja1!$B$2:$W$3726,16,0)</f>
        <v>CORTES</v>
      </c>
      <c r="L1215" t="str">
        <f>+VLOOKUP($C1215,Hoja1!$B$2:$W$3726,17,0)</f>
        <v>SANTA CRUZ DE YOJOA</v>
      </c>
      <c r="M1215" t="str">
        <f>+VLOOKUP($C1215,Hoja1!$B$2:$W$3726,18,0)</f>
        <v>MONTAÑA DE LA REINA</v>
      </c>
      <c r="N1215">
        <f>+VLOOKUP($C1215,Hoja1!$B$2:$W$3726,3,0)</f>
        <v>5</v>
      </c>
      <c r="O1215">
        <f>+VLOOKUP($C1215,Hoja1!$B$2:$W$3726,8,0)</f>
        <v>510</v>
      </c>
      <c r="P1215">
        <f>+VLOOKUP($C1215,Hoja1!$B$2:$W$3726,12,0)</f>
        <v>51035</v>
      </c>
      <c r="Q1215" t="b">
        <f t="shared" si="40"/>
        <v>1</v>
      </c>
    </row>
    <row r="1216" spans="2:17" hidden="1" x14ac:dyDescent="0.25">
      <c r="B1216">
        <v>51036</v>
      </c>
      <c r="C1216" t="s">
        <v>947</v>
      </c>
      <c r="D1216" t="str">
        <f>+VLOOKUP($B1216,Hoja1!$C$2:$W$3726,15,0)</f>
        <v>CORTES</v>
      </c>
      <c r="E1216" t="str">
        <f>+VLOOKUP($B1216,Hoja1!$C$2:$W$3726,16,0)</f>
        <v>SANTA CRUZ DE YOJOA</v>
      </c>
      <c r="F1216" t="str">
        <f>+VLOOKUP($B1216,Hoja1!$C$2:$W$3726,17,0)</f>
        <v>MONTE VERDE</v>
      </c>
      <c r="G1216">
        <f>+VLOOKUP($B1216,Hoja1!$C$2:$W$3726,2,0)</f>
        <v>5</v>
      </c>
      <c r="H1216">
        <f>+VLOOKUP($B1216,Hoja1!$C$2:$W$3726,7,0)</f>
        <v>510</v>
      </c>
      <c r="I1216">
        <f>+VLOOKUP($B1216,Hoja1!$C$2:$W$3726,11,0)</f>
        <v>51036</v>
      </c>
      <c r="J1216" t="b">
        <f t="shared" si="39"/>
        <v>1</v>
      </c>
      <c r="K1216" t="str">
        <f>+VLOOKUP($C1216,Hoja1!$B$2:$W$3726,16,0)</f>
        <v>CORTES</v>
      </c>
      <c r="L1216" t="str">
        <f>+VLOOKUP($C1216,Hoja1!$B$2:$W$3726,17,0)</f>
        <v>SANTA CRUZ DE YOJOA</v>
      </c>
      <c r="M1216" t="str">
        <f>+VLOOKUP($C1216,Hoja1!$B$2:$W$3726,18,0)</f>
        <v>MONTE VERDE</v>
      </c>
      <c r="N1216">
        <f>+VLOOKUP($C1216,Hoja1!$B$2:$W$3726,3,0)</f>
        <v>5</v>
      </c>
      <c r="O1216">
        <f>+VLOOKUP($C1216,Hoja1!$B$2:$W$3726,8,0)</f>
        <v>510</v>
      </c>
      <c r="P1216">
        <f>+VLOOKUP($C1216,Hoja1!$B$2:$W$3726,12,0)</f>
        <v>51036</v>
      </c>
      <c r="Q1216" t="b">
        <f t="shared" si="40"/>
        <v>1</v>
      </c>
    </row>
    <row r="1217" spans="2:17" hidden="1" x14ac:dyDescent="0.25">
      <c r="B1217">
        <v>51037</v>
      </c>
      <c r="C1217" t="s">
        <v>47</v>
      </c>
      <c r="D1217" t="str">
        <f>+VLOOKUP($B1217,Hoja1!$C$2:$W$3726,15,0)</f>
        <v>CORTES</v>
      </c>
      <c r="E1217" t="str">
        <f>+VLOOKUP($B1217,Hoja1!$C$2:$W$3726,16,0)</f>
        <v>SANTA CRUZ DE YOJOA</v>
      </c>
      <c r="F1217" t="str">
        <f>+VLOOKUP($B1217,Hoja1!$C$2:$W$3726,17,0)</f>
        <v>NUEVA ESPERANZA</v>
      </c>
      <c r="G1217">
        <f>+VLOOKUP($B1217,Hoja1!$C$2:$W$3726,2,0)</f>
        <v>5</v>
      </c>
      <c r="H1217">
        <f>+VLOOKUP($B1217,Hoja1!$C$2:$W$3726,7,0)</f>
        <v>510</v>
      </c>
      <c r="I1217">
        <f>+VLOOKUP($B1217,Hoja1!$C$2:$W$3726,11,0)</f>
        <v>51037</v>
      </c>
      <c r="J1217" t="b">
        <f t="shared" si="39"/>
        <v>1</v>
      </c>
      <c r="K1217" t="str">
        <f>+VLOOKUP($C1217,Hoja1!$B$2:$W$3726,16,0)</f>
        <v>ATLÁNTIDA</v>
      </c>
      <c r="L1217" t="str">
        <f>+VLOOKUP($C1217,Hoja1!$B$2:$W$3726,17,0)</f>
        <v>ESPARTA</v>
      </c>
      <c r="M1217" t="str">
        <f>+VLOOKUP($C1217,Hoja1!$B$2:$W$3726,18,0)</f>
        <v>NUEVA ESPERANZA</v>
      </c>
      <c r="N1217">
        <f>+VLOOKUP($C1217,Hoja1!$B$2:$W$3726,3,0)</f>
        <v>1</v>
      </c>
      <c r="O1217">
        <f>+VLOOKUP($C1217,Hoja1!$B$2:$W$3726,8,0)</f>
        <v>103</v>
      </c>
      <c r="P1217">
        <f>+VLOOKUP($C1217,Hoja1!$B$2:$W$3726,12,0)</f>
        <v>10323</v>
      </c>
      <c r="Q1217" t="b">
        <f t="shared" si="40"/>
        <v>0</v>
      </c>
    </row>
    <row r="1218" spans="2:17" hidden="1" x14ac:dyDescent="0.25">
      <c r="B1218">
        <v>51038</v>
      </c>
      <c r="C1218" t="s">
        <v>12407</v>
      </c>
      <c r="D1218" t="str">
        <f>+VLOOKUP($B1218,Hoja1!$C$2:$W$3726,15,0)</f>
        <v>CORTES</v>
      </c>
      <c r="E1218" t="str">
        <f>+VLOOKUP($B1218,Hoja1!$C$2:$W$3726,16,0)</f>
        <v>SANTA CRUZ DE YOJOA</v>
      </c>
      <c r="F1218" t="str">
        <f>+VLOOKUP($B1218,Hoja1!$C$2:$W$3726,17,0)</f>
        <v>OROPÉNDOLAS</v>
      </c>
      <c r="G1218">
        <f>+VLOOKUP($B1218,Hoja1!$C$2:$W$3726,2,0)</f>
        <v>5</v>
      </c>
      <c r="H1218">
        <f>+VLOOKUP($B1218,Hoja1!$C$2:$W$3726,7,0)</f>
        <v>510</v>
      </c>
      <c r="I1218">
        <f>+VLOOKUP($B1218,Hoja1!$C$2:$W$3726,11,0)</f>
        <v>51038</v>
      </c>
      <c r="J1218" t="b">
        <f t="shared" si="39"/>
        <v>0</v>
      </c>
      <c r="K1218" t="e">
        <f>+VLOOKUP($C1218,Hoja1!$B$2:$W$3726,16,0)</f>
        <v>#N/A</v>
      </c>
      <c r="L1218" t="e">
        <f>+VLOOKUP($C1218,Hoja1!$B$2:$W$3726,17,0)</f>
        <v>#N/A</v>
      </c>
      <c r="M1218" t="e">
        <f>+VLOOKUP($C1218,Hoja1!$B$2:$W$3726,18,0)</f>
        <v>#N/A</v>
      </c>
      <c r="N1218" t="e">
        <f>+VLOOKUP($C1218,Hoja1!$B$2:$W$3726,3,0)</f>
        <v>#N/A</v>
      </c>
      <c r="O1218" t="e">
        <f>+VLOOKUP($C1218,Hoja1!$B$2:$W$3726,8,0)</f>
        <v>#N/A</v>
      </c>
      <c r="P1218" t="e">
        <f>+VLOOKUP($C1218,Hoja1!$B$2:$W$3726,12,0)</f>
        <v>#N/A</v>
      </c>
      <c r="Q1218" t="e">
        <f t="shared" si="40"/>
        <v>#N/A</v>
      </c>
    </row>
    <row r="1219" spans="2:17" hidden="1" x14ac:dyDescent="0.25">
      <c r="B1219">
        <v>51039</v>
      </c>
      <c r="C1219" t="s">
        <v>714</v>
      </c>
      <c r="D1219" t="str">
        <f>+VLOOKUP($B1219,Hoja1!$C$2:$W$3726,15,0)</f>
        <v>CORTES</v>
      </c>
      <c r="E1219" t="str">
        <f>+VLOOKUP($B1219,Hoja1!$C$2:$W$3726,16,0)</f>
        <v>SANTA CRUZ DE YOJOA</v>
      </c>
      <c r="F1219" t="str">
        <f>+VLOOKUP($B1219,Hoja1!$C$2:$W$3726,17,0)</f>
        <v>PEÑA BLANCA</v>
      </c>
      <c r="G1219">
        <f>+VLOOKUP($B1219,Hoja1!$C$2:$W$3726,2,0)</f>
        <v>5</v>
      </c>
      <c r="H1219">
        <f>+VLOOKUP($B1219,Hoja1!$C$2:$W$3726,7,0)</f>
        <v>510</v>
      </c>
      <c r="I1219">
        <f>+VLOOKUP($B1219,Hoja1!$C$2:$W$3726,11,0)</f>
        <v>51039</v>
      </c>
      <c r="J1219" t="b">
        <f t="shared" si="39"/>
        <v>1</v>
      </c>
      <c r="K1219" t="str">
        <f>+VLOOKUP($C1219,Hoja1!$B$2:$W$3726,16,0)</f>
        <v>COPAN</v>
      </c>
      <c r="L1219" t="str">
        <f>+VLOOKUP($C1219,Hoja1!$B$2:$W$3726,17,0)</f>
        <v>SAN ANTONIO</v>
      </c>
      <c r="M1219" t="str">
        <f>+VLOOKUP($C1219,Hoja1!$B$2:$W$3726,18,0)</f>
        <v>PEÑA BLANCA</v>
      </c>
      <c r="N1219">
        <f>+VLOOKUP($C1219,Hoja1!$B$2:$W$3726,3,0)</f>
        <v>4</v>
      </c>
      <c r="O1219">
        <f>+VLOOKUP($C1219,Hoja1!$B$2:$W$3726,8,0)</f>
        <v>415</v>
      </c>
      <c r="P1219">
        <f>+VLOOKUP($C1219,Hoja1!$B$2:$W$3726,12,0)</f>
        <v>41506</v>
      </c>
      <c r="Q1219" t="b">
        <f t="shared" si="40"/>
        <v>0</v>
      </c>
    </row>
    <row r="1220" spans="2:17" hidden="1" x14ac:dyDescent="0.25">
      <c r="B1220">
        <v>51040</v>
      </c>
      <c r="C1220" t="s">
        <v>949</v>
      </c>
      <c r="D1220" t="str">
        <f>+VLOOKUP($B1220,Hoja1!$C$2:$W$3726,15,0)</f>
        <v>CORTES</v>
      </c>
      <c r="E1220" t="str">
        <f>+VLOOKUP($B1220,Hoja1!$C$2:$W$3726,16,0)</f>
        <v>SANTA CRUZ DE YOJOA</v>
      </c>
      <c r="F1220" t="str">
        <f>+VLOOKUP($B1220,Hoja1!$C$2:$W$3726,17,0)</f>
        <v>PINOLAPA</v>
      </c>
      <c r="G1220">
        <f>+VLOOKUP($B1220,Hoja1!$C$2:$W$3726,2,0)</f>
        <v>5</v>
      </c>
      <c r="H1220">
        <f>+VLOOKUP($B1220,Hoja1!$C$2:$W$3726,7,0)</f>
        <v>510</v>
      </c>
      <c r="I1220">
        <f>+VLOOKUP($B1220,Hoja1!$C$2:$W$3726,11,0)</f>
        <v>51040</v>
      </c>
      <c r="J1220" t="b">
        <f t="shared" si="39"/>
        <v>1</v>
      </c>
      <c r="K1220" t="str">
        <f>+VLOOKUP($C1220,Hoja1!$B$2:$W$3726,16,0)</f>
        <v>CORTES</v>
      </c>
      <c r="L1220" t="str">
        <f>+VLOOKUP($C1220,Hoja1!$B$2:$W$3726,17,0)</f>
        <v>SANTA CRUZ DE YOJOA</v>
      </c>
      <c r="M1220" t="str">
        <f>+VLOOKUP($C1220,Hoja1!$B$2:$W$3726,18,0)</f>
        <v>PINOLAPA</v>
      </c>
      <c r="N1220">
        <f>+VLOOKUP($C1220,Hoja1!$B$2:$W$3726,3,0)</f>
        <v>5</v>
      </c>
      <c r="O1220">
        <f>+VLOOKUP($C1220,Hoja1!$B$2:$W$3726,8,0)</f>
        <v>510</v>
      </c>
      <c r="P1220">
        <f>+VLOOKUP($C1220,Hoja1!$B$2:$W$3726,12,0)</f>
        <v>51040</v>
      </c>
      <c r="Q1220" t="b">
        <f t="shared" si="40"/>
        <v>1</v>
      </c>
    </row>
    <row r="1221" spans="2:17" hidden="1" x14ac:dyDescent="0.25">
      <c r="B1221">
        <v>51041</v>
      </c>
      <c r="C1221" t="s">
        <v>950</v>
      </c>
      <c r="D1221" t="str">
        <f>+VLOOKUP($B1221,Hoja1!$C$2:$W$3726,15,0)</f>
        <v>CORTES</v>
      </c>
      <c r="E1221" t="str">
        <f>+VLOOKUP($B1221,Hoja1!$C$2:$W$3726,16,0)</f>
        <v>SANTA CRUZ DE YOJOA</v>
      </c>
      <c r="F1221" t="str">
        <f>+VLOOKUP($B1221,Hoja1!$C$2:$W$3726,17,0)</f>
        <v>PUEBLO QUEMADO</v>
      </c>
      <c r="G1221">
        <f>+VLOOKUP($B1221,Hoja1!$C$2:$W$3726,2,0)</f>
        <v>5</v>
      </c>
      <c r="H1221">
        <f>+VLOOKUP($B1221,Hoja1!$C$2:$W$3726,7,0)</f>
        <v>510</v>
      </c>
      <c r="I1221">
        <f>+VLOOKUP($B1221,Hoja1!$C$2:$W$3726,11,0)</f>
        <v>51041</v>
      </c>
      <c r="J1221" t="b">
        <f t="shared" ref="J1221:J1284" si="41">+C1221=F1221</f>
        <v>1</v>
      </c>
      <c r="K1221" t="str">
        <f>+VLOOKUP($C1221,Hoja1!$B$2:$W$3726,16,0)</f>
        <v>CORTES</v>
      </c>
      <c r="L1221" t="str">
        <f>+VLOOKUP($C1221,Hoja1!$B$2:$W$3726,17,0)</f>
        <v>SANTA CRUZ DE YOJOA</v>
      </c>
      <c r="M1221" t="str">
        <f>+VLOOKUP($C1221,Hoja1!$B$2:$W$3726,18,0)</f>
        <v>PUEBLO QUEMADO</v>
      </c>
      <c r="N1221">
        <f>+VLOOKUP($C1221,Hoja1!$B$2:$W$3726,3,0)</f>
        <v>5</v>
      </c>
      <c r="O1221">
        <f>+VLOOKUP($C1221,Hoja1!$B$2:$W$3726,8,0)</f>
        <v>510</v>
      </c>
      <c r="P1221">
        <f>+VLOOKUP($C1221,Hoja1!$B$2:$W$3726,12,0)</f>
        <v>51041</v>
      </c>
      <c r="Q1221" t="b">
        <f t="shared" ref="Q1221:Q1284" si="42">+B1221=P1221</f>
        <v>1</v>
      </c>
    </row>
    <row r="1222" spans="2:17" hidden="1" x14ac:dyDescent="0.25">
      <c r="B1222">
        <v>51042</v>
      </c>
      <c r="C1222" t="s">
        <v>93</v>
      </c>
      <c r="D1222" t="str">
        <f>+VLOOKUP($B1222,Hoja1!$C$2:$W$3726,15,0)</f>
        <v>CORTES</v>
      </c>
      <c r="E1222" t="str">
        <f>+VLOOKUP($B1222,Hoja1!$C$2:$W$3726,16,0)</f>
        <v>SANTA CRUZ DE YOJOA</v>
      </c>
      <c r="F1222" t="str">
        <f>+VLOOKUP($B1222,Hoja1!$C$2:$W$3726,17,0)</f>
        <v>SAN ANTONIO</v>
      </c>
      <c r="G1222">
        <f>+VLOOKUP($B1222,Hoja1!$C$2:$W$3726,2,0)</f>
        <v>5</v>
      </c>
      <c r="H1222">
        <f>+VLOOKUP($B1222,Hoja1!$C$2:$W$3726,7,0)</f>
        <v>510</v>
      </c>
      <c r="I1222">
        <f>+VLOOKUP($B1222,Hoja1!$C$2:$W$3726,11,0)</f>
        <v>51042</v>
      </c>
      <c r="J1222" t="b">
        <f t="shared" si="41"/>
        <v>1</v>
      </c>
      <c r="K1222" t="str">
        <f>+VLOOKUP($C1222,Hoja1!$B$2:$W$3726,16,0)</f>
        <v>ATLÁNTIDA</v>
      </c>
      <c r="L1222" t="str">
        <f>+VLOOKUP($C1222,Hoja1!$B$2:$W$3726,17,0)</f>
        <v>LA MASICA</v>
      </c>
      <c r="M1222" t="str">
        <f>+VLOOKUP($C1222,Hoja1!$B$2:$W$3726,18,0)</f>
        <v>SAN ANTONIO</v>
      </c>
      <c r="N1222">
        <f>+VLOOKUP($C1222,Hoja1!$B$2:$W$3726,3,0)</f>
        <v>1</v>
      </c>
      <c r="O1222">
        <f>+VLOOKUP($C1222,Hoja1!$B$2:$W$3726,8,0)</f>
        <v>105</v>
      </c>
      <c r="P1222">
        <f>+VLOOKUP($C1222,Hoja1!$B$2:$W$3726,12,0)</f>
        <v>10512</v>
      </c>
      <c r="Q1222" t="b">
        <f t="shared" si="42"/>
        <v>0</v>
      </c>
    </row>
    <row r="1223" spans="2:17" hidden="1" x14ac:dyDescent="0.25">
      <c r="B1223">
        <v>51043</v>
      </c>
      <c r="C1223" t="s">
        <v>360</v>
      </c>
      <c r="D1223" t="str">
        <f>+VLOOKUP($B1223,Hoja1!$C$2:$W$3726,15,0)</f>
        <v>CORTES</v>
      </c>
      <c r="E1223" t="str">
        <f>+VLOOKUP($B1223,Hoja1!$C$2:$W$3726,16,0)</f>
        <v>SANTA CRUZ DE YOJOA</v>
      </c>
      <c r="F1223" t="str">
        <f>+VLOOKUP($B1223,Hoja1!$C$2:$W$3726,17,0)</f>
        <v>SAN ISIDRO</v>
      </c>
      <c r="G1223">
        <f>+VLOOKUP($B1223,Hoja1!$C$2:$W$3726,2,0)</f>
        <v>5</v>
      </c>
      <c r="H1223">
        <f>+VLOOKUP($B1223,Hoja1!$C$2:$W$3726,7,0)</f>
        <v>510</v>
      </c>
      <c r="I1223">
        <f>+VLOOKUP($B1223,Hoja1!$C$2:$W$3726,11,0)</f>
        <v>51043</v>
      </c>
      <c r="J1223" t="b">
        <f t="shared" si="41"/>
        <v>1</v>
      </c>
      <c r="K1223" t="str">
        <f>+VLOOKUP($C1223,Hoja1!$B$2:$W$3726,16,0)</f>
        <v>COMAYAGUA</v>
      </c>
      <c r="L1223" t="str">
        <f>+VLOOKUP($C1223,Hoja1!$B$2:$W$3726,17,0)</f>
        <v>EL ROSARIO</v>
      </c>
      <c r="M1223" t="str">
        <f>+VLOOKUP($C1223,Hoja1!$B$2:$W$3726,18,0)</f>
        <v>SAN ISIDRO</v>
      </c>
      <c r="N1223">
        <f>+VLOOKUP($C1223,Hoja1!$B$2:$W$3726,3,0)</f>
        <v>3</v>
      </c>
      <c r="O1223">
        <f>+VLOOKUP($C1223,Hoja1!$B$2:$W$3726,8,0)</f>
        <v>303</v>
      </c>
      <c r="P1223">
        <f>+VLOOKUP($C1223,Hoja1!$B$2:$W$3726,12,0)</f>
        <v>30312</v>
      </c>
      <c r="Q1223" t="b">
        <f t="shared" si="42"/>
        <v>0</v>
      </c>
    </row>
    <row r="1224" spans="2:17" hidden="1" x14ac:dyDescent="0.25">
      <c r="B1224">
        <v>51044</v>
      </c>
      <c r="C1224" t="s">
        <v>12408</v>
      </c>
      <c r="D1224" t="str">
        <f>+VLOOKUP($B1224,Hoja1!$C$2:$W$3726,15,0)</f>
        <v>CORTES</v>
      </c>
      <c r="E1224" t="str">
        <f>+VLOOKUP($B1224,Hoja1!$C$2:$W$3726,16,0)</f>
        <v>SANTA CRUZ DE YOJOA</v>
      </c>
      <c r="F1224" t="str">
        <f>+VLOOKUP($B1224,Hoja1!$C$2:$W$3726,17,0)</f>
        <v>SAN JOSÉ DE BALINCITO</v>
      </c>
      <c r="G1224">
        <f>+VLOOKUP($B1224,Hoja1!$C$2:$W$3726,2,0)</f>
        <v>5</v>
      </c>
      <c r="H1224">
        <f>+VLOOKUP($B1224,Hoja1!$C$2:$W$3726,7,0)</f>
        <v>510</v>
      </c>
      <c r="I1224">
        <f>+VLOOKUP($B1224,Hoja1!$C$2:$W$3726,11,0)</f>
        <v>51044</v>
      </c>
      <c r="J1224" t="b">
        <f t="shared" si="41"/>
        <v>0</v>
      </c>
      <c r="K1224" t="e">
        <f>+VLOOKUP($C1224,Hoja1!$B$2:$W$3726,16,0)</f>
        <v>#N/A</v>
      </c>
      <c r="L1224" t="e">
        <f>+VLOOKUP($C1224,Hoja1!$B$2:$W$3726,17,0)</f>
        <v>#N/A</v>
      </c>
      <c r="M1224" t="e">
        <f>+VLOOKUP($C1224,Hoja1!$B$2:$W$3726,18,0)</f>
        <v>#N/A</v>
      </c>
      <c r="N1224" t="e">
        <f>+VLOOKUP($C1224,Hoja1!$B$2:$W$3726,3,0)</f>
        <v>#N/A</v>
      </c>
      <c r="O1224" t="e">
        <f>+VLOOKUP($C1224,Hoja1!$B$2:$W$3726,8,0)</f>
        <v>#N/A</v>
      </c>
      <c r="P1224" t="e">
        <f>+VLOOKUP($C1224,Hoja1!$B$2:$W$3726,12,0)</f>
        <v>#N/A</v>
      </c>
      <c r="Q1224" t="e">
        <f t="shared" si="42"/>
        <v>#N/A</v>
      </c>
    </row>
    <row r="1225" spans="2:17" hidden="1" x14ac:dyDescent="0.25">
      <c r="B1225">
        <v>51045</v>
      </c>
      <c r="C1225" t="s">
        <v>952</v>
      </c>
      <c r="D1225" t="str">
        <f>+VLOOKUP($B1225,Hoja1!$C$2:$W$3726,15,0)</f>
        <v>CORTES</v>
      </c>
      <c r="E1225" t="str">
        <f>+VLOOKUP($B1225,Hoja1!$C$2:$W$3726,16,0)</f>
        <v>SANTA CRUZ DE YOJOA</v>
      </c>
      <c r="F1225" t="str">
        <f>+VLOOKUP($B1225,Hoja1!$C$2:$W$3726,17,0)</f>
        <v>SAN LUIS DE ZACATALES</v>
      </c>
      <c r="G1225">
        <f>+VLOOKUP($B1225,Hoja1!$C$2:$W$3726,2,0)</f>
        <v>5</v>
      </c>
      <c r="H1225">
        <f>+VLOOKUP($B1225,Hoja1!$C$2:$W$3726,7,0)</f>
        <v>510</v>
      </c>
      <c r="I1225">
        <f>+VLOOKUP($B1225,Hoja1!$C$2:$W$3726,11,0)</f>
        <v>51045</v>
      </c>
      <c r="J1225" t="b">
        <f t="shared" si="41"/>
        <v>1</v>
      </c>
      <c r="K1225" t="str">
        <f>+VLOOKUP($C1225,Hoja1!$B$2:$W$3726,16,0)</f>
        <v>CORTES</v>
      </c>
      <c r="L1225" t="str">
        <f>+VLOOKUP($C1225,Hoja1!$B$2:$W$3726,17,0)</f>
        <v>SANTA CRUZ DE YOJOA</v>
      </c>
      <c r="M1225" t="str">
        <f>+VLOOKUP($C1225,Hoja1!$B$2:$W$3726,18,0)</f>
        <v>SAN LUIS DE ZACATALES</v>
      </c>
      <c r="N1225">
        <f>+VLOOKUP($C1225,Hoja1!$B$2:$W$3726,3,0)</f>
        <v>5</v>
      </c>
      <c r="O1225">
        <f>+VLOOKUP($C1225,Hoja1!$B$2:$W$3726,8,0)</f>
        <v>510</v>
      </c>
      <c r="P1225">
        <f>+VLOOKUP($C1225,Hoja1!$B$2:$W$3726,12,0)</f>
        <v>51045</v>
      </c>
      <c r="Q1225" t="b">
        <f t="shared" si="42"/>
        <v>1</v>
      </c>
    </row>
    <row r="1226" spans="2:17" hidden="1" x14ac:dyDescent="0.25">
      <c r="B1226">
        <v>51046</v>
      </c>
      <c r="C1226" t="s">
        <v>420</v>
      </c>
      <c r="D1226" t="str">
        <f>+VLOOKUP($B1226,Hoja1!$C$2:$W$3726,15,0)</f>
        <v>CORTES</v>
      </c>
      <c r="E1226" t="str">
        <f>+VLOOKUP($B1226,Hoja1!$C$2:$W$3726,16,0)</f>
        <v>SANTA CRUZ DE YOJOA</v>
      </c>
      <c r="F1226" t="str">
        <f>+VLOOKUP($B1226,Hoja1!$C$2:$W$3726,17,0)</f>
        <v>SANTA ELENA</v>
      </c>
      <c r="G1226">
        <f>+VLOOKUP($B1226,Hoja1!$C$2:$W$3726,2,0)</f>
        <v>5</v>
      </c>
      <c r="H1226">
        <f>+VLOOKUP($B1226,Hoja1!$C$2:$W$3726,7,0)</f>
        <v>510</v>
      </c>
      <c r="I1226">
        <f>+VLOOKUP($B1226,Hoja1!$C$2:$W$3726,11,0)</f>
        <v>51046</v>
      </c>
      <c r="J1226" t="b">
        <f t="shared" si="41"/>
        <v>1</v>
      </c>
      <c r="K1226" t="str">
        <f>+VLOOKUP($C1226,Hoja1!$B$2:$W$3726,16,0)</f>
        <v>COMAYAGUA</v>
      </c>
      <c r="L1226" t="str">
        <f>+VLOOKUP($C1226,Hoja1!$B$2:$W$3726,17,0)</f>
        <v>MEÁMBAR</v>
      </c>
      <c r="M1226" t="str">
        <f>+VLOOKUP($C1226,Hoja1!$B$2:$W$3726,18,0)</f>
        <v>SANTA ELENA</v>
      </c>
      <c r="N1226">
        <f>+VLOOKUP($C1226,Hoja1!$B$2:$W$3726,3,0)</f>
        <v>3</v>
      </c>
      <c r="O1226">
        <f>+VLOOKUP($C1226,Hoja1!$B$2:$W$3726,8,0)</f>
        <v>310</v>
      </c>
      <c r="P1226">
        <f>+VLOOKUP($C1226,Hoja1!$B$2:$W$3726,12,0)</f>
        <v>31026</v>
      </c>
      <c r="Q1226" t="b">
        <f t="shared" si="42"/>
        <v>0</v>
      </c>
    </row>
    <row r="1227" spans="2:17" hidden="1" x14ac:dyDescent="0.25">
      <c r="B1227">
        <v>51047</v>
      </c>
      <c r="C1227" t="s">
        <v>953</v>
      </c>
      <c r="D1227" t="str">
        <f>+VLOOKUP($B1227,Hoja1!$C$2:$W$3726,15,0)</f>
        <v>CORTES</v>
      </c>
      <c r="E1227" t="str">
        <f>+VLOOKUP($B1227,Hoja1!$C$2:$W$3726,16,0)</f>
        <v>SANTA CRUZ DE YOJOA</v>
      </c>
      <c r="F1227" t="str">
        <f>+VLOOKUP($B1227,Hoja1!$C$2:$W$3726,17,0)</f>
        <v>TERRERITOS DE LA LIBERTAD</v>
      </c>
      <c r="G1227">
        <f>+VLOOKUP($B1227,Hoja1!$C$2:$W$3726,2,0)</f>
        <v>5</v>
      </c>
      <c r="H1227">
        <f>+VLOOKUP($B1227,Hoja1!$C$2:$W$3726,7,0)</f>
        <v>510</v>
      </c>
      <c r="I1227">
        <f>+VLOOKUP($B1227,Hoja1!$C$2:$W$3726,11,0)</f>
        <v>51047</v>
      </c>
      <c r="J1227" t="b">
        <f t="shared" si="41"/>
        <v>1</v>
      </c>
      <c r="K1227" t="str">
        <f>+VLOOKUP($C1227,Hoja1!$B$2:$W$3726,16,0)</f>
        <v>CORTES</v>
      </c>
      <c r="L1227" t="str">
        <f>+VLOOKUP($C1227,Hoja1!$B$2:$W$3726,17,0)</f>
        <v>SANTA CRUZ DE YOJOA</v>
      </c>
      <c r="M1227" t="str">
        <f>+VLOOKUP($C1227,Hoja1!$B$2:$W$3726,18,0)</f>
        <v>TERRERITOS DE LA LIBERTAD</v>
      </c>
      <c r="N1227">
        <f>+VLOOKUP($C1227,Hoja1!$B$2:$W$3726,3,0)</f>
        <v>5</v>
      </c>
      <c r="O1227">
        <f>+VLOOKUP($C1227,Hoja1!$B$2:$W$3726,8,0)</f>
        <v>510</v>
      </c>
      <c r="P1227">
        <f>+VLOOKUP($C1227,Hoja1!$B$2:$W$3726,12,0)</f>
        <v>51047</v>
      </c>
      <c r="Q1227" t="b">
        <f t="shared" si="42"/>
        <v>1</v>
      </c>
    </row>
    <row r="1228" spans="2:17" hidden="1" x14ac:dyDescent="0.25">
      <c r="B1228">
        <v>51048</v>
      </c>
      <c r="C1228" t="s">
        <v>954</v>
      </c>
      <c r="D1228" t="str">
        <f>+VLOOKUP($B1228,Hoja1!$C$2:$W$3726,15,0)</f>
        <v>CORTES</v>
      </c>
      <c r="E1228" t="str">
        <f>+VLOOKUP($B1228,Hoja1!$C$2:$W$3726,16,0)</f>
        <v>SANTA CRUZ DE YOJOA</v>
      </c>
      <c r="F1228" t="str">
        <f>+VLOOKUP($B1228,Hoja1!$C$2:$W$3726,17,0)</f>
        <v>VICTORIA</v>
      </c>
      <c r="G1228">
        <f>+VLOOKUP($B1228,Hoja1!$C$2:$W$3726,2,0)</f>
        <v>5</v>
      </c>
      <c r="H1228">
        <f>+VLOOKUP($B1228,Hoja1!$C$2:$W$3726,7,0)</f>
        <v>510</v>
      </c>
      <c r="I1228">
        <f>+VLOOKUP($B1228,Hoja1!$C$2:$W$3726,11,0)</f>
        <v>51048</v>
      </c>
      <c r="J1228" t="b">
        <f t="shared" si="41"/>
        <v>1</v>
      </c>
      <c r="K1228" t="str">
        <f>+VLOOKUP($C1228,Hoja1!$B$2:$W$3726,16,0)</f>
        <v>CORTES</v>
      </c>
      <c r="L1228" t="str">
        <f>+VLOOKUP($C1228,Hoja1!$B$2:$W$3726,17,0)</f>
        <v>SANTA CRUZ DE YOJOA</v>
      </c>
      <c r="M1228" t="str">
        <f>+VLOOKUP($C1228,Hoja1!$B$2:$W$3726,18,0)</f>
        <v>VICTORIA</v>
      </c>
      <c r="N1228">
        <f>+VLOOKUP($C1228,Hoja1!$B$2:$W$3726,3,0)</f>
        <v>5</v>
      </c>
      <c r="O1228">
        <f>+VLOOKUP($C1228,Hoja1!$B$2:$W$3726,8,0)</f>
        <v>510</v>
      </c>
      <c r="P1228">
        <f>+VLOOKUP($C1228,Hoja1!$B$2:$W$3726,12,0)</f>
        <v>51048</v>
      </c>
      <c r="Q1228" t="b">
        <f t="shared" si="42"/>
        <v>1</v>
      </c>
    </row>
    <row r="1229" spans="2:17" hidden="1" x14ac:dyDescent="0.25">
      <c r="B1229">
        <v>51049</v>
      </c>
      <c r="C1229" t="s">
        <v>955</v>
      </c>
      <c r="D1229" t="str">
        <f>+VLOOKUP($B1229,Hoja1!$C$2:$W$3726,15,0)</f>
        <v>CORTES</v>
      </c>
      <c r="E1229" t="str">
        <f>+VLOOKUP($B1229,Hoja1!$C$2:$W$3726,16,0)</f>
        <v>SANTA CRUZ DE YOJOA</v>
      </c>
      <c r="F1229" t="str">
        <f>+VLOOKUP($B1229,Hoja1!$C$2:$W$3726,17,0)</f>
        <v>YOJOA</v>
      </c>
      <c r="G1229">
        <f>+VLOOKUP($B1229,Hoja1!$C$2:$W$3726,2,0)</f>
        <v>5</v>
      </c>
      <c r="H1229">
        <f>+VLOOKUP($B1229,Hoja1!$C$2:$W$3726,7,0)</f>
        <v>510</v>
      </c>
      <c r="I1229">
        <f>+VLOOKUP($B1229,Hoja1!$C$2:$W$3726,11,0)</f>
        <v>51049</v>
      </c>
      <c r="J1229" t="b">
        <f t="shared" si="41"/>
        <v>1</v>
      </c>
      <c r="K1229" t="str">
        <f>+VLOOKUP($C1229,Hoja1!$B$2:$W$3726,16,0)</f>
        <v>CORTES</v>
      </c>
      <c r="L1229" t="str">
        <f>+VLOOKUP($C1229,Hoja1!$B$2:$W$3726,17,0)</f>
        <v>SANTA CRUZ DE YOJOA</v>
      </c>
      <c r="M1229" t="str">
        <f>+VLOOKUP($C1229,Hoja1!$B$2:$W$3726,18,0)</f>
        <v>YOJOA</v>
      </c>
      <c r="N1229">
        <f>+VLOOKUP($C1229,Hoja1!$B$2:$W$3726,3,0)</f>
        <v>5</v>
      </c>
      <c r="O1229">
        <f>+VLOOKUP($C1229,Hoja1!$B$2:$W$3726,8,0)</f>
        <v>510</v>
      </c>
      <c r="P1229">
        <f>+VLOOKUP($C1229,Hoja1!$B$2:$W$3726,12,0)</f>
        <v>51049</v>
      </c>
      <c r="Q1229" t="b">
        <f t="shared" si="42"/>
        <v>1</v>
      </c>
    </row>
    <row r="1230" spans="2:17" hidden="1" x14ac:dyDescent="0.25">
      <c r="B1230">
        <v>51101</v>
      </c>
      <c r="C1230" t="s">
        <v>956</v>
      </c>
      <c r="D1230" t="str">
        <f>+VLOOKUP($B1230,Hoja1!$C$2:$W$3726,15,0)</f>
        <v>CORTES</v>
      </c>
      <c r="E1230" t="str">
        <f>+VLOOKUP($B1230,Hoja1!$C$2:$W$3726,16,0)</f>
        <v>VILLANUEVA</v>
      </c>
      <c r="F1230" t="str">
        <f>+VLOOKUP($B1230,Hoja1!$C$2:$W$3726,17,0)</f>
        <v>VILLANUEVA</v>
      </c>
      <c r="G1230">
        <f>+VLOOKUP($B1230,Hoja1!$C$2:$W$3726,2,0)</f>
        <v>5</v>
      </c>
      <c r="H1230">
        <f>+VLOOKUP($B1230,Hoja1!$C$2:$W$3726,7,0)</f>
        <v>511</v>
      </c>
      <c r="I1230">
        <f>+VLOOKUP($B1230,Hoja1!$C$2:$W$3726,11,0)</f>
        <v>51101</v>
      </c>
      <c r="J1230" t="b">
        <f t="shared" si="41"/>
        <v>1</v>
      </c>
      <c r="K1230" t="str">
        <f>+VLOOKUP($C1230,Hoja1!$B$2:$W$3726,16,0)</f>
        <v>CORTES</v>
      </c>
      <c r="L1230" t="str">
        <f>+VLOOKUP($C1230,Hoja1!$B$2:$W$3726,17,0)</f>
        <v>VILLANUEVA</v>
      </c>
      <c r="M1230" t="str">
        <f>+VLOOKUP($C1230,Hoja1!$B$2:$W$3726,18,0)</f>
        <v>VILLANUEVA</v>
      </c>
      <c r="N1230">
        <f>+VLOOKUP($C1230,Hoja1!$B$2:$W$3726,3,0)</f>
        <v>5</v>
      </c>
      <c r="O1230">
        <f>+VLOOKUP($C1230,Hoja1!$B$2:$W$3726,8,0)</f>
        <v>511</v>
      </c>
      <c r="P1230">
        <f>+VLOOKUP($C1230,Hoja1!$B$2:$W$3726,12,0)</f>
        <v>51101</v>
      </c>
      <c r="Q1230" t="b">
        <f t="shared" si="42"/>
        <v>1</v>
      </c>
    </row>
    <row r="1231" spans="2:17" hidden="1" x14ac:dyDescent="0.25">
      <c r="B1231">
        <v>51102</v>
      </c>
      <c r="C1231" t="s">
        <v>29</v>
      </c>
      <c r="D1231" t="str">
        <f>+VLOOKUP($B1231,Hoja1!$C$2:$W$3726,15,0)</f>
        <v>CORTES</v>
      </c>
      <c r="E1231" t="str">
        <f>+VLOOKUP($B1231,Hoja1!$C$2:$W$3726,16,0)</f>
        <v>VILLANUEVA</v>
      </c>
      <c r="F1231" t="str">
        <f>+VLOOKUP($B1231,Hoja1!$C$2:$W$3726,17,0)</f>
        <v>BUENOS AIRES</v>
      </c>
      <c r="G1231">
        <f>+VLOOKUP($B1231,Hoja1!$C$2:$W$3726,2,0)</f>
        <v>5</v>
      </c>
      <c r="H1231">
        <f>+VLOOKUP($B1231,Hoja1!$C$2:$W$3726,7,0)</f>
        <v>511</v>
      </c>
      <c r="I1231">
        <f>+VLOOKUP($B1231,Hoja1!$C$2:$W$3726,11,0)</f>
        <v>51102</v>
      </c>
      <c r="J1231" t="b">
        <f t="shared" si="41"/>
        <v>1</v>
      </c>
      <c r="K1231" t="str">
        <f>+VLOOKUP($C1231,Hoja1!$B$2:$W$3726,16,0)</f>
        <v>ATLÁNTIDA</v>
      </c>
      <c r="L1231" t="str">
        <f>+VLOOKUP($C1231,Hoja1!$B$2:$W$3726,17,0)</f>
        <v>ESPARTA</v>
      </c>
      <c r="M1231" t="str">
        <f>+VLOOKUP($C1231,Hoja1!$B$2:$W$3726,18,0)</f>
        <v>BUENOS AIRES</v>
      </c>
      <c r="N1231">
        <f>+VLOOKUP($C1231,Hoja1!$B$2:$W$3726,3,0)</f>
        <v>1</v>
      </c>
      <c r="O1231">
        <f>+VLOOKUP($C1231,Hoja1!$B$2:$W$3726,8,0)</f>
        <v>103</v>
      </c>
      <c r="P1231">
        <f>+VLOOKUP($C1231,Hoja1!$B$2:$W$3726,12,0)</f>
        <v>10304</v>
      </c>
      <c r="Q1231" t="b">
        <f t="shared" si="42"/>
        <v>0</v>
      </c>
    </row>
    <row r="1232" spans="2:17" hidden="1" x14ac:dyDescent="0.25">
      <c r="B1232">
        <v>51103</v>
      </c>
      <c r="C1232" t="s">
        <v>12397</v>
      </c>
      <c r="D1232" t="str">
        <f>+VLOOKUP($B1232,Hoja1!$C$2:$W$3726,15,0)</f>
        <v>CORTES</v>
      </c>
      <c r="E1232" t="str">
        <f>+VLOOKUP($B1232,Hoja1!$C$2:$W$3726,16,0)</f>
        <v>VILLANUEVA</v>
      </c>
      <c r="F1232" t="str">
        <f>+VLOOKUP($B1232,Hoja1!$C$2:$W$3726,17,0)</f>
        <v>CALÁN</v>
      </c>
      <c r="G1232">
        <f>+VLOOKUP($B1232,Hoja1!$C$2:$W$3726,2,0)</f>
        <v>5</v>
      </c>
      <c r="H1232">
        <f>+VLOOKUP($B1232,Hoja1!$C$2:$W$3726,7,0)</f>
        <v>511</v>
      </c>
      <c r="I1232">
        <f>+VLOOKUP($B1232,Hoja1!$C$2:$W$3726,11,0)</f>
        <v>51103</v>
      </c>
      <c r="J1232" t="b">
        <f t="shared" si="41"/>
        <v>0</v>
      </c>
      <c r="K1232" t="e">
        <f>+VLOOKUP($C1232,Hoja1!$B$2:$W$3726,16,0)</f>
        <v>#N/A</v>
      </c>
      <c r="L1232" t="e">
        <f>+VLOOKUP($C1232,Hoja1!$B$2:$W$3726,17,0)</f>
        <v>#N/A</v>
      </c>
      <c r="M1232" t="e">
        <f>+VLOOKUP($C1232,Hoja1!$B$2:$W$3726,18,0)</f>
        <v>#N/A</v>
      </c>
      <c r="N1232" t="e">
        <f>+VLOOKUP($C1232,Hoja1!$B$2:$W$3726,3,0)</f>
        <v>#N/A</v>
      </c>
      <c r="O1232" t="e">
        <f>+VLOOKUP($C1232,Hoja1!$B$2:$W$3726,8,0)</f>
        <v>#N/A</v>
      </c>
      <c r="P1232" t="e">
        <f>+VLOOKUP($C1232,Hoja1!$B$2:$W$3726,12,0)</f>
        <v>#N/A</v>
      </c>
      <c r="Q1232" t="e">
        <f t="shared" si="42"/>
        <v>#N/A</v>
      </c>
    </row>
    <row r="1233" spans="2:17" hidden="1" x14ac:dyDescent="0.25">
      <c r="B1233">
        <v>51104</v>
      </c>
      <c r="C1233" t="s">
        <v>957</v>
      </c>
      <c r="D1233" t="str">
        <f>+VLOOKUP($B1233,Hoja1!$C$2:$W$3726,15,0)</f>
        <v>CORTES</v>
      </c>
      <c r="E1233" t="str">
        <f>+VLOOKUP($B1233,Hoja1!$C$2:$W$3726,16,0)</f>
        <v>VILLANUEVA</v>
      </c>
      <c r="F1233" t="str">
        <f>+VLOOKUP($B1233,Hoja1!$C$2:$W$3726,17,0)</f>
        <v>CAMPO DOS CAMINOS</v>
      </c>
      <c r="G1233">
        <f>+VLOOKUP($B1233,Hoja1!$C$2:$W$3726,2,0)</f>
        <v>5</v>
      </c>
      <c r="H1233">
        <f>+VLOOKUP($B1233,Hoja1!$C$2:$W$3726,7,0)</f>
        <v>511</v>
      </c>
      <c r="I1233">
        <f>+VLOOKUP($B1233,Hoja1!$C$2:$W$3726,11,0)</f>
        <v>51104</v>
      </c>
      <c r="J1233" t="b">
        <f t="shared" si="41"/>
        <v>1</v>
      </c>
      <c r="K1233" t="str">
        <f>+VLOOKUP($C1233,Hoja1!$B$2:$W$3726,16,0)</f>
        <v>CORTES</v>
      </c>
      <c r="L1233" t="str">
        <f>+VLOOKUP($C1233,Hoja1!$B$2:$W$3726,17,0)</f>
        <v>VILLANUEVA</v>
      </c>
      <c r="M1233" t="str">
        <f>+VLOOKUP($C1233,Hoja1!$B$2:$W$3726,18,0)</f>
        <v>CAMPO DOS CAMINOS</v>
      </c>
      <c r="N1233">
        <f>+VLOOKUP($C1233,Hoja1!$B$2:$W$3726,3,0)</f>
        <v>5</v>
      </c>
      <c r="O1233">
        <f>+VLOOKUP($C1233,Hoja1!$B$2:$W$3726,8,0)</f>
        <v>511</v>
      </c>
      <c r="P1233">
        <f>+VLOOKUP($C1233,Hoja1!$B$2:$W$3726,12,0)</f>
        <v>51104</v>
      </c>
      <c r="Q1233" t="b">
        <f t="shared" si="42"/>
        <v>1</v>
      </c>
    </row>
    <row r="1234" spans="2:17" hidden="1" x14ac:dyDescent="0.25">
      <c r="B1234">
        <v>51105</v>
      </c>
      <c r="C1234" t="s">
        <v>12409</v>
      </c>
      <c r="D1234" t="str">
        <f>+VLOOKUP($B1234,Hoja1!$C$2:$W$3726,15,0)</f>
        <v>CORTES</v>
      </c>
      <c r="E1234" t="str">
        <f>+VLOOKUP($B1234,Hoja1!$C$2:$W$3726,16,0)</f>
        <v>VILLANUEVA</v>
      </c>
      <c r="F1234" t="str">
        <f>+VLOOKUP($B1234,Hoja1!$C$2:$W$3726,17,0)</f>
        <v>EL CUÁBANO</v>
      </c>
      <c r="G1234">
        <f>+VLOOKUP($B1234,Hoja1!$C$2:$W$3726,2,0)</f>
        <v>5</v>
      </c>
      <c r="H1234">
        <f>+VLOOKUP($B1234,Hoja1!$C$2:$W$3726,7,0)</f>
        <v>511</v>
      </c>
      <c r="I1234">
        <f>+VLOOKUP($B1234,Hoja1!$C$2:$W$3726,11,0)</f>
        <v>51105</v>
      </c>
      <c r="J1234" t="b">
        <f t="shared" si="41"/>
        <v>0</v>
      </c>
      <c r="K1234" t="e">
        <f>+VLOOKUP($C1234,Hoja1!$B$2:$W$3726,16,0)</f>
        <v>#N/A</v>
      </c>
      <c r="L1234" t="e">
        <f>+VLOOKUP($C1234,Hoja1!$B$2:$W$3726,17,0)</f>
        <v>#N/A</v>
      </c>
      <c r="M1234" t="e">
        <f>+VLOOKUP($C1234,Hoja1!$B$2:$W$3726,18,0)</f>
        <v>#N/A</v>
      </c>
      <c r="N1234" t="e">
        <f>+VLOOKUP($C1234,Hoja1!$B$2:$W$3726,3,0)</f>
        <v>#N/A</v>
      </c>
      <c r="O1234" t="e">
        <f>+VLOOKUP($C1234,Hoja1!$B$2:$W$3726,8,0)</f>
        <v>#N/A</v>
      </c>
      <c r="P1234" t="e">
        <f>+VLOOKUP($C1234,Hoja1!$B$2:$W$3726,12,0)</f>
        <v>#N/A</v>
      </c>
      <c r="Q1234" t="e">
        <f t="shared" si="42"/>
        <v>#N/A</v>
      </c>
    </row>
    <row r="1235" spans="2:17" hidden="1" x14ac:dyDescent="0.25">
      <c r="B1235">
        <v>51106</v>
      </c>
      <c r="C1235" t="s">
        <v>12410</v>
      </c>
      <c r="D1235" t="str">
        <f>+VLOOKUP($B1235,Hoja1!$C$2:$W$3726,15,0)</f>
        <v>CORTES</v>
      </c>
      <c r="E1235" t="str">
        <f>+VLOOKUP($B1235,Hoja1!$C$2:$W$3726,16,0)</f>
        <v>VILLANUEVA</v>
      </c>
      <c r="F1235" t="str">
        <f>+VLOOKUP($B1235,Hoja1!$C$2:$W$3726,17,0)</f>
        <v>EL MARAÑÓN</v>
      </c>
      <c r="G1235">
        <f>+VLOOKUP($B1235,Hoja1!$C$2:$W$3726,2,0)</f>
        <v>5</v>
      </c>
      <c r="H1235">
        <f>+VLOOKUP($B1235,Hoja1!$C$2:$W$3726,7,0)</f>
        <v>511</v>
      </c>
      <c r="I1235">
        <f>+VLOOKUP($B1235,Hoja1!$C$2:$W$3726,11,0)</f>
        <v>51106</v>
      </c>
      <c r="J1235" t="b">
        <f t="shared" si="41"/>
        <v>0</v>
      </c>
      <c r="K1235" t="e">
        <f>+VLOOKUP($C1235,Hoja1!$B$2:$W$3726,16,0)</f>
        <v>#N/A</v>
      </c>
      <c r="L1235" t="e">
        <f>+VLOOKUP($C1235,Hoja1!$B$2:$W$3726,17,0)</f>
        <v>#N/A</v>
      </c>
      <c r="M1235" t="e">
        <f>+VLOOKUP($C1235,Hoja1!$B$2:$W$3726,18,0)</f>
        <v>#N/A</v>
      </c>
      <c r="N1235" t="e">
        <f>+VLOOKUP($C1235,Hoja1!$B$2:$W$3726,3,0)</f>
        <v>#N/A</v>
      </c>
      <c r="O1235" t="e">
        <f>+VLOOKUP($C1235,Hoja1!$B$2:$W$3726,8,0)</f>
        <v>#N/A</v>
      </c>
      <c r="P1235" t="e">
        <f>+VLOOKUP($C1235,Hoja1!$B$2:$W$3726,12,0)</f>
        <v>#N/A</v>
      </c>
      <c r="Q1235" t="e">
        <f t="shared" si="42"/>
        <v>#N/A</v>
      </c>
    </row>
    <row r="1236" spans="2:17" hidden="1" x14ac:dyDescent="0.25">
      <c r="B1236">
        <v>51107</v>
      </c>
      <c r="C1236" t="s">
        <v>960</v>
      </c>
      <c r="D1236" t="str">
        <f>+VLOOKUP($B1236,Hoja1!$C$2:$W$3726,15,0)</f>
        <v>CORTES</v>
      </c>
      <c r="E1236" t="str">
        <f>+VLOOKUP($B1236,Hoja1!$C$2:$W$3726,16,0)</f>
        <v>VILLANUEVA</v>
      </c>
      <c r="F1236" t="str">
        <f>+VLOOKUP($B1236,Hoja1!$C$2:$W$3726,17,0)</f>
        <v>EL MILAGRO</v>
      </c>
      <c r="G1236">
        <f>+VLOOKUP($B1236,Hoja1!$C$2:$W$3726,2,0)</f>
        <v>5</v>
      </c>
      <c r="H1236">
        <f>+VLOOKUP($B1236,Hoja1!$C$2:$W$3726,7,0)</f>
        <v>511</v>
      </c>
      <c r="I1236">
        <f>+VLOOKUP($B1236,Hoja1!$C$2:$W$3726,11,0)</f>
        <v>51107</v>
      </c>
      <c r="J1236" t="b">
        <f t="shared" si="41"/>
        <v>1</v>
      </c>
      <c r="K1236" t="str">
        <f>+VLOOKUP($C1236,Hoja1!$B$2:$W$3726,16,0)</f>
        <v>CORTES</v>
      </c>
      <c r="L1236" t="str">
        <f>+VLOOKUP($C1236,Hoja1!$B$2:$W$3726,17,0)</f>
        <v>VILLANUEVA</v>
      </c>
      <c r="M1236" t="str">
        <f>+VLOOKUP($C1236,Hoja1!$B$2:$W$3726,18,0)</f>
        <v>EL MILAGRO</v>
      </c>
      <c r="N1236">
        <f>+VLOOKUP($C1236,Hoja1!$B$2:$W$3726,3,0)</f>
        <v>5</v>
      </c>
      <c r="O1236">
        <f>+VLOOKUP($C1236,Hoja1!$B$2:$W$3726,8,0)</f>
        <v>511</v>
      </c>
      <c r="P1236">
        <f>+VLOOKUP($C1236,Hoja1!$B$2:$W$3726,12,0)</f>
        <v>51107</v>
      </c>
      <c r="Q1236" t="b">
        <f t="shared" si="42"/>
        <v>1</v>
      </c>
    </row>
    <row r="1237" spans="2:17" hidden="1" x14ac:dyDescent="0.25">
      <c r="B1237">
        <v>51108</v>
      </c>
      <c r="C1237" t="s">
        <v>319</v>
      </c>
      <c r="D1237" t="str">
        <f>+VLOOKUP($B1237,Hoja1!$C$2:$W$3726,15,0)</f>
        <v>CORTES</v>
      </c>
      <c r="E1237" t="str">
        <f>+VLOOKUP($B1237,Hoja1!$C$2:$W$3726,16,0)</f>
        <v>VILLANUEVA</v>
      </c>
      <c r="F1237" t="str">
        <f>+VLOOKUP($B1237,Hoja1!$C$2:$W$3726,17,0)</f>
        <v>EL SAUCE</v>
      </c>
      <c r="G1237">
        <f>+VLOOKUP($B1237,Hoja1!$C$2:$W$3726,2,0)</f>
        <v>5</v>
      </c>
      <c r="H1237">
        <f>+VLOOKUP($B1237,Hoja1!$C$2:$W$3726,7,0)</f>
        <v>511</v>
      </c>
      <c r="I1237">
        <f>+VLOOKUP($B1237,Hoja1!$C$2:$W$3726,11,0)</f>
        <v>51108</v>
      </c>
      <c r="J1237" t="b">
        <f t="shared" si="41"/>
        <v>1</v>
      </c>
      <c r="K1237" t="str">
        <f>+VLOOKUP($C1237,Hoja1!$B$2:$W$3726,16,0)</f>
        <v>COMAYAGUA</v>
      </c>
      <c r="L1237" t="str">
        <f>+VLOOKUP($C1237,Hoja1!$B$2:$W$3726,17,0)</f>
        <v>COMAYAGUA</v>
      </c>
      <c r="M1237" t="str">
        <f>+VLOOKUP($C1237,Hoja1!$B$2:$W$3726,18,0)</f>
        <v>EL SAUCE</v>
      </c>
      <c r="N1237">
        <f>+VLOOKUP($C1237,Hoja1!$B$2:$W$3726,3,0)</f>
        <v>3</v>
      </c>
      <c r="O1237">
        <f>+VLOOKUP($C1237,Hoja1!$B$2:$W$3726,8,0)</f>
        <v>301</v>
      </c>
      <c r="P1237">
        <f>+VLOOKUP($C1237,Hoja1!$B$2:$W$3726,12,0)</f>
        <v>30112</v>
      </c>
      <c r="Q1237" t="b">
        <f t="shared" si="42"/>
        <v>0</v>
      </c>
    </row>
    <row r="1238" spans="2:17" hidden="1" x14ac:dyDescent="0.25">
      <c r="B1238">
        <v>51109</v>
      </c>
      <c r="C1238" t="s">
        <v>961</v>
      </c>
      <c r="D1238" t="str">
        <f>+VLOOKUP($B1238,Hoja1!$C$2:$W$3726,15,0)</f>
        <v>CORTES</v>
      </c>
      <c r="E1238" t="str">
        <f>+VLOOKUP($B1238,Hoja1!$C$2:$W$3726,16,0)</f>
        <v>VILLANUEVA</v>
      </c>
      <c r="F1238" t="str">
        <f>+VLOOKUP($B1238,Hoja1!$C$2:$W$3726,17,0)</f>
        <v>GUARUMA DOS</v>
      </c>
      <c r="G1238">
        <f>+VLOOKUP($B1238,Hoja1!$C$2:$W$3726,2,0)</f>
        <v>5</v>
      </c>
      <c r="H1238">
        <f>+VLOOKUP($B1238,Hoja1!$C$2:$W$3726,7,0)</f>
        <v>511</v>
      </c>
      <c r="I1238">
        <f>+VLOOKUP($B1238,Hoja1!$C$2:$W$3726,11,0)</f>
        <v>51109</v>
      </c>
      <c r="J1238" t="b">
        <f t="shared" si="41"/>
        <v>1</v>
      </c>
      <c r="K1238" t="str">
        <f>+VLOOKUP($C1238,Hoja1!$B$2:$W$3726,16,0)</f>
        <v>CORTES</v>
      </c>
      <c r="L1238" t="str">
        <f>+VLOOKUP($C1238,Hoja1!$B$2:$W$3726,17,0)</f>
        <v>VILLANUEVA</v>
      </c>
      <c r="M1238" t="str">
        <f>+VLOOKUP($C1238,Hoja1!$B$2:$W$3726,18,0)</f>
        <v>GUARUMA DOS</v>
      </c>
      <c r="N1238">
        <f>+VLOOKUP($C1238,Hoja1!$B$2:$W$3726,3,0)</f>
        <v>5</v>
      </c>
      <c r="O1238">
        <f>+VLOOKUP($C1238,Hoja1!$B$2:$W$3726,8,0)</f>
        <v>511</v>
      </c>
      <c r="P1238">
        <f>+VLOOKUP($C1238,Hoja1!$B$2:$W$3726,12,0)</f>
        <v>51109</v>
      </c>
      <c r="Q1238" t="b">
        <f t="shared" si="42"/>
        <v>1</v>
      </c>
    </row>
    <row r="1239" spans="2:17" hidden="1" x14ac:dyDescent="0.25">
      <c r="B1239">
        <v>51110</v>
      </c>
      <c r="C1239" t="s">
        <v>962</v>
      </c>
      <c r="D1239" t="str">
        <f>+VLOOKUP($B1239,Hoja1!$C$2:$W$3726,15,0)</f>
        <v>CORTES</v>
      </c>
      <c r="E1239" t="str">
        <f>+VLOOKUP($B1239,Hoja1!$C$2:$W$3726,16,0)</f>
        <v>VILLANUEVA</v>
      </c>
      <c r="F1239" t="str">
        <f>+VLOOKUP($B1239,Hoja1!$C$2:$W$3726,17,0)</f>
        <v>LA BOLSA</v>
      </c>
      <c r="G1239">
        <f>+VLOOKUP($B1239,Hoja1!$C$2:$W$3726,2,0)</f>
        <v>5</v>
      </c>
      <c r="H1239">
        <f>+VLOOKUP($B1239,Hoja1!$C$2:$W$3726,7,0)</f>
        <v>511</v>
      </c>
      <c r="I1239">
        <f>+VLOOKUP($B1239,Hoja1!$C$2:$W$3726,11,0)</f>
        <v>51110</v>
      </c>
      <c r="J1239" t="b">
        <f t="shared" si="41"/>
        <v>1</v>
      </c>
      <c r="K1239" t="str">
        <f>+VLOOKUP($C1239,Hoja1!$B$2:$W$3726,16,0)</f>
        <v>CORTES</v>
      </c>
      <c r="L1239" t="str">
        <f>+VLOOKUP($C1239,Hoja1!$B$2:$W$3726,17,0)</f>
        <v>VILLANUEVA</v>
      </c>
      <c r="M1239" t="str">
        <f>+VLOOKUP($C1239,Hoja1!$B$2:$W$3726,18,0)</f>
        <v>LA BOLSA</v>
      </c>
      <c r="N1239">
        <f>+VLOOKUP($C1239,Hoja1!$B$2:$W$3726,3,0)</f>
        <v>5</v>
      </c>
      <c r="O1239">
        <f>+VLOOKUP($C1239,Hoja1!$B$2:$W$3726,8,0)</f>
        <v>511</v>
      </c>
      <c r="P1239">
        <f>+VLOOKUP($C1239,Hoja1!$B$2:$W$3726,12,0)</f>
        <v>51110</v>
      </c>
      <c r="Q1239" t="b">
        <f t="shared" si="42"/>
        <v>1</v>
      </c>
    </row>
    <row r="1240" spans="2:17" hidden="1" x14ac:dyDescent="0.25">
      <c r="B1240">
        <v>51111</v>
      </c>
      <c r="C1240" t="s">
        <v>963</v>
      </c>
      <c r="D1240" t="str">
        <f>+VLOOKUP($B1240,Hoja1!$C$2:$W$3726,15,0)</f>
        <v>CORTES</v>
      </c>
      <c r="E1240" t="str">
        <f>+VLOOKUP($B1240,Hoja1!$C$2:$W$3726,16,0)</f>
        <v>VILLANUEVA</v>
      </c>
      <c r="F1240" t="str">
        <f>+VLOOKUP($B1240,Hoja1!$C$2:$W$3726,17,0)</f>
        <v>LA CEBADILLA</v>
      </c>
      <c r="G1240">
        <f>+VLOOKUP($B1240,Hoja1!$C$2:$W$3726,2,0)</f>
        <v>5</v>
      </c>
      <c r="H1240">
        <f>+VLOOKUP($B1240,Hoja1!$C$2:$W$3726,7,0)</f>
        <v>511</v>
      </c>
      <c r="I1240">
        <f>+VLOOKUP($B1240,Hoja1!$C$2:$W$3726,11,0)</f>
        <v>51111</v>
      </c>
      <c r="J1240" t="b">
        <f t="shared" si="41"/>
        <v>1</v>
      </c>
      <c r="K1240" t="str">
        <f>+VLOOKUP($C1240,Hoja1!$B$2:$W$3726,16,0)</f>
        <v>CORTES</v>
      </c>
      <c r="L1240" t="str">
        <f>+VLOOKUP($C1240,Hoja1!$B$2:$W$3726,17,0)</f>
        <v>VILLANUEVA</v>
      </c>
      <c r="M1240" t="str">
        <f>+VLOOKUP($C1240,Hoja1!$B$2:$W$3726,18,0)</f>
        <v>LA CEBADILLA</v>
      </c>
      <c r="N1240">
        <f>+VLOOKUP($C1240,Hoja1!$B$2:$W$3726,3,0)</f>
        <v>5</v>
      </c>
      <c r="O1240">
        <f>+VLOOKUP($C1240,Hoja1!$B$2:$W$3726,8,0)</f>
        <v>511</v>
      </c>
      <c r="P1240">
        <f>+VLOOKUP($C1240,Hoja1!$B$2:$W$3726,12,0)</f>
        <v>51111</v>
      </c>
      <c r="Q1240" t="b">
        <f t="shared" si="42"/>
        <v>1</v>
      </c>
    </row>
    <row r="1241" spans="2:17" hidden="1" x14ac:dyDescent="0.25">
      <c r="B1241">
        <v>51112</v>
      </c>
      <c r="C1241" t="s">
        <v>964</v>
      </c>
      <c r="D1241" t="str">
        <f>+VLOOKUP($B1241,Hoja1!$C$2:$W$3726,15,0)</f>
        <v>CORTES</v>
      </c>
      <c r="E1241" t="str">
        <f>+VLOOKUP($B1241,Hoja1!$C$2:$W$3726,16,0)</f>
        <v>VILLANUEVA</v>
      </c>
      <c r="F1241" t="str">
        <f>+VLOOKUP($B1241,Hoja1!$C$2:$W$3726,17,0)</f>
        <v>LA COROZA</v>
      </c>
      <c r="G1241">
        <f>+VLOOKUP($B1241,Hoja1!$C$2:$W$3726,2,0)</f>
        <v>5</v>
      </c>
      <c r="H1241">
        <f>+VLOOKUP($B1241,Hoja1!$C$2:$W$3726,7,0)</f>
        <v>511</v>
      </c>
      <c r="I1241">
        <f>+VLOOKUP($B1241,Hoja1!$C$2:$W$3726,11,0)</f>
        <v>51112</v>
      </c>
      <c r="J1241" t="b">
        <f t="shared" si="41"/>
        <v>1</v>
      </c>
      <c r="K1241" t="str">
        <f>+VLOOKUP($C1241,Hoja1!$B$2:$W$3726,16,0)</f>
        <v>CORTES</v>
      </c>
      <c r="L1241" t="str">
        <f>+VLOOKUP($C1241,Hoja1!$B$2:$W$3726,17,0)</f>
        <v>VILLANUEVA</v>
      </c>
      <c r="M1241" t="str">
        <f>+VLOOKUP($C1241,Hoja1!$B$2:$W$3726,18,0)</f>
        <v>LA COROZA</v>
      </c>
      <c r="N1241">
        <f>+VLOOKUP($C1241,Hoja1!$B$2:$W$3726,3,0)</f>
        <v>5</v>
      </c>
      <c r="O1241">
        <f>+VLOOKUP($C1241,Hoja1!$B$2:$W$3726,8,0)</f>
        <v>511</v>
      </c>
      <c r="P1241">
        <f>+VLOOKUP($C1241,Hoja1!$B$2:$W$3726,12,0)</f>
        <v>51112</v>
      </c>
      <c r="Q1241" t="b">
        <f t="shared" si="42"/>
        <v>1</v>
      </c>
    </row>
    <row r="1242" spans="2:17" hidden="1" x14ac:dyDescent="0.25">
      <c r="B1242">
        <v>51113</v>
      </c>
      <c r="C1242" t="s">
        <v>965</v>
      </c>
      <c r="D1242" t="str">
        <f>+VLOOKUP($B1242,Hoja1!$C$2:$W$3726,15,0)</f>
        <v>CORTES</v>
      </c>
      <c r="E1242" t="str">
        <f>+VLOOKUP($B1242,Hoja1!$C$2:$W$3726,16,0)</f>
        <v>VILLANUEVA</v>
      </c>
      <c r="F1242" t="str">
        <f>+VLOOKUP($B1242,Hoja1!$C$2:$W$3726,17,0)</f>
        <v>LA ESPERANZA O EL VENADO</v>
      </c>
      <c r="G1242">
        <f>+VLOOKUP($B1242,Hoja1!$C$2:$W$3726,2,0)</f>
        <v>5</v>
      </c>
      <c r="H1242">
        <f>+VLOOKUP($B1242,Hoja1!$C$2:$W$3726,7,0)</f>
        <v>511</v>
      </c>
      <c r="I1242">
        <f>+VLOOKUP($B1242,Hoja1!$C$2:$W$3726,11,0)</f>
        <v>51113</v>
      </c>
      <c r="J1242" t="b">
        <f t="shared" si="41"/>
        <v>1</v>
      </c>
      <c r="K1242" t="str">
        <f>+VLOOKUP($C1242,Hoja1!$B$2:$W$3726,16,0)</f>
        <v>CORTES</v>
      </c>
      <c r="L1242" t="str">
        <f>+VLOOKUP($C1242,Hoja1!$B$2:$W$3726,17,0)</f>
        <v>VILLANUEVA</v>
      </c>
      <c r="M1242" t="str">
        <f>+VLOOKUP($C1242,Hoja1!$B$2:$W$3726,18,0)</f>
        <v>LA ESPERANZA O EL VENADO</v>
      </c>
      <c r="N1242">
        <f>+VLOOKUP($C1242,Hoja1!$B$2:$W$3726,3,0)</f>
        <v>5</v>
      </c>
      <c r="O1242">
        <f>+VLOOKUP($C1242,Hoja1!$B$2:$W$3726,8,0)</f>
        <v>511</v>
      </c>
      <c r="P1242">
        <f>+VLOOKUP($C1242,Hoja1!$B$2:$W$3726,12,0)</f>
        <v>51113</v>
      </c>
      <c r="Q1242" t="b">
        <f t="shared" si="42"/>
        <v>1</v>
      </c>
    </row>
    <row r="1243" spans="2:17" hidden="1" x14ac:dyDescent="0.25">
      <c r="B1243">
        <v>51114</v>
      </c>
      <c r="C1243" t="s">
        <v>966</v>
      </c>
      <c r="D1243" t="str">
        <f>+VLOOKUP($B1243,Hoja1!$C$2:$W$3726,15,0)</f>
        <v>CORTES</v>
      </c>
      <c r="E1243" t="str">
        <f>+VLOOKUP($B1243,Hoja1!$C$2:$W$3726,16,0)</f>
        <v>VILLANUEVA</v>
      </c>
      <c r="F1243" t="str">
        <f>+VLOOKUP($B1243,Hoja1!$C$2:$W$3726,17,0)</f>
        <v>LAS CAÑADAS</v>
      </c>
      <c r="G1243">
        <f>+VLOOKUP($B1243,Hoja1!$C$2:$W$3726,2,0)</f>
        <v>5</v>
      </c>
      <c r="H1243">
        <f>+VLOOKUP($B1243,Hoja1!$C$2:$W$3726,7,0)</f>
        <v>511</v>
      </c>
      <c r="I1243">
        <f>+VLOOKUP($B1243,Hoja1!$C$2:$W$3726,11,0)</f>
        <v>51114</v>
      </c>
      <c r="J1243" t="b">
        <f t="shared" si="41"/>
        <v>1</v>
      </c>
      <c r="K1243" t="str">
        <f>+VLOOKUP($C1243,Hoja1!$B$2:$W$3726,16,0)</f>
        <v>CORTES</v>
      </c>
      <c r="L1243" t="str">
        <f>+VLOOKUP($C1243,Hoja1!$B$2:$W$3726,17,0)</f>
        <v>VILLANUEVA</v>
      </c>
      <c r="M1243" t="str">
        <f>+VLOOKUP($C1243,Hoja1!$B$2:$W$3726,18,0)</f>
        <v>LAS CAÑADAS</v>
      </c>
      <c r="N1243">
        <f>+VLOOKUP($C1243,Hoja1!$B$2:$W$3726,3,0)</f>
        <v>5</v>
      </c>
      <c r="O1243">
        <f>+VLOOKUP($C1243,Hoja1!$B$2:$W$3726,8,0)</f>
        <v>511</v>
      </c>
      <c r="P1243">
        <f>+VLOOKUP($C1243,Hoja1!$B$2:$W$3726,12,0)</f>
        <v>51114</v>
      </c>
      <c r="Q1243" t="b">
        <f t="shared" si="42"/>
        <v>1</v>
      </c>
    </row>
    <row r="1244" spans="2:17" hidden="1" x14ac:dyDescent="0.25">
      <c r="B1244">
        <v>51115</v>
      </c>
      <c r="C1244" t="s">
        <v>12411</v>
      </c>
      <c r="D1244" t="str">
        <f>+VLOOKUP($B1244,Hoja1!$C$2:$W$3726,15,0)</f>
        <v>CORTES</v>
      </c>
      <c r="E1244" t="str">
        <f>+VLOOKUP($B1244,Hoja1!$C$2:$W$3726,16,0)</f>
        <v>VILLANUEVA</v>
      </c>
      <c r="F1244" t="str">
        <f>+VLOOKUP($B1244,Hoja1!$C$2:$W$3726,17,0)</f>
        <v>NUEVO CHAMELECÓN</v>
      </c>
      <c r="G1244">
        <f>+VLOOKUP($B1244,Hoja1!$C$2:$W$3726,2,0)</f>
        <v>5</v>
      </c>
      <c r="H1244">
        <f>+VLOOKUP($B1244,Hoja1!$C$2:$W$3726,7,0)</f>
        <v>511</v>
      </c>
      <c r="I1244">
        <f>+VLOOKUP($B1244,Hoja1!$C$2:$W$3726,11,0)</f>
        <v>51115</v>
      </c>
      <c r="J1244" t="b">
        <f t="shared" si="41"/>
        <v>0</v>
      </c>
      <c r="K1244" t="e">
        <f>+VLOOKUP($C1244,Hoja1!$B$2:$W$3726,16,0)</f>
        <v>#N/A</v>
      </c>
      <c r="L1244" t="e">
        <f>+VLOOKUP($C1244,Hoja1!$B$2:$W$3726,17,0)</f>
        <v>#N/A</v>
      </c>
      <c r="M1244" t="e">
        <f>+VLOOKUP($C1244,Hoja1!$B$2:$W$3726,18,0)</f>
        <v>#N/A</v>
      </c>
      <c r="N1244" t="e">
        <f>+VLOOKUP($C1244,Hoja1!$B$2:$W$3726,3,0)</f>
        <v>#N/A</v>
      </c>
      <c r="O1244" t="e">
        <f>+VLOOKUP($C1244,Hoja1!$B$2:$W$3726,8,0)</f>
        <v>#N/A</v>
      </c>
      <c r="P1244" t="e">
        <f>+VLOOKUP($C1244,Hoja1!$B$2:$W$3726,12,0)</f>
        <v>#N/A</v>
      </c>
      <c r="Q1244" t="e">
        <f t="shared" si="42"/>
        <v>#N/A</v>
      </c>
    </row>
    <row r="1245" spans="2:17" hidden="1" x14ac:dyDescent="0.25">
      <c r="B1245">
        <v>51116</v>
      </c>
      <c r="C1245" t="s">
        <v>968</v>
      </c>
      <c r="D1245" t="str">
        <f>+VLOOKUP($B1245,Hoja1!$C$2:$W$3726,15,0)</f>
        <v>CORTES</v>
      </c>
      <c r="E1245" t="str">
        <f>+VLOOKUP($B1245,Hoja1!$C$2:$W$3726,16,0)</f>
        <v>VILLANUEVA</v>
      </c>
      <c r="F1245" t="str">
        <f>+VLOOKUP($B1245,Hoja1!$C$2:$W$3726,17,0)</f>
        <v>PALOS BLANCOS</v>
      </c>
      <c r="G1245">
        <f>+VLOOKUP($B1245,Hoja1!$C$2:$W$3726,2,0)</f>
        <v>5</v>
      </c>
      <c r="H1245">
        <f>+VLOOKUP($B1245,Hoja1!$C$2:$W$3726,7,0)</f>
        <v>511</v>
      </c>
      <c r="I1245">
        <f>+VLOOKUP($B1245,Hoja1!$C$2:$W$3726,11,0)</f>
        <v>51116</v>
      </c>
      <c r="J1245" t="b">
        <f t="shared" si="41"/>
        <v>1</v>
      </c>
      <c r="K1245" t="str">
        <f>+VLOOKUP($C1245,Hoja1!$B$2:$W$3726,16,0)</f>
        <v>CORTES</v>
      </c>
      <c r="L1245" t="str">
        <f>+VLOOKUP($C1245,Hoja1!$B$2:$W$3726,17,0)</f>
        <v>VILLANUEVA</v>
      </c>
      <c r="M1245" t="str">
        <f>+VLOOKUP($C1245,Hoja1!$B$2:$W$3726,18,0)</f>
        <v>PALOS BLANCOS</v>
      </c>
      <c r="N1245">
        <f>+VLOOKUP($C1245,Hoja1!$B$2:$W$3726,3,0)</f>
        <v>5</v>
      </c>
      <c r="O1245">
        <f>+VLOOKUP($C1245,Hoja1!$B$2:$W$3726,8,0)</f>
        <v>511</v>
      </c>
      <c r="P1245">
        <f>+VLOOKUP($C1245,Hoja1!$B$2:$W$3726,12,0)</f>
        <v>51116</v>
      </c>
      <c r="Q1245" t="b">
        <f t="shared" si="42"/>
        <v>1</v>
      </c>
    </row>
    <row r="1246" spans="2:17" hidden="1" x14ac:dyDescent="0.25">
      <c r="B1246">
        <v>51117</v>
      </c>
      <c r="C1246" t="s">
        <v>418</v>
      </c>
      <c r="D1246" t="str">
        <f>+VLOOKUP($B1246,Hoja1!$C$2:$W$3726,15,0)</f>
        <v>CORTES</v>
      </c>
      <c r="E1246" t="str">
        <f>+VLOOKUP($B1246,Hoja1!$C$2:$W$3726,16,0)</f>
        <v>VILLANUEVA</v>
      </c>
      <c r="F1246" t="str">
        <f>+VLOOKUP($B1246,Hoja1!$C$2:$W$3726,17,0)</f>
        <v>PUEBLO NUEVO</v>
      </c>
      <c r="G1246">
        <f>+VLOOKUP($B1246,Hoja1!$C$2:$W$3726,2,0)</f>
        <v>5</v>
      </c>
      <c r="H1246">
        <f>+VLOOKUP($B1246,Hoja1!$C$2:$W$3726,7,0)</f>
        <v>511</v>
      </c>
      <c r="I1246">
        <f>+VLOOKUP($B1246,Hoja1!$C$2:$W$3726,11,0)</f>
        <v>51117</v>
      </c>
      <c r="J1246" t="b">
        <f t="shared" si="41"/>
        <v>1</v>
      </c>
      <c r="K1246" t="str">
        <f>+VLOOKUP($C1246,Hoja1!$B$2:$W$3726,16,0)</f>
        <v>COMAYAGUA</v>
      </c>
      <c r="L1246" t="str">
        <f>+VLOOKUP($C1246,Hoja1!$B$2:$W$3726,17,0)</f>
        <v>MEÁMBAR</v>
      </c>
      <c r="M1246" t="str">
        <f>+VLOOKUP($C1246,Hoja1!$B$2:$W$3726,18,0)</f>
        <v>PUEBLO NUEVO</v>
      </c>
      <c r="N1246">
        <f>+VLOOKUP($C1246,Hoja1!$B$2:$W$3726,3,0)</f>
        <v>3</v>
      </c>
      <c r="O1246">
        <f>+VLOOKUP($C1246,Hoja1!$B$2:$W$3726,8,0)</f>
        <v>310</v>
      </c>
      <c r="P1246">
        <f>+VLOOKUP($C1246,Hoja1!$B$2:$W$3726,12,0)</f>
        <v>31022</v>
      </c>
      <c r="Q1246" t="b">
        <f t="shared" si="42"/>
        <v>0</v>
      </c>
    </row>
    <row r="1247" spans="2:17" hidden="1" x14ac:dyDescent="0.25">
      <c r="B1247">
        <v>51118</v>
      </c>
      <c r="C1247" t="s">
        <v>969</v>
      </c>
      <c r="D1247" t="str">
        <f>+VLOOKUP($B1247,Hoja1!$C$2:$W$3726,15,0)</f>
        <v>CORTES</v>
      </c>
      <c r="E1247" t="str">
        <f>+VLOOKUP($B1247,Hoja1!$C$2:$W$3726,16,0)</f>
        <v>VILLANUEVA</v>
      </c>
      <c r="F1247" t="str">
        <f>+VLOOKUP($B1247,Hoja1!$C$2:$W$3726,17,0)</f>
        <v>SAN FRANCISCO O EL COYOLAR</v>
      </c>
      <c r="G1247">
        <f>+VLOOKUP($B1247,Hoja1!$C$2:$W$3726,2,0)</f>
        <v>5</v>
      </c>
      <c r="H1247">
        <f>+VLOOKUP($B1247,Hoja1!$C$2:$W$3726,7,0)</f>
        <v>511</v>
      </c>
      <c r="I1247">
        <f>+VLOOKUP($B1247,Hoja1!$C$2:$W$3726,11,0)</f>
        <v>51118</v>
      </c>
      <c r="J1247" t="b">
        <f t="shared" si="41"/>
        <v>1</v>
      </c>
      <c r="K1247" t="str">
        <f>+VLOOKUP($C1247,Hoja1!$B$2:$W$3726,16,0)</f>
        <v>CORTES</v>
      </c>
      <c r="L1247" t="str">
        <f>+VLOOKUP($C1247,Hoja1!$B$2:$W$3726,17,0)</f>
        <v>VILLANUEVA</v>
      </c>
      <c r="M1247" t="str">
        <f>+VLOOKUP($C1247,Hoja1!$B$2:$W$3726,18,0)</f>
        <v>SAN FRANCISCO O EL COYOLAR</v>
      </c>
      <c r="N1247">
        <f>+VLOOKUP($C1247,Hoja1!$B$2:$W$3726,3,0)</f>
        <v>5</v>
      </c>
      <c r="O1247">
        <f>+VLOOKUP($C1247,Hoja1!$B$2:$W$3726,8,0)</f>
        <v>511</v>
      </c>
      <c r="P1247">
        <f>+VLOOKUP($C1247,Hoja1!$B$2:$W$3726,12,0)</f>
        <v>51118</v>
      </c>
      <c r="Q1247" t="b">
        <f t="shared" si="42"/>
        <v>1</v>
      </c>
    </row>
    <row r="1248" spans="2:17" hidden="1" x14ac:dyDescent="0.25">
      <c r="B1248">
        <v>51119</v>
      </c>
      <c r="C1248" t="s">
        <v>360</v>
      </c>
      <c r="D1248" t="str">
        <f>+VLOOKUP($B1248,Hoja1!$C$2:$W$3726,15,0)</f>
        <v>CORTES</v>
      </c>
      <c r="E1248" t="str">
        <f>+VLOOKUP($B1248,Hoja1!$C$2:$W$3726,16,0)</f>
        <v>VILLANUEVA</v>
      </c>
      <c r="F1248" t="str">
        <f>+VLOOKUP($B1248,Hoja1!$C$2:$W$3726,17,0)</f>
        <v>SAN ISIDRO</v>
      </c>
      <c r="G1248">
        <f>+VLOOKUP($B1248,Hoja1!$C$2:$W$3726,2,0)</f>
        <v>5</v>
      </c>
      <c r="H1248">
        <f>+VLOOKUP($B1248,Hoja1!$C$2:$W$3726,7,0)</f>
        <v>511</v>
      </c>
      <c r="I1248">
        <f>+VLOOKUP($B1248,Hoja1!$C$2:$W$3726,11,0)</f>
        <v>51119</v>
      </c>
      <c r="J1248" t="b">
        <f t="shared" si="41"/>
        <v>1</v>
      </c>
      <c r="K1248" t="str">
        <f>+VLOOKUP($C1248,Hoja1!$B$2:$W$3726,16,0)</f>
        <v>COMAYAGUA</v>
      </c>
      <c r="L1248" t="str">
        <f>+VLOOKUP($C1248,Hoja1!$B$2:$W$3726,17,0)</f>
        <v>EL ROSARIO</v>
      </c>
      <c r="M1248" t="str">
        <f>+VLOOKUP($C1248,Hoja1!$B$2:$W$3726,18,0)</f>
        <v>SAN ISIDRO</v>
      </c>
      <c r="N1248">
        <f>+VLOOKUP($C1248,Hoja1!$B$2:$W$3726,3,0)</f>
        <v>3</v>
      </c>
      <c r="O1248">
        <f>+VLOOKUP($C1248,Hoja1!$B$2:$W$3726,8,0)</f>
        <v>303</v>
      </c>
      <c r="P1248">
        <f>+VLOOKUP($C1248,Hoja1!$B$2:$W$3726,12,0)</f>
        <v>30312</v>
      </c>
      <c r="Q1248" t="b">
        <f t="shared" si="42"/>
        <v>0</v>
      </c>
    </row>
    <row r="1249" spans="2:17" hidden="1" x14ac:dyDescent="0.25">
      <c r="B1249">
        <v>51120</v>
      </c>
      <c r="C1249" t="s">
        <v>970</v>
      </c>
      <c r="D1249" t="str">
        <f>+VLOOKUP($B1249,Hoja1!$C$2:$W$3726,15,0)</f>
        <v>CORTES</v>
      </c>
      <c r="E1249" t="str">
        <f>+VLOOKUP($B1249,Hoja1!$C$2:$W$3726,16,0)</f>
        <v>VILLANUEVA</v>
      </c>
      <c r="F1249" t="str">
        <f>+VLOOKUP($B1249,Hoja1!$C$2:$W$3726,17,0)</f>
        <v>SANTA ANA DE CHASNIGUA</v>
      </c>
      <c r="G1249">
        <f>+VLOOKUP($B1249,Hoja1!$C$2:$W$3726,2,0)</f>
        <v>5</v>
      </c>
      <c r="H1249">
        <f>+VLOOKUP($B1249,Hoja1!$C$2:$W$3726,7,0)</f>
        <v>511</v>
      </c>
      <c r="I1249">
        <f>+VLOOKUP($B1249,Hoja1!$C$2:$W$3726,11,0)</f>
        <v>51120</v>
      </c>
      <c r="J1249" t="b">
        <f t="shared" si="41"/>
        <v>1</v>
      </c>
      <c r="K1249" t="str">
        <f>+VLOOKUP($C1249,Hoja1!$B$2:$W$3726,16,0)</f>
        <v>CORTES</v>
      </c>
      <c r="L1249" t="str">
        <f>+VLOOKUP($C1249,Hoja1!$B$2:$W$3726,17,0)</f>
        <v>VILLANUEVA</v>
      </c>
      <c r="M1249" t="str">
        <f>+VLOOKUP($C1249,Hoja1!$B$2:$W$3726,18,0)</f>
        <v>SANTA ANA DE CHASNIGUA</v>
      </c>
      <c r="N1249">
        <f>+VLOOKUP($C1249,Hoja1!$B$2:$W$3726,3,0)</f>
        <v>5</v>
      </c>
      <c r="O1249">
        <f>+VLOOKUP($C1249,Hoja1!$B$2:$W$3726,8,0)</f>
        <v>511</v>
      </c>
      <c r="P1249">
        <f>+VLOOKUP($C1249,Hoja1!$B$2:$W$3726,12,0)</f>
        <v>51120</v>
      </c>
      <c r="Q1249" t="b">
        <f t="shared" si="42"/>
        <v>1</v>
      </c>
    </row>
    <row r="1250" spans="2:17" hidden="1" x14ac:dyDescent="0.25">
      <c r="B1250">
        <v>51201</v>
      </c>
      <c r="C1250" t="s">
        <v>971</v>
      </c>
      <c r="D1250" t="str">
        <f>+VLOOKUP($B1250,Hoja1!$C$2:$W$3726,15,0)</f>
        <v>CORTES</v>
      </c>
      <c r="E1250" t="str">
        <f>+VLOOKUP($B1250,Hoja1!$C$2:$W$3726,16,0)</f>
        <v>LA LIMA</v>
      </c>
      <c r="F1250" t="str">
        <f>+VLOOKUP($B1250,Hoja1!$C$2:$W$3726,17,0)</f>
        <v>LA LIMA</v>
      </c>
      <c r="G1250">
        <f>+VLOOKUP($B1250,Hoja1!$C$2:$W$3726,2,0)</f>
        <v>5</v>
      </c>
      <c r="H1250">
        <f>+VLOOKUP($B1250,Hoja1!$C$2:$W$3726,7,0)</f>
        <v>512</v>
      </c>
      <c r="I1250">
        <f>+VLOOKUP($B1250,Hoja1!$C$2:$W$3726,11,0)</f>
        <v>51201</v>
      </c>
      <c r="J1250" t="b">
        <f t="shared" si="41"/>
        <v>1</v>
      </c>
      <c r="K1250" t="str">
        <f>+VLOOKUP($C1250,Hoja1!$B$2:$W$3726,16,0)</f>
        <v>CORTES</v>
      </c>
      <c r="L1250" t="str">
        <f>+VLOOKUP($C1250,Hoja1!$B$2:$W$3726,17,0)</f>
        <v>LA LIMA</v>
      </c>
      <c r="M1250" t="str">
        <f>+VLOOKUP($C1250,Hoja1!$B$2:$W$3726,18,0)</f>
        <v>LA LIMA</v>
      </c>
      <c r="N1250">
        <f>+VLOOKUP($C1250,Hoja1!$B$2:$W$3726,3,0)</f>
        <v>5</v>
      </c>
      <c r="O1250">
        <f>+VLOOKUP($C1250,Hoja1!$B$2:$W$3726,8,0)</f>
        <v>512</v>
      </c>
      <c r="P1250">
        <f>+VLOOKUP($C1250,Hoja1!$B$2:$W$3726,12,0)</f>
        <v>51201</v>
      </c>
      <c r="Q1250" t="b">
        <f t="shared" si="42"/>
        <v>1</v>
      </c>
    </row>
    <row r="1251" spans="2:17" hidden="1" x14ac:dyDescent="0.25">
      <c r="B1251">
        <v>51202</v>
      </c>
      <c r="C1251" t="s">
        <v>972</v>
      </c>
      <c r="D1251" t="str">
        <f>+VLOOKUP($B1251,Hoja1!$C$2:$W$3726,15,0)</f>
        <v>CORTES</v>
      </c>
      <c r="E1251" t="str">
        <f>+VLOOKUP($B1251,Hoja1!$C$2:$W$3726,16,0)</f>
        <v>LA LIMA</v>
      </c>
      <c r="F1251" t="str">
        <f>+VLOOKUP($B1251,Hoja1!$C$2:$W$3726,17,0)</f>
        <v>CRUZ DE VALENCIA</v>
      </c>
      <c r="G1251">
        <f>+VLOOKUP($B1251,Hoja1!$C$2:$W$3726,2,0)</f>
        <v>5</v>
      </c>
      <c r="H1251">
        <f>+VLOOKUP($B1251,Hoja1!$C$2:$W$3726,7,0)</f>
        <v>512</v>
      </c>
      <c r="I1251">
        <f>+VLOOKUP($B1251,Hoja1!$C$2:$W$3726,11,0)</f>
        <v>51202</v>
      </c>
      <c r="J1251" t="b">
        <f t="shared" si="41"/>
        <v>1</v>
      </c>
      <c r="K1251" t="str">
        <f>+VLOOKUP($C1251,Hoja1!$B$2:$W$3726,16,0)</f>
        <v>CORTES</v>
      </c>
      <c r="L1251" t="str">
        <f>+VLOOKUP($C1251,Hoja1!$B$2:$W$3726,17,0)</f>
        <v>LA LIMA</v>
      </c>
      <c r="M1251" t="str">
        <f>+VLOOKUP($C1251,Hoja1!$B$2:$W$3726,18,0)</f>
        <v>CRUZ DE VALENCIA</v>
      </c>
      <c r="N1251">
        <f>+VLOOKUP($C1251,Hoja1!$B$2:$W$3726,3,0)</f>
        <v>5</v>
      </c>
      <c r="O1251">
        <f>+VLOOKUP($C1251,Hoja1!$B$2:$W$3726,8,0)</f>
        <v>512</v>
      </c>
      <c r="P1251">
        <f>+VLOOKUP($C1251,Hoja1!$B$2:$W$3726,12,0)</f>
        <v>51202</v>
      </c>
      <c r="Q1251" t="b">
        <f t="shared" si="42"/>
        <v>1</v>
      </c>
    </row>
    <row r="1252" spans="2:17" hidden="1" x14ac:dyDescent="0.25">
      <c r="B1252">
        <v>51203</v>
      </c>
      <c r="C1252" t="s">
        <v>12217</v>
      </c>
      <c r="D1252" t="str">
        <f>+VLOOKUP($B1252,Hoja1!$C$2:$W$3726,15,0)</f>
        <v>CORTES</v>
      </c>
      <c r="E1252" t="str">
        <f>+VLOOKUP($B1252,Hoja1!$C$2:$W$3726,16,0)</f>
        <v>LA LIMA</v>
      </c>
      <c r="F1252" t="str">
        <f>+VLOOKUP($B1252,Hoja1!$C$2:$W$3726,17,0)</f>
        <v>EL PARAÍSO</v>
      </c>
      <c r="G1252">
        <f>+VLOOKUP($B1252,Hoja1!$C$2:$W$3726,2,0)</f>
        <v>5</v>
      </c>
      <c r="H1252">
        <f>+VLOOKUP($B1252,Hoja1!$C$2:$W$3726,7,0)</f>
        <v>512</v>
      </c>
      <c r="I1252">
        <f>+VLOOKUP($B1252,Hoja1!$C$2:$W$3726,11,0)</f>
        <v>51203</v>
      </c>
      <c r="J1252" t="b">
        <f t="shared" si="41"/>
        <v>0</v>
      </c>
      <c r="K1252" t="e">
        <f>+VLOOKUP($C1252,Hoja1!$B$2:$W$3726,16,0)</f>
        <v>#N/A</v>
      </c>
      <c r="L1252" t="e">
        <f>+VLOOKUP($C1252,Hoja1!$B$2:$W$3726,17,0)</f>
        <v>#N/A</v>
      </c>
      <c r="M1252" t="e">
        <f>+VLOOKUP($C1252,Hoja1!$B$2:$W$3726,18,0)</f>
        <v>#N/A</v>
      </c>
      <c r="N1252" t="e">
        <f>+VLOOKUP($C1252,Hoja1!$B$2:$W$3726,3,0)</f>
        <v>#N/A</v>
      </c>
      <c r="O1252" t="e">
        <f>+VLOOKUP($C1252,Hoja1!$B$2:$W$3726,8,0)</f>
        <v>#N/A</v>
      </c>
      <c r="P1252" t="e">
        <f>+VLOOKUP($C1252,Hoja1!$B$2:$W$3726,12,0)</f>
        <v>#N/A</v>
      </c>
      <c r="Q1252" t="e">
        <f t="shared" si="42"/>
        <v>#N/A</v>
      </c>
    </row>
    <row r="1253" spans="2:17" hidden="1" x14ac:dyDescent="0.25">
      <c r="B1253">
        <v>51204</v>
      </c>
      <c r="C1253" t="s">
        <v>973</v>
      </c>
      <c r="D1253" t="str">
        <f>+VLOOKUP($B1253,Hoja1!$C$2:$W$3726,15,0)</f>
        <v>CORTES</v>
      </c>
      <c r="E1253" t="str">
        <f>+VLOOKUP($B1253,Hoja1!$C$2:$W$3726,16,0)</f>
        <v>LA LIMA</v>
      </c>
      <c r="F1253" t="str">
        <f>+VLOOKUP($B1253,Hoja1!$C$2:$W$3726,17,0)</f>
        <v>FLOR DE ORIENTE</v>
      </c>
      <c r="G1253">
        <f>+VLOOKUP($B1253,Hoja1!$C$2:$W$3726,2,0)</f>
        <v>5</v>
      </c>
      <c r="H1253">
        <f>+VLOOKUP($B1253,Hoja1!$C$2:$W$3726,7,0)</f>
        <v>512</v>
      </c>
      <c r="I1253">
        <f>+VLOOKUP($B1253,Hoja1!$C$2:$W$3726,11,0)</f>
        <v>51204</v>
      </c>
      <c r="J1253" t="b">
        <f t="shared" si="41"/>
        <v>1</v>
      </c>
      <c r="K1253" t="str">
        <f>+VLOOKUP($C1253,Hoja1!$B$2:$W$3726,16,0)</f>
        <v>CORTES</v>
      </c>
      <c r="L1253" t="str">
        <f>+VLOOKUP($C1253,Hoja1!$B$2:$W$3726,17,0)</f>
        <v>LA LIMA</v>
      </c>
      <c r="M1253" t="str">
        <f>+VLOOKUP($C1253,Hoja1!$B$2:$W$3726,18,0)</f>
        <v>FLOR DE ORIENTE</v>
      </c>
      <c r="N1253">
        <f>+VLOOKUP($C1253,Hoja1!$B$2:$W$3726,3,0)</f>
        <v>5</v>
      </c>
      <c r="O1253">
        <f>+VLOOKUP($C1253,Hoja1!$B$2:$W$3726,8,0)</f>
        <v>512</v>
      </c>
      <c r="P1253">
        <f>+VLOOKUP($C1253,Hoja1!$B$2:$W$3726,12,0)</f>
        <v>51204</v>
      </c>
      <c r="Q1253" t="b">
        <f t="shared" si="42"/>
        <v>1</v>
      </c>
    </row>
    <row r="1254" spans="2:17" hidden="1" x14ac:dyDescent="0.25">
      <c r="B1254">
        <v>60101</v>
      </c>
      <c r="C1254" t="s">
        <v>974</v>
      </c>
      <c r="D1254" t="str">
        <f>+VLOOKUP($B1254,Hoja1!$C$2:$W$3726,15,0)</f>
        <v>CHOLUTECA</v>
      </c>
      <c r="E1254" t="str">
        <f>+VLOOKUP($B1254,Hoja1!$C$2:$W$3726,16,0)</f>
        <v>CHOLUTECA</v>
      </c>
      <c r="F1254" t="str">
        <f>+VLOOKUP($B1254,Hoja1!$C$2:$W$3726,17,0)</f>
        <v>CHOLUTECA</v>
      </c>
      <c r="G1254">
        <f>+VLOOKUP($B1254,Hoja1!$C$2:$W$3726,2,0)</f>
        <v>6</v>
      </c>
      <c r="H1254">
        <f>+VLOOKUP($B1254,Hoja1!$C$2:$W$3726,7,0)</f>
        <v>601</v>
      </c>
      <c r="I1254">
        <f>+VLOOKUP($B1254,Hoja1!$C$2:$W$3726,11,0)</f>
        <v>60101</v>
      </c>
      <c r="J1254" t="b">
        <f t="shared" si="41"/>
        <v>1</v>
      </c>
      <c r="K1254" t="str">
        <f>+VLOOKUP($C1254,Hoja1!$B$2:$W$3726,16,0)</f>
        <v>CHOLUTECA</v>
      </c>
      <c r="L1254" t="str">
        <f>+VLOOKUP($C1254,Hoja1!$B$2:$W$3726,17,0)</f>
        <v>CHOLUTECA</v>
      </c>
      <c r="M1254" t="str">
        <f>+VLOOKUP($C1254,Hoja1!$B$2:$W$3726,18,0)</f>
        <v>CHOLUTECA</v>
      </c>
      <c r="N1254">
        <f>+VLOOKUP($C1254,Hoja1!$B$2:$W$3726,3,0)</f>
        <v>6</v>
      </c>
      <c r="O1254">
        <f>+VLOOKUP($C1254,Hoja1!$B$2:$W$3726,8,0)</f>
        <v>601</v>
      </c>
      <c r="P1254">
        <f>+VLOOKUP($C1254,Hoja1!$B$2:$W$3726,12,0)</f>
        <v>60101</v>
      </c>
      <c r="Q1254" t="b">
        <f t="shared" si="42"/>
        <v>1</v>
      </c>
    </row>
    <row r="1255" spans="2:17" hidden="1" x14ac:dyDescent="0.25">
      <c r="B1255">
        <v>60102</v>
      </c>
      <c r="C1255" t="s">
        <v>975</v>
      </c>
      <c r="D1255" t="str">
        <f>+VLOOKUP($B1255,Hoja1!$C$2:$W$3726,15,0)</f>
        <v>CHOLUTECA</v>
      </c>
      <c r="E1255" t="str">
        <f>+VLOOKUP($B1255,Hoja1!$C$2:$W$3726,16,0)</f>
        <v>CHOLUTECA</v>
      </c>
      <c r="F1255" t="str">
        <f>+VLOOKUP($B1255,Hoja1!$C$2:$W$3726,17,0)</f>
        <v>AGUA CALIENTE DE LINACA</v>
      </c>
      <c r="G1255">
        <f>+VLOOKUP($B1255,Hoja1!$C$2:$W$3726,2,0)</f>
        <v>6</v>
      </c>
      <c r="H1255">
        <f>+VLOOKUP($B1255,Hoja1!$C$2:$W$3726,7,0)</f>
        <v>601</v>
      </c>
      <c r="I1255">
        <f>+VLOOKUP($B1255,Hoja1!$C$2:$W$3726,11,0)</f>
        <v>60102</v>
      </c>
      <c r="J1255" t="b">
        <f t="shared" si="41"/>
        <v>1</v>
      </c>
      <c r="K1255" t="str">
        <f>+VLOOKUP($C1255,Hoja1!$B$2:$W$3726,16,0)</f>
        <v>CHOLUTECA</v>
      </c>
      <c r="L1255" t="str">
        <f>+VLOOKUP($C1255,Hoja1!$B$2:$W$3726,17,0)</f>
        <v>CHOLUTECA</v>
      </c>
      <c r="M1255" t="str">
        <f>+VLOOKUP($C1255,Hoja1!$B$2:$W$3726,18,0)</f>
        <v>AGUA CALIENTE DE LINACA</v>
      </c>
      <c r="N1255">
        <f>+VLOOKUP($C1255,Hoja1!$B$2:$W$3726,3,0)</f>
        <v>6</v>
      </c>
      <c r="O1255">
        <f>+VLOOKUP($C1255,Hoja1!$B$2:$W$3726,8,0)</f>
        <v>601</v>
      </c>
      <c r="P1255">
        <f>+VLOOKUP($C1255,Hoja1!$B$2:$W$3726,12,0)</f>
        <v>60102</v>
      </c>
      <c r="Q1255" t="b">
        <f t="shared" si="42"/>
        <v>1</v>
      </c>
    </row>
    <row r="1256" spans="2:17" hidden="1" x14ac:dyDescent="0.25">
      <c r="B1256">
        <v>60103</v>
      </c>
      <c r="C1256" t="s">
        <v>976</v>
      </c>
      <c r="D1256" t="str">
        <f>+VLOOKUP($B1256,Hoja1!$C$2:$W$3726,15,0)</f>
        <v>CHOLUTECA</v>
      </c>
      <c r="E1256" t="str">
        <f>+VLOOKUP($B1256,Hoja1!$C$2:$W$3726,16,0)</f>
        <v>CHOLUTECA</v>
      </c>
      <c r="F1256" t="str">
        <f>+VLOOKUP($B1256,Hoja1!$C$2:$W$3726,17,0)</f>
        <v>COPAL ABAJO</v>
      </c>
      <c r="G1256">
        <f>+VLOOKUP($B1256,Hoja1!$C$2:$W$3726,2,0)</f>
        <v>6</v>
      </c>
      <c r="H1256">
        <f>+VLOOKUP($B1256,Hoja1!$C$2:$W$3726,7,0)</f>
        <v>601</v>
      </c>
      <c r="I1256">
        <f>+VLOOKUP($B1256,Hoja1!$C$2:$W$3726,11,0)</f>
        <v>60103</v>
      </c>
      <c r="J1256" t="b">
        <f t="shared" si="41"/>
        <v>1</v>
      </c>
      <c r="K1256" t="str">
        <f>+VLOOKUP($C1256,Hoja1!$B$2:$W$3726,16,0)</f>
        <v>CHOLUTECA</v>
      </c>
      <c r="L1256" t="str">
        <f>+VLOOKUP($C1256,Hoja1!$B$2:$W$3726,17,0)</f>
        <v>CHOLUTECA</v>
      </c>
      <c r="M1256" t="str">
        <f>+VLOOKUP($C1256,Hoja1!$B$2:$W$3726,18,0)</f>
        <v>COPAL ABAJO</v>
      </c>
      <c r="N1256">
        <f>+VLOOKUP($C1256,Hoja1!$B$2:$W$3726,3,0)</f>
        <v>6</v>
      </c>
      <c r="O1256">
        <f>+VLOOKUP($C1256,Hoja1!$B$2:$W$3726,8,0)</f>
        <v>601</v>
      </c>
      <c r="P1256">
        <f>+VLOOKUP($C1256,Hoja1!$B$2:$W$3726,12,0)</f>
        <v>60103</v>
      </c>
      <c r="Q1256" t="b">
        <f t="shared" si="42"/>
        <v>1</v>
      </c>
    </row>
    <row r="1257" spans="2:17" hidden="1" x14ac:dyDescent="0.25">
      <c r="B1257">
        <v>60104</v>
      </c>
      <c r="C1257" t="s">
        <v>977</v>
      </c>
      <c r="D1257" t="str">
        <f>+VLOOKUP($B1257,Hoja1!$C$2:$W$3726,15,0)</f>
        <v>CHOLUTECA</v>
      </c>
      <c r="E1257" t="str">
        <f>+VLOOKUP($B1257,Hoja1!$C$2:$W$3726,16,0)</f>
        <v>CHOLUTECA</v>
      </c>
      <c r="F1257" t="str">
        <f>+VLOOKUP($B1257,Hoja1!$C$2:$W$3726,17,0)</f>
        <v>COPAL ARRIBA</v>
      </c>
      <c r="G1257">
        <f>+VLOOKUP($B1257,Hoja1!$C$2:$W$3726,2,0)</f>
        <v>6</v>
      </c>
      <c r="H1257">
        <f>+VLOOKUP($B1257,Hoja1!$C$2:$W$3726,7,0)</f>
        <v>601</v>
      </c>
      <c r="I1257">
        <f>+VLOOKUP($B1257,Hoja1!$C$2:$W$3726,11,0)</f>
        <v>60104</v>
      </c>
      <c r="J1257" t="b">
        <f t="shared" si="41"/>
        <v>1</v>
      </c>
      <c r="K1257" t="str">
        <f>+VLOOKUP($C1257,Hoja1!$B$2:$W$3726,16,0)</f>
        <v>CHOLUTECA</v>
      </c>
      <c r="L1257" t="str">
        <f>+VLOOKUP($C1257,Hoja1!$B$2:$W$3726,17,0)</f>
        <v>CHOLUTECA</v>
      </c>
      <c r="M1257" t="str">
        <f>+VLOOKUP($C1257,Hoja1!$B$2:$W$3726,18,0)</f>
        <v>COPAL ARRIBA</v>
      </c>
      <c r="N1257">
        <f>+VLOOKUP($C1257,Hoja1!$B$2:$W$3726,3,0)</f>
        <v>6</v>
      </c>
      <c r="O1257">
        <f>+VLOOKUP($C1257,Hoja1!$B$2:$W$3726,8,0)</f>
        <v>601</v>
      </c>
      <c r="P1257">
        <f>+VLOOKUP($C1257,Hoja1!$B$2:$W$3726,12,0)</f>
        <v>60104</v>
      </c>
      <c r="Q1257" t="b">
        <f t="shared" si="42"/>
        <v>1</v>
      </c>
    </row>
    <row r="1258" spans="2:17" hidden="1" x14ac:dyDescent="0.25">
      <c r="B1258">
        <v>60105</v>
      </c>
      <c r="C1258" t="s">
        <v>978</v>
      </c>
      <c r="D1258" t="str">
        <f>+VLOOKUP($B1258,Hoja1!$C$2:$W$3726,15,0)</f>
        <v>CHOLUTECA</v>
      </c>
      <c r="E1258" t="str">
        <f>+VLOOKUP($B1258,Hoja1!$C$2:$W$3726,16,0)</f>
        <v>CHOLUTECA</v>
      </c>
      <c r="F1258" t="str">
        <f>+VLOOKUP($B1258,Hoja1!$C$2:$W$3726,17,0)</f>
        <v>EL APINTAL</v>
      </c>
      <c r="G1258">
        <f>+VLOOKUP($B1258,Hoja1!$C$2:$W$3726,2,0)</f>
        <v>6</v>
      </c>
      <c r="H1258">
        <f>+VLOOKUP($B1258,Hoja1!$C$2:$W$3726,7,0)</f>
        <v>601</v>
      </c>
      <c r="I1258">
        <f>+VLOOKUP($B1258,Hoja1!$C$2:$W$3726,11,0)</f>
        <v>60105</v>
      </c>
      <c r="J1258" t="b">
        <f t="shared" si="41"/>
        <v>1</v>
      </c>
      <c r="K1258" t="str">
        <f>+VLOOKUP($C1258,Hoja1!$B$2:$W$3726,16,0)</f>
        <v>CHOLUTECA</v>
      </c>
      <c r="L1258" t="str">
        <f>+VLOOKUP($C1258,Hoja1!$B$2:$W$3726,17,0)</f>
        <v>CHOLUTECA</v>
      </c>
      <c r="M1258" t="str">
        <f>+VLOOKUP($C1258,Hoja1!$B$2:$W$3726,18,0)</f>
        <v>EL APINTAL</v>
      </c>
      <c r="N1258">
        <f>+VLOOKUP($C1258,Hoja1!$B$2:$W$3726,3,0)</f>
        <v>6</v>
      </c>
      <c r="O1258">
        <f>+VLOOKUP($C1258,Hoja1!$B$2:$W$3726,8,0)</f>
        <v>601</v>
      </c>
      <c r="P1258">
        <f>+VLOOKUP($C1258,Hoja1!$B$2:$W$3726,12,0)</f>
        <v>60105</v>
      </c>
      <c r="Q1258" t="b">
        <f t="shared" si="42"/>
        <v>1</v>
      </c>
    </row>
    <row r="1259" spans="2:17" hidden="1" x14ac:dyDescent="0.25">
      <c r="B1259">
        <v>60106</v>
      </c>
      <c r="C1259" t="s">
        <v>979</v>
      </c>
      <c r="D1259" t="str">
        <f>+VLOOKUP($B1259,Hoja1!$C$2:$W$3726,15,0)</f>
        <v>CHOLUTECA</v>
      </c>
      <c r="E1259" t="str">
        <f>+VLOOKUP($B1259,Hoja1!$C$2:$W$3726,16,0)</f>
        <v>CHOLUTECA</v>
      </c>
      <c r="F1259" t="str">
        <f>+VLOOKUP($B1259,Hoja1!$C$2:$W$3726,17,0)</f>
        <v>EL CARRIZO</v>
      </c>
      <c r="G1259">
        <f>+VLOOKUP($B1259,Hoja1!$C$2:$W$3726,2,0)</f>
        <v>6</v>
      </c>
      <c r="H1259">
        <f>+VLOOKUP($B1259,Hoja1!$C$2:$W$3726,7,0)</f>
        <v>601</v>
      </c>
      <c r="I1259">
        <f>+VLOOKUP($B1259,Hoja1!$C$2:$W$3726,11,0)</f>
        <v>60106</v>
      </c>
      <c r="J1259" t="b">
        <f t="shared" si="41"/>
        <v>1</v>
      </c>
      <c r="K1259" t="str">
        <f>+VLOOKUP($C1259,Hoja1!$B$2:$W$3726,16,0)</f>
        <v>CHOLUTECA</v>
      </c>
      <c r="L1259" t="str">
        <f>+VLOOKUP($C1259,Hoja1!$B$2:$W$3726,17,0)</f>
        <v>CHOLUTECA</v>
      </c>
      <c r="M1259" t="str">
        <f>+VLOOKUP($C1259,Hoja1!$B$2:$W$3726,18,0)</f>
        <v>EL CARRIZO</v>
      </c>
      <c r="N1259">
        <f>+VLOOKUP($C1259,Hoja1!$B$2:$W$3726,3,0)</f>
        <v>6</v>
      </c>
      <c r="O1259">
        <f>+VLOOKUP($C1259,Hoja1!$B$2:$W$3726,8,0)</f>
        <v>601</v>
      </c>
      <c r="P1259">
        <f>+VLOOKUP($C1259,Hoja1!$B$2:$W$3726,12,0)</f>
        <v>60106</v>
      </c>
      <c r="Q1259" t="b">
        <f t="shared" si="42"/>
        <v>1</v>
      </c>
    </row>
    <row r="1260" spans="2:17" hidden="1" x14ac:dyDescent="0.25">
      <c r="B1260">
        <v>60107</v>
      </c>
      <c r="C1260" t="s">
        <v>980</v>
      </c>
      <c r="D1260" t="str">
        <f>+VLOOKUP($B1260,Hoja1!$C$2:$W$3726,15,0)</f>
        <v>CHOLUTECA</v>
      </c>
      <c r="E1260" t="str">
        <f>+VLOOKUP($B1260,Hoja1!$C$2:$W$3726,16,0)</f>
        <v>CHOLUTECA</v>
      </c>
      <c r="F1260" t="str">
        <f>+VLOOKUP($B1260,Hoja1!$C$2:$W$3726,17,0)</f>
        <v>EL PALENQUE</v>
      </c>
      <c r="G1260">
        <f>+VLOOKUP($B1260,Hoja1!$C$2:$W$3726,2,0)</f>
        <v>6</v>
      </c>
      <c r="H1260">
        <f>+VLOOKUP($B1260,Hoja1!$C$2:$W$3726,7,0)</f>
        <v>601</v>
      </c>
      <c r="I1260">
        <f>+VLOOKUP($B1260,Hoja1!$C$2:$W$3726,11,0)</f>
        <v>60107</v>
      </c>
      <c r="J1260" t="b">
        <f t="shared" si="41"/>
        <v>1</v>
      </c>
      <c r="K1260" t="str">
        <f>+VLOOKUP($C1260,Hoja1!$B$2:$W$3726,16,0)</f>
        <v>CHOLUTECA</v>
      </c>
      <c r="L1260" t="str">
        <f>+VLOOKUP($C1260,Hoja1!$B$2:$W$3726,17,0)</f>
        <v>CHOLUTECA</v>
      </c>
      <c r="M1260" t="str">
        <f>+VLOOKUP($C1260,Hoja1!$B$2:$W$3726,18,0)</f>
        <v>EL PALENQUE</v>
      </c>
      <c r="N1260">
        <f>+VLOOKUP($C1260,Hoja1!$B$2:$W$3726,3,0)</f>
        <v>6</v>
      </c>
      <c r="O1260">
        <f>+VLOOKUP($C1260,Hoja1!$B$2:$W$3726,8,0)</f>
        <v>601</v>
      </c>
      <c r="P1260">
        <f>+VLOOKUP($C1260,Hoja1!$B$2:$W$3726,12,0)</f>
        <v>60107</v>
      </c>
      <c r="Q1260" t="b">
        <f t="shared" si="42"/>
        <v>1</v>
      </c>
    </row>
    <row r="1261" spans="2:17" hidden="1" x14ac:dyDescent="0.25">
      <c r="B1261">
        <v>60109</v>
      </c>
      <c r="C1261" t="s">
        <v>981</v>
      </c>
      <c r="D1261" t="str">
        <f>+VLOOKUP($B1261,Hoja1!$C$2:$W$3726,15,0)</f>
        <v>CHOLUTECA</v>
      </c>
      <c r="E1261" t="str">
        <f>+VLOOKUP($B1261,Hoja1!$C$2:$W$3726,16,0)</f>
        <v>CHOLUTECA</v>
      </c>
      <c r="F1261" t="str">
        <f>+VLOOKUP($B1261,Hoja1!$C$2:$W$3726,17,0)</f>
        <v>EL TERRERO BLANCO</v>
      </c>
      <c r="G1261">
        <f>+VLOOKUP($B1261,Hoja1!$C$2:$W$3726,2,0)</f>
        <v>6</v>
      </c>
      <c r="H1261">
        <f>+VLOOKUP($B1261,Hoja1!$C$2:$W$3726,7,0)</f>
        <v>601</v>
      </c>
      <c r="I1261">
        <f>+VLOOKUP($B1261,Hoja1!$C$2:$W$3726,11,0)</f>
        <v>60109</v>
      </c>
      <c r="J1261" t="b">
        <f t="shared" si="41"/>
        <v>0</v>
      </c>
      <c r="K1261" t="str">
        <f>+VLOOKUP($C1261,Hoja1!$B$2:$W$3726,16,0)</f>
        <v>CHOLUTECA</v>
      </c>
      <c r="L1261" t="str">
        <f>+VLOOKUP($C1261,Hoja1!$B$2:$W$3726,17,0)</f>
        <v>CHOLUTECA</v>
      </c>
      <c r="M1261" t="str">
        <f>+VLOOKUP($C1261,Hoja1!$B$2:$W$3726,18,0)</f>
        <v>EL PILLADO</v>
      </c>
      <c r="N1261">
        <f>+VLOOKUP($C1261,Hoja1!$B$2:$W$3726,3,0)</f>
        <v>6</v>
      </c>
      <c r="O1261">
        <f>+VLOOKUP($C1261,Hoja1!$B$2:$W$3726,8,0)</f>
        <v>601</v>
      </c>
      <c r="P1261">
        <f>+VLOOKUP($C1261,Hoja1!$B$2:$W$3726,12,0)</f>
        <v>60108</v>
      </c>
      <c r="Q1261" t="b">
        <f t="shared" si="42"/>
        <v>0</v>
      </c>
    </row>
    <row r="1262" spans="2:17" hidden="1" x14ac:dyDescent="0.25">
      <c r="B1262">
        <v>60110</v>
      </c>
      <c r="C1262" t="s">
        <v>982</v>
      </c>
      <c r="D1262" t="str">
        <f>+VLOOKUP($B1262,Hoja1!$C$2:$W$3726,15,0)</f>
        <v>CHOLUTECA</v>
      </c>
      <c r="E1262" t="str">
        <f>+VLOOKUP($B1262,Hoja1!$C$2:$W$3726,16,0)</f>
        <v>CHOLUTECA</v>
      </c>
      <c r="F1262" t="str">
        <f>+VLOOKUP($B1262,Hoja1!$C$2:$W$3726,17,0)</f>
        <v>EL TRAPICHE</v>
      </c>
      <c r="G1262">
        <f>+VLOOKUP($B1262,Hoja1!$C$2:$W$3726,2,0)</f>
        <v>6</v>
      </c>
      <c r="H1262">
        <f>+VLOOKUP($B1262,Hoja1!$C$2:$W$3726,7,0)</f>
        <v>601</v>
      </c>
      <c r="I1262">
        <f>+VLOOKUP($B1262,Hoja1!$C$2:$W$3726,11,0)</f>
        <v>60110</v>
      </c>
      <c r="J1262" t="b">
        <f t="shared" si="41"/>
        <v>0</v>
      </c>
      <c r="K1262" t="str">
        <f>+VLOOKUP($C1262,Hoja1!$B$2:$W$3726,16,0)</f>
        <v>CHOLUTECA</v>
      </c>
      <c r="L1262" t="str">
        <f>+VLOOKUP($C1262,Hoja1!$B$2:$W$3726,17,0)</f>
        <v>CHOLUTECA</v>
      </c>
      <c r="M1262" t="str">
        <f>+VLOOKUP($C1262,Hoja1!$B$2:$W$3726,18,0)</f>
        <v>EL TERRERO BLANCO</v>
      </c>
      <c r="N1262">
        <f>+VLOOKUP($C1262,Hoja1!$B$2:$W$3726,3,0)</f>
        <v>6</v>
      </c>
      <c r="O1262">
        <f>+VLOOKUP($C1262,Hoja1!$B$2:$W$3726,8,0)</f>
        <v>601</v>
      </c>
      <c r="P1262">
        <f>+VLOOKUP($C1262,Hoja1!$B$2:$W$3726,12,0)</f>
        <v>60109</v>
      </c>
      <c r="Q1262" t="b">
        <f t="shared" si="42"/>
        <v>0</v>
      </c>
    </row>
    <row r="1263" spans="2:17" hidden="1" x14ac:dyDescent="0.25">
      <c r="B1263">
        <v>60111</v>
      </c>
      <c r="C1263" t="s">
        <v>983</v>
      </c>
      <c r="D1263" t="str">
        <f>+VLOOKUP($B1263,Hoja1!$C$2:$W$3726,15,0)</f>
        <v>CHOLUTECA</v>
      </c>
      <c r="E1263" t="str">
        <f>+VLOOKUP($B1263,Hoja1!$C$2:$W$3726,16,0)</f>
        <v>CHOLUTECA</v>
      </c>
      <c r="F1263" t="str">
        <f>+VLOOKUP($B1263,Hoja1!$C$2:$W$3726,17,0)</f>
        <v>FRAY LÁZARO</v>
      </c>
      <c r="G1263">
        <f>+VLOOKUP($B1263,Hoja1!$C$2:$W$3726,2,0)</f>
        <v>6</v>
      </c>
      <c r="H1263">
        <f>+VLOOKUP($B1263,Hoja1!$C$2:$W$3726,7,0)</f>
        <v>601</v>
      </c>
      <c r="I1263">
        <f>+VLOOKUP($B1263,Hoja1!$C$2:$W$3726,11,0)</f>
        <v>60111</v>
      </c>
      <c r="J1263" t="b">
        <f t="shared" si="41"/>
        <v>0</v>
      </c>
      <c r="K1263" t="str">
        <f>+VLOOKUP($C1263,Hoja1!$B$2:$W$3726,16,0)</f>
        <v>CHOLUTECA</v>
      </c>
      <c r="L1263" t="str">
        <f>+VLOOKUP($C1263,Hoja1!$B$2:$W$3726,17,0)</f>
        <v>CHOLUTECA</v>
      </c>
      <c r="M1263" t="str">
        <f>+VLOOKUP($C1263,Hoja1!$B$2:$W$3726,18,0)</f>
        <v>EL TRAPICHE</v>
      </c>
      <c r="N1263">
        <f>+VLOOKUP($C1263,Hoja1!$B$2:$W$3726,3,0)</f>
        <v>6</v>
      </c>
      <c r="O1263">
        <f>+VLOOKUP($C1263,Hoja1!$B$2:$W$3726,8,0)</f>
        <v>601</v>
      </c>
      <c r="P1263">
        <f>+VLOOKUP($C1263,Hoja1!$B$2:$W$3726,12,0)</f>
        <v>60110</v>
      </c>
      <c r="Q1263" t="b">
        <f t="shared" si="42"/>
        <v>0</v>
      </c>
    </row>
    <row r="1264" spans="2:17" hidden="1" x14ac:dyDescent="0.25">
      <c r="B1264">
        <v>60112</v>
      </c>
      <c r="C1264" t="s">
        <v>12412</v>
      </c>
      <c r="D1264" t="str">
        <f>+VLOOKUP($B1264,Hoja1!$C$2:$W$3726,15,0)</f>
        <v>CHOLUTECA</v>
      </c>
      <c r="E1264" t="str">
        <f>+VLOOKUP($B1264,Hoja1!$C$2:$W$3726,16,0)</f>
        <v>CHOLUTECA</v>
      </c>
      <c r="F1264" t="str">
        <f>+VLOOKUP($B1264,Hoja1!$C$2:$W$3726,17,0)</f>
        <v>HATO NUEVO</v>
      </c>
      <c r="G1264">
        <f>+VLOOKUP($B1264,Hoja1!$C$2:$W$3726,2,0)</f>
        <v>6</v>
      </c>
      <c r="H1264">
        <f>+VLOOKUP($B1264,Hoja1!$C$2:$W$3726,7,0)</f>
        <v>601</v>
      </c>
      <c r="I1264">
        <f>+VLOOKUP($B1264,Hoja1!$C$2:$W$3726,11,0)</f>
        <v>60112</v>
      </c>
      <c r="J1264" t="b">
        <f t="shared" si="41"/>
        <v>0</v>
      </c>
      <c r="K1264" t="e">
        <f>+VLOOKUP($C1264,Hoja1!$B$2:$W$3726,16,0)</f>
        <v>#N/A</v>
      </c>
      <c r="L1264" t="e">
        <f>+VLOOKUP($C1264,Hoja1!$B$2:$W$3726,17,0)</f>
        <v>#N/A</v>
      </c>
      <c r="M1264" t="e">
        <f>+VLOOKUP($C1264,Hoja1!$B$2:$W$3726,18,0)</f>
        <v>#N/A</v>
      </c>
      <c r="N1264" t="e">
        <f>+VLOOKUP($C1264,Hoja1!$B$2:$W$3726,3,0)</f>
        <v>#N/A</v>
      </c>
      <c r="O1264" t="e">
        <f>+VLOOKUP($C1264,Hoja1!$B$2:$W$3726,8,0)</f>
        <v>#N/A</v>
      </c>
      <c r="P1264" t="e">
        <f>+VLOOKUP($C1264,Hoja1!$B$2:$W$3726,12,0)</f>
        <v>#N/A</v>
      </c>
      <c r="Q1264" t="e">
        <f t="shared" si="42"/>
        <v>#N/A</v>
      </c>
    </row>
    <row r="1265" spans="1:17" hidden="1" x14ac:dyDescent="0.25">
      <c r="B1265">
        <v>60113</v>
      </c>
      <c r="C1265" t="s">
        <v>985</v>
      </c>
      <c r="D1265" t="str">
        <f>+VLOOKUP($B1265,Hoja1!$C$2:$W$3726,15,0)</f>
        <v>CHOLUTECA</v>
      </c>
      <c r="E1265" t="str">
        <f>+VLOOKUP($B1265,Hoja1!$C$2:$W$3726,16,0)</f>
        <v>CHOLUTECA</v>
      </c>
      <c r="F1265" t="str">
        <f>+VLOOKUP($B1265,Hoja1!$C$2:$W$3726,17,0)</f>
        <v>LA CASTAÑA O SANTA CRUZ DE YA</v>
      </c>
      <c r="G1265">
        <f>+VLOOKUP($B1265,Hoja1!$C$2:$W$3726,2,0)</f>
        <v>6</v>
      </c>
      <c r="H1265">
        <f>+VLOOKUP($B1265,Hoja1!$C$2:$W$3726,7,0)</f>
        <v>601</v>
      </c>
      <c r="I1265">
        <f>+VLOOKUP($B1265,Hoja1!$C$2:$W$3726,11,0)</f>
        <v>60113</v>
      </c>
      <c r="J1265" t="b">
        <f t="shared" si="41"/>
        <v>0</v>
      </c>
      <c r="K1265" t="str">
        <f>+VLOOKUP($C1265,Hoja1!$B$2:$W$3726,16,0)</f>
        <v>CHOLUTECA</v>
      </c>
      <c r="L1265" t="str">
        <f>+VLOOKUP($C1265,Hoja1!$B$2:$W$3726,17,0)</f>
        <v>CHOLUTECA</v>
      </c>
      <c r="M1265" t="str">
        <f>+VLOOKUP($C1265,Hoja1!$B$2:$W$3726,18,0)</f>
        <v>HATO NUEVO</v>
      </c>
      <c r="N1265">
        <f>+VLOOKUP($C1265,Hoja1!$B$2:$W$3726,3,0)</f>
        <v>6</v>
      </c>
      <c r="O1265">
        <f>+VLOOKUP($C1265,Hoja1!$B$2:$W$3726,8,0)</f>
        <v>601</v>
      </c>
      <c r="P1265">
        <f>+VLOOKUP($C1265,Hoja1!$B$2:$W$3726,12,0)</f>
        <v>60112</v>
      </c>
      <c r="Q1265" t="b">
        <f t="shared" si="42"/>
        <v>0</v>
      </c>
    </row>
    <row r="1266" spans="1:17" hidden="1" x14ac:dyDescent="0.25">
      <c r="B1266">
        <v>60114</v>
      </c>
      <c r="C1266" t="s">
        <v>986</v>
      </c>
      <c r="D1266" t="str">
        <f>+VLOOKUP($B1266,Hoja1!$C$2:$W$3726,15,0)</f>
        <v>CHOLUTECA</v>
      </c>
      <c r="E1266" t="str">
        <f>+VLOOKUP($B1266,Hoja1!$C$2:$W$3726,16,0)</f>
        <v>CHOLUTECA</v>
      </c>
      <c r="F1266" t="str">
        <f>+VLOOKUP($B1266,Hoja1!$C$2:$W$3726,17,0)</f>
        <v>LA PICOTA</v>
      </c>
      <c r="G1266">
        <f>+VLOOKUP($B1266,Hoja1!$C$2:$W$3726,2,0)</f>
        <v>6</v>
      </c>
      <c r="H1266">
        <f>+VLOOKUP($B1266,Hoja1!$C$2:$W$3726,7,0)</f>
        <v>601</v>
      </c>
      <c r="I1266">
        <f>+VLOOKUP($B1266,Hoja1!$C$2:$W$3726,11,0)</f>
        <v>60114</v>
      </c>
      <c r="J1266" t="b">
        <f t="shared" si="41"/>
        <v>0</v>
      </c>
      <c r="K1266" t="str">
        <f>+VLOOKUP($C1266,Hoja1!$B$2:$W$3726,16,0)</f>
        <v>CHOLUTECA</v>
      </c>
      <c r="L1266" t="str">
        <f>+VLOOKUP($C1266,Hoja1!$B$2:$W$3726,17,0)</f>
        <v>CHOLUTECA</v>
      </c>
      <c r="M1266" t="str">
        <f>+VLOOKUP($C1266,Hoja1!$B$2:$W$3726,18,0)</f>
        <v>LA CASTAÑA O SANTA CRUZ DE YA</v>
      </c>
      <c r="N1266">
        <f>+VLOOKUP($C1266,Hoja1!$B$2:$W$3726,3,0)</f>
        <v>6</v>
      </c>
      <c r="O1266">
        <f>+VLOOKUP($C1266,Hoja1!$B$2:$W$3726,8,0)</f>
        <v>601</v>
      </c>
      <c r="P1266">
        <f>+VLOOKUP($C1266,Hoja1!$B$2:$W$3726,12,0)</f>
        <v>60113</v>
      </c>
      <c r="Q1266" t="b">
        <f t="shared" si="42"/>
        <v>0</v>
      </c>
    </row>
    <row r="1267" spans="1:17" hidden="1" x14ac:dyDescent="0.25">
      <c r="B1267">
        <v>60115</v>
      </c>
      <c r="C1267" t="s">
        <v>987</v>
      </c>
      <c r="D1267" t="str">
        <f>+VLOOKUP($B1267,Hoja1!$C$2:$W$3726,15,0)</f>
        <v>CHOLUTECA</v>
      </c>
      <c r="E1267" t="str">
        <f>+VLOOKUP($B1267,Hoja1!$C$2:$W$3726,16,0)</f>
        <v>CHOLUTECA</v>
      </c>
      <c r="F1267" t="str">
        <f>+VLOOKUP($B1267,Hoja1!$C$2:$W$3726,17,0)</f>
        <v>LINACA</v>
      </c>
      <c r="G1267">
        <f>+VLOOKUP($B1267,Hoja1!$C$2:$W$3726,2,0)</f>
        <v>6</v>
      </c>
      <c r="H1267">
        <f>+VLOOKUP($B1267,Hoja1!$C$2:$W$3726,7,0)</f>
        <v>601</v>
      </c>
      <c r="I1267">
        <f>+VLOOKUP($B1267,Hoja1!$C$2:$W$3726,11,0)</f>
        <v>60115</v>
      </c>
      <c r="J1267" t="b">
        <f t="shared" si="41"/>
        <v>0</v>
      </c>
      <c r="K1267" t="str">
        <f>+VLOOKUP($C1267,Hoja1!$B$2:$W$3726,16,0)</f>
        <v>CHOLUTECA</v>
      </c>
      <c r="L1267" t="str">
        <f>+VLOOKUP($C1267,Hoja1!$B$2:$W$3726,17,0)</f>
        <v>CHOLUTECA</v>
      </c>
      <c r="M1267" t="str">
        <f>+VLOOKUP($C1267,Hoja1!$B$2:$W$3726,18,0)</f>
        <v>LA PICOTA</v>
      </c>
      <c r="N1267">
        <f>+VLOOKUP($C1267,Hoja1!$B$2:$W$3726,3,0)</f>
        <v>6</v>
      </c>
      <c r="O1267">
        <f>+VLOOKUP($C1267,Hoja1!$B$2:$W$3726,8,0)</f>
        <v>601</v>
      </c>
      <c r="P1267">
        <f>+VLOOKUP($C1267,Hoja1!$B$2:$W$3726,12,0)</f>
        <v>60114</v>
      </c>
      <c r="Q1267" t="b">
        <f t="shared" si="42"/>
        <v>0</v>
      </c>
    </row>
    <row r="1268" spans="1:17" hidden="1" x14ac:dyDescent="0.25">
      <c r="B1268">
        <v>60116</v>
      </c>
      <c r="C1268" t="s">
        <v>988</v>
      </c>
      <c r="D1268" t="str">
        <f>+VLOOKUP($B1268,Hoja1!$C$2:$W$3726,15,0)</f>
        <v>CHOLUTECA</v>
      </c>
      <c r="E1268" t="str">
        <f>+VLOOKUP($B1268,Hoja1!$C$2:$W$3726,16,0)</f>
        <v>CHOLUTECA</v>
      </c>
      <c r="F1268" t="str">
        <f>+VLOOKUP($B1268,Hoja1!$C$2:$W$3726,17,0)</f>
        <v>MADRIAL</v>
      </c>
      <c r="G1268">
        <f>+VLOOKUP($B1268,Hoja1!$C$2:$W$3726,2,0)</f>
        <v>6</v>
      </c>
      <c r="H1268">
        <f>+VLOOKUP($B1268,Hoja1!$C$2:$W$3726,7,0)</f>
        <v>601</v>
      </c>
      <c r="I1268">
        <f>+VLOOKUP($B1268,Hoja1!$C$2:$W$3726,11,0)</f>
        <v>60116</v>
      </c>
      <c r="J1268" t="b">
        <f t="shared" si="41"/>
        <v>0</v>
      </c>
      <c r="K1268" t="str">
        <f>+VLOOKUP($C1268,Hoja1!$B$2:$W$3726,16,0)</f>
        <v>CHOLUTECA</v>
      </c>
      <c r="L1268" t="str">
        <f>+VLOOKUP($C1268,Hoja1!$B$2:$W$3726,17,0)</f>
        <v>CHOLUTECA</v>
      </c>
      <c r="M1268" t="str">
        <f>+VLOOKUP($C1268,Hoja1!$B$2:$W$3726,18,0)</f>
        <v>LINACA</v>
      </c>
      <c r="N1268">
        <f>+VLOOKUP($C1268,Hoja1!$B$2:$W$3726,3,0)</f>
        <v>6</v>
      </c>
      <c r="O1268">
        <f>+VLOOKUP($C1268,Hoja1!$B$2:$W$3726,8,0)</f>
        <v>601</v>
      </c>
      <c r="P1268">
        <f>+VLOOKUP($C1268,Hoja1!$B$2:$W$3726,12,0)</f>
        <v>60115</v>
      </c>
      <c r="Q1268" t="b">
        <f t="shared" si="42"/>
        <v>0</v>
      </c>
    </row>
    <row r="1269" spans="1:17" hidden="1" x14ac:dyDescent="0.25">
      <c r="B1269">
        <v>60117</v>
      </c>
      <c r="C1269" t="s">
        <v>989</v>
      </c>
      <c r="D1269" t="str">
        <f>+VLOOKUP($B1269,Hoja1!$C$2:$W$3726,15,0)</f>
        <v>CHOLUTECA</v>
      </c>
      <c r="E1269" t="str">
        <f>+VLOOKUP($B1269,Hoja1!$C$2:$W$3726,16,0)</f>
        <v>CHOLUTECA</v>
      </c>
      <c r="F1269" t="str">
        <f>+VLOOKUP($B1269,Hoja1!$C$2:$W$3726,17,0)</f>
        <v>PAVANA</v>
      </c>
      <c r="G1269">
        <f>+VLOOKUP($B1269,Hoja1!$C$2:$W$3726,2,0)</f>
        <v>6</v>
      </c>
      <c r="H1269">
        <f>+VLOOKUP($B1269,Hoja1!$C$2:$W$3726,7,0)</f>
        <v>601</v>
      </c>
      <c r="I1269">
        <f>+VLOOKUP($B1269,Hoja1!$C$2:$W$3726,11,0)</f>
        <v>60117</v>
      </c>
      <c r="J1269" t="b">
        <f t="shared" si="41"/>
        <v>0</v>
      </c>
      <c r="K1269" t="str">
        <f>+VLOOKUP($C1269,Hoja1!$B$2:$W$3726,16,0)</f>
        <v>CHOLUTECA</v>
      </c>
      <c r="L1269" t="str">
        <f>+VLOOKUP($C1269,Hoja1!$B$2:$W$3726,17,0)</f>
        <v>CHOLUTECA</v>
      </c>
      <c r="M1269" t="str">
        <f>+VLOOKUP($C1269,Hoja1!$B$2:$W$3726,18,0)</f>
        <v>MADRIAL</v>
      </c>
      <c r="N1269">
        <f>+VLOOKUP($C1269,Hoja1!$B$2:$W$3726,3,0)</f>
        <v>6</v>
      </c>
      <c r="O1269">
        <f>+VLOOKUP($C1269,Hoja1!$B$2:$W$3726,8,0)</f>
        <v>601</v>
      </c>
      <c r="P1269">
        <f>+VLOOKUP($C1269,Hoja1!$B$2:$W$3726,12,0)</f>
        <v>60116</v>
      </c>
      <c r="Q1269" t="b">
        <f t="shared" si="42"/>
        <v>0</v>
      </c>
    </row>
    <row r="1270" spans="1:17" hidden="1" x14ac:dyDescent="0.25">
      <c r="B1270">
        <v>60118</v>
      </c>
      <c r="C1270" t="s">
        <v>990</v>
      </c>
      <c r="D1270" t="str">
        <f>+VLOOKUP($B1270,Hoja1!$C$2:$W$3726,15,0)</f>
        <v>CHOLUTECA</v>
      </c>
      <c r="E1270" t="str">
        <f>+VLOOKUP($B1270,Hoja1!$C$2:$W$3726,16,0)</f>
        <v>CHOLUTECA</v>
      </c>
      <c r="F1270" t="str">
        <f>+VLOOKUP($B1270,Hoja1!$C$2:$W$3726,17,0)</f>
        <v>SAN JOSÉ DE LA LANDA</v>
      </c>
      <c r="G1270">
        <f>+VLOOKUP($B1270,Hoja1!$C$2:$W$3726,2,0)</f>
        <v>6</v>
      </c>
      <c r="H1270">
        <f>+VLOOKUP($B1270,Hoja1!$C$2:$W$3726,7,0)</f>
        <v>601</v>
      </c>
      <c r="I1270">
        <f>+VLOOKUP($B1270,Hoja1!$C$2:$W$3726,11,0)</f>
        <v>60118</v>
      </c>
      <c r="J1270" t="b">
        <f t="shared" si="41"/>
        <v>0</v>
      </c>
      <c r="K1270" t="str">
        <f>+VLOOKUP($C1270,Hoja1!$B$2:$W$3726,16,0)</f>
        <v>CHOLUTECA</v>
      </c>
      <c r="L1270" t="str">
        <f>+VLOOKUP($C1270,Hoja1!$B$2:$W$3726,17,0)</f>
        <v>CHOLUTECA</v>
      </c>
      <c r="M1270" t="str">
        <f>+VLOOKUP($C1270,Hoja1!$B$2:$W$3726,18,0)</f>
        <v>PAVANA</v>
      </c>
      <c r="N1270">
        <f>+VLOOKUP($C1270,Hoja1!$B$2:$W$3726,3,0)</f>
        <v>6</v>
      </c>
      <c r="O1270">
        <f>+VLOOKUP($C1270,Hoja1!$B$2:$W$3726,8,0)</f>
        <v>601</v>
      </c>
      <c r="P1270">
        <f>+VLOOKUP($C1270,Hoja1!$B$2:$W$3726,12,0)</f>
        <v>60117</v>
      </c>
      <c r="Q1270" t="b">
        <f t="shared" si="42"/>
        <v>0</v>
      </c>
    </row>
    <row r="1271" spans="1:17" hidden="1" x14ac:dyDescent="0.25">
      <c r="B1271">
        <v>60119</v>
      </c>
      <c r="C1271" t="s">
        <v>12413</v>
      </c>
      <c r="D1271" t="str">
        <f>+VLOOKUP($B1271,Hoja1!$C$2:$W$3726,15,0)</f>
        <v>CHOLUTECA</v>
      </c>
      <c r="E1271" t="str">
        <f>+VLOOKUP($B1271,Hoja1!$C$2:$W$3726,16,0)</f>
        <v>CHOLUTECA</v>
      </c>
      <c r="F1271" t="str">
        <f>+VLOOKUP($B1271,Hoja1!$C$2:$W$3726,17,0)</f>
        <v>SAN MARTÍN</v>
      </c>
      <c r="G1271">
        <f>+VLOOKUP($B1271,Hoja1!$C$2:$W$3726,2,0)</f>
        <v>6</v>
      </c>
      <c r="H1271">
        <f>+VLOOKUP($B1271,Hoja1!$C$2:$W$3726,7,0)</f>
        <v>601</v>
      </c>
      <c r="I1271">
        <f>+VLOOKUP($B1271,Hoja1!$C$2:$W$3726,11,0)</f>
        <v>60119</v>
      </c>
      <c r="J1271" t="b">
        <f t="shared" si="41"/>
        <v>0</v>
      </c>
      <c r="K1271" t="e">
        <f>+VLOOKUP($C1271,Hoja1!$B$2:$W$3726,16,0)</f>
        <v>#N/A</v>
      </c>
      <c r="L1271" t="e">
        <f>+VLOOKUP($C1271,Hoja1!$B$2:$W$3726,17,0)</f>
        <v>#N/A</v>
      </c>
      <c r="M1271" t="e">
        <f>+VLOOKUP($C1271,Hoja1!$B$2:$W$3726,18,0)</f>
        <v>#N/A</v>
      </c>
      <c r="N1271" t="e">
        <f>+VLOOKUP($C1271,Hoja1!$B$2:$W$3726,3,0)</f>
        <v>#N/A</v>
      </c>
      <c r="O1271" t="e">
        <f>+VLOOKUP($C1271,Hoja1!$B$2:$W$3726,8,0)</f>
        <v>#N/A</v>
      </c>
      <c r="P1271" t="e">
        <f>+VLOOKUP($C1271,Hoja1!$B$2:$W$3726,12,0)</f>
        <v>#N/A</v>
      </c>
      <c r="Q1271" t="e">
        <f t="shared" si="42"/>
        <v>#N/A</v>
      </c>
    </row>
    <row r="1272" spans="1:17" hidden="1" x14ac:dyDescent="0.25">
      <c r="B1272">
        <v>60120</v>
      </c>
      <c r="C1272" t="s">
        <v>12370</v>
      </c>
      <c r="D1272" t="str">
        <f>+VLOOKUP($B1272,Hoja1!$C$2:$W$3726,15,0)</f>
        <v>CHOLUTECA</v>
      </c>
      <c r="E1272" t="str">
        <f>+VLOOKUP($B1272,Hoja1!$C$2:$W$3726,16,0)</f>
        <v>CHOLUTECA</v>
      </c>
      <c r="F1272" t="str">
        <f>+VLOOKUP($B1272,Hoja1!$C$2:$W$3726,17,0)</f>
        <v>SAN RAFAEL</v>
      </c>
      <c r="G1272">
        <f>+VLOOKUP($B1272,Hoja1!$C$2:$W$3726,2,0)</f>
        <v>6</v>
      </c>
      <c r="H1272">
        <f>+VLOOKUP($B1272,Hoja1!$C$2:$W$3726,7,0)</f>
        <v>601</v>
      </c>
      <c r="I1272">
        <f>+VLOOKUP($B1272,Hoja1!$C$2:$W$3726,11,0)</f>
        <v>60120</v>
      </c>
      <c r="J1272" t="b">
        <f t="shared" si="41"/>
        <v>0</v>
      </c>
      <c r="K1272" t="e">
        <f>+VLOOKUP($C1272,Hoja1!$B$2:$W$3726,16,0)</f>
        <v>#N/A</v>
      </c>
      <c r="L1272" t="e">
        <f>+VLOOKUP($C1272,Hoja1!$B$2:$W$3726,17,0)</f>
        <v>#N/A</v>
      </c>
      <c r="M1272" t="e">
        <f>+VLOOKUP($C1272,Hoja1!$B$2:$W$3726,18,0)</f>
        <v>#N/A</v>
      </c>
      <c r="N1272" t="e">
        <f>+VLOOKUP($C1272,Hoja1!$B$2:$W$3726,3,0)</f>
        <v>#N/A</v>
      </c>
      <c r="O1272" t="e">
        <f>+VLOOKUP($C1272,Hoja1!$B$2:$W$3726,8,0)</f>
        <v>#N/A</v>
      </c>
      <c r="P1272" t="e">
        <f>+VLOOKUP($C1272,Hoja1!$B$2:$W$3726,12,0)</f>
        <v>#N/A</v>
      </c>
      <c r="Q1272" t="e">
        <f t="shared" si="42"/>
        <v>#N/A</v>
      </c>
    </row>
    <row r="1273" spans="1:17" hidden="1" x14ac:dyDescent="0.25">
      <c r="B1273">
        <v>60121</v>
      </c>
      <c r="C1273" t="s">
        <v>444</v>
      </c>
      <c r="D1273" t="str">
        <f>+VLOOKUP($B1273,Hoja1!$C$2:$W$3726,15,0)</f>
        <v>CHOLUTECA</v>
      </c>
      <c r="E1273" t="str">
        <f>+VLOOKUP($B1273,Hoja1!$C$2:$W$3726,16,0)</f>
        <v>CHOLUTECA</v>
      </c>
      <c r="F1273" t="str">
        <f>+VLOOKUP($B1273,Hoja1!$C$2:$W$3726,17,0)</f>
        <v>SAN RAMÓN ABAJO</v>
      </c>
      <c r="G1273">
        <f>+VLOOKUP($B1273,Hoja1!$C$2:$W$3726,2,0)</f>
        <v>6</v>
      </c>
      <c r="H1273">
        <f>+VLOOKUP($B1273,Hoja1!$C$2:$W$3726,7,0)</f>
        <v>601</v>
      </c>
      <c r="I1273">
        <f>+VLOOKUP($B1273,Hoja1!$C$2:$W$3726,11,0)</f>
        <v>60121</v>
      </c>
      <c r="J1273" t="b">
        <f t="shared" si="41"/>
        <v>0</v>
      </c>
      <c r="K1273" t="str">
        <f>+VLOOKUP($C1273,Hoja1!$B$2:$W$3726,16,0)</f>
        <v>COMAYAGUA</v>
      </c>
      <c r="L1273" t="str">
        <f>+VLOOKUP($C1273,Hoja1!$B$2:$W$3726,17,0)</f>
        <v>OJOS DE AGUA</v>
      </c>
      <c r="M1273" t="str">
        <f>+VLOOKUP($C1273,Hoja1!$B$2:$W$3726,18,0)</f>
        <v>SAN RAFAEL</v>
      </c>
      <c r="N1273">
        <f>+VLOOKUP($C1273,Hoja1!$B$2:$W$3726,3,0)</f>
        <v>3</v>
      </c>
      <c r="O1273">
        <f>+VLOOKUP($C1273,Hoja1!$B$2:$W$3726,8,0)</f>
        <v>312</v>
      </c>
      <c r="P1273">
        <f>+VLOOKUP($C1273,Hoja1!$B$2:$W$3726,12,0)</f>
        <v>31218</v>
      </c>
      <c r="Q1273" t="b">
        <f t="shared" si="42"/>
        <v>0</v>
      </c>
    </row>
    <row r="1274" spans="1:17" hidden="1" x14ac:dyDescent="0.25">
      <c r="B1274">
        <v>60122</v>
      </c>
      <c r="C1274" t="s">
        <v>12414</v>
      </c>
      <c r="D1274" t="str">
        <f>+VLOOKUP($B1274,Hoja1!$C$2:$W$3726,15,0)</f>
        <v>CHOLUTECA</v>
      </c>
      <c r="E1274" t="str">
        <f>+VLOOKUP($B1274,Hoja1!$C$2:$W$3726,16,0)</f>
        <v>CHOLUTECA</v>
      </c>
      <c r="F1274" t="str">
        <f>+VLOOKUP($B1274,Hoja1!$C$2:$W$3726,17,0)</f>
        <v>SAN RAMÓN ARRIBA</v>
      </c>
      <c r="G1274">
        <f>+VLOOKUP($B1274,Hoja1!$C$2:$W$3726,2,0)</f>
        <v>6</v>
      </c>
      <c r="H1274">
        <f>+VLOOKUP($B1274,Hoja1!$C$2:$W$3726,7,0)</f>
        <v>601</v>
      </c>
      <c r="I1274">
        <f>+VLOOKUP($B1274,Hoja1!$C$2:$W$3726,11,0)</f>
        <v>60122</v>
      </c>
      <c r="J1274" t="b">
        <f t="shared" si="41"/>
        <v>0</v>
      </c>
      <c r="K1274" t="e">
        <f>+VLOOKUP($C1274,Hoja1!$B$2:$W$3726,16,0)</f>
        <v>#N/A</v>
      </c>
      <c r="L1274" t="e">
        <f>+VLOOKUP($C1274,Hoja1!$B$2:$W$3726,17,0)</f>
        <v>#N/A</v>
      </c>
      <c r="M1274" t="e">
        <f>+VLOOKUP($C1274,Hoja1!$B$2:$W$3726,18,0)</f>
        <v>#N/A</v>
      </c>
      <c r="N1274" t="e">
        <f>+VLOOKUP($C1274,Hoja1!$B$2:$W$3726,3,0)</f>
        <v>#N/A</v>
      </c>
      <c r="O1274" t="e">
        <f>+VLOOKUP($C1274,Hoja1!$B$2:$W$3726,8,0)</f>
        <v>#N/A</v>
      </c>
      <c r="P1274" t="e">
        <f>+VLOOKUP($C1274,Hoja1!$B$2:$W$3726,12,0)</f>
        <v>#N/A</v>
      </c>
      <c r="Q1274" t="e">
        <f t="shared" si="42"/>
        <v>#N/A</v>
      </c>
    </row>
    <row r="1275" spans="1:17" hidden="1" x14ac:dyDescent="0.25">
      <c r="B1275">
        <v>60123</v>
      </c>
      <c r="C1275" t="s">
        <v>12415</v>
      </c>
      <c r="D1275" t="str">
        <f>+VLOOKUP($B1275,Hoja1!$C$2:$W$3726,15,0)</f>
        <v>CHOLUTECA</v>
      </c>
      <c r="E1275" t="str">
        <f>+VLOOKUP($B1275,Hoja1!$C$2:$W$3726,16,0)</f>
        <v>CHOLUTECA</v>
      </c>
      <c r="F1275" t="str">
        <f>+VLOOKUP($B1275,Hoja1!$C$2:$W$3726,17,0)</f>
        <v>SANTA ROSA DE SAMPILE</v>
      </c>
      <c r="G1275">
        <f>+VLOOKUP($B1275,Hoja1!$C$2:$W$3726,2,0)</f>
        <v>6</v>
      </c>
      <c r="H1275">
        <f>+VLOOKUP($B1275,Hoja1!$C$2:$W$3726,7,0)</f>
        <v>601</v>
      </c>
      <c r="I1275">
        <f>+VLOOKUP($B1275,Hoja1!$C$2:$W$3726,11,0)</f>
        <v>60123</v>
      </c>
      <c r="J1275" t="b">
        <f t="shared" si="41"/>
        <v>0</v>
      </c>
      <c r="K1275" t="e">
        <f>+VLOOKUP($C1275,Hoja1!$B$2:$W$3726,16,0)</f>
        <v>#N/A</v>
      </c>
      <c r="L1275" t="e">
        <f>+VLOOKUP($C1275,Hoja1!$B$2:$W$3726,17,0)</f>
        <v>#N/A</v>
      </c>
      <c r="M1275" t="e">
        <f>+VLOOKUP($C1275,Hoja1!$B$2:$W$3726,18,0)</f>
        <v>#N/A</v>
      </c>
      <c r="N1275" t="e">
        <f>+VLOOKUP($C1275,Hoja1!$B$2:$W$3726,3,0)</f>
        <v>#N/A</v>
      </c>
      <c r="O1275" t="e">
        <f>+VLOOKUP($C1275,Hoja1!$B$2:$W$3726,8,0)</f>
        <v>#N/A</v>
      </c>
      <c r="P1275" t="e">
        <f>+VLOOKUP($C1275,Hoja1!$B$2:$W$3726,12,0)</f>
        <v>#N/A</v>
      </c>
      <c r="Q1275" t="e">
        <f t="shared" si="42"/>
        <v>#N/A</v>
      </c>
    </row>
    <row r="1276" spans="1:17" hidden="1" x14ac:dyDescent="0.25">
      <c r="B1276">
        <v>60124</v>
      </c>
      <c r="C1276" t="s">
        <v>994</v>
      </c>
      <c r="D1276" t="str">
        <f>+VLOOKUP($B1276,Hoja1!$C$2:$W$3726,15,0)</f>
        <v>CHOLUTECA</v>
      </c>
      <c r="E1276" t="str">
        <f>+VLOOKUP($B1276,Hoja1!$C$2:$W$3726,16,0)</f>
        <v>CHOLUTECA</v>
      </c>
      <c r="F1276" t="str">
        <f>+VLOOKUP($B1276,Hoja1!$C$2:$W$3726,17,0)</f>
        <v>TAPAIRE</v>
      </c>
      <c r="G1276">
        <f>+VLOOKUP($B1276,Hoja1!$C$2:$W$3726,2,0)</f>
        <v>6</v>
      </c>
      <c r="H1276">
        <f>+VLOOKUP($B1276,Hoja1!$C$2:$W$3726,7,0)</f>
        <v>601</v>
      </c>
      <c r="I1276">
        <f>+VLOOKUP($B1276,Hoja1!$C$2:$W$3726,11,0)</f>
        <v>60124</v>
      </c>
      <c r="J1276" t="b">
        <f t="shared" si="41"/>
        <v>0</v>
      </c>
      <c r="K1276" t="str">
        <f>+VLOOKUP($C1276,Hoja1!$B$2:$W$3726,16,0)</f>
        <v>CHOLUTECA</v>
      </c>
      <c r="L1276" t="str">
        <f>+VLOOKUP($C1276,Hoja1!$B$2:$W$3726,17,0)</f>
        <v>CHOLUTECA</v>
      </c>
      <c r="M1276" t="str">
        <f>+VLOOKUP($C1276,Hoja1!$B$2:$W$3726,18,0)</f>
        <v>SANTA ROSA DE SAMPILE</v>
      </c>
      <c r="N1276">
        <f>+VLOOKUP($C1276,Hoja1!$B$2:$W$3726,3,0)</f>
        <v>6</v>
      </c>
      <c r="O1276">
        <f>+VLOOKUP($C1276,Hoja1!$B$2:$W$3726,8,0)</f>
        <v>601</v>
      </c>
      <c r="P1276">
        <f>+VLOOKUP($C1276,Hoja1!$B$2:$W$3726,12,0)</f>
        <v>60123</v>
      </c>
      <c r="Q1276" t="b">
        <f t="shared" si="42"/>
        <v>0</v>
      </c>
    </row>
    <row r="1277" spans="1:17" hidden="1" x14ac:dyDescent="0.25">
      <c r="B1277">
        <v>60125</v>
      </c>
      <c r="C1277" t="s">
        <v>995</v>
      </c>
      <c r="D1277" t="str">
        <f>+VLOOKUP($B1277,Hoja1!$C$2:$W$3726,15,0)</f>
        <v>CHOLUTECA</v>
      </c>
      <c r="E1277" t="str">
        <f>+VLOOKUP($B1277,Hoja1!$C$2:$W$3726,16,0)</f>
        <v>CHOLUTECA</v>
      </c>
      <c r="F1277" t="str">
        <f>+VLOOKUP($B1277,Hoja1!$C$2:$W$3726,17,0)</f>
        <v>TAPATOCA</v>
      </c>
      <c r="G1277">
        <f>+VLOOKUP($B1277,Hoja1!$C$2:$W$3726,2,0)</f>
        <v>6</v>
      </c>
      <c r="H1277">
        <f>+VLOOKUP($B1277,Hoja1!$C$2:$W$3726,7,0)</f>
        <v>601</v>
      </c>
      <c r="I1277">
        <f>+VLOOKUP($B1277,Hoja1!$C$2:$W$3726,11,0)</f>
        <v>60125</v>
      </c>
      <c r="J1277" t="b">
        <f t="shared" si="41"/>
        <v>0</v>
      </c>
      <c r="K1277" t="str">
        <f>+VLOOKUP($C1277,Hoja1!$B$2:$W$3726,16,0)</f>
        <v>CHOLUTECA</v>
      </c>
      <c r="L1277" t="str">
        <f>+VLOOKUP($C1277,Hoja1!$B$2:$W$3726,17,0)</f>
        <v>CHOLUTECA</v>
      </c>
      <c r="M1277" t="str">
        <f>+VLOOKUP($C1277,Hoja1!$B$2:$W$3726,18,0)</f>
        <v>TAPAIRE</v>
      </c>
      <c r="N1277">
        <f>+VLOOKUP($C1277,Hoja1!$B$2:$W$3726,3,0)</f>
        <v>6</v>
      </c>
      <c r="O1277">
        <f>+VLOOKUP($C1277,Hoja1!$B$2:$W$3726,8,0)</f>
        <v>601</v>
      </c>
      <c r="P1277">
        <f>+VLOOKUP($C1277,Hoja1!$B$2:$W$3726,12,0)</f>
        <v>60124</v>
      </c>
      <c r="Q1277" t="b">
        <f t="shared" si="42"/>
        <v>0</v>
      </c>
    </row>
    <row r="1278" spans="1:17" x14ac:dyDescent="0.25">
      <c r="A1278">
        <f>+P1278</f>
        <v>60125</v>
      </c>
      <c r="B1278">
        <v>60126</v>
      </c>
      <c r="C1278" t="s">
        <v>996</v>
      </c>
      <c r="D1278" t="e">
        <f>+VLOOKUP($B1278,Hoja1!$C$2:$W$3726,15,0)</f>
        <v>#N/A</v>
      </c>
      <c r="E1278" t="e">
        <f>+VLOOKUP($B1278,Hoja1!$C$2:$W$3726,16,0)</f>
        <v>#N/A</v>
      </c>
      <c r="F1278" t="e">
        <f>+VLOOKUP($B1278,Hoja1!$C$2:$W$3726,17,0)</f>
        <v>#N/A</v>
      </c>
      <c r="G1278" t="e">
        <f>+VLOOKUP($B1278,Hoja1!$C$2:$W$3726,2,0)</f>
        <v>#N/A</v>
      </c>
      <c r="H1278" t="e">
        <f>+VLOOKUP($B1278,Hoja1!$C$2:$W$3726,7,0)</f>
        <v>#N/A</v>
      </c>
      <c r="I1278" t="e">
        <f>+VLOOKUP($B1278,Hoja1!$C$2:$W$3726,11,0)</f>
        <v>#N/A</v>
      </c>
      <c r="J1278" t="e">
        <f t="shared" si="41"/>
        <v>#N/A</v>
      </c>
      <c r="K1278" t="str">
        <f>+VLOOKUP($C1278,Hoja1!$B$2:$W$3726,16,0)</f>
        <v>CHOLUTECA</v>
      </c>
      <c r="L1278" t="str">
        <f>+VLOOKUP($C1278,Hoja1!$B$2:$W$3726,17,0)</f>
        <v>CHOLUTECA</v>
      </c>
      <c r="M1278" t="str">
        <f>+VLOOKUP($C1278,Hoja1!$B$2:$W$3726,18,0)</f>
        <v>TAPATOCA</v>
      </c>
      <c r="N1278">
        <f>+VLOOKUP($C1278,Hoja1!$B$2:$W$3726,3,0)</f>
        <v>6</v>
      </c>
      <c r="O1278">
        <f>+VLOOKUP($C1278,Hoja1!$B$2:$W$3726,8,0)</f>
        <v>601</v>
      </c>
      <c r="P1278">
        <f>+VLOOKUP($C1278,Hoja1!$B$2:$W$3726,12,0)</f>
        <v>60125</v>
      </c>
      <c r="Q1278" t="b">
        <f t="shared" si="42"/>
        <v>0</v>
      </c>
    </row>
    <row r="1279" spans="1:17" hidden="1" x14ac:dyDescent="0.25">
      <c r="B1279">
        <v>60201</v>
      </c>
      <c r="C1279" t="s">
        <v>997</v>
      </c>
      <c r="D1279" t="str">
        <f>+VLOOKUP($B1279,Hoja1!$C$2:$W$3726,15,0)</f>
        <v>CHOLUTECA</v>
      </c>
      <c r="E1279" t="str">
        <f>+VLOOKUP($B1279,Hoja1!$C$2:$W$3726,16,0)</f>
        <v>APACILAGUA</v>
      </c>
      <c r="F1279" t="str">
        <f>+VLOOKUP($B1279,Hoja1!$C$2:$W$3726,17,0)</f>
        <v>APACILAGUA</v>
      </c>
      <c r="G1279">
        <f>+VLOOKUP($B1279,Hoja1!$C$2:$W$3726,2,0)</f>
        <v>6</v>
      </c>
      <c r="H1279">
        <f>+VLOOKUP($B1279,Hoja1!$C$2:$W$3726,7,0)</f>
        <v>602</v>
      </c>
      <c r="I1279">
        <f>+VLOOKUP($B1279,Hoja1!$C$2:$W$3726,11,0)</f>
        <v>60201</v>
      </c>
      <c r="J1279" t="b">
        <f t="shared" si="41"/>
        <v>1</v>
      </c>
      <c r="K1279" t="str">
        <f>+VLOOKUP($C1279,Hoja1!$B$2:$W$3726,16,0)</f>
        <v>CHOLUTECA</v>
      </c>
      <c r="L1279" t="str">
        <f>+VLOOKUP($C1279,Hoja1!$B$2:$W$3726,17,0)</f>
        <v>APACILAGUA</v>
      </c>
      <c r="M1279" t="str">
        <f>+VLOOKUP($C1279,Hoja1!$B$2:$W$3726,18,0)</f>
        <v>APACILAGUA</v>
      </c>
      <c r="N1279">
        <f>+VLOOKUP($C1279,Hoja1!$B$2:$W$3726,3,0)</f>
        <v>6</v>
      </c>
      <c r="O1279">
        <f>+VLOOKUP($C1279,Hoja1!$B$2:$W$3726,8,0)</f>
        <v>602</v>
      </c>
      <c r="P1279">
        <f>+VLOOKUP($C1279,Hoja1!$B$2:$W$3726,12,0)</f>
        <v>60201</v>
      </c>
      <c r="Q1279" t="b">
        <f t="shared" si="42"/>
        <v>1</v>
      </c>
    </row>
    <row r="1280" spans="1:17" hidden="1" x14ac:dyDescent="0.25">
      <c r="B1280">
        <v>60202</v>
      </c>
      <c r="C1280" t="s">
        <v>998</v>
      </c>
      <c r="D1280" t="str">
        <f>+VLOOKUP($B1280,Hoja1!$C$2:$W$3726,15,0)</f>
        <v>CHOLUTECA</v>
      </c>
      <c r="E1280" t="str">
        <f>+VLOOKUP($B1280,Hoja1!$C$2:$W$3726,16,0)</f>
        <v>APACILAGUA</v>
      </c>
      <c r="F1280" t="str">
        <f>+VLOOKUP($B1280,Hoja1!$C$2:$W$3726,17,0)</f>
        <v>LA ALBARRADA</v>
      </c>
      <c r="G1280">
        <f>+VLOOKUP($B1280,Hoja1!$C$2:$W$3726,2,0)</f>
        <v>6</v>
      </c>
      <c r="H1280">
        <f>+VLOOKUP($B1280,Hoja1!$C$2:$W$3726,7,0)</f>
        <v>602</v>
      </c>
      <c r="I1280">
        <f>+VLOOKUP($B1280,Hoja1!$C$2:$W$3726,11,0)</f>
        <v>60202</v>
      </c>
      <c r="J1280" t="b">
        <f t="shared" si="41"/>
        <v>1</v>
      </c>
      <c r="K1280" t="str">
        <f>+VLOOKUP($C1280,Hoja1!$B$2:$W$3726,16,0)</f>
        <v>CHOLUTECA</v>
      </c>
      <c r="L1280" t="str">
        <f>+VLOOKUP($C1280,Hoja1!$B$2:$W$3726,17,0)</f>
        <v>APACILAGUA</v>
      </c>
      <c r="M1280" t="str">
        <f>+VLOOKUP($C1280,Hoja1!$B$2:$W$3726,18,0)</f>
        <v>LA ALBARRADA</v>
      </c>
      <c r="N1280">
        <f>+VLOOKUP($C1280,Hoja1!$B$2:$W$3726,3,0)</f>
        <v>6</v>
      </c>
      <c r="O1280">
        <f>+VLOOKUP($C1280,Hoja1!$B$2:$W$3726,8,0)</f>
        <v>602</v>
      </c>
      <c r="P1280">
        <f>+VLOOKUP($C1280,Hoja1!$B$2:$W$3726,12,0)</f>
        <v>60202</v>
      </c>
      <c r="Q1280" t="b">
        <f t="shared" si="42"/>
        <v>1</v>
      </c>
    </row>
    <row r="1281" spans="2:17" hidden="1" x14ac:dyDescent="0.25">
      <c r="B1281">
        <v>60203</v>
      </c>
      <c r="C1281" t="s">
        <v>999</v>
      </c>
      <c r="D1281" t="str">
        <f>+VLOOKUP($B1281,Hoja1!$C$2:$W$3726,15,0)</f>
        <v>CHOLUTECA</v>
      </c>
      <c r="E1281" t="str">
        <f>+VLOOKUP($B1281,Hoja1!$C$2:$W$3726,16,0)</f>
        <v>APACILAGUA</v>
      </c>
      <c r="F1281" t="str">
        <f>+VLOOKUP($B1281,Hoja1!$C$2:$W$3726,17,0)</f>
        <v>LA GARZA</v>
      </c>
      <c r="G1281">
        <f>+VLOOKUP($B1281,Hoja1!$C$2:$W$3726,2,0)</f>
        <v>6</v>
      </c>
      <c r="H1281">
        <f>+VLOOKUP($B1281,Hoja1!$C$2:$W$3726,7,0)</f>
        <v>602</v>
      </c>
      <c r="I1281">
        <f>+VLOOKUP($B1281,Hoja1!$C$2:$W$3726,11,0)</f>
        <v>60203</v>
      </c>
      <c r="J1281" t="b">
        <f t="shared" si="41"/>
        <v>1</v>
      </c>
      <c r="K1281" t="str">
        <f>+VLOOKUP($C1281,Hoja1!$B$2:$W$3726,16,0)</f>
        <v>CHOLUTECA</v>
      </c>
      <c r="L1281" t="str">
        <f>+VLOOKUP($C1281,Hoja1!$B$2:$W$3726,17,0)</f>
        <v>APACILAGUA</v>
      </c>
      <c r="M1281" t="str">
        <f>+VLOOKUP($C1281,Hoja1!$B$2:$W$3726,18,0)</f>
        <v>LA GARZA</v>
      </c>
      <c r="N1281">
        <f>+VLOOKUP($C1281,Hoja1!$B$2:$W$3726,3,0)</f>
        <v>6</v>
      </c>
      <c r="O1281">
        <f>+VLOOKUP($C1281,Hoja1!$B$2:$W$3726,8,0)</f>
        <v>602</v>
      </c>
      <c r="P1281">
        <f>+VLOOKUP($C1281,Hoja1!$B$2:$W$3726,12,0)</f>
        <v>60203</v>
      </c>
      <c r="Q1281" t="b">
        <f t="shared" si="42"/>
        <v>1</v>
      </c>
    </row>
    <row r="1282" spans="2:17" hidden="1" x14ac:dyDescent="0.25">
      <c r="B1282">
        <v>60204</v>
      </c>
      <c r="C1282" t="s">
        <v>1000</v>
      </c>
      <c r="D1282" t="str">
        <f>+VLOOKUP($B1282,Hoja1!$C$2:$W$3726,15,0)</f>
        <v>CHOLUTECA</v>
      </c>
      <c r="E1282" t="str">
        <f>+VLOOKUP($B1282,Hoja1!$C$2:$W$3726,16,0)</f>
        <v>APACILAGUA</v>
      </c>
      <c r="F1282" t="str">
        <f>+VLOOKUP($B1282,Hoja1!$C$2:$W$3726,17,0)</f>
        <v>LOS LIMONES</v>
      </c>
      <c r="G1282">
        <f>+VLOOKUP($B1282,Hoja1!$C$2:$W$3726,2,0)</f>
        <v>6</v>
      </c>
      <c r="H1282">
        <f>+VLOOKUP($B1282,Hoja1!$C$2:$W$3726,7,0)</f>
        <v>602</v>
      </c>
      <c r="I1282">
        <f>+VLOOKUP($B1282,Hoja1!$C$2:$W$3726,11,0)</f>
        <v>60204</v>
      </c>
      <c r="J1282" t="b">
        <f t="shared" si="41"/>
        <v>1</v>
      </c>
      <c r="K1282" t="str">
        <f>+VLOOKUP($C1282,Hoja1!$B$2:$W$3726,16,0)</f>
        <v>CHOLUTECA</v>
      </c>
      <c r="L1282" t="str">
        <f>+VLOOKUP($C1282,Hoja1!$B$2:$W$3726,17,0)</f>
        <v>APACILAGUA</v>
      </c>
      <c r="M1282" t="str">
        <f>+VLOOKUP($C1282,Hoja1!$B$2:$W$3726,18,0)</f>
        <v>LOS LIMONES</v>
      </c>
      <c r="N1282">
        <f>+VLOOKUP($C1282,Hoja1!$B$2:$W$3726,3,0)</f>
        <v>6</v>
      </c>
      <c r="O1282">
        <f>+VLOOKUP($C1282,Hoja1!$B$2:$W$3726,8,0)</f>
        <v>602</v>
      </c>
      <c r="P1282">
        <f>+VLOOKUP($C1282,Hoja1!$B$2:$W$3726,12,0)</f>
        <v>60204</v>
      </c>
      <c r="Q1282" t="b">
        <f t="shared" si="42"/>
        <v>1</v>
      </c>
    </row>
    <row r="1283" spans="2:17" hidden="1" x14ac:dyDescent="0.25">
      <c r="B1283">
        <v>60205</v>
      </c>
      <c r="C1283" t="s">
        <v>1001</v>
      </c>
      <c r="D1283" t="str">
        <f>+VLOOKUP($B1283,Hoja1!$C$2:$W$3726,15,0)</f>
        <v>CHOLUTECA</v>
      </c>
      <c r="E1283" t="str">
        <f>+VLOOKUP($B1283,Hoja1!$C$2:$W$3726,16,0)</f>
        <v>APACILAGUA</v>
      </c>
      <c r="F1283" t="str">
        <f>+VLOOKUP($B1283,Hoja1!$C$2:$W$3726,17,0)</f>
        <v>LOS MEZCALES</v>
      </c>
      <c r="G1283">
        <f>+VLOOKUP($B1283,Hoja1!$C$2:$W$3726,2,0)</f>
        <v>6</v>
      </c>
      <c r="H1283">
        <f>+VLOOKUP($B1283,Hoja1!$C$2:$W$3726,7,0)</f>
        <v>602</v>
      </c>
      <c r="I1283">
        <f>+VLOOKUP($B1283,Hoja1!$C$2:$W$3726,11,0)</f>
        <v>60205</v>
      </c>
      <c r="J1283" t="b">
        <f t="shared" si="41"/>
        <v>1</v>
      </c>
      <c r="K1283" t="str">
        <f>+VLOOKUP($C1283,Hoja1!$B$2:$W$3726,16,0)</f>
        <v>CHOLUTECA</v>
      </c>
      <c r="L1283" t="str">
        <f>+VLOOKUP($C1283,Hoja1!$B$2:$W$3726,17,0)</f>
        <v>APACILAGUA</v>
      </c>
      <c r="M1283" t="str">
        <f>+VLOOKUP($C1283,Hoja1!$B$2:$W$3726,18,0)</f>
        <v>LOS MEZCALES</v>
      </c>
      <c r="N1283">
        <f>+VLOOKUP($C1283,Hoja1!$B$2:$W$3726,3,0)</f>
        <v>6</v>
      </c>
      <c r="O1283">
        <f>+VLOOKUP($C1283,Hoja1!$B$2:$W$3726,8,0)</f>
        <v>602</v>
      </c>
      <c r="P1283">
        <f>+VLOOKUP($C1283,Hoja1!$B$2:$W$3726,12,0)</f>
        <v>60205</v>
      </c>
      <c r="Q1283" t="b">
        <f t="shared" si="42"/>
        <v>1</v>
      </c>
    </row>
    <row r="1284" spans="2:17" hidden="1" x14ac:dyDescent="0.25">
      <c r="B1284">
        <v>60206</v>
      </c>
      <c r="C1284" t="s">
        <v>1002</v>
      </c>
      <c r="D1284" t="str">
        <f>+VLOOKUP($B1284,Hoja1!$C$2:$W$3726,15,0)</f>
        <v>CHOLUTECA</v>
      </c>
      <c r="E1284" t="str">
        <f>+VLOOKUP($B1284,Hoja1!$C$2:$W$3726,16,0)</f>
        <v>APACILAGUA</v>
      </c>
      <c r="F1284" t="str">
        <f>+VLOOKUP($B1284,Hoja1!$C$2:$W$3726,17,0)</f>
        <v>MONTE GRANDE</v>
      </c>
      <c r="G1284">
        <f>+VLOOKUP($B1284,Hoja1!$C$2:$W$3726,2,0)</f>
        <v>6</v>
      </c>
      <c r="H1284">
        <f>+VLOOKUP($B1284,Hoja1!$C$2:$W$3726,7,0)</f>
        <v>602</v>
      </c>
      <c r="I1284">
        <f>+VLOOKUP($B1284,Hoja1!$C$2:$W$3726,11,0)</f>
        <v>60206</v>
      </c>
      <c r="J1284" t="b">
        <f t="shared" si="41"/>
        <v>1</v>
      </c>
      <c r="K1284" t="str">
        <f>+VLOOKUP($C1284,Hoja1!$B$2:$W$3726,16,0)</f>
        <v>CHOLUTECA</v>
      </c>
      <c r="L1284" t="str">
        <f>+VLOOKUP($C1284,Hoja1!$B$2:$W$3726,17,0)</f>
        <v>APACILAGUA</v>
      </c>
      <c r="M1284" t="str">
        <f>+VLOOKUP($C1284,Hoja1!$B$2:$W$3726,18,0)</f>
        <v>MONTE GRANDE</v>
      </c>
      <c r="N1284">
        <f>+VLOOKUP($C1284,Hoja1!$B$2:$W$3726,3,0)</f>
        <v>6</v>
      </c>
      <c r="O1284">
        <f>+VLOOKUP($C1284,Hoja1!$B$2:$W$3726,8,0)</f>
        <v>602</v>
      </c>
      <c r="P1284">
        <f>+VLOOKUP($C1284,Hoja1!$B$2:$W$3726,12,0)</f>
        <v>60206</v>
      </c>
      <c r="Q1284" t="b">
        <f t="shared" si="42"/>
        <v>1</v>
      </c>
    </row>
    <row r="1285" spans="2:17" hidden="1" x14ac:dyDescent="0.25">
      <c r="B1285">
        <v>60207</v>
      </c>
      <c r="C1285" t="s">
        <v>1003</v>
      </c>
      <c r="D1285" t="str">
        <f>+VLOOKUP($B1285,Hoja1!$C$2:$W$3726,15,0)</f>
        <v>CHOLUTECA</v>
      </c>
      <c r="E1285" t="str">
        <f>+VLOOKUP($B1285,Hoja1!$C$2:$W$3726,16,0)</f>
        <v>APACILAGUA</v>
      </c>
      <c r="F1285" t="str">
        <f>+VLOOKUP($B1285,Hoja1!$C$2:$W$3726,17,0)</f>
        <v>SAN FELIPE</v>
      </c>
      <c r="G1285">
        <f>+VLOOKUP($B1285,Hoja1!$C$2:$W$3726,2,0)</f>
        <v>6</v>
      </c>
      <c r="H1285">
        <f>+VLOOKUP($B1285,Hoja1!$C$2:$W$3726,7,0)</f>
        <v>602</v>
      </c>
      <c r="I1285">
        <f>+VLOOKUP($B1285,Hoja1!$C$2:$W$3726,11,0)</f>
        <v>60207</v>
      </c>
      <c r="J1285" t="b">
        <f t="shared" ref="J1285:J1348" si="43">+C1285=F1285</f>
        <v>1</v>
      </c>
      <c r="K1285" t="str">
        <f>+VLOOKUP($C1285,Hoja1!$B$2:$W$3726,16,0)</f>
        <v>CHOLUTECA</v>
      </c>
      <c r="L1285" t="str">
        <f>+VLOOKUP($C1285,Hoja1!$B$2:$W$3726,17,0)</f>
        <v>APACILAGUA</v>
      </c>
      <c r="M1285" t="str">
        <f>+VLOOKUP($C1285,Hoja1!$B$2:$W$3726,18,0)</f>
        <v>SAN FELIPE</v>
      </c>
      <c r="N1285">
        <f>+VLOOKUP($C1285,Hoja1!$B$2:$W$3726,3,0)</f>
        <v>6</v>
      </c>
      <c r="O1285">
        <f>+VLOOKUP($C1285,Hoja1!$B$2:$W$3726,8,0)</f>
        <v>602</v>
      </c>
      <c r="P1285">
        <f>+VLOOKUP($C1285,Hoja1!$B$2:$W$3726,12,0)</f>
        <v>60207</v>
      </c>
      <c r="Q1285" t="b">
        <f t="shared" ref="Q1285:Q1348" si="44">+B1285=P1285</f>
        <v>1</v>
      </c>
    </row>
    <row r="1286" spans="2:17" hidden="1" x14ac:dyDescent="0.25">
      <c r="B1286">
        <v>60208</v>
      </c>
      <c r="C1286" t="s">
        <v>1004</v>
      </c>
      <c r="D1286" t="str">
        <f>+VLOOKUP($B1286,Hoja1!$C$2:$W$3726,15,0)</f>
        <v>CHOLUTECA</v>
      </c>
      <c r="E1286" t="str">
        <f>+VLOOKUP($B1286,Hoja1!$C$2:$W$3726,16,0)</f>
        <v>APACILAGUA</v>
      </c>
      <c r="F1286" t="str">
        <f>+VLOOKUP($B1286,Hoja1!$C$2:$W$3726,17,0)</f>
        <v>SOMUINA</v>
      </c>
      <c r="G1286">
        <f>+VLOOKUP($B1286,Hoja1!$C$2:$W$3726,2,0)</f>
        <v>6</v>
      </c>
      <c r="H1286">
        <f>+VLOOKUP($B1286,Hoja1!$C$2:$W$3726,7,0)</f>
        <v>602</v>
      </c>
      <c r="I1286">
        <f>+VLOOKUP($B1286,Hoja1!$C$2:$W$3726,11,0)</f>
        <v>60208</v>
      </c>
      <c r="J1286" t="b">
        <f t="shared" si="43"/>
        <v>1</v>
      </c>
      <c r="K1286" t="str">
        <f>+VLOOKUP($C1286,Hoja1!$B$2:$W$3726,16,0)</f>
        <v>CHOLUTECA</v>
      </c>
      <c r="L1286" t="str">
        <f>+VLOOKUP($C1286,Hoja1!$B$2:$W$3726,17,0)</f>
        <v>APACILAGUA</v>
      </c>
      <c r="M1286" t="str">
        <f>+VLOOKUP($C1286,Hoja1!$B$2:$W$3726,18,0)</f>
        <v>SOMUINA</v>
      </c>
      <c r="N1286">
        <f>+VLOOKUP($C1286,Hoja1!$B$2:$W$3726,3,0)</f>
        <v>6</v>
      </c>
      <c r="O1286">
        <f>+VLOOKUP($C1286,Hoja1!$B$2:$W$3726,8,0)</f>
        <v>602</v>
      </c>
      <c r="P1286">
        <f>+VLOOKUP($C1286,Hoja1!$B$2:$W$3726,12,0)</f>
        <v>60208</v>
      </c>
      <c r="Q1286" t="b">
        <f t="shared" si="44"/>
        <v>1</v>
      </c>
    </row>
    <row r="1287" spans="2:17" hidden="1" x14ac:dyDescent="0.25">
      <c r="B1287">
        <v>60301</v>
      </c>
      <c r="C1287" t="s">
        <v>12417</v>
      </c>
      <c r="D1287" t="str">
        <f>+VLOOKUP($B1287,Hoja1!$C$2:$W$3726,15,0)</f>
        <v>CHOLUTECA</v>
      </c>
      <c r="E1287" t="str">
        <f>+VLOOKUP($B1287,Hoja1!$C$2:$W$3726,16,0)</f>
        <v>CONCEPCIÓN DE MARIA</v>
      </c>
      <c r="F1287" t="str">
        <f>+VLOOKUP($B1287,Hoja1!$C$2:$W$3726,17,0)</f>
        <v>CONCEPCIÓN DE MARÍA</v>
      </c>
      <c r="G1287">
        <f>+VLOOKUP($B1287,Hoja1!$C$2:$W$3726,2,0)</f>
        <v>6</v>
      </c>
      <c r="H1287">
        <f>+VLOOKUP($B1287,Hoja1!$C$2:$W$3726,7,0)</f>
        <v>603</v>
      </c>
      <c r="I1287">
        <f>+VLOOKUP($B1287,Hoja1!$C$2:$W$3726,11,0)</f>
        <v>60301</v>
      </c>
      <c r="J1287" t="b">
        <f t="shared" si="43"/>
        <v>0</v>
      </c>
      <c r="K1287" t="e">
        <f>+VLOOKUP($C1287,Hoja1!$B$2:$W$3726,16,0)</f>
        <v>#N/A</v>
      </c>
      <c r="L1287" t="e">
        <f>+VLOOKUP($C1287,Hoja1!$B$2:$W$3726,17,0)</f>
        <v>#N/A</v>
      </c>
      <c r="M1287" t="e">
        <f>+VLOOKUP($C1287,Hoja1!$B$2:$W$3726,18,0)</f>
        <v>#N/A</v>
      </c>
      <c r="N1287" t="e">
        <f>+VLOOKUP($C1287,Hoja1!$B$2:$W$3726,3,0)</f>
        <v>#N/A</v>
      </c>
      <c r="O1287" t="e">
        <f>+VLOOKUP($C1287,Hoja1!$B$2:$W$3726,8,0)</f>
        <v>#N/A</v>
      </c>
      <c r="P1287" t="e">
        <f>+VLOOKUP($C1287,Hoja1!$B$2:$W$3726,12,0)</f>
        <v>#N/A</v>
      </c>
      <c r="Q1287" t="e">
        <f t="shared" si="44"/>
        <v>#N/A</v>
      </c>
    </row>
    <row r="1288" spans="2:17" hidden="1" x14ac:dyDescent="0.25">
      <c r="B1288">
        <v>60302</v>
      </c>
      <c r="C1288" t="s">
        <v>1006</v>
      </c>
      <c r="D1288" t="str">
        <f>+VLOOKUP($B1288,Hoja1!$C$2:$W$3726,15,0)</f>
        <v>CHOLUTECA</v>
      </c>
      <c r="E1288" t="str">
        <f>+VLOOKUP($B1288,Hoja1!$C$2:$W$3726,16,0)</f>
        <v>CONCEPCIÓN DE MARIA</v>
      </c>
      <c r="F1288" t="str">
        <f>+VLOOKUP($B1288,Hoja1!$C$2:$W$3726,17,0)</f>
        <v>CERRO COLORADO</v>
      </c>
      <c r="G1288">
        <f>+VLOOKUP($B1288,Hoja1!$C$2:$W$3726,2,0)</f>
        <v>6</v>
      </c>
      <c r="H1288">
        <f>+VLOOKUP($B1288,Hoja1!$C$2:$W$3726,7,0)</f>
        <v>603</v>
      </c>
      <c r="I1288">
        <f>+VLOOKUP($B1288,Hoja1!$C$2:$W$3726,11,0)</f>
        <v>60302</v>
      </c>
      <c r="J1288" t="b">
        <f t="shared" si="43"/>
        <v>1</v>
      </c>
      <c r="K1288" t="str">
        <f>+VLOOKUP($C1288,Hoja1!$B$2:$W$3726,16,0)</f>
        <v>CHOLUTECA</v>
      </c>
      <c r="L1288" t="str">
        <f>+VLOOKUP($C1288,Hoja1!$B$2:$W$3726,17,0)</f>
        <v>CONCEPCIÓN DE MARIA</v>
      </c>
      <c r="M1288" t="str">
        <f>+VLOOKUP($C1288,Hoja1!$B$2:$W$3726,18,0)</f>
        <v>CERRO COLORADO</v>
      </c>
      <c r="N1288">
        <f>+VLOOKUP($C1288,Hoja1!$B$2:$W$3726,3,0)</f>
        <v>6</v>
      </c>
      <c r="O1288">
        <f>+VLOOKUP($C1288,Hoja1!$B$2:$W$3726,8,0)</f>
        <v>603</v>
      </c>
      <c r="P1288">
        <f>+VLOOKUP($C1288,Hoja1!$B$2:$W$3726,12,0)</f>
        <v>60302</v>
      </c>
      <c r="Q1288" t="b">
        <f t="shared" si="44"/>
        <v>1</v>
      </c>
    </row>
    <row r="1289" spans="2:17" hidden="1" x14ac:dyDescent="0.25">
      <c r="B1289">
        <v>60303</v>
      </c>
      <c r="C1289" t="s">
        <v>1007</v>
      </c>
      <c r="D1289" t="str">
        <f>+VLOOKUP($B1289,Hoja1!$C$2:$W$3726,15,0)</f>
        <v>CHOLUTECA</v>
      </c>
      <c r="E1289" t="str">
        <f>+VLOOKUP($B1289,Hoja1!$C$2:$W$3726,16,0)</f>
        <v>CONCEPCIÓN DE MARIA</v>
      </c>
      <c r="F1289" t="str">
        <f>+VLOOKUP($B1289,Hoja1!$C$2:$W$3726,17,0)</f>
        <v>EL AGUACATAL</v>
      </c>
      <c r="G1289">
        <f>+VLOOKUP($B1289,Hoja1!$C$2:$W$3726,2,0)</f>
        <v>6</v>
      </c>
      <c r="H1289">
        <f>+VLOOKUP($B1289,Hoja1!$C$2:$W$3726,7,0)</f>
        <v>603</v>
      </c>
      <c r="I1289">
        <f>+VLOOKUP($B1289,Hoja1!$C$2:$W$3726,11,0)</f>
        <v>60303</v>
      </c>
      <c r="J1289" t="b">
        <f t="shared" si="43"/>
        <v>1</v>
      </c>
      <c r="K1289" t="str">
        <f>+VLOOKUP($C1289,Hoja1!$B$2:$W$3726,16,0)</f>
        <v>CHOLUTECA</v>
      </c>
      <c r="L1289" t="str">
        <f>+VLOOKUP($C1289,Hoja1!$B$2:$W$3726,17,0)</f>
        <v>CONCEPCIÓN DE MARIA</v>
      </c>
      <c r="M1289" t="str">
        <f>+VLOOKUP($C1289,Hoja1!$B$2:$W$3726,18,0)</f>
        <v>EL AGUACATAL</v>
      </c>
      <c r="N1289">
        <f>+VLOOKUP($C1289,Hoja1!$B$2:$W$3726,3,0)</f>
        <v>6</v>
      </c>
      <c r="O1289">
        <f>+VLOOKUP($C1289,Hoja1!$B$2:$W$3726,8,0)</f>
        <v>603</v>
      </c>
      <c r="P1289">
        <f>+VLOOKUP($C1289,Hoja1!$B$2:$W$3726,12,0)</f>
        <v>60303</v>
      </c>
      <c r="Q1289" t="b">
        <f t="shared" si="44"/>
        <v>1</v>
      </c>
    </row>
    <row r="1290" spans="2:17" hidden="1" x14ac:dyDescent="0.25">
      <c r="B1290">
        <v>60304</v>
      </c>
      <c r="C1290" t="s">
        <v>62</v>
      </c>
      <c r="D1290" t="str">
        <f>+VLOOKUP($B1290,Hoja1!$C$2:$W$3726,15,0)</f>
        <v>CHOLUTECA</v>
      </c>
      <c r="E1290" t="str">
        <f>+VLOOKUP($B1290,Hoja1!$C$2:$W$3726,16,0)</f>
        <v>CONCEPCIÓN DE MARIA</v>
      </c>
      <c r="F1290" t="str">
        <f>+VLOOKUP($B1290,Hoja1!$C$2:$W$3726,17,0)</f>
        <v>EL CACAO</v>
      </c>
      <c r="G1290">
        <f>+VLOOKUP($B1290,Hoja1!$C$2:$W$3726,2,0)</f>
        <v>6</v>
      </c>
      <c r="H1290">
        <f>+VLOOKUP($B1290,Hoja1!$C$2:$W$3726,7,0)</f>
        <v>603</v>
      </c>
      <c r="I1290">
        <f>+VLOOKUP($B1290,Hoja1!$C$2:$W$3726,11,0)</f>
        <v>60304</v>
      </c>
      <c r="J1290" t="b">
        <f t="shared" si="43"/>
        <v>1</v>
      </c>
      <c r="K1290" t="str">
        <f>+VLOOKUP($C1290,Hoja1!$B$2:$W$3726,16,0)</f>
        <v>ATLÁNTIDA</v>
      </c>
      <c r="L1290" t="str">
        <f>+VLOOKUP($C1290,Hoja1!$B$2:$W$3726,17,0)</f>
        <v>JUTIAPA</v>
      </c>
      <c r="M1290" t="str">
        <f>+VLOOKUP($C1290,Hoja1!$B$2:$W$3726,18,0)</f>
        <v>EL CACAO</v>
      </c>
      <c r="N1290">
        <f>+VLOOKUP($C1290,Hoja1!$B$2:$W$3726,3,0)</f>
        <v>1</v>
      </c>
      <c r="O1290">
        <f>+VLOOKUP($C1290,Hoja1!$B$2:$W$3726,8,0)</f>
        <v>104</v>
      </c>
      <c r="P1290">
        <f>+VLOOKUP($C1290,Hoja1!$B$2:$W$3726,12,0)</f>
        <v>10409</v>
      </c>
      <c r="Q1290" t="b">
        <f t="shared" si="44"/>
        <v>0</v>
      </c>
    </row>
    <row r="1291" spans="2:17" hidden="1" x14ac:dyDescent="0.25">
      <c r="B1291">
        <v>60305</v>
      </c>
      <c r="C1291" t="s">
        <v>2429</v>
      </c>
      <c r="D1291" t="str">
        <f>+VLOOKUP($B1291,Hoja1!$C$2:$W$3726,15,0)</f>
        <v>CHOLUTECA</v>
      </c>
      <c r="E1291" t="str">
        <f>+VLOOKUP($B1291,Hoja1!$C$2:$W$3726,16,0)</f>
        <v>CONCEPCIÓN DE MARIA</v>
      </c>
      <c r="F1291" t="str">
        <f>+VLOOKUP($B1291,Hoja1!$C$2:$W$3726,17,0)</f>
        <v>EL CERRÓN</v>
      </c>
      <c r="G1291">
        <f>+VLOOKUP($B1291,Hoja1!$C$2:$W$3726,2,0)</f>
        <v>6</v>
      </c>
      <c r="H1291">
        <f>+VLOOKUP($B1291,Hoja1!$C$2:$W$3726,7,0)</f>
        <v>603</v>
      </c>
      <c r="I1291">
        <f>+VLOOKUP($B1291,Hoja1!$C$2:$W$3726,11,0)</f>
        <v>60305</v>
      </c>
      <c r="J1291" t="b">
        <f t="shared" si="43"/>
        <v>0</v>
      </c>
      <c r="K1291" t="str">
        <f>+VLOOKUP($C1291,Hoja1!$B$2:$W$3726,16,0)</f>
        <v>SANTA BARBARA</v>
      </c>
      <c r="L1291" t="str">
        <f>+VLOOKUP($C1291,Hoja1!$B$2:$W$3726,17,0)</f>
        <v>CONCEPCIÓN DEL NORTE</v>
      </c>
      <c r="M1291" t="str">
        <f>+VLOOKUP($C1291,Hoja1!$B$2:$W$3726,18,0)</f>
        <v>EL CERRON</v>
      </c>
      <c r="N1291">
        <f>+VLOOKUP($C1291,Hoja1!$B$2:$W$3726,3,0)</f>
        <v>16</v>
      </c>
      <c r="O1291">
        <f>+VLOOKUP($C1291,Hoja1!$B$2:$W$3726,8,0)</f>
        <v>1607</v>
      </c>
      <c r="P1291">
        <f>+VLOOKUP($C1291,Hoja1!$B$2:$W$3726,12,0)</f>
        <v>160706</v>
      </c>
      <c r="Q1291" t="b">
        <f t="shared" si="44"/>
        <v>0</v>
      </c>
    </row>
    <row r="1292" spans="2:17" hidden="1" x14ac:dyDescent="0.25">
      <c r="B1292">
        <v>60306</v>
      </c>
      <c r="C1292" t="s">
        <v>1008</v>
      </c>
      <c r="D1292" t="str">
        <f>+VLOOKUP($B1292,Hoja1!$C$2:$W$3726,15,0)</f>
        <v>CHOLUTECA</v>
      </c>
      <c r="E1292" t="str">
        <f>+VLOOKUP($B1292,Hoja1!$C$2:$W$3726,16,0)</f>
        <v>CONCEPCIÓN DE MARIA</v>
      </c>
      <c r="F1292" t="str">
        <f>+VLOOKUP($B1292,Hoja1!$C$2:$W$3726,17,0)</f>
        <v>EL JICARITO</v>
      </c>
      <c r="G1292">
        <f>+VLOOKUP($B1292,Hoja1!$C$2:$W$3726,2,0)</f>
        <v>6</v>
      </c>
      <c r="H1292">
        <f>+VLOOKUP($B1292,Hoja1!$C$2:$W$3726,7,0)</f>
        <v>603</v>
      </c>
      <c r="I1292">
        <f>+VLOOKUP($B1292,Hoja1!$C$2:$W$3726,11,0)</f>
        <v>60306</v>
      </c>
      <c r="J1292" t="b">
        <f t="shared" si="43"/>
        <v>1</v>
      </c>
      <c r="K1292" t="str">
        <f>+VLOOKUP($C1292,Hoja1!$B$2:$W$3726,16,0)</f>
        <v>CHOLUTECA</v>
      </c>
      <c r="L1292" t="str">
        <f>+VLOOKUP($C1292,Hoja1!$B$2:$W$3726,17,0)</f>
        <v>CONCEPCIÓN DE MARIA</v>
      </c>
      <c r="M1292" t="str">
        <f>+VLOOKUP($C1292,Hoja1!$B$2:$W$3726,18,0)</f>
        <v>EL JICARITO</v>
      </c>
      <c r="N1292">
        <f>+VLOOKUP($C1292,Hoja1!$B$2:$W$3726,3,0)</f>
        <v>6</v>
      </c>
      <c r="O1292">
        <f>+VLOOKUP($C1292,Hoja1!$B$2:$W$3726,8,0)</f>
        <v>603</v>
      </c>
      <c r="P1292">
        <f>+VLOOKUP($C1292,Hoja1!$B$2:$W$3726,12,0)</f>
        <v>60306</v>
      </c>
      <c r="Q1292" t="b">
        <f t="shared" si="44"/>
        <v>1</v>
      </c>
    </row>
    <row r="1293" spans="2:17" hidden="1" x14ac:dyDescent="0.25">
      <c r="B1293">
        <v>60307</v>
      </c>
      <c r="C1293" t="s">
        <v>12418</v>
      </c>
      <c r="D1293" t="str">
        <f>+VLOOKUP($B1293,Hoja1!$C$2:$W$3726,15,0)</f>
        <v>CHOLUTECA</v>
      </c>
      <c r="E1293" t="str">
        <f>+VLOOKUP($B1293,Hoja1!$C$2:$W$3726,16,0)</f>
        <v>CONCEPCIÓN DE MARIA</v>
      </c>
      <c r="F1293" t="str">
        <f>+VLOOKUP($B1293,Hoja1!$C$2:$W$3726,17,0)</f>
        <v>EL PACÓN</v>
      </c>
      <c r="G1293">
        <f>+VLOOKUP($B1293,Hoja1!$C$2:$W$3726,2,0)</f>
        <v>6</v>
      </c>
      <c r="H1293">
        <f>+VLOOKUP($B1293,Hoja1!$C$2:$W$3726,7,0)</f>
        <v>603</v>
      </c>
      <c r="I1293">
        <f>+VLOOKUP($B1293,Hoja1!$C$2:$W$3726,11,0)</f>
        <v>60307</v>
      </c>
      <c r="J1293" t="b">
        <f t="shared" si="43"/>
        <v>0</v>
      </c>
      <c r="K1293" t="e">
        <f>+VLOOKUP($C1293,Hoja1!$B$2:$W$3726,16,0)</f>
        <v>#N/A</v>
      </c>
      <c r="L1293" t="e">
        <f>+VLOOKUP($C1293,Hoja1!$B$2:$W$3726,17,0)</f>
        <v>#N/A</v>
      </c>
      <c r="M1293" t="e">
        <f>+VLOOKUP($C1293,Hoja1!$B$2:$W$3726,18,0)</f>
        <v>#N/A</v>
      </c>
      <c r="N1293" t="e">
        <f>+VLOOKUP($C1293,Hoja1!$B$2:$W$3726,3,0)</f>
        <v>#N/A</v>
      </c>
      <c r="O1293" t="e">
        <f>+VLOOKUP($C1293,Hoja1!$B$2:$W$3726,8,0)</f>
        <v>#N/A</v>
      </c>
      <c r="P1293" t="e">
        <f>+VLOOKUP($C1293,Hoja1!$B$2:$W$3726,12,0)</f>
        <v>#N/A</v>
      </c>
      <c r="Q1293" t="e">
        <f t="shared" si="44"/>
        <v>#N/A</v>
      </c>
    </row>
    <row r="1294" spans="2:17" hidden="1" x14ac:dyDescent="0.25">
      <c r="B1294">
        <v>60308</v>
      </c>
      <c r="C1294" t="s">
        <v>1010</v>
      </c>
      <c r="D1294" t="str">
        <f>+VLOOKUP($B1294,Hoja1!$C$2:$W$3726,15,0)</f>
        <v>CHOLUTECA</v>
      </c>
      <c r="E1294" t="str">
        <f>+VLOOKUP($B1294,Hoja1!$C$2:$W$3726,16,0)</f>
        <v>CONCEPCIÓN DE MARIA</v>
      </c>
      <c r="F1294" t="str">
        <f>+VLOOKUP($B1294,Hoja1!$C$2:$W$3726,17,0)</f>
        <v>EL PALITO</v>
      </c>
      <c r="G1294">
        <f>+VLOOKUP($B1294,Hoja1!$C$2:$W$3726,2,0)</f>
        <v>6</v>
      </c>
      <c r="H1294">
        <f>+VLOOKUP($B1294,Hoja1!$C$2:$W$3726,7,0)</f>
        <v>603</v>
      </c>
      <c r="I1294">
        <f>+VLOOKUP($B1294,Hoja1!$C$2:$W$3726,11,0)</f>
        <v>60308</v>
      </c>
      <c r="J1294" t="b">
        <f t="shared" si="43"/>
        <v>1</v>
      </c>
      <c r="K1294" t="str">
        <f>+VLOOKUP($C1294,Hoja1!$B$2:$W$3726,16,0)</f>
        <v>CHOLUTECA</v>
      </c>
      <c r="L1294" t="str">
        <f>+VLOOKUP($C1294,Hoja1!$B$2:$W$3726,17,0)</f>
        <v>CONCEPCIÓN DE MARIA</v>
      </c>
      <c r="M1294" t="str">
        <f>+VLOOKUP($C1294,Hoja1!$B$2:$W$3726,18,0)</f>
        <v>EL PALITO</v>
      </c>
      <c r="N1294">
        <f>+VLOOKUP($C1294,Hoja1!$B$2:$W$3726,3,0)</f>
        <v>6</v>
      </c>
      <c r="O1294">
        <f>+VLOOKUP($C1294,Hoja1!$B$2:$W$3726,8,0)</f>
        <v>603</v>
      </c>
      <c r="P1294">
        <f>+VLOOKUP($C1294,Hoja1!$B$2:$W$3726,12,0)</f>
        <v>60308</v>
      </c>
      <c r="Q1294" t="b">
        <f t="shared" si="44"/>
        <v>1</v>
      </c>
    </row>
    <row r="1295" spans="2:17" hidden="1" x14ac:dyDescent="0.25">
      <c r="B1295">
        <v>60309</v>
      </c>
      <c r="C1295" t="s">
        <v>12419</v>
      </c>
      <c r="D1295" t="str">
        <f>+VLOOKUP($B1295,Hoja1!$C$2:$W$3726,15,0)</f>
        <v>CHOLUTECA</v>
      </c>
      <c r="E1295" t="str">
        <f>+VLOOKUP($B1295,Hoja1!$C$2:$W$3726,16,0)</f>
        <v>CONCEPCIÓN DE MARIA</v>
      </c>
      <c r="F1295" t="str">
        <f>+VLOOKUP($B1295,Hoja1!$C$2:$W$3726,17,0)</f>
        <v>EL PAPALÓN</v>
      </c>
      <c r="G1295">
        <f>+VLOOKUP($B1295,Hoja1!$C$2:$W$3726,2,0)</f>
        <v>6</v>
      </c>
      <c r="H1295">
        <f>+VLOOKUP($B1295,Hoja1!$C$2:$W$3726,7,0)</f>
        <v>603</v>
      </c>
      <c r="I1295">
        <f>+VLOOKUP($B1295,Hoja1!$C$2:$W$3726,11,0)</f>
        <v>60309</v>
      </c>
      <c r="J1295" t="b">
        <f t="shared" si="43"/>
        <v>0</v>
      </c>
      <c r="K1295" t="e">
        <f>+VLOOKUP($C1295,Hoja1!$B$2:$W$3726,16,0)</f>
        <v>#N/A</v>
      </c>
      <c r="L1295" t="e">
        <f>+VLOOKUP($C1295,Hoja1!$B$2:$W$3726,17,0)</f>
        <v>#N/A</v>
      </c>
      <c r="M1295" t="e">
        <f>+VLOOKUP($C1295,Hoja1!$B$2:$W$3726,18,0)</f>
        <v>#N/A</v>
      </c>
      <c r="N1295" t="e">
        <f>+VLOOKUP($C1295,Hoja1!$B$2:$W$3726,3,0)</f>
        <v>#N/A</v>
      </c>
      <c r="O1295" t="e">
        <f>+VLOOKUP($C1295,Hoja1!$B$2:$W$3726,8,0)</f>
        <v>#N/A</v>
      </c>
      <c r="P1295" t="e">
        <f>+VLOOKUP($C1295,Hoja1!$B$2:$W$3726,12,0)</f>
        <v>#N/A</v>
      </c>
      <c r="Q1295" t="e">
        <f t="shared" si="44"/>
        <v>#N/A</v>
      </c>
    </row>
    <row r="1296" spans="2:17" hidden="1" x14ac:dyDescent="0.25">
      <c r="B1296">
        <v>60310</v>
      </c>
      <c r="C1296" t="s">
        <v>12236</v>
      </c>
      <c r="D1296" t="str">
        <f>+VLOOKUP($B1296,Hoja1!$C$2:$W$3726,15,0)</f>
        <v>CHOLUTECA</v>
      </c>
      <c r="E1296" t="str">
        <f>+VLOOKUP($B1296,Hoja1!$C$2:$W$3726,16,0)</f>
        <v>CONCEPCIÓN DE MARIA</v>
      </c>
      <c r="F1296" t="str">
        <f>+VLOOKUP($B1296,Hoja1!$C$2:$W$3726,17,0)</f>
        <v>EL PEÑÓN</v>
      </c>
      <c r="G1296">
        <f>+VLOOKUP($B1296,Hoja1!$C$2:$W$3726,2,0)</f>
        <v>6</v>
      </c>
      <c r="H1296">
        <f>+VLOOKUP($B1296,Hoja1!$C$2:$W$3726,7,0)</f>
        <v>603</v>
      </c>
      <c r="I1296">
        <f>+VLOOKUP($B1296,Hoja1!$C$2:$W$3726,11,0)</f>
        <v>60310</v>
      </c>
      <c r="J1296" t="b">
        <f t="shared" si="43"/>
        <v>0</v>
      </c>
      <c r="K1296" t="e">
        <f>+VLOOKUP($C1296,Hoja1!$B$2:$W$3726,16,0)</f>
        <v>#N/A</v>
      </c>
      <c r="L1296" t="e">
        <f>+VLOOKUP($C1296,Hoja1!$B$2:$W$3726,17,0)</f>
        <v>#N/A</v>
      </c>
      <c r="M1296" t="e">
        <f>+VLOOKUP($C1296,Hoja1!$B$2:$W$3726,18,0)</f>
        <v>#N/A</v>
      </c>
      <c r="N1296" t="e">
        <f>+VLOOKUP($C1296,Hoja1!$B$2:$W$3726,3,0)</f>
        <v>#N/A</v>
      </c>
      <c r="O1296" t="e">
        <f>+VLOOKUP($C1296,Hoja1!$B$2:$W$3726,8,0)</f>
        <v>#N/A</v>
      </c>
      <c r="P1296" t="e">
        <f>+VLOOKUP($C1296,Hoja1!$B$2:$W$3726,12,0)</f>
        <v>#N/A</v>
      </c>
      <c r="Q1296" t="e">
        <f t="shared" si="44"/>
        <v>#N/A</v>
      </c>
    </row>
    <row r="1297" spans="2:17" hidden="1" x14ac:dyDescent="0.25">
      <c r="B1297">
        <v>60311</v>
      </c>
      <c r="C1297" t="s">
        <v>1012</v>
      </c>
      <c r="D1297" t="str">
        <f>+VLOOKUP($B1297,Hoja1!$C$2:$W$3726,15,0)</f>
        <v>CHOLUTECA</v>
      </c>
      <c r="E1297" t="str">
        <f>+VLOOKUP($B1297,Hoja1!$C$2:$W$3726,16,0)</f>
        <v>CONCEPCIÓN DE MARIA</v>
      </c>
      <c r="F1297" t="str">
        <f>+VLOOKUP($B1297,Hoja1!$C$2:$W$3726,17,0)</f>
        <v>EL POTRERITO</v>
      </c>
      <c r="G1297">
        <f>+VLOOKUP($B1297,Hoja1!$C$2:$W$3726,2,0)</f>
        <v>6</v>
      </c>
      <c r="H1297">
        <f>+VLOOKUP($B1297,Hoja1!$C$2:$W$3726,7,0)</f>
        <v>603</v>
      </c>
      <c r="I1297">
        <f>+VLOOKUP($B1297,Hoja1!$C$2:$W$3726,11,0)</f>
        <v>60311</v>
      </c>
      <c r="J1297" t="b">
        <f t="shared" si="43"/>
        <v>1</v>
      </c>
      <c r="K1297" t="str">
        <f>+VLOOKUP($C1297,Hoja1!$B$2:$W$3726,16,0)</f>
        <v>CHOLUTECA</v>
      </c>
      <c r="L1297" t="str">
        <f>+VLOOKUP($C1297,Hoja1!$B$2:$W$3726,17,0)</f>
        <v>CONCEPCIÓN DE MARIA</v>
      </c>
      <c r="M1297" t="str">
        <f>+VLOOKUP($C1297,Hoja1!$B$2:$W$3726,18,0)</f>
        <v>EL POTRERITO</v>
      </c>
      <c r="N1297">
        <f>+VLOOKUP($C1297,Hoja1!$B$2:$W$3726,3,0)</f>
        <v>6</v>
      </c>
      <c r="O1297">
        <f>+VLOOKUP($C1297,Hoja1!$B$2:$W$3726,8,0)</f>
        <v>603</v>
      </c>
      <c r="P1297">
        <f>+VLOOKUP($C1297,Hoja1!$B$2:$W$3726,12,0)</f>
        <v>60311</v>
      </c>
      <c r="Q1297" t="b">
        <f t="shared" si="44"/>
        <v>1</v>
      </c>
    </row>
    <row r="1298" spans="2:17" hidden="1" x14ac:dyDescent="0.25">
      <c r="B1298">
        <v>60312</v>
      </c>
      <c r="C1298" t="s">
        <v>1013</v>
      </c>
      <c r="D1298" t="str">
        <f>+VLOOKUP($B1298,Hoja1!$C$2:$W$3726,15,0)</f>
        <v>CHOLUTECA</v>
      </c>
      <c r="E1298" t="str">
        <f>+VLOOKUP($B1298,Hoja1!$C$2:$W$3726,16,0)</f>
        <v>CONCEPCIÓN DE MARIA</v>
      </c>
      <c r="F1298" t="str">
        <f>+VLOOKUP($B1298,Hoja1!$C$2:$W$3726,17,0)</f>
        <v>EL SUNZAPOTE</v>
      </c>
      <c r="G1298">
        <f>+VLOOKUP($B1298,Hoja1!$C$2:$W$3726,2,0)</f>
        <v>6</v>
      </c>
      <c r="H1298">
        <f>+VLOOKUP($B1298,Hoja1!$C$2:$W$3726,7,0)</f>
        <v>603</v>
      </c>
      <c r="I1298">
        <f>+VLOOKUP($B1298,Hoja1!$C$2:$W$3726,11,0)</f>
        <v>60312</v>
      </c>
      <c r="J1298" t="b">
        <f t="shared" si="43"/>
        <v>1</v>
      </c>
      <c r="K1298" t="str">
        <f>+VLOOKUP($C1298,Hoja1!$B$2:$W$3726,16,0)</f>
        <v>CHOLUTECA</v>
      </c>
      <c r="L1298" t="str">
        <f>+VLOOKUP($C1298,Hoja1!$B$2:$W$3726,17,0)</f>
        <v>CONCEPCIÓN DE MARIA</v>
      </c>
      <c r="M1298" t="str">
        <f>+VLOOKUP($C1298,Hoja1!$B$2:$W$3726,18,0)</f>
        <v>EL SUNZAPOTE</v>
      </c>
      <c r="N1298">
        <f>+VLOOKUP($C1298,Hoja1!$B$2:$W$3726,3,0)</f>
        <v>6</v>
      </c>
      <c r="O1298">
        <f>+VLOOKUP($C1298,Hoja1!$B$2:$W$3726,8,0)</f>
        <v>603</v>
      </c>
      <c r="P1298">
        <f>+VLOOKUP($C1298,Hoja1!$B$2:$W$3726,12,0)</f>
        <v>60312</v>
      </c>
      <c r="Q1298" t="b">
        <f t="shared" si="44"/>
        <v>1</v>
      </c>
    </row>
    <row r="1299" spans="2:17" hidden="1" x14ac:dyDescent="0.25">
      <c r="B1299">
        <v>60313</v>
      </c>
      <c r="C1299" t="s">
        <v>1014</v>
      </c>
      <c r="D1299" t="str">
        <f>+VLOOKUP($B1299,Hoja1!$C$2:$W$3726,15,0)</f>
        <v>CHOLUTECA</v>
      </c>
      <c r="E1299" t="str">
        <f>+VLOOKUP($B1299,Hoja1!$C$2:$W$3726,16,0)</f>
        <v>CONCEPCIÓN DE MARIA</v>
      </c>
      <c r="F1299" t="str">
        <f>+VLOOKUP($B1299,Hoja1!$C$2:$W$3726,17,0)</f>
        <v>EL TEJAR</v>
      </c>
      <c r="G1299">
        <f>+VLOOKUP($B1299,Hoja1!$C$2:$W$3726,2,0)</f>
        <v>6</v>
      </c>
      <c r="H1299">
        <f>+VLOOKUP($B1299,Hoja1!$C$2:$W$3726,7,0)</f>
        <v>603</v>
      </c>
      <c r="I1299">
        <f>+VLOOKUP($B1299,Hoja1!$C$2:$W$3726,11,0)</f>
        <v>60313</v>
      </c>
      <c r="J1299" t="b">
        <f t="shared" si="43"/>
        <v>1</v>
      </c>
      <c r="K1299" t="str">
        <f>+VLOOKUP($C1299,Hoja1!$B$2:$W$3726,16,0)</f>
        <v>CHOLUTECA</v>
      </c>
      <c r="L1299" t="str">
        <f>+VLOOKUP($C1299,Hoja1!$B$2:$W$3726,17,0)</f>
        <v>CONCEPCIÓN DE MARIA</v>
      </c>
      <c r="M1299" t="str">
        <f>+VLOOKUP($C1299,Hoja1!$B$2:$W$3726,18,0)</f>
        <v>EL TEJAR</v>
      </c>
      <c r="N1299">
        <f>+VLOOKUP($C1299,Hoja1!$B$2:$W$3726,3,0)</f>
        <v>6</v>
      </c>
      <c r="O1299">
        <f>+VLOOKUP($C1299,Hoja1!$B$2:$W$3726,8,0)</f>
        <v>603</v>
      </c>
      <c r="P1299">
        <f>+VLOOKUP($C1299,Hoja1!$B$2:$W$3726,12,0)</f>
        <v>60313</v>
      </c>
      <c r="Q1299" t="b">
        <f t="shared" si="44"/>
        <v>1</v>
      </c>
    </row>
    <row r="1300" spans="2:17" hidden="1" x14ac:dyDescent="0.25">
      <c r="B1300">
        <v>60314</v>
      </c>
      <c r="C1300" t="s">
        <v>1015</v>
      </c>
      <c r="D1300" t="str">
        <f>+VLOOKUP($B1300,Hoja1!$C$2:$W$3726,15,0)</f>
        <v>CHOLUTECA</v>
      </c>
      <c r="E1300" t="str">
        <f>+VLOOKUP($B1300,Hoja1!$C$2:$W$3726,16,0)</f>
        <v>CONCEPCIÓN DE MARIA</v>
      </c>
      <c r="F1300" t="str">
        <f>+VLOOKUP($B1300,Hoja1!$C$2:$W$3726,17,0)</f>
        <v>EL TERRERO</v>
      </c>
      <c r="G1300">
        <f>+VLOOKUP($B1300,Hoja1!$C$2:$W$3726,2,0)</f>
        <v>6</v>
      </c>
      <c r="H1300">
        <f>+VLOOKUP($B1300,Hoja1!$C$2:$W$3726,7,0)</f>
        <v>603</v>
      </c>
      <c r="I1300">
        <f>+VLOOKUP($B1300,Hoja1!$C$2:$W$3726,11,0)</f>
        <v>60314</v>
      </c>
      <c r="J1300" t="b">
        <f t="shared" si="43"/>
        <v>1</v>
      </c>
      <c r="K1300" t="str">
        <f>+VLOOKUP($C1300,Hoja1!$B$2:$W$3726,16,0)</f>
        <v>CHOLUTECA</v>
      </c>
      <c r="L1300" t="str">
        <f>+VLOOKUP($C1300,Hoja1!$B$2:$W$3726,17,0)</f>
        <v>CONCEPCIÓN DE MARIA</v>
      </c>
      <c r="M1300" t="str">
        <f>+VLOOKUP($C1300,Hoja1!$B$2:$W$3726,18,0)</f>
        <v>EL TERRERO</v>
      </c>
      <c r="N1300">
        <f>+VLOOKUP($C1300,Hoja1!$B$2:$W$3726,3,0)</f>
        <v>6</v>
      </c>
      <c r="O1300">
        <f>+VLOOKUP($C1300,Hoja1!$B$2:$W$3726,8,0)</f>
        <v>603</v>
      </c>
      <c r="P1300">
        <f>+VLOOKUP($C1300,Hoja1!$B$2:$W$3726,12,0)</f>
        <v>60314</v>
      </c>
      <c r="Q1300" t="b">
        <f t="shared" si="44"/>
        <v>1</v>
      </c>
    </row>
    <row r="1301" spans="2:17" hidden="1" x14ac:dyDescent="0.25">
      <c r="B1301">
        <v>60315</v>
      </c>
      <c r="C1301" t="s">
        <v>1016</v>
      </c>
      <c r="D1301" t="str">
        <f>+VLOOKUP($B1301,Hoja1!$C$2:$W$3726,15,0)</f>
        <v>CHOLUTECA</v>
      </c>
      <c r="E1301" t="str">
        <f>+VLOOKUP($B1301,Hoja1!$C$2:$W$3726,16,0)</f>
        <v>CONCEPCIÓN DE MARIA</v>
      </c>
      <c r="F1301" t="str">
        <f>+VLOOKUP($B1301,Hoja1!$C$2:$W$3726,17,0)</f>
        <v>GUANACASTE</v>
      </c>
      <c r="G1301">
        <f>+VLOOKUP($B1301,Hoja1!$C$2:$W$3726,2,0)</f>
        <v>6</v>
      </c>
      <c r="H1301">
        <f>+VLOOKUP($B1301,Hoja1!$C$2:$W$3726,7,0)</f>
        <v>603</v>
      </c>
      <c r="I1301">
        <f>+VLOOKUP($B1301,Hoja1!$C$2:$W$3726,11,0)</f>
        <v>60315</v>
      </c>
      <c r="J1301" t="b">
        <f t="shared" si="43"/>
        <v>1</v>
      </c>
      <c r="K1301" t="str">
        <f>+VLOOKUP($C1301,Hoja1!$B$2:$W$3726,16,0)</f>
        <v>CHOLUTECA</v>
      </c>
      <c r="L1301" t="str">
        <f>+VLOOKUP($C1301,Hoja1!$B$2:$W$3726,17,0)</f>
        <v>CONCEPCIÓN DE MARIA</v>
      </c>
      <c r="M1301" t="str">
        <f>+VLOOKUP($C1301,Hoja1!$B$2:$W$3726,18,0)</f>
        <v>GUANACASTE</v>
      </c>
      <c r="N1301">
        <f>+VLOOKUP($C1301,Hoja1!$B$2:$W$3726,3,0)</f>
        <v>6</v>
      </c>
      <c r="O1301">
        <f>+VLOOKUP($C1301,Hoja1!$B$2:$W$3726,8,0)</f>
        <v>603</v>
      </c>
      <c r="P1301">
        <f>+VLOOKUP($C1301,Hoja1!$B$2:$W$3726,12,0)</f>
        <v>60315</v>
      </c>
      <c r="Q1301" t="b">
        <f t="shared" si="44"/>
        <v>1</v>
      </c>
    </row>
    <row r="1302" spans="2:17" hidden="1" x14ac:dyDescent="0.25">
      <c r="B1302">
        <v>60316</v>
      </c>
      <c r="C1302" t="s">
        <v>1017</v>
      </c>
      <c r="D1302" t="str">
        <f>+VLOOKUP($B1302,Hoja1!$C$2:$W$3726,15,0)</f>
        <v>CHOLUTECA</v>
      </c>
      <c r="E1302" t="str">
        <f>+VLOOKUP($B1302,Hoja1!$C$2:$W$3726,16,0)</f>
        <v>CONCEPCIÓN DE MARIA</v>
      </c>
      <c r="F1302" t="str">
        <f>+VLOOKUP($B1302,Hoja1!$C$2:$W$3726,17,0)</f>
        <v>LA GUARUMA</v>
      </c>
      <c r="G1302">
        <f>+VLOOKUP($B1302,Hoja1!$C$2:$W$3726,2,0)</f>
        <v>6</v>
      </c>
      <c r="H1302">
        <f>+VLOOKUP($B1302,Hoja1!$C$2:$W$3726,7,0)</f>
        <v>603</v>
      </c>
      <c r="I1302">
        <f>+VLOOKUP($B1302,Hoja1!$C$2:$W$3726,11,0)</f>
        <v>60316</v>
      </c>
      <c r="J1302" t="b">
        <f t="shared" si="43"/>
        <v>1</v>
      </c>
      <c r="K1302" t="str">
        <f>+VLOOKUP($C1302,Hoja1!$B$2:$W$3726,16,0)</f>
        <v>CHOLUTECA</v>
      </c>
      <c r="L1302" t="str">
        <f>+VLOOKUP($C1302,Hoja1!$B$2:$W$3726,17,0)</f>
        <v>CONCEPCIÓN DE MARIA</v>
      </c>
      <c r="M1302" t="str">
        <f>+VLOOKUP($C1302,Hoja1!$B$2:$W$3726,18,0)</f>
        <v>LA GUARUMA</v>
      </c>
      <c r="N1302">
        <f>+VLOOKUP($C1302,Hoja1!$B$2:$W$3726,3,0)</f>
        <v>6</v>
      </c>
      <c r="O1302">
        <f>+VLOOKUP($C1302,Hoja1!$B$2:$W$3726,8,0)</f>
        <v>603</v>
      </c>
      <c r="P1302">
        <f>+VLOOKUP($C1302,Hoja1!$B$2:$W$3726,12,0)</f>
        <v>60316</v>
      </c>
      <c r="Q1302" t="b">
        <f t="shared" si="44"/>
        <v>1</v>
      </c>
    </row>
    <row r="1303" spans="2:17" hidden="1" x14ac:dyDescent="0.25">
      <c r="B1303">
        <v>60317</v>
      </c>
      <c r="C1303" t="s">
        <v>409</v>
      </c>
      <c r="D1303" t="str">
        <f>+VLOOKUP($B1303,Hoja1!$C$2:$W$3726,15,0)</f>
        <v>CHOLUTECA</v>
      </c>
      <c r="E1303" t="str">
        <f>+VLOOKUP($B1303,Hoja1!$C$2:$W$3726,16,0)</f>
        <v>CONCEPCIÓN DE MARIA</v>
      </c>
      <c r="F1303" t="str">
        <f>+VLOOKUP($B1303,Hoja1!$C$2:$W$3726,17,0)</f>
        <v>LA JOYA</v>
      </c>
      <c r="G1303">
        <f>+VLOOKUP($B1303,Hoja1!$C$2:$W$3726,2,0)</f>
        <v>6</v>
      </c>
      <c r="H1303">
        <f>+VLOOKUP($B1303,Hoja1!$C$2:$W$3726,7,0)</f>
        <v>603</v>
      </c>
      <c r="I1303">
        <f>+VLOOKUP($B1303,Hoja1!$C$2:$W$3726,11,0)</f>
        <v>60317</v>
      </c>
      <c r="J1303" t="b">
        <f t="shared" si="43"/>
        <v>1</v>
      </c>
      <c r="K1303" t="str">
        <f>+VLOOKUP($C1303,Hoja1!$B$2:$W$3726,16,0)</f>
        <v>COMAYAGUA</v>
      </c>
      <c r="L1303" t="str">
        <f>+VLOOKUP($C1303,Hoja1!$B$2:$W$3726,17,0)</f>
        <v>MEÁMBAR</v>
      </c>
      <c r="M1303" t="str">
        <f>+VLOOKUP($C1303,Hoja1!$B$2:$W$3726,18,0)</f>
        <v>LA JOYA</v>
      </c>
      <c r="N1303">
        <f>+VLOOKUP($C1303,Hoja1!$B$2:$W$3726,3,0)</f>
        <v>3</v>
      </c>
      <c r="O1303">
        <f>+VLOOKUP($C1303,Hoja1!$B$2:$W$3726,8,0)</f>
        <v>310</v>
      </c>
      <c r="P1303">
        <f>+VLOOKUP($C1303,Hoja1!$B$2:$W$3726,12,0)</f>
        <v>31012</v>
      </c>
      <c r="Q1303" t="b">
        <f t="shared" si="44"/>
        <v>0</v>
      </c>
    </row>
    <row r="1304" spans="2:17" hidden="1" x14ac:dyDescent="0.25">
      <c r="B1304">
        <v>60318</v>
      </c>
      <c r="C1304" t="s">
        <v>729</v>
      </c>
      <c r="D1304" t="str">
        <f>+VLOOKUP($B1304,Hoja1!$C$2:$W$3726,15,0)</f>
        <v>CHOLUTECA</v>
      </c>
      <c r="E1304" t="str">
        <f>+VLOOKUP($B1304,Hoja1!$C$2:$W$3726,16,0)</f>
        <v>CONCEPCIÓN DE MARIA</v>
      </c>
      <c r="F1304" t="str">
        <f>+VLOOKUP($B1304,Hoja1!$C$2:$W$3726,17,0)</f>
        <v>LA MAJADA</v>
      </c>
      <c r="G1304">
        <f>+VLOOKUP($B1304,Hoja1!$C$2:$W$3726,2,0)</f>
        <v>6</v>
      </c>
      <c r="H1304">
        <f>+VLOOKUP($B1304,Hoja1!$C$2:$W$3726,7,0)</f>
        <v>603</v>
      </c>
      <c r="I1304">
        <f>+VLOOKUP($B1304,Hoja1!$C$2:$W$3726,11,0)</f>
        <v>60318</v>
      </c>
      <c r="J1304" t="b">
        <f t="shared" si="43"/>
        <v>1</v>
      </c>
      <c r="K1304" t="str">
        <f>+VLOOKUP($C1304,Hoja1!$B$2:$W$3726,16,0)</f>
        <v>COPAN</v>
      </c>
      <c r="L1304" t="str">
        <f>+VLOOKUP($C1304,Hoja1!$B$2:$W$3726,17,0)</f>
        <v>SAN JUAN DE OPOA</v>
      </c>
      <c r="M1304" t="str">
        <f>+VLOOKUP($C1304,Hoja1!$B$2:$W$3726,18,0)</f>
        <v>LA MAJADA</v>
      </c>
      <c r="N1304">
        <f>+VLOOKUP($C1304,Hoja1!$B$2:$W$3726,3,0)</f>
        <v>4</v>
      </c>
      <c r="O1304">
        <f>+VLOOKUP($C1304,Hoja1!$B$2:$W$3726,8,0)</f>
        <v>418</v>
      </c>
      <c r="P1304">
        <f>+VLOOKUP($C1304,Hoja1!$B$2:$W$3726,12,0)</f>
        <v>41810</v>
      </c>
      <c r="Q1304" t="b">
        <f t="shared" si="44"/>
        <v>0</v>
      </c>
    </row>
    <row r="1305" spans="2:17" hidden="1" x14ac:dyDescent="0.25">
      <c r="B1305">
        <v>60319</v>
      </c>
      <c r="C1305" t="s">
        <v>1018</v>
      </c>
      <c r="D1305" t="str">
        <f>+VLOOKUP($B1305,Hoja1!$C$2:$W$3726,15,0)</f>
        <v>CHOLUTECA</v>
      </c>
      <c r="E1305" t="str">
        <f>+VLOOKUP($B1305,Hoja1!$C$2:$W$3726,16,0)</f>
        <v>CONCEPCIÓN DE MARIA</v>
      </c>
      <c r="F1305" t="str">
        <f>+VLOOKUP($B1305,Hoja1!$C$2:$W$3726,17,0)</f>
        <v>LA MONTAÑA</v>
      </c>
      <c r="G1305">
        <f>+VLOOKUP($B1305,Hoja1!$C$2:$W$3726,2,0)</f>
        <v>6</v>
      </c>
      <c r="H1305">
        <f>+VLOOKUP($B1305,Hoja1!$C$2:$W$3726,7,0)</f>
        <v>603</v>
      </c>
      <c r="I1305">
        <f>+VLOOKUP($B1305,Hoja1!$C$2:$W$3726,11,0)</f>
        <v>60319</v>
      </c>
      <c r="J1305" t="b">
        <f t="shared" si="43"/>
        <v>1</v>
      </c>
      <c r="K1305" t="str">
        <f>+VLOOKUP($C1305,Hoja1!$B$2:$W$3726,16,0)</f>
        <v>CHOLUTECA</v>
      </c>
      <c r="L1305" t="str">
        <f>+VLOOKUP($C1305,Hoja1!$B$2:$W$3726,17,0)</f>
        <v>CONCEPCIÓN DE MARIA</v>
      </c>
      <c r="M1305" t="str">
        <f>+VLOOKUP($C1305,Hoja1!$B$2:$W$3726,18,0)</f>
        <v>LA MONTAÑA</v>
      </c>
      <c r="N1305">
        <f>+VLOOKUP($C1305,Hoja1!$B$2:$W$3726,3,0)</f>
        <v>6</v>
      </c>
      <c r="O1305">
        <f>+VLOOKUP($C1305,Hoja1!$B$2:$W$3726,8,0)</f>
        <v>603</v>
      </c>
      <c r="P1305">
        <f>+VLOOKUP($C1305,Hoja1!$B$2:$W$3726,12,0)</f>
        <v>60319</v>
      </c>
      <c r="Q1305" t="b">
        <f t="shared" si="44"/>
        <v>1</v>
      </c>
    </row>
    <row r="1306" spans="2:17" hidden="1" x14ac:dyDescent="0.25">
      <c r="B1306">
        <v>60320</v>
      </c>
      <c r="C1306" t="s">
        <v>1019</v>
      </c>
      <c r="D1306" t="str">
        <f>+VLOOKUP($B1306,Hoja1!$C$2:$W$3726,15,0)</f>
        <v>CHOLUTECA</v>
      </c>
      <c r="E1306" t="str">
        <f>+VLOOKUP($B1306,Hoja1!$C$2:$W$3726,16,0)</f>
        <v>CONCEPCIÓN DE MARIA</v>
      </c>
      <c r="F1306" t="str">
        <f>+VLOOKUP($B1306,Hoja1!$C$2:$W$3726,17,0)</f>
        <v>LA PABELLONA</v>
      </c>
      <c r="G1306">
        <f>+VLOOKUP($B1306,Hoja1!$C$2:$W$3726,2,0)</f>
        <v>6</v>
      </c>
      <c r="H1306">
        <f>+VLOOKUP($B1306,Hoja1!$C$2:$W$3726,7,0)</f>
        <v>603</v>
      </c>
      <c r="I1306">
        <f>+VLOOKUP($B1306,Hoja1!$C$2:$W$3726,11,0)</f>
        <v>60320</v>
      </c>
      <c r="J1306" t="b">
        <f t="shared" si="43"/>
        <v>1</v>
      </c>
      <c r="K1306" t="str">
        <f>+VLOOKUP($C1306,Hoja1!$B$2:$W$3726,16,0)</f>
        <v>CHOLUTECA</v>
      </c>
      <c r="L1306" t="str">
        <f>+VLOOKUP($C1306,Hoja1!$B$2:$W$3726,17,0)</f>
        <v>CONCEPCIÓN DE MARIA</v>
      </c>
      <c r="M1306" t="str">
        <f>+VLOOKUP($C1306,Hoja1!$B$2:$W$3726,18,0)</f>
        <v>LA PABELLONA</v>
      </c>
      <c r="N1306">
        <f>+VLOOKUP($C1306,Hoja1!$B$2:$W$3726,3,0)</f>
        <v>6</v>
      </c>
      <c r="O1306">
        <f>+VLOOKUP($C1306,Hoja1!$B$2:$W$3726,8,0)</f>
        <v>603</v>
      </c>
      <c r="P1306">
        <f>+VLOOKUP($C1306,Hoja1!$B$2:$W$3726,12,0)</f>
        <v>60320</v>
      </c>
      <c r="Q1306" t="b">
        <f t="shared" si="44"/>
        <v>1</v>
      </c>
    </row>
    <row r="1307" spans="2:17" hidden="1" x14ac:dyDescent="0.25">
      <c r="B1307">
        <v>60321</v>
      </c>
      <c r="C1307" t="s">
        <v>1020</v>
      </c>
      <c r="D1307" t="str">
        <f>+VLOOKUP($B1307,Hoja1!$C$2:$W$3726,15,0)</f>
        <v>CHOLUTECA</v>
      </c>
      <c r="E1307" t="str">
        <f>+VLOOKUP($B1307,Hoja1!$C$2:$W$3726,16,0)</f>
        <v>CONCEPCIÓN DE MARIA</v>
      </c>
      <c r="F1307" t="str">
        <f>+VLOOKUP($B1307,Hoja1!$C$2:$W$3726,17,0)</f>
        <v>LA PLOMOSA NO.2</v>
      </c>
      <c r="G1307">
        <f>+VLOOKUP($B1307,Hoja1!$C$2:$W$3726,2,0)</f>
        <v>6</v>
      </c>
      <c r="H1307">
        <f>+VLOOKUP($B1307,Hoja1!$C$2:$W$3726,7,0)</f>
        <v>603</v>
      </c>
      <c r="I1307">
        <f>+VLOOKUP($B1307,Hoja1!$C$2:$W$3726,11,0)</f>
        <v>60321</v>
      </c>
      <c r="J1307" t="b">
        <f t="shared" si="43"/>
        <v>1</v>
      </c>
      <c r="K1307" t="str">
        <f>+VLOOKUP($C1307,Hoja1!$B$2:$W$3726,16,0)</f>
        <v>CHOLUTECA</v>
      </c>
      <c r="L1307" t="str">
        <f>+VLOOKUP($C1307,Hoja1!$B$2:$W$3726,17,0)</f>
        <v>CONCEPCIÓN DE MARIA</v>
      </c>
      <c r="M1307" t="str">
        <f>+VLOOKUP($C1307,Hoja1!$B$2:$W$3726,18,0)</f>
        <v>LA PLOMOSA NO.2</v>
      </c>
      <c r="N1307">
        <f>+VLOOKUP($C1307,Hoja1!$B$2:$W$3726,3,0)</f>
        <v>6</v>
      </c>
      <c r="O1307">
        <f>+VLOOKUP($C1307,Hoja1!$B$2:$W$3726,8,0)</f>
        <v>603</v>
      </c>
      <c r="P1307">
        <f>+VLOOKUP($C1307,Hoja1!$B$2:$W$3726,12,0)</f>
        <v>60321</v>
      </c>
      <c r="Q1307" t="b">
        <f t="shared" si="44"/>
        <v>1</v>
      </c>
    </row>
    <row r="1308" spans="2:17" hidden="1" x14ac:dyDescent="0.25">
      <c r="B1308">
        <v>60322</v>
      </c>
      <c r="C1308" t="s">
        <v>1021</v>
      </c>
      <c r="D1308" t="str">
        <f>+VLOOKUP($B1308,Hoja1!$C$2:$W$3726,15,0)</f>
        <v>CHOLUTECA</v>
      </c>
      <c r="E1308" t="str">
        <f>+VLOOKUP($B1308,Hoja1!$C$2:$W$3726,16,0)</f>
        <v>CONCEPCIÓN DE MARIA</v>
      </c>
      <c r="F1308" t="str">
        <f>+VLOOKUP($B1308,Hoja1!$C$2:$W$3726,17,0)</f>
        <v>LA VETA</v>
      </c>
      <c r="G1308">
        <f>+VLOOKUP($B1308,Hoja1!$C$2:$W$3726,2,0)</f>
        <v>6</v>
      </c>
      <c r="H1308">
        <f>+VLOOKUP($B1308,Hoja1!$C$2:$W$3726,7,0)</f>
        <v>603</v>
      </c>
      <c r="I1308">
        <f>+VLOOKUP($B1308,Hoja1!$C$2:$W$3726,11,0)</f>
        <v>60322</v>
      </c>
      <c r="J1308" t="b">
        <f t="shared" si="43"/>
        <v>1</v>
      </c>
      <c r="K1308" t="str">
        <f>+VLOOKUP($C1308,Hoja1!$B$2:$W$3726,16,0)</f>
        <v>CHOLUTECA</v>
      </c>
      <c r="L1308" t="str">
        <f>+VLOOKUP($C1308,Hoja1!$B$2:$W$3726,17,0)</f>
        <v>CONCEPCIÓN DE MARIA</v>
      </c>
      <c r="M1308" t="str">
        <f>+VLOOKUP($C1308,Hoja1!$B$2:$W$3726,18,0)</f>
        <v>LA VETA</v>
      </c>
      <c r="N1308">
        <f>+VLOOKUP($C1308,Hoja1!$B$2:$W$3726,3,0)</f>
        <v>6</v>
      </c>
      <c r="O1308">
        <f>+VLOOKUP($C1308,Hoja1!$B$2:$W$3726,8,0)</f>
        <v>603</v>
      </c>
      <c r="P1308">
        <f>+VLOOKUP($C1308,Hoja1!$B$2:$W$3726,12,0)</f>
        <v>60322</v>
      </c>
      <c r="Q1308" t="b">
        <f t="shared" si="44"/>
        <v>1</v>
      </c>
    </row>
    <row r="1309" spans="2:17" hidden="1" x14ac:dyDescent="0.25">
      <c r="B1309">
        <v>60323</v>
      </c>
      <c r="C1309" t="s">
        <v>1022</v>
      </c>
      <c r="D1309" t="str">
        <f>+VLOOKUP($B1309,Hoja1!$C$2:$W$3726,15,0)</f>
        <v>CHOLUTECA</v>
      </c>
      <c r="E1309" t="str">
        <f>+VLOOKUP($B1309,Hoja1!$C$2:$W$3726,16,0)</f>
        <v>CONCEPCIÓN DE MARIA</v>
      </c>
      <c r="F1309" t="str">
        <f>+VLOOKUP($B1309,Hoja1!$C$2:$W$3726,17,0)</f>
        <v>LAS CHAPERNAS</v>
      </c>
      <c r="G1309">
        <f>+VLOOKUP($B1309,Hoja1!$C$2:$W$3726,2,0)</f>
        <v>6</v>
      </c>
      <c r="H1309">
        <f>+VLOOKUP($B1309,Hoja1!$C$2:$W$3726,7,0)</f>
        <v>603</v>
      </c>
      <c r="I1309">
        <f>+VLOOKUP($B1309,Hoja1!$C$2:$W$3726,11,0)</f>
        <v>60323</v>
      </c>
      <c r="J1309" t="b">
        <f t="shared" si="43"/>
        <v>1</v>
      </c>
      <c r="K1309" t="str">
        <f>+VLOOKUP($C1309,Hoja1!$B$2:$W$3726,16,0)</f>
        <v>CHOLUTECA</v>
      </c>
      <c r="L1309" t="str">
        <f>+VLOOKUP($C1309,Hoja1!$B$2:$W$3726,17,0)</f>
        <v>CONCEPCIÓN DE MARIA</v>
      </c>
      <c r="M1309" t="str">
        <f>+VLOOKUP($C1309,Hoja1!$B$2:$W$3726,18,0)</f>
        <v>LAS CHAPERNAS</v>
      </c>
      <c r="N1309">
        <f>+VLOOKUP($C1309,Hoja1!$B$2:$W$3726,3,0)</f>
        <v>6</v>
      </c>
      <c r="O1309">
        <f>+VLOOKUP($C1309,Hoja1!$B$2:$W$3726,8,0)</f>
        <v>603</v>
      </c>
      <c r="P1309">
        <f>+VLOOKUP($C1309,Hoja1!$B$2:$W$3726,12,0)</f>
        <v>60323</v>
      </c>
      <c r="Q1309" t="b">
        <f t="shared" si="44"/>
        <v>1</v>
      </c>
    </row>
    <row r="1310" spans="2:17" hidden="1" x14ac:dyDescent="0.25">
      <c r="B1310">
        <v>60324</v>
      </c>
      <c r="C1310" t="s">
        <v>333</v>
      </c>
      <c r="D1310" t="str">
        <f>+VLOOKUP($B1310,Hoja1!$C$2:$W$3726,15,0)</f>
        <v>CHOLUTECA</v>
      </c>
      <c r="E1310" t="str">
        <f>+VLOOKUP($B1310,Hoja1!$C$2:$W$3726,16,0)</f>
        <v>CONCEPCIÓN DE MARIA</v>
      </c>
      <c r="F1310" t="str">
        <f>+VLOOKUP($B1310,Hoja1!$C$2:$W$3726,17,0)</f>
        <v>LAS MESAS</v>
      </c>
      <c r="G1310">
        <f>+VLOOKUP($B1310,Hoja1!$C$2:$W$3726,2,0)</f>
        <v>6</v>
      </c>
      <c r="H1310">
        <f>+VLOOKUP($B1310,Hoja1!$C$2:$W$3726,7,0)</f>
        <v>603</v>
      </c>
      <c r="I1310">
        <f>+VLOOKUP($B1310,Hoja1!$C$2:$W$3726,11,0)</f>
        <v>60324</v>
      </c>
      <c r="J1310" t="b">
        <f t="shared" si="43"/>
        <v>1</v>
      </c>
      <c r="K1310" t="str">
        <f>+VLOOKUP($C1310,Hoja1!$B$2:$W$3726,16,0)</f>
        <v>COMAYAGUA</v>
      </c>
      <c r="L1310" t="str">
        <f>+VLOOKUP($C1310,Hoja1!$B$2:$W$3726,17,0)</f>
        <v>COMAYAGUA</v>
      </c>
      <c r="M1310" t="str">
        <f>+VLOOKUP($C1310,Hoja1!$B$2:$W$3726,18,0)</f>
        <v>LAS MESAS</v>
      </c>
      <c r="N1310">
        <f>+VLOOKUP($C1310,Hoja1!$B$2:$W$3726,3,0)</f>
        <v>3</v>
      </c>
      <c r="O1310">
        <f>+VLOOKUP($C1310,Hoja1!$B$2:$W$3726,8,0)</f>
        <v>301</v>
      </c>
      <c r="P1310">
        <f>+VLOOKUP($C1310,Hoja1!$B$2:$W$3726,12,0)</f>
        <v>30126</v>
      </c>
      <c r="Q1310" t="b">
        <f t="shared" si="44"/>
        <v>0</v>
      </c>
    </row>
    <row r="1311" spans="2:17" hidden="1" x14ac:dyDescent="0.25">
      <c r="B1311">
        <v>60325</v>
      </c>
      <c r="C1311" t="s">
        <v>1023</v>
      </c>
      <c r="D1311" t="str">
        <f>+VLOOKUP($B1311,Hoja1!$C$2:$W$3726,15,0)</f>
        <v>CHOLUTECA</v>
      </c>
      <c r="E1311" t="str">
        <f>+VLOOKUP($B1311,Hoja1!$C$2:$W$3726,16,0)</f>
        <v>CONCEPCIÓN DE MARIA</v>
      </c>
      <c r="F1311" t="str">
        <f>+VLOOKUP($B1311,Hoja1!$C$2:$W$3726,17,0)</f>
        <v>LAS PINTADAS</v>
      </c>
      <c r="G1311">
        <f>+VLOOKUP($B1311,Hoja1!$C$2:$W$3726,2,0)</f>
        <v>6</v>
      </c>
      <c r="H1311">
        <f>+VLOOKUP($B1311,Hoja1!$C$2:$W$3726,7,0)</f>
        <v>603</v>
      </c>
      <c r="I1311">
        <f>+VLOOKUP($B1311,Hoja1!$C$2:$W$3726,11,0)</f>
        <v>60325</v>
      </c>
      <c r="J1311" t="b">
        <f t="shared" si="43"/>
        <v>1</v>
      </c>
      <c r="K1311" t="str">
        <f>+VLOOKUP($C1311,Hoja1!$B$2:$W$3726,16,0)</f>
        <v>CHOLUTECA</v>
      </c>
      <c r="L1311" t="str">
        <f>+VLOOKUP($C1311,Hoja1!$B$2:$W$3726,17,0)</f>
        <v>CONCEPCIÓN DE MARIA</v>
      </c>
      <c r="M1311" t="str">
        <f>+VLOOKUP($C1311,Hoja1!$B$2:$W$3726,18,0)</f>
        <v>LAS PINTADAS</v>
      </c>
      <c r="N1311">
        <f>+VLOOKUP($C1311,Hoja1!$B$2:$W$3726,3,0)</f>
        <v>6</v>
      </c>
      <c r="O1311">
        <f>+VLOOKUP($C1311,Hoja1!$B$2:$W$3726,8,0)</f>
        <v>603</v>
      </c>
      <c r="P1311">
        <f>+VLOOKUP($C1311,Hoja1!$B$2:$W$3726,12,0)</f>
        <v>60325</v>
      </c>
      <c r="Q1311" t="b">
        <f t="shared" si="44"/>
        <v>1</v>
      </c>
    </row>
    <row r="1312" spans="2:17" hidden="1" x14ac:dyDescent="0.25">
      <c r="B1312">
        <v>60326</v>
      </c>
      <c r="C1312" t="s">
        <v>1024</v>
      </c>
      <c r="D1312" t="str">
        <f>+VLOOKUP($B1312,Hoja1!$C$2:$W$3726,15,0)</f>
        <v>CHOLUTECA</v>
      </c>
      <c r="E1312" t="str">
        <f>+VLOOKUP($B1312,Hoja1!$C$2:$W$3726,16,0)</f>
        <v>CONCEPCIÓN DE MARIA</v>
      </c>
      <c r="F1312" t="str">
        <f>+VLOOKUP($B1312,Hoja1!$C$2:$W$3726,17,0)</f>
        <v>LOS ESPAVELES</v>
      </c>
      <c r="G1312">
        <f>+VLOOKUP($B1312,Hoja1!$C$2:$W$3726,2,0)</f>
        <v>6</v>
      </c>
      <c r="H1312">
        <f>+VLOOKUP($B1312,Hoja1!$C$2:$W$3726,7,0)</f>
        <v>603</v>
      </c>
      <c r="I1312">
        <f>+VLOOKUP($B1312,Hoja1!$C$2:$W$3726,11,0)</f>
        <v>60326</v>
      </c>
      <c r="J1312" t="b">
        <f t="shared" si="43"/>
        <v>1</v>
      </c>
      <c r="K1312" t="str">
        <f>+VLOOKUP($C1312,Hoja1!$B$2:$W$3726,16,0)</f>
        <v>CHOLUTECA</v>
      </c>
      <c r="L1312" t="str">
        <f>+VLOOKUP($C1312,Hoja1!$B$2:$W$3726,17,0)</f>
        <v>CONCEPCIÓN DE MARIA</v>
      </c>
      <c r="M1312" t="str">
        <f>+VLOOKUP($C1312,Hoja1!$B$2:$W$3726,18,0)</f>
        <v>LOS ESPAVELES</v>
      </c>
      <c r="N1312">
        <f>+VLOOKUP($C1312,Hoja1!$B$2:$W$3726,3,0)</f>
        <v>6</v>
      </c>
      <c r="O1312">
        <f>+VLOOKUP($C1312,Hoja1!$B$2:$W$3726,8,0)</f>
        <v>603</v>
      </c>
      <c r="P1312">
        <f>+VLOOKUP($C1312,Hoja1!$B$2:$W$3726,12,0)</f>
        <v>60326</v>
      </c>
      <c r="Q1312" t="b">
        <f t="shared" si="44"/>
        <v>1</v>
      </c>
    </row>
    <row r="1313" spans="2:17" hidden="1" x14ac:dyDescent="0.25">
      <c r="B1313">
        <v>60327</v>
      </c>
      <c r="C1313" t="s">
        <v>1025</v>
      </c>
      <c r="D1313" t="str">
        <f>+VLOOKUP($B1313,Hoja1!$C$2:$W$3726,15,0)</f>
        <v>CHOLUTECA</v>
      </c>
      <c r="E1313" t="str">
        <f>+VLOOKUP($B1313,Hoja1!$C$2:$W$3726,16,0)</f>
        <v>CONCEPCIÓN DE MARIA</v>
      </c>
      <c r="F1313" t="str">
        <f>+VLOOKUP($B1313,Hoja1!$C$2:$W$3726,17,0)</f>
        <v>LOS LLANITOS</v>
      </c>
      <c r="G1313">
        <f>+VLOOKUP($B1313,Hoja1!$C$2:$W$3726,2,0)</f>
        <v>6</v>
      </c>
      <c r="H1313">
        <f>+VLOOKUP($B1313,Hoja1!$C$2:$W$3726,7,0)</f>
        <v>603</v>
      </c>
      <c r="I1313">
        <f>+VLOOKUP($B1313,Hoja1!$C$2:$W$3726,11,0)</f>
        <v>60327</v>
      </c>
      <c r="J1313" t="b">
        <f t="shared" si="43"/>
        <v>1</v>
      </c>
      <c r="K1313" t="str">
        <f>+VLOOKUP($C1313,Hoja1!$B$2:$W$3726,16,0)</f>
        <v>CHOLUTECA</v>
      </c>
      <c r="L1313" t="str">
        <f>+VLOOKUP($C1313,Hoja1!$B$2:$W$3726,17,0)</f>
        <v>CONCEPCIÓN DE MARIA</v>
      </c>
      <c r="M1313" t="str">
        <f>+VLOOKUP($C1313,Hoja1!$B$2:$W$3726,18,0)</f>
        <v>LOS LLANITOS</v>
      </c>
      <c r="N1313">
        <f>+VLOOKUP($C1313,Hoja1!$B$2:$W$3726,3,0)</f>
        <v>6</v>
      </c>
      <c r="O1313">
        <f>+VLOOKUP($C1313,Hoja1!$B$2:$W$3726,8,0)</f>
        <v>603</v>
      </c>
      <c r="P1313">
        <f>+VLOOKUP($C1313,Hoja1!$B$2:$W$3726,12,0)</f>
        <v>60327</v>
      </c>
      <c r="Q1313" t="b">
        <f t="shared" si="44"/>
        <v>1</v>
      </c>
    </row>
    <row r="1314" spans="2:17" hidden="1" x14ac:dyDescent="0.25">
      <c r="B1314">
        <v>60328</v>
      </c>
      <c r="C1314" t="s">
        <v>1026</v>
      </c>
      <c r="D1314" t="str">
        <f>+VLOOKUP($B1314,Hoja1!$C$2:$W$3726,15,0)</f>
        <v>CHOLUTECA</v>
      </c>
      <c r="E1314" t="str">
        <f>+VLOOKUP($B1314,Hoja1!$C$2:$W$3726,16,0)</f>
        <v>CONCEPCIÓN DE MARIA</v>
      </c>
      <c r="F1314" t="str">
        <f>+VLOOKUP($B1314,Hoja1!$C$2:$W$3726,17,0)</f>
        <v>LOS MATAPALOS</v>
      </c>
      <c r="G1314">
        <f>+VLOOKUP($B1314,Hoja1!$C$2:$W$3726,2,0)</f>
        <v>6</v>
      </c>
      <c r="H1314">
        <f>+VLOOKUP($B1314,Hoja1!$C$2:$W$3726,7,0)</f>
        <v>603</v>
      </c>
      <c r="I1314">
        <f>+VLOOKUP($B1314,Hoja1!$C$2:$W$3726,11,0)</f>
        <v>60328</v>
      </c>
      <c r="J1314" t="b">
        <f t="shared" si="43"/>
        <v>1</v>
      </c>
      <c r="K1314" t="str">
        <f>+VLOOKUP($C1314,Hoja1!$B$2:$W$3726,16,0)</f>
        <v>CHOLUTECA</v>
      </c>
      <c r="L1314" t="str">
        <f>+VLOOKUP($C1314,Hoja1!$B$2:$W$3726,17,0)</f>
        <v>CONCEPCIÓN DE MARIA</v>
      </c>
      <c r="M1314" t="str">
        <f>+VLOOKUP($C1314,Hoja1!$B$2:$W$3726,18,0)</f>
        <v>LOS MATAPALOS</v>
      </c>
      <c r="N1314">
        <f>+VLOOKUP($C1314,Hoja1!$B$2:$W$3726,3,0)</f>
        <v>6</v>
      </c>
      <c r="O1314">
        <f>+VLOOKUP($C1314,Hoja1!$B$2:$W$3726,8,0)</f>
        <v>603</v>
      </c>
      <c r="P1314">
        <f>+VLOOKUP($C1314,Hoja1!$B$2:$W$3726,12,0)</f>
        <v>60328</v>
      </c>
      <c r="Q1314" t="b">
        <f t="shared" si="44"/>
        <v>1</v>
      </c>
    </row>
    <row r="1315" spans="2:17" hidden="1" x14ac:dyDescent="0.25">
      <c r="B1315">
        <v>60329</v>
      </c>
      <c r="C1315" t="s">
        <v>1027</v>
      </c>
      <c r="D1315" t="str">
        <f>+VLOOKUP($B1315,Hoja1!$C$2:$W$3726,15,0)</f>
        <v>CHOLUTECA</v>
      </c>
      <c r="E1315" t="str">
        <f>+VLOOKUP($B1315,Hoja1!$C$2:$W$3726,16,0)</f>
        <v>CONCEPCIÓN DE MARIA</v>
      </c>
      <c r="F1315" t="str">
        <f>+VLOOKUP($B1315,Hoja1!$C$2:$W$3726,17,0)</f>
        <v>NANCE DULCE</v>
      </c>
      <c r="G1315">
        <f>+VLOOKUP($B1315,Hoja1!$C$2:$W$3726,2,0)</f>
        <v>6</v>
      </c>
      <c r="H1315">
        <f>+VLOOKUP($B1315,Hoja1!$C$2:$W$3726,7,0)</f>
        <v>603</v>
      </c>
      <c r="I1315">
        <f>+VLOOKUP($B1315,Hoja1!$C$2:$W$3726,11,0)</f>
        <v>60329</v>
      </c>
      <c r="J1315" t="b">
        <f t="shared" si="43"/>
        <v>1</v>
      </c>
      <c r="K1315" t="str">
        <f>+VLOOKUP($C1315,Hoja1!$B$2:$W$3726,16,0)</f>
        <v>CHOLUTECA</v>
      </c>
      <c r="L1315" t="str">
        <f>+VLOOKUP($C1315,Hoja1!$B$2:$W$3726,17,0)</f>
        <v>CONCEPCIÓN DE MARIA</v>
      </c>
      <c r="M1315" t="str">
        <f>+VLOOKUP($C1315,Hoja1!$B$2:$W$3726,18,0)</f>
        <v>NANCE DULCE</v>
      </c>
      <c r="N1315">
        <f>+VLOOKUP($C1315,Hoja1!$B$2:$W$3726,3,0)</f>
        <v>6</v>
      </c>
      <c r="O1315">
        <f>+VLOOKUP($C1315,Hoja1!$B$2:$W$3726,8,0)</f>
        <v>603</v>
      </c>
      <c r="P1315">
        <f>+VLOOKUP($C1315,Hoja1!$B$2:$W$3726,12,0)</f>
        <v>60329</v>
      </c>
      <c r="Q1315" t="b">
        <f t="shared" si="44"/>
        <v>1</v>
      </c>
    </row>
    <row r="1316" spans="2:17" hidden="1" x14ac:dyDescent="0.25">
      <c r="B1316">
        <v>60330</v>
      </c>
      <c r="C1316" t="s">
        <v>1028</v>
      </c>
      <c r="D1316" t="str">
        <f>+VLOOKUP($B1316,Hoja1!$C$2:$W$3726,15,0)</f>
        <v>CHOLUTECA</v>
      </c>
      <c r="E1316" t="str">
        <f>+VLOOKUP($B1316,Hoja1!$C$2:$W$3726,16,0)</f>
        <v>CONCEPCIÓN DE MARIA</v>
      </c>
      <c r="F1316" t="str">
        <f>+VLOOKUP($B1316,Hoja1!$C$2:$W$3726,17,0)</f>
        <v>PALO SOLO NO.1</v>
      </c>
      <c r="G1316">
        <f>+VLOOKUP($B1316,Hoja1!$C$2:$W$3726,2,0)</f>
        <v>6</v>
      </c>
      <c r="H1316">
        <f>+VLOOKUP($B1316,Hoja1!$C$2:$W$3726,7,0)</f>
        <v>603</v>
      </c>
      <c r="I1316">
        <f>+VLOOKUP($B1316,Hoja1!$C$2:$W$3726,11,0)</f>
        <v>60330</v>
      </c>
      <c r="J1316" t="b">
        <f t="shared" si="43"/>
        <v>1</v>
      </c>
      <c r="K1316" t="str">
        <f>+VLOOKUP($C1316,Hoja1!$B$2:$W$3726,16,0)</f>
        <v>CHOLUTECA</v>
      </c>
      <c r="L1316" t="str">
        <f>+VLOOKUP($C1316,Hoja1!$B$2:$W$3726,17,0)</f>
        <v>CONCEPCIÓN DE MARIA</v>
      </c>
      <c r="M1316" t="str">
        <f>+VLOOKUP($C1316,Hoja1!$B$2:$W$3726,18,0)</f>
        <v>PALO SOLO NO.1</v>
      </c>
      <c r="N1316">
        <f>+VLOOKUP($C1316,Hoja1!$B$2:$W$3726,3,0)</f>
        <v>6</v>
      </c>
      <c r="O1316">
        <f>+VLOOKUP($C1316,Hoja1!$B$2:$W$3726,8,0)</f>
        <v>603</v>
      </c>
      <c r="P1316">
        <f>+VLOOKUP($C1316,Hoja1!$B$2:$W$3726,12,0)</f>
        <v>60330</v>
      </c>
      <c r="Q1316" t="b">
        <f t="shared" si="44"/>
        <v>1</v>
      </c>
    </row>
    <row r="1317" spans="2:17" hidden="1" x14ac:dyDescent="0.25">
      <c r="B1317">
        <v>60331</v>
      </c>
      <c r="C1317" t="s">
        <v>521</v>
      </c>
      <c r="D1317" t="str">
        <f>+VLOOKUP($B1317,Hoja1!$C$2:$W$3726,15,0)</f>
        <v>CHOLUTECA</v>
      </c>
      <c r="E1317" t="str">
        <f>+VLOOKUP($B1317,Hoja1!$C$2:$W$3726,16,0)</f>
        <v>CONCEPCIÓN DE MARIA</v>
      </c>
      <c r="F1317" t="str">
        <f>+VLOOKUP($B1317,Hoja1!$C$2:$W$3726,17,0)</f>
        <v>SANTA ROSA</v>
      </c>
      <c r="G1317">
        <f>+VLOOKUP($B1317,Hoja1!$C$2:$W$3726,2,0)</f>
        <v>6</v>
      </c>
      <c r="H1317">
        <f>+VLOOKUP($B1317,Hoja1!$C$2:$W$3726,7,0)</f>
        <v>603</v>
      </c>
      <c r="I1317">
        <f>+VLOOKUP($B1317,Hoja1!$C$2:$W$3726,11,0)</f>
        <v>60331</v>
      </c>
      <c r="J1317" t="b">
        <f t="shared" si="43"/>
        <v>1</v>
      </c>
      <c r="K1317" t="str">
        <f>+VLOOKUP($C1317,Hoja1!$B$2:$W$3726,16,0)</f>
        <v>COMAYAGUA</v>
      </c>
      <c r="L1317" t="str">
        <f>+VLOOKUP($C1317,Hoja1!$B$2:$W$3726,17,0)</f>
        <v>LAS LAJAS</v>
      </c>
      <c r="M1317" t="str">
        <f>+VLOOKUP($C1317,Hoja1!$B$2:$W$3726,18,0)</f>
        <v>SANTA ROSA</v>
      </c>
      <c r="N1317">
        <f>+VLOOKUP($C1317,Hoja1!$B$2:$W$3726,3,0)</f>
        <v>3</v>
      </c>
      <c r="O1317">
        <f>+VLOOKUP($C1317,Hoja1!$B$2:$W$3726,8,0)</f>
        <v>320</v>
      </c>
      <c r="P1317">
        <f>+VLOOKUP($C1317,Hoja1!$B$2:$W$3726,12,0)</f>
        <v>32008</v>
      </c>
      <c r="Q1317" t="b">
        <f t="shared" si="44"/>
        <v>0</v>
      </c>
    </row>
    <row r="1318" spans="2:17" hidden="1" x14ac:dyDescent="0.25">
      <c r="B1318">
        <v>60332</v>
      </c>
      <c r="C1318" t="s">
        <v>1029</v>
      </c>
      <c r="D1318" t="str">
        <f>+VLOOKUP($B1318,Hoja1!$C$2:$W$3726,15,0)</f>
        <v>CHOLUTECA</v>
      </c>
      <c r="E1318" t="str">
        <f>+VLOOKUP($B1318,Hoja1!$C$2:$W$3726,16,0)</f>
        <v>CONCEPCIÓN DE MARIA</v>
      </c>
      <c r="F1318" t="str">
        <f>+VLOOKUP($B1318,Hoja1!$C$2:$W$3726,17,0)</f>
        <v>SAN BENITO NUEVO</v>
      </c>
      <c r="G1318">
        <f>+VLOOKUP($B1318,Hoja1!$C$2:$W$3726,2,0)</f>
        <v>6</v>
      </c>
      <c r="H1318">
        <f>+VLOOKUP($B1318,Hoja1!$C$2:$W$3726,7,0)</f>
        <v>603</v>
      </c>
      <c r="I1318">
        <f>+VLOOKUP($B1318,Hoja1!$C$2:$W$3726,11,0)</f>
        <v>60332</v>
      </c>
      <c r="J1318" t="b">
        <f t="shared" si="43"/>
        <v>1</v>
      </c>
      <c r="K1318" t="str">
        <f>+VLOOKUP($C1318,Hoja1!$B$2:$W$3726,16,0)</f>
        <v>CHOLUTECA</v>
      </c>
      <c r="L1318" t="str">
        <f>+VLOOKUP($C1318,Hoja1!$B$2:$W$3726,17,0)</f>
        <v>CONCEPCIÓN DE MARIA</v>
      </c>
      <c r="M1318" t="str">
        <f>+VLOOKUP($C1318,Hoja1!$B$2:$W$3726,18,0)</f>
        <v>SAN BENITO NUEVO</v>
      </c>
      <c r="N1318">
        <f>+VLOOKUP($C1318,Hoja1!$B$2:$W$3726,3,0)</f>
        <v>6</v>
      </c>
      <c r="O1318">
        <f>+VLOOKUP($C1318,Hoja1!$B$2:$W$3726,8,0)</f>
        <v>603</v>
      </c>
      <c r="P1318">
        <f>+VLOOKUP($C1318,Hoja1!$B$2:$W$3726,12,0)</f>
        <v>60332</v>
      </c>
      <c r="Q1318" t="b">
        <f t="shared" si="44"/>
        <v>1</v>
      </c>
    </row>
    <row r="1319" spans="2:17" hidden="1" x14ac:dyDescent="0.25">
      <c r="B1319">
        <v>60333</v>
      </c>
      <c r="C1319" t="s">
        <v>1030</v>
      </c>
      <c r="D1319" t="str">
        <f>+VLOOKUP($B1319,Hoja1!$C$2:$W$3726,15,0)</f>
        <v>CHOLUTECA</v>
      </c>
      <c r="E1319" t="str">
        <f>+VLOOKUP($B1319,Hoja1!$C$2:$W$3726,16,0)</f>
        <v>CONCEPCIÓN DE MARIA</v>
      </c>
      <c r="F1319" t="str">
        <f>+VLOOKUP($B1319,Hoja1!$C$2:$W$3726,17,0)</f>
        <v>SAN BENITO VIEJO O ABAJO</v>
      </c>
      <c r="G1319">
        <f>+VLOOKUP($B1319,Hoja1!$C$2:$W$3726,2,0)</f>
        <v>6</v>
      </c>
      <c r="H1319">
        <f>+VLOOKUP($B1319,Hoja1!$C$2:$W$3726,7,0)</f>
        <v>603</v>
      </c>
      <c r="I1319">
        <f>+VLOOKUP($B1319,Hoja1!$C$2:$W$3726,11,0)</f>
        <v>60333</v>
      </c>
      <c r="J1319" t="b">
        <f t="shared" si="43"/>
        <v>1</v>
      </c>
      <c r="K1319" t="str">
        <f>+VLOOKUP($C1319,Hoja1!$B$2:$W$3726,16,0)</f>
        <v>CHOLUTECA</v>
      </c>
      <c r="L1319" t="str">
        <f>+VLOOKUP($C1319,Hoja1!$B$2:$W$3726,17,0)</f>
        <v>CONCEPCIÓN DE MARIA</v>
      </c>
      <c r="M1319" t="str">
        <f>+VLOOKUP($C1319,Hoja1!$B$2:$W$3726,18,0)</f>
        <v>SAN BENITO VIEJO O ABAJO</v>
      </c>
      <c r="N1319">
        <f>+VLOOKUP($C1319,Hoja1!$B$2:$W$3726,3,0)</f>
        <v>6</v>
      </c>
      <c r="O1319">
        <f>+VLOOKUP($C1319,Hoja1!$B$2:$W$3726,8,0)</f>
        <v>603</v>
      </c>
      <c r="P1319">
        <f>+VLOOKUP($C1319,Hoja1!$B$2:$W$3726,12,0)</f>
        <v>60333</v>
      </c>
      <c r="Q1319" t="b">
        <f t="shared" si="44"/>
        <v>1</v>
      </c>
    </row>
    <row r="1320" spans="2:17" hidden="1" x14ac:dyDescent="0.25">
      <c r="B1320">
        <v>60401</v>
      </c>
      <c r="C1320" t="s">
        <v>1031</v>
      </c>
      <c r="D1320" t="str">
        <f>+VLOOKUP($B1320,Hoja1!$C$2:$W$3726,15,0)</f>
        <v>CHOLUTECA</v>
      </c>
      <c r="E1320" t="str">
        <f>+VLOOKUP($B1320,Hoja1!$C$2:$W$3726,16,0)</f>
        <v>DUYURE</v>
      </c>
      <c r="F1320" t="str">
        <f>+VLOOKUP($B1320,Hoja1!$C$2:$W$3726,17,0)</f>
        <v>DUYURE</v>
      </c>
      <c r="G1320">
        <f>+VLOOKUP($B1320,Hoja1!$C$2:$W$3726,2,0)</f>
        <v>6</v>
      </c>
      <c r="H1320">
        <f>+VLOOKUP($B1320,Hoja1!$C$2:$W$3726,7,0)</f>
        <v>604</v>
      </c>
      <c r="I1320">
        <f>+VLOOKUP($B1320,Hoja1!$C$2:$W$3726,11,0)</f>
        <v>60401</v>
      </c>
      <c r="J1320" t="b">
        <f t="shared" si="43"/>
        <v>1</v>
      </c>
      <c r="K1320" t="str">
        <f>+VLOOKUP($C1320,Hoja1!$B$2:$W$3726,16,0)</f>
        <v>CHOLUTECA</v>
      </c>
      <c r="L1320" t="str">
        <f>+VLOOKUP($C1320,Hoja1!$B$2:$W$3726,17,0)</f>
        <v>DUYURE</v>
      </c>
      <c r="M1320" t="str">
        <f>+VLOOKUP($C1320,Hoja1!$B$2:$W$3726,18,0)</f>
        <v>DUYURE</v>
      </c>
      <c r="N1320">
        <f>+VLOOKUP($C1320,Hoja1!$B$2:$W$3726,3,0)</f>
        <v>6</v>
      </c>
      <c r="O1320">
        <f>+VLOOKUP($C1320,Hoja1!$B$2:$W$3726,8,0)</f>
        <v>604</v>
      </c>
      <c r="P1320">
        <f>+VLOOKUP($C1320,Hoja1!$B$2:$W$3726,12,0)</f>
        <v>60401</v>
      </c>
      <c r="Q1320" t="b">
        <f t="shared" si="44"/>
        <v>1</v>
      </c>
    </row>
    <row r="1321" spans="2:17" hidden="1" x14ac:dyDescent="0.25">
      <c r="B1321">
        <v>60402</v>
      </c>
      <c r="C1321" t="s">
        <v>1032</v>
      </c>
      <c r="D1321" t="str">
        <f>+VLOOKUP($B1321,Hoja1!$C$2:$W$3726,15,0)</f>
        <v>CHOLUTECA</v>
      </c>
      <c r="E1321" t="str">
        <f>+VLOOKUP($B1321,Hoja1!$C$2:$W$3726,16,0)</f>
        <v>DUYURE</v>
      </c>
      <c r="F1321" t="str">
        <f>+VLOOKUP($B1321,Hoja1!$C$2:$W$3726,17,0)</f>
        <v>ARADO GRANDE</v>
      </c>
      <c r="G1321">
        <f>+VLOOKUP($B1321,Hoja1!$C$2:$W$3726,2,0)</f>
        <v>6</v>
      </c>
      <c r="H1321">
        <f>+VLOOKUP($B1321,Hoja1!$C$2:$W$3726,7,0)</f>
        <v>604</v>
      </c>
      <c r="I1321">
        <f>+VLOOKUP($B1321,Hoja1!$C$2:$W$3726,11,0)</f>
        <v>60402</v>
      </c>
      <c r="J1321" t="b">
        <f t="shared" si="43"/>
        <v>1</v>
      </c>
      <c r="K1321" t="str">
        <f>+VLOOKUP($C1321,Hoja1!$B$2:$W$3726,16,0)</f>
        <v>CHOLUTECA</v>
      </c>
      <c r="L1321" t="str">
        <f>+VLOOKUP($C1321,Hoja1!$B$2:$W$3726,17,0)</f>
        <v>DUYURE</v>
      </c>
      <c r="M1321" t="str">
        <f>+VLOOKUP($C1321,Hoja1!$B$2:$W$3726,18,0)</f>
        <v>ARADO GRANDE</v>
      </c>
      <c r="N1321">
        <f>+VLOOKUP($C1321,Hoja1!$B$2:$W$3726,3,0)</f>
        <v>6</v>
      </c>
      <c r="O1321">
        <f>+VLOOKUP($C1321,Hoja1!$B$2:$W$3726,8,0)</f>
        <v>604</v>
      </c>
      <c r="P1321">
        <f>+VLOOKUP($C1321,Hoja1!$B$2:$W$3726,12,0)</f>
        <v>60402</v>
      </c>
      <c r="Q1321" t="b">
        <f t="shared" si="44"/>
        <v>1</v>
      </c>
    </row>
    <row r="1322" spans="2:17" hidden="1" x14ac:dyDescent="0.25">
      <c r="B1322">
        <v>60403</v>
      </c>
      <c r="C1322" t="s">
        <v>1033</v>
      </c>
      <c r="D1322" t="str">
        <f>+VLOOKUP($B1322,Hoja1!$C$2:$W$3726,15,0)</f>
        <v>CHOLUTECA</v>
      </c>
      <c r="E1322" t="str">
        <f>+VLOOKUP($B1322,Hoja1!$C$2:$W$3726,16,0)</f>
        <v>DUYURE</v>
      </c>
      <c r="F1322" t="str">
        <f>+VLOOKUP($B1322,Hoja1!$C$2:$W$3726,17,0)</f>
        <v>EL CARRIZAL PRIETO</v>
      </c>
      <c r="G1322">
        <f>+VLOOKUP($B1322,Hoja1!$C$2:$W$3726,2,0)</f>
        <v>6</v>
      </c>
      <c r="H1322">
        <f>+VLOOKUP($B1322,Hoja1!$C$2:$W$3726,7,0)</f>
        <v>604</v>
      </c>
      <c r="I1322">
        <f>+VLOOKUP($B1322,Hoja1!$C$2:$W$3726,11,0)</f>
        <v>60403</v>
      </c>
      <c r="J1322" t="b">
        <f t="shared" si="43"/>
        <v>1</v>
      </c>
      <c r="K1322" t="str">
        <f>+VLOOKUP($C1322,Hoja1!$B$2:$W$3726,16,0)</f>
        <v>CHOLUTECA</v>
      </c>
      <c r="L1322" t="str">
        <f>+VLOOKUP($C1322,Hoja1!$B$2:$W$3726,17,0)</f>
        <v>DUYURE</v>
      </c>
      <c r="M1322" t="str">
        <f>+VLOOKUP($C1322,Hoja1!$B$2:$W$3726,18,0)</f>
        <v>EL CARRIZAL PRIETO</v>
      </c>
      <c r="N1322">
        <f>+VLOOKUP($C1322,Hoja1!$B$2:$W$3726,3,0)</f>
        <v>6</v>
      </c>
      <c r="O1322">
        <f>+VLOOKUP($C1322,Hoja1!$B$2:$W$3726,8,0)</f>
        <v>604</v>
      </c>
      <c r="P1322">
        <f>+VLOOKUP($C1322,Hoja1!$B$2:$W$3726,12,0)</f>
        <v>60403</v>
      </c>
      <c r="Q1322" t="b">
        <f t="shared" si="44"/>
        <v>1</v>
      </c>
    </row>
    <row r="1323" spans="2:17" hidden="1" x14ac:dyDescent="0.25">
      <c r="B1323">
        <v>60404</v>
      </c>
      <c r="C1323" t="s">
        <v>314</v>
      </c>
      <c r="D1323" t="str">
        <f>+VLOOKUP($B1323,Hoja1!$C$2:$W$3726,15,0)</f>
        <v>CHOLUTECA</v>
      </c>
      <c r="E1323" t="str">
        <f>+VLOOKUP($B1323,Hoja1!$C$2:$W$3726,16,0)</f>
        <v>DUYURE</v>
      </c>
      <c r="F1323" t="str">
        <f>+VLOOKUP($B1323,Hoja1!$C$2:$W$3726,17,0)</f>
        <v>EL HORNO</v>
      </c>
      <c r="G1323">
        <f>+VLOOKUP($B1323,Hoja1!$C$2:$W$3726,2,0)</f>
        <v>6</v>
      </c>
      <c r="H1323">
        <f>+VLOOKUP($B1323,Hoja1!$C$2:$W$3726,7,0)</f>
        <v>604</v>
      </c>
      <c r="I1323">
        <f>+VLOOKUP($B1323,Hoja1!$C$2:$W$3726,11,0)</f>
        <v>60404</v>
      </c>
      <c r="J1323" t="b">
        <f t="shared" si="43"/>
        <v>1</v>
      </c>
      <c r="K1323" t="str">
        <f>+VLOOKUP($C1323,Hoja1!$B$2:$W$3726,16,0)</f>
        <v>COMAYAGUA</v>
      </c>
      <c r="L1323" t="str">
        <f>+VLOOKUP($C1323,Hoja1!$B$2:$W$3726,17,0)</f>
        <v>COMAYAGUA</v>
      </c>
      <c r="M1323" t="str">
        <f>+VLOOKUP($C1323,Hoja1!$B$2:$W$3726,18,0)</f>
        <v>EL HORNO</v>
      </c>
      <c r="N1323">
        <f>+VLOOKUP($C1323,Hoja1!$B$2:$W$3726,3,0)</f>
        <v>3</v>
      </c>
      <c r="O1323">
        <f>+VLOOKUP($C1323,Hoja1!$B$2:$W$3726,8,0)</f>
        <v>301</v>
      </c>
      <c r="P1323">
        <f>+VLOOKUP($C1323,Hoja1!$B$2:$W$3726,12,0)</f>
        <v>30107</v>
      </c>
      <c r="Q1323" t="b">
        <f t="shared" si="44"/>
        <v>0</v>
      </c>
    </row>
    <row r="1324" spans="2:17" hidden="1" x14ac:dyDescent="0.25">
      <c r="B1324">
        <v>60405</v>
      </c>
      <c r="C1324" t="s">
        <v>1034</v>
      </c>
      <c r="D1324" t="str">
        <f>+VLOOKUP($B1324,Hoja1!$C$2:$W$3726,15,0)</f>
        <v>CHOLUTECA</v>
      </c>
      <c r="E1324" t="str">
        <f>+VLOOKUP($B1324,Hoja1!$C$2:$W$3726,16,0)</f>
        <v>DUYURE</v>
      </c>
      <c r="F1324" t="str">
        <f>+VLOOKUP($B1324,Hoja1!$C$2:$W$3726,17,0)</f>
        <v>LIRAQUI</v>
      </c>
      <c r="G1324">
        <f>+VLOOKUP($B1324,Hoja1!$C$2:$W$3726,2,0)</f>
        <v>6</v>
      </c>
      <c r="H1324">
        <f>+VLOOKUP($B1324,Hoja1!$C$2:$W$3726,7,0)</f>
        <v>604</v>
      </c>
      <c r="I1324">
        <f>+VLOOKUP($B1324,Hoja1!$C$2:$W$3726,11,0)</f>
        <v>60405</v>
      </c>
      <c r="J1324" t="b">
        <f t="shared" si="43"/>
        <v>1</v>
      </c>
      <c r="K1324" t="str">
        <f>+VLOOKUP($C1324,Hoja1!$B$2:$W$3726,16,0)</f>
        <v>CHOLUTECA</v>
      </c>
      <c r="L1324" t="str">
        <f>+VLOOKUP($C1324,Hoja1!$B$2:$W$3726,17,0)</f>
        <v>DUYURE</v>
      </c>
      <c r="M1324" t="str">
        <f>+VLOOKUP($C1324,Hoja1!$B$2:$W$3726,18,0)</f>
        <v>LIRAQUI</v>
      </c>
      <c r="N1324">
        <f>+VLOOKUP($C1324,Hoja1!$B$2:$W$3726,3,0)</f>
        <v>6</v>
      </c>
      <c r="O1324">
        <f>+VLOOKUP($C1324,Hoja1!$B$2:$W$3726,8,0)</f>
        <v>604</v>
      </c>
      <c r="P1324">
        <f>+VLOOKUP($C1324,Hoja1!$B$2:$W$3726,12,0)</f>
        <v>60405</v>
      </c>
      <c r="Q1324" t="b">
        <f t="shared" si="44"/>
        <v>1</v>
      </c>
    </row>
    <row r="1325" spans="2:17" hidden="1" x14ac:dyDescent="0.25">
      <c r="B1325">
        <v>60406</v>
      </c>
      <c r="C1325" t="s">
        <v>718</v>
      </c>
      <c r="D1325" t="str">
        <f>+VLOOKUP($B1325,Hoja1!$C$2:$W$3726,15,0)</f>
        <v>CHOLUTECA</v>
      </c>
      <c r="E1325" t="str">
        <f>+VLOOKUP($B1325,Hoja1!$C$2:$W$3726,16,0)</f>
        <v>DUYURE</v>
      </c>
      <c r="F1325" t="str">
        <f>+VLOOKUP($B1325,Hoja1!$C$2:$W$3726,17,0)</f>
        <v>TIERRA COLORADA</v>
      </c>
      <c r="G1325">
        <f>+VLOOKUP($B1325,Hoja1!$C$2:$W$3726,2,0)</f>
        <v>6</v>
      </c>
      <c r="H1325">
        <f>+VLOOKUP($B1325,Hoja1!$C$2:$W$3726,7,0)</f>
        <v>604</v>
      </c>
      <c r="I1325">
        <f>+VLOOKUP($B1325,Hoja1!$C$2:$W$3726,11,0)</f>
        <v>60406</v>
      </c>
      <c r="J1325" t="b">
        <f t="shared" si="43"/>
        <v>1</v>
      </c>
      <c r="K1325" t="str">
        <f>+VLOOKUP($C1325,Hoja1!$B$2:$W$3726,16,0)</f>
        <v>COPAN</v>
      </c>
      <c r="L1325" t="str">
        <f>+VLOOKUP($C1325,Hoja1!$B$2:$W$3726,17,0)</f>
        <v>SAN ANTONIO</v>
      </c>
      <c r="M1325" t="str">
        <f>+VLOOKUP($C1325,Hoja1!$B$2:$W$3726,18,0)</f>
        <v>TIERRA COLORADA</v>
      </c>
      <c r="N1325">
        <f>+VLOOKUP($C1325,Hoja1!$B$2:$W$3726,3,0)</f>
        <v>4</v>
      </c>
      <c r="O1325">
        <f>+VLOOKUP($C1325,Hoja1!$B$2:$W$3726,8,0)</f>
        <v>415</v>
      </c>
      <c r="P1325">
        <f>+VLOOKUP($C1325,Hoja1!$B$2:$W$3726,12,0)</f>
        <v>41513</v>
      </c>
      <c r="Q1325" t="b">
        <f t="shared" si="44"/>
        <v>0</v>
      </c>
    </row>
    <row r="1326" spans="2:17" hidden="1" x14ac:dyDescent="0.25">
      <c r="B1326">
        <v>60501</v>
      </c>
      <c r="C1326" t="s">
        <v>692</v>
      </c>
      <c r="D1326" t="str">
        <f>+VLOOKUP($B1326,Hoja1!$C$2:$W$3726,15,0)</f>
        <v>CHOLUTECA</v>
      </c>
      <c r="E1326" t="str">
        <f>+VLOOKUP($B1326,Hoja1!$C$2:$W$3726,16,0)</f>
        <v>EL CORPUS</v>
      </c>
      <c r="F1326" t="str">
        <f>+VLOOKUP($B1326,Hoja1!$C$2:$W$3726,17,0)</f>
        <v>EL CORPUS</v>
      </c>
      <c r="G1326">
        <f>+VLOOKUP($B1326,Hoja1!$C$2:$W$3726,2,0)</f>
        <v>6</v>
      </c>
      <c r="H1326">
        <f>+VLOOKUP($B1326,Hoja1!$C$2:$W$3726,7,0)</f>
        <v>605</v>
      </c>
      <c r="I1326">
        <f>+VLOOKUP($B1326,Hoja1!$C$2:$W$3726,11,0)</f>
        <v>60501</v>
      </c>
      <c r="J1326" t="b">
        <f t="shared" si="43"/>
        <v>1</v>
      </c>
      <c r="K1326" t="str">
        <f>+VLOOKUP($C1326,Hoja1!$B$2:$W$3726,16,0)</f>
        <v>COPAN</v>
      </c>
      <c r="L1326" t="str">
        <f>+VLOOKUP($C1326,Hoja1!$B$2:$W$3726,17,0)</f>
        <v>LA UNIÓN</v>
      </c>
      <c r="M1326" t="str">
        <f>+VLOOKUP($C1326,Hoja1!$B$2:$W$3726,18,0)</f>
        <v>EL CORPUS</v>
      </c>
      <c r="N1326">
        <f>+VLOOKUP($C1326,Hoja1!$B$2:$W$3726,3,0)</f>
        <v>4</v>
      </c>
      <c r="O1326">
        <f>+VLOOKUP($C1326,Hoja1!$B$2:$W$3726,8,0)</f>
        <v>412</v>
      </c>
      <c r="P1326">
        <f>+VLOOKUP($C1326,Hoja1!$B$2:$W$3726,12,0)</f>
        <v>41203</v>
      </c>
      <c r="Q1326" t="b">
        <f t="shared" si="44"/>
        <v>0</v>
      </c>
    </row>
    <row r="1327" spans="2:17" hidden="1" x14ac:dyDescent="0.25">
      <c r="B1327">
        <v>60502</v>
      </c>
      <c r="C1327" t="s">
        <v>12163</v>
      </c>
      <c r="D1327" t="str">
        <f>+VLOOKUP($B1327,Hoja1!$C$2:$W$3726,15,0)</f>
        <v>CHOLUTECA</v>
      </c>
      <c r="E1327" t="str">
        <f>+VLOOKUP($B1327,Hoja1!$C$2:$W$3726,16,0)</f>
        <v>EL CORPUS</v>
      </c>
      <c r="F1327" t="str">
        <f>+VLOOKUP($B1327,Hoja1!$C$2:$W$3726,17,0)</f>
        <v>AGUA FRÍA</v>
      </c>
      <c r="G1327">
        <f>+VLOOKUP($B1327,Hoja1!$C$2:$W$3726,2,0)</f>
        <v>6</v>
      </c>
      <c r="H1327">
        <f>+VLOOKUP($B1327,Hoja1!$C$2:$W$3726,7,0)</f>
        <v>605</v>
      </c>
      <c r="I1327">
        <f>+VLOOKUP($B1327,Hoja1!$C$2:$W$3726,11,0)</f>
        <v>60502</v>
      </c>
      <c r="J1327" t="b">
        <f t="shared" si="43"/>
        <v>0</v>
      </c>
      <c r="K1327" t="e">
        <f>+VLOOKUP($C1327,Hoja1!$B$2:$W$3726,16,0)</f>
        <v>#N/A</v>
      </c>
      <c r="L1327" t="e">
        <f>+VLOOKUP($C1327,Hoja1!$B$2:$W$3726,17,0)</f>
        <v>#N/A</v>
      </c>
      <c r="M1327" t="e">
        <f>+VLOOKUP($C1327,Hoja1!$B$2:$W$3726,18,0)</f>
        <v>#N/A</v>
      </c>
      <c r="N1327" t="e">
        <f>+VLOOKUP($C1327,Hoja1!$B$2:$W$3726,3,0)</f>
        <v>#N/A</v>
      </c>
      <c r="O1327" t="e">
        <f>+VLOOKUP($C1327,Hoja1!$B$2:$W$3726,8,0)</f>
        <v>#N/A</v>
      </c>
      <c r="P1327" t="e">
        <f>+VLOOKUP($C1327,Hoja1!$B$2:$W$3726,12,0)</f>
        <v>#N/A</v>
      </c>
      <c r="Q1327" t="e">
        <f t="shared" si="44"/>
        <v>#N/A</v>
      </c>
    </row>
    <row r="1328" spans="2:17" hidden="1" x14ac:dyDescent="0.25">
      <c r="B1328">
        <v>60503</v>
      </c>
      <c r="C1328" t="s">
        <v>1035</v>
      </c>
      <c r="D1328" t="str">
        <f>+VLOOKUP($B1328,Hoja1!$C$2:$W$3726,15,0)</f>
        <v>CHOLUTECA</v>
      </c>
      <c r="E1328" t="str">
        <f>+VLOOKUP($B1328,Hoja1!$C$2:$W$3726,16,0)</f>
        <v>EL CORPUS</v>
      </c>
      <c r="F1328" t="str">
        <f>+VLOOKUP($B1328,Hoja1!$C$2:$W$3726,17,0)</f>
        <v>CALAIRE</v>
      </c>
      <c r="G1328">
        <f>+VLOOKUP($B1328,Hoja1!$C$2:$W$3726,2,0)</f>
        <v>6</v>
      </c>
      <c r="H1328">
        <f>+VLOOKUP($B1328,Hoja1!$C$2:$W$3726,7,0)</f>
        <v>605</v>
      </c>
      <c r="I1328">
        <f>+VLOOKUP($B1328,Hoja1!$C$2:$W$3726,11,0)</f>
        <v>60503</v>
      </c>
      <c r="J1328" t="b">
        <f t="shared" si="43"/>
        <v>1</v>
      </c>
      <c r="K1328" t="str">
        <f>+VLOOKUP($C1328,Hoja1!$B$2:$W$3726,16,0)</f>
        <v>CHOLUTECA</v>
      </c>
      <c r="L1328" t="str">
        <f>+VLOOKUP($C1328,Hoja1!$B$2:$W$3726,17,0)</f>
        <v>EL CORPUS</v>
      </c>
      <c r="M1328" t="str">
        <f>+VLOOKUP($C1328,Hoja1!$B$2:$W$3726,18,0)</f>
        <v>CALAIRE</v>
      </c>
      <c r="N1328">
        <f>+VLOOKUP($C1328,Hoja1!$B$2:$W$3726,3,0)</f>
        <v>6</v>
      </c>
      <c r="O1328">
        <f>+VLOOKUP($C1328,Hoja1!$B$2:$W$3726,8,0)</f>
        <v>605</v>
      </c>
      <c r="P1328">
        <f>+VLOOKUP($C1328,Hoja1!$B$2:$W$3726,12,0)</f>
        <v>60503</v>
      </c>
      <c r="Q1328" t="b">
        <f t="shared" si="44"/>
        <v>1</v>
      </c>
    </row>
    <row r="1329" spans="2:17" hidden="1" x14ac:dyDescent="0.25">
      <c r="B1329">
        <v>60504</v>
      </c>
      <c r="C1329" t="s">
        <v>1036</v>
      </c>
      <c r="D1329" t="str">
        <f>+VLOOKUP($B1329,Hoja1!$C$2:$W$3726,15,0)</f>
        <v>CHOLUTECA</v>
      </c>
      <c r="E1329" t="str">
        <f>+VLOOKUP($B1329,Hoja1!$C$2:$W$3726,16,0)</f>
        <v>EL CORPUS</v>
      </c>
      <c r="F1329" t="str">
        <f>+VLOOKUP($B1329,Hoja1!$C$2:$W$3726,17,0)</f>
        <v>CAYANINI</v>
      </c>
      <c r="G1329">
        <f>+VLOOKUP($B1329,Hoja1!$C$2:$W$3726,2,0)</f>
        <v>6</v>
      </c>
      <c r="H1329">
        <f>+VLOOKUP($B1329,Hoja1!$C$2:$W$3726,7,0)</f>
        <v>605</v>
      </c>
      <c r="I1329">
        <f>+VLOOKUP($B1329,Hoja1!$C$2:$W$3726,11,0)</f>
        <v>60504</v>
      </c>
      <c r="J1329" t="b">
        <f t="shared" si="43"/>
        <v>1</v>
      </c>
      <c r="K1329" t="str">
        <f>+VLOOKUP($C1329,Hoja1!$B$2:$W$3726,16,0)</f>
        <v>CHOLUTECA</v>
      </c>
      <c r="L1329" t="str">
        <f>+VLOOKUP($C1329,Hoja1!$B$2:$W$3726,17,0)</f>
        <v>EL CORPUS</v>
      </c>
      <c r="M1329" t="str">
        <f>+VLOOKUP($C1329,Hoja1!$B$2:$W$3726,18,0)</f>
        <v>CAYANINI</v>
      </c>
      <c r="N1329">
        <f>+VLOOKUP($C1329,Hoja1!$B$2:$W$3726,3,0)</f>
        <v>6</v>
      </c>
      <c r="O1329">
        <f>+VLOOKUP($C1329,Hoja1!$B$2:$W$3726,8,0)</f>
        <v>605</v>
      </c>
      <c r="P1329">
        <f>+VLOOKUP($C1329,Hoja1!$B$2:$W$3726,12,0)</f>
        <v>60504</v>
      </c>
      <c r="Q1329" t="b">
        <f t="shared" si="44"/>
        <v>1</v>
      </c>
    </row>
    <row r="1330" spans="2:17" hidden="1" x14ac:dyDescent="0.25">
      <c r="B1330">
        <v>60505</v>
      </c>
      <c r="C1330" t="s">
        <v>12420</v>
      </c>
      <c r="D1330" t="str">
        <f>+VLOOKUP($B1330,Hoja1!$C$2:$W$3726,15,0)</f>
        <v>CHOLUTECA</v>
      </c>
      <c r="E1330" t="str">
        <f>+VLOOKUP($B1330,Hoja1!$C$2:$W$3726,16,0)</f>
        <v>EL CORPUS</v>
      </c>
      <c r="F1330" t="str">
        <f>+VLOOKUP($B1330,Hoja1!$C$2:$W$3726,17,0)</f>
        <v>EL BALDOQUÍN</v>
      </c>
      <c r="G1330">
        <f>+VLOOKUP($B1330,Hoja1!$C$2:$W$3726,2,0)</f>
        <v>6</v>
      </c>
      <c r="H1330">
        <f>+VLOOKUP($B1330,Hoja1!$C$2:$W$3726,7,0)</f>
        <v>605</v>
      </c>
      <c r="I1330">
        <f>+VLOOKUP($B1330,Hoja1!$C$2:$W$3726,11,0)</f>
        <v>60505</v>
      </c>
      <c r="J1330" t="b">
        <f t="shared" si="43"/>
        <v>0</v>
      </c>
      <c r="K1330" t="e">
        <f>+VLOOKUP($C1330,Hoja1!$B$2:$W$3726,16,0)</f>
        <v>#N/A</v>
      </c>
      <c r="L1330" t="e">
        <f>+VLOOKUP($C1330,Hoja1!$B$2:$W$3726,17,0)</f>
        <v>#N/A</v>
      </c>
      <c r="M1330" t="e">
        <f>+VLOOKUP($C1330,Hoja1!$B$2:$W$3726,18,0)</f>
        <v>#N/A</v>
      </c>
      <c r="N1330" t="e">
        <f>+VLOOKUP($C1330,Hoja1!$B$2:$W$3726,3,0)</f>
        <v>#N/A</v>
      </c>
      <c r="O1330" t="e">
        <f>+VLOOKUP($C1330,Hoja1!$B$2:$W$3726,8,0)</f>
        <v>#N/A</v>
      </c>
      <c r="P1330" t="e">
        <f>+VLOOKUP($C1330,Hoja1!$B$2:$W$3726,12,0)</f>
        <v>#N/A</v>
      </c>
      <c r="Q1330" t="e">
        <f t="shared" si="44"/>
        <v>#N/A</v>
      </c>
    </row>
    <row r="1331" spans="2:17" hidden="1" x14ac:dyDescent="0.25">
      <c r="B1331">
        <v>60506</v>
      </c>
      <c r="C1331" t="s">
        <v>1038</v>
      </c>
      <c r="D1331" t="str">
        <f>+VLOOKUP($B1331,Hoja1!$C$2:$W$3726,15,0)</f>
        <v>CHOLUTECA</v>
      </c>
      <c r="E1331" t="str">
        <f>+VLOOKUP($B1331,Hoja1!$C$2:$W$3726,16,0)</f>
        <v>EL CORPUS</v>
      </c>
      <c r="F1331" t="str">
        <f>+VLOOKUP($B1331,Hoja1!$C$2:$W$3726,17,0)</f>
        <v>EL BANQUITO</v>
      </c>
      <c r="G1331">
        <f>+VLOOKUP($B1331,Hoja1!$C$2:$W$3726,2,0)</f>
        <v>6</v>
      </c>
      <c r="H1331">
        <f>+VLOOKUP($B1331,Hoja1!$C$2:$W$3726,7,0)</f>
        <v>605</v>
      </c>
      <c r="I1331">
        <f>+VLOOKUP($B1331,Hoja1!$C$2:$W$3726,11,0)</f>
        <v>60506</v>
      </c>
      <c r="J1331" t="b">
        <f t="shared" si="43"/>
        <v>1</v>
      </c>
      <c r="K1331" t="str">
        <f>+VLOOKUP($C1331,Hoja1!$B$2:$W$3726,16,0)</f>
        <v>CHOLUTECA</v>
      </c>
      <c r="L1331" t="str">
        <f>+VLOOKUP($C1331,Hoja1!$B$2:$W$3726,17,0)</f>
        <v>EL CORPUS</v>
      </c>
      <c r="M1331" t="str">
        <f>+VLOOKUP($C1331,Hoja1!$B$2:$W$3726,18,0)</f>
        <v>EL BANQUITO</v>
      </c>
      <c r="N1331">
        <f>+VLOOKUP($C1331,Hoja1!$B$2:$W$3726,3,0)</f>
        <v>6</v>
      </c>
      <c r="O1331">
        <f>+VLOOKUP($C1331,Hoja1!$B$2:$W$3726,8,0)</f>
        <v>605</v>
      </c>
      <c r="P1331">
        <f>+VLOOKUP($C1331,Hoja1!$B$2:$W$3726,12,0)</f>
        <v>60506</v>
      </c>
      <c r="Q1331" t="b">
        <f t="shared" si="44"/>
        <v>1</v>
      </c>
    </row>
    <row r="1332" spans="2:17" hidden="1" x14ac:dyDescent="0.25">
      <c r="B1332">
        <v>60507</v>
      </c>
      <c r="C1332" t="s">
        <v>1039</v>
      </c>
      <c r="D1332" t="str">
        <f>+VLOOKUP($B1332,Hoja1!$C$2:$W$3726,15,0)</f>
        <v>CHOLUTECA</v>
      </c>
      <c r="E1332" t="str">
        <f>+VLOOKUP($B1332,Hoja1!$C$2:$W$3726,16,0)</f>
        <v>EL CORPUS</v>
      </c>
      <c r="F1332" t="str">
        <f>+VLOOKUP($B1332,Hoja1!$C$2:$W$3726,17,0)</f>
        <v>EL DESPOBLADO</v>
      </c>
      <c r="G1332">
        <f>+VLOOKUP($B1332,Hoja1!$C$2:$W$3726,2,0)</f>
        <v>6</v>
      </c>
      <c r="H1332">
        <f>+VLOOKUP($B1332,Hoja1!$C$2:$W$3726,7,0)</f>
        <v>605</v>
      </c>
      <c r="I1332">
        <f>+VLOOKUP($B1332,Hoja1!$C$2:$W$3726,11,0)</f>
        <v>60507</v>
      </c>
      <c r="J1332" t="b">
        <f t="shared" si="43"/>
        <v>1</v>
      </c>
      <c r="K1332" t="str">
        <f>+VLOOKUP($C1332,Hoja1!$B$2:$W$3726,16,0)</f>
        <v>CHOLUTECA</v>
      </c>
      <c r="L1332" t="str">
        <f>+VLOOKUP($C1332,Hoja1!$B$2:$W$3726,17,0)</f>
        <v>EL CORPUS</v>
      </c>
      <c r="M1332" t="str">
        <f>+VLOOKUP($C1332,Hoja1!$B$2:$W$3726,18,0)</f>
        <v>EL DESPOBLADO</v>
      </c>
      <c r="N1332">
        <f>+VLOOKUP($C1332,Hoja1!$B$2:$W$3726,3,0)</f>
        <v>6</v>
      </c>
      <c r="O1332">
        <f>+VLOOKUP($C1332,Hoja1!$B$2:$W$3726,8,0)</f>
        <v>605</v>
      </c>
      <c r="P1332">
        <f>+VLOOKUP($C1332,Hoja1!$B$2:$W$3726,12,0)</f>
        <v>60507</v>
      </c>
      <c r="Q1332" t="b">
        <f t="shared" si="44"/>
        <v>1</v>
      </c>
    </row>
    <row r="1333" spans="2:17" hidden="1" x14ac:dyDescent="0.25">
      <c r="B1333">
        <v>60508</v>
      </c>
      <c r="C1333" t="s">
        <v>88</v>
      </c>
      <c r="D1333" t="str">
        <f>+VLOOKUP($B1333,Hoja1!$C$2:$W$3726,15,0)</f>
        <v>CHOLUTECA</v>
      </c>
      <c r="E1333" t="str">
        <f>+VLOOKUP($B1333,Hoja1!$C$2:$W$3726,16,0)</f>
        <v>EL CORPUS</v>
      </c>
      <c r="F1333" t="str">
        <f>+VLOOKUP($B1333,Hoja1!$C$2:$W$3726,17,0)</f>
        <v>EL NARANJAL</v>
      </c>
      <c r="G1333">
        <f>+VLOOKUP($B1333,Hoja1!$C$2:$W$3726,2,0)</f>
        <v>6</v>
      </c>
      <c r="H1333">
        <f>+VLOOKUP($B1333,Hoja1!$C$2:$W$3726,7,0)</f>
        <v>605</v>
      </c>
      <c r="I1333">
        <f>+VLOOKUP($B1333,Hoja1!$C$2:$W$3726,11,0)</f>
        <v>60508</v>
      </c>
      <c r="J1333" t="b">
        <f t="shared" si="43"/>
        <v>1</v>
      </c>
      <c r="K1333" t="str">
        <f>+VLOOKUP($C1333,Hoja1!$B$2:$W$3726,16,0)</f>
        <v>ATLÁNTIDA</v>
      </c>
      <c r="L1333" t="str">
        <f>+VLOOKUP($C1333,Hoja1!$B$2:$W$3726,17,0)</f>
        <v>LA MASICA</v>
      </c>
      <c r="M1333" t="str">
        <f>+VLOOKUP($C1333,Hoja1!$B$2:$W$3726,18,0)</f>
        <v>EL NARANJAL</v>
      </c>
      <c r="N1333">
        <f>+VLOOKUP($C1333,Hoja1!$B$2:$W$3726,3,0)</f>
        <v>1</v>
      </c>
      <c r="O1333">
        <f>+VLOOKUP($C1333,Hoja1!$B$2:$W$3726,8,0)</f>
        <v>105</v>
      </c>
      <c r="P1333">
        <f>+VLOOKUP($C1333,Hoja1!$B$2:$W$3726,12,0)</f>
        <v>10507</v>
      </c>
      <c r="Q1333" t="b">
        <f t="shared" si="44"/>
        <v>0</v>
      </c>
    </row>
    <row r="1334" spans="2:17" hidden="1" x14ac:dyDescent="0.25">
      <c r="B1334">
        <v>60509</v>
      </c>
      <c r="C1334" t="s">
        <v>1040</v>
      </c>
      <c r="D1334" t="str">
        <f>+VLOOKUP($B1334,Hoja1!$C$2:$W$3726,15,0)</f>
        <v>CHOLUTECA</v>
      </c>
      <c r="E1334" t="str">
        <f>+VLOOKUP($B1334,Hoja1!$C$2:$W$3726,16,0)</f>
        <v>EL CORPUS</v>
      </c>
      <c r="F1334" t="str">
        <f>+VLOOKUP($B1334,Hoja1!$C$2:$W$3726,17,0)</f>
        <v>EL PEDREGAL</v>
      </c>
      <c r="G1334">
        <f>+VLOOKUP($B1334,Hoja1!$C$2:$W$3726,2,0)</f>
        <v>6</v>
      </c>
      <c r="H1334">
        <f>+VLOOKUP($B1334,Hoja1!$C$2:$W$3726,7,0)</f>
        <v>605</v>
      </c>
      <c r="I1334">
        <f>+VLOOKUP($B1334,Hoja1!$C$2:$W$3726,11,0)</f>
        <v>60509</v>
      </c>
      <c r="J1334" t="b">
        <f t="shared" si="43"/>
        <v>1</v>
      </c>
      <c r="K1334" t="str">
        <f>+VLOOKUP($C1334,Hoja1!$B$2:$W$3726,16,0)</f>
        <v>CHOLUTECA</v>
      </c>
      <c r="L1334" t="str">
        <f>+VLOOKUP($C1334,Hoja1!$B$2:$W$3726,17,0)</f>
        <v>EL CORPUS</v>
      </c>
      <c r="M1334" t="str">
        <f>+VLOOKUP($C1334,Hoja1!$B$2:$W$3726,18,0)</f>
        <v>EL PEDREGAL</v>
      </c>
      <c r="N1334">
        <f>+VLOOKUP($C1334,Hoja1!$B$2:$W$3726,3,0)</f>
        <v>6</v>
      </c>
      <c r="O1334">
        <f>+VLOOKUP($C1334,Hoja1!$B$2:$W$3726,8,0)</f>
        <v>605</v>
      </c>
      <c r="P1334">
        <f>+VLOOKUP($C1334,Hoja1!$B$2:$W$3726,12,0)</f>
        <v>60509</v>
      </c>
      <c r="Q1334" t="b">
        <f t="shared" si="44"/>
        <v>1</v>
      </c>
    </row>
    <row r="1335" spans="2:17" hidden="1" x14ac:dyDescent="0.25">
      <c r="B1335">
        <v>60510</v>
      </c>
      <c r="C1335" t="s">
        <v>66</v>
      </c>
      <c r="D1335" t="str">
        <f>+VLOOKUP($B1335,Hoja1!$C$2:$W$3726,15,0)</f>
        <v>CHOLUTECA</v>
      </c>
      <c r="E1335" t="str">
        <f>+VLOOKUP($B1335,Hoja1!$C$2:$W$3726,16,0)</f>
        <v>EL CORPUS</v>
      </c>
      <c r="F1335" t="str">
        <f>+VLOOKUP($B1335,Hoja1!$C$2:$W$3726,17,0)</f>
        <v>EL ZAPOTAL</v>
      </c>
      <c r="G1335">
        <f>+VLOOKUP($B1335,Hoja1!$C$2:$W$3726,2,0)</f>
        <v>6</v>
      </c>
      <c r="H1335">
        <f>+VLOOKUP($B1335,Hoja1!$C$2:$W$3726,7,0)</f>
        <v>605</v>
      </c>
      <c r="I1335">
        <f>+VLOOKUP($B1335,Hoja1!$C$2:$W$3726,11,0)</f>
        <v>60510</v>
      </c>
      <c r="J1335" t="b">
        <f t="shared" si="43"/>
        <v>1</v>
      </c>
      <c r="K1335" t="str">
        <f>+VLOOKUP($C1335,Hoja1!$B$2:$W$3726,16,0)</f>
        <v>ATLÁNTIDA</v>
      </c>
      <c r="L1335" t="str">
        <f>+VLOOKUP($C1335,Hoja1!$B$2:$W$3726,17,0)</f>
        <v>JUTIAPA</v>
      </c>
      <c r="M1335" t="str">
        <f>+VLOOKUP($C1335,Hoja1!$B$2:$W$3726,18,0)</f>
        <v>EL ZAPOTAL</v>
      </c>
      <c r="N1335">
        <f>+VLOOKUP($C1335,Hoja1!$B$2:$W$3726,3,0)</f>
        <v>1</v>
      </c>
      <c r="O1335">
        <f>+VLOOKUP($C1335,Hoja1!$B$2:$W$3726,8,0)</f>
        <v>104</v>
      </c>
      <c r="P1335">
        <f>+VLOOKUP($C1335,Hoja1!$B$2:$W$3726,12,0)</f>
        <v>10413</v>
      </c>
      <c r="Q1335" t="b">
        <f t="shared" si="44"/>
        <v>0</v>
      </c>
    </row>
    <row r="1336" spans="2:17" hidden="1" x14ac:dyDescent="0.25">
      <c r="B1336">
        <v>60511</v>
      </c>
      <c r="C1336" t="s">
        <v>998</v>
      </c>
      <c r="D1336" t="str">
        <f>+VLOOKUP($B1336,Hoja1!$C$2:$W$3726,15,0)</f>
        <v>CHOLUTECA</v>
      </c>
      <c r="E1336" t="str">
        <f>+VLOOKUP($B1336,Hoja1!$C$2:$W$3726,16,0)</f>
        <v>EL CORPUS</v>
      </c>
      <c r="F1336" t="str">
        <f>+VLOOKUP($B1336,Hoja1!$C$2:$W$3726,17,0)</f>
        <v>LA ALBARRADA</v>
      </c>
      <c r="G1336">
        <f>+VLOOKUP($B1336,Hoja1!$C$2:$W$3726,2,0)</f>
        <v>6</v>
      </c>
      <c r="H1336">
        <f>+VLOOKUP($B1336,Hoja1!$C$2:$W$3726,7,0)</f>
        <v>605</v>
      </c>
      <c r="I1336">
        <f>+VLOOKUP($B1336,Hoja1!$C$2:$W$3726,11,0)</f>
        <v>60511</v>
      </c>
      <c r="J1336" t="b">
        <f t="shared" si="43"/>
        <v>1</v>
      </c>
      <c r="K1336" t="str">
        <f>+VLOOKUP($C1336,Hoja1!$B$2:$W$3726,16,0)</f>
        <v>CHOLUTECA</v>
      </c>
      <c r="L1336" t="str">
        <f>+VLOOKUP($C1336,Hoja1!$B$2:$W$3726,17,0)</f>
        <v>APACILAGUA</v>
      </c>
      <c r="M1336" t="str">
        <f>+VLOOKUP($C1336,Hoja1!$B$2:$W$3726,18,0)</f>
        <v>LA ALBARRADA</v>
      </c>
      <c r="N1336">
        <f>+VLOOKUP($C1336,Hoja1!$B$2:$W$3726,3,0)</f>
        <v>6</v>
      </c>
      <c r="O1336">
        <f>+VLOOKUP($C1336,Hoja1!$B$2:$W$3726,8,0)</f>
        <v>602</v>
      </c>
      <c r="P1336">
        <f>+VLOOKUP($C1336,Hoja1!$B$2:$W$3726,12,0)</f>
        <v>60202</v>
      </c>
      <c r="Q1336" t="b">
        <f t="shared" si="44"/>
        <v>0</v>
      </c>
    </row>
    <row r="1337" spans="2:17" hidden="1" x14ac:dyDescent="0.25">
      <c r="B1337">
        <v>60512</v>
      </c>
      <c r="C1337" t="s">
        <v>146</v>
      </c>
      <c r="D1337" t="str">
        <f>+VLOOKUP($B1337,Hoja1!$C$2:$W$3726,15,0)</f>
        <v>CHOLUTECA</v>
      </c>
      <c r="E1337" t="str">
        <f>+VLOOKUP($B1337,Hoja1!$C$2:$W$3726,16,0)</f>
        <v>EL CORPUS</v>
      </c>
      <c r="F1337" t="str">
        <f>+VLOOKUP($B1337,Hoja1!$C$2:$W$3726,17,0)</f>
        <v>LA FORTUNA</v>
      </c>
      <c r="G1337">
        <f>+VLOOKUP($B1337,Hoja1!$C$2:$W$3726,2,0)</f>
        <v>6</v>
      </c>
      <c r="H1337">
        <f>+VLOOKUP($B1337,Hoja1!$C$2:$W$3726,7,0)</f>
        <v>605</v>
      </c>
      <c r="I1337">
        <f>+VLOOKUP($B1337,Hoja1!$C$2:$W$3726,11,0)</f>
        <v>60512</v>
      </c>
      <c r="J1337" t="b">
        <f t="shared" si="43"/>
        <v>1</v>
      </c>
      <c r="K1337" t="str">
        <f>+VLOOKUP($C1337,Hoja1!$B$2:$W$3726,16,0)</f>
        <v>ATLÁNTIDA</v>
      </c>
      <c r="L1337" t="str">
        <f>+VLOOKUP($C1337,Hoja1!$B$2:$W$3726,17,0)</f>
        <v>TELA</v>
      </c>
      <c r="M1337" t="str">
        <f>+VLOOKUP($C1337,Hoja1!$B$2:$W$3726,18,0)</f>
        <v>LA FORTUNA</v>
      </c>
      <c r="N1337">
        <f>+VLOOKUP($C1337,Hoja1!$B$2:$W$3726,3,0)</f>
        <v>1</v>
      </c>
      <c r="O1337">
        <f>+VLOOKUP($C1337,Hoja1!$B$2:$W$3726,8,0)</f>
        <v>107</v>
      </c>
      <c r="P1337">
        <f>+VLOOKUP($C1337,Hoja1!$B$2:$W$3726,12,0)</f>
        <v>10735</v>
      </c>
      <c r="Q1337" t="b">
        <f t="shared" si="44"/>
        <v>0</v>
      </c>
    </row>
    <row r="1338" spans="2:17" hidden="1" x14ac:dyDescent="0.25">
      <c r="B1338">
        <v>60513</v>
      </c>
      <c r="C1338" t="s">
        <v>1041</v>
      </c>
      <c r="D1338" t="str">
        <f>+VLOOKUP($B1338,Hoja1!$C$2:$W$3726,15,0)</f>
        <v>CHOLUTECA</v>
      </c>
      <c r="E1338" t="str">
        <f>+VLOOKUP($B1338,Hoja1!$C$2:$W$3726,16,0)</f>
        <v>EL CORPUS</v>
      </c>
      <c r="F1338" t="str">
        <f>+VLOOKUP($B1338,Hoja1!$C$2:$W$3726,17,0)</f>
        <v>LA GALERA</v>
      </c>
      <c r="G1338">
        <f>+VLOOKUP($B1338,Hoja1!$C$2:$W$3726,2,0)</f>
        <v>6</v>
      </c>
      <c r="H1338">
        <f>+VLOOKUP($B1338,Hoja1!$C$2:$W$3726,7,0)</f>
        <v>605</v>
      </c>
      <c r="I1338">
        <f>+VLOOKUP($B1338,Hoja1!$C$2:$W$3726,11,0)</f>
        <v>60513</v>
      </c>
      <c r="J1338" t="b">
        <f t="shared" si="43"/>
        <v>1</v>
      </c>
      <c r="K1338" t="str">
        <f>+VLOOKUP($C1338,Hoja1!$B$2:$W$3726,16,0)</f>
        <v>CHOLUTECA</v>
      </c>
      <c r="L1338" t="str">
        <f>+VLOOKUP($C1338,Hoja1!$B$2:$W$3726,17,0)</f>
        <v>EL CORPUS</v>
      </c>
      <c r="M1338" t="str">
        <f>+VLOOKUP($C1338,Hoja1!$B$2:$W$3726,18,0)</f>
        <v>LA GALERA</v>
      </c>
      <c r="N1338">
        <f>+VLOOKUP($C1338,Hoja1!$B$2:$W$3726,3,0)</f>
        <v>6</v>
      </c>
      <c r="O1338">
        <f>+VLOOKUP($C1338,Hoja1!$B$2:$W$3726,8,0)</f>
        <v>605</v>
      </c>
      <c r="P1338">
        <f>+VLOOKUP($C1338,Hoja1!$B$2:$W$3726,12,0)</f>
        <v>60513</v>
      </c>
      <c r="Q1338" t="b">
        <f t="shared" si="44"/>
        <v>1</v>
      </c>
    </row>
    <row r="1339" spans="2:17" hidden="1" x14ac:dyDescent="0.25">
      <c r="B1339">
        <v>60514</v>
      </c>
      <c r="C1339" t="s">
        <v>360</v>
      </c>
      <c r="D1339" t="str">
        <f>+VLOOKUP($B1339,Hoja1!$C$2:$W$3726,15,0)</f>
        <v>CHOLUTECA</v>
      </c>
      <c r="E1339" t="str">
        <f>+VLOOKUP($B1339,Hoja1!$C$2:$W$3726,16,0)</f>
        <v>EL CORPUS</v>
      </c>
      <c r="F1339" t="str">
        <f>+VLOOKUP($B1339,Hoja1!$C$2:$W$3726,17,0)</f>
        <v>SAN ISIDRO</v>
      </c>
      <c r="G1339">
        <f>+VLOOKUP($B1339,Hoja1!$C$2:$W$3726,2,0)</f>
        <v>6</v>
      </c>
      <c r="H1339">
        <f>+VLOOKUP($B1339,Hoja1!$C$2:$W$3726,7,0)</f>
        <v>605</v>
      </c>
      <c r="I1339">
        <f>+VLOOKUP($B1339,Hoja1!$C$2:$W$3726,11,0)</f>
        <v>60514</v>
      </c>
      <c r="J1339" t="b">
        <f t="shared" si="43"/>
        <v>1</v>
      </c>
      <c r="K1339" t="str">
        <f>+VLOOKUP($C1339,Hoja1!$B$2:$W$3726,16,0)</f>
        <v>COMAYAGUA</v>
      </c>
      <c r="L1339" t="str">
        <f>+VLOOKUP($C1339,Hoja1!$B$2:$W$3726,17,0)</f>
        <v>EL ROSARIO</v>
      </c>
      <c r="M1339" t="str">
        <f>+VLOOKUP($C1339,Hoja1!$B$2:$W$3726,18,0)</f>
        <v>SAN ISIDRO</v>
      </c>
      <c r="N1339">
        <f>+VLOOKUP($C1339,Hoja1!$B$2:$W$3726,3,0)</f>
        <v>3</v>
      </c>
      <c r="O1339">
        <f>+VLOOKUP($C1339,Hoja1!$B$2:$W$3726,8,0)</f>
        <v>303</v>
      </c>
      <c r="P1339">
        <f>+VLOOKUP($C1339,Hoja1!$B$2:$W$3726,12,0)</f>
        <v>30312</v>
      </c>
      <c r="Q1339" t="b">
        <f t="shared" si="44"/>
        <v>0</v>
      </c>
    </row>
    <row r="1340" spans="2:17" hidden="1" x14ac:dyDescent="0.25">
      <c r="B1340">
        <v>60515</v>
      </c>
      <c r="C1340" t="s">
        <v>1042</v>
      </c>
      <c r="D1340" t="str">
        <f>+VLOOKUP($B1340,Hoja1!$C$2:$W$3726,15,0)</f>
        <v>CHOLUTECA</v>
      </c>
      <c r="E1340" t="str">
        <f>+VLOOKUP($B1340,Hoja1!$C$2:$W$3726,16,0)</f>
        <v>EL CORPUS</v>
      </c>
      <c r="F1340" t="str">
        <f>+VLOOKUP($B1340,Hoja1!$C$2:$W$3726,17,0)</f>
        <v>SAN JUAN ABAJO</v>
      </c>
      <c r="G1340">
        <f>+VLOOKUP($B1340,Hoja1!$C$2:$W$3726,2,0)</f>
        <v>6</v>
      </c>
      <c r="H1340">
        <f>+VLOOKUP($B1340,Hoja1!$C$2:$W$3726,7,0)</f>
        <v>605</v>
      </c>
      <c r="I1340">
        <f>+VLOOKUP($B1340,Hoja1!$C$2:$W$3726,11,0)</f>
        <v>60515</v>
      </c>
      <c r="J1340" t="b">
        <f t="shared" si="43"/>
        <v>1</v>
      </c>
      <c r="K1340" t="str">
        <f>+VLOOKUP($C1340,Hoja1!$B$2:$W$3726,16,0)</f>
        <v>CHOLUTECA</v>
      </c>
      <c r="L1340" t="str">
        <f>+VLOOKUP($C1340,Hoja1!$B$2:$W$3726,17,0)</f>
        <v>EL CORPUS</v>
      </c>
      <c r="M1340" t="str">
        <f>+VLOOKUP($C1340,Hoja1!$B$2:$W$3726,18,0)</f>
        <v>SAN JUAN ABAJO</v>
      </c>
      <c r="N1340">
        <f>+VLOOKUP($C1340,Hoja1!$B$2:$W$3726,3,0)</f>
        <v>6</v>
      </c>
      <c r="O1340">
        <f>+VLOOKUP($C1340,Hoja1!$B$2:$W$3726,8,0)</f>
        <v>605</v>
      </c>
      <c r="P1340">
        <f>+VLOOKUP($C1340,Hoja1!$B$2:$W$3726,12,0)</f>
        <v>60515</v>
      </c>
      <c r="Q1340" t="b">
        <f t="shared" si="44"/>
        <v>1</v>
      </c>
    </row>
    <row r="1341" spans="2:17" hidden="1" x14ac:dyDescent="0.25">
      <c r="B1341">
        <v>60516</v>
      </c>
      <c r="C1341" t="s">
        <v>1043</v>
      </c>
      <c r="D1341" t="str">
        <f>+VLOOKUP($B1341,Hoja1!$C$2:$W$3726,15,0)</f>
        <v>CHOLUTECA</v>
      </c>
      <c r="E1341" t="str">
        <f>+VLOOKUP($B1341,Hoja1!$C$2:$W$3726,16,0)</f>
        <v>EL CORPUS</v>
      </c>
      <c r="F1341" t="str">
        <f>+VLOOKUP($B1341,Hoja1!$C$2:$W$3726,17,0)</f>
        <v>SAN JUAN ARRIBA</v>
      </c>
      <c r="G1341">
        <f>+VLOOKUP($B1341,Hoja1!$C$2:$W$3726,2,0)</f>
        <v>6</v>
      </c>
      <c r="H1341">
        <f>+VLOOKUP($B1341,Hoja1!$C$2:$W$3726,7,0)</f>
        <v>605</v>
      </c>
      <c r="I1341">
        <f>+VLOOKUP($B1341,Hoja1!$C$2:$W$3726,11,0)</f>
        <v>60516</v>
      </c>
      <c r="J1341" t="b">
        <f t="shared" si="43"/>
        <v>1</v>
      </c>
      <c r="K1341" t="str">
        <f>+VLOOKUP($C1341,Hoja1!$B$2:$W$3726,16,0)</f>
        <v>CHOLUTECA</v>
      </c>
      <c r="L1341" t="str">
        <f>+VLOOKUP($C1341,Hoja1!$B$2:$W$3726,17,0)</f>
        <v>EL CORPUS</v>
      </c>
      <c r="M1341" t="str">
        <f>+VLOOKUP($C1341,Hoja1!$B$2:$W$3726,18,0)</f>
        <v>SAN JUAN ARRIBA</v>
      </c>
      <c r="N1341">
        <f>+VLOOKUP($C1341,Hoja1!$B$2:$W$3726,3,0)</f>
        <v>6</v>
      </c>
      <c r="O1341">
        <f>+VLOOKUP($C1341,Hoja1!$B$2:$W$3726,8,0)</f>
        <v>605</v>
      </c>
      <c r="P1341">
        <f>+VLOOKUP($C1341,Hoja1!$B$2:$W$3726,12,0)</f>
        <v>60516</v>
      </c>
      <c r="Q1341" t="b">
        <f t="shared" si="44"/>
        <v>1</v>
      </c>
    </row>
    <row r="1342" spans="2:17" hidden="1" x14ac:dyDescent="0.25">
      <c r="B1342">
        <v>60517</v>
      </c>
      <c r="C1342" t="s">
        <v>1044</v>
      </c>
      <c r="D1342" t="str">
        <f>+VLOOKUP($B1342,Hoja1!$C$2:$W$3726,15,0)</f>
        <v>CHOLUTECA</v>
      </c>
      <c r="E1342" t="str">
        <f>+VLOOKUP($B1342,Hoja1!$C$2:$W$3726,16,0)</f>
        <v>EL CORPUS</v>
      </c>
      <c r="F1342" t="str">
        <f>+VLOOKUP($B1342,Hoja1!$C$2:$W$3726,17,0)</f>
        <v>SAN JUDAS</v>
      </c>
      <c r="G1342">
        <f>+VLOOKUP($B1342,Hoja1!$C$2:$W$3726,2,0)</f>
        <v>6</v>
      </c>
      <c r="H1342">
        <f>+VLOOKUP($B1342,Hoja1!$C$2:$W$3726,7,0)</f>
        <v>605</v>
      </c>
      <c r="I1342">
        <f>+VLOOKUP($B1342,Hoja1!$C$2:$W$3726,11,0)</f>
        <v>60517</v>
      </c>
      <c r="J1342" t="b">
        <f t="shared" si="43"/>
        <v>1</v>
      </c>
      <c r="K1342" t="str">
        <f>+VLOOKUP($C1342,Hoja1!$B$2:$W$3726,16,0)</f>
        <v>CHOLUTECA</v>
      </c>
      <c r="L1342" t="str">
        <f>+VLOOKUP($C1342,Hoja1!$B$2:$W$3726,17,0)</f>
        <v>EL CORPUS</v>
      </c>
      <c r="M1342" t="str">
        <f>+VLOOKUP($C1342,Hoja1!$B$2:$W$3726,18,0)</f>
        <v>SAN JUDAS</v>
      </c>
      <c r="N1342">
        <f>+VLOOKUP($C1342,Hoja1!$B$2:$W$3726,3,0)</f>
        <v>6</v>
      </c>
      <c r="O1342">
        <f>+VLOOKUP($C1342,Hoja1!$B$2:$W$3726,8,0)</f>
        <v>605</v>
      </c>
      <c r="P1342">
        <f>+VLOOKUP($C1342,Hoja1!$B$2:$W$3726,12,0)</f>
        <v>60517</v>
      </c>
      <c r="Q1342" t="b">
        <f t="shared" si="44"/>
        <v>1</v>
      </c>
    </row>
    <row r="1343" spans="2:17" hidden="1" x14ac:dyDescent="0.25">
      <c r="B1343">
        <v>60601</v>
      </c>
      <c r="C1343" t="s">
        <v>604</v>
      </c>
      <c r="D1343" t="str">
        <f>+VLOOKUP($B1343,Hoja1!$C$2:$W$3726,15,0)</f>
        <v>CHOLUTECA</v>
      </c>
      <c r="E1343" t="str">
        <f>+VLOOKUP($B1343,Hoja1!$C$2:$W$3726,16,0)</f>
        <v>EL TRIUNFO</v>
      </c>
      <c r="F1343" t="str">
        <f>+VLOOKUP($B1343,Hoja1!$C$2:$W$3726,17,0)</f>
        <v>EL TRIUNFO</v>
      </c>
      <c r="G1343">
        <f>+VLOOKUP($B1343,Hoja1!$C$2:$W$3726,2,0)</f>
        <v>6</v>
      </c>
      <c r="H1343">
        <f>+VLOOKUP($B1343,Hoja1!$C$2:$W$3726,7,0)</f>
        <v>606</v>
      </c>
      <c r="I1343">
        <f>+VLOOKUP($B1343,Hoja1!$C$2:$W$3726,11,0)</f>
        <v>60601</v>
      </c>
      <c r="J1343" t="b">
        <f t="shared" si="43"/>
        <v>1</v>
      </c>
      <c r="K1343" t="str">
        <f>+VLOOKUP($C1343,Hoja1!$B$2:$W$3726,16,0)</f>
        <v>COPAN</v>
      </c>
      <c r="L1343" t="str">
        <f>+VLOOKUP($C1343,Hoja1!$B$2:$W$3726,17,0)</f>
        <v>COPÁN RUINAS</v>
      </c>
      <c r="M1343" t="str">
        <f>+VLOOKUP($C1343,Hoja1!$B$2:$W$3726,18,0)</f>
        <v>EL TRIUNFO</v>
      </c>
      <c r="N1343">
        <f>+VLOOKUP($C1343,Hoja1!$B$2:$W$3726,3,0)</f>
        <v>4</v>
      </c>
      <c r="O1343">
        <f>+VLOOKUP($C1343,Hoja1!$B$2:$W$3726,8,0)</f>
        <v>404</v>
      </c>
      <c r="P1343">
        <f>+VLOOKUP($C1343,Hoja1!$B$2:$W$3726,12,0)</f>
        <v>40426</v>
      </c>
      <c r="Q1343" t="b">
        <f t="shared" si="44"/>
        <v>0</v>
      </c>
    </row>
    <row r="1344" spans="2:17" hidden="1" x14ac:dyDescent="0.25">
      <c r="B1344">
        <v>60602</v>
      </c>
      <c r="C1344" t="s">
        <v>691</v>
      </c>
      <c r="D1344" t="str">
        <f>+VLOOKUP($B1344,Hoja1!$C$2:$W$3726,15,0)</f>
        <v>CHOLUTECA</v>
      </c>
      <c r="E1344" t="str">
        <f>+VLOOKUP($B1344,Hoja1!$C$2:$W$3726,16,0)</f>
        <v>EL TRIUNFO</v>
      </c>
      <c r="F1344" t="str">
        <f>+VLOOKUP($B1344,Hoja1!$C$2:$W$3726,17,0)</f>
        <v>AZACUALPA</v>
      </c>
      <c r="G1344">
        <f>+VLOOKUP($B1344,Hoja1!$C$2:$W$3726,2,0)</f>
        <v>6</v>
      </c>
      <c r="H1344">
        <f>+VLOOKUP($B1344,Hoja1!$C$2:$W$3726,7,0)</f>
        <v>606</v>
      </c>
      <c r="I1344">
        <f>+VLOOKUP($B1344,Hoja1!$C$2:$W$3726,11,0)</f>
        <v>60602</v>
      </c>
      <c r="J1344" t="b">
        <f t="shared" si="43"/>
        <v>1</v>
      </c>
      <c r="K1344" t="str">
        <f>+VLOOKUP($C1344,Hoja1!$B$2:$W$3726,16,0)</f>
        <v>COPAN</v>
      </c>
      <c r="L1344" t="str">
        <f>+VLOOKUP($C1344,Hoja1!$B$2:$W$3726,17,0)</f>
        <v>LA UNIÓN</v>
      </c>
      <c r="M1344" t="str">
        <f>+VLOOKUP($C1344,Hoja1!$B$2:$W$3726,18,0)</f>
        <v>AZACUALPA</v>
      </c>
      <c r="N1344">
        <f>+VLOOKUP($C1344,Hoja1!$B$2:$W$3726,3,0)</f>
        <v>4</v>
      </c>
      <c r="O1344">
        <f>+VLOOKUP($C1344,Hoja1!$B$2:$W$3726,8,0)</f>
        <v>412</v>
      </c>
      <c r="P1344">
        <f>+VLOOKUP($C1344,Hoja1!$B$2:$W$3726,12,0)</f>
        <v>41202</v>
      </c>
      <c r="Q1344" t="b">
        <f t="shared" si="44"/>
        <v>0</v>
      </c>
    </row>
    <row r="1345" spans="2:17" hidden="1" x14ac:dyDescent="0.25">
      <c r="B1345">
        <v>60603</v>
      </c>
      <c r="C1345" t="s">
        <v>1045</v>
      </c>
      <c r="D1345" t="str">
        <f>+VLOOKUP($B1345,Hoja1!$C$2:$W$3726,15,0)</f>
        <v>CHOLUTECA</v>
      </c>
      <c r="E1345" t="str">
        <f>+VLOOKUP($B1345,Hoja1!$C$2:$W$3726,16,0)</f>
        <v>EL TRIUNFO</v>
      </c>
      <c r="F1345" t="str">
        <f>+VLOOKUP($B1345,Hoja1!$C$2:$W$3726,17,0)</f>
        <v>EL CEDRITO</v>
      </c>
      <c r="G1345">
        <f>+VLOOKUP($B1345,Hoja1!$C$2:$W$3726,2,0)</f>
        <v>6</v>
      </c>
      <c r="H1345">
        <f>+VLOOKUP($B1345,Hoja1!$C$2:$W$3726,7,0)</f>
        <v>606</v>
      </c>
      <c r="I1345">
        <f>+VLOOKUP($B1345,Hoja1!$C$2:$W$3726,11,0)</f>
        <v>60603</v>
      </c>
      <c r="J1345" t="b">
        <f t="shared" si="43"/>
        <v>1</v>
      </c>
      <c r="K1345" t="str">
        <f>+VLOOKUP($C1345,Hoja1!$B$2:$W$3726,16,0)</f>
        <v>CHOLUTECA</v>
      </c>
      <c r="L1345" t="str">
        <f>+VLOOKUP($C1345,Hoja1!$B$2:$W$3726,17,0)</f>
        <v>EL TRIUNFO</v>
      </c>
      <c r="M1345" t="str">
        <f>+VLOOKUP($C1345,Hoja1!$B$2:$W$3726,18,0)</f>
        <v>EL CEDRITO</v>
      </c>
      <c r="N1345">
        <f>+VLOOKUP($C1345,Hoja1!$B$2:$W$3726,3,0)</f>
        <v>6</v>
      </c>
      <c r="O1345">
        <f>+VLOOKUP($C1345,Hoja1!$B$2:$W$3726,8,0)</f>
        <v>606</v>
      </c>
      <c r="P1345">
        <f>+VLOOKUP($C1345,Hoja1!$B$2:$W$3726,12,0)</f>
        <v>60603</v>
      </c>
      <c r="Q1345" t="b">
        <f t="shared" si="44"/>
        <v>1</v>
      </c>
    </row>
    <row r="1346" spans="2:17" hidden="1" x14ac:dyDescent="0.25">
      <c r="B1346">
        <v>60604</v>
      </c>
      <c r="C1346" t="s">
        <v>1046</v>
      </c>
      <c r="D1346" t="str">
        <f>+VLOOKUP($B1346,Hoja1!$C$2:$W$3726,15,0)</f>
        <v>CHOLUTECA</v>
      </c>
      <c r="E1346" t="str">
        <f>+VLOOKUP($B1346,Hoja1!$C$2:$W$3726,16,0)</f>
        <v>EL TRIUNFO</v>
      </c>
      <c r="F1346" t="str">
        <f>+VLOOKUP($B1346,Hoja1!$C$2:$W$3726,17,0)</f>
        <v>EL PERICO</v>
      </c>
      <c r="G1346">
        <f>+VLOOKUP($B1346,Hoja1!$C$2:$W$3726,2,0)</f>
        <v>6</v>
      </c>
      <c r="H1346">
        <f>+VLOOKUP($B1346,Hoja1!$C$2:$W$3726,7,0)</f>
        <v>606</v>
      </c>
      <c r="I1346">
        <f>+VLOOKUP($B1346,Hoja1!$C$2:$W$3726,11,0)</f>
        <v>60604</v>
      </c>
      <c r="J1346" t="b">
        <f t="shared" si="43"/>
        <v>1</v>
      </c>
      <c r="K1346" t="str">
        <f>+VLOOKUP($C1346,Hoja1!$B$2:$W$3726,16,0)</f>
        <v>CHOLUTECA</v>
      </c>
      <c r="L1346" t="str">
        <f>+VLOOKUP($C1346,Hoja1!$B$2:$W$3726,17,0)</f>
        <v>EL TRIUNFO</v>
      </c>
      <c r="M1346" t="str">
        <f>+VLOOKUP($C1346,Hoja1!$B$2:$W$3726,18,0)</f>
        <v>EL PERICO</v>
      </c>
      <c r="N1346">
        <f>+VLOOKUP($C1346,Hoja1!$B$2:$W$3726,3,0)</f>
        <v>6</v>
      </c>
      <c r="O1346">
        <f>+VLOOKUP($C1346,Hoja1!$B$2:$W$3726,8,0)</f>
        <v>606</v>
      </c>
      <c r="P1346">
        <f>+VLOOKUP($C1346,Hoja1!$B$2:$W$3726,12,0)</f>
        <v>60604</v>
      </c>
      <c r="Q1346" t="b">
        <f t="shared" si="44"/>
        <v>1</v>
      </c>
    </row>
    <row r="1347" spans="2:17" hidden="1" x14ac:dyDescent="0.25">
      <c r="B1347">
        <v>60605</v>
      </c>
      <c r="C1347" t="s">
        <v>1047</v>
      </c>
      <c r="D1347" t="str">
        <f>+VLOOKUP($B1347,Hoja1!$C$2:$W$3726,15,0)</f>
        <v>CHOLUTECA</v>
      </c>
      <c r="E1347" t="str">
        <f>+VLOOKUP($B1347,Hoja1!$C$2:$W$3726,16,0)</f>
        <v>EL TRIUNFO</v>
      </c>
      <c r="F1347" t="str">
        <f>+VLOOKUP($B1347,Hoja1!$C$2:$W$3726,17,0)</f>
        <v>LA CALERA</v>
      </c>
      <c r="G1347">
        <f>+VLOOKUP($B1347,Hoja1!$C$2:$W$3726,2,0)</f>
        <v>6</v>
      </c>
      <c r="H1347">
        <f>+VLOOKUP($B1347,Hoja1!$C$2:$W$3726,7,0)</f>
        <v>606</v>
      </c>
      <c r="I1347">
        <f>+VLOOKUP($B1347,Hoja1!$C$2:$W$3726,11,0)</f>
        <v>60605</v>
      </c>
      <c r="J1347" t="b">
        <f t="shared" si="43"/>
        <v>1</v>
      </c>
      <c r="K1347" t="str">
        <f>+VLOOKUP($C1347,Hoja1!$B$2:$W$3726,16,0)</f>
        <v>CHOLUTECA</v>
      </c>
      <c r="L1347" t="str">
        <f>+VLOOKUP($C1347,Hoja1!$B$2:$W$3726,17,0)</f>
        <v>EL TRIUNFO</v>
      </c>
      <c r="M1347" t="str">
        <f>+VLOOKUP($C1347,Hoja1!$B$2:$W$3726,18,0)</f>
        <v>LA CALERA</v>
      </c>
      <c r="N1347">
        <f>+VLOOKUP($C1347,Hoja1!$B$2:$W$3726,3,0)</f>
        <v>6</v>
      </c>
      <c r="O1347">
        <f>+VLOOKUP($C1347,Hoja1!$B$2:$W$3726,8,0)</f>
        <v>606</v>
      </c>
      <c r="P1347">
        <f>+VLOOKUP($C1347,Hoja1!$B$2:$W$3726,12,0)</f>
        <v>60605</v>
      </c>
      <c r="Q1347" t="b">
        <f t="shared" si="44"/>
        <v>1</v>
      </c>
    </row>
    <row r="1348" spans="2:17" hidden="1" x14ac:dyDescent="0.25">
      <c r="B1348">
        <v>60606</v>
      </c>
      <c r="C1348" t="s">
        <v>1048</v>
      </c>
      <c r="D1348" t="str">
        <f>+VLOOKUP($B1348,Hoja1!$C$2:$W$3726,15,0)</f>
        <v>CHOLUTECA</v>
      </c>
      <c r="E1348" t="str">
        <f>+VLOOKUP($B1348,Hoja1!$C$2:$W$3726,16,0)</f>
        <v>EL TRIUNFO</v>
      </c>
      <c r="F1348" t="str">
        <f>+VLOOKUP($B1348,Hoja1!$C$2:$W$3726,17,0)</f>
        <v>LAS HACIENDAS</v>
      </c>
      <c r="G1348">
        <f>+VLOOKUP($B1348,Hoja1!$C$2:$W$3726,2,0)</f>
        <v>6</v>
      </c>
      <c r="H1348">
        <f>+VLOOKUP($B1348,Hoja1!$C$2:$W$3726,7,0)</f>
        <v>606</v>
      </c>
      <c r="I1348">
        <f>+VLOOKUP($B1348,Hoja1!$C$2:$W$3726,11,0)</f>
        <v>60606</v>
      </c>
      <c r="J1348" t="b">
        <f t="shared" si="43"/>
        <v>1</v>
      </c>
      <c r="K1348" t="str">
        <f>+VLOOKUP($C1348,Hoja1!$B$2:$W$3726,16,0)</f>
        <v>CHOLUTECA</v>
      </c>
      <c r="L1348" t="str">
        <f>+VLOOKUP($C1348,Hoja1!$B$2:$W$3726,17,0)</f>
        <v>EL TRIUNFO</v>
      </c>
      <c r="M1348" t="str">
        <f>+VLOOKUP($C1348,Hoja1!$B$2:$W$3726,18,0)</f>
        <v>LAS HACIENDAS</v>
      </c>
      <c r="N1348">
        <f>+VLOOKUP($C1348,Hoja1!$B$2:$W$3726,3,0)</f>
        <v>6</v>
      </c>
      <c r="O1348">
        <f>+VLOOKUP($C1348,Hoja1!$B$2:$W$3726,8,0)</f>
        <v>606</v>
      </c>
      <c r="P1348">
        <f>+VLOOKUP($C1348,Hoja1!$B$2:$W$3726,12,0)</f>
        <v>60606</v>
      </c>
      <c r="Q1348" t="b">
        <f t="shared" si="44"/>
        <v>1</v>
      </c>
    </row>
    <row r="1349" spans="2:17" hidden="1" x14ac:dyDescent="0.25">
      <c r="B1349">
        <v>60607</v>
      </c>
      <c r="C1349" t="s">
        <v>1027</v>
      </c>
      <c r="D1349" t="str">
        <f>+VLOOKUP($B1349,Hoja1!$C$2:$W$3726,15,0)</f>
        <v>CHOLUTECA</v>
      </c>
      <c r="E1349" t="str">
        <f>+VLOOKUP($B1349,Hoja1!$C$2:$W$3726,16,0)</f>
        <v>EL TRIUNFO</v>
      </c>
      <c r="F1349" t="str">
        <f>+VLOOKUP($B1349,Hoja1!$C$2:$W$3726,17,0)</f>
        <v>NANCE DULCE</v>
      </c>
      <c r="G1349">
        <f>+VLOOKUP($B1349,Hoja1!$C$2:$W$3726,2,0)</f>
        <v>6</v>
      </c>
      <c r="H1349">
        <f>+VLOOKUP($B1349,Hoja1!$C$2:$W$3726,7,0)</f>
        <v>606</v>
      </c>
      <c r="I1349">
        <f>+VLOOKUP($B1349,Hoja1!$C$2:$W$3726,11,0)</f>
        <v>60607</v>
      </c>
      <c r="J1349" t="b">
        <f t="shared" ref="J1349:J1412" si="45">+C1349=F1349</f>
        <v>1</v>
      </c>
      <c r="K1349" t="str">
        <f>+VLOOKUP($C1349,Hoja1!$B$2:$W$3726,16,0)</f>
        <v>CHOLUTECA</v>
      </c>
      <c r="L1349" t="str">
        <f>+VLOOKUP($C1349,Hoja1!$B$2:$W$3726,17,0)</f>
        <v>CONCEPCIÓN DE MARIA</v>
      </c>
      <c r="M1349" t="str">
        <f>+VLOOKUP($C1349,Hoja1!$B$2:$W$3726,18,0)</f>
        <v>NANCE DULCE</v>
      </c>
      <c r="N1349">
        <f>+VLOOKUP($C1349,Hoja1!$B$2:$W$3726,3,0)</f>
        <v>6</v>
      </c>
      <c r="O1349">
        <f>+VLOOKUP($C1349,Hoja1!$B$2:$W$3726,8,0)</f>
        <v>603</v>
      </c>
      <c r="P1349">
        <f>+VLOOKUP($C1349,Hoja1!$B$2:$W$3726,12,0)</f>
        <v>60329</v>
      </c>
      <c r="Q1349" t="b">
        <f t="shared" ref="Q1349:Q1412" si="46">+B1349=P1349</f>
        <v>0</v>
      </c>
    </row>
    <row r="1350" spans="2:17" hidden="1" x14ac:dyDescent="0.25">
      <c r="B1350">
        <v>60608</v>
      </c>
      <c r="C1350" t="s">
        <v>12421</v>
      </c>
      <c r="D1350" t="str">
        <f>+VLOOKUP($B1350,Hoja1!$C$2:$W$3726,15,0)</f>
        <v>CHOLUTECA</v>
      </c>
      <c r="E1350" t="str">
        <f>+VLOOKUP($B1350,Hoja1!$C$2:$W$3726,16,0)</f>
        <v>EL TRIUNFO</v>
      </c>
      <c r="F1350" t="str">
        <f>+VLOOKUP($B1350,Hoja1!$C$2:$W$3726,17,0)</f>
        <v>RÍO GRANDE NO.2</v>
      </c>
      <c r="G1350">
        <f>+VLOOKUP($B1350,Hoja1!$C$2:$W$3726,2,0)</f>
        <v>6</v>
      </c>
      <c r="H1350">
        <f>+VLOOKUP($B1350,Hoja1!$C$2:$W$3726,7,0)</f>
        <v>606</v>
      </c>
      <c r="I1350">
        <f>+VLOOKUP($B1350,Hoja1!$C$2:$W$3726,11,0)</f>
        <v>60608</v>
      </c>
      <c r="J1350" t="b">
        <f t="shared" si="45"/>
        <v>0</v>
      </c>
      <c r="K1350" t="e">
        <f>+VLOOKUP($C1350,Hoja1!$B$2:$W$3726,16,0)</f>
        <v>#N/A</v>
      </c>
      <c r="L1350" t="e">
        <f>+VLOOKUP($C1350,Hoja1!$B$2:$W$3726,17,0)</f>
        <v>#N/A</v>
      </c>
      <c r="M1350" t="e">
        <f>+VLOOKUP($C1350,Hoja1!$B$2:$W$3726,18,0)</f>
        <v>#N/A</v>
      </c>
      <c r="N1350" t="e">
        <f>+VLOOKUP($C1350,Hoja1!$B$2:$W$3726,3,0)</f>
        <v>#N/A</v>
      </c>
      <c r="O1350" t="e">
        <f>+VLOOKUP($C1350,Hoja1!$B$2:$W$3726,8,0)</f>
        <v>#N/A</v>
      </c>
      <c r="P1350" t="e">
        <f>+VLOOKUP($C1350,Hoja1!$B$2:$W$3726,12,0)</f>
        <v>#N/A</v>
      </c>
      <c r="Q1350" t="e">
        <f t="shared" si="46"/>
        <v>#N/A</v>
      </c>
    </row>
    <row r="1351" spans="2:17" hidden="1" x14ac:dyDescent="0.25">
      <c r="B1351">
        <v>60609</v>
      </c>
      <c r="C1351" t="s">
        <v>174</v>
      </c>
      <c r="D1351" t="str">
        <f>+VLOOKUP($B1351,Hoja1!$C$2:$W$3726,15,0)</f>
        <v>CHOLUTECA</v>
      </c>
      <c r="E1351" t="str">
        <f>+VLOOKUP($B1351,Hoja1!$C$2:$W$3726,16,0)</f>
        <v>EL TRIUNFO</v>
      </c>
      <c r="F1351" t="str">
        <f>+VLOOKUP($B1351,Hoja1!$C$2:$W$3726,17,0)</f>
        <v>SAN JUAN</v>
      </c>
      <c r="G1351">
        <f>+VLOOKUP($B1351,Hoja1!$C$2:$W$3726,2,0)</f>
        <v>6</v>
      </c>
      <c r="H1351">
        <f>+VLOOKUP($B1351,Hoja1!$C$2:$W$3726,7,0)</f>
        <v>606</v>
      </c>
      <c r="I1351">
        <f>+VLOOKUP($B1351,Hoja1!$C$2:$W$3726,11,0)</f>
        <v>60609</v>
      </c>
      <c r="J1351" t="b">
        <f t="shared" si="45"/>
        <v>1</v>
      </c>
      <c r="K1351" t="str">
        <f>+VLOOKUP($C1351,Hoja1!$B$2:$W$3726,16,0)</f>
        <v>ATLÁNTIDA</v>
      </c>
      <c r="L1351" t="str">
        <f>+VLOOKUP($C1351,Hoja1!$B$2:$W$3726,17,0)</f>
        <v>TELA</v>
      </c>
      <c r="M1351" t="str">
        <f>+VLOOKUP($C1351,Hoja1!$B$2:$W$3726,18,0)</f>
        <v>SAN JUAN</v>
      </c>
      <c r="N1351">
        <f>+VLOOKUP($C1351,Hoja1!$B$2:$W$3726,3,0)</f>
        <v>1</v>
      </c>
      <c r="O1351">
        <f>+VLOOKUP($C1351,Hoja1!$B$2:$W$3726,8,0)</f>
        <v>107</v>
      </c>
      <c r="P1351">
        <f>+VLOOKUP($C1351,Hoja1!$B$2:$W$3726,12,0)</f>
        <v>10768</v>
      </c>
      <c r="Q1351" t="b">
        <f t="shared" si="46"/>
        <v>0</v>
      </c>
    </row>
    <row r="1352" spans="2:17" hidden="1" x14ac:dyDescent="0.25">
      <c r="B1352">
        <v>60610</v>
      </c>
      <c r="C1352" t="s">
        <v>12186</v>
      </c>
      <c r="D1352" t="str">
        <f>+VLOOKUP($B1352,Hoja1!$C$2:$W$3726,15,0)</f>
        <v>CHOLUTECA</v>
      </c>
      <c r="E1352" t="str">
        <f>+VLOOKUP($B1352,Hoja1!$C$2:$W$3726,16,0)</f>
        <v>EL TRIUNFO</v>
      </c>
      <c r="F1352" t="str">
        <f>+VLOOKUP($B1352,Hoja1!$C$2:$W$3726,17,0)</f>
        <v>SANTA MARÍA</v>
      </c>
      <c r="G1352">
        <f>+VLOOKUP($B1352,Hoja1!$C$2:$W$3726,2,0)</f>
        <v>6</v>
      </c>
      <c r="H1352">
        <f>+VLOOKUP($B1352,Hoja1!$C$2:$W$3726,7,0)</f>
        <v>606</v>
      </c>
      <c r="I1352">
        <f>+VLOOKUP($B1352,Hoja1!$C$2:$W$3726,11,0)</f>
        <v>60610</v>
      </c>
      <c r="J1352" t="b">
        <f t="shared" si="45"/>
        <v>0</v>
      </c>
      <c r="K1352" t="e">
        <f>+VLOOKUP($C1352,Hoja1!$B$2:$W$3726,16,0)</f>
        <v>#N/A</v>
      </c>
      <c r="L1352" t="e">
        <f>+VLOOKUP($C1352,Hoja1!$B$2:$W$3726,17,0)</f>
        <v>#N/A</v>
      </c>
      <c r="M1352" t="e">
        <f>+VLOOKUP($C1352,Hoja1!$B$2:$W$3726,18,0)</f>
        <v>#N/A</v>
      </c>
      <c r="N1352" t="e">
        <f>+VLOOKUP($C1352,Hoja1!$B$2:$W$3726,3,0)</f>
        <v>#N/A</v>
      </c>
      <c r="O1352" t="e">
        <f>+VLOOKUP($C1352,Hoja1!$B$2:$W$3726,8,0)</f>
        <v>#N/A</v>
      </c>
      <c r="P1352" t="e">
        <f>+VLOOKUP($C1352,Hoja1!$B$2:$W$3726,12,0)</f>
        <v>#N/A</v>
      </c>
      <c r="Q1352" t="e">
        <f t="shared" si="46"/>
        <v>#N/A</v>
      </c>
    </row>
    <row r="1353" spans="2:17" hidden="1" x14ac:dyDescent="0.25">
      <c r="B1353">
        <v>60611</v>
      </c>
      <c r="C1353" t="s">
        <v>1050</v>
      </c>
      <c r="D1353" t="str">
        <f>+VLOOKUP($B1353,Hoja1!$C$2:$W$3726,15,0)</f>
        <v>CHOLUTECA</v>
      </c>
      <c r="E1353" t="str">
        <f>+VLOOKUP($B1353,Hoja1!$C$2:$W$3726,16,0)</f>
        <v>EL TRIUNFO</v>
      </c>
      <c r="F1353" t="str">
        <f>+VLOOKUP($B1353,Hoja1!$C$2:$W$3726,17,0)</f>
        <v>SANTA TERESA ARRIBA</v>
      </c>
      <c r="G1353">
        <f>+VLOOKUP($B1353,Hoja1!$C$2:$W$3726,2,0)</f>
        <v>6</v>
      </c>
      <c r="H1353">
        <f>+VLOOKUP($B1353,Hoja1!$C$2:$W$3726,7,0)</f>
        <v>606</v>
      </c>
      <c r="I1353">
        <f>+VLOOKUP($B1353,Hoja1!$C$2:$W$3726,11,0)</f>
        <v>60611</v>
      </c>
      <c r="J1353" t="b">
        <f t="shared" si="45"/>
        <v>1</v>
      </c>
      <c r="K1353" t="str">
        <f>+VLOOKUP($C1353,Hoja1!$B$2:$W$3726,16,0)</f>
        <v>CHOLUTECA</v>
      </c>
      <c r="L1353" t="str">
        <f>+VLOOKUP($C1353,Hoja1!$B$2:$W$3726,17,0)</f>
        <v>EL TRIUNFO</v>
      </c>
      <c r="M1353" t="str">
        <f>+VLOOKUP($C1353,Hoja1!$B$2:$W$3726,18,0)</f>
        <v>SANTA TERESA ARRIBA</v>
      </c>
      <c r="N1353">
        <f>+VLOOKUP($C1353,Hoja1!$B$2:$W$3726,3,0)</f>
        <v>6</v>
      </c>
      <c r="O1353">
        <f>+VLOOKUP($C1353,Hoja1!$B$2:$W$3726,8,0)</f>
        <v>606</v>
      </c>
      <c r="P1353">
        <f>+VLOOKUP($C1353,Hoja1!$B$2:$W$3726,12,0)</f>
        <v>60611</v>
      </c>
      <c r="Q1353" t="b">
        <f t="shared" si="46"/>
        <v>1</v>
      </c>
    </row>
    <row r="1354" spans="2:17" hidden="1" x14ac:dyDescent="0.25">
      <c r="B1354">
        <v>60701</v>
      </c>
      <c r="C1354" t="s">
        <v>1051</v>
      </c>
      <c r="D1354" t="str">
        <f>+VLOOKUP($B1354,Hoja1!$C$2:$W$3726,15,0)</f>
        <v>CHOLUTECA</v>
      </c>
      <c r="E1354" t="str">
        <f>+VLOOKUP($B1354,Hoja1!$C$2:$W$3726,16,0)</f>
        <v>MARCOVIA</v>
      </c>
      <c r="F1354" t="str">
        <f>+VLOOKUP($B1354,Hoja1!$C$2:$W$3726,17,0)</f>
        <v>MARCOVIA</v>
      </c>
      <c r="G1354">
        <f>+VLOOKUP($B1354,Hoja1!$C$2:$W$3726,2,0)</f>
        <v>6</v>
      </c>
      <c r="H1354">
        <f>+VLOOKUP($B1354,Hoja1!$C$2:$W$3726,7,0)</f>
        <v>607</v>
      </c>
      <c r="I1354">
        <f>+VLOOKUP($B1354,Hoja1!$C$2:$W$3726,11,0)</f>
        <v>60701</v>
      </c>
      <c r="J1354" t="b">
        <f t="shared" si="45"/>
        <v>1</v>
      </c>
      <c r="K1354" t="str">
        <f>+VLOOKUP($C1354,Hoja1!$B$2:$W$3726,16,0)</f>
        <v>CHOLUTECA</v>
      </c>
      <c r="L1354" t="str">
        <f>+VLOOKUP($C1354,Hoja1!$B$2:$W$3726,17,0)</f>
        <v>MARCOVIA</v>
      </c>
      <c r="M1354" t="str">
        <f>+VLOOKUP($C1354,Hoja1!$B$2:$W$3726,18,0)</f>
        <v>MARCOVIA</v>
      </c>
      <c r="N1354">
        <f>+VLOOKUP($C1354,Hoja1!$B$2:$W$3726,3,0)</f>
        <v>6</v>
      </c>
      <c r="O1354">
        <f>+VLOOKUP($C1354,Hoja1!$B$2:$W$3726,8,0)</f>
        <v>607</v>
      </c>
      <c r="P1354">
        <f>+VLOOKUP($C1354,Hoja1!$B$2:$W$3726,12,0)</f>
        <v>60701</v>
      </c>
      <c r="Q1354" t="b">
        <f t="shared" si="46"/>
        <v>1</v>
      </c>
    </row>
    <row r="1355" spans="2:17" hidden="1" x14ac:dyDescent="0.25">
      <c r="B1355">
        <v>60702</v>
      </c>
      <c r="C1355" t="s">
        <v>1052</v>
      </c>
      <c r="D1355" t="str">
        <f>+VLOOKUP($B1355,Hoja1!$C$2:$W$3726,15,0)</f>
        <v>CHOLUTECA</v>
      </c>
      <c r="E1355" t="str">
        <f>+VLOOKUP($B1355,Hoja1!$C$2:$W$3726,16,0)</f>
        <v>MARCOVIA</v>
      </c>
      <c r="F1355" t="str">
        <f>+VLOOKUP($B1355,Hoja1!$C$2:$W$3726,17,0)</f>
        <v>CEDEÑO</v>
      </c>
      <c r="G1355">
        <f>+VLOOKUP($B1355,Hoja1!$C$2:$W$3726,2,0)</f>
        <v>6</v>
      </c>
      <c r="H1355">
        <f>+VLOOKUP($B1355,Hoja1!$C$2:$W$3726,7,0)</f>
        <v>607</v>
      </c>
      <c r="I1355">
        <f>+VLOOKUP($B1355,Hoja1!$C$2:$W$3726,11,0)</f>
        <v>60702</v>
      </c>
      <c r="J1355" t="b">
        <f t="shared" si="45"/>
        <v>1</v>
      </c>
      <c r="K1355" t="str">
        <f>+VLOOKUP($C1355,Hoja1!$B$2:$W$3726,16,0)</f>
        <v>CHOLUTECA</v>
      </c>
      <c r="L1355" t="str">
        <f>+VLOOKUP($C1355,Hoja1!$B$2:$W$3726,17,0)</f>
        <v>MARCOVIA</v>
      </c>
      <c r="M1355" t="str">
        <f>+VLOOKUP($C1355,Hoja1!$B$2:$W$3726,18,0)</f>
        <v>CEDEÑO</v>
      </c>
      <c r="N1355">
        <f>+VLOOKUP($C1355,Hoja1!$B$2:$W$3726,3,0)</f>
        <v>6</v>
      </c>
      <c r="O1355">
        <f>+VLOOKUP($C1355,Hoja1!$B$2:$W$3726,8,0)</f>
        <v>607</v>
      </c>
      <c r="P1355">
        <f>+VLOOKUP($C1355,Hoja1!$B$2:$W$3726,12,0)</f>
        <v>60702</v>
      </c>
      <c r="Q1355" t="b">
        <f t="shared" si="46"/>
        <v>1</v>
      </c>
    </row>
    <row r="1356" spans="2:17" hidden="1" x14ac:dyDescent="0.25">
      <c r="B1356">
        <v>60703</v>
      </c>
      <c r="C1356" t="s">
        <v>1053</v>
      </c>
      <c r="D1356" t="str">
        <f>+VLOOKUP($B1356,Hoja1!$C$2:$W$3726,15,0)</f>
        <v>CHOLUTECA</v>
      </c>
      <c r="E1356" t="str">
        <f>+VLOOKUP($B1356,Hoja1!$C$2:$W$3726,16,0)</f>
        <v>MARCOVIA</v>
      </c>
      <c r="F1356" t="str">
        <f>+VLOOKUP($B1356,Hoja1!$C$2:$W$3726,17,0)</f>
        <v>COLONIA BUENA VISTA</v>
      </c>
      <c r="G1356">
        <f>+VLOOKUP($B1356,Hoja1!$C$2:$W$3726,2,0)</f>
        <v>6</v>
      </c>
      <c r="H1356">
        <f>+VLOOKUP($B1356,Hoja1!$C$2:$W$3726,7,0)</f>
        <v>607</v>
      </c>
      <c r="I1356">
        <f>+VLOOKUP($B1356,Hoja1!$C$2:$W$3726,11,0)</f>
        <v>60703</v>
      </c>
      <c r="J1356" t="b">
        <f t="shared" si="45"/>
        <v>1</v>
      </c>
      <c r="K1356" t="str">
        <f>+VLOOKUP($C1356,Hoja1!$B$2:$W$3726,16,0)</f>
        <v>CHOLUTECA</v>
      </c>
      <c r="L1356" t="str">
        <f>+VLOOKUP($C1356,Hoja1!$B$2:$W$3726,17,0)</f>
        <v>MARCOVIA</v>
      </c>
      <c r="M1356" t="str">
        <f>+VLOOKUP($C1356,Hoja1!$B$2:$W$3726,18,0)</f>
        <v>COLONIA BUENA VISTA</v>
      </c>
      <c r="N1356">
        <f>+VLOOKUP($C1356,Hoja1!$B$2:$W$3726,3,0)</f>
        <v>6</v>
      </c>
      <c r="O1356">
        <f>+VLOOKUP($C1356,Hoja1!$B$2:$W$3726,8,0)</f>
        <v>607</v>
      </c>
      <c r="P1356">
        <f>+VLOOKUP($C1356,Hoja1!$B$2:$W$3726,12,0)</f>
        <v>60703</v>
      </c>
      <c r="Q1356" t="b">
        <f t="shared" si="46"/>
        <v>1</v>
      </c>
    </row>
    <row r="1357" spans="2:17" hidden="1" x14ac:dyDescent="0.25">
      <c r="B1357">
        <v>60704</v>
      </c>
      <c r="C1357" t="s">
        <v>1054</v>
      </c>
      <c r="D1357" t="str">
        <f>+VLOOKUP($B1357,Hoja1!$C$2:$W$3726,15,0)</f>
        <v>CHOLUTECA</v>
      </c>
      <c r="E1357" t="str">
        <f>+VLOOKUP($B1357,Hoja1!$C$2:$W$3726,16,0)</f>
        <v>MARCOVIA</v>
      </c>
      <c r="F1357" t="str">
        <f>+VLOOKUP($B1357,Hoja1!$C$2:$W$3726,17,0)</f>
        <v>EL BOTADERO</v>
      </c>
      <c r="G1357">
        <f>+VLOOKUP($B1357,Hoja1!$C$2:$W$3726,2,0)</f>
        <v>6</v>
      </c>
      <c r="H1357">
        <f>+VLOOKUP($B1357,Hoja1!$C$2:$W$3726,7,0)</f>
        <v>607</v>
      </c>
      <c r="I1357">
        <f>+VLOOKUP($B1357,Hoja1!$C$2:$W$3726,11,0)</f>
        <v>60704</v>
      </c>
      <c r="J1357" t="b">
        <f t="shared" si="45"/>
        <v>1</v>
      </c>
      <c r="K1357" t="str">
        <f>+VLOOKUP($C1357,Hoja1!$B$2:$W$3726,16,0)</f>
        <v>CHOLUTECA</v>
      </c>
      <c r="L1357" t="str">
        <f>+VLOOKUP($C1357,Hoja1!$B$2:$W$3726,17,0)</f>
        <v>MARCOVIA</v>
      </c>
      <c r="M1357" t="str">
        <f>+VLOOKUP($C1357,Hoja1!$B$2:$W$3726,18,0)</f>
        <v>EL BOTADERO</v>
      </c>
      <c r="N1357">
        <f>+VLOOKUP($C1357,Hoja1!$B$2:$W$3726,3,0)</f>
        <v>6</v>
      </c>
      <c r="O1357">
        <f>+VLOOKUP($C1357,Hoja1!$B$2:$W$3726,8,0)</f>
        <v>607</v>
      </c>
      <c r="P1357">
        <f>+VLOOKUP($C1357,Hoja1!$B$2:$W$3726,12,0)</f>
        <v>60704</v>
      </c>
      <c r="Q1357" t="b">
        <f t="shared" si="46"/>
        <v>1</v>
      </c>
    </row>
    <row r="1358" spans="2:17" hidden="1" x14ac:dyDescent="0.25">
      <c r="B1358">
        <v>60705</v>
      </c>
      <c r="C1358" t="s">
        <v>1055</v>
      </c>
      <c r="D1358" t="str">
        <f>+VLOOKUP($B1358,Hoja1!$C$2:$W$3726,15,0)</f>
        <v>CHOLUTECA</v>
      </c>
      <c r="E1358" t="str">
        <f>+VLOOKUP($B1358,Hoja1!$C$2:$W$3726,16,0)</f>
        <v>MARCOVIA</v>
      </c>
      <c r="F1358" t="str">
        <f>+VLOOKUP($B1358,Hoja1!$C$2:$W$3726,17,0)</f>
        <v>EL OBRAJE</v>
      </c>
      <c r="G1358">
        <f>+VLOOKUP($B1358,Hoja1!$C$2:$W$3726,2,0)</f>
        <v>6</v>
      </c>
      <c r="H1358">
        <f>+VLOOKUP($B1358,Hoja1!$C$2:$W$3726,7,0)</f>
        <v>607</v>
      </c>
      <c r="I1358">
        <f>+VLOOKUP($B1358,Hoja1!$C$2:$W$3726,11,0)</f>
        <v>60705</v>
      </c>
      <c r="J1358" t="b">
        <f t="shared" si="45"/>
        <v>1</v>
      </c>
      <c r="K1358" t="str">
        <f>+VLOOKUP($C1358,Hoja1!$B$2:$W$3726,16,0)</f>
        <v>CHOLUTECA</v>
      </c>
      <c r="L1358" t="str">
        <f>+VLOOKUP($C1358,Hoja1!$B$2:$W$3726,17,0)</f>
        <v>MARCOVIA</v>
      </c>
      <c r="M1358" t="str">
        <f>+VLOOKUP($C1358,Hoja1!$B$2:$W$3726,18,0)</f>
        <v>EL OBRAJE</v>
      </c>
      <c r="N1358">
        <f>+VLOOKUP($C1358,Hoja1!$B$2:$W$3726,3,0)</f>
        <v>6</v>
      </c>
      <c r="O1358">
        <f>+VLOOKUP($C1358,Hoja1!$B$2:$W$3726,8,0)</f>
        <v>607</v>
      </c>
      <c r="P1358">
        <f>+VLOOKUP($C1358,Hoja1!$B$2:$W$3726,12,0)</f>
        <v>60705</v>
      </c>
      <c r="Q1358" t="b">
        <f t="shared" si="46"/>
        <v>1</v>
      </c>
    </row>
    <row r="1359" spans="2:17" hidden="1" x14ac:dyDescent="0.25">
      <c r="B1359">
        <v>60706</v>
      </c>
      <c r="C1359" t="s">
        <v>12419</v>
      </c>
      <c r="D1359" t="str">
        <f>+VLOOKUP($B1359,Hoja1!$C$2:$W$3726,15,0)</f>
        <v>CHOLUTECA</v>
      </c>
      <c r="E1359" t="str">
        <f>+VLOOKUP($B1359,Hoja1!$C$2:$W$3726,16,0)</f>
        <v>MARCOVIA</v>
      </c>
      <c r="F1359" t="str">
        <f>+VLOOKUP($B1359,Hoja1!$C$2:$W$3726,17,0)</f>
        <v>EL PAPALÓN</v>
      </c>
      <c r="G1359">
        <f>+VLOOKUP($B1359,Hoja1!$C$2:$W$3726,2,0)</f>
        <v>6</v>
      </c>
      <c r="H1359">
        <f>+VLOOKUP($B1359,Hoja1!$C$2:$W$3726,7,0)</f>
        <v>607</v>
      </c>
      <c r="I1359">
        <f>+VLOOKUP($B1359,Hoja1!$C$2:$W$3726,11,0)</f>
        <v>60706</v>
      </c>
      <c r="J1359" t="b">
        <f t="shared" si="45"/>
        <v>0</v>
      </c>
      <c r="K1359" t="e">
        <f>+VLOOKUP($C1359,Hoja1!$B$2:$W$3726,16,0)</f>
        <v>#N/A</v>
      </c>
      <c r="L1359" t="e">
        <f>+VLOOKUP($C1359,Hoja1!$B$2:$W$3726,17,0)</f>
        <v>#N/A</v>
      </c>
      <c r="M1359" t="e">
        <f>+VLOOKUP($C1359,Hoja1!$B$2:$W$3726,18,0)</f>
        <v>#N/A</v>
      </c>
      <c r="N1359" t="e">
        <f>+VLOOKUP($C1359,Hoja1!$B$2:$W$3726,3,0)</f>
        <v>#N/A</v>
      </c>
      <c r="O1359" t="e">
        <f>+VLOOKUP($C1359,Hoja1!$B$2:$W$3726,8,0)</f>
        <v>#N/A</v>
      </c>
      <c r="P1359" t="e">
        <f>+VLOOKUP($C1359,Hoja1!$B$2:$W$3726,12,0)</f>
        <v>#N/A</v>
      </c>
      <c r="Q1359" t="e">
        <f t="shared" si="46"/>
        <v>#N/A</v>
      </c>
    </row>
    <row r="1360" spans="2:17" hidden="1" x14ac:dyDescent="0.25">
      <c r="B1360">
        <v>60707</v>
      </c>
      <c r="C1360" t="s">
        <v>1056</v>
      </c>
      <c r="D1360" t="str">
        <f>+VLOOKUP($B1360,Hoja1!$C$2:$W$3726,15,0)</f>
        <v>CHOLUTECA</v>
      </c>
      <c r="E1360" t="str">
        <f>+VLOOKUP($B1360,Hoja1!$C$2:$W$3726,16,0)</f>
        <v>MARCOVIA</v>
      </c>
      <c r="F1360" t="str">
        <f>+VLOOKUP($B1360,Hoja1!$C$2:$W$3726,17,0)</f>
        <v>GUAPINOL</v>
      </c>
      <c r="G1360">
        <f>+VLOOKUP($B1360,Hoja1!$C$2:$W$3726,2,0)</f>
        <v>6</v>
      </c>
      <c r="H1360">
        <f>+VLOOKUP($B1360,Hoja1!$C$2:$W$3726,7,0)</f>
        <v>607</v>
      </c>
      <c r="I1360">
        <f>+VLOOKUP($B1360,Hoja1!$C$2:$W$3726,11,0)</f>
        <v>60707</v>
      </c>
      <c r="J1360" t="b">
        <f t="shared" si="45"/>
        <v>1</v>
      </c>
      <c r="K1360" t="str">
        <f>+VLOOKUP($C1360,Hoja1!$B$2:$W$3726,16,0)</f>
        <v>CHOLUTECA</v>
      </c>
      <c r="L1360" t="str">
        <f>+VLOOKUP($C1360,Hoja1!$B$2:$W$3726,17,0)</f>
        <v>MARCOVIA</v>
      </c>
      <c r="M1360" t="str">
        <f>+VLOOKUP($C1360,Hoja1!$B$2:$W$3726,18,0)</f>
        <v>GUAPINOL</v>
      </c>
      <c r="N1360">
        <f>+VLOOKUP($C1360,Hoja1!$B$2:$W$3726,3,0)</f>
        <v>6</v>
      </c>
      <c r="O1360">
        <f>+VLOOKUP($C1360,Hoja1!$B$2:$W$3726,8,0)</f>
        <v>607</v>
      </c>
      <c r="P1360">
        <f>+VLOOKUP($C1360,Hoja1!$B$2:$W$3726,12,0)</f>
        <v>60707</v>
      </c>
      <c r="Q1360" t="b">
        <f t="shared" si="46"/>
        <v>1</v>
      </c>
    </row>
    <row r="1361" spans="2:17" hidden="1" x14ac:dyDescent="0.25">
      <c r="B1361">
        <v>60708</v>
      </c>
      <c r="C1361" t="s">
        <v>1057</v>
      </c>
      <c r="D1361" t="str">
        <f>+VLOOKUP($B1361,Hoja1!$C$2:$W$3726,15,0)</f>
        <v>CHOLUTECA</v>
      </c>
      <c r="E1361" t="str">
        <f>+VLOOKUP($B1361,Hoja1!$C$2:$W$3726,16,0)</f>
        <v>MARCOVIA</v>
      </c>
      <c r="F1361" t="str">
        <f>+VLOOKUP($B1361,Hoja1!$C$2:$W$3726,17,0)</f>
        <v>LA GERVACIA</v>
      </c>
      <c r="G1361">
        <f>+VLOOKUP($B1361,Hoja1!$C$2:$W$3726,2,0)</f>
        <v>6</v>
      </c>
      <c r="H1361">
        <f>+VLOOKUP($B1361,Hoja1!$C$2:$W$3726,7,0)</f>
        <v>607</v>
      </c>
      <c r="I1361">
        <f>+VLOOKUP($B1361,Hoja1!$C$2:$W$3726,11,0)</f>
        <v>60708</v>
      </c>
      <c r="J1361" t="b">
        <f t="shared" si="45"/>
        <v>1</v>
      </c>
      <c r="K1361" t="str">
        <f>+VLOOKUP($C1361,Hoja1!$B$2:$W$3726,16,0)</f>
        <v>CHOLUTECA</v>
      </c>
      <c r="L1361" t="str">
        <f>+VLOOKUP($C1361,Hoja1!$B$2:$W$3726,17,0)</f>
        <v>MARCOVIA</v>
      </c>
      <c r="M1361" t="str">
        <f>+VLOOKUP($C1361,Hoja1!$B$2:$W$3726,18,0)</f>
        <v>LA GERVACIA</v>
      </c>
      <c r="N1361">
        <f>+VLOOKUP($C1361,Hoja1!$B$2:$W$3726,3,0)</f>
        <v>6</v>
      </c>
      <c r="O1361">
        <f>+VLOOKUP($C1361,Hoja1!$B$2:$W$3726,8,0)</f>
        <v>607</v>
      </c>
      <c r="P1361">
        <f>+VLOOKUP($C1361,Hoja1!$B$2:$W$3726,12,0)</f>
        <v>60708</v>
      </c>
      <c r="Q1361" t="b">
        <f t="shared" si="46"/>
        <v>1</v>
      </c>
    </row>
    <row r="1362" spans="2:17" hidden="1" x14ac:dyDescent="0.25">
      <c r="B1362">
        <v>60709</v>
      </c>
      <c r="C1362" t="s">
        <v>1058</v>
      </c>
      <c r="D1362" t="str">
        <f>+VLOOKUP($B1362,Hoja1!$C$2:$W$3726,15,0)</f>
        <v>CHOLUTECA</v>
      </c>
      <c r="E1362" t="str">
        <f>+VLOOKUP($B1362,Hoja1!$C$2:$W$3726,16,0)</f>
        <v>MARCOVIA</v>
      </c>
      <c r="F1362" t="str">
        <f>+VLOOKUP($B1362,Hoja1!$C$2:$W$3726,17,0)</f>
        <v>LA JOYADA</v>
      </c>
      <c r="G1362">
        <f>+VLOOKUP($B1362,Hoja1!$C$2:$W$3726,2,0)</f>
        <v>6</v>
      </c>
      <c r="H1362">
        <f>+VLOOKUP($B1362,Hoja1!$C$2:$W$3726,7,0)</f>
        <v>607</v>
      </c>
      <c r="I1362">
        <f>+VLOOKUP($B1362,Hoja1!$C$2:$W$3726,11,0)</f>
        <v>60709</v>
      </c>
      <c r="J1362" t="b">
        <f t="shared" si="45"/>
        <v>1</v>
      </c>
      <c r="K1362" t="str">
        <f>+VLOOKUP($C1362,Hoja1!$B$2:$W$3726,16,0)</f>
        <v>CHOLUTECA</v>
      </c>
      <c r="L1362" t="str">
        <f>+VLOOKUP($C1362,Hoja1!$B$2:$W$3726,17,0)</f>
        <v>MARCOVIA</v>
      </c>
      <c r="M1362" t="str">
        <f>+VLOOKUP($C1362,Hoja1!$B$2:$W$3726,18,0)</f>
        <v>LA JOYADA</v>
      </c>
      <c r="N1362">
        <f>+VLOOKUP($C1362,Hoja1!$B$2:$W$3726,3,0)</f>
        <v>6</v>
      </c>
      <c r="O1362">
        <f>+VLOOKUP($C1362,Hoja1!$B$2:$W$3726,8,0)</f>
        <v>607</v>
      </c>
      <c r="P1362">
        <f>+VLOOKUP($C1362,Hoja1!$B$2:$W$3726,12,0)</f>
        <v>60709</v>
      </c>
      <c r="Q1362" t="b">
        <f t="shared" si="46"/>
        <v>1</v>
      </c>
    </row>
    <row r="1363" spans="2:17" hidden="1" x14ac:dyDescent="0.25">
      <c r="B1363">
        <v>60710</v>
      </c>
      <c r="C1363" t="s">
        <v>449</v>
      </c>
      <c r="D1363" t="str">
        <f>+VLOOKUP($B1363,Hoja1!$C$2:$W$3726,15,0)</f>
        <v>CHOLUTECA</v>
      </c>
      <c r="E1363" t="str">
        <f>+VLOOKUP($B1363,Hoja1!$C$2:$W$3726,16,0)</f>
        <v>MARCOVIA</v>
      </c>
      <c r="F1363" t="str">
        <f>+VLOOKUP($B1363,Hoja1!$C$2:$W$3726,17,0)</f>
        <v>LAS ARENAS</v>
      </c>
      <c r="G1363">
        <f>+VLOOKUP($B1363,Hoja1!$C$2:$W$3726,2,0)</f>
        <v>6</v>
      </c>
      <c r="H1363">
        <f>+VLOOKUP($B1363,Hoja1!$C$2:$W$3726,7,0)</f>
        <v>607</v>
      </c>
      <c r="I1363">
        <f>+VLOOKUP($B1363,Hoja1!$C$2:$W$3726,11,0)</f>
        <v>60710</v>
      </c>
      <c r="J1363" t="b">
        <f t="shared" si="45"/>
        <v>1</v>
      </c>
      <c r="K1363" t="str">
        <f>+VLOOKUP($C1363,Hoja1!$B$2:$W$3726,16,0)</f>
        <v>COMAYAGUA</v>
      </c>
      <c r="L1363" t="str">
        <f>+VLOOKUP($C1363,Hoja1!$B$2:$W$3726,17,0)</f>
        <v>SAN JERÓNIMO</v>
      </c>
      <c r="M1363" t="str">
        <f>+VLOOKUP($C1363,Hoja1!$B$2:$W$3726,18,0)</f>
        <v>LAS ARENAS</v>
      </c>
      <c r="N1363">
        <f>+VLOOKUP($C1363,Hoja1!$B$2:$W$3726,3,0)</f>
        <v>3</v>
      </c>
      <c r="O1363">
        <f>+VLOOKUP($C1363,Hoja1!$B$2:$W$3726,8,0)</f>
        <v>313</v>
      </c>
      <c r="P1363">
        <f>+VLOOKUP($C1363,Hoja1!$B$2:$W$3726,12,0)</f>
        <v>31308</v>
      </c>
      <c r="Q1363" t="b">
        <f t="shared" si="46"/>
        <v>0</v>
      </c>
    </row>
    <row r="1364" spans="2:17" hidden="1" x14ac:dyDescent="0.25">
      <c r="B1364">
        <v>60711</v>
      </c>
      <c r="C1364" t="s">
        <v>1059</v>
      </c>
      <c r="D1364" t="str">
        <f>+VLOOKUP($B1364,Hoja1!$C$2:$W$3726,15,0)</f>
        <v>CHOLUTECA</v>
      </c>
      <c r="E1364" t="str">
        <f>+VLOOKUP($B1364,Hoja1!$C$2:$W$3726,16,0)</f>
        <v>MARCOVIA</v>
      </c>
      <c r="F1364" t="str">
        <f>+VLOOKUP($B1364,Hoja1!$C$2:$W$3726,17,0)</f>
        <v>LAS POZAS</v>
      </c>
      <c r="G1364">
        <f>+VLOOKUP($B1364,Hoja1!$C$2:$W$3726,2,0)</f>
        <v>6</v>
      </c>
      <c r="H1364">
        <f>+VLOOKUP($B1364,Hoja1!$C$2:$W$3726,7,0)</f>
        <v>607</v>
      </c>
      <c r="I1364">
        <f>+VLOOKUP($B1364,Hoja1!$C$2:$W$3726,11,0)</f>
        <v>60711</v>
      </c>
      <c r="J1364" t="b">
        <f t="shared" si="45"/>
        <v>1</v>
      </c>
      <c r="K1364" t="str">
        <f>+VLOOKUP($C1364,Hoja1!$B$2:$W$3726,16,0)</f>
        <v>CHOLUTECA</v>
      </c>
      <c r="L1364" t="str">
        <f>+VLOOKUP($C1364,Hoja1!$B$2:$W$3726,17,0)</f>
        <v>MARCOVIA</v>
      </c>
      <c r="M1364" t="str">
        <f>+VLOOKUP($C1364,Hoja1!$B$2:$W$3726,18,0)</f>
        <v>LAS POZAS</v>
      </c>
      <c r="N1364">
        <f>+VLOOKUP($C1364,Hoja1!$B$2:$W$3726,3,0)</f>
        <v>6</v>
      </c>
      <c r="O1364">
        <f>+VLOOKUP($C1364,Hoja1!$B$2:$W$3726,8,0)</f>
        <v>607</v>
      </c>
      <c r="P1364">
        <f>+VLOOKUP($C1364,Hoja1!$B$2:$W$3726,12,0)</f>
        <v>60711</v>
      </c>
      <c r="Q1364" t="b">
        <f t="shared" si="46"/>
        <v>1</v>
      </c>
    </row>
    <row r="1365" spans="2:17" hidden="1" x14ac:dyDescent="0.25">
      <c r="B1365">
        <v>60712</v>
      </c>
      <c r="C1365" t="s">
        <v>1025</v>
      </c>
      <c r="D1365" t="str">
        <f>+VLOOKUP($B1365,Hoja1!$C$2:$W$3726,15,0)</f>
        <v>CHOLUTECA</v>
      </c>
      <c r="E1365" t="str">
        <f>+VLOOKUP($B1365,Hoja1!$C$2:$W$3726,16,0)</f>
        <v>MARCOVIA</v>
      </c>
      <c r="F1365" t="str">
        <f>+VLOOKUP($B1365,Hoja1!$C$2:$W$3726,17,0)</f>
        <v>LOS LLANITOS</v>
      </c>
      <c r="G1365">
        <f>+VLOOKUP($B1365,Hoja1!$C$2:$W$3726,2,0)</f>
        <v>6</v>
      </c>
      <c r="H1365">
        <f>+VLOOKUP($B1365,Hoja1!$C$2:$W$3726,7,0)</f>
        <v>607</v>
      </c>
      <c r="I1365">
        <f>+VLOOKUP($B1365,Hoja1!$C$2:$W$3726,11,0)</f>
        <v>60712</v>
      </c>
      <c r="J1365" t="b">
        <f t="shared" si="45"/>
        <v>1</v>
      </c>
      <c r="K1365" t="str">
        <f>+VLOOKUP($C1365,Hoja1!$B$2:$W$3726,16,0)</f>
        <v>CHOLUTECA</v>
      </c>
      <c r="L1365" t="str">
        <f>+VLOOKUP($C1365,Hoja1!$B$2:$W$3726,17,0)</f>
        <v>CONCEPCIÓN DE MARIA</v>
      </c>
      <c r="M1365" t="str">
        <f>+VLOOKUP($C1365,Hoja1!$B$2:$W$3726,18,0)</f>
        <v>LOS LLANITOS</v>
      </c>
      <c r="N1365">
        <f>+VLOOKUP($C1365,Hoja1!$B$2:$W$3726,3,0)</f>
        <v>6</v>
      </c>
      <c r="O1365">
        <f>+VLOOKUP($C1365,Hoja1!$B$2:$W$3726,8,0)</f>
        <v>603</v>
      </c>
      <c r="P1365">
        <f>+VLOOKUP($C1365,Hoja1!$B$2:$W$3726,12,0)</f>
        <v>60327</v>
      </c>
      <c r="Q1365" t="b">
        <f t="shared" si="46"/>
        <v>0</v>
      </c>
    </row>
    <row r="1366" spans="2:17" hidden="1" x14ac:dyDescent="0.25">
      <c r="B1366">
        <v>60713</v>
      </c>
      <c r="C1366" t="s">
        <v>1060</v>
      </c>
      <c r="D1366" t="str">
        <f>+VLOOKUP($B1366,Hoja1!$C$2:$W$3726,15,0)</f>
        <v>CHOLUTECA</v>
      </c>
      <c r="E1366" t="str">
        <f>+VLOOKUP($B1366,Hoja1!$C$2:$W$3726,16,0)</f>
        <v>MARCOVIA</v>
      </c>
      <c r="F1366" t="str">
        <f>+VLOOKUP($B1366,Hoja1!$C$2:$W$3726,17,0)</f>
        <v>LOS MANGLES</v>
      </c>
      <c r="G1366">
        <f>+VLOOKUP($B1366,Hoja1!$C$2:$W$3726,2,0)</f>
        <v>6</v>
      </c>
      <c r="H1366">
        <f>+VLOOKUP($B1366,Hoja1!$C$2:$W$3726,7,0)</f>
        <v>607</v>
      </c>
      <c r="I1366">
        <f>+VLOOKUP($B1366,Hoja1!$C$2:$W$3726,11,0)</f>
        <v>60713</v>
      </c>
      <c r="J1366" t="b">
        <f t="shared" si="45"/>
        <v>1</v>
      </c>
      <c r="K1366" t="str">
        <f>+VLOOKUP($C1366,Hoja1!$B$2:$W$3726,16,0)</f>
        <v>CHOLUTECA</v>
      </c>
      <c r="L1366" t="str">
        <f>+VLOOKUP($C1366,Hoja1!$B$2:$W$3726,17,0)</f>
        <v>MARCOVIA</v>
      </c>
      <c r="M1366" t="str">
        <f>+VLOOKUP($C1366,Hoja1!$B$2:$W$3726,18,0)</f>
        <v>LOS MANGLES</v>
      </c>
      <c r="N1366">
        <f>+VLOOKUP($C1366,Hoja1!$B$2:$W$3726,3,0)</f>
        <v>6</v>
      </c>
      <c r="O1366">
        <f>+VLOOKUP($C1366,Hoja1!$B$2:$W$3726,8,0)</f>
        <v>607</v>
      </c>
      <c r="P1366">
        <f>+VLOOKUP($C1366,Hoja1!$B$2:$W$3726,12,0)</f>
        <v>60713</v>
      </c>
      <c r="Q1366" t="b">
        <f t="shared" si="46"/>
        <v>1</v>
      </c>
    </row>
    <row r="1367" spans="2:17" hidden="1" x14ac:dyDescent="0.25">
      <c r="B1367">
        <v>60714</v>
      </c>
      <c r="C1367" t="s">
        <v>12422</v>
      </c>
      <c r="D1367" t="str">
        <f>+VLOOKUP($B1367,Hoja1!$C$2:$W$3726,15,0)</f>
        <v>CHOLUTECA</v>
      </c>
      <c r="E1367" t="str">
        <f>+VLOOKUP($B1367,Hoja1!$C$2:$W$3726,16,0)</f>
        <v>MARCOVIA</v>
      </c>
      <c r="F1367" t="str">
        <f>+VLOOKUP($B1367,Hoja1!$C$2:$W$3726,17,0)</f>
        <v>MONJARÁS</v>
      </c>
      <c r="G1367">
        <f>+VLOOKUP($B1367,Hoja1!$C$2:$W$3726,2,0)</f>
        <v>6</v>
      </c>
      <c r="H1367">
        <f>+VLOOKUP($B1367,Hoja1!$C$2:$W$3726,7,0)</f>
        <v>607</v>
      </c>
      <c r="I1367">
        <f>+VLOOKUP($B1367,Hoja1!$C$2:$W$3726,11,0)</f>
        <v>60714</v>
      </c>
      <c r="J1367" t="b">
        <f t="shared" si="45"/>
        <v>0</v>
      </c>
      <c r="K1367" t="e">
        <f>+VLOOKUP($C1367,Hoja1!$B$2:$W$3726,16,0)</f>
        <v>#N/A</v>
      </c>
      <c r="L1367" t="e">
        <f>+VLOOKUP($C1367,Hoja1!$B$2:$W$3726,17,0)</f>
        <v>#N/A</v>
      </c>
      <c r="M1367" t="e">
        <f>+VLOOKUP($C1367,Hoja1!$B$2:$W$3726,18,0)</f>
        <v>#N/A</v>
      </c>
      <c r="N1367" t="e">
        <f>+VLOOKUP($C1367,Hoja1!$B$2:$W$3726,3,0)</f>
        <v>#N/A</v>
      </c>
      <c r="O1367" t="e">
        <f>+VLOOKUP($C1367,Hoja1!$B$2:$W$3726,8,0)</f>
        <v>#N/A</v>
      </c>
      <c r="P1367" t="e">
        <f>+VLOOKUP($C1367,Hoja1!$B$2:$W$3726,12,0)</f>
        <v>#N/A</v>
      </c>
      <c r="Q1367" t="e">
        <f t="shared" si="46"/>
        <v>#N/A</v>
      </c>
    </row>
    <row r="1368" spans="2:17" hidden="1" x14ac:dyDescent="0.25">
      <c r="B1368">
        <v>60715</v>
      </c>
      <c r="C1368" t="s">
        <v>1062</v>
      </c>
      <c r="D1368" t="str">
        <f>+VLOOKUP($B1368,Hoja1!$C$2:$W$3726,15,0)</f>
        <v>CHOLUTECA</v>
      </c>
      <c r="E1368" t="str">
        <f>+VLOOKUP($B1368,Hoja1!$C$2:$W$3726,16,0)</f>
        <v>MARCOVIA</v>
      </c>
      <c r="F1368" t="str">
        <f>+VLOOKUP($B1368,Hoja1!$C$2:$W$3726,17,0)</f>
        <v>PIEDRA DE AGUA</v>
      </c>
      <c r="G1368">
        <f>+VLOOKUP($B1368,Hoja1!$C$2:$W$3726,2,0)</f>
        <v>6</v>
      </c>
      <c r="H1368">
        <f>+VLOOKUP($B1368,Hoja1!$C$2:$W$3726,7,0)</f>
        <v>607</v>
      </c>
      <c r="I1368">
        <f>+VLOOKUP($B1368,Hoja1!$C$2:$W$3726,11,0)</f>
        <v>60715</v>
      </c>
      <c r="J1368" t="b">
        <f t="shared" si="45"/>
        <v>1</v>
      </c>
      <c r="K1368" t="str">
        <f>+VLOOKUP($C1368,Hoja1!$B$2:$W$3726,16,0)</f>
        <v>CHOLUTECA</v>
      </c>
      <c r="L1368" t="str">
        <f>+VLOOKUP($C1368,Hoja1!$B$2:$W$3726,17,0)</f>
        <v>MARCOVIA</v>
      </c>
      <c r="M1368" t="str">
        <f>+VLOOKUP($C1368,Hoja1!$B$2:$W$3726,18,0)</f>
        <v>PIEDRA DE AGUA</v>
      </c>
      <c r="N1368">
        <f>+VLOOKUP($C1368,Hoja1!$B$2:$W$3726,3,0)</f>
        <v>6</v>
      </c>
      <c r="O1368">
        <f>+VLOOKUP($C1368,Hoja1!$B$2:$W$3726,8,0)</f>
        <v>607</v>
      </c>
      <c r="P1368">
        <f>+VLOOKUP($C1368,Hoja1!$B$2:$W$3726,12,0)</f>
        <v>60715</v>
      </c>
      <c r="Q1368" t="b">
        <f t="shared" si="46"/>
        <v>1</v>
      </c>
    </row>
    <row r="1369" spans="2:17" hidden="1" x14ac:dyDescent="0.25">
      <c r="B1369">
        <v>60716</v>
      </c>
      <c r="C1369" t="s">
        <v>418</v>
      </c>
      <c r="D1369" t="str">
        <f>+VLOOKUP($B1369,Hoja1!$C$2:$W$3726,15,0)</f>
        <v>CHOLUTECA</v>
      </c>
      <c r="E1369" t="str">
        <f>+VLOOKUP($B1369,Hoja1!$C$2:$W$3726,16,0)</f>
        <v>MARCOVIA</v>
      </c>
      <c r="F1369" t="str">
        <f>+VLOOKUP($B1369,Hoja1!$C$2:$W$3726,17,0)</f>
        <v>PUEBLO NUEVO</v>
      </c>
      <c r="G1369">
        <f>+VLOOKUP($B1369,Hoja1!$C$2:$W$3726,2,0)</f>
        <v>6</v>
      </c>
      <c r="H1369">
        <f>+VLOOKUP($B1369,Hoja1!$C$2:$W$3726,7,0)</f>
        <v>607</v>
      </c>
      <c r="I1369">
        <f>+VLOOKUP($B1369,Hoja1!$C$2:$W$3726,11,0)</f>
        <v>60716</v>
      </c>
      <c r="J1369" t="b">
        <f t="shared" si="45"/>
        <v>1</v>
      </c>
      <c r="K1369" t="str">
        <f>+VLOOKUP($C1369,Hoja1!$B$2:$W$3726,16,0)</f>
        <v>COMAYAGUA</v>
      </c>
      <c r="L1369" t="str">
        <f>+VLOOKUP($C1369,Hoja1!$B$2:$W$3726,17,0)</f>
        <v>MEÁMBAR</v>
      </c>
      <c r="M1369" t="str">
        <f>+VLOOKUP($C1369,Hoja1!$B$2:$W$3726,18,0)</f>
        <v>PUEBLO NUEVO</v>
      </c>
      <c r="N1369">
        <f>+VLOOKUP($C1369,Hoja1!$B$2:$W$3726,3,0)</f>
        <v>3</v>
      </c>
      <c r="O1369">
        <f>+VLOOKUP($C1369,Hoja1!$B$2:$W$3726,8,0)</f>
        <v>310</v>
      </c>
      <c r="P1369">
        <f>+VLOOKUP($C1369,Hoja1!$B$2:$W$3726,12,0)</f>
        <v>31022</v>
      </c>
      <c r="Q1369" t="b">
        <f t="shared" si="46"/>
        <v>0</v>
      </c>
    </row>
    <row r="1370" spans="2:17" hidden="1" x14ac:dyDescent="0.25">
      <c r="B1370">
        <v>60717</v>
      </c>
      <c r="C1370" t="s">
        <v>12423</v>
      </c>
      <c r="D1370" t="str">
        <f>+VLOOKUP($B1370,Hoja1!$C$2:$W$3726,15,0)</f>
        <v>CHOLUTECA</v>
      </c>
      <c r="E1370" t="str">
        <f>+VLOOKUP($B1370,Hoja1!$C$2:$W$3726,16,0)</f>
        <v>MARCOVIA</v>
      </c>
      <c r="F1370" t="str">
        <f>+VLOOKUP($B1370,Hoja1!$C$2:$W$3726,17,0)</f>
        <v>PUNTA RATÓN</v>
      </c>
      <c r="G1370">
        <f>+VLOOKUP($B1370,Hoja1!$C$2:$W$3726,2,0)</f>
        <v>6</v>
      </c>
      <c r="H1370">
        <f>+VLOOKUP($B1370,Hoja1!$C$2:$W$3726,7,0)</f>
        <v>607</v>
      </c>
      <c r="I1370">
        <f>+VLOOKUP($B1370,Hoja1!$C$2:$W$3726,11,0)</f>
        <v>60717</v>
      </c>
      <c r="J1370" t="b">
        <f t="shared" si="45"/>
        <v>0</v>
      </c>
      <c r="K1370" t="e">
        <f>+VLOOKUP($C1370,Hoja1!$B$2:$W$3726,16,0)</f>
        <v>#N/A</v>
      </c>
      <c r="L1370" t="e">
        <f>+VLOOKUP($C1370,Hoja1!$B$2:$W$3726,17,0)</f>
        <v>#N/A</v>
      </c>
      <c r="M1370" t="e">
        <f>+VLOOKUP($C1370,Hoja1!$B$2:$W$3726,18,0)</f>
        <v>#N/A</v>
      </c>
      <c r="N1370" t="e">
        <f>+VLOOKUP($C1370,Hoja1!$B$2:$W$3726,3,0)</f>
        <v>#N/A</v>
      </c>
      <c r="O1370" t="e">
        <f>+VLOOKUP($C1370,Hoja1!$B$2:$W$3726,8,0)</f>
        <v>#N/A</v>
      </c>
      <c r="P1370" t="e">
        <f>+VLOOKUP($C1370,Hoja1!$B$2:$W$3726,12,0)</f>
        <v>#N/A</v>
      </c>
      <c r="Q1370" t="e">
        <f t="shared" si="46"/>
        <v>#N/A</v>
      </c>
    </row>
    <row r="1371" spans="2:17" hidden="1" x14ac:dyDescent="0.25">
      <c r="B1371">
        <v>60718</v>
      </c>
      <c r="C1371" t="s">
        <v>12424</v>
      </c>
      <c r="D1371" t="str">
        <f>+VLOOKUP($B1371,Hoja1!$C$2:$W$3726,15,0)</f>
        <v>CHOLUTECA</v>
      </c>
      <c r="E1371" t="str">
        <f>+VLOOKUP($B1371,Hoja1!$C$2:$W$3726,16,0)</f>
        <v>MARCOVIA</v>
      </c>
      <c r="F1371" t="str">
        <f>+VLOOKUP($B1371,Hoja1!$C$2:$W$3726,17,0)</f>
        <v>SAN JOSÉ DE LAS CONCHAS</v>
      </c>
      <c r="G1371">
        <f>+VLOOKUP($B1371,Hoja1!$C$2:$W$3726,2,0)</f>
        <v>6</v>
      </c>
      <c r="H1371">
        <f>+VLOOKUP($B1371,Hoja1!$C$2:$W$3726,7,0)</f>
        <v>607</v>
      </c>
      <c r="I1371">
        <f>+VLOOKUP($B1371,Hoja1!$C$2:$W$3726,11,0)</f>
        <v>60718</v>
      </c>
      <c r="J1371" t="b">
        <f t="shared" si="45"/>
        <v>0</v>
      </c>
      <c r="K1371" t="e">
        <f>+VLOOKUP($C1371,Hoja1!$B$2:$W$3726,16,0)</f>
        <v>#N/A</v>
      </c>
      <c r="L1371" t="e">
        <f>+VLOOKUP($C1371,Hoja1!$B$2:$W$3726,17,0)</f>
        <v>#N/A</v>
      </c>
      <c r="M1371" t="e">
        <f>+VLOOKUP($C1371,Hoja1!$B$2:$W$3726,18,0)</f>
        <v>#N/A</v>
      </c>
      <c r="N1371" t="e">
        <f>+VLOOKUP($C1371,Hoja1!$B$2:$W$3726,3,0)</f>
        <v>#N/A</v>
      </c>
      <c r="O1371" t="e">
        <f>+VLOOKUP($C1371,Hoja1!$B$2:$W$3726,8,0)</f>
        <v>#N/A</v>
      </c>
      <c r="P1371" t="e">
        <f>+VLOOKUP($C1371,Hoja1!$B$2:$W$3726,12,0)</f>
        <v>#N/A</v>
      </c>
      <c r="Q1371" t="e">
        <f t="shared" si="46"/>
        <v>#N/A</v>
      </c>
    </row>
    <row r="1372" spans="2:17" hidden="1" x14ac:dyDescent="0.25">
      <c r="B1372">
        <v>60719</v>
      </c>
      <c r="C1372" t="s">
        <v>1065</v>
      </c>
      <c r="D1372" t="str">
        <f>+VLOOKUP($B1372,Hoja1!$C$2:$W$3726,15,0)</f>
        <v>CHOLUTECA</v>
      </c>
      <c r="E1372" t="str">
        <f>+VLOOKUP($B1372,Hoja1!$C$2:$W$3726,16,0)</f>
        <v>MARCOVIA</v>
      </c>
      <c r="F1372" t="str">
        <f>+VLOOKUP($B1372,Hoja1!$C$2:$W$3726,17,0)</f>
        <v>SAN JUAN BOSCO NO.2</v>
      </c>
      <c r="G1372">
        <f>+VLOOKUP($B1372,Hoja1!$C$2:$W$3726,2,0)</f>
        <v>6</v>
      </c>
      <c r="H1372">
        <f>+VLOOKUP($B1372,Hoja1!$C$2:$W$3726,7,0)</f>
        <v>607</v>
      </c>
      <c r="I1372">
        <f>+VLOOKUP($B1372,Hoja1!$C$2:$W$3726,11,0)</f>
        <v>60719</v>
      </c>
      <c r="J1372" t="b">
        <f t="shared" si="45"/>
        <v>1</v>
      </c>
      <c r="K1372" t="str">
        <f>+VLOOKUP($C1372,Hoja1!$B$2:$W$3726,16,0)</f>
        <v>CHOLUTECA</v>
      </c>
      <c r="L1372" t="str">
        <f>+VLOOKUP($C1372,Hoja1!$B$2:$W$3726,17,0)</f>
        <v>MARCOVIA</v>
      </c>
      <c r="M1372" t="str">
        <f>+VLOOKUP($C1372,Hoja1!$B$2:$W$3726,18,0)</f>
        <v>SAN JUAN BOSCO NO.2</v>
      </c>
      <c r="N1372">
        <f>+VLOOKUP($C1372,Hoja1!$B$2:$W$3726,3,0)</f>
        <v>6</v>
      </c>
      <c r="O1372">
        <f>+VLOOKUP($C1372,Hoja1!$B$2:$W$3726,8,0)</f>
        <v>607</v>
      </c>
      <c r="P1372">
        <f>+VLOOKUP($C1372,Hoja1!$B$2:$W$3726,12,0)</f>
        <v>60719</v>
      </c>
      <c r="Q1372" t="b">
        <f t="shared" si="46"/>
        <v>1</v>
      </c>
    </row>
    <row r="1373" spans="2:17" hidden="1" x14ac:dyDescent="0.25">
      <c r="B1373">
        <v>60720</v>
      </c>
      <c r="C1373" t="s">
        <v>429</v>
      </c>
      <c r="D1373" t="str">
        <f>+VLOOKUP($B1373,Hoja1!$C$2:$W$3726,15,0)</f>
        <v>CHOLUTECA</v>
      </c>
      <c r="E1373" t="str">
        <f>+VLOOKUP($B1373,Hoja1!$C$2:$W$3726,16,0)</f>
        <v>MARCOVIA</v>
      </c>
      <c r="F1373" t="str">
        <f>+VLOOKUP($B1373,Hoja1!$C$2:$W$3726,17,0)</f>
        <v>SANTA CRUZ</v>
      </c>
      <c r="G1373">
        <f>+VLOOKUP($B1373,Hoja1!$C$2:$W$3726,2,0)</f>
        <v>6</v>
      </c>
      <c r="H1373">
        <f>+VLOOKUP($B1373,Hoja1!$C$2:$W$3726,7,0)</f>
        <v>607</v>
      </c>
      <c r="I1373">
        <f>+VLOOKUP($B1373,Hoja1!$C$2:$W$3726,11,0)</f>
        <v>60720</v>
      </c>
      <c r="J1373" t="b">
        <f t="shared" si="45"/>
        <v>1</v>
      </c>
      <c r="K1373" t="str">
        <f>+VLOOKUP($C1373,Hoja1!$B$2:$W$3726,16,0)</f>
        <v>COMAYAGUA</v>
      </c>
      <c r="L1373" t="str">
        <f>+VLOOKUP($C1373,Hoja1!$B$2:$W$3726,17,0)</f>
        <v>MINAS DE ORO</v>
      </c>
      <c r="M1373" t="str">
        <f>+VLOOKUP($C1373,Hoja1!$B$2:$W$3726,18,0)</f>
        <v>SANTA CRUZ</v>
      </c>
      <c r="N1373">
        <f>+VLOOKUP($C1373,Hoja1!$B$2:$W$3726,3,0)</f>
        <v>3</v>
      </c>
      <c r="O1373">
        <f>+VLOOKUP($C1373,Hoja1!$B$2:$W$3726,8,0)</f>
        <v>311</v>
      </c>
      <c r="P1373">
        <f>+VLOOKUP($C1373,Hoja1!$B$2:$W$3726,12,0)</f>
        <v>31111</v>
      </c>
      <c r="Q1373" t="b">
        <f t="shared" si="46"/>
        <v>0</v>
      </c>
    </row>
    <row r="1374" spans="2:17" hidden="1" x14ac:dyDescent="0.25">
      <c r="B1374">
        <v>60721</v>
      </c>
      <c r="C1374" t="s">
        <v>1066</v>
      </c>
      <c r="D1374" t="str">
        <f>+VLOOKUP($B1374,Hoja1!$C$2:$W$3726,15,0)</f>
        <v>CHOLUTECA</v>
      </c>
      <c r="E1374" t="str">
        <f>+VLOOKUP($B1374,Hoja1!$C$2:$W$3726,16,0)</f>
        <v>MARCOVIA</v>
      </c>
      <c r="F1374" t="str">
        <f>+VLOOKUP($B1374,Hoja1!$C$2:$W$3726,17,0)</f>
        <v>TAMBOR ABAJO</v>
      </c>
      <c r="G1374">
        <f>+VLOOKUP($B1374,Hoja1!$C$2:$W$3726,2,0)</f>
        <v>6</v>
      </c>
      <c r="H1374">
        <f>+VLOOKUP($B1374,Hoja1!$C$2:$W$3726,7,0)</f>
        <v>607</v>
      </c>
      <c r="I1374">
        <f>+VLOOKUP($B1374,Hoja1!$C$2:$W$3726,11,0)</f>
        <v>60721</v>
      </c>
      <c r="J1374" t="b">
        <f t="shared" si="45"/>
        <v>1</v>
      </c>
      <c r="K1374" t="str">
        <f>+VLOOKUP($C1374,Hoja1!$B$2:$W$3726,16,0)</f>
        <v>CHOLUTECA</v>
      </c>
      <c r="L1374" t="str">
        <f>+VLOOKUP($C1374,Hoja1!$B$2:$W$3726,17,0)</f>
        <v>MARCOVIA</v>
      </c>
      <c r="M1374" t="str">
        <f>+VLOOKUP($C1374,Hoja1!$B$2:$W$3726,18,0)</f>
        <v>TAMBOR ABAJO</v>
      </c>
      <c r="N1374">
        <f>+VLOOKUP($C1374,Hoja1!$B$2:$W$3726,3,0)</f>
        <v>6</v>
      </c>
      <c r="O1374">
        <f>+VLOOKUP($C1374,Hoja1!$B$2:$W$3726,8,0)</f>
        <v>607</v>
      </c>
      <c r="P1374">
        <f>+VLOOKUP($C1374,Hoja1!$B$2:$W$3726,12,0)</f>
        <v>60721</v>
      </c>
      <c r="Q1374" t="b">
        <f t="shared" si="46"/>
        <v>1</v>
      </c>
    </row>
    <row r="1375" spans="2:17" hidden="1" x14ac:dyDescent="0.25">
      <c r="B1375">
        <v>60801</v>
      </c>
      <c r="C1375" t="s">
        <v>1067</v>
      </c>
      <c r="D1375" t="str">
        <f>+VLOOKUP($B1375,Hoja1!$C$2:$W$3726,15,0)</f>
        <v>CHOLUTECA</v>
      </c>
      <c r="E1375" t="str">
        <f>+VLOOKUP($B1375,Hoja1!$C$2:$W$3726,16,0)</f>
        <v>MOROLICA</v>
      </c>
      <c r="F1375" t="str">
        <f>+VLOOKUP($B1375,Hoja1!$C$2:$W$3726,17,0)</f>
        <v>MOROLICA</v>
      </c>
      <c r="G1375">
        <f>+VLOOKUP($B1375,Hoja1!$C$2:$W$3726,2,0)</f>
        <v>6</v>
      </c>
      <c r="H1375">
        <f>+VLOOKUP($B1375,Hoja1!$C$2:$W$3726,7,0)</f>
        <v>608</v>
      </c>
      <c r="I1375">
        <f>+VLOOKUP($B1375,Hoja1!$C$2:$W$3726,11,0)</f>
        <v>60801</v>
      </c>
      <c r="J1375" t="b">
        <f t="shared" si="45"/>
        <v>1</v>
      </c>
      <c r="K1375" t="str">
        <f>+VLOOKUP($C1375,Hoja1!$B$2:$W$3726,16,0)</f>
        <v>CHOLUTECA</v>
      </c>
      <c r="L1375" t="str">
        <f>+VLOOKUP($C1375,Hoja1!$B$2:$W$3726,17,0)</f>
        <v>MOROLICA</v>
      </c>
      <c r="M1375" t="str">
        <f>+VLOOKUP($C1375,Hoja1!$B$2:$W$3726,18,0)</f>
        <v>MOROLICA</v>
      </c>
      <c r="N1375">
        <f>+VLOOKUP($C1375,Hoja1!$B$2:$W$3726,3,0)</f>
        <v>6</v>
      </c>
      <c r="O1375">
        <f>+VLOOKUP($C1375,Hoja1!$B$2:$W$3726,8,0)</f>
        <v>608</v>
      </c>
      <c r="P1375">
        <f>+VLOOKUP($C1375,Hoja1!$B$2:$W$3726,12,0)</f>
        <v>60801</v>
      </c>
      <c r="Q1375" t="b">
        <f t="shared" si="46"/>
        <v>1</v>
      </c>
    </row>
    <row r="1376" spans="2:17" hidden="1" x14ac:dyDescent="0.25">
      <c r="B1376">
        <v>60802</v>
      </c>
      <c r="C1376" t="s">
        <v>1068</v>
      </c>
      <c r="D1376" t="str">
        <f>+VLOOKUP($B1376,Hoja1!$C$2:$W$3726,15,0)</f>
        <v>CHOLUTECA</v>
      </c>
      <c r="E1376" t="str">
        <f>+VLOOKUP($B1376,Hoja1!$C$2:$W$3726,16,0)</f>
        <v>MOROLICA</v>
      </c>
      <c r="F1376" t="str">
        <f>+VLOOKUP($B1376,Hoja1!$C$2:$W$3726,17,0)</f>
        <v>AGUALCAGUAIRE</v>
      </c>
      <c r="G1376">
        <f>+VLOOKUP($B1376,Hoja1!$C$2:$W$3726,2,0)</f>
        <v>6</v>
      </c>
      <c r="H1376">
        <f>+VLOOKUP($B1376,Hoja1!$C$2:$W$3726,7,0)</f>
        <v>608</v>
      </c>
      <c r="I1376">
        <f>+VLOOKUP($B1376,Hoja1!$C$2:$W$3726,11,0)</f>
        <v>60802</v>
      </c>
      <c r="J1376" t="b">
        <f t="shared" si="45"/>
        <v>1</v>
      </c>
      <c r="K1376" t="str">
        <f>+VLOOKUP($C1376,Hoja1!$B$2:$W$3726,16,0)</f>
        <v>CHOLUTECA</v>
      </c>
      <c r="L1376" t="str">
        <f>+VLOOKUP($C1376,Hoja1!$B$2:$W$3726,17,0)</f>
        <v>MOROLICA</v>
      </c>
      <c r="M1376" t="str">
        <f>+VLOOKUP($C1376,Hoja1!$B$2:$W$3726,18,0)</f>
        <v>AGUALCAGUAIRE</v>
      </c>
      <c r="N1376">
        <f>+VLOOKUP($C1376,Hoja1!$B$2:$W$3726,3,0)</f>
        <v>6</v>
      </c>
      <c r="O1376">
        <f>+VLOOKUP($C1376,Hoja1!$B$2:$W$3726,8,0)</f>
        <v>608</v>
      </c>
      <c r="P1376">
        <f>+VLOOKUP($C1376,Hoja1!$B$2:$W$3726,12,0)</f>
        <v>60802</v>
      </c>
      <c r="Q1376" t="b">
        <f t="shared" si="46"/>
        <v>1</v>
      </c>
    </row>
    <row r="1377" spans="2:17" hidden="1" x14ac:dyDescent="0.25">
      <c r="B1377">
        <v>60803</v>
      </c>
      <c r="C1377" t="s">
        <v>1069</v>
      </c>
      <c r="D1377" t="str">
        <f>+VLOOKUP($B1377,Hoja1!$C$2:$W$3726,15,0)</f>
        <v>CHOLUTECA</v>
      </c>
      <c r="E1377" t="str">
        <f>+VLOOKUP($B1377,Hoja1!$C$2:$W$3726,16,0)</f>
        <v>MOROLICA</v>
      </c>
      <c r="F1377" t="str">
        <f>+VLOOKUP($B1377,Hoja1!$C$2:$W$3726,17,0)</f>
        <v>CERCO DE PIEDRA</v>
      </c>
      <c r="G1377">
        <f>+VLOOKUP($B1377,Hoja1!$C$2:$W$3726,2,0)</f>
        <v>6</v>
      </c>
      <c r="H1377">
        <f>+VLOOKUP($B1377,Hoja1!$C$2:$W$3726,7,0)</f>
        <v>608</v>
      </c>
      <c r="I1377">
        <f>+VLOOKUP($B1377,Hoja1!$C$2:$W$3726,11,0)</f>
        <v>60803</v>
      </c>
      <c r="J1377" t="b">
        <f t="shared" si="45"/>
        <v>1</v>
      </c>
      <c r="K1377" t="str">
        <f>+VLOOKUP($C1377,Hoja1!$B$2:$W$3726,16,0)</f>
        <v>CHOLUTECA</v>
      </c>
      <c r="L1377" t="str">
        <f>+VLOOKUP($C1377,Hoja1!$B$2:$W$3726,17,0)</f>
        <v>MOROLICA</v>
      </c>
      <c r="M1377" t="str">
        <f>+VLOOKUP($C1377,Hoja1!$B$2:$W$3726,18,0)</f>
        <v>CERCO DE PIEDRA</v>
      </c>
      <c r="N1377">
        <f>+VLOOKUP($C1377,Hoja1!$B$2:$W$3726,3,0)</f>
        <v>6</v>
      </c>
      <c r="O1377">
        <f>+VLOOKUP($C1377,Hoja1!$B$2:$W$3726,8,0)</f>
        <v>608</v>
      </c>
      <c r="P1377">
        <f>+VLOOKUP($C1377,Hoja1!$B$2:$W$3726,12,0)</f>
        <v>60803</v>
      </c>
      <c r="Q1377" t="b">
        <f t="shared" si="46"/>
        <v>1</v>
      </c>
    </row>
    <row r="1378" spans="2:17" hidden="1" x14ac:dyDescent="0.25">
      <c r="B1378">
        <v>60804</v>
      </c>
      <c r="C1378" t="s">
        <v>1070</v>
      </c>
      <c r="D1378" t="str">
        <f>+VLOOKUP($B1378,Hoja1!$C$2:$W$3726,15,0)</f>
        <v>CHOLUTECA</v>
      </c>
      <c r="E1378" t="str">
        <f>+VLOOKUP($B1378,Hoja1!$C$2:$W$3726,16,0)</f>
        <v>MOROLICA</v>
      </c>
      <c r="F1378" t="str">
        <f>+VLOOKUP($B1378,Hoja1!$C$2:$W$3726,17,0)</f>
        <v>EL POTRERO</v>
      </c>
      <c r="G1378">
        <f>+VLOOKUP($B1378,Hoja1!$C$2:$W$3726,2,0)</f>
        <v>6</v>
      </c>
      <c r="H1378">
        <f>+VLOOKUP($B1378,Hoja1!$C$2:$W$3726,7,0)</f>
        <v>608</v>
      </c>
      <c r="I1378">
        <f>+VLOOKUP($B1378,Hoja1!$C$2:$W$3726,11,0)</f>
        <v>60804</v>
      </c>
      <c r="J1378" t="b">
        <f t="shared" si="45"/>
        <v>1</v>
      </c>
      <c r="K1378" t="str">
        <f>+VLOOKUP($C1378,Hoja1!$B$2:$W$3726,16,0)</f>
        <v>CHOLUTECA</v>
      </c>
      <c r="L1378" t="str">
        <f>+VLOOKUP($C1378,Hoja1!$B$2:$W$3726,17,0)</f>
        <v>MOROLICA</v>
      </c>
      <c r="M1378" t="str">
        <f>+VLOOKUP($C1378,Hoja1!$B$2:$W$3726,18,0)</f>
        <v>EL POTRERO</v>
      </c>
      <c r="N1378">
        <f>+VLOOKUP($C1378,Hoja1!$B$2:$W$3726,3,0)</f>
        <v>6</v>
      </c>
      <c r="O1378">
        <f>+VLOOKUP($C1378,Hoja1!$B$2:$W$3726,8,0)</f>
        <v>608</v>
      </c>
      <c r="P1378">
        <f>+VLOOKUP($C1378,Hoja1!$B$2:$W$3726,12,0)</f>
        <v>60804</v>
      </c>
      <c r="Q1378" t="b">
        <f t="shared" si="46"/>
        <v>1</v>
      </c>
    </row>
    <row r="1379" spans="2:17" hidden="1" x14ac:dyDescent="0.25">
      <c r="B1379">
        <v>60805</v>
      </c>
      <c r="C1379" t="s">
        <v>1071</v>
      </c>
      <c r="D1379" t="str">
        <f>+VLOOKUP($B1379,Hoja1!$C$2:$W$3726,15,0)</f>
        <v>CHOLUTECA</v>
      </c>
      <c r="E1379" t="str">
        <f>+VLOOKUP($B1379,Hoja1!$C$2:$W$3726,16,0)</f>
        <v>MOROLICA</v>
      </c>
      <c r="F1379" t="str">
        <f>+VLOOKUP($B1379,Hoja1!$C$2:$W$3726,17,0)</f>
        <v>LA ENEA</v>
      </c>
      <c r="G1379">
        <f>+VLOOKUP($B1379,Hoja1!$C$2:$W$3726,2,0)</f>
        <v>6</v>
      </c>
      <c r="H1379">
        <f>+VLOOKUP($B1379,Hoja1!$C$2:$W$3726,7,0)</f>
        <v>608</v>
      </c>
      <c r="I1379">
        <f>+VLOOKUP($B1379,Hoja1!$C$2:$W$3726,11,0)</f>
        <v>60805</v>
      </c>
      <c r="J1379" t="b">
        <f t="shared" si="45"/>
        <v>1</v>
      </c>
      <c r="K1379" t="str">
        <f>+VLOOKUP($C1379,Hoja1!$B$2:$W$3726,16,0)</f>
        <v>CHOLUTECA</v>
      </c>
      <c r="L1379" t="str">
        <f>+VLOOKUP($C1379,Hoja1!$B$2:$W$3726,17,0)</f>
        <v>MOROLICA</v>
      </c>
      <c r="M1379" t="str">
        <f>+VLOOKUP($C1379,Hoja1!$B$2:$W$3726,18,0)</f>
        <v>LA ENEA</v>
      </c>
      <c r="N1379">
        <f>+VLOOKUP($C1379,Hoja1!$B$2:$W$3726,3,0)</f>
        <v>6</v>
      </c>
      <c r="O1379">
        <f>+VLOOKUP($C1379,Hoja1!$B$2:$W$3726,8,0)</f>
        <v>608</v>
      </c>
      <c r="P1379">
        <f>+VLOOKUP($C1379,Hoja1!$B$2:$W$3726,12,0)</f>
        <v>60805</v>
      </c>
      <c r="Q1379" t="b">
        <f t="shared" si="46"/>
        <v>1</v>
      </c>
    </row>
    <row r="1380" spans="2:17" hidden="1" x14ac:dyDescent="0.25">
      <c r="B1380">
        <v>60806</v>
      </c>
      <c r="C1380" t="s">
        <v>1072</v>
      </c>
      <c r="D1380" t="str">
        <f>+VLOOKUP($B1380,Hoja1!$C$2:$W$3726,15,0)</f>
        <v>CHOLUTECA</v>
      </c>
      <c r="E1380" t="str">
        <f>+VLOOKUP($B1380,Hoja1!$C$2:$W$3726,16,0)</f>
        <v>MOROLICA</v>
      </c>
      <c r="F1380" t="str">
        <f>+VLOOKUP($B1380,Hoja1!$C$2:$W$3726,17,0)</f>
        <v>SAN MARQUITOS</v>
      </c>
      <c r="G1380">
        <f>+VLOOKUP($B1380,Hoja1!$C$2:$W$3726,2,0)</f>
        <v>6</v>
      </c>
      <c r="H1380">
        <f>+VLOOKUP($B1380,Hoja1!$C$2:$W$3726,7,0)</f>
        <v>608</v>
      </c>
      <c r="I1380">
        <f>+VLOOKUP($B1380,Hoja1!$C$2:$W$3726,11,0)</f>
        <v>60806</v>
      </c>
      <c r="J1380" t="b">
        <f t="shared" si="45"/>
        <v>1</v>
      </c>
      <c r="K1380" t="str">
        <f>+VLOOKUP($C1380,Hoja1!$B$2:$W$3726,16,0)</f>
        <v>CHOLUTECA</v>
      </c>
      <c r="L1380" t="str">
        <f>+VLOOKUP($C1380,Hoja1!$B$2:$W$3726,17,0)</f>
        <v>MOROLICA</v>
      </c>
      <c r="M1380" t="str">
        <f>+VLOOKUP($C1380,Hoja1!$B$2:$W$3726,18,0)</f>
        <v>SAN MARQUITOS</v>
      </c>
      <c r="N1380">
        <f>+VLOOKUP($C1380,Hoja1!$B$2:$W$3726,3,0)</f>
        <v>6</v>
      </c>
      <c r="O1380">
        <f>+VLOOKUP($C1380,Hoja1!$B$2:$W$3726,8,0)</f>
        <v>608</v>
      </c>
      <c r="P1380">
        <f>+VLOOKUP($C1380,Hoja1!$B$2:$W$3726,12,0)</f>
        <v>60806</v>
      </c>
      <c r="Q1380" t="b">
        <f t="shared" si="46"/>
        <v>1</v>
      </c>
    </row>
    <row r="1381" spans="2:17" hidden="1" x14ac:dyDescent="0.25">
      <c r="B1381">
        <v>60901</v>
      </c>
      <c r="C1381" t="s">
        <v>1073</v>
      </c>
      <c r="D1381" t="str">
        <f>+VLOOKUP($B1381,Hoja1!$C$2:$W$3726,15,0)</f>
        <v>CHOLUTECA</v>
      </c>
      <c r="E1381" t="str">
        <f>+VLOOKUP($B1381,Hoja1!$C$2:$W$3726,16,0)</f>
        <v>NAMASIGUE</v>
      </c>
      <c r="F1381" t="str">
        <f>+VLOOKUP($B1381,Hoja1!$C$2:$W$3726,17,0)</f>
        <v>NAMASIGUE</v>
      </c>
      <c r="G1381">
        <f>+VLOOKUP($B1381,Hoja1!$C$2:$W$3726,2,0)</f>
        <v>6</v>
      </c>
      <c r="H1381">
        <f>+VLOOKUP($B1381,Hoja1!$C$2:$W$3726,7,0)</f>
        <v>609</v>
      </c>
      <c r="I1381">
        <f>+VLOOKUP($B1381,Hoja1!$C$2:$W$3726,11,0)</f>
        <v>60901</v>
      </c>
      <c r="J1381" t="b">
        <f t="shared" si="45"/>
        <v>1</v>
      </c>
      <c r="K1381" t="str">
        <f>+VLOOKUP($C1381,Hoja1!$B$2:$W$3726,16,0)</f>
        <v>CHOLUTECA</v>
      </c>
      <c r="L1381" t="str">
        <f>+VLOOKUP($C1381,Hoja1!$B$2:$W$3726,17,0)</f>
        <v>NAMASIGUE</v>
      </c>
      <c r="M1381" t="str">
        <f>+VLOOKUP($C1381,Hoja1!$B$2:$W$3726,18,0)</f>
        <v>NAMASIGUE</v>
      </c>
      <c r="N1381">
        <f>+VLOOKUP($C1381,Hoja1!$B$2:$W$3726,3,0)</f>
        <v>6</v>
      </c>
      <c r="O1381">
        <f>+VLOOKUP($C1381,Hoja1!$B$2:$W$3726,8,0)</f>
        <v>609</v>
      </c>
      <c r="P1381">
        <f>+VLOOKUP($C1381,Hoja1!$B$2:$W$3726,12,0)</f>
        <v>60901</v>
      </c>
      <c r="Q1381" t="b">
        <f t="shared" si="46"/>
        <v>1</v>
      </c>
    </row>
    <row r="1382" spans="2:17" hidden="1" x14ac:dyDescent="0.25">
      <c r="B1382">
        <v>60902</v>
      </c>
      <c r="C1382" t="s">
        <v>1074</v>
      </c>
      <c r="D1382" t="str">
        <f>+VLOOKUP($B1382,Hoja1!$C$2:$W$3726,15,0)</f>
        <v>CHOLUTECA</v>
      </c>
      <c r="E1382" t="str">
        <f>+VLOOKUP($B1382,Hoja1!$C$2:$W$3726,16,0)</f>
        <v>NAMASIGUE</v>
      </c>
      <c r="F1382" t="str">
        <f>+VLOOKUP($B1382,Hoja1!$C$2:$W$3726,17,0)</f>
        <v>SAN BERNARDO</v>
      </c>
      <c r="G1382">
        <f>+VLOOKUP($B1382,Hoja1!$C$2:$W$3726,2,0)</f>
        <v>6</v>
      </c>
      <c r="H1382">
        <f>+VLOOKUP($B1382,Hoja1!$C$2:$W$3726,7,0)</f>
        <v>609</v>
      </c>
      <c r="I1382">
        <f>+VLOOKUP($B1382,Hoja1!$C$2:$W$3726,11,0)</f>
        <v>60902</v>
      </c>
      <c r="J1382" t="b">
        <f t="shared" si="45"/>
        <v>1</v>
      </c>
      <c r="K1382" t="str">
        <f>+VLOOKUP($C1382,Hoja1!$B$2:$W$3726,16,0)</f>
        <v>CHOLUTECA</v>
      </c>
      <c r="L1382" t="str">
        <f>+VLOOKUP($C1382,Hoja1!$B$2:$W$3726,17,0)</f>
        <v>NAMASIGUE</v>
      </c>
      <c r="M1382" t="str">
        <f>+VLOOKUP($C1382,Hoja1!$B$2:$W$3726,18,0)</f>
        <v>SAN BERNARDO</v>
      </c>
      <c r="N1382">
        <f>+VLOOKUP($C1382,Hoja1!$B$2:$W$3726,3,0)</f>
        <v>6</v>
      </c>
      <c r="O1382">
        <f>+VLOOKUP($C1382,Hoja1!$B$2:$W$3726,8,0)</f>
        <v>609</v>
      </c>
      <c r="P1382">
        <f>+VLOOKUP($C1382,Hoja1!$B$2:$W$3726,12,0)</f>
        <v>60902</v>
      </c>
      <c r="Q1382" t="b">
        <f t="shared" si="46"/>
        <v>1</v>
      </c>
    </row>
    <row r="1383" spans="2:17" hidden="1" x14ac:dyDescent="0.25">
      <c r="B1383">
        <v>60903</v>
      </c>
      <c r="C1383" t="s">
        <v>101</v>
      </c>
      <c r="D1383" t="str">
        <f>+VLOOKUP($B1383,Hoja1!$C$2:$W$3726,15,0)</f>
        <v>CHOLUTECA</v>
      </c>
      <c r="E1383" t="str">
        <f>+VLOOKUP($B1383,Hoja1!$C$2:$W$3726,16,0)</f>
        <v>NAMASIGUE</v>
      </c>
      <c r="F1383" t="str">
        <f>+VLOOKUP($B1383,Hoja1!$C$2:$W$3726,17,0)</f>
        <v>SAN FRANCISCO</v>
      </c>
      <c r="G1383">
        <f>+VLOOKUP($B1383,Hoja1!$C$2:$W$3726,2,0)</f>
        <v>6</v>
      </c>
      <c r="H1383">
        <f>+VLOOKUP($B1383,Hoja1!$C$2:$W$3726,7,0)</f>
        <v>609</v>
      </c>
      <c r="I1383">
        <f>+VLOOKUP($B1383,Hoja1!$C$2:$W$3726,11,0)</f>
        <v>60903</v>
      </c>
      <c r="J1383" t="b">
        <f t="shared" si="45"/>
        <v>1</v>
      </c>
      <c r="K1383" t="str">
        <f>+VLOOKUP($C1383,Hoja1!$B$2:$W$3726,16,0)</f>
        <v>ATLÁNTIDA</v>
      </c>
      <c r="L1383" t="str">
        <f>+VLOOKUP($C1383,Hoja1!$B$2:$W$3726,17,0)</f>
        <v>SAN FRANCISCO</v>
      </c>
      <c r="M1383" t="str">
        <f>+VLOOKUP($C1383,Hoja1!$B$2:$W$3726,18,0)</f>
        <v>SAN FRANCISCO</v>
      </c>
      <c r="N1383">
        <f>+VLOOKUP($C1383,Hoja1!$B$2:$W$3726,3,0)</f>
        <v>1</v>
      </c>
      <c r="O1383">
        <f>+VLOOKUP($C1383,Hoja1!$B$2:$W$3726,8,0)</f>
        <v>106</v>
      </c>
      <c r="P1383">
        <f>+VLOOKUP($C1383,Hoja1!$B$2:$W$3726,12,0)</f>
        <v>10601</v>
      </c>
      <c r="Q1383" t="b">
        <f t="shared" si="46"/>
        <v>0</v>
      </c>
    </row>
    <row r="1384" spans="2:17" hidden="1" x14ac:dyDescent="0.25">
      <c r="B1384">
        <v>60904</v>
      </c>
      <c r="C1384" t="s">
        <v>360</v>
      </c>
      <c r="D1384" t="str">
        <f>+VLOOKUP($B1384,Hoja1!$C$2:$W$3726,15,0)</f>
        <v>CHOLUTECA</v>
      </c>
      <c r="E1384" t="str">
        <f>+VLOOKUP($B1384,Hoja1!$C$2:$W$3726,16,0)</f>
        <v>NAMASIGUE</v>
      </c>
      <c r="F1384" t="str">
        <f>+VLOOKUP($B1384,Hoja1!$C$2:$W$3726,17,0)</f>
        <v>SAN ISIDRO</v>
      </c>
      <c r="G1384">
        <f>+VLOOKUP($B1384,Hoja1!$C$2:$W$3726,2,0)</f>
        <v>6</v>
      </c>
      <c r="H1384">
        <f>+VLOOKUP($B1384,Hoja1!$C$2:$W$3726,7,0)</f>
        <v>609</v>
      </c>
      <c r="I1384">
        <f>+VLOOKUP($B1384,Hoja1!$C$2:$W$3726,11,0)</f>
        <v>60904</v>
      </c>
      <c r="J1384" t="b">
        <f t="shared" si="45"/>
        <v>1</v>
      </c>
      <c r="K1384" t="str">
        <f>+VLOOKUP($C1384,Hoja1!$B$2:$W$3726,16,0)</f>
        <v>COMAYAGUA</v>
      </c>
      <c r="L1384" t="str">
        <f>+VLOOKUP($C1384,Hoja1!$B$2:$W$3726,17,0)</f>
        <v>EL ROSARIO</v>
      </c>
      <c r="M1384" t="str">
        <f>+VLOOKUP($C1384,Hoja1!$B$2:$W$3726,18,0)</f>
        <v>SAN ISIDRO</v>
      </c>
      <c r="N1384">
        <f>+VLOOKUP($C1384,Hoja1!$B$2:$W$3726,3,0)</f>
        <v>3</v>
      </c>
      <c r="O1384">
        <f>+VLOOKUP($C1384,Hoja1!$B$2:$W$3726,8,0)</f>
        <v>303</v>
      </c>
      <c r="P1384">
        <f>+VLOOKUP($C1384,Hoja1!$B$2:$W$3726,12,0)</f>
        <v>30312</v>
      </c>
      <c r="Q1384" t="b">
        <f t="shared" si="46"/>
        <v>0</v>
      </c>
    </row>
    <row r="1385" spans="2:17" hidden="1" x14ac:dyDescent="0.25">
      <c r="B1385">
        <v>60905</v>
      </c>
      <c r="C1385" t="s">
        <v>12240</v>
      </c>
      <c r="D1385" t="str">
        <f>+VLOOKUP($B1385,Hoja1!$C$2:$W$3726,15,0)</f>
        <v>CHOLUTECA</v>
      </c>
      <c r="E1385" t="str">
        <f>+VLOOKUP($B1385,Hoja1!$C$2:$W$3726,16,0)</f>
        <v>NAMASIGUE</v>
      </c>
      <c r="F1385" t="str">
        <f>+VLOOKUP($B1385,Hoja1!$C$2:$W$3726,17,0)</f>
        <v>SAN JERÓNIMO</v>
      </c>
      <c r="G1385">
        <f>+VLOOKUP($B1385,Hoja1!$C$2:$W$3726,2,0)</f>
        <v>6</v>
      </c>
      <c r="H1385">
        <f>+VLOOKUP($B1385,Hoja1!$C$2:$W$3726,7,0)</f>
        <v>609</v>
      </c>
      <c r="I1385">
        <f>+VLOOKUP($B1385,Hoja1!$C$2:$W$3726,11,0)</f>
        <v>60905</v>
      </c>
      <c r="J1385" t="b">
        <f t="shared" si="45"/>
        <v>0</v>
      </c>
      <c r="K1385" t="e">
        <f>+VLOOKUP($C1385,Hoja1!$B$2:$W$3726,16,0)</f>
        <v>#N/A</v>
      </c>
      <c r="L1385" t="e">
        <f>+VLOOKUP($C1385,Hoja1!$B$2:$W$3726,17,0)</f>
        <v>#N/A</v>
      </c>
      <c r="M1385" t="e">
        <f>+VLOOKUP($C1385,Hoja1!$B$2:$W$3726,18,0)</f>
        <v>#N/A</v>
      </c>
      <c r="N1385" t="e">
        <f>+VLOOKUP($C1385,Hoja1!$B$2:$W$3726,3,0)</f>
        <v>#N/A</v>
      </c>
      <c r="O1385" t="e">
        <f>+VLOOKUP($C1385,Hoja1!$B$2:$W$3726,8,0)</f>
        <v>#N/A</v>
      </c>
      <c r="P1385" t="e">
        <f>+VLOOKUP($C1385,Hoja1!$B$2:$W$3726,12,0)</f>
        <v>#N/A</v>
      </c>
      <c r="Q1385" t="e">
        <f t="shared" si="46"/>
        <v>#N/A</v>
      </c>
    </row>
    <row r="1386" spans="2:17" hidden="1" x14ac:dyDescent="0.25">
      <c r="B1386">
        <v>60906</v>
      </c>
      <c r="C1386" t="s">
        <v>444</v>
      </c>
      <c r="D1386" t="str">
        <f>+VLOOKUP($B1386,Hoja1!$C$2:$W$3726,15,0)</f>
        <v>CHOLUTECA</v>
      </c>
      <c r="E1386" t="str">
        <f>+VLOOKUP($B1386,Hoja1!$C$2:$W$3726,16,0)</f>
        <v>NAMASIGUE</v>
      </c>
      <c r="F1386" t="str">
        <f>+VLOOKUP($B1386,Hoja1!$C$2:$W$3726,17,0)</f>
        <v>SAN RAFAEL</v>
      </c>
      <c r="G1386">
        <f>+VLOOKUP($B1386,Hoja1!$C$2:$W$3726,2,0)</f>
        <v>6</v>
      </c>
      <c r="H1386">
        <f>+VLOOKUP($B1386,Hoja1!$C$2:$W$3726,7,0)</f>
        <v>609</v>
      </c>
      <c r="I1386">
        <f>+VLOOKUP($B1386,Hoja1!$C$2:$W$3726,11,0)</f>
        <v>60906</v>
      </c>
      <c r="J1386" t="b">
        <f t="shared" si="45"/>
        <v>1</v>
      </c>
      <c r="K1386" t="str">
        <f>+VLOOKUP($C1386,Hoja1!$B$2:$W$3726,16,0)</f>
        <v>COMAYAGUA</v>
      </c>
      <c r="L1386" t="str">
        <f>+VLOOKUP($C1386,Hoja1!$B$2:$W$3726,17,0)</f>
        <v>OJOS DE AGUA</v>
      </c>
      <c r="M1386" t="str">
        <f>+VLOOKUP($C1386,Hoja1!$B$2:$W$3726,18,0)</f>
        <v>SAN RAFAEL</v>
      </c>
      <c r="N1386">
        <f>+VLOOKUP($C1386,Hoja1!$B$2:$W$3726,3,0)</f>
        <v>3</v>
      </c>
      <c r="O1386">
        <f>+VLOOKUP($C1386,Hoja1!$B$2:$W$3726,8,0)</f>
        <v>312</v>
      </c>
      <c r="P1386">
        <f>+VLOOKUP($C1386,Hoja1!$B$2:$W$3726,12,0)</f>
        <v>31218</v>
      </c>
      <c r="Q1386" t="b">
        <f t="shared" si="46"/>
        <v>0</v>
      </c>
    </row>
    <row r="1387" spans="2:17" hidden="1" x14ac:dyDescent="0.25">
      <c r="B1387">
        <v>60907</v>
      </c>
      <c r="C1387" t="s">
        <v>1075</v>
      </c>
      <c r="D1387" t="str">
        <f>+VLOOKUP($B1387,Hoja1!$C$2:$W$3726,15,0)</f>
        <v>CHOLUTECA</v>
      </c>
      <c r="E1387" t="str">
        <f>+VLOOKUP($B1387,Hoja1!$C$2:$W$3726,16,0)</f>
        <v>NAMASIGUE</v>
      </c>
      <c r="F1387" t="str">
        <f>+VLOOKUP($B1387,Hoja1!$C$2:$W$3726,17,0)</f>
        <v>SANTA IRENE</v>
      </c>
      <c r="G1387">
        <f>+VLOOKUP($B1387,Hoja1!$C$2:$W$3726,2,0)</f>
        <v>6</v>
      </c>
      <c r="H1387">
        <f>+VLOOKUP($B1387,Hoja1!$C$2:$W$3726,7,0)</f>
        <v>609</v>
      </c>
      <c r="I1387">
        <f>+VLOOKUP($B1387,Hoja1!$C$2:$W$3726,11,0)</f>
        <v>60907</v>
      </c>
      <c r="J1387" t="b">
        <f t="shared" si="45"/>
        <v>1</v>
      </c>
      <c r="K1387" t="str">
        <f>+VLOOKUP($C1387,Hoja1!$B$2:$W$3726,16,0)</f>
        <v>CHOLUTECA</v>
      </c>
      <c r="L1387" t="str">
        <f>+VLOOKUP($C1387,Hoja1!$B$2:$W$3726,17,0)</f>
        <v>NAMASIGUE</v>
      </c>
      <c r="M1387" t="str">
        <f>+VLOOKUP($C1387,Hoja1!$B$2:$W$3726,18,0)</f>
        <v>SANTA IRENE</v>
      </c>
      <c r="N1387">
        <f>+VLOOKUP($C1387,Hoja1!$B$2:$W$3726,3,0)</f>
        <v>6</v>
      </c>
      <c r="O1387">
        <f>+VLOOKUP($C1387,Hoja1!$B$2:$W$3726,8,0)</f>
        <v>609</v>
      </c>
      <c r="P1387">
        <f>+VLOOKUP($C1387,Hoja1!$B$2:$W$3726,12,0)</f>
        <v>60907</v>
      </c>
      <c r="Q1387" t="b">
        <f t="shared" si="46"/>
        <v>1</v>
      </c>
    </row>
    <row r="1388" spans="2:17" hidden="1" x14ac:dyDescent="0.25">
      <c r="B1388">
        <v>60908</v>
      </c>
      <c r="C1388" t="s">
        <v>402</v>
      </c>
      <c r="D1388" t="str">
        <f>+VLOOKUP($B1388,Hoja1!$C$2:$W$3726,15,0)</f>
        <v>CHOLUTECA</v>
      </c>
      <c r="E1388" t="str">
        <f>+VLOOKUP($B1388,Hoja1!$C$2:$W$3726,16,0)</f>
        <v>NAMASIGUE</v>
      </c>
      <c r="F1388" t="str">
        <f>+VLOOKUP($B1388,Hoja1!$C$2:$W$3726,17,0)</f>
        <v>TIERRA BLANCA</v>
      </c>
      <c r="G1388">
        <f>+VLOOKUP($B1388,Hoja1!$C$2:$W$3726,2,0)</f>
        <v>6</v>
      </c>
      <c r="H1388">
        <f>+VLOOKUP($B1388,Hoja1!$C$2:$W$3726,7,0)</f>
        <v>609</v>
      </c>
      <c r="I1388">
        <f>+VLOOKUP($B1388,Hoja1!$C$2:$W$3726,11,0)</f>
        <v>60908</v>
      </c>
      <c r="J1388" t="b">
        <f t="shared" si="45"/>
        <v>1</v>
      </c>
      <c r="K1388" t="str">
        <f>+VLOOKUP($C1388,Hoja1!$B$2:$W$3726,16,0)</f>
        <v>COMAYAGUA</v>
      </c>
      <c r="L1388" t="str">
        <f>+VLOOKUP($C1388,Hoja1!$B$2:$W$3726,17,0)</f>
        <v>LA TRINIDAD</v>
      </c>
      <c r="M1388" t="str">
        <f>+VLOOKUP($C1388,Hoja1!$B$2:$W$3726,18,0)</f>
        <v>TIERRA BLANCA</v>
      </c>
      <c r="N1388">
        <f>+VLOOKUP($C1388,Hoja1!$B$2:$W$3726,3,0)</f>
        <v>3</v>
      </c>
      <c r="O1388">
        <f>+VLOOKUP($C1388,Hoja1!$B$2:$W$3726,8,0)</f>
        <v>308</v>
      </c>
      <c r="P1388">
        <f>+VLOOKUP($C1388,Hoja1!$B$2:$W$3726,12,0)</f>
        <v>30807</v>
      </c>
      <c r="Q1388" t="b">
        <f t="shared" si="46"/>
        <v>0</v>
      </c>
    </row>
    <row r="1389" spans="2:17" hidden="1" x14ac:dyDescent="0.25">
      <c r="B1389">
        <v>60909</v>
      </c>
      <c r="C1389" t="s">
        <v>12425</v>
      </c>
      <c r="D1389" t="str">
        <f>+VLOOKUP($B1389,Hoja1!$C$2:$W$3726,15,0)</f>
        <v>CHOLUTECA</v>
      </c>
      <c r="E1389" t="str">
        <f>+VLOOKUP($B1389,Hoja1!$C$2:$W$3726,16,0)</f>
        <v>NAMASIGUE</v>
      </c>
      <c r="F1389" t="str">
        <f>+VLOOKUP($B1389,Hoja1!$C$2:$W$3726,17,0)</f>
        <v>YOROLÁN</v>
      </c>
      <c r="G1389">
        <f>+VLOOKUP($B1389,Hoja1!$C$2:$W$3726,2,0)</f>
        <v>6</v>
      </c>
      <c r="H1389">
        <f>+VLOOKUP($B1389,Hoja1!$C$2:$W$3726,7,0)</f>
        <v>609</v>
      </c>
      <c r="I1389">
        <f>+VLOOKUP($B1389,Hoja1!$C$2:$W$3726,11,0)</f>
        <v>60909</v>
      </c>
      <c r="J1389" t="b">
        <f t="shared" si="45"/>
        <v>0</v>
      </c>
      <c r="K1389" t="e">
        <f>+VLOOKUP($C1389,Hoja1!$B$2:$W$3726,16,0)</f>
        <v>#N/A</v>
      </c>
      <c r="L1389" t="e">
        <f>+VLOOKUP($C1389,Hoja1!$B$2:$W$3726,17,0)</f>
        <v>#N/A</v>
      </c>
      <c r="M1389" t="e">
        <f>+VLOOKUP($C1389,Hoja1!$B$2:$W$3726,18,0)</f>
        <v>#N/A</v>
      </c>
      <c r="N1389" t="e">
        <f>+VLOOKUP($C1389,Hoja1!$B$2:$W$3726,3,0)</f>
        <v>#N/A</v>
      </c>
      <c r="O1389" t="e">
        <f>+VLOOKUP($C1389,Hoja1!$B$2:$W$3726,8,0)</f>
        <v>#N/A</v>
      </c>
      <c r="P1389" t="e">
        <f>+VLOOKUP($C1389,Hoja1!$B$2:$W$3726,12,0)</f>
        <v>#N/A</v>
      </c>
      <c r="Q1389" t="e">
        <f t="shared" si="46"/>
        <v>#N/A</v>
      </c>
    </row>
    <row r="1390" spans="2:17" hidden="1" x14ac:dyDescent="0.25">
      <c r="B1390">
        <v>61001</v>
      </c>
      <c r="C1390" t="s">
        <v>1077</v>
      </c>
      <c r="D1390" t="str">
        <f>+VLOOKUP($B1390,Hoja1!$C$2:$W$3726,15,0)</f>
        <v>CHOLUTECA</v>
      </c>
      <c r="E1390" t="str">
        <f>+VLOOKUP($B1390,Hoja1!$C$2:$W$3726,16,0)</f>
        <v>OROCUINA</v>
      </c>
      <c r="F1390" t="str">
        <f>+VLOOKUP($B1390,Hoja1!$C$2:$W$3726,17,0)</f>
        <v>OROCUINA</v>
      </c>
      <c r="G1390">
        <f>+VLOOKUP($B1390,Hoja1!$C$2:$W$3726,2,0)</f>
        <v>6</v>
      </c>
      <c r="H1390">
        <f>+VLOOKUP($B1390,Hoja1!$C$2:$W$3726,7,0)</f>
        <v>610</v>
      </c>
      <c r="I1390">
        <f>+VLOOKUP($B1390,Hoja1!$C$2:$W$3726,11,0)</f>
        <v>61001</v>
      </c>
      <c r="J1390" t="b">
        <f t="shared" si="45"/>
        <v>1</v>
      </c>
      <c r="K1390" t="str">
        <f>+VLOOKUP($C1390,Hoja1!$B$2:$W$3726,16,0)</f>
        <v>CHOLUTECA</v>
      </c>
      <c r="L1390" t="str">
        <f>+VLOOKUP($C1390,Hoja1!$B$2:$W$3726,17,0)</f>
        <v>OROCUINA</v>
      </c>
      <c r="M1390" t="str">
        <f>+VLOOKUP($C1390,Hoja1!$B$2:$W$3726,18,0)</f>
        <v>OROCUINA</v>
      </c>
      <c r="N1390">
        <f>+VLOOKUP($C1390,Hoja1!$B$2:$W$3726,3,0)</f>
        <v>6</v>
      </c>
      <c r="O1390">
        <f>+VLOOKUP($C1390,Hoja1!$B$2:$W$3726,8,0)</f>
        <v>610</v>
      </c>
      <c r="P1390">
        <f>+VLOOKUP($C1390,Hoja1!$B$2:$W$3726,12,0)</f>
        <v>61001</v>
      </c>
      <c r="Q1390" t="b">
        <f t="shared" si="46"/>
        <v>1</v>
      </c>
    </row>
    <row r="1391" spans="2:17" hidden="1" x14ac:dyDescent="0.25">
      <c r="B1391">
        <v>61002</v>
      </c>
      <c r="C1391" t="s">
        <v>12270</v>
      </c>
      <c r="D1391" t="str">
        <f>+VLOOKUP($B1391,Hoja1!$C$2:$W$3726,15,0)</f>
        <v>CHOLUTECA</v>
      </c>
      <c r="E1391" t="str">
        <f>+VLOOKUP($B1391,Hoja1!$C$2:$W$3726,16,0)</f>
        <v>OROCUINA</v>
      </c>
      <c r="F1391" t="str">
        <f>+VLOOKUP($B1391,Hoja1!$C$2:$W$3726,17,0)</f>
        <v>CONCEPCIÓN</v>
      </c>
      <c r="G1391">
        <f>+VLOOKUP($B1391,Hoja1!$C$2:$W$3726,2,0)</f>
        <v>6</v>
      </c>
      <c r="H1391">
        <f>+VLOOKUP($B1391,Hoja1!$C$2:$W$3726,7,0)</f>
        <v>610</v>
      </c>
      <c r="I1391">
        <f>+VLOOKUP($B1391,Hoja1!$C$2:$W$3726,11,0)</f>
        <v>61002</v>
      </c>
      <c r="J1391" t="b">
        <f t="shared" si="45"/>
        <v>0</v>
      </c>
      <c r="K1391" t="e">
        <f>+VLOOKUP($C1391,Hoja1!$B$2:$W$3726,16,0)</f>
        <v>#N/A</v>
      </c>
      <c r="L1391" t="e">
        <f>+VLOOKUP($C1391,Hoja1!$B$2:$W$3726,17,0)</f>
        <v>#N/A</v>
      </c>
      <c r="M1391" t="e">
        <f>+VLOOKUP($C1391,Hoja1!$B$2:$W$3726,18,0)</f>
        <v>#N/A</v>
      </c>
      <c r="N1391" t="e">
        <f>+VLOOKUP($C1391,Hoja1!$B$2:$W$3726,3,0)</f>
        <v>#N/A</v>
      </c>
      <c r="O1391" t="e">
        <f>+VLOOKUP($C1391,Hoja1!$B$2:$W$3726,8,0)</f>
        <v>#N/A</v>
      </c>
      <c r="P1391" t="e">
        <f>+VLOOKUP($C1391,Hoja1!$B$2:$W$3726,12,0)</f>
        <v>#N/A</v>
      </c>
      <c r="Q1391" t="e">
        <f t="shared" si="46"/>
        <v>#N/A</v>
      </c>
    </row>
    <row r="1392" spans="2:17" hidden="1" x14ac:dyDescent="0.25">
      <c r="B1392">
        <v>61003</v>
      </c>
      <c r="C1392" t="s">
        <v>1078</v>
      </c>
      <c r="D1392" t="str">
        <f>+VLOOKUP($B1392,Hoja1!$C$2:$W$3726,15,0)</f>
        <v>CHOLUTECA</v>
      </c>
      <c r="E1392" t="str">
        <f>+VLOOKUP($B1392,Hoja1!$C$2:$W$3726,16,0)</f>
        <v>OROCUINA</v>
      </c>
      <c r="F1392" t="str">
        <f>+VLOOKUP($B1392,Hoja1!$C$2:$W$3726,17,0)</f>
        <v>EL BARREAL</v>
      </c>
      <c r="G1392">
        <f>+VLOOKUP($B1392,Hoja1!$C$2:$W$3726,2,0)</f>
        <v>6</v>
      </c>
      <c r="H1392">
        <f>+VLOOKUP($B1392,Hoja1!$C$2:$W$3726,7,0)</f>
        <v>610</v>
      </c>
      <c r="I1392">
        <f>+VLOOKUP($B1392,Hoja1!$C$2:$W$3726,11,0)</f>
        <v>61003</v>
      </c>
      <c r="J1392" t="b">
        <f t="shared" si="45"/>
        <v>1</v>
      </c>
      <c r="K1392" t="str">
        <f>+VLOOKUP($C1392,Hoja1!$B$2:$W$3726,16,0)</f>
        <v>CHOLUTECA</v>
      </c>
      <c r="L1392" t="str">
        <f>+VLOOKUP($C1392,Hoja1!$B$2:$W$3726,17,0)</f>
        <v>OROCUINA</v>
      </c>
      <c r="M1392" t="str">
        <f>+VLOOKUP($C1392,Hoja1!$B$2:$W$3726,18,0)</f>
        <v>EL BARREAL</v>
      </c>
      <c r="N1392">
        <f>+VLOOKUP($C1392,Hoja1!$B$2:$W$3726,3,0)</f>
        <v>6</v>
      </c>
      <c r="O1392">
        <f>+VLOOKUP($C1392,Hoja1!$B$2:$W$3726,8,0)</f>
        <v>610</v>
      </c>
      <c r="P1392">
        <f>+VLOOKUP($C1392,Hoja1!$B$2:$W$3726,12,0)</f>
        <v>61003</v>
      </c>
      <c r="Q1392" t="b">
        <f t="shared" si="46"/>
        <v>1</v>
      </c>
    </row>
    <row r="1393" spans="2:17" hidden="1" x14ac:dyDescent="0.25">
      <c r="B1393">
        <v>61004</v>
      </c>
      <c r="C1393" t="s">
        <v>1079</v>
      </c>
      <c r="D1393" t="str">
        <f>+VLOOKUP($B1393,Hoja1!$C$2:$W$3726,15,0)</f>
        <v>CHOLUTECA</v>
      </c>
      <c r="E1393" t="str">
        <f>+VLOOKUP($B1393,Hoja1!$C$2:$W$3726,16,0)</f>
        <v>OROCUINA</v>
      </c>
      <c r="F1393" t="str">
        <f>+VLOOKUP($B1393,Hoja1!$C$2:$W$3726,17,0)</f>
        <v>MAL PASO</v>
      </c>
      <c r="G1393">
        <f>+VLOOKUP($B1393,Hoja1!$C$2:$W$3726,2,0)</f>
        <v>6</v>
      </c>
      <c r="H1393">
        <f>+VLOOKUP($B1393,Hoja1!$C$2:$W$3726,7,0)</f>
        <v>610</v>
      </c>
      <c r="I1393">
        <f>+VLOOKUP($B1393,Hoja1!$C$2:$W$3726,11,0)</f>
        <v>61004</v>
      </c>
      <c r="J1393" t="b">
        <f t="shared" si="45"/>
        <v>1</v>
      </c>
      <c r="K1393" t="str">
        <f>+VLOOKUP($C1393,Hoja1!$B$2:$W$3726,16,0)</f>
        <v>CHOLUTECA</v>
      </c>
      <c r="L1393" t="str">
        <f>+VLOOKUP($C1393,Hoja1!$B$2:$W$3726,17,0)</f>
        <v>OROCUINA</v>
      </c>
      <c r="M1393" t="str">
        <f>+VLOOKUP($C1393,Hoja1!$B$2:$W$3726,18,0)</f>
        <v>MAL PASO</v>
      </c>
      <c r="N1393">
        <f>+VLOOKUP($C1393,Hoja1!$B$2:$W$3726,3,0)</f>
        <v>6</v>
      </c>
      <c r="O1393">
        <f>+VLOOKUP($C1393,Hoja1!$B$2:$W$3726,8,0)</f>
        <v>610</v>
      </c>
      <c r="P1393">
        <f>+VLOOKUP($C1393,Hoja1!$B$2:$W$3726,12,0)</f>
        <v>61004</v>
      </c>
      <c r="Q1393" t="b">
        <f t="shared" si="46"/>
        <v>1</v>
      </c>
    </row>
    <row r="1394" spans="2:17" hidden="1" x14ac:dyDescent="0.25">
      <c r="B1394">
        <v>61005</v>
      </c>
      <c r="C1394" t="s">
        <v>12230</v>
      </c>
      <c r="D1394" t="str">
        <f>+VLOOKUP($B1394,Hoja1!$C$2:$W$3726,15,0)</f>
        <v>CHOLUTECA</v>
      </c>
      <c r="E1394" t="str">
        <f>+VLOOKUP($B1394,Hoja1!$C$2:$W$3726,16,0)</f>
        <v>OROCUINA</v>
      </c>
      <c r="F1394" t="str">
        <f>+VLOOKUP($B1394,Hoja1!$C$2:$W$3726,17,0)</f>
        <v>SAN ANDRÉS</v>
      </c>
      <c r="G1394">
        <f>+VLOOKUP($B1394,Hoja1!$C$2:$W$3726,2,0)</f>
        <v>6</v>
      </c>
      <c r="H1394">
        <f>+VLOOKUP($B1394,Hoja1!$C$2:$W$3726,7,0)</f>
        <v>610</v>
      </c>
      <c r="I1394">
        <f>+VLOOKUP($B1394,Hoja1!$C$2:$W$3726,11,0)</f>
        <v>61005</v>
      </c>
      <c r="J1394" t="b">
        <f t="shared" si="45"/>
        <v>0</v>
      </c>
      <c r="K1394" t="e">
        <f>+VLOOKUP($C1394,Hoja1!$B$2:$W$3726,16,0)</f>
        <v>#N/A</v>
      </c>
      <c r="L1394" t="e">
        <f>+VLOOKUP($C1394,Hoja1!$B$2:$W$3726,17,0)</f>
        <v>#N/A</v>
      </c>
      <c r="M1394" t="e">
        <f>+VLOOKUP($C1394,Hoja1!$B$2:$W$3726,18,0)</f>
        <v>#N/A</v>
      </c>
      <c r="N1394" t="e">
        <f>+VLOOKUP($C1394,Hoja1!$B$2:$W$3726,3,0)</f>
        <v>#N/A</v>
      </c>
      <c r="O1394" t="e">
        <f>+VLOOKUP($C1394,Hoja1!$B$2:$W$3726,8,0)</f>
        <v>#N/A</v>
      </c>
      <c r="P1394" t="e">
        <f>+VLOOKUP($C1394,Hoja1!$B$2:$W$3726,12,0)</f>
        <v>#N/A</v>
      </c>
      <c r="Q1394" t="e">
        <f t="shared" si="46"/>
        <v>#N/A</v>
      </c>
    </row>
    <row r="1395" spans="2:17" hidden="1" x14ac:dyDescent="0.25">
      <c r="B1395">
        <v>61006</v>
      </c>
      <c r="C1395" t="s">
        <v>12156</v>
      </c>
      <c r="D1395" t="str">
        <f>+VLOOKUP($B1395,Hoja1!$C$2:$W$3726,15,0)</f>
        <v>CHOLUTECA</v>
      </c>
      <c r="E1395" t="str">
        <f>+VLOOKUP($B1395,Hoja1!$C$2:$W$3726,16,0)</f>
        <v>OROCUINA</v>
      </c>
      <c r="F1395" t="str">
        <f>+VLOOKUP($B1395,Hoja1!$C$2:$W$3726,17,0)</f>
        <v>SAN JOSÉ</v>
      </c>
      <c r="G1395">
        <f>+VLOOKUP($B1395,Hoja1!$C$2:$W$3726,2,0)</f>
        <v>6</v>
      </c>
      <c r="H1395">
        <f>+VLOOKUP($B1395,Hoja1!$C$2:$W$3726,7,0)</f>
        <v>610</v>
      </c>
      <c r="I1395">
        <f>+VLOOKUP($B1395,Hoja1!$C$2:$W$3726,11,0)</f>
        <v>61006</v>
      </c>
      <c r="J1395" t="b">
        <f t="shared" si="45"/>
        <v>0</v>
      </c>
      <c r="K1395" t="e">
        <f>+VLOOKUP($C1395,Hoja1!$B$2:$W$3726,16,0)</f>
        <v>#N/A</v>
      </c>
      <c r="L1395" t="e">
        <f>+VLOOKUP($C1395,Hoja1!$B$2:$W$3726,17,0)</f>
        <v>#N/A</v>
      </c>
      <c r="M1395" t="e">
        <f>+VLOOKUP($C1395,Hoja1!$B$2:$W$3726,18,0)</f>
        <v>#N/A</v>
      </c>
      <c r="N1395" t="e">
        <f>+VLOOKUP($C1395,Hoja1!$B$2:$W$3726,3,0)</f>
        <v>#N/A</v>
      </c>
      <c r="O1395" t="e">
        <f>+VLOOKUP($C1395,Hoja1!$B$2:$W$3726,8,0)</f>
        <v>#N/A</v>
      </c>
      <c r="P1395" t="e">
        <f>+VLOOKUP($C1395,Hoja1!$B$2:$W$3726,12,0)</f>
        <v>#N/A</v>
      </c>
      <c r="Q1395" t="e">
        <f t="shared" si="46"/>
        <v>#N/A</v>
      </c>
    </row>
    <row r="1396" spans="2:17" hidden="1" x14ac:dyDescent="0.25">
      <c r="B1396">
        <v>61007</v>
      </c>
      <c r="C1396" t="s">
        <v>110</v>
      </c>
      <c r="D1396" t="str">
        <f>+VLOOKUP($B1396,Hoja1!$C$2:$W$3726,15,0)</f>
        <v>CHOLUTECA</v>
      </c>
      <c r="E1396" t="str">
        <f>+VLOOKUP($B1396,Hoja1!$C$2:$W$3726,16,0)</f>
        <v>OROCUINA</v>
      </c>
      <c r="F1396" t="str">
        <f>+VLOOKUP($B1396,Hoja1!$C$2:$W$3726,17,0)</f>
        <v>SANTA ANA</v>
      </c>
      <c r="G1396">
        <f>+VLOOKUP($B1396,Hoja1!$C$2:$W$3726,2,0)</f>
        <v>6</v>
      </c>
      <c r="H1396">
        <f>+VLOOKUP($B1396,Hoja1!$C$2:$W$3726,7,0)</f>
        <v>610</v>
      </c>
      <c r="I1396">
        <f>+VLOOKUP($B1396,Hoja1!$C$2:$W$3726,11,0)</f>
        <v>61007</v>
      </c>
      <c r="J1396" t="b">
        <f t="shared" si="45"/>
        <v>1</v>
      </c>
      <c r="K1396" t="str">
        <f>+VLOOKUP($C1396,Hoja1!$B$2:$W$3726,16,0)</f>
        <v>ATLÁNTIDA</v>
      </c>
      <c r="L1396" t="str">
        <f>+VLOOKUP($C1396,Hoja1!$B$2:$W$3726,17,0)</f>
        <v>SAN FRANCISCO</v>
      </c>
      <c r="M1396" t="str">
        <f>+VLOOKUP($C1396,Hoja1!$B$2:$W$3726,18,0)</f>
        <v>SANTA ANA</v>
      </c>
      <c r="N1396">
        <f>+VLOOKUP($C1396,Hoja1!$B$2:$W$3726,3,0)</f>
        <v>1</v>
      </c>
      <c r="O1396">
        <f>+VLOOKUP($C1396,Hoja1!$B$2:$W$3726,8,0)</f>
        <v>106</v>
      </c>
      <c r="P1396">
        <f>+VLOOKUP($C1396,Hoja1!$B$2:$W$3726,12,0)</f>
        <v>10610</v>
      </c>
      <c r="Q1396" t="b">
        <f t="shared" si="46"/>
        <v>0</v>
      </c>
    </row>
    <row r="1397" spans="2:17" hidden="1" x14ac:dyDescent="0.25">
      <c r="B1397">
        <v>61008</v>
      </c>
      <c r="C1397" t="s">
        <v>429</v>
      </c>
      <c r="D1397" t="str">
        <f>+VLOOKUP($B1397,Hoja1!$C$2:$W$3726,15,0)</f>
        <v>CHOLUTECA</v>
      </c>
      <c r="E1397" t="str">
        <f>+VLOOKUP($B1397,Hoja1!$C$2:$W$3726,16,0)</f>
        <v>OROCUINA</v>
      </c>
      <c r="F1397" t="str">
        <f>+VLOOKUP($B1397,Hoja1!$C$2:$W$3726,17,0)</f>
        <v>SANTA CRUZ</v>
      </c>
      <c r="G1397">
        <f>+VLOOKUP($B1397,Hoja1!$C$2:$W$3726,2,0)</f>
        <v>6</v>
      </c>
      <c r="H1397">
        <f>+VLOOKUP($B1397,Hoja1!$C$2:$W$3726,7,0)</f>
        <v>610</v>
      </c>
      <c r="I1397">
        <f>+VLOOKUP($B1397,Hoja1!$C$2:$W$3726,11,0)</f>
        <v>61008</v>
      </c>
      <c r="J1397" t="b">
        <f t="shared" si="45"/>
        <v>1</v>
      </c>
      <c r="K1397" t="str">
        <f>+VLOOKUP($C1397,Hoja1!$B$2:$W$3726,16,0)</f>
        <v>COMAYAGUA</v>
      </c>
      <c r="L1397" t="str">
        <f>+VLOOKUP($C1397,Hoja1!$B$2:$W$3726,17,0)</f>
        <v>MINAS DE ORO</v>
      </c>
      <c r="M1397" t="str">
        <f>+VLOOKUP($C1397,Hoja1!$B$2:$W$3726,18,0)</f>
        <v>SANTA CRUZ</v>
      </c>
      <c r="N1397">
        <f>+VLOOKUP($C1397,Hoja1!$B$2:$W$3726,3,0)</f>
        <v>3</v>
      </c>
      <c r="O1397">
        <f>+VLOOKUP($C1397,Hoja1!$B$2:$W$3726,8,0)</f>
        <v>311</v>
      </c>
      <c r="P1397">
        <f>+VLOOKUP($C1397,Hoja1!$B$2:$W$3726,12,0)</f>
        <v>31111</v>
      </c>
      <c r="Q1397" t="b">
        <f t="shared" si="46"/>
        <v>0</v>
      </c>
    </row>
    <row r="1398" spans="2:17" hidden="1" x14ac:dyDescent="0.25">
      <c r="B1398">
        <v>61009</v>
      </c>
      <c r="C1398" t="s">
        <v>12288</v>
      </c>
      <c r="D1398" t="str">
        <f>+VLOOKUP($B1398,Hoja1!$C$2:$W$3726,15,0)</f>
        <v>CHOLUTECA</v>
      </c>
      <c r="E1398" t="str">
        <f>+VLOOKUP($B1398,Hoja1!$C$2:$W$3726,16,0)</f>
        <v>OROCUINA</v>
      </c>
      <c r="F1398" t="str">
        <f>+VLOOKUP($B1398,Hoja1!$C$2:$W$3726,17,0)</f>
        <v>SANTA LUCÍA</v>
      </c>
      <c r="G1398">
        <f>+VLOOKUP($B1398,Hoja1!$C$2:$W$3726,2,0)</f>
        <v>6</v>
      </c>
      <c r="H1398">
        <f>+VLOOKUP($B1398,Hoja1!$C$2:$W$3726,7,0)</f>
        <v>610</v>
      </c>
      <c r="I1398">
        <f>+VLOOKUP($B1398,Hoja1!$C$2:$W$3726,11,0)</f>
        <v>61009</v>
      </c>
      <c r="J1398" t="b">
        <f t="shared" si="45"/>
        <v>0</v>
      </c>
      <c r="K1398" t="e">
        <f>+VLOOKUP($C1398,Hoja1!$B$2:$W$3726,16,0)</f>
        <v>#N/A</v>
      </c>
      <c r="L1398" t="e">
        <f>+VLOOKUP($C1398,Hoja1!$B$2:$W$3726,17,0)</f>
        <v>#N/A</v>
      </c>
      <c r="M1398" t="e">
        <f>+VLOOKUP($C1398,Hoja1!$B$2:$W$3726,18,0)</f>
        <v>#N/A</v>
      </c>
      <c r="N1398" t="e">
        <f>+VLOOKUP($C1398,Hoja1!$B$2:$W$3726,3,0)</f>
        <v>#N/A</v>
      </c>
      <c r="O1398" t="e">
        <f>+VLOOKUP($C1398,Hoja1!$B$2:$W$3726,8,0)</f>
        <v>#N/A</v>
      </c>
      <c r="P1398" t="e">
        <f>+VLOOKUP($C1398,Hoja1!$B$2:$W$3726,12,0)</f>
        <v>#N/A</v>
      </c>
      <c r="Q1398" t="e">
        <f t="shared" si="46"/>
        <v>#N/A</v>
      </c>
    </row>
    <row r="1399" spans="2:17" hidden="1" x14ac:dyDescent="0.25">
      <c r="B1399">
        <v>61101</v>
      </c>
      <c r="C1399" t="s">
        <v>1080</v>
      </c>
      <c r="D1399" t="str">
        <f>+VLOOKUP($B1399,Hoja1!$C$2:$W$3726,15,0)</f>
        <v>CHOLUTECA</v>
      </c>
      <c r="E1399" t="str">
        <f>+VLOOKUP($B1399,Hoja1!$C$2:$W$3726,16,0)</f>
        <v>PESPIRE</v>
      </c>
      <c r="F1399" t="str">
        <f>+VLOOKUP($B1399,Hoja1!$C$2:$W$3726,17,0)</f>
        <v>PESPIRE</v>
      </c>
      <c r="G1399">
        <f>+VLOOKUP($B1399,Hoja1!$C$2:$W$3726,2,0)</f>
        <v>6</v>
      </c>
      <c r="H1399">
        <f>+VLOOKUP($B1399,Hoja1!$C$2:$W$3726,7,0)</f>
        <v>611</v>
      </c>
      <c r="I1399">
        <f>+VLOOKUP($B1399,Hoja1!$C$2:$W$3726,11,0)</f>
        <v>61101</v>
      </c>
      <c r="J1399" t="b">
        <f t="shared" si="45"/>
        <v>1</v>
      </c>
      <c r="K1399" t="str">
        <f>+VLOOKUP($C1399,Hoja1!$B$2:$W$3726,16,0)</f>
        <v>CHOLUTECA</v>
      </c>
      <c r="L1399" t="str">
        <f>+VLOOKUP($C1399,Hoja1!$B$2:$W$3726,17,0)</f>
        <v>PESPIRE</v>
      </c>
      <c r="M1399" t="str">
        <f>+VLOOKUP($C1399,Hoja1!$B$2:$W$3726,18,0)</f>
        <v>PESPIRE</v>
      </c>
      <c r="N1399">
        <f>+VLOOKUP($C1399,Hoja1!$B$2:$W$3726,3,0)</f>
        <v>6</v>
      </c>
      <c r="O1399">
        <f>+VLOOKUP($C1399,Hoja1!$B$2:$W$3726,8,0)</f>
        <v>611</v>
      </c>
      <c r="P1399">
        <f>+VLOOKUP($C1399,Hoja1!$B$2:$W$3726,12,0)</f>
        <v>61101</v>
      </c>
      <c r="Q1399" t="b">
        <f t="shared" si="46"/>
        <v>1</v>
      </c>
    </row>
    <row r="1400" spans="2:17" hidden="1" x14ac:dyDescent="0.25">
      <c r="B1400">
        <v>61102</v>
      </c>
      <c r="C1400" t="s">
        <v>1081</v>
      </c>
      <c r="D1400" t="str">
        <f>+VLOOKUP($B1400,Hoja1!$C$2:$W$3726,15,0)</f>
        <v>CHOLUTECA</v>
      </c>
      <c r="E1400" t="str">
        <f>+VLOOKUP($B1400,Hoja1!$C$2:$W$3726,16,0)</f>
        <v>PESPIRE</v>
      </c>
      <c r="F1400" t="str">
        <f>+VLOOKUP($B1400,Hoja1!$C$2:$W$3726,17,0)</f>
        <v>CACAUTARE</v>
      </c>
      <c r="G1400">
        <f>+VLOOKUP($B1400,Hoja1!$C$2:$W$3726,2,0)</f>
        <v>6</v>
      </c>
      <c r="H1400">
        <f>+VLOOKUP($B1400,Hoja1!$C$2:$W$3726,7,0)</f>
        <v>611</v>
      </c>
      <c r="I1400">
        <f>+VLOOKUP($B1400,Hoja1!$C$2:$W$3726,11,0)</f>
        <v>61102</v>
      </c>
      <c r="J1400" t="b">
        <f t="shared" si="45"/>
        <v>1</v>
      </c>
      <c r="K1400" t="str">
        <f>+VLOOKUP($C1400,Hoja1!$B$2:$W$3726,16,0)</f>
        <v>CHOLUTECA</v>
      </c>
      <c r="L1400" t="str">
        <f>+VLOOKUP($C1400,Hoja1!$B$2:$W$3726,17,0)</f>
        <v>PESPIRE</v>
      </c>
      <c r="M1400" t="str">
        <f>+VLOOKUP($C1400,Hoja1!$B$2:$W$3726,18,0)</f>
        <v>CACAUTARE</v>
      </c>
      <c r="N1400">
        <f>+VLOOKUP($C1400,Hoja1!$B$2:$W$3726,3,0)</f>
        <v>6</v>
      </c>
      <c r="O1400">
        <f>+VLOOKUP($C1400,Hoja1!$B$2:$W$3726,8,0)</f>
        <v>611</v>
      </c>
      <c r="P1400">
        <f>+VLOOKUP($C1400,Hoja1!$B$2:$W$3726,12,0)</f>
        <v>61102</v>
      </c>
      <c r="Q1400" t="b">
        <f t="shared" si="46"/>
        <v>1</v>
      </c>
    </row>
    <row r="1401" spans="2:17" hidden="1" x14ac:dyDescent="0.25">
      <c r="B1401">
        <v>61103</v>
      </c>
      <c r="C1401" t="s">
        <v>12426</v>
      </c>
      <c r="D1401" t="str">
        <f>+VLOOKUP($B1401,Hoja1!$C$2:$W$3726,15,0)</f>
        <v>CHOLUTECA</v>
      </c>
      <c r="E1401" t="str">
        <f>+VLOOKUP($B1401,Hoja1!$C$2:$W$3726,16,0)</f>
        <v>PESPIRE</v>
      </c>
      <c r="F1401" t="str">
        <f>+VLOOKUP($B1401,Hoja1!$C$2:$W$3726,17,0)</f>
        <v>CONCEPCIÓN EL BRASILAR</v>
      </c>
      <c r="G1401">
        <f>+VLOOKUP($B1401,Hoja1!$C$2:$W$3726,2,0)</f>
        <v>6</v>
      </c>
      <c r="H1401">
        <f>+VLOOKUP($B1401,Hoja1!$C$2:$W$3726,7,0)</f>
        <v>611</v>
      </c>
      <c r="I1401">
        <f>+VLOOKUP($B1401,Hoja1!$C$2:$W$3726,11,0)</f>
        <v>61103</v>
      </c>
      <c r="J1401" t="b">
        <f t="shared" si="45"/>
        <v>0</v>
      </c>
      <c r="K1401" t="e">
        <f>+VLOOKUP($C1401,Hoja1!$B$2:$W$3726,16,0)</f>
        <v>#N/A</v>
      </c>
      <c r="L1401" t="e">
        <f>+VLOOKUP($C1401,Hoja1!$B$2:$W$3726,17,0)</f>
        <v>#N/A</v>
      </c>
      <c r="M1401" t="e">
        <f>+VLOOKUP($C1401,Hoja1!$B$2:$W$3726,18,0)</f>
        <v>#N/A</v>
      </c>
      <c r="N1401" t="e">
        <f>+VLOOKUP($C1401,Hoja1!$B$2:$W$3726,3,0)</f>
        <v>#N/A</v>
      </c>
      <c r="O1401" t="e">
        <f>+VLOOKUP($C1401,Hoja1!$B$2:$W$3726,8,0)</f>
        <v>#N/A</v>
      </c>
      <c r="P1401" t="e">
        <f>+VLOOKUP($C1401,Hoja1!$B$2:$W$3726,12,0)</f>
        <v>#N/A</v>
      </c>
      <c r="Q1401" t="e">
        <f t="shared" si="46"/>
        <v>#N/A</v>
      </c>
    </row>
    <row r="1402" spans="2:17" hidden="1" x14ac:dyDescent="0.25">
      <c r="B1402">
        <v>61104</v>
      </c>
      <c r="C1402" t="s">
        <v>1083</v>
      </c>
      <c r="D1402" t="str">
        <f>+VLOOKUP($B1402,Hoja1!$C$2:$W$3726,15,0)</f>
        <v>CHOLUTECA</v>
      </c>
      <c r="E1402" t="str">
        <f>+VLOOKUP($B1402,Hoja1!$C$2:$W$3726,16,0)</f>
        <v>PESPIRE</v>
      </c>
      <c r="F1402" t="str">
        <f>+VLOOKUP($B1402,Hoja1!$C$2:$W$3726,17,0)</f>
        <v>EL ESPINAL</v>
      </c>
      <c r="G1402">
        <f>+VLOOKUP($B1402,Hoja1!$C$2:$W$3726,2,0)</f>
        <v>6</v>
      </c>
      <c r="H1402">
        <f>+VLOOKUP($B1402,Hoja1!$C$2:$W$3726,7,0)</f>
        <v>611</v>
      </c>
      <c r="I1402">
        <f>+VLOOKUP($B1402,Hoja1!$C$2:$W$3726,11,0)</f>
        <v>61104</v>
      </c>
      <c r="J1402" t="b">
        <f t="shared" si="45"/>
        <v>1</v>
      </c>
      <c r="K1402" t="str">
        <f>+VLOOKUP($C1402,Hoja1!$B$2:$W$3726,16,0)</f>
        <v>CHOLUTECA</v>
      </c>
      <c r="L1402" t="str">
        <f>+VLOOKUP($C1402,Hoja1!$B$2:$W$3726,17,0)</f>
        <v>PESPIRE</v>
      </c>
      <c r="M1402" t="str">
        <f>+VLOOKUP($C1402,Hoja1!$B$2:$W$3726,18,0)</f>
        <v>EL ESPINAL</v>
      </c>
      <c r="N1402">
        <f>+VLOOKUP($C1402,Hoja1!$B$2:$W$3726,3,0)</f>
        <v>6</v>
      </c>
      <c r="O1402">
        <f>+VLOOKUP($C1402,Hoja1!$B$2:$W$3726,8,0)</f>
        <v>611</v>
      </c>
      <c r="P1402">
        <f>+VLOOKUP($C1402,Hoja1!$B$2:$W$3726,12,0)</f>
        <v>61104</v>
      </c>
      <c r="Q1402" t="b">
        <f t="shared" si="46"/>
        <v>1</v>
      </c>
    </row>
    <row r="1403" spans="2:17" hidden="1" x14ac:dyDescent="0.25">
      <c r="B1403">
        <v>61105</v>
      </c>
      <c r="C1403" t="s">
        <v>559</v>
      </c>
      <c r="D1403" t="str">
        <f>+VLOOKUP($B1403,Hoja1!$C$2:$W$3726,15,0)</f>
        <v>CHOLUTECA</v>
      </c>
      <c r="E1403" t="str">
        <f>+VLOOKUP($B1403,Hoja1!$C$2:$W$3726,16,0)</f>
        <v>PESPIRE</v>
      </c>
      <c r="F1403" t="str">
        <f>+VLOOKUP($B1403,Hoja1!$C$2:$W$3726,17,0)</f>
        <v>EL GUAYABO</v>
      </c>
      <c r="G1403">
        <f>+VLOOKUP($B1403,Hoja1!$C$2:$W$3726,2,0)</f>
        <v>6</v>
      </c>
      <c r="H1403">
        <f>+VLOOKUP($B1403,Hoja1!$C$2:$W$3726,7,0)</f>
        <v>611</v>
      </c>
      <c r="I1403">
        <f>+VLOOKUP($B1403,Hoja1!$C$2:$W$3726,11,0)</f>
        <v>61105</v>
      </c>
      <c r="J1403" t="b">
        <f t="shared" si="45"/>
        <v>1</v>
      </c>
      <c r="K1403" t="str">
        <f>+VLOOKUP($C1403,Hoja1!$B$2:$W$3726,16,0)</f>
        <v>COPAN</v>
      </c>
      <c r="L1403" t="str">
        <f>+VLOOKUP($C1403,Hoja1!$B$2:$W$3726,17,0)</f>
        <v>CABAÑAS</v>
      </c>
      <c r="M1403" t="str">
        <f>+VLOOKUP($C1403,Hoja1!$B$2:$W$3726,18,0)</f>
        <v>EL GUAYABO</v>
      </c>
      <c r="N1403">
        <f>+VLOOKUP($C1403,Hoja1!$B$2:$W$3726,3,0)</f>
        <v>4</v>
      </c>
      <c r="O1403">
        <f>+VLOOKUP($C1403,Hoja1!$B$2:$W$3726,8,0)</f>
        <v>402</v>
      </c>
      <c r="P1403">
        <f>+VLOOKUP($C1403,Hoja1!$B$2:$W$3726,12,0)</f>
        <v>40204</v>
      </c>
      <c r="Q1403" t="b">
        <f t="shared" si="46"/>
        <v>0</v>
      </c>
    </row>
    <row r="1404" spans="2:17" hidden="1" x14ac:dyDescent="0.25">
      <c r="B1404">
        <v>61106</v>
      </c>
      <c r="C1404" t="s">
        <v>1084</v>
      </c>
      <c r="D1404" t="str">
        <f>+VLOOKUP($B1404,Hoja1!$C$2:$W$3726,15,0)</f>
        <v>CHOLUTECA</v>
      </c>
      <c r="E1404" t="str">
        <f>+VLOOKUP($B1404,Hoja1!$C$2:$W$3726,16,0)</f>
        <v>PESPIRE</v>
      </c>
      <c r="F1404" t="str">
        <f>+VLOOKUP($B1404,Hoja1!$C$2:$W$3726,17,0)</f>
        <v>ESQUIMAY ARRIBA O LA ERMITA</v>
      </c>
      <c r="G1404">
        <f>+VLOOKUP($B1404,Hoja1!$C$2:$W$3726,2,0)</f>
        <v>6</v>
      </c>
      <c r="H1404">
        <f>+VLOOKUP($B1404,Hoja1!$C$2:$W$3726,7,0)</f>
        <v>611</v>
      </c>
      <c r="I1404">
        <f>+VLOOKUP($B1404,Hoja1!$C$2:$W$3726,11,0)</f>
        <v>61106</v>
      </c>
      <c r="J1404" t="b">
        <f t="shared" si="45"/>
        <v>1</v>
      </c>
      <c r="K1404" t="str">
        <f>+VLOOKUP($C1404,Hoja1!$B$2:$W$3726,16,0)</f>
        <v>CHOLUTECA</v>
      </c>
      <c r="L1404" t="str">
        <f>+VLOOKUP($C1404,Hoja1!$B$2:$W$3726,17,0)</f>
        <v>PESPIRE</v>
      </c>
      <c r="M1404" t="str">
        <f>+VLOOKUP($C1404,Hoja1!$B$2:$W$3726,18,0)</f>
        <v>ESQUIMAY ARRIBA O LA ERMITA</v>
      </c>
      <c r="N1404">
        <f>+VLOOKUP($C1404,Hoja1!$B$2:$W$3726,3,0)</f>
        <v>6</v>
      </c>
      <c r="O1404">
        <f>+VLOOKUP($C1404,Hoja1!$B$2:$W$3726,8,0)</f>
        <v>611</v>
      </c>
      <c r="P1404">
        <f>+VLOOKUP($C1404,Hoja1!$B$2:$W$3726,12,0)</f>
        <v>61106</v>
      </c>
      <c r="Q1404" t="b">
        <f t="shared" si="46"/>
        <v>1</v>
      </c>
    </row>
    <row r="1405" spans="2:17" hidden="1" x14ac:dyDescent="0.25">
      <c r="B1405">
        <v>61107</v>
      </c>
      <c r="C1405" t="s">
        <v>1085</v>
      </c>
      <c r="D1405" t="str">
        <f>+VLOOKUP($B1405,Hoja1!$C$2:$W$3726,15,0)</f>
        <v>CHOLUTECA</v>
      </c>
      <c r="E1405" t="str">
        <f>+VLOOKUP($B1405,Hoja1!$C$2:$W$3726,16,0)</f>
        <v>PESPIRE</v>
      </c>
      <c r="F1405" t="str">
        <f>+VLOOKUP($B1405,Hoja1!$C$2:$W$3726,17,0)</f>
        <v>MARILICA</v>
      </c>
      <c r="G1405">
        <f>+VLOOKUP($B1405,Hoja1!$C$2:$W$3726,2,0)</f>
        <v>6</v>
      </c>
      <c r="H1405">
        <f>+VLOOKUP($B1405,Hoja1!$C$2:$W$3726,7,0)</f>
        <v>611</v>
      </c>
      <c r="I1405">
        <f>+VLOOKUP($B1405,Hoja1!$C$2:$W$3726,11,0)</f>
        <v>61107</v>
      </c>
      <c r="J1405" t="b">
        <f t="shared" si="45"/>
        <v>1</v>
      </c>
      <c r="K1405" t="str">
        <f>+VLOOKUP($C1405,Hoja1!$B$2:$W$3726,16,0)</f>
        <v>CHOLUTECA</v>
      </c>
      <c r="L1405" t="str">
        <f>+VLOOKUP($C1405,Hoja1!$B$2:$W$3726,17,0)</f>
        <v>PESPIRE</v>
      </c>
      <c r="M1405" t="str">
        <f>+VLOOKUP($C1405,Hoja1!$B$2:$W$3726,18,0)</f>
        <v>MARILICA</v>
      </c>
      <c r="N1405">
        <f>+VLOOKUP($C1405,Hoja1!$B$2:$W$3726,3,0)</f>
        <v>6</v>
      </c>
      <c r="O1405">
        <f>+VLOOKUP($C1405,Hoja1!$B$2:$W$3726,8,0)</f>
        <v>611</v>
      </c>
      <c r="P1405">
        <f>+VLOOKUP($C1405,Hoja1!$B$2:$W$3726,12,0)</f>
        <v>61107</v>
      </c>
      <c r="Q1405" t="b">
        <f t="shared" si="46"/>
        <v>1</v>
      </c>
    </row>
    <row r="1406" spans="2:17" hidden="1" x14ac:dyDescent="0.25">
      <c r="B1406">
        <v>61108</v>
      </c>
      <c r="C1406" t="s">
        <v>1086</v>
      </c>
      <c r="D1406" t="str">
        <f>+VLOOKUP($B1406,Hoja1!$C$2:$W$3726,15,0)</f>
        <v>CHOLUTECA</v>
      </c>
      <c r="E1406" t="str">
        <f>+VLOOKUP($B1406,Hoja1!$C$2:$W$3726,16,0)</f>
        <v>PESPIRE</v>
      </c>
      <c r="F1406" t="str">
        <f>+VLOOKUP($B1406,Hoja1!$C$2:$W$3726,17,0)</f>
        <v>SAN ANTONIO DE PADUA</v>
      </c>
      <c r="G1406">
        <f>+VLOOKUP($B1406,Hoja1!$C$2:$W$3726,2,0)</f>
        <v>6</v>
      </c>
      <c r="H1406">
        <f>+VLOOKUP($B1406,Hoja1!$C$2:$W$3726,7,0)</f>
        <v>611</v>
      </c>
      <c r="I1406">
        <f>+VLOOKUP($B1406,Hoja1!$C$2:$W$3726,11,0)</f>
        <v>61108</v>
      </c>
      <c r="J1406" t="b">
        <f t="shared" si="45"/>
        <v>1</v>
      </c>
      <c r="K1406" t="str">
        <f>+VLOOKUP($C1406,Hoja1!$B$2:$W$3726,16,0)</f>
        <v>CHOLUTECA</v>
      </c>
      <c r="L1406" t="str">
        <f>+VLOOKUP($C1406,Hoja1!$B$2:$W$3726,17,0)</f>
        <v>PESPIRE</v>
      </c>
      <c r="M1406" t="str">
        <f>+VLOOKUP($C1406,Hoja1!$B$2:$W$3726,18,0)</f>
        <v>SAN ANTONIO DE PADUA</v>
      </c>
      <c r="N1406">
        <f>+VLOOKUP($C1406,Hoja1!$B$2:$W$3726,3,0)</f>
        <v>6</v>
      </c>
      <c r="O1406">
        <f>+VLOOKUP($C1406,Hoja1!$B$2:$W$3726,8,0)</f>
        <v>611</v>
      </c>
      <c r="P1406">
        <f>+VLOOKUP($C1406,Hoja1!$B$2:$W$3726,12,0)</f>
        <v>61108</v>
      </c>
      <c r="Q1406" t="b">
        <f t="shared" si="46"/>
        <v>1</v>
      </c>
    </row>
    <row r="1407" spans="2:17" hidden="1" x14ac:dyDescent="0.25">
      <c r="B1407">
        <v>61109</v>
      </c>
      <c r="C1407" t="s">
        <v>1087</v>
      </c>
      <c r="D1407" t="str">
        <f>+VLOOKUP($B1407,Hoja1!$C$2:$W$3726,15,0)</f>
        <v>CHOLUTECA</v>
      </c>
      <c r="E1407" t="str">
        <f>+VLOOKUP($B1407,Hoja1!$C$2:$W$3726,16,0)</f>
        <v>PESPIRE</v>
      </c>
      <c r="F1407" t="str">
        <f>+VLOOKUP($B1407,Hoja1!$C$2:$W$3726,17,0)</f>
        <v>SAN JUAN BAUTISTA</v>
      </c>
      <c r="G1407">
        <f>+VLOOKUP($B1407,Hoja1!$C$2:$W$3726,2,0)</f>
        <v>6</v>
      </c>
      <c r="H1407">
        <f>+VLOOKUP($B1407,Hoja1!$C$2:$W$3726,7,0)</f>
        <v>611</v>
      </c>
      <c r="I1407">
        <f>+VLOOKUP($B1407,Hoja1!$C$2:$W$3726,11,0)</f>
        <v>61109</v>
      </c>
      <c r="J1407" t="b">
        <f t="shared" si="45"/>
        <v>1</v>
      </c>
      <c r="K1407" t="str">
        <f>+VLOOKUP($C1407,Hoja1!$B$2:$W$3726,16,0)</f>
        <v>CHOLUTECA</v>
      </c>
      <c r="L1407" t="str">
        <f>+VLOOKUP($C1407,Hoja1!$B$2:$W$3726,17,0)</f>
        <v>PESPIRE</v>
      </c>
      <c r="M1407" t="str">
        <f>+VLOOKUP($C1407,Hoja1!$B$2:$W$3726,18,0)</f>
        <v>SAN JUAN BAUTISTA</v>
      </c>
      <c r="N1407">
        <f>+VLOOKUP($C1407,Hoja1!$B$2:$W$3726,3,0)</f>
        <v>6</v>
      </c>
      <c r="O1407">
        <f>+VLOOKUP($C1407,Hoja1!$B$2:$W$3726,8,0)</f>
        <v>611</v>
      </c>
      <c r="P1407">
        <f>+VLOOKUP($C1407,Hoja1!$B$2:$W$3726,12,0)</f>
        <v>61109</v>
      </c>
      <c r="Q1407" t="b">
        <f t="shared" si="46"/>
        <v>1</v>
      </c>
    </row>
    <row r="1408" spans="2:17" hidden="1" x14ac:dyDescent="0.25">
      <c r="B1408">
        <v>61110</v>
      </c>
      <c r="C1408" t="s">
        <v>1088</v>
      </c>
      <c r="D1408" t="str">
        <f>+VLOOKUP($B1408,Hoja1!$C$2:$W$3726,15,0)</f>
        <v>CHOLUTECA</v>
      </c>
      <c r="E1408" t="str">
        <f>+VLOOKUP($B1408,Hoja1!$C$2:$W$3726,16,0)</f>
        <v>PESPIRE</v>
      </c>
      <c r="F1408" t="str">
        <f>+VLOOKUP($B1408,Hoja1!$C$2:$W$3726,17,0)</f>
        <v>SAN JUAN BOSCO</v>
      </c>
      <c r="G1408">
        <f>+VLOOKUP($B1408,Hoja1!$C$2:$W$3726,2,0)</f>
        <v>6</v>
      </c>
      <c r="H1408">
        <f>+VLOOKUP($B1408,Hoja1!$C$2:$W$3726,7,0)</f>
        <v>611</v>
      </c>
      <c r="I1408">
        <f>+VLOOKUP($B1408,Hoja1!$C$2:$W$3726,11,0)</f>
        <v>61110</v>
      </c>
      <c r="J1408" t="b">
        <f t="shared" si="45"/>
        <v>1</v>
      </c>
      <c r="K1408" t="str">
        <f>+VLOOKUP($C1408,Hoja1!$B$2:$W$3726,16,0)</f>
        <v>CHOLUTECA</v>
      </c>
      <c r="L1408" t="str">
        <f>+VLOOKUP($C1408,Hoja1!$B$2:$W$3726,17,0)</f>
        <v>PESPIRE</v>
      </c>
      <c r="M1408" t="str">
        <f>+VLOOKUP($C1408,Hoja1!$B$2:$W$3726,18,0)</f>
        <v>SAN JUAN BOSCO</v>
      </c>
      <c r="N1408">
        <f>+VLOOKUP($C1408,Hoja1!$B$2:$W$3726,3,0)</f>
        <v>6</v>
      </c>
      <c r="O1408">
        <f>+VLOOKUP($C1408,Hoja1!$B$2:$W$3726,8,0)</f>
        <v>611</v>
      </c>
      <c r="P1408">
        <f>+VLOOKUP($C1408,Hoja1!$B$2:$W$3726,12,0)</f>
        <v>61110</v>
      </c>
      <c r="Q1408" t="b">
        <f t="shared" si="46"/>
        <v>1</v>
      </c>
    </row>
    <row r="1409" spans="2:17" hidden="1" x14ac:dyDescent="0.25">
      <c r="B1409">
        <v>61111</v>
      </c>
      <c r="C1409" t="s">
        <v>2409</v>
      </c>
      <c r="D1409" t="str">
        <f>+VLOOKUP($B1409,Hoja1!$C$2:$W$3726,15,0)</f>
        <v>CHOLUTECA</v>
      </c>
      <c r="E1409" t="str">
        <f>+VLOOKUP($B1409,Hoja1!$C$2:$W$3726,16,0)</f>
        <v>PESPIRE</v>
      </c>
      <c r="F1409" t="str">
        <f>+VLOOKUP($B1409,Hoja1!$C$2:$W$3726,17,0)</f>
        <v>EL CHAPARRAL O MARILICA</v>
      </c>
      <c r="G1409">
        <f>+VLOOKUP($B1409,Hoja1!$C$2:$W$3726,2,0)</f>
        <v>6</v>
      </c>
      <c r="H1409">
        <f>+VLOOKUP($B1409,Hoja1!$C$2:$W$3726,7,0)</f>
        <v>611</v>
      </c>
      <c r="I1409">
        <f>+VLOOKUP($B1409,Hoja1!$C$2:$W$3726,11,0)</f>
        <v>61111</v>
      </c>
      <c r="J1409" t="b">
        <f t="shared" si="45"/>
        <v>1</v>
      </c>
      <c r="K1409" t="str">
        <f>+VLOOKUP($C1409,Hoja1!$B$2:$W$3726,16,0)</f>
        <v>CHOLUTECA</v>
      </c>
      <c r="L1409" t="str">
        <f>+VLOOKUP($C1409,Hoja1!$B$2:$W$3726,17,0)</f>
        <v>PESPIRE</v>
      </c>
      <c r="M1409" t="str">
        <f>+VLOOKUP($C1409,Hoja1!$B$2:$W$3726,18,0)</f>
        <v>EL CHAPARRAL O MARILICA</v>
      </c>
      <c r="N1409">
        <f>+VLOOKUP($C1409,Hoja1!$B$2:$W$3726,3,0)</f>
        <v>6</v>
      </c>
      <c r="O1409">
        <f>+VLOOKUP($C1409,Hoja1!$B$2:$W$3726,8,0)</f>
        <v>611</v>
      </c>
      <c r="P1409">
        <f>+VLOOKUP($C1409,Hoja1!$B$2:$W$3726,12,0)</f>
        <v>61111</v>
      </c>
      <c r="Q1409" t="b">
        <f t="shared" si="46"/>
        <v>1</v>
      </c>
    </row>
    <row r="1410" spans="2:17" hidden="1" x14ac:dyDescent="0.25">
      <c r="B1410">
        <v>61201</v>
      </c>
      <c r="C1410" t="s">
        <v>1089</v>
      </c>
      <c r="D1410" t="str">
        <f>+VLOOKUP($B1410,Hoja1!$C$2:$W$3726,15,0)</f>
        <v>CHOLUTECA</v>
      </c>
      <c r="E1410" t="str">
        <f>+VLOOKUP($B1410,Hoja1!$C$2:$W$3726,16,0)</f>
        <v>SAN ANTONIO DE FLORES</v>
      </c>
      <c r="F1410" t="str">
        <f>+VLOOKUP($B1410,Hoja1!$C$2:$W$3726,17,0)</f>
        <v>SAN ANTONIO DE FLORES</v>
      </c>
      <c r="G1410">
        <f>+VLOOKUP($B1410,Hoja1!$C$2:$W$3726,2,0)</f>
        <v>6</v>
      </c>
      <c r="H1410">
        <f>+VLOOKUP($B1410,Hoja1!$C$2:$W$3726,7,0)</f>
        <v>612</v>
      </c>
      <c r="I1410">
        <f>+VLOOKUP($B1410,Hoja1!$C$2:$W$3726,11,0)</f>
        <v>61201</v>
      </c>
      <c r="J1410" t="b">
        <f t="shared" si="45"/>
        <v>1</v>
      </c>
      <c r="K1410" t="str">
        <f>+VLOOKUP($C1410,Hoja1!$B$2:$W$3726,16,0)</f>
        <v>CHOLUTECA</v>
      </c>
      <c r="L1410" t="str">
        <f>+VLOOKUP($C1410,Hoja1!$B$2:$W$3726,17,0)</f>
        <v>SAN ANTONIO DE FLORES</v>
      </c>
      <c r="M1410" t="str">
        <f>+VLOOKUP($C1410,Hoja1!$B$2:$W$3726,18,0)</f>
        <v>SAN ANTONIO DE FLORES</v>
      </c>
      <c r="N1410">
        <f>+VLOOKUP($C1410,Hoja1!$B$2:$W$3726,3,0)</f>
        <v>6</v>
      </c>
      <c r="O1410">
        <f>+VLOOKUP($C1410,Hoja1!$B$2:$W$3726,8,0)</f>
        <v>612</v>
      </c>
      <c r="P1410">
        <f>+VLOOKUP($C1410,Hoja1!$B$2:$W$3726,12,0)</f>
        <v>61201</v>
      </c>
      <c r="Q1410" t="b">
        <f t="shared" si="46"/>
        <v>1</v>
      </c>
    </row>
    <row r="1411" spans="2:17" hidden="1" x14ac:dyDescent="0.25">
      <c r="B1411">
        <v>61202</v>
      </c>
      <c r="C1411" t="s">
        <v>12427</v>
      </c>
      <c r="D1411" t="str">
        <f>+VLOOKUP($B1411,Hoja1!$C$2:$W$3726,15,0)</f>
        <v>CHOLUTECA</v>
      </c>
      <c r="E1411" t="str">
        <f>+VLOOKUP($B1411,Hoja1!$C$2:$W$3726,16,0)</f>
        <v>SAN ANTONIO DE FLORES</v>
      </c>
      <c r="F1411" t="str">
        <f>+VLOOKUP($B1411,Hoja1!$C$2:$W$3726,17,0)</f>
        <v>EL JÍCARO</v>
      </c>
      <c r="G1411">
        <f>+VLOOKUP($B1411,Hoja1!$C$2:$W$3726,2,0)</f>
        <v>6</v>
      </c>
      <c r="H1411">
        <f>+VLOOKUP($B1411,Hoja1!$C$2:$W$3726,7,0)</f>
        <v>612</v>
      </c>
      <c r="I1411">
        <f>+VLOOKUP($B1411,Hoja1!$C$2:$W$3726,11,0)</f>
        <v>61202</v>
      </c>
      <c r="J1411" t="b">
        <f t="shared" si="45"/>
        <v>0</v>
      </c>
      <c r="K1411" t="e">
        <f>+VLOOKUP($C1411,Hoja1!$B$2:$W$3726,16,0)</f>
        <v>#N/A</v>
      </c>
      <c r="L1411" t="e">
        <f>+VLOOKUP($C1411,Hoja1!$B$2:$W$3726,17,0)</f>
        <v>#N/A</v>
      </c>
      <c r="M1411" t="e">
        <f>+VLOOKUP($C1411,Hoja1!$B$2:$W$3726,18,0)</f>
        <v>#N/A</v>
      </c>
      <c r="N1411" t="e">
        <f>+VLOOKUP($C1411,Hoja1!$B$2:$W$3726,3,0)</f>
        <v>#N/A</v>
      </c>
      <c r="O1411" t="e">
        <f>+VLOOKUP($C1411,Hoja1!$B$2:$W$3726,8,0)</f>
        <v>#N/A</v>
      </c>
      <c r="P1411" t="e">
        <f>+VLOOKUP($C1411,Hoja1!$B$2:$W$3726,12,0)</f>
        <v>#N/A</v>
      </c>
      <c r="Q1411" t="e">
        <f t="shared" si="46"/>
        <v>#N/A</v>
      </c>
    </row>
    <row r="1412" spans="2:17" hidden="1" x14ac:dyDescent="0.25">
      <c r="B1412">
        <v>61203</v>
      </c>
      <c r="C1412" t="s">
        <v>1091</v>
      </c>
      <c r="D1412" t="str">
        <f>+VLOOKUP($B1412,Hoja1!$C$2:$W$3726,15,0)</f>
        <v>CHOLUTECA</v>
      </c>
      <c r="E1412" t="str">
        <f>+VLOOKUP($B1412,Hoja1!$C$2:$W$3726,16,0)</f>
        <v>SAN ANTONIO DE FLORES</v>
      </c>
      <c r="F1412" t="str">
        <f>+VLOOKUP($B1412,Hoja1!$C$2:$W$3726,17,0)</f>
        <v>LAS PLAYITAS</v>
      </c>
      <c r="G1412">
        <f>+VLOOKUP($B1412,Hoja1!$C$2:$W$3726,2,0)</f>
        <v>6</v>
      </c>
      <c r="H1412">
        <f>+VLOOKUP($B1412,Hoja1!$C$2:$W$3726,7,0)</f>
        <v>612</v>
      </c>
      <c r="I1412">
        <f>+VLOOKUP($B1412,Hoja1!$C$2:$W$3726,11,0)</f>
        <v>61203</v>
      </c>
      <c r="J1412" t="b">
        <f t="shared" si="45"/>
        <v>1</v>
      </c>
      <c r="K1412" t="str">
        <f>+VLOOKUP($C1412,Hoja1!$B$2:$W$3726,16,0)</f>
        <v>CHOLUTECA</v>
      </c>
      <c r="L1412" t="str">
        <f>+VLOOKUP($C1412,Hoja1!$B$2:$W$3726,17,0)</f>
        <v>SAN ANTONIO DE FLORES</v>
      </c>
      <c r="M1412" t="str">
        <f>+VLOOKUP($C1412,Hoja1!$B$2:$W$3726,18,0)</f>
        <v>LAS PLAYITAS</v>
      </c>
      <c r="N1412">
        <f>+VLOOKUP($C1412,Hoja1!$B$2:$W$3726,3,0)</f>
        <v>6</v>
      </c>
      <c r="O1412">
        <f>+VLOOKUP($C1412,Hoja1!$B$2:$W$3726,8,0)</f>
        <v>612</v>
      </c>
      <c r="P1412">
        <f>+VLOOKUP($C1412,Hoja1!$B$2:$W$3726,12,0)</f>
        <v>61203</v>
      </c>
      <c r="Q1412" t="b">
        <f t="shared" si="46"/>
        <v>1</v>
      </c>
    </row>
    <row r="1413" spans="2:17" hidden="1" x14ac:dyDescent="0.25">
      <c r="B1413">
        <v>61204</v>
      </c>
      <c r="C1413" t="s">
        <v>1092</v>
      </c>
      <c r="D1413" t="str">
        <f>+VLOOKUP($B1413,Hoja1!$C$2:$W$3726,15,0)</f>
        <v>CHOLUTECA</v>
      </c>
      <c r="E1413" t="str">
        <f>+VLOOKUP($B1413,Hoja1!$C$2:$W$3726,16,0)</f>
        <v>SAN ANTONIO DE FLORES</v>
      </c>
      <c r="F1413" t="str">
        <f>+VLOOKUP($B1413,Hoja1!$C$2:$W$3726,17,0)</f>
        <v>MORAMULCA</v>
      </c>
      <c r="G1413">
        <f>+VLOOKUP($B1413,Hoja1!$C$2:$W$3726,2,0)</f>
        <v>6</v>
      </c>
      <c r="H1413">
        <f>+VLOOKUP($B1413,Hoja1!$C$2:$W$3726,7,0)</f>
        <v>612</v>
      </c>
      <c r="I1413">
        <f>+VLOOKUP($B1413,Hoja1!$C$2:$W$3726,11,0)</f>
        <v>61204</v>
      </c>
      <c r="J1413" t="b">
        <f t="shared" ref="J1413:J1476" si="47">+C1413=F1413</f>
        <v>1</v>
      </c>
      <c r="K1413" t="str">
        <f>+VLOOKUP($C1413,Hoja1!$B$2:$W$3726,16,0)</f>
        <v>CHOLUTECA</v>
      </c>
      <c r="L1413" t="str">
        <f>+VLOOKUP($C1413,Hoja1!$B$2:$W$3726,17,0)</f>
        <v>SAN ANTONIO DE FLORES</v>
      </c>
      <c r="M1413" t="str">
        <f>+VLOOKUP($C1413,Hoja1!$B$2:$W$3726,18,0)</f>
        <v>MORAMULCA</v>
      </c>
      <c r="N1413">
        <f>+VLOOKUP($C1413,Hoja1!$B$2:$W$3726,3,0)</f>
        <v>6</v>
      </c>
      <c r="O1413">
        <f>+VLOOKUP($C1413,Hoja1!$B$2:$W$3726,8,0)</f>
        <v>612</v>
      </c>
      <c r="P1413">
        <f>+VLOOKUP($C1413,Hoja1!$B$2:$W$3726,12,0)</f>
        <v>61204</v>
      </c>
      <c r="Q1413" t="b">
        <f t="shared" ref="Q1413:Q1476" si="48">+B1413=P1413</f>
        <v>1</v>
      </c>
    </row>
    <row r="1414" spans="2:17" hidden="1" x14ac:dyDescent="0.25">
      <c r="B1414">
        <v>61205</v>
      </c>
      <c r="C1414" t="s">
        <v>2410</v>
      </c>
      <c r="D1414" t="str">
        <f>+VLOOKUP($B1414,Hoja1!$C$2:$W$3726,15,0)</f>
        <v>CHOLUTECA</v>
      </c>
      <c r="E1414" t="str">
        <f>+VLOOKUP($B1414,Hoja1!$C$2:$W$3726,16,0)</f>
        <v>SAN ANTONIO DE FLORES</v>
      </c>
      <c r="F1414" t="str">
        <f>+VLOOKUP($B1414,Hoja1!$C$2:$W$3726,17,0)</f>
        <v>EL REBALSE</v>
      </c>
      <c r="G1414">
        <f>+VLOOKUP($B1414,Hoja1!$C$2:$W$3726,2,0)</f>
        <v>6</v>
      </c>
      <c r="H1414">
        <f>+VLOOKUP($B1414,Hoja1!$C$2:$W$3726,7,0)</f>
        <v>612</v>
      </c>
      <c r="I1414">
        <f>+VLOOKUP($B1414,Hoja1!$C$2:$W$3726,11,0)</f>
        <v>61205</v>
      </c>
      <c r="J1414" t="b">
        <f t="shared" si="47"/>
        <v>1</v>
      </c>
      <c r="K1414" t="str">
        <f>+VLOOKUP($C1414,Hoja1!$B$2:$W$3726,16,0)</f>
        <v>CHOLUTECA</v>
      </c>
      <c r="L1414" t="str">
        <f>+VLOOKUP($C1414,Hoja1!$B$2:$W$3726,17,0)</f>
        <v>SAN ANTONIO DE FLORES</v>
      </c>
      <c r="M1414" t="str">
        <f>+VLOOKUP($C1414,Hoja1!$B$2:$W$3726,18,0)</f>
        <v>EL REBALSE</v>
      </c>
      <c r="N1414">
        <f>+VLOOKUP($C1414,Hoja1!$B$2:$W$3726,3,0)</f>
        <v>6</v>
      </c>
      <c r="O1414">
        <f>+VLOOKUP($C1414,Hoja1!$B$2:$W$3726,8,0)</f>
        <v>612</v>
      </c>
      <c r="P1414">
        <f>+VLOOKUP($C1414,Hoja1!$B$2:$W$3726,12,0)</f>
        <v>61205</v>
      </c>
      <c r="Q1414" t="b">
        <f t="shared" si="48"/>
        <v>1</v>
      </c>
    </row>
    <row r="1415" spans="2:17" hidden="1" x14ac:dyDescent="0.25">
      <c r="B1415">
        <v>61206</v>
      </c>
      <c r="C1415" t="s">
        <v>671</v>
      </c>
      <c r="D1415" t="str">
        <f>+VLOOKUP($B1415,Hoja1!$C$2:$W$3726,15,0)</f>
        <v>CHOLUTECA</v>
      </c>
      <c r="E1415" t="str">
        <f>+VLOOKUP($B1415,Hoja1!$C$2:$W$3726,16,0)</f>
        <v>SAN ANTONIO DE FLORES</v>
      </c>
      <c r="F1415" t="str">
        <f>+VLOOKUP($B1415,Hoja1!$C$2:$W$3726,17,0)</f>
        <v>LAS CAÑAS</v>
      </c>
      <c r="G1415">
        <f>+VLOOKUP($B1415,Hoja1!$C$2:$W$3726,2,0)</f>
        <v>6</v>
      </c>
      <c r="H1415">
        <f>+VLOOKUP($B1415,Hoja1!$C$2:$W$3726,7,0)</f>
        <v>612</v>
      </c>
      <c r="I1415">
        <f>+VLOOKUP($B1415,Hoja1!$C$2:$W$3726,11,0)</f>
        <v>61206</v>
      </c>
      <c r="J1415" t="b">
        <f t="shared" si="47"/>
        <v>1</v>
      </c>
      <c r="K1415" t="str">
        <f>+VLOOKUP($C1415,Hoja1!$B$2:$W$3726,16,0)</f>
        <v>COPAN</v>
      </c>
      <c r="L1415" t="str">
        <f>+VLOOKUP($C1415,Hoja1!$B$2:$W$3726,17,0)</f>
        <v>FLORIDA</v>
      </c>
      <c r="M1415" t="str">
        <f>+VLOOKUP($C1415,Hoja1!$B$2:$W$3726,18,0)</f>
        <v>LAS CAÑAS</v>
      </c>
      <c r="N1415">
        <f>+VLOOKUP($C1415,Hoja1!$B$2:$W$3726,3,0)</f>
        <v>4</v>
      </c>
      <c r="O1415">
        <f>+VLOOKUP($C1415,Hoja1!$B$2:$W$3726,8,0)</f>
        <v>410</v>
      </c>
      <c r="P1415">
        <f>+VLOOKUP($C1415,Hoja1!$B$2:$W$3726,12,0)</f>
        <v>41021</v>
      </c>
      <c r="Q1415" t="b">
        <f t="shared" si="48"/>
        <v>0</v>
      </c>
    </row>
    <row r="1416" spans="2:17" hidden="1" x14ac:dyDescent="0.25">
      <c r="B1416">
        <v>61207</v>
      </c>
      <c r="C1416" t="s">
        <v>1093</v>
      </c>
      <c r="D1416" t="str">
        <f>+VLOOKUP($B1416,Hoja1!$C$2:$W$3726,15,0)</f>
        <v>CHOLUTECA</v>
      </c>
      <c r="E1416" t="str">
        <f>+VLOOKUP($B1416,Hoja1!$C$2:$W$3726,16,0)</f>
        <v>SAN ANTONIO DE FLORES</v>
      </c>
      <c r="F1416" t="str">
        <f>+VLOOKUP($B1416,Hoja1!$C$2:$W$3726,17,0)</f>
        <v>LAS TROJAS</v>
      </c>
      <c r="G1416">
        <f>+VLOOKUP($B1416,Hoja1!$C$2:$W$3726,2,0)</f>
        <v>6</v>
      </c>
      <c r="H1416">
        <f>+VLOOKUP($B1416,Hoja1!$C$2:$W$3726,7,0)</f>
        <v>612</v>
      </c>
      <c r="I1416">
        <f>+VLOOKUP($B1416,Hoja1!$C$2:$W$3726,11,0)</f>
        <v>61207</v>
      </c>
      <c r="J1416" t="b">
        <f t="shared" si="47"/>
        <v>1</v>
      </c>
      <c r="K1416" t="str">
        <f>+VLOOKUP($C1416,Hoja1!$B$2:$W$3726,16,0)</f>
        <v>CHOLUTECA</v>
      </c>
      <c r="L1416" t="str">
        <f>+VLOOKUP($C1416,Hoja1!$B$2:$W$3726,17,0)</f>
        <v>SAN ANTONIO DE FLORES</v>
      </c>
      <c r="M1416" t="str">
        <f>+VLOOKUP($C1416,Hoja1!$B$2:$W$3726,18,0)</f>
        <v>LAS TROJAS</v>
      </c>
      <c r="N1416">
        <f>+VLOOKUP($C1416,Hoja1!$B$2:$W$3726,3,0)</f>
        <v>6</v>
      </c>
      <c r="O1416">
        <f>+VLOOKUP($C1416,Hoja1!$B$2:$W$3726,8,0)</f>
        <v>612</v>
      </c>
      <c r="P1416">
        <f>+VLOOKUP($C1416,Hoja1!$B$2:$W$3726,12,0)</f>
        <v>61207</v>
      </c>
      <c r="Q1416" t="b">
        <f t="shared" si="48"/>
        <v>1</v>
      </c>
    </row>
    <row r="1417" spans="2:17" hidden="1" x14ac:dyDescent="0.25">
      <c r="B1417">
        <v>61301</v>
      </c>
      <c r="C1417" t="s">
        <v>360</v>
      </c>
      <c r="D1417" t="str">
        <f>+VLOOKUP($B1417,Hoja1!$C$2:$W$3726,15,0)</f>
        <v>CHOLUTECA</v>
      </c>
      <c r="E1417" t="str">
        <f>+VLOOKUP($B1417,Hoja1!$C$2:$W$3726,16,0)</f>
        <v>SAN ISIDRO</v>
      </c>
      <c r="F1417" t="str">
        <f>+VLOOKUP($B1417,Hoja1!$C$2:$W$3726,17,0)</f>
        <v>SAN ISIDRO</v>
      </c>
      <c r="G1417">
        <f>+VLOOKUP($B1417,Hoja1!$C$2:$W$3726,2,0)</f>
        <v>6</v>
      </c>
      <c r="H1417">
        <f>+VLOOKUP($B1417,Hoja1!$C$2:$W$3726,7,0)</f>
        <v>613</v>
      </c>
      <c r="I1417">
        <f>+VLOOKUP($B1417,Hoja1!$C$2:$W$3726,11,0)</f>
        <v>61301</v>
      </c>
      <c r="J1417" t="b">
        <f t="shared" si="47"/>
        <v>1</v>
      </c>
      <c r="K1417" t="str">
        <f>+VLOOKUP($C1417,Hoja1!$B$2:$W$3726,16,0)</f>
        <v>COMAYAGUA</v>
      </c>
      <c r="L1417" t="str">
        <f>+VLOOKUP($C1417,Hoja1!$B$2:$W$3726,17,0)</f>
        <v>EL ROSARIO</v>
      </c>
      <c r="M1417" t="str">
        <f>+VLOOKUP($C1417,Hoja1!$B$2:$W$3726,18,0)</f>
        <v>SAN ISIDRO</v>
      </c>
      <c r="N1417">
        <f>+VLOOKUP($C1417,Hoja1!$B$2:$W$3726,3,0)</f>
        <v>3</v>
      </c>
      <c r="O1417">
        <f>+VLOOKUP($C1417,Hoja1!$B$2:$W$3726,8,0)</f>
        <v>303</v>
      </c>
      <c r="P1417">
        <f>+VLOOKUP($C1417,Hoja1!$B$2:$W$3726,12,0)</f>
        <v>30312</v>
      </c>
      <c r="Q1417" t="b">
        <f t="shared" si="48"/>
        <v>0</v>
      </c>
    </row>
    <row r="1418" spans="2:17" hidden="1" x14ac:dyDescent="0.25">
      <c r="B1418">
        <v>61302</v>
      </c>
      <c r="C1418" t="s">
        <v>1094</v>
      </c>
      <c r="D1418" t="str">
        <f>+VLOOKUP($B1418,Hoja1!$C$2:$W$3726,15,0)</f>
        <v>CHOLUTECA</v>
      </c>
      <c r="E1418" t="str">
        <f>+VLOOKUP($B1418,Hoja1!$C$2:$W$3726,16,0)</f>
        <v>SAN ISIDRO</v>
      </c>
      <c r="F1418" t="str">
        <f>+VLOOKUP($B1418,Hoja1!$C$2:$W$3726,17,0)</f>
        <v>EL CAULOTE</v>
      </c>
      <c r="G1418">
        <f>+VLOOKUP($B1418,Hoja1!$C$2:$W$3726,2,0)</f>
        <v>6</v>
      </c>
      <c r="H1418">
        <f>+VLOOKUP($B1418,Hoja1!$C$2:$W$3726,7,0)</f>
        <v>613</v>
      </c>
      <c r="I1418">
        <f>+VLOOKUP($B1418,Hoja1!$C$2:$W$3726,11,0)</f>
        <v>61302</v>
      </c>
      <c r="J1418" t="b">
        <f t="shared" si="47"/>
        <v>1</v>
      </c>
      <c r="K1418" t="str">
        <f>+VLOOKUP($C1418,Hoja1!$B$2:$W$3726,16,0)</f>
        <v>CHOLUTECA</v>
      </c>
      <c r="L1418" t="str">
        <f>+VLOOKUP($C1418,Hoja1!$B$2:$W$3726,17,0)</f>
        <v>SAN ISIDRO</v>
      </c>
      <c r="M1418" t="str">
        <f>+VLOOKUP($C1418,Hoja1!$B$2:$W$3726,18,0)</f>
        <v>EL CAULOTE</v>
      </c>
      <c r="N1418">
        <f>+VLOOKUP($C1418,Hoja1!$B$2:$W$3726,3,0)</f>
        <v>6</v>
      </c>
      <c r="O1418">
        <f>+VLOOKUP($C1418,Hoja1!$B$2:$W$3726,8,0)</f>
        <v>613</v>
      </c>
      <c r="P1418">
        <f>+VLOOKUP($C1418,Hoja1!$B$2:$W$3726,12,0)</f>
        <v>61302</v>
      </c>
      <c r="Q1418" t="b">
        <f t="shared" si="48"/>
        <v>1</v>
      </c>
    </row>
    <row r="1419" spans="2:17" hidden="1" x14ac:dyDescent="0.25">
      <c r="B1419">
        <v>61303</v>
      </c>
      <c r="C1419" t="s">
        <v>1095</v>
      </c>
      <c r="D1419" t="str">
        <f>+VLOOKUP($B1419,Hoja1!$C$2:$W$3726,15,0)</f>
        <v>CHOLUTECA</v>
      </c>
      <c r="E1419" t="str">
        <f>+VLOOKUP($B1419,Hoja1!$C$2:$W$3726,16,0)</f>
        <v>SAN ISIDRO</v>
      </c>
      <c r="F1419" t="str">
        <f>+VLOOKUP($B1419,Hoja1!$C$2:$W$3726,17,0)</f>
        <v>EL OBRAJITO</v>
      </c>
      <c r="G1419">
        <f>+VLOOKUP($B1419,Hoja1!$C$2:$W$3726,2,0)</f>
        <v>6</v>
      </c>
      <c r="H1419">
        <f>+VLOOKUP($B1419,Hoja1!$C$2:$W$3726,7,0)</f>
        <v>613</v>
      </c>
      <c r="I1419">
        <f>+VLOOKUP($B1419,Hoja1!$C$2:$W$3726,11,0)</f>
        <v>61303</v>
      </c>
      <c r="J1419" t="b">
        <f t="shared" si="47"/>
        <v>1</v>
      </c>
      <c r="K1419" t="str">
        <f>+VLOOKUP($C1419,Hoja1!$B$2:$W$3726,16,0)</f>
        <v>CHOLUTECA</v>
      </c>
      <c r="L1419" t="str">
        <f>+VLOOKUP($C1419,Hoja1!$B$2:$W$3726,17,0)</f>
        <v>SAN ISIDRO</v>
      </c>
      <c r="M1419" t="str">
        <f>+VLOOKUP($C1419,Hoja1!$B$2:$W$3726,18,0)</f>
        <v>EL OBRAJITO</v>
      </c>
      <c r="N1419">
        <f>+VLOOKUP($C1419,Hoja1!$B$2:$W$3726,3,0)</f>
        <v>6</v>
      </c>
      <c r="O1419">
        <f>+VLOOKUP($C1419,Hoja1!$B$2:$W$3726,8,0)</f>
        <v>613</v>
      </c>
      <c r="P1419">
        <f>+VLOOKUP($C1419,Hoja1!$B$2:$W$3726,12,0)</f>
        <v>61303</v>
      </c>
      <c r="Q1419" t="b">
        <f t="shared" si="48"/>
        <v>1</v>
      </c>
    </row>
    <row r="1420" spans="2:17" hidden="1" x14ac:dyDescent="0.25">
      <c r="B1420">
        <v>61304</v>
      </c>
      <c r="C1420" t="s">
        <v>1096</v>
      </c>
      <c r="D1420" t="str">
        <f>+VLOOKUP($B1420,Hoja1!$C$2:$W$3726,15,0)</f>
        <v>CHOLUTECA</v>
      </c>
      <c r="E1420" t="str">
        <f>+VLOOKUP($B1420,Hoja1!$C$2:$W$3726,16,0)</f>
        <v>SAN ISIDRO</v>
      </c>
      <c r="F1420" t="str">
        <f>+VLOOKUP($B1420,Hoja1!$C$2:$W$3726,17,0)</f>
        <v>SONIT</v>
      </c>
      <c r="G1420">
        <f>+VLOOKUP($B1420,Hoja1!$C$2:$W$3726,2,0)</f>
        <v>6</v>
      </c>
      <c r="H1420">
        <f>+VLOOKUP($B1420,Hoja1!$C$2:$W$3726,7,0)</f>
        <v>613</v>
      </c>
      <c r="I1420">
        <f>+VLOOKUP($B1420,Hoja1!$C$2:$W$3726,11,0)</f>
        <v>61304</v>
      </c>
      <c r="J1420" t="b">
        <f t="shared" si="47"/>
        <v>1</v>
      </c>
      <c r="K1420" t="str">
        <f>+VLOOKUP($C1420,Hoja1!$B$2:$W$3726,16,0)</f>
        <v>CHOLUTECA</v>
      </c>
      <c r="L1420" t="str">
        <f>+VLOOKUP($C1420,Hoja1!$B$2:$W$3726,17,0)</f>
        <v>SAN ISIDRO</v>
      </c>
      <c r="M1420" t="str">
        <f>+VLOOKUP($C1420,Hoja1!$B$2:$W$3726,18,0)</f>
        <v>SONIT</v>
      </c>
      <c r="N1420">
        <f>+VLOOKUP($C1420,Hoja1!$B$2:$W$3726,3,0)</f>
        <v>6</v>
      </c>
      <c r="O1420">
        <f>+VLOOKUP($C1420,Hoja1!$B$2:$W$3726,8,0)</f>
        <v>613</v>
      </c>
      <c r="P1420">
        <f>+VLOOKUP($C1420,Hoja1!$B$2:$W$3726,12,0)</f>
        <v>61304</v>
      </c>
      <c r="Q1420" t="b">
        <f t="shared" si="48"/>
        <v>1</v>
      </c>
    </row>
    <row r="1421" spans="2:17" hidden="1" x14ac:dyDescent="0.25">
      <c r="B1421">
        <v>61401</v>
      </c>
      <c r="C1421" t="s">
        <v>12156</v>
      </c>
      <c r="D1421" t="str">
        <f>+VLOOKUP($B1421,Hoja1!$C$2:$W$3726,15,0)</f>
        <v>CHOLUTECA</v>
      </c>
      <c r="E1421" t="str">
        <f>+VLOOKUP($B1421,Hoja1!$C$2:$W$3726,16,0)</f>
        <v>SAN JOSÉ</v>
      </c>
      <c r="F1421" t="str">
        <f>+VLOOKUP($B1421,Hoja1!$C$2:$W$3726,17,0)</f>
        <v>SAN JOSÉ</v>
      </c>
      <c r="G1421">
        <f>+VLOOKUP($B1421,Hoja1!$C$2:$W$3726,2,0)</f>
        <v>6</v>
      </c>
      <c r="H1421">
        <f>+VLOOKUP($B1421,Hoja1!$C$2:$W$3726,7,0)</f>
        <v>614</v>
      </c>
      <c r="I1421">
        <f>+VLOOKUP($B1421,Hoja1!$C$2:$W$3726,11,0)</f>
        <v>61401</v>
      </c>
      <c r="J1421" t="b">
        <f t="shared" si="47"/>
        <v>0</v>
      </c>
      <c r="K1421" t="e">
        <f>+VLOOKUP($C1421,Hoja1!$B$2:$W$3726,16,0)</f>
        <v>#N/A</v>
      </c>
      <c r="L1421" t="e">
        <f>+VLOOKUP($C1421,Hoja1!$B$2:$W$3726,17,0)</f>
        <v>#N/A</v>
      </c>
      <c r="M1421" t="e">
        <f>+VLOOKUP($C1421,Hoja1!$B$2:$W$3726,18,0)</f>
        <v>#N/A</v>
      </c>
      <c r="N1421" t="e">
        <f>+VLOOKUP($C1421,Hoja1!$B$2:$W$3726,3,0)</f>
        <v>#N/A</v>
      </c>
      <c r="O1421" t="e">
        <f>+VLOOKUP($C1421,Hoja1!$B$2:$W$3726,8,0)</f>
        <v>#N/A</v>
      </c>
      <c r="P1421" t="e">
        <f>+VLOOKUP($C1421,Hoja1!$B$2:$W$3726,12,0)</f>
        <v>#N/A</v>
      </c>
      <c r="Q1421" t="e">
        <f t="shared" si="48"/>
        <v>#N/A</v>
      </c>
    </row>
    <row r="1422" spans="2:17" hidden="1" x14ac:dyDescent="0.25">
      <c r="B1422">
        <v>61402</v>
      </c>
      <c r="C1422" t="s">
        <v>1097</v>
      </c>
      <c r="D1422" t="str">
        <f>+VLOOKUP($B1422,Hoja1!$C$2:$W$3726,15,0)</f>
        <v>CHOLUTECA</v>
      </c>
      <c r="E1422" t="str">
        <f>+VLOOKUP($B1422,Hoja1!$C$2:$W$3726,16,0)</f>
        <v>SAN JOSÉ</v>
      </c>
      <c r="F1422" t="str">
        <f>+VLOOKUP($B1422,Hoja1!$C$2:$W$3726,17,0)</f>
        <v>CORAYCITO</v>
      </c>
      <c r="G1422">
        <f>+VLOOKUP($B1422,Hoja1!$C$2:$W$3726,2,0)</f>
        <v>6</v>
      </c>
      <c r="H1422">
        <f>+VLOOKUP($B1422,Hoja1!$C$2:$W$3726,7,0)</f>
        <v>614</v>
      </c>
      <c r="I1422">
        <f>+VLOOKUP($B1422,Hoja1!$C$2:$W$3726,11,0)</f>
        <v>61402</v>
      </c>
      <c r="J1422" t="b">
        <f t="shared" si="47"/>
        <v>1</v>
      </c>
      <c r="K1422" t="str">
        <f>+VLOOKUP($C1422,Hoja1!$B$2:$W$3726,16,0)</f>
        <v>CHOLUTECA</v>
      </c>
      <c r="L1422" t="str">
        <f>+VLOOKUP($C1422,Hoja1!$B$2:$W$3726,17,0)</f>
        <v>SAN JOSÉ</v>
      </c>
      <c r="M1422" t="str">
        <f>+VLOOKUP($C1422,Hoja1!$B$2:$W$3726,18,0)</f>
        <v>CORAYCITO</v>
      </c>
      <c r="N1422">
        <f>+VLOOKUP($C1422,Hoja1!$B$2:$W$3726,3,0)</f>
        <v>6</v>
      </c>
      <c r="O1422">
        <f>+VLOOKUP($C1422,Hoja1!$B$2:$W$3726,8,0)</f>
        <v>614</v>
      </c>
      <c r="P1422">
        <f>+VLOOKUP($C1422,Hoja1!$B$2:$W$3726,12,0)</f>
        <v>61402</v>
      </c>
      <c r="Q1422" t="b">
        <f t="shared" si="48"/>
        <v>1</v>
      </c>
    </row>
    <row r="1423" spans="2:17" hidden="1" x14ac:dyDescent="0.25">
      <c r="B1423">
        <v>61403</v>
      </c>
      <c r="C1423" t="s">
        <v>62</v>
      </c>
      <c r="D1423" t="str">
        <f>+VLOOKUP($B1423,Hoja1!$C$2:$W$3726,15,0)</f>
        <v>CHOLUTECA</v>
      </c>
      <c r="E1423" t="str">
        <f>+VLOOKUP($B1423,Hoja1!$C$2:$W$3726,16,0)</f>
        <v>SAN JOSÉ</v>
      </c>
      <c r="F1423" t="str">
        <f>+VLOOKUP($B1423,Hoja1!$C$2:$W$3726,17,0)</f>
        <v>EL CACAO</v>
      </c>
      <c r="G1423">
        <f>+VLOOKUP($B1423,Hoja1!$C$2:$W$3726,2,0)</f>
        <v>6</v>
      </c>
      <c r="H1423">
        <f>+VLOOKUP($B1423,Hoja1!$C$2:$W$3726,7,0)</f>
        <v>614</v>
      </c>
      <c r="I1423">
        <f>+VLOOKUP($B1423,Hoja1!$C$2:$W$3726,11,0)</f>
        <v>61403</v>
      </c>
      <c r="J1423" t="b">
        <f t="shared" si="47"/>
        <v>1</v>
      </c>
      <c r="K1423" t="str">
        <f>+VLOOKUP($C1423,Hoja1!$B$2:$W$3726,16,0)</f>
        <v>ATLÁNTIDA</v>
      </c>
      <c r="L1423" t="str">
        <f>+VLOOKUP($C1423,Hoja1!$B$2:$W$3726,17,0)</f>
        <v>JUTIAPA</v>
      </c>
      <c r="M1423" t="str">
        <f>+VLOOKUP($C1423,Hoja1!$B$2:$W$3726,18,0)</f>
        <v>EL CACAO</v>
      </c>
      <c r="N1423">
        <f>+VLOOKUP($C1423,Hoja1!$B$2:$W$3726,3,0)</f>
        <v>1</v>
      </c>
      <c r="O1423">
        <f>+VLOOKUP($C1423,Hoja1!$B$2:$W$3726,8,0)</f>
        <v>104</v>
      </c>
      <c r="P1423">
        <f>+VLOOKUP($C1423,Hoja1!$B$2:$W$3726,12,0)</f>
        <v>10409</v>
      </c>
      <c r="Q1423" t="b">
        <f t="shared" si="48"/>
        <v>0</v>
      </c>
    </row>
    <row r="1424" spans="2:17" hidden="1" x14ac:dyDescent="0.25">
      <c r="B1424">
        <v>61404</v>
      </c>
      <c r="C1424" t="s">
        <v>1098</v>
      </c>
      <c r="D1424" t="str">
        <f>+VLOOKUP($B1424,Hoja1!$C$2:$W$3726,15,0)</f>
        <v>CHOLUTECA</v>
      </c>
      <c r="E1424" t="str">
        <f>+VLOOKUP($B1424,Hoja1!$C$2:$W$3726,16,0)</f>
        <v>SAN JOSÉ</v>
      </c>
      <c r="F1424" t="str">
        <f>+VLOOKUP($B1424,Hoja1!$C$2:$W$3726,17,0)</f>
        <v>EL MACUELIZO</v>
      </c>
      <c r="G1424">
        <f>+VLOOKUP($B1424,Hoja1!$C$2:$W$3726,2,0)</f>
        <v>6</v>
      </c>
      <c r="H1424">
        <f>+VLOOKUP($B1424,Hoja1!$C$2:$W$3726,7,0)</f>
        <v>614</v>
      </c>
      <c r="I1424">
        <f>+VLOOKUP($B1424,Hoja1!$C$2:$W$3726,11,0)</f>
        <v>61404</v>
      </c>
      <c r="J1424" t="b">
        <f t="shared" si="47"/>
        <v>1</v>
      </c>
      <c r="K1424" t="str">
        <f>+VLOOKUP($C1424,Hoja1!$B$2:$W$3726,16,0)</f>
        <v>CHOLUTECA</v>
      </c>
      <c r="L1424" t="str">
        <f>+VLOOKUP($C1424,Hoja1!$B$2:$W$3726,17,0)</f>
        <v>SAN JOSÉ</v>
      </c>
      <c r="M1424" t="str">
        <f>+VLOOKUP($C1424,Hoja1!$B$2:$W$3726,18,0)</f>
        <v>EL MACUELIZO</v>
      </c>
      <c r="N1424">
        <f>+VLOOKUP($C1424,Hoja1!$B$2:$W$3726,3,0)</f>
        <v>6</v>
      </c>
      <c r="O1424">
        <f>+VLOOKUP($C1424,Hoja1!$B$2:$W$3726,8,0)</f>
        <v>614</v>
      </c>
      <c r="P1424">
        <f>+VLOOKUP($C1424,Hoja1!$B$2:$W$3726,12,0)</f>
        <v>61404</v>
      </c>
      <c r="Q1424" t="b">
        <f t="shared" si="48"/>
        <v>1</v>
      </c>
    </row>
    <row r="1425" spans="2:17" hidden="1" x14ac:dyDescent="0.25">
      <c r="B1425">
        <v>61405</v>
      </c>
      <c r="C1425" t="s">
        <v>450</v>
      </c>
      <c r="D1425" t="str">
        <f>+VLOOKUP($B1425,Hoja1!$C$2:$W$3726,15,0)</f>
        <v>CHOLUTECA</v>
      </c>
      <c r="E1425" t="str">
        <f>+VLOOKUP($B1425,Hoja1!$C$2:$W$3726,16,0)</f>
        <v>SAN JOSÉ</v>
      </c>
      <c r="F1425" t="str">
        <f>+VLOOKUP($B1425,Hoja1!$C$2:$W$3726,17,0)</f>
        <v>LA CRUCITA</v>
      </c>
      <c r="G1425">
        <f>+VLOOKUP($B1425,Hoja1!$C$2:$W$3726,2,0)</f>
        <v>6</v>
      </c>
      <c r="H1425">
        <f>+VLOOKUP($B1425,Hoja1!$C$2:$W$3726,7,0)</f>
        <v>614</v>
      </c>
      <c r="I1425">
        <f>+VLOOKUP($B1425,Hoja1!$C$2:$W$3726,11,0)</f>
        <v>61405</v>
      </c>
      <c r="J1425" t="b">
        <f t="shared" si="47"/>
        <v>1</v>
      </c>
      <c r="K1425" t="str">
        <f>+VLOOKUP($C1425,Hoja1!$B$2:$W$3726,16,0)</f>
        <v>COMAYAGUA</v>
      </c>
      <c r="L1425" t="str">
        <f>+VLOOKUP($C1425,Hoja1!$B$2:$W$3726,17,0)</f>
        <v>SAN JERÓNIMO</v>
      </c>
      <c r="M1425" t="str">
        <f>+VLOOKUP($C1425,Hoja1!$B$2:$W$3726,18,0)</f>
        <v>LA CRUCITA</v>
      </c>
      <c r="N1425">
        <f>+VLOOKUP($C1425,Hoja1!$B$2:$W$3726,3,0)</f>
        <v>3</v>
      </c>
      <c r="O1425">
        <f>+VLOOKUP($C1425,Hoja1!$B$2:$W$3726,8,0)</f>
        <v>313</v>
      </c>
      <c r="P1425">
        <f>+VLOOKUP($C1425,Hoja1!$B$2:$W$3726,12,0)</f>
        <v>31309</v>
      </c>
      <c r="Q1425" t="b">
        <f t="shared" si="48"/>
        <v>0</v>
      </c>
    </row>
    <row r="1426" spans="2:17" hidden="1" x14ac:dyDescent="0.25">
      <c r="B1426">
        <v>61406</v>
      </c>
      <c r="C1426" t="s">
        <v>2413</v>
      </c>
      <c r="D1426" t="str">
        <f>+VLOOKUP($B1426,Hoja1!$C$2:$W$3726,15,0)</f>
        <v>CHOLUTECA</v>
      </c>
      <c r="E1426" t="str">
        <f>+VLOOKUP($B1426,Hoja1!$C$2:$W$3726,16,0)</f>
        <v>SAN JOSÉ</v>
      </c>
      <c r="F1426" t="str">
        <f>+VLOOKUP($B1426,Hoja1!$C$2:$W$3726,17,0)</f>
        <v>LAS MARÍAS</v>
      </c>
      <c r="G1426">
        <f>+VLOOKUP($B1426,Hoja1!$C$2:$W$3726,2,0)</f>
        <v>6</v>
      </c>
      <c r="H1426">
        <f>+VLOOKUP($B1426,Hoja1!$C$2:$W$3726,7,0)</f>
        <v>614</v>
      </c>
      <c r="I1426">
        <f>+VLOOKUP($B1426,Hoja1!$C$2:$W$3726,11,0)</f>
        <v>61406</v>
      </c>
      <c r="J1426" t="b">
        <f t="shared" si="47"/>
        <v>0</v>
      </c>
      <c r="K1426" t="str">
        <f>+VLOOKUP($C1426,Hoja1!$B$2:$W$3726,16,0)</f>
        <v>GRACIAS A DIOS</v>
      </c>
      <c r="L1426" t="str">
        <f>+VLOOKUP($C1426,Hoja1!$B$2:$W$3726,17,0)</f>
        <v>JUAN FRANCISCO BULNES</v>
      </c>
      <c r="M1426" t="str">
        <f>+VLOOKUP($C1426,Hoja1!$B$2:$W$3726,18,0)</f>
        <v>LAS MARIAS</v>
      </c>
      <c r="N1426">
        <f>+VLOOKUP($C1426,Hoja1!$B$2:$W$3726,3,0)</f>
        <v>9</v>
      </c>
      <c r="O1426">
        <f>+VLOOKUP($C1426,Hoja1!$B$2:$W$3726,8,0)</f>
        <v>903</v>
      </c>
      <c r="P1426">
        <f>+VLOOKUP($C1426,Hoja1!$B$2:$W$3726,12,0)</f>
        <v>90305</v>
      </c>
      <c r="Q1426" t="b">
        <f t="shared" si="48"/>
        <v>0</v>
      </c>
    </row>
    <row r="1427" spans="2:17" hidden="1" x14ac:dyDescent="0.25">
      <c r="B1427">
        <v>61501</v>
      </c>
      <c r="C1427" t="s">
        <v>4658</v>
      </c>
      <c r="D1427" t="str">
        <f>+VLOOKUP($B1427,Hoja1!$C$2:$W$3726,15,0)</f>
        <v>CHOLUTECA</v>
      </c>
      <c r="E1427" t="str">
        <f>+VLOOKUP($B1427,Hoja1!$C$2:$W$3726,16,0)</f>
        <v>SAN MARCOS DE COLON</v>
      </c>
      <c r="F1427" t="str">
        <f>+VLOOKUP($B1427,Hoja1!$C$2:$W$3726,17,0)</f>
        <v>SAN MARCOS DE COLÓN</v>
      </c>
      <c r="G1427">
        <f>+VLOOKUP($B1427,Hoja1!$C$2:$W$3726,2,0)</f>
        <v>6</v>
      </c>
      <c r="H1427">
        <f>+VLOOKUP($B1427,Hoja1!$C$2:$W$3726,7,0)</f>
        <v>615</v>
      </c>
      <c r="I1427">
        <f>+VLOOKUP($B1427,Hoja1!$C$2:$W$3726,11,0)</f>
        <v>61501</v>
      </c>
      <c r="J1427" t="b">
        <f t="shared" si="47"/>
        <v>0</v>
      </c>
      <c r="K1427" t="e">
        <f>+VLOOKUP($C1427,Hoja1!$B$2:$W$3726,16,0)</f>
        <v>#N/A</v>
      </c>
      <c r="L1427" t="e">
        <f>+VLOOKUP($C1427,Hoja1!$B$2:$W$3726,17,0)</f>
        <v>#N/A</v>
      </c>
      <c r="M1427" t="e">
        <f>+VLOOKUP($C1427,Hoja1!$B$2:$W$3726,18,0)</f>
        <v>#N/A</v>
      </c>
      <c r="N1427" t="e">
        <f>+VLOOKUP($C1427,Hoja1!$B$2:$W$3726,3,0)</f>
        <v>#N/A</v>
      </c>
      <c r="O1427" t="e">
        <f>+VLOOKUP($C1427,Hoja1!$B$2:$W$3726,8,0)</f>
        <v>#N/A</v>
      </c>
      <c r="P1427" t="e">
        <f>+VLOOKUP($C1427,Hoja1!$B$2:$W$3726,12,0)</f>
        <v>#N/A</v>
      </c>
      <c r="Q1427" t="e">
        <f t="shared" si="48"/>
        <v>#N/A</v>
      </c>
    </row>
    <row r="1428" spans="2:17" hidden="1" x14ac:dyDescent="0.25">
      <c r="B1428">
        <v>61502</v>
      </c>
      <c r="C1428" t="s">
        <v>1100</v>
      </c>
      <c r="D1428" t="str">
        <f>+VLOOKUP($B1428,Hoja1!$C$2:$W$3726,15,0)</f>
        <v>CHOLUTECA</v>
      </c>
      <c r="E1428" t="str">
        <f>+VLOOKUP($B1428,Hoja1!$C$2:$W$3726,16,0)</f>
        <v>SAN MARCOS DE COLON</v>
      </c>
      <c r="F1428" t="str">
        <f>+VLOOKUP($B1428,Hoja1!$C$2:$W$3726,17,0)</f>
        <v>CACAMUYA</v>
      </c>
      <c r="G1428">
        <f>+VLOOKUP($B1428,Hoja1!$C$2:$W$3726,2,0)</f>
        <v>6</v>
      </c>
      <c r="H1428">
        <f>+VLOOKUP($B1428,Hoja1!$C$2:$W$3726,7,0)</f>
        <v>615</v>
      </c>
      <c r="I1428">
        <f>+VLOOKUP($B1428,Hoja1!$C$2:$W$3726,11,0)</f>
        <v>61502</v>
      </c>
      <c r="J1428" t="b">
        <f t="shared" si="47"/>
        <v>1</v>
      </c>
      <c r="K1428" t="str">
        <f>+VLOOKUP($C1428,Hoja1!$B$2:$W$3726,16,0)</f>
        <v>CHOLUTECA</v>
      </c>
      <c r="L1428" t="str">
        <f>+VLOOKUP($C1428,Hoja1!$B$2:$W$3726,17,0)</f>
        <v>SAN MARCOS DE COLON</v>
      </c>
      <c r="M1428" t="str">
        <f>+VLOOKUP($C1428,Hoja1!$B$2:$W$3726,18,0)</f>
        <v>CACAMUYA</v>
      </c>
      <c r="N1428">
        <f>+VLOOKUP($C1428,Hoja1!$B$2:$W$3726,3,0)</f>
        <v>6</v>
      </c>
      <c r="O1428">
        <f>+VLOOKUP($C1428,Hoja1!$B$2:$W$3726,8,0)</f>
        <v>615</v>
      </c>
      <c r="P1428">
        <f>+VLOOKUP($C1428,Hoja1!$B$2:$W$3726,12,0)</f>
        <v>61502</v>
      </c>
      <c r="Q1428" t="b">
        <f t="shared" si="48"/>
        <v>1</v>
      </c>
    </row>
    <row r="1429" spans="2:17" hidden="1" x14ac:dyDescent="0.25">
      <c r="B1429">
        <v>61503</v>
      </c>
      <c r="C1429" t="s">
        <v>1101</v>
      </c>
      <c r="D1429" t="str">
        <f>+VLOOKUP($B1429,Hoja1!$C$2:$W$3726,15,0)</f>
        <v>CHOLUTECA</v>
      </c>
      <c r="E1429" t="str">
        <f>+VLOOKUP($B1429,Hoja1!$C$2:$W$3726,16,0)</f>
        <v>SAN MARCOS DE COLON</v>
      </c>
      <c r="F1429" t="str">
        <f>+VLOOKUP($B1429,Hoja1!$C$2:$W$3726,17,0)</f>
        <v>CAIRE</v>
      </c>
      <c r="G1429">
        <f>+VLOOKUP($B1429,Hoja1!$C$2:$W$3726,2,0)</f>
        <v>6</v>
      </c>
      <c r="H1429">
        <f>+VLOOKUP($B1429,Hoja1!$C$2:$W$3726,7,0)</f>
        <v>615</v>
      </c>
      <c r="I1429">
        <f>+VLOOKUP($B1429,Hoja1!$C$2:$W$3726,11,0)</f>
        <v>61503</v>
      </c>
      <c r="J1429" t="b">
        <f t="shared" si="47"/>
        <v>1</v>
      </c>
      <c r="K1429" t="str">
        <f>+VLOOKUP($C1429,Hoja1!$B$2:$W$3726,16,0)</f>
        <v>CHOLUTECA</v>
      </c>
      <c r="L1429" t="str">
        <f>+VLOOKUP($C1429,Hoja1!$B$2:$W$3726,17,0)</f>
        <v>SAN MARCOS DE COLON</v>
      </c>
      <c r="M1429" t="str">
        <f>+VLOOKUP($C1429,Hoja1!$B$2:$W$3726,18,0)</f>
        <v>CAIRE</v>
      </c>
      <c r="N1429">
        <f>+VLOOKUP($C1429,Hoja1!$B$2:$W$3726,3,0)</f>
        <v>6</v>
      </c>
      <c r="O1429">
        <f>+VLOOKUP($C1429,Hoja1!$B$2:$W$3726,8,0)</f>
        <v>615</v>
      </c>
      <c r="P1429">
        <f>+VLOOKUP($C1429,Hoja1!$B$2:$W$3726,12,0)</f>
        <v>61503</v>
      </c>
      <c r="Q1429" t="b">
        <f t="shared" si="48"/>
        <v>1</v>
      </c>
    </row>
    <row r="1430" spans="2:17" hidden="1" x14ac:dyDescent="0.25">
      <c r="B1430">
        <v>61504</v>
      </c>
      <c r="C1430" t="s">
        <v>12428</v>
      </c>
      <c r="D1430" t="str">
        <f>+VLOOKUP($B1430,Hoja1!$C$2:$W$3726,15,0)</f>
        <v>CHOLUTECA</v>
      </c>
      <c r="E1430" t="str">
        <f>+VLOOKUP($B1430,Hoja1!$C$2:$W$3726,16,0)</f>
        <v>SAN MARCOS DE COLON</v>
      </c>
      <c r="F1430" t="str">
        <f>+VLOOKUP($B1430,Hoja1!$C$2:$W$3726,17,0)</f>
        <v>COMALÍ</v>
      </c>
      <c r="G1430">
        <f>+VLOOKUP($B1430,Hoja1!$C$2:$W$3726,2,0)</f>
        <v>6</v>
      </c>
      <c r="H1430">
        <f>+VLOOKUP($B1430,Hoja1!$C$2:$W$3726,7,0)</f>
        <v>615</v>
      </c>
      <c r="I1430">
        <f>+VLOOKUP($B1430,Hoja1!$C$2:$W$3726,11,0)</f>
        <v>61504</v>
      </c>
      <c r="J1430" t="b">
        <f t="shared" si="47"/>
        <v>0</v>
      </c>
      <c r="K1430" t="e">
        <f>+VLOOKUP($C1430,Hoja1!$B$2:$W$3726,16,0)</f>
        <v>#N/A</v>
      </c>
      <c r="L1430" t="e">
        <f>+VLOOKUP($C1430,Hoja1!$B$2:$W$3726,17,0)</f>
        <v>#N/A</v>
      </c>
      <c r="M1430" t="e">
        <f>+VLOOKUP($C1430,Hoja1!$B$2:$W$3726,18,0)</f>
        <v>#N/A</v>
      </c>
      <c r="N1430" t="e">
        <f>+VLOOKUP($C1430,Hoja1!$B$2:$W$3726,3,0)</f>
        <v>#N/A</v>
      </c>
      <c r="O1430" t="e">
        <f>+VLOOKUP($C1430,Hoja1!$B$2:$W$3726,8,0)</f>
        <v>#N/A</v>
      </c>
      <c r="P1430" t="e">
        <f>+VLOOKUP($C1430,Hoja1!$B$2:$W$3726,12,0)</f>
        <v>#N/A</v>
      </c>
      <c r="Q1430" t="e">
        <f t="shared" si="48"/>
        <v>#N/A</v>
      </c>
    </row>
    <row r="1431" spans="2:17" hidden="1" x14ac:dyDescent="0.25">
      <c r="B1431">
        <v>61505</v>
      </c>
      <c r="C1431" t="s">
        <v>1103</v>
      </c>
      <c r="D1431" t="str">
        <f>+VLOOKUP($B1431,Hoja1!$C$2:$W$3726,15,0)</f>
        <v>CHOLUTECA</v>
      </c>
      <c r="E1431" t="str">
        <f>+VLOOKUP($B1431,Hoja1!$C$2:$W$3726,16,0)</f>
        <v>SAN MARCOS DE COLON</v>
      </c>
      <c r="F1431" t="str">
        <f>+VLOOKUP($B1431,Hoja1!$C$2:$W$3726,17,0)</f>
        <v>EL INVENTARIO</v>
      </c>
      <c r="G1431">
        <f>+VLOOKUP($B1431,Hoja1!$C$2:$W$3726,2,0)</f>
        <v>6</v>
      </c>
      <c r="H1431">
        <f>+VLOOKUP($B1431,Hoja1!$C$2:$W$3726,7,0)</f>
        <v>615</v>
      </c>
      <c r="I1431">
        <f>+VLOOKUP($B1431,Hoja1!$C$2:$W$3726,11,0)</f>
        <v>61505</v>
      </c>
      <c r="J1431" t="b">
        <f t="shared" si="47"/>
        <v>1</v>
      </c>
      <c r="K1431" t="str">
        <f>+VLOOKUP($C1431,Hoja1!$B$2:$W$3726,16,0)</f>
        <v>CHOLUTECA</v>
      </c>
      <c r="L1431" t="str">
        <f>+VLOOKUP($C1431,Hoja1!$B$2:$W$3726,17,0)</f>
        <v>SAN MARCOS DE COLON</v>
      </c>
      <c r="M1431" t="str">
        <f>+VLOOKUP($C1431,Hoja1!$B$2:$W$3726,18,0)</f>
        <v>EL INVENTARIO</v>
      </c>
      <c r="N1431">
        <f>+VLOOKUP($C1431,Hoja1!$B$2:$W$3726,3,0)</f>
        <v>6</v>
      </c>
      <c r="O1431">
        <f>+VLOOKUP($C1431,Hoja1!$B$2:$W$3726,8,0)</f>
        <v>615</v>
      </c>
      <c r="P1431">
        <f>+VLOOKUP($C1431,Hoja1!$B$2:$W$3726,12,0)</f>
        <v>61505</v>
      </c>
      <c r="Q1431" t="b">
        <f t="shared" si="48"/>
        <v>1</v>
      </c>
    </row>
    <row r="1432" spans="2:17" hidden="1" x14ac:dyDescent="0.25">
      <c r="B1432">
        <v>61506</v>
      </c>
      <c r="C1432" t="s">
        <v>488</v>
      </c>
      <c r="D1432" t="str">
        <f>+VLOOKUP($B1432,Hoja1!$C$2:$W$3726,15,0)</f>
        <v>CHOLUTECA</v>
      </c>
      <c r="E1432" t="str">
        <f>+VLOOKUP($B1432,Hoja1!$C$2:$W$3726,16,0)</f>
        <v>SAN MARCOS DE COLON</v>
      </c>
      <c r="F1432" t="str">
        <f>+VLOOKUP($B1432,Hoja1!$C$2:$W$3726,17,0)</f>
        <v>EL OJO DE AGUA</v>
      </c>
      <c r="G1432">
        <f>+VLOOKUP($B1432,Hoja1!$C$2:$W$3726,2,0)</f>
        <v>6</v>
      </c>
      <c r="H1432">
        <f>+VLOOKUP($B1432,Hoja1!$C$2:$W$3726,7,0)</f>
        <v>615</v>
      </c>
      <c r="I1432">
        <f>+VLOOKUP($B1432,Hoja1!$C$2:$W$3726,11,0)</f>
        <v>61506</v>
      </c>
      <c r="J1432" t="b">
        <f t="shared" si="47"/>
        <v>1</v>
      </c>
      <c r="K1432" t="str">
        <f>+VLOOKUP($C1432,Hoja1!$B$2:$W$3726,16,0)</f>
        <v>COMAYAGUA</v>
      </c>
      <c r="L1432" t="str">
        <f>+VLOOKUP($C1432,Hoja1!$B$2:$W$3726,17,0)</f>
        <v>SAN SEBASTIÁN</v>
      </c>
      <c r="M1432" t="str">
        <f>+VLOOKUP($C1432,Hoja1!$B$2:$W$3726,18,0)</f>
        <v>EL OJO DE AGUA</v>
      </c>
      <c r="N1432">
        <f>+VLOOKUP($C1432,Hoja1!$B$2:$W$3726,3,0)</f>
        <v>3</v>
      </c>
      <c r="O1432">
        <f>+VLOOKUP($C1432,Hoja1!$B$2:$W$3726,8,0)</f>
        <v>317</v>
      </c>
      <c r="P1432">
        <f>+VLOOKUP($C1432,Hoja1!$B$2:$W$3726,12,0)</f>
        <v>31702</v>
      </c>
      <c r="Q1432" t="b">
        <f t="shared" si="48"/>
        <v>0</v>
      </c>
    </row>
    <row r="1433" spans="2:17" hidden="1" x14ac:dyDescent="0.25">
      <c r="B1433">
        <v>61507</v>
      </c>
      <c r="C1433" t="s">
        <v>137</v>
      </c>
      <c r="D1433" t="str">
        <f>+VLOOKUP($B1433,Hoja1!$C$2:$W$3726,15,0)</f>
        <v>CHOLUTECA</v>
      </c>
      <c r="E1433" t="str">
        <f>+VLOOKUP($B1433,Hoja1!$C$2:$W$3726,16,0)</f>
        <v>SAN MARCOS DE COLON</v>
      </c>
      <c r="F1433" t="str">
        <f>+VLOOKUP($B1433,Hoja1!$C$2:$W$3726,17,0)</f>
        <v>EL RODEO</v>
      </c>
      <c r="G1433">
        <f>+VLOOKUP($B1433,Hoja1!$C$2:$W$3726,2,0)</f>
        <v>6</v>
      </c>
      <c r="H1433">
        <f>+VLOOKUP($B1433,Hoja1!$C$2:$W$3726,7,0)</f>
        <v>615</v>
      </c>
      <c r="I1433">
        <f>+VLOOKUP($B1433,Hoja1!$C$2:$W$3726,11,0)</f>
        <v>61507</v>
      </c>
      <c r="J1433" t="b">
        <f t="shared" si="47"/>
        <v>1</v>
      </c>
      <c r="K1433" t="str">
        <f>+VLOOKUP($C1433,Hoja1!$B$2:$W$3726,16,0)</f>
        <v>ATLÁNTIDA</v>
      </c>
      <c r="L1433" t="str">
        <f>+VLOOKUP($C1433,Hoja1!$B$2:$W$3726,17,0)</f>
        <v>TELA</v>
      </c>
      <c r="M1433" t="str">
        <f>+VLOOKUP($C1433,Hoja1!$B$2:$W$3726,18,0)</f>
        <v>EL RODEO</v>
      </c>
      <c r="N1433">
        <f>+VLOOKUP($C1433,Hoja1!$B$2:$W$3726,3,0)</f>
        <v>1</v>
      </c>
      <c r="O1433">
        <f>+VLOOKUP($C1433,Hoja1!$B$2:$W$3726,8,0)</f>
        <v>107</v>
      </c>
      <c r="P1433">
        <f>+VLOOKUP($C1433,Hoja1!$B$2:$W$3726,12,0)</f>
        <v>10726</v>
      </c>
      <c r="Q1433" t="b">
        <f t="shared" si="48"/>
        <v>0</v>
      </c>
    </row>
    <row r="1434" spans="2:17" hidden="1" x14ac:dyDescent="0.25">
      <c r="B1434">
        <v>61508</v>
      </c>
      <c r="C1434" t="s">
        <v>12429</v>
      </c>
      <c r="D1434" t="str">
        <f>+VLOOKUP($B1434,Hoja1!$C$2:$W$3726,15,0)</f>
        <v>CHOLUTECA</v>
      </c>
      <c r="E1434" t="str">
        <f>+VLOOKUP($B1434,Hoja1!$C$2:$W$3726,16,0)</f>
        <v>SAN MARCOS DE COLON</v>
      </c>
      <c r="F1434" t="str">
        <f>+VLOOKUP($B1434,Hoja1!$C$2:$W$3726,17,0)</f>
        <v>JAYACAYÁN</v>
      </c>
      <c r="G1434">
        <f>+VLOOKUP($B1434,Hoja1!$C$2:$W$3726,2,0)</f>
        <v>6</v>
      </c>
      <c r="H1434">
        <f>+VLOOKUP($B1434,Hoja1!$C$2:$W$3726,7,0)</f>
        <v>615</v>
      </c>
      <c r="I1434">
        <f>+VLOOKUP($B1434,Hoja1!$C$2:$W$3726,11,0)</f>
        <v>61508</v>
      </c>
      <c r="J1434" t="b">
        <f t="shared" si="47"/>
        <v>0</v>
      </c>
      <c r="K1434" t="e">
        <f>+VLOOKUP($C1434,Hoja1!$B$2:$W$3726,16,0)</f>
        <v>#N/A</v>
      </c>
      <c r="L1434" t="e">
        <f>+VLOOKUP($C1434,Hoja1!$B$2:$W$3726,17,0)</f>
        <v>#N/A</v>
      </c>
      <c r="M1434" t="e">
        <f>+VLOOKUP($C1434,Hoja1!$B$2:$W$3726,18,0)</f>
        <v>#N/A</v>
      </c>
      <c r="N1434" t="e">
        <f>+VLOOKUP($C1434,Hoja1!$B$2:$W$3726,3,0)</f>
        <v>#N/A</v>
      </c>
      <c r="O1434" t="e">
        <f>+VLOOKUP($C1434,Hoja1!$B$2:$W$3726,8,0)</f>
        <v>#N/A</v>
      </c>
      <c r="P1434" t="e">
        <f>+VLOOKUP($C1434,Hoja1!$B$2:$W$3726,12,0)</f>
        <v>#N/A</v>
      </c>
      <c r="Q1434" t="e">
        <f t="shared" si="48"/>
        <v>#N/A</v>
      </c>
    </row>
    <row r="1435" spans="2:17" hidden="1" x14ac:dyDescent="0.25">
      <c r="B1435">
        <v>61509</v>
      </c>
      <c r="C1435" t="s">
        <v>409</v>
      </c>
      <c r="D1435" t="str">
        <f>+VLOOKUP($B1435,Hoja1!$C$2:$W$3726,15,0)</f>
        <v>CHOLUTECA</v>
      </c>
      <c r="E1435" t="str">
        <f>+VLOOKUP($B1435,Hoja1!$C$2:$W$3726,16,0)</f>
        <v>SAN MARCOS DE COLON</v>
      </c>
      <c r="F1435" t="str">
        <f>+VLOOKUP($B1435,Hoja1!$C$2:$W$3726,17,0)</f>
        <v>LA JOYA</v>
      </c>
      <c r="G1435">
        <f>+VLOOKUP($B1435,Hoja1!$C$2:$W$3726,2,0)</f>
        <v>6</v>
      </c>
      <c r="H1435">
        <f>+VLOOKUP($B1435,Hoja1!$C$2:$W$3726,7,0)</f>
        <v>615</v>
      </c>
      <c r="I1435">
        <f>+VLOOKUP($B1435,Hoja1!$C$2:$W$3726,11,0)</f>
        <v>61509</v>
      </c>
      <c r="J1435" t="b">
        <f t="shared" si="47"/>
        <v>1</v>
      </c>
      <c r="K1435" t="str">
        <f>+VLOOKUP($C1435,Hoja1!$B$2:$W$3726,16,0)</f>
        <v>COMAYAGUA</v>
      </c>
      <c r="L1435" t="str">
        <f>+VLOOKUP($C1435,Hoja1!$B$2:$W$3726,17,0)</f>
        <v>MEÁMBAR</v>
      </c>
      <c r="M1435" t="str">
        <f>+VLOOKUP($C1435,Hoja1!$B$2:$W$3726,18,0)</f>
        <v>LA JOYA</v>
      </c>
      <c r="N1435">
        <f>+VLOOKUP($C1435,Hoja1!$B$2:$W$3726,3,0)</f>
        <v>3</v>
      </c>
      <c r="O1435">
        <f>+VLOOKUP($C1435,Hoja1!$B$2:$W$3726,8,0)</f>
        <v>310</v>
      </c>
      <c r="P1435">
        <f>+VLOOKUP($C1435,Hoja1!$B$2:$W$3726,12,0)</f>
        <v>31012</v>
      </c>
      <c r="Q1435" t="b">
        <f t="shared" si="48"/>
        <v>0</v>
      </c>
    </row>
    <row r="1436" spans="2:17" hidden="1" x14ac:dyDescent="0.25">
      <c r="B1436">
        <v>61510</v>
      </c>
      <c r="C1436" t="s">
        <v>1105</v>
      </c>
      <c r="D1436" t="str">
        <f>+VLOOKUP($B1436,Hoja1!$C$2:$W$3726,15,0)</f>
        <v>CHOLUTECA</v>
      </c>
      <c r="E1436" t="str">
        <f>+VLOOKUP($B1436,Hoja1!$C$2:$W$3726,16,0)</f>
        <v>SAN MARCOS DE COLON</v>
      </c>
      <c r="F1436" t="str">
        <f>+VLOOKUP($B1436,Hoja1!$C$2:$W$3726,17,0)</f>
        <v>LA QUESERA</v>
      </c>
      <c r="G1436">
        <f>+VLOOKUP($B1436,Hoja1!$C$2:$W$3726,2,0)</f>
        <v>6</v>
      </c>
      <c r="H1436">
        <f>+VLOOKUP($B1436,Hoja1!$C$2:$W$3726,7,0)</f>
        <v>615</v>
      </c>
      <c r="I1436">
        <f>+VLOOKUP($B1436,Hoja1!$C$2:$W$3726,11,0)</f>
        <v>61510</v>
      </c>
      <c r="J1436" t="b">
        <f t="shared" si="47"/>
        <v>1</v>
      </c>
      <c r="K1436" t="str">
        <f>+VLOOKUP($C1436,Hoja1!$B$2:$W$3726,16,0)</f>
        <v>CHOLUTECA</v>
      </c>
      <c r="L1436" t="str">
        <f>+VLOOKUP($C1436,Hoja1!$B$2:$W$3726,17,0)</f>
        <v>SAN MARCOS DE COLON</v>
      </c>
      <c r="M1436" t="str">
        <f>+VLOOKUP($C1436,Hoja1!$B$2:$W$3726,18,0)</f>
        <v>LA QUESERA</v>
      </c>
      <c r="N1436">
        <f>+VLOOKUP($C1436,Hoja1!$B$2:$W$3726,3,0)</f>
        <v>6</v>
      </c>
      <c r="O1436">
        <f>+VLOOKUP($C1436,Hoja1!$B$2:$W$3726,8,0)</f>
        <v>615</v>
      </c>
      <c r="P1436">
        <f>+VLOOKUP($C1436,Hoja1!$B$2:$W$3726,12,0)</f>
        <v>61510</v>
      </c>
      <c r="Q1436" t="b">
        <f t="shared" si="48"/>
        <v>1</v>
      </c>
    </row>
    <row r="1437" spans="2:17" hidden="1" x14ac:dyDescent="0.25">
      <c r="B1437">
        <v>61511</v>
      </c>
      <c r="C1437" t="s">
        <v>12430</v>
      </c>
      <c r="D1437" t="str">
        <f>+VLOOKUP($B1437,Hoja1!$C$2:$W$3726,15,0)</f>
        <v>CHOLUTECA</v>
      </c>
      <c r="E1437" t="str">
        <f>+VLOOKUP($B1437,Hoja1!$C$2:$W$3726,16,0)</f>
        <v>SAN MARCOS DE COLON</v>
      </c>
      <c r="F1437" t="str">
        <f>+VLOOKUP($B1437,Hoja1!$C$2:$W$3726,17,0)</f>
        <v>LAS MESAS DE COLÓN</v>
      </c>
      <c r="G1437">
        <f>+VLOOKUP($B1437,Hoja1!$C$2:$W$3726,2,0)</f>
        <v>6</v>
      </c>
      <c r="H1437">
        <f>+VLOOKUP($B1437,Hoja1!$C$2:$W$3726,7,0)</f>
        <v>615</v>
      </c>
      <c r="I1437">
        <f>+VLOOKUP($B1437,Hoja1!$C$2:$W$3726,11,0)</f>
        <v>61511</v>
      </c>
      <c r="J1437" t="b">
        <f t="shared" si="47"/>
        <v>0</v>
      </c>
      <c r="K1437" t="e">
        <f>+VLOOKUP($C1437,Hoja1!$B$2:$W$3726,16,0)</f>
        <v>#N/A</v>
      </c>
      <c r="L1437" t="e">
        <f>+VLOOKUP($C1437,Hoja1!$B$2:$W$3726,17,0)</f>
        <v>#N/A</v>
      </c>
      <c r="M1437" t="e">
        <f>+VLOOKUP($C1437,Hoja1!$B$2:$W$3726,18,0)</f>
        <v>#N/A</v>
      </c>
      <c r="N1437" t="e">
        <f>+VLOOKUP($C1437,Hoja1!$B$2:$W$3726,3,0)</f>
        <v>#N/A</v>
      </c>
      <c r="O1437" t="e">
        <f>+VLOOKUP($C1437,Hoja1!$B$2:$W$3726,8,0)</f>
        <v>#N/A</v>
      </c>
      <c r="P1437" t="e">
        <f>+VLOOKUP($C1437,Hoja1!$B$2:$W$3726,12,0)</f>
        <v>#N/A</v>
      </c>
      <c r="Q1437" t="e">
        <f t="shared" si="48"/>
        <v>#N/A</v>
      </c>
    </row>
    <row r="1438" spans="2:17" hidden="1" x14ac:dyDescent="0.25">
      <c r="B1438">
        <v>61512</v>
      </c>
      <c r="C1438" t="s">
        <v>1107</v>
      </c>
      <c r="D1438" t="str">
        <f>+VLOOKUP($B1438,Hoja1!$C$2:$W$3726,15,0)</f>
        <v>CHOLUTECA</v>
      </c>
      <c r="E1438" t="str">
        <f>+VLOOKUP($B1438,Hoja1!$C$2:$W$3726,16,0)</f>
        <v>SAN MARCOS DE COLON</v>
      </c>
      <c r="F1438" t="str">
        <f>+VLOOKUP($B1438,Hoja1!$C$2:$W$3726,17,0)</f>
        <v>LOS ENCUENTROS</v>
      </c>
      <c r="G1438">
        <f>+VLOOKUP($B1438,Hoja1!$C$2:$W$3726,2,0)</f>
        <v>6</v>
      </c>
      <c r="H1438">
        <f>+VLOOKUP($B1438,Hoja1!$C$2:$W$3726,7,0)</f>
        <v>615</v>
      </c>
      <c r="I1438">
        <f>+VLOOKUP($B1438,Hoja1!$C$2:$W$3726,11,0)</f>
        <v>61512</v>
      </c>
      <c r="J1438" t="b">
        <f t="shared" si="47"/>
        <v>1</v>
      </c>
      <c r="K1438" t="str">
        <f>+VLOOKUP($C1438,Hoja1!$B$2:$W$3726,16,0)</f>
        <v>CHOLUTECA</v>
      </c>
      <c r="L1438" t="str">
        <f>+VLOOKUP($C1438,Hoja1!$B$2:$W$3726,17,0)</f>
        <v>SAN MARCOS DE COLON</v>
      </c>
      <c r="M1438" t="str">
        <f>+VLOOKUP($C1438,Hoja1!$B$2:$W$3726,18,0)</f>
        <v>LOS ENCUENTROS</v>
      </c>
      <c r="N1438">
        <f>+VLOOKUP($C1438,Hoja1!$B$2:$W$3726,3,0)</f>
        <v>6</v>
      </c>
      <c r="O1438">
        <f>+VLOOKUP($C1438,Hoja1!$B$2:$W$3726,8,0)</f>
        <v>615</v>
      </c>
      <c r="P1438">
        <f>+VLOOKUP($C1438,Hoja1!$B$2:$W$3726,12,0)</f>
        <v>61512</v>
      </c>
      <c r="Q1438" t="b">
        <f t="shared" si="48"/>
        <v>1</v>
      </c>
    </row>
    <row r="1439" spans="2:17" hidden="1" x14ac:dyDescent="0.25">
      <c r="B1439">
        <v>61513</v>
      </c>
      <c r="C1439" t="s">
        <v>1108</v>
      </c>
      <c r="D1439" t="str">
        <f>+VLOOKUP($B1439,Hoja1!$C$2:$W$3726,15,0)</f>
        <v>CHOLUTECA</v>
      </c>
      <c r="E1439" t="str">
        <f>+VLOOKUP($B1439,Hoja1!$C$2:$W$3726,16,0)</f>
        <v>SAN MARCOS DE COLON</v>
      </c>
      <c r="F1439" t="str">
        <f>+VLOOKUP($B1439,Hoja1!$C$2:$W$3726,17,0)</f>
        <v>LOS MAICILLALES</v>
      </c>
      <c r="G1439">
        <f>+VLOOKUP($B1439,Hoja1!$C$2:$W$3726,2,0)</f>
        <v>6</v>
      </c>
      <c r="H1439">
        <f>+VLOOKUP($B1439,Hoja1!$C$2:$W$3726,7,0)</f>
        <v>615</v>
      </c>
      <c r="I1439">
        <f>+VLOOKUP($B1439,Hoja1!$C$2:$W$3726,11,0)</f>
        <v>61513</v>
      </c>
      <c r="J1439" t="b">
        <f t="shared" si="47"/>
        <v>1</v>
      </c>
      <c r="K1439" t="str">
        <f>+VLOOKUP($C1439,Hoja1!$B$2:$W$3726,16,0)</f>
        <v>CHOLUTECA</v>
      </c>
      <c r="L1439" t="str">
        <f>+VLOOKUP($C1439,Hoja1!$B$2:$W$3726,17,0)</f>
        <v>SAN MARCOS DE COLON</v>
      </c>
      <c r="M1439" t="str">
        <f>+VLOOKUP($C1439,Hoja1!$B$2:$W$3726,18,0)</f>
        <v>LOS MAICILLALES</v>
      </c>
      <c r="N1439">
        <f>+VLOOKUP($C1439,Hoja1!$B$2:$W$3726,3,0)</f>
        <v>6</v>
      </c>
      <c r="O1439">
        <f>+VLOOKUP($C1439,Hoja1!$B$2:$W$3726,8,0)</f>
        <v>615</v>
      </c>
      <c r="P1439">
        <f>+VLOOKUP($C1439,Hoja1!$B$2:$W$3726,12,0)</f>
        <v>61513</v>
      </c>
      <c r="Q1439" t="b">
        <f t="shared" si="48"/>
        <v>1</v>
      </c>
    </row>
    <row r="1440" spans="2:17" hidden="1" x14ac:dyDescent="0.25">
      <c r="B1440">
        <v>61514</v>
      </c>
      <c r="C1440" t="s">
        <v>1109</v>
      </c>
      <c r="D1440" t="str">
        <f>+VLOOKUP($B1440,Hoja1!$C$2:$W$3726,15,0)</f>
        <v>CHOLUTECA</v>
      </c>
      <c r="E1440" t="str">
        <f>+VLOOKUP($B1440,Hoja1!$C$2:$W$3726,16,0)</f>
        <v>SAN MARCOS DE COLON</v>
      </c>
      <c r="F1440" t="str">
        <f>+VLOOKUP($B1440,Hoja1!$C$2:$W$3726,17,0)</f>
        <v>OYOTO</v>
      </c>
      <c r="G1440">
        <f>+VLOOKUP($B1440,Hoja1!$C$2:$W$3726,2,0)</f>
        <v>6</v>
      </c>
      <c r="H1440">
        <f>+VLOOKUP($B1440,Hoja1!$C$2:$W$3726,7,0)</f>
        <v>615</v>
      </c>
      <c r="I1440">
        <f>+VLOOKUP($B1440,Hoja1!$C$2:$W$3726,11,0)</f>
        <v>61514</v>
      </c>
      <c r="J1440" t="b">
        <f t="shared" si="47"/>
        <v>1</v>
      </c>
      <c r="K1440" t="str">
        <f>+VLOOKUP($C1440,Hoja1!$B$2:$W$3726,16,0)</f>
        <v>CHOLUTECA</v>
      </c>
      <c r="L1440" t="str">
        <f>+VLOOKUP($C1440,Hoja1!$B$2:$W$3726,17,0)</f>
        <v>SAN MARCOS DE COLON</v>
      </c>
      <c r="M1440" t="str">
        <f>+VLOOKUP($C1440,Hoja1!$B$2:$W$3726,18,0)</f>
        <v>OYOTO</v>
      </c>
      <c r="N1440">
        <f>+VLOOKUP($C1440,Hoja1!$B$2:$W$3726,3,0)</f>
        <v>6</v>
      </c>
      <c r="O1440">
        <f>+VLOOKUP($C1440,Hoja1!$B$2:$W$3726,8,0)</f>
        <v>615</v>
      </c>
      <c r="P1440">
        <f>+VLOOKUP($C1440,Hoja1!$B$2:$W$3726,12,0)</f>
        <v>61514</v>
      </c>
      <c r="Q1440" t="b">
        <f t="shared" si="48"/>
        <v>1</v>
      </c>
    </row>
    <row r="1441" spans="2:17" hidden="1" x14ac:dyDescent="0.25">
      <c r="B1441">
        <v>61515</v>
      </c>
      <c r="C1441" t="s">
        <v>1110</v>
      </c>
      <c r="D1441" t="str">
        <f>+VLOOKUP($B1441,Hoja1!$C$2:$W$3726,15,0)</f>
        <v>CHOLUTECA</v>
      </c>
      <c r="E1441" t="str">
        <f>+VLOOKUP($B1441,Hoja1!$C$2:$W$3726,16,0)</f>
        <v>SAN MARCOS DE COLON</v>
      </c>
      <c r="F1441" t="str">
        <f>+VLOOKUP($B1441,Hoja1!$C$2:$W$3726,17,0)</f>
        <v>SAN DIEGO</v>
      </c>
      <c r="G1441">
        <f>+VLOOKUP($B1441,Hoja1!$C$2:$W$3726,2,0)</f>
        <v>6</v>
      </c>
      <c r="H1441">
        <f>+VLOOKUP($B1441,Hoja1!$C$2:$W$3726,7,0)</f>
        <v>615</v>
      </c>
      <c r="I1441">
        <f>+VLOOKUP($B1441,Hoja1!$C$2:$W$3726,11,0)</f>
        <v>61515</v>
      </c>
      <c r="J1441" t="b">
        <f t="shared" si="47"/>
        <v>1</v>
      </c>
      <c r="K1441" t="str">
        <f>+VLOOKUP($C1441,Hoja1!$B$2:$W$3726,16,0)</f>
        <v>CHOLUTECA</v>
      </c>
      <c r="L1441" t="str">
        <f>+VLOOKUP($C1441,Hoja1!$B$2:$W$3726,17,0)</f>
        <v>SAN MARCOS DE COLON</v>
      </c>
      <c r="M1441" t="str">
        <f>+VLOOKUP($C1441,Hoja1!$B$2:$W$3726,18,0)</f>
        <v>SAN DIEGO</v>
      </c>
      <c r="N1441">
        <f>+VLOOKUP($C1441,Hoja1!$B$2:$W$3726,3,0)</f>
        <v>6</v>
      </c>
      <c r="O1441">
        <f>+VLOOKUP($C1441,Hoja1!$B$2:$W$3726,8,0)</f>
        <v>615</v>
      </c>
      <c r="P1441">
        <f>+VLOOKUP($C1441,Hoja1!$B$2:$W$3726,12,0)</f>
        <v>61515</v>
      </c>
      <c r="Q1441" t="b">
        <f t="shared" si="48"/>
        <v>1</v>
      </c>
    </row>
    <row r="1442" spans="2:17" hidden="1" x14ac:dyDescent="0.25">
      <c r="B1442">
        <v>61516</v>
      </c>
      <c r="C1442" t="s">
        <v>101</v>
      </c>
      <c r="D1442" t="str">
        <f>+VLOOKUP($B1442,Hoja1!$C$2:$W$3726,15,0)</f>
        <v>CHOLUTECA</v>
      </c>
      <c r="E1442" t="str">
        <f>+VLOOKUP($B1442,Hoja1!$C$2:$W$3726,16,0)</f>
        <v>SAN MARCOS DE COLON</v>
      </c>
      <c r="F1442" t="str">
        <f>+VLOOKUP($B1442,Hoja1!$C$2:$W$3726,17,0)</f>
        <v>SAN FRANCISCO</v>
      </c>
      <c r="G1442">
        <f>+VLOOKUP($B1442,Hoja1!$C$2:$W$3726,2,0)</f>
        <v>6</v>
      </c>
      <c r="H1442">
        <f>+VLOOKUP($B1442,Hoja1!$C$2:$W$3726,7,0)</f>
        <v>615</v>
      </c>
      <c r="I1442">
        <f>+VLOOKUP($B1442,Hoja1!$C$2:$W$3726,11,0)</f>
        <v>61516</v>
      </c>
      <c r="J1442" t="b">
        <f t="shared" si="47"/>
        <v>1</v>
      </c>
      <c r="K1442" t="str">
        <f>+VLOOKUP($C1442,Hoja1!$B$2:$W$3726,16,0)</f>
        <v>ATLÁNTIDA</v>
      </c>
      <c r="L1442" t="str">
        <f>+VLOOKUP($C1442,Hoja1!$B$2:$W$3726,17,0)</f>
        <v>SAN FRANCISCO</v>
      </c>
      <c r="M1442" t="str">
        <f>+VLOOKUP($C1442,Hoja1!$B$2:$W$3726,18,0)</f>
        <v>SAN FRANCISCO</v>
      </c>
      <c r="N1442">
        <f>+VLOOKUP($C1442,Hoja1!$B$2:$W$3726,3,0)</f>
        <v>1</v>
      </c>
      <c r="O1442">
        <f>+VLOOKUP($C1442,Hoja1!$B$2:$W$3726,8,0)</f>
        <v>106</v>
      </c>
      <c r="P1442">
        <f>+VLOOKUP($C1442,Hoja1!$B$2:$W$3726,12,0)</f>
        <v>10601</v>
      </c>
      <c r="Q1442" t="b">
        <f t="shared" si="48"/>
        <v>0</v>
      </c>
    </row>
    <row r="1443" spans="2:17" hidden="1" x14ac:dyDescent="0.25">
      <c r="B1443">
        <v>61517</v>
      </c>
      <c r="C1443" t="s">
        <v>1111</v>
      </c>
      <c r="D1443" t="str">
        <f>+VLOOKUP($B1443,Hoja1!$C$2:$W$3726,15,0)</f>
        <v>CHOLUTECA</v>
      </c>
      <c r="E1443" t="str">
        <f>+VLOOKUP($B1443,Hoja1!$C$2:$W$3726,16,0)</f>
        <v>SAN MARCOS DE COLON</v>
      </c>
      <c r="F1443" t="str">
        <f>+VLOOKUP($B1443,Hoja1!$C$2:$W$3726,17,0)</f>
        <v>SAN JUAN DE DUYUSUPO</v>
      </c>
      <c r="G1443">
        <f>+VLOOKUP($B1443,Hoja1!$C$2:$W$3726,2,0)</f>
        <v>6</v>
      </c>
      <c r="H1443">
        <f>+VLOOKUP($B1443,Hoja1!$C$2:$W$3726,7,0)</f>
        <v>615</v>
      </c>
      <c r="I1443">
        <f>+VLOOKUP($B1443,Hoja1!$C$2:$W$3726,11,0)</f>
        <v>61517</v>
      </c>
      <c r="J1443" t="b">
        <f t="shared" si="47"/>
        <v>1</v>
      </c>
      <c r="K1443" t="str">
        <f>+VLOOKUP($C1443,Hoja1!$B$2:$W$3726,16,0)</f>
        <v>CHOLUTECA</v>
      </c>
      <c r="L1443" t="str">
        <f>+VLOOKUP($C1443,Hoja1!$B$2:$W$3726,17,0)</f>
        <v>SAN MARCOS DE COLON</v>
      </c>
      <c r="M1443" t="str">
        <f>+VLOOKUP($C1443,Hoja1!$B$2:$W$3726,18,0)</f>
        <v>SAN JUAN DE DUYUSUPO</v>
      </c>
      <c r="N1443">
        <f>+VLOOKUP($C1443,Hoja1!$B$2:$W$3726,3,0)</f>
        <v>6</v>
      </c>
      <c r="O1443">
        <f>+VLOOKUP($C1443,Hoja1!$B$2:$W$3726,8,0)</f>
        <v>615</v>
      </c>
      <c r="P1443">
        <f>+VLOOKUP($C1443,Hoja1!$B$2:$W$3726,12,0)</f>
        <v>61517</v>
      </c>
      <c r="Q1443" t="b">
        <f t="shared" si="48"/>
        <v>1</v>
      </c>
    </row>
    <row r="1444" spans="2:17" hidden="1" x14ac:dyDescent="0.25">
      <c r="B1444">
        <v>61518</v>
      </c>
      <c r="C1444" t="s">
        <v>740</v>
      </c>
      <c r="D1444" t="str">
        <f>+VLOOKUP($B1444,Hoja1!$C$2:$W$3726,15,0)</f>
        <v>CHOLUTECA</v>
      </c>
      <c r="E1444" t="str">
        <f>+VLOOKUP($B1444,Hoja1!$C$2:$W$3726,16,0)</f>
        <v>SAN MARCOS DE COLON</v>
      </c>
      <c r="F1444" t="str">
        <f>+VLOOKUP($B1444,Hoja1!$C$2:$W$3726,17,0)</f>
        <v>SANTA RITA</v>
      </c>
      <c r="G1444">
        <f>+VLOOKUP($B1444,Hoja1!$C$2:$W$3726,2,0)</f>
        <v>6</v>
      </c>
      <c r="H1444">
        <f>+VLOOKUP($B1444,Hoja1!$C$2:$W$3726,7,0)</f>
        <v>615</v>
      </c>
      <c r="I1444">
        <f>+VLOOKUP($B1444,Hoja1!$C$2:$W$3726,11,0)</f>
        <v>61518</v>
      </c>
      <c r="J1444" t="b">
        <f t="shared" si="47"/>
        <v>1</v>
      </c>
      <c r="K1444" t="str">
        <f>+VLOOKUP($C1444,Hoja1!$B$2:$W$3726,16,0)</f>
        <v>COPAN</v>
      </c>
      <c r="L1444" t="str">
        <f>+VLOOKUP($C1444,Hoja1!$B$2:$W$3726,17,0)</f>
        <v>SANTA RITA</v>
      </c>
      <c r="M1444" t="str">
        <f>+VLOOKUP($C1444,Hoja1!$B$2:$W$3726,18,0)</f>
        <v>SANTA RITA</v>
      </c>
      <c r="N1444">
        <f>+VLOOKUP($C1444,Hoja1!$B$2:$W$3726,3,0)</f>
        <v>4</v>
      </c>
      <c r="O1444">
        <f>+VLOOKUP($C1444,Hoja1!$B$2:$W$3726,8,0)</f>
        <v>421</v>
      </c>
      <c r="P1444">
        <f>+VLOOKUP($C1444,Hoja1!$B$2:$W$3726,12,0)</f>
        <v>42101</v>
      </c>
      <c r="Q1444" t="b">
        <f t="shared" si="48"/>
        <v>0</v>
      </c>
    </row>
    <row r="1445" spans="2:17" hidden="1" x14ac:dyDescent="0.25">
      <c r="B1445">
        <v>61601</v>
      </c>
      <c r="C1445" t="s">
        <v>1112</v>
      </c>
      <c r="D1445" t="str">
        <f>+VLOOKUP($B1445,Hoja1!$C$2:$W$3726,15,0)</f>
        <v>CHOLUTECA</v>
      </c>
      <c r="E1445" t="str">
        <f>+VLOOKUP($B1445,Hoja1!$C$2:$W$3726,16,0)</f>
        <v>SANTA ANA DE YUSGUARE</v>
      </c>
      <c r="F1445" t="str">
        <f>+VLOOKUP($B1445,Hoja1!$C$2:$W$3726,17,0)</f>
        <v>SANTA ANA DE YUSGUARE</v>
      </c>
      <c r="G1445">
        <f>+VLOOKUP($B1445,Hoja1!$C$2:$W$3726,2,0)</f>
        <v>6</v>
      </c>
      <c r="H1445">
        <f>+VLOOKUP($B1445,Hoja1!$C$2:$W$3726,7,0)</f>
        <v>616</v>
      </c>
      <c r="I1445">
        <f>+VLOOKUP($B1445,Hoja1!$C$2:$W$3726,11,0)</f>
        <v>61601</v>
      </c>
      <c r="J1445" t="b">
        <f t="shared" si="47"/>
        <v>1</v>
      </c>
      <c r="K1445" t="str">
        <f>+VLOOKUP($C1445,Hoja1!$B$2:$W$3726,16,0)</f>
        <v>CHOLUTECA</v>
      </c>
      <c r="L1445" t="str">
        <f>+VLOOKUP($C1445,Hoja1!$B$2:$W$3726,17,0)</f>
        <v>SANTA ANA DE YUSGUARE</v>
      </c>
      <c r="M1445" t="str">
        <f>+VLOOKUP($C1445,Hoja1!$B$2:$W$3726,18,0)</f>
        <v>SANTA ANA DE YUSGUARE</v>
      </c>
      <c r="N1445">
        <f>+VLOOKUP($C1445,Hoja1!$B$2:$W$3726,3,0)</f>
        <v>6</v>
      </c>
      <c r="O1445">
        <f>+VLOOKUP($C1445,Hoja1!$B$2:$W$3726,8,0)</f>
        <v>616</v>
      </c>
      <c r="P1445">
        <f>+VLOOKUP($C1445,Hoja1!$B$2:$W$3726,12,0)</f>
        <v>61601</v>
      </c>
      <c r="Q1445" t="b">
        <f t="shared" si="48"/>
        <v>1</v>
      </c>
    </row>
    <row r="1446" spans="2:17" hidden="1" x14ac:dyDescent="0.25">
      <c r="B1446">
        <v>61602</v>
      </c>
      <c r="C1446" t="s">
        <v>1069</v>
      </c>
      <c r="D1446" t="str">
        <f>+VLOOKUP($B1446,Hoja1!$C$2:$W$3726,15,0)</f>
        <v>CHOLUTECA</v>
      </c>
      <c r="E1446" t="str">
        <f>+VLOOKUP($B1446,Hoja1!$C$2:$W$3726,16,0)</f>
        <v>SANTA ANA DE YUSGUARE</v>
      </c>
      <c r="F1446" t="str">
        <f>+VLOOKUP($B1446,Hoja1!$C$2:$W$3726,17,0)</f>
        <v>CERCO DE PIEDRA</v>
      </c>
      <c r="G1446">
        <f>+VLOOKUP($B1446,Hoja1!$C$2:$W$3726,2,0)</f>
        <v>6</v>
      </c>
      <c r="H1446">
        <f>+VLOOKUP($B1446,Hoja1!$C$2:$W$3726,7,0)</f>
        <v>616</v>
      </c>
      <c r="I1446">
        <f>+VLOOKUP($B1446,Hoja1!$C$2:$W$3726,11,0)</f>
        <v>61602</v>
      </c>
      <c r="J1446" t="b">
        <f t="shared" si="47"/>
        <v>1</v>
      </c>
      <c r="K1446" t="str">
        <f>+VLOOKUP($C1446,Hoja1!$B$2:$W$3726,16,0)</f>
        <v>CHOLUTECA</v>
      </c>
      <c r="L1446" t="str">
        <f>+VLOOKUP($C1446,Hoja1!$B$2:$W$3726,17,0)</f>
        <v>MOROLICA</v>
      </c>
      <c r="M1446" t="str">
        <f>+VLOOKUP($C1446,Hoja1!$B$2:$W$3726,18,0)</f>
        <v>CERCO DE PIEDRA</v>
      </c>
      <c r="N1446">
        <f>+VLOOKUP($C1446,Hoja1!$B$2:$W$3726,3,0)</f>
        <v>6</v>
      </c>
      <c r="O1446">
        <f>+VLOOKUP($C1446,Hoja1!$B$2:$W$3726,8,0)</f>
        <v>608</v>
      </c>
      <c r="P1446">
        <f>+VLOOKUP($C1446,Hoja1!$B$2:$W$3726,12,0)</f>
        <v>60803</v>
      </c>
      <c r="Q1446" t="b">
        <f t="shared" si="48"/>
        <v>0</v>
      </c>
    </row>
    <row r="1447" spans="2:17" hidden="1" x14ac:dyDescent="0.25">
      <c r="B1447">
        <v>61603</v>
      </c>
      <c r="C1447" t="s">
        <v>1113</v>
      </c>
      <c r="D1447" t="str">
        <f>+VLOOKUP($B1447,Hoja1!$C$2:$W$3726,15,0)</f>
        <v>CHOLUTECA</v>
      </c>
      <c r="E1447" t="str">
        <f>+VLOOKUP($B1447,Hoja1!$C$2:$W$3726,16,0)</f>
        <v>SANTA ANA DE YUSGUARE</v>
      </c>
      <c r="F1447" t="str">
        <f>+VLOOKUP($B1447,Hoja1!$C$2:$W$3726,17,0)</f>
        <v>EL CERRO</v>
      </c>
      <c r="G1447">
        <f>+VLOOKUP($B1447,Hoja1!$C$2:$W$3726,2,0)</f>
        <v>6</v>
      </c>
      <c r="H1447">
        <f>+VLOOKUP($B1447,Hoja1!$C$2:$W$3726,7,0)</f>
        <v>616</v>
      </c>
      <c r="I1447">
        <f>+VLOOKUP($B1447,Hoja1!$C$2:$W$3726,11,0)</f>
        <v>61603</v>
      </c>
      <c r="J1447" t="b">
        <f t="shared" si="47"/>
        <v>1</v>
      </c>
      <c r="K1447" t="str">
        <f>+VLOOKUP($C1447,Hoja1!$B$2:$W$3726,16,0)</f>
        <v>CHOLUTECA</v>
      </c>
      <c r="L1447" t="str">
        <f>+VLOOKUP($C1447,Hoja1!$B$2:$W$3726,17,0)</f>
        <v>SANTA ANA DE YUSGUARE</v>
      </c>
      <c r="M1447" t="str">
        <f>+VLOOKUP($C1447,Hoja1!$B$2:$W$3726,18,0)</f>
        <v>EL CERRO</v>
      </c>
      <c r="N1447">
        <f>+VLOOKUP($C1447,Hoja1!$B$2:$W$3726,3,0)</f>
        <v>6</v>
      </c>
      <c r="O1447">
        <f>+VLOOKUP($C1447,Hoja1!$B$2:$W$3726,8,0)</f>
        <v>616</v>
      </c>
      <c r="P1447">
        <f>+VLOOKUP($C1447,Hoja1!$B$2:$W$3726,12,0)</f>
        <v>61603</v>
      </c>
      <c r="Q1447" t="b">
        <f t="shared" si="48"/>
        <v>1</v>
      </c>
    </row>
    <row r="1448" spans="2:17" hidden="1" x14ac:dyDescent="0.25">
      <c r="B1448">
        <v>61604</v>
      </c>
      <c r="C1448" t="s">
        <v>1114</v>
      </c>
      <c r="D1448" t="str">
        <f>+VLOOKUP($B1448,Hoja1!$C$2:$W$3726,15,0)</f>
        <v>CHOLUTECA</v>
      </c>
      <c r="E1448" t="str">
        <f>+VLOOKUP($B1448,Hoja1!$C$2:$W$3726,16,0)</f>
        <v>SANTA ANA DE YUSGUARE</v>
      </c>
      <c r="F1448" t="str">
        <f>+VLOOKUP($B1448,Hoja1!$C$2:$W$3726,17,0)</f>
        <v>LA TAJEADA</v>
      </c>
      <c r="G1448">
        <f>+VLOOKUP($B1448,Hoja1!$C$2:$W$3726,2,0)</f>
        <v>6</v>
      </c>
      <c r="H1448">
        <f>+VLOOKUP($B1448,Hoja1!$C$2:$W$3726,7,0)</f>
        <v>616</v>
      </c>
      <c r="I1448">
        <f>+VLOOKUP($B1448,Hoja1!$C$2:$W$3726,11,0)</f>
        <v>61604</v>
      </c>
      <c r="J1448" t="b">
        <f t="shared" si="47"/>
        <v>1</v>
      </c>
      <c r="K1448" t="str">
        <f>+VLOOKUP($C1448,Hoja1!$B$2:$W$3726,16,0)</f>
        <v>CHOLUTECA</v>
      </c>
      <c r="L1448" t="str">
        <f>+VLOOKUP($C1448,Hoja1!$B$2:$W$3726,17,0)</f>
        <v>SANTA ANA DE YUSGUARE</v>
      </c>
      <c r="M1448" t="str">
        <f>+VLOOKUP($C1448,Hoja1!$B$2:$W$3726,18,0)</f>
        <v>LA TAJEADA</v>
      </c>
      <c r="N1448">
        <f>+VLOOKUP($C1448,Hoja1!$B$2:$W$3726,3,0)</f>
        <v>6</v>
      </c>
      <c r="O1448">
        <f>+VLOOKUP($C1448,Hoja1!$B$2:$W$3726,8,0)</f>
        <v>616</v>
      </c>
      <c r="P1448">
        <f>+VLOOKUP($C1448,Hoja1!$B$2:$W$3726,12,0)</f>
        <v>61604</v>
      </c>
      <c r="Q1448" t="b">
        <f t="shared" si="48"/>
        <v>1</v>
      </c>
    </row>
    <row r="1449" spans="2:17" hidden="1" x14ac:dyDescent="0.25">
      <c r="B1449">
        <v>61605</v>
      </c>
      <c r="C1449" t="s">
        <v>418</v>
      </c>
      <c r="D1449" t="str">
        <f>+VLOOKUP($B1449,Hoja1!$C$2:$W$3726,15,0)</f>
        <v>CHOLUTECA</v>
      </c>
      <c r="E1449" t="str">
        <f>+VLOOKUP($B1449,Hoja1!$C$2:$W$3726,16,0)</f>
        <v>SANTA ANA DE YUSGUARE</v>
      </c>
      <c r="F1449" t="str">
        <f>+VLOOKUP($B1449,Hoja1!$C$2:$W$3726,17,0)</f>
        <v>PUEBLO NUEVO</v>
      </c>
      <c r="G1449">
        <f>+VLOOKUP($B1449,Hoja1!$C$2:$W$3726,2,0)</f>
        <v>6</v>
      </c>
      <c r="H1449">
        <f>+VLOOKUP($B1449,Hoja1!$C$2:$W$3726,7,0)</f>
        <v>616</v>
      </c>
      <c r="I1449">
        <f>+VLOOKUP($B1449,Hoja1!$C$2:$W$3726,11,0)</f>
        <v>61605</v>
      </c>
      <c r="J1449" t="b">
        <f t="shared" si="47"/>
        <v>1</v>
      </c>
      <c r="K1449" t="str">
        <f>+VLOOKUP($C1449,Hoja1!$B$2:$W$3726,16,0)</f>
        <v>COMAYAGUA</v>
      </c>
      <c r="L1449" t="str">
        <f>+VLOOKUP($C1449,Hoja1!$B$2:$W$3726,17,0)</f>
        <v>MEÁMBAR</v>
      </c>
      <c r="M1449" t="str">
        <f>+VLOOKUP($C1449,Hoja1!$B$2:$W$3726,18,0)</f>
        <v>PUEBLO NUEVO</v>
      </c>
      <c r="N1449">
        <f>+VLOOKUP($C1449,Hoja1!$B$2:$W$3726,3,0)</f>
        <v>3</v>
      </c>
      <c r="O1449">
        <f>+VLOOKUP($C1449,Hoja1!$B$2:$W$3726,8,0)</f>
        <v>310</v>
      </c>
      <c r="P1449">
        <f>+VLOOKUP($C1449,Hoja1!$B$2:$W$3726,12,0)</f>
        <v>31022</v>
      </c>
      <c r="Q1449" t="b">
        <f t="shared" si="48"/>
        <v>0</v>
      </c>
    </row>
    <row r="1450" spans="2:17" hidden="1" x14ac:dyDescent="0.25">
      <c r="B1450">
        <v>61606</v>
      </c>
      <c r="C1450" t="s">
        <v>1115</v>
      </c>
      <c r="D1450" t="str">
        <f>+VLOOKUP($B1450,Hoja1!$C$2:$W$3726,15,0)</f>
        <v>CHOLUTECA</v>
      </c>
      <c r="E1450" t="str">
        <f>+VLOOKUP($B1450,Hoja1!$C$2:$W$3726,16,0)</f>
        <v>SANTA ANA DE YUSGUARE</v>
      </c>
      <c r="F1450" t="str">
        <f>+VLOOKUP($B1450,Hoja1!$C$2:$W$3726,17,0)</f>
        <v>TABLONES ABAJO</v>
      </c>
      <c r="G1450">
        <f>+VLOOKUP($B1450,Hoja1!$C$2:$W$3726,2,0)</f>
        <v>6</v>
      </c>
      <c r="H1450">
        <f>+VLOOKUP($B1450,Hoja1!$C$2:$W$3726,7,0)</f>
        <v>616</v>
      </c>
      <c r="I1450">
        <f>+VLOOKUP($B1450,Hoja1!$C$2:$W$3726,11,0)</f>
        <v>61606</v>
      </c>
      <c r="J1450" t="b">
        <f t="shared" si="47"/>
        <v>1</v>
      </c>
      <c r="K1450" t="str">
        <f>+VLOOKUP($C1450,Hoja1!$B$2:$W$3726,16,0)</f>
        <v>CHOLUTECA</v>
      </c>
      <c r="L1450" t="str">
        <f>+VLOOKUP($C1450,Hoja1!$B$2:$W$3726,17,0)</f>
        <v>SANTA ANA DE YUSGUARE</v>
      </c>
      <c r="M1450" t="str">
        <f>+VLOOKUP($C1450,Hoja1!$B$2:$W$3726,18,0)</f>
        <v>TABLONES ABAJO</v>
      </c>
      <c r="N1450">
        <f>+VLOOKUP($C1450,Hoja1!$B$2:$W$3726,3,0)</f>
        <v>6</v>
      </c>
      <c r="O1450">
        <f>+VLOOKUP($C1450,Hoja1!$B$2:$W$3726,8,0)</f>
        <v>616</v>
      </c>
      <c r="P1450">
        <f>+VLOOKUP($C1450,Hoja1!$B$2:$W$3726,12,0)</f>
        <v>61606</v>
      </c>
      <c r="Q1450" t="b">
        <f t="shared" si="48"/>
        <v>1</v>
      </c>
    </row>
    <row r="1451" spans="2:17" hidden="1" x14ac:dyDescent="0.25">
      <c r="B1451">
        <v>61607</v>
      </c>
      <c r="C1451" t="s">
        <v>1116</v>
      </c>
      <c r="D1451" t="str">
        <f>+VLOOKUP($B1451,Hoja1!$C$2:$W$3726,15,0)</f>
        <v>CHOLUTECA</v>
      </c>
      <c r="E1451" t="str">
        <f>+VLOOKUP($B1451,Hoja1!$C$2:$W$3726,16,0)</f>
        <v>SANTA ANA DE YUSGUARE</v>
      </c>
      <c r="F1451" t="str">
        <f>+VLOOKUP($B1451,Hoja1!$C$2:$W$3726,17,0)</f>
        <v>TABLONES ARRIBA</v>
      </c>
      <c r="G1451">
        <f>+VLOOKUP($B1451,Hoja1!$C$2:$W$3726,2,0)</f>
        <v>6</v>
      </c>
      <c r="H1451">
        <f>+VLOOKUP($B1451,Hoja1!$C$2:$W$3726,7,0)</f>
        <v>616</v>
      </c>
      <c r="I1451">
        <f>+VLOOKUP($B1451,Hoja1!$C$2:$W$3726,11,0)</f>
        <v>61607</v>
      </c>
      <c r="J1451" t="b">
        <f t="shared" si="47"/>
        <v>1</v>
      </c>
      <c r="K1451" t="str">
        <f>+VLOOKUP($C1451,Hoja1!$B$2:$W$3726,16,0)</f>
        <v>CHOLUTECA</v>
      </c>
      <c r="L1451" t="str">
        <f>+VLOOKUP($C1451,Hoja1!$B$2:$W$3726,17,0)</f>
        <v>SANTA ANA DE YUSGUARE</v>
      </c>
      <c r="M1451" t="str">
        <f>+VLOOKUP($C1451,Hoja1!$B$2:$W$3726,18,0)</f>
        <v>TABLONES ARRIBA</v>
      </c>
      <c r="N1451">
        <f>+VLOOKUP($C1451,Hoja1!$B$2:$W$3726,3,0)</f>
        <v>6</v>
      </c>
      <c r="O1451">
        <f>+VLOOKUP($C1451,Hoja1!$B$2:$W$3726,8,0)</f>
        <v>616</v>
      </c>
      <c r="P1451">
        <f>+VLOOKUP($C1451,Hoja1!$B$2:$W$3726,12,0)</f>
        <v>61607</v>
      </c>
      <c r="Q1451" t="b">
        <f t="shared" si="48"/>
        <v>1</v>
      </c>
    </row>
    <row r="1452" spans="2:17" hidden="1" x14ac:dyDescent="0.25">
      <c r="B1452">
        <v>70101</v>
      </c>
      <c r="C1452" t="s">
        <v>12431</v>
      </c>
      <c r="D1452" t="str">
        <f>+VLOOKUP($B1452,Hoja1!$C$2:$W$3726,15,0)</f>
        <v>EL PARAÍSO</v>
      </c>
      <c r="E1452" t="str">
        <f>+VLOOKUP($B1452,Hoja1!$C$2:$W$3726,16,0)</f>
        <v>YUSCARÁN</v>
      </c>
      <c r="F1452" t="str">
        <f>+VLOOKUP($B1452,Hoja1!$C$2:$W$3726,17,0)</f>
        <v>YUSCARÁN</v>
      </c>
      <c r="G1452">
        <f>+VLOOKUP($B1452,Hoja1!$C$2:$W$3726,2,0)</f>
        <v>7</v>
      </c>
      <c r="H1452">
        <f>+VLOOKUP($B1452,Hoja1!$C$2:$W$3726,7,0)</f>
        <v>701</v>
      </c>
      <c r="I1452">
        <f>+VLOOKUP($B1452,Hoja1!$C$2:$W$3726,11,0)</f>
        <v>70101</v>
      </c>
      <c r="J1452" t="b">
        <f t="shared" si="47"/>
        <v>0</v>
      </c>
      <c r="K1452" t="e">
        <f>+VLOOKUP($C1452,Hoja1!$B$2:$W$3726,16,0)</f>
        <v>#N/A</v>
      </c>
      <c r="L1452" t="e">
        <f>+VLOOKUP($C1452,Hoja1!$B$2:$W$3726,17,0)</f>
        <v>#N/A</v>
      </c>
      <c r="M1452" t="e">
        <f>+VLOOKUP($C1452,Hoja1!$B$2:$W$3726,18,0)</f>
        <v>#N/A</v>
      </c>
      <c r="N1452" t="e">
        <f>+VLOOKUP($C1452,Hoja1!$B$2:$W$3726,3,0)</f>
        <v>#N/A</v>
      </c>
      <c r="O1452" t="e">
        <f>+VLOOKUP($C1452,Hoja1!$B$2:$W$3726,8,0)</f>
        <v>#N/A</v>
      </c>
      <c r="P1452" t="e">
        <f>+VLOOKUP($C1452,Hoja1!$B$2:$W$3726,12,0)</f>
        <v>#N/A</v>
      </c>
      <c r="Q1452" t="e">
        <f t="shared" si="48"/>
        <v>#N/A</v>
      </c>
    </row>
    <row r="1453" spans="2:17" hidden="1" x14ac:dyDescent="0.25">
      <c r="B1453">
        <v>70102</v>
      </c>
      <c r="C1453" t="s">
        <v>1118</v>
      </c>
      <c r="D1453" t="str">
        <f>+VLOOKUP($B1453,Hoja1!$C$2:$W$3726,15,0)</f>
        <v>EL PARAÍSO</v>
      </c>
      <c r="E1453" t="str">
        <f>+VLOOKUP($B1453,Hoja1!$C$2:$W$3726,16,0)</f>
        <v>YUSCARÁN</v>
      </c>
      <c r="F1453" t="str">
        <f>+VLOOKUP($B1453,Hoja1!$C$2:$W$3726,17,0)</f>
        <v>EL BARRO</v>
      </c>
      <c r="G1453">
        <f>+VLOOKUP($B1453,Hoja1!$C$2:$W$3726,2,0)</f>
        <v>7</v>
      </c>
      <c r="H1453">
        <f>+VLOOKUP($B1453,Hoja1!$C$2:$W$3726,7,0)</f>
        <v>701</v>
      </c>
      <c r="I1453">
        <f>+VLOOKUP($B1453,Hoja1!$C$2:$W$3726,11,0)</f>
        <v>70102</v>
      </c>
      <c r="J1453" t="b">
        <f t="shared" si="47"/>
        <v>1</v>
      </c>
      <c r="K1453" t="str">
        <f>+VLOOKUP($C1453,Hoja1!$B$2:$W$3726,16,0)</f>
        <v>EL PARAÍSO</v>
      </c>
      <c r="L1453" t="str">
        <f>+VLOOKUP($C1453,Hoja1!$B$2:$W$3726,17,0)</f>
        <v>YUSCARÁN</v>
      </c>
      <c r="M1453" t="str">
        <f>+VLOOKUP($C1453,Hoja1!$B$2:$W$3726,18,0)</f>
        <v>EL BARRO</v>
      </c>
      <c r="N1453">
        <f>+VLOOKUP($C1453,Hoja1!$B$2:$W$3726,3,0)</f>
        <v>7</v>
      </c>
      <c r="O1453">
        <f>+VLOOKUP($C1453,Hoja1!$B$2:$W$3726,8,0)</f>
        <v>701</v>
      </c>
      <c r="P1453">
        <f>+VLOOKUP($C1453,Hoja1!$B$2:$W$3726,12,0)</f>
        <v>70102</v>
      </c>
      <c r="Q1453" t="b">
        <f t="shared" si="48"/>
        <v>1</v>
      </c>
    </row>
    <row r="1454" spans="2:17" hidden="1" x14ac:dyDescent="0.25">
      <c r="B1454">
        <v>70103</v>
      </c>
      <c r="C1454" t="s">
        <v>397</v>
      </c>
      <c r="D1454" t="str">
        <f>+VLOOKUP($B1454,Hoja1!$C$2:$W$3726,15,0)</f>
        <v>EL PARAÍSO</v>
      </c>
      <c r="E1454" t="str">
        <f>+VLOOKUP($B1454,Hoja1!$C$2:$W$3726,16,0)</f>
        <v>YUSCARÁN</v>
      </c>
      <c r="F1454" t="str">
        <f>+VLOOKUP($B1454,Hoja1!$C$2:$W$3726,17,0)</f>
        <v>EL CORDONCILLO</v>
      </c>
      <c r="G1454">
        <f>+VLOOKUP($B1454,Hoja1!$C$2:$W$3726,2,0)</f>
        <v>7</v>
      </c>
      <c r="H1454">
        <f>+VLOOKUP($B1454,Hoja1!$C$2:$W$3726,7,0)</f>
        <v>701</v>
      </c>
      <c r="I1454">
        <f>+VLOOKUP($B1454,Hoja1!$C$2:$W$3726,11,0)</f>
        <v>70103</v>
      </c>
      <c r="J1454" t="b">
        <f t="shared" si="47"/>
        <v>1</v>
      </c>
      <c r="K1454" t="str">
        <f>+VLOOKUP($C1454,Hoja1!$B$2:$W$3726,16,0)</f>
        <v>COMAYAGUA</v>
      </c>
      <c r="L1454" t="str">
        <f>+VLOOKUP($C1454,Hoja1!$B$2:$W$3726,17,0)</f>
        <v>LA TRINIDAD</v>
      </c>
      <c r="M1454" t="str">
        <f>+VLOOKUP($C1454,Hoja1!$B$2:$W$3726,18,0)</f>
        <v>EL CORDONCILLO</v>
      </c>
      <c r="N1454">
        <f>+VLOOKUP($C1454,Hoja1!$B$2:$W$3726,3,0)</f>
        <v>3</v>
      </c>
      <c r="O1454">
        <f>+VLOOKUP($C1454,Hoja1!$B$2:$W$3726,8,0)</f>
        <v>308</v>
      </c>
      <c r="P1454">
        <f>+VLOOKUP($C1454,Hoja1!$B$2:$W$3726,12,0)</f>
        <v>30802</v>
      </c>
      <c r="Q1454" t="b">
        <f t="shared" si="48"/>
        <v>0</v>
      </c>
    </row>
    <row r="1455" spans="2:17" hidden="1" x14ac:dyDescent="0.25">
      <c r="B1455">
        <v>70104</v>
      </c>
      <c r="C1455" t="s">
        <v>1119</v>
      </c>
      <c r="D1455" t="str">
        <f>+VLOOKUP($B1455,Hoja1!$C$2:$W$3726,15,0)</f>
        <v>EL PARAÍSO</v>
      </c>
      <c r="E1455" t="str">
        <f>+VLOOKUP($B1455,Hoja1!$C$2:$W$3726,16,0)</f>
        <v>YUSCARÁN</v>
      </c>
      <c r="F1455" t="str">
        <f>+VLOOKUP($B1455,Hoja1!$C$2:$W$3726,17,0)</f>
        <v>EL CHAGUITE DE ORIENTE</v>
      </c>
      <c r="G1455">
        <f>+VLOOKUP($B1455,Hoja1!$C$2:$W$3726,2,0)</f>
        <v>7</v>
      </c>
      <c r="H1455">
        <f>+VLOOKUP($B1455,Hoja1!$C$2:$W$3726,7,0)</f>
        <v>701</v>
      </c>
      <c r="I1455">
        <f>+VLOOKUP($B1455,Hoja1!$C$2:$W$3726,11,0)</f>
        <v>70104</v>
      </c>
      <c r="J1455" t="b">
        <f t="shared" si="47"/>
        <v>1</v>
      </c>
      <c r="K1455" t="str">
        <f>+VLOOKUP($C1455,Hoja1!$B$2:$W$3726,16,0)</f>
        <v>EL PARAÍSO</v>
      </c>
      <c r="L1455" t="str">
        <f>+VLOOKUP($C1455,Hoja1!$B$2:$W$3726,17,0)</f>
        <v>YUSCARÁN</v>
      </c>
      <c r="M1455" t="str">
        <f>+VLOOKUP($C1455,Hoja1!$B$2:$W$3726,18,0)</f>
        <v>EL CHAGUITE DE ORIENTE</v>
      </c>
      <c r="N1455">
        <f>+VLOOKUP($C1455,Hoja1!$B$2:$W$3726,3,0)</f>
        <v>7</v>
      </c>
      <c r="O1455">
        <f>+VLOOKUP($C1455,Hoja1!$B$2:$W$3726,8,0)</f>
        <v>701</v>
      </c>
      <c r="P1455">
        <f>+VLOOKUP($C1455,Hoja1!$B$2:$W$3726,12,0)</f>
        <v>70104</v>
      </c>
      <c r="Q1455" t="b">
        <f t="shared" si="48"/>
        <v>1</v>
      </c>
    </row>
    <row r="1456" spans="2:17" hidden="1" x14ac:dyDescent="0.25">
      <c r="B1456">
        <v>70105</v>
      </c>
      <c r="C1456" t="s">
        <v>1120</v>
      </c>
      <c r="D1456" t="str">
        <f>+VLOOKUP($B1456,Hoja1!$C$2:$W$3726,15,0)</f>
        <v>EL PARAÍSO</v>
      </c>
      <c r="E1456" t="str">
        <f>+VLOOKUP($B1456,Hoja1!$C$2:$W$3726,16,0)</f>
        <v>YUSCARÁN</v>
      </c>
      <c r="F1456" t="str">
        <f>+VLOOKUP($B1456,Hoja1!$C$2:$W$3726,17,0)</f>
        <v>EL CHAGUITE SUR</v>
      </c>
      <c r="G1456">
        <f>+VLOOKUP($B1456,Hoja1!$C$2:$W$3726,2,0)</f>
        <v>7</v>
      </c>
      <c r="H1456">
        <f>+VLOOKUP($B1456,Hoja1!$C$2:$W$3726,7,0)</f>
        <v>701</v>
      </c>
      <c r="I1456">
        <f>+VLOOKUP($B1456,Hoja1!$C$2:$W$3726,11,0)</f>
        <v>70105</v>
      </c>
      <c r="J1456" t="b">
        <f t="shared" si="47"/>
        <v>1</v>
      </c>
      <c r="K1456" t="str">
        <f>+VLOOKUP($C1456,Hoja1!$B$2:$W$3726,16,0)</f>
        <v>EL PARAÍSO</v>
      </c>
      <c r="L1456" t="str">
        <f>+VLOOKUP($C1456,Hoja1!$B$2:$W$3726,17,0)</f>
        <v>YUSCARÁN</v>
      </c>
      <c r="M1456" t="str">
        <f>+VLOOKUP($C1456,Hoja1!$B$2:$W$3726,18,0)</f>
        <v>EL CHAGUITE SUR</v>
      </c>
      <c r="N1456">
        <f>+VLOOKUP($C1456,Hoja1!$B$2:$W$3726,3,0)</f>
        <v>7</v>
      </c>
      <c r="O1456">
        <f>+VLOOKUP($C1456,Hoja1!$B$2:$W$3726,8,0)</f>
        <v>701</v>
      </c>
      <c r="P1456">
        <f>+VLOOKUP($C1456,Hoja1!$B$2:$W$3726,12,0)</f>
        <v>70105</v>
      </c>
      <c r="Q1456" t="b">
        <f t="shared" si="48"/>
        <v>1</v>
      </c>
    </row>
    <row r="1457" spans="2:17" hidden="1" x14ac:dyDescent="0.25">
      <c r="B1457">
        <v>70106</v>
      </c>
      <c r="C1457" t="s">
        <v>1121</v>
      </c>
      <c r="D1457" t="str">
        <f>+VLOOKUP($B1457,Hoja1!$C$2:$W$3726,15,0)</f>
        <v>EL PARAÍSO</v>
      </c>
      <c r="E1457" t="str">
        <f>+VLOOKUP($B1457,Hoja1!$C$2:$W$3726,16,0)</f>
        <v>YUSCARÁN</v>
      </c>
      <c r="F1457" t="str">
        <f>+VLOOKUP($B1457,Hoja1!$C$2:$W$3726,17,0)</f>
        <v>EL OCOTAL</v>
      </c>
      <c r="G1457">
        <f>+VLOOKUP($B1457,Hoja1!$C$2:$W$3726,2,0)</f>
        <v>7</v>
      </c>
      <c r="H1457">
        <f>+VLOOKUP($B1457,Hoja1!$C$2:$W$3726,7,0)</f>
        <v>701</v>
      </c>
      <c r="I1457">
        <f>+VLOOKUP($B1457,Hoja1!$C$2:$W$3726,11,0)</f>
        <v>70106</v>
      </c>
      <c r="J1457" t="b">
        <f t="shared" si="47"/>
        <v>1</v>
      </c>
      <c r="K1457" t="str">
        <f>+VLOOKUP($C1457,Hoja1!$B$2:$W$3726,16,0)</f>
        <v>EL PARAÍSO</v>
      </c>
      <c r="L1457" t="str">
        <f>+VLOOKUP($C1457,Hoja1!$B$2:$W$3726,17,0)</f>
        <v>YUSCARÁN</v>
      </c>
      <c r="M1457" t="str">
        <f>+VLOOKUP($C1457,Hoja1!$B$2:$W$3726,18,0)</f>
        <v>EL OCOTAL</v>
      </c>
      <c r="N1457">
        <f>+VLOOKUP($C1457,Hoja1!$B$2:$W$3726,3,0)</f>
        <v>7</v>
      </c>
      <c r="O1457">
        <f>+VLOOKUP($C1457,Hoja1!$B$2:$W$3726,8,0)</f>
        <v>701</v>
      </c>
      <c r="P1457">
        <f>+VLOOKUP($C1457,Hoja1!$B$2:$W$3726,12,0)</f>
        <v>70106</v>
      </c>
      <c r="Q1457" t="b">
        <f t="shared" si="48"/>
        <v>1</v>
      </c>
    </row>
    <row r="1458" spans="2:17" hidden="1" x14ac:dyDescent="0.25">
      <c r="B1458">
        <v>70107</v>
      </c>
      <c r="C1458" t="s">
        <v>12432</v>
      </c>
      <c r="D1458" t="str">
        <f>+VLOOKUP($B1458,Hoja1!$C$2:$W$3726,15,0)</f>
        <v>EL PARAÍSO</v>
      </c>
      <c r="E1458" t="str">
        <f>+VLOOKUP($B1458,Hoja1!$C$2:$W$3726,16,0)</f>
        <v>YUSCARÁN</v>
      </c>
      <c r="F1458" t="str">
        <f>+VLOOKUP($B1458,Hoja1!$C$2:$W$3726,17,0)</f>
        <v>EL PERICÓN</v>
      </c>
      <c r="G1458">
        <f>+VLOOKUP($B1458,Hoja1!$C$2:$W$3726,2,0)</f>
        <v>7</v>
      </c>
      <c r="H1458">
        <f>+VLOOKUP($B1458,Hoja1!$C$2:$W$3726,7,0)</f>
        <v>701</v>
      </c>
      <c r="I1458">
        <f>+VLOOKUP($B1458,Hoja1!$C$2:$W$3726,11,0)</f>
        <v>70107</v>
      </c>
      <c r="J1458" t="b">
        <f t="shared" si="47"/>
        <v>0</v>
      </c>
      <c r="K1458" t="e">
        <f>+VLOOKUP($C1458,Hoja1!$B$2:$W$3726,16,0)</f>
        <v>#N/A</v>
      </c>
      <c r="L1458" t="e">
        <f>+VLOOKUP($C1458,Hoja1!$B$2:$W$3726,17,0)</f>
        <v>#N/A</v>
      </c>
      <c r="M1458" t="e">
        <f>+VLOOKUP($C1458,Hoja1!$B$2:$W$3726,18,0)</f>
        <v>#N/A</v>
      </c>
      <c r="N1458" t="e">
        <f>+VLOOKUP($C1458,Hoja1!$B$2:$W$3726,3,0)</f>
        <v>#N/A</v>
      </c>
      <c r="O1458" t="e">
        <f>+VLOOKUP($C1458,Hoja1!$B$2:$W$3726,8,0)</f>
        <v>#N/A</v>
      </c>
      <c r="P1458" t="e">
        <f>+VLOOKUP($C1458,Hoja1!$B$2:$W$3726,12,0)</f>
        <v>#N/A</v>
      </c>
      <c r="Q1458" t="e">
        <f t="shared" si="48"/>
        <v>#N/A</v>
      </c>
    </row>
    <row r="1459" spans="2:17" hidden="1" x14ac:dyDescent="0.25">
      <c r="B1459">
        <v>70108</v>
      </c>
      <c r="C1459" t="s">
        <v>1123</v>
      </c>
      <c r="D1459" t="str">
        <f>+VLOOKUP($B1459,Hoja1!$C$2:$W$3726,15,0)</f>
        <v>EL PARAÍSO</v>
      </c>
      <c r="E1459" t="str">
        <f>+VLOOKUP($B1459,Hoja1!$C$2:$W$3726,16,0)</f>
        <v>YUSCARÁN</v>
      </c>
      <c r="F1459" t="str">
        <f>+VLOOKUP($B1459,Hoja1!$C$2:$W$3726,17,0)</f>
        <v>EL RANCHO DEL OBISPO</v>
      </c>
      <c r="G1459">
        <f>+VLOOKUP($B1459,Hoja1!$C$2:$W$3726,2,0)</f>
        <v>7</v>
      </c>
      <c r="H1459">
        <f>+VLOOKUP($B1459,Hoja1!$C$2:$W$3726,7,0)</f>
        <v>701</v>
      </c>
      <c r="I1459">
        <f>+VLOOKUP($B1459,Hoja1!$C$2:$W$3726,11,0)</f>
        <v>70108</v>
      </c>
      <c r="J1459" t="b">
        <f t="shared" si="47"/>
        <v>1</v>
      </c>
      <c r="K1459" t="str">
        <f>+VLOOKUP($C1459,Hoja1!$B$2:$W$3726,16,0)</f>
        <v>EL PARAÍSO</v>
      </c>
      <c r="L1459" t="str">
        <f>+VLOOKUP($C1459,Hoja1!$B$2:$W$3726,17,0)</f>
        <v>YUSCARÁN</v>
      </c>
      <c r="M1459" t="str">
        <f>+VLOOKUP($C1459,Hoja1!$B$2:$W$3726,18,0)</f>
        <v>EL RANCHO DEL OBISPO</v>
      </c>
      <c r="N1459">
        <f>+VLOOKUP($C1459,Hoja1!$B$2:$W$3726,3,0)</f>
        <v>7</v>
      </c>
      <c r="O1459">
        <f>+VLOOKUP($C1459,Hoja1!$B$2:$W$3726,8,0)</f>
        <v>701</v>
      </c>
      <c r="P1459">
        <f>+VLOOKUP($C1459,Hoja1!$B$2:$W$3726,12,0)</f>
        <v>70108</v>
      </c>
      <c r="Q1459" t="b">
        <f t="shared" si="48"/>
        <v>1</v>
      </c>
    </row>
    <row r="1460" spans="2:17" hidden="1" x14ac:dyDescent="0.25">
      <c r="B1460">
        <v>70109</v>
      </c>
      <c r="C1460" t="s">
        <v>436</v>
      </c>
      <c r="D1460" t="str">
        <f>+VLOOKUP($B1460,Hoja1!$C$2:$W$3726,15,0)</f>
        <v>EL PARAÍSO</v>
      </c>
      <c r="E1460" t="str">
        <f>+VLOOKUP($B1460,Hoja1!$C$2:$W$3726,16,0)</f>
        <v>YUSCARÁN</v>
      </c>
      <c r="F1460" t="str">
        <f>+VLOOKUP($B1460,Hoja1!$C$2:$W$3726,17,0)</f>
        <v>EL ROBLEDAL</v>
      </c>
      <c r="G1460">
        <f>+VLOOKUP($B1460,Hoja1!$C$2:$W$3726,2,0)</f>
        <v>7</v>
      </c>
      <c r="H1460">
        <f>+VLOOKUP($B1460,Hoja1!$C$2:$W$3726,7,0)</f>
        <v>701</v>
      </c>
      <c r="I1460">
        <f>+VLOOKUP($B1460,Hoja1!$C$2:$W$3726,11,0)</f>
        <v>70109</v>
      </c>
      <c r="J1460" t="b">
        <f t="shared" si="47"/>
        <v>1</v>
      </c>
      <c r="K1460" t="str">
        <f>+VLOOKUP($C1460,Hoja1!$B$2:$W$3726,16,0)</f>
        <v>COMAYAGUA</v>
      </c>
      <c r="L1460" t="str">
        <f>+VLOOKUP($C1460,Hoja1!$B$2:$W$3726,17,0)</f>
        <v>OJOS DE AGUA</v>
      </c>
      <c r="M1460" t="str">
        <f>+VLOOKUP($C1460,Hoja1!$B$2:$W$3726,18,0)</f>
        <v>EL ROBLEDAL</v>
      </c>
      <c r="N1460">
        <f>+VLOOKUP($C1460,Hoja1!$B$2:$W$3726,3,0)</f>
        <v>3</v>
      </c>
      <c r="O1460">
        <f>+VLOOKUP($C1460,Hoja1!$B$2:$W$3726,8,0)</f>
        <v>312</v>
      </c>
      <c r="P1460">
        <f>+VLOOKUP($C1460,Hoja1!$B$2:$W$3726,12,0)</f>
        <v>31209</v>
      </c>
      <c r="Q1460" t="b">
        <f t="shared" si="48"/>
        <v>0</v>
      </c>
    </row>
    <row r="1461" spans="2:17" hidden="1" x14ac:dyDescent="0.25">
      <c r="B1461">
        <v>70110</v>
      </c>
      <c r="C1461" t="s">
        <v>137</v>
      </c>
      <c r="D1461" t="str">
        <f>+VLOOKUP($B1461,Hoja1!$C$2:$W$3726,15,0)</f>
        <v>EL PARAÍSO</v>
      </c>
      <c r="E1461" t="str">
        <f>+VLOOKUP($B1461,Hoja1!$C$2:$W$3726,16,0)</f>
        <v>YUSCARÁN</v>
      </c>
      <c r="F1461" t="str">
        <f>+VLOOKUP($B1461,Hoja1!$C$2:$W$3726,17,0)</f>
        <v>EL RODEO</v>
      </c>
      <c r="G1461">
        <f>+VLOOKUP($B1461,Hoja1!$C$2:$W$3726,2,0)</f>
        <v>7</v>
      </c>
      <c r="H1461">
        <f>+VLOOKUP($B1461,Hoja1!$C$2:$W$3726,7,0)</f>
        <v>701</v>
      </c>
      <c r="I1461">
        <f>+VLOOKUP($B1461,Hoja1!$C$2:$W$3726,11,0)</f>
        <v>70110</v>
      </c>
      <c r="J1461" t="b">
        <f t="shared" si="47"/>
        <v>1</v>
      </c>
      <c r="K1461" t="str">
        <f>+VLOOKUP($C1461,Hoja1!$B$2:$W$3726,16,0)</f>
        <v>ATLÁNTIDA</v>
      </c>
      <c r="L1461" t="str">
        <f>+VLOOKUP($C1461,Hoja1!$B$2:$W$3726,17,0)</f>
        <v>TELA</v>
      </c>
      <c r="M1461" t="str">
        <f>+VLOOKUP($C1461,Hoja1!$B$2:$W$3726,18,0)</f>
        <v>EL RODEO</v>
      </c>
      <c r="N1461">
        <f>+VLOOKUP($C1461,Hoja1!$B$2:$W$3726,3,0)</f>
        <v>1</v>
      </c>
      <c r="O1461">
        <f>+VLOOKUP($C1461,Hoja1!$B$2:$W$3726,8,0)</f>
        <v>107</v>
      </c>
      <c r="P1461">
        <f>+VLOOKUP($C1461,Hoja1!$B$2:$W$3726,12,0)</f>
        <v>10726</v>
      </c>
      <c r="Q1461" t="b">
        <f t="shared" si="48"/>
        <v>0</v>
      </c>
    </row>
    <row r="1462" spans="2:17" hidden="1" x14ac:dyDescent="0.25">
      <c r="B1462">
        <v>70111</v>
      </c>
      <c r="C1462" t="s">
        <v>1124</v>
      </c>
      <c r="D1462" t="str">
        <f>+VLOOKUP($B1462,Hoja1!$C$2:$W$3726,15,0)</f>
        <v>EL PARAÍSO</v>
      </c>
      <c r="E1462" t="str">
        <f>+VLOOKUP($B1462,Hoja1!$C$2:$W$3726,16,0)</f>
        <v>YUSCARÁN</v>
      </c>
      <c r="F1462" t="str">
        <f>+VLOOKUP($B1462,Hoja1!$C$2:$W$3726,17,0)</f>
        <v>EL TEÑIDERO</v>
      </c>
      <c r="G1462">
        <f>+VLOOKUP($B1462,Hoja1!$C$2:$W$3726,2,0)</f>
        <v>7</v>
      </c>
      <c r="H1462">
        <f>+VLOOKUP($B1462,Hoja1!$C$2:$W$3726,7,0)</f>
        <v>701</v>
      </c>
      <c r="I1462">
        <f>+VLOOKUP($B1462,Hoja1!$C$2:$W$3726,11,0)</f>
        <v>70111</v>
      </c>
      <c r="J1462" t="b">
        <f t="shared" si="47"/>
        <v>1</v>
      </c>
      <c r="K1462" t="str">
        <f>+VLOOKUP($C1462,Hoja1!$B$2:$W$3726,16,0)</f>
        <v>EL PARAÍSO</v>
      </c>
      <c r="L1462" t="str">
        <f>+VLOOKUP($C1462,Hoja1!$B$2:$W$3726,17,0)</f>
        <v>YUSCARÁN</v>
      </c>
      <c r="M1462" t="str">
        <f>+VLOOKUP($C1462,Hoja1!$B$2:$W$3726,18,0)</f>
        <v>EL TEÑIDERO</v>
      </c>
      <c r="N1462">
        <f>+VLOOKUP($C1462,Hoja1!$B$2:$W$3726,3,0)</f>
        <v>7</v>
      </c>
      <c r="O1462">
        <f>+VLOOKUP($C1462,Hoja1!$B$2:$W$3726,8,0)</f>
        <v>701</v>
      </c>
      <c r="P1462">
        <f>+VLOOKUP($C1462,Hoja1!$B$2:$W$3726,12,0)</f>
        <v>70111</v>
      </c>
      <c r="Q1462" t="b">
        <f t="shared" si="48"/>
        <v>1</v>
      </c>
    </row>
    <row r="1463" spans="2:17" hidden="1" x14ac:dyDescent="0.25">
      <c r="B1463">
        <v>70112</v>
      </c>
      <c r="C1463" t="s">
        <v>463</v>
      </c>
      <c r="D1463" t="str">
        <f>+VLOOKUP($B1463,Hoja1!$C$2:$W$3726,15,0)</f>
        <v>EL PARAÍSO</v>
      </c>
      <c r="E1463" t="str">
        <f>+VLOOKUP($B1463,Hoja1!$C$2:$W$3726,16,0)</f>
        <v>YUSCARÁN</v>
      </c>
      <c r="F1463" t="str">
        <f>+VLOOKUP($B1463,Hoja1!$C$2:$W$3726,17,0)</f>
        <v>EL ZARZAL</v>
      </c>
      <c r="G1463">
        <f>+VLOOKUP($B1463,Hoja1!$C$2:$W$3726,2,0)</f>
        <v>7</v>
      </c>
      <c r="H1463">
        <f>+VLOOKUP($B1463,Hoja1!$C$2:$W$3726,7,0)</f>
        <v>701</v>
      </c>
      <c r="I1463">
        <f>+VLOOKUP($B1463,Hoja1!$C$2:$W$3726,11,0)</f>
        <v>70112</v>
      </c>
      <c r="J1463" t="b">
        <f t="shared" si="47"/>
        <v>1</v>
      </c>
      <c r="K1463" t="str">
        <f>+VLOOKUP($C1463,Hoja1!$B$2:$W$3726,16,0)</f>
        <v>COMAYAGUA</v>
      </c>
      <c r="L1463" t="str">
        <f>+VLOOKUP($C1463,Hoja1!$B$2:$W$3726,17,0)</f>
        <v>SAN JOSÉ DE COMAYAGUA</v>
      </c>
      <c r="M1463" t="str">
        <f>+VLOOKUP($C1463,Hoja1!$B$2:$W$3726,18,0)</f>
        <v>EL ZARZAL</v>
      </c>
      <c r="N1463">
        <f>+VLOOKUP($C1463,Hoja1!$B$2:$W$3726,3,0)</f>
        <v>3</v>
      </c>
      <c r="O1463">
        <f>+VLOOKUP($C1463,Hoja1!$B$2:$W$3726,8,0)</f>
        <v>314</v>
      </c>
      <c r="P1463">
        <f>+VLOOKUP($C1463,Hoja1!$B$2:$W$3726,12,0)</f>
        <v>31405</v>
      </c>
      <c r="Q1463" t="b">
        <f t="shared" si="48"/>
        <v>0</v>
      </c>
    </row>
    <row r="1464" spans="2:17" hidden="1" x14ac:dyDescent="0.25">
      <c r="B1464">
        <v>70113</v>
      </c>
      <c r="C1464" t="s">
        <v>12433</v>
      </c>
      <c r="D1464" t="str">
        <f>+VLOOKUP($B1464,Hoja1!$C$2:$W$3726,15,0)</f>
        <v>EL PARAÍSO</v>
      </c>
      <c r="E1464" t="str">
        <f>+VLOOKUP($B1464,Hoja1!$C$2:$W$3726,16,0)</f>
        <v>YUSCARÁN</v>
      </c>
      <c r="F1464" t="str">
        <f>+VLOOKUP($B1464,Hoja1!$C$2:$W$3726,17,0)</f>
        <v>LA CIÉNEGA</v>
      </c>
      <c r="G1464">
        <f>+VLOOKUP($B1464,Hoja1!$C$2:$W$3726,2,0)</f>
        <v>7</v>
      </c>
      <c r="H1464">
        <f>+VLOOKUP($B1464,Hoja1!$C$2:$W$3726,7,0)</f>
        <v>701</v>
      </c>
      <c r="I1464">
        <f>+VLOOKUP($B1464,Hoja1!$C$2:$W$3726,11,0)</f>
        <v>70113</v>
      </c>
      <c r="J1464" t="b">
        <f t="shared" si="47"/>
        <v>0</v>
      </c>
      <c r="K1464" t="e">
        <f>+VLOOKUP($C1464,Hoja1!$B$2:$W$3726,16,0)</f>
        <v>#N/A</v>
      </c>
      <c r="L1464" t="e">
        <f>+VLOOKUP($C1464,Hoja1!$B$2:$W$3726,17,0)</f>
        <v>#N/A</v>
      </c>
      <c r="M1464" t="e">
        <f>+VLOOKUP($C1464,Hoja1!$B$2:$W$3726,18,0)</f>
        <v>#N/A</v>
      </c>
      <c r="N1464" t="e">
        <f>+VLOOKUP($C1464,Hoja1!$B$2:$W$3726,3,0)</f>
        <v>#N/A</v>
      </c>
      <c r="O1464" t="e">
        <f>+VLOOKUP($C1464,Hoja1!$B$2:$W$3726,8,0)</f>
        <v>#N/A</v>
      </c>
      <c r="P1464" t="e">
        <f>+VLOOKUP($C1464,Hoja1!$B$2:$W$3726,12,0)</f>
        <v>#N/A</v>
      </c>
      <c r="Q1464" t="e">
        <f t="shared" si="48"/>
        <v>#N/A</v>
      </c>
    </row>
    <row r="1465" spans="2:17" hidden="1" x14ac:dyDescent="0.25">
      <c r="B1465">
        <v>70114</v>
      </c>
      <c r="C1465" t="s">
        <v>1126</v>
      </c>
      <c r="D1465" t="str">
        <f>+VLOOKUP($B1465,Hoja1!$C$2:$W$3726,15,0)</f>
        <v>EL PARAÍSO</v>
      </c>
      <c r="E1465" t="str">
        <f>+VLOOKUP($B1465,Hoja1!$C$2:$W$3726,16,0)</f>
        <v>YUSCARÁN</v>
      </c>
      <c r="F1465" t="str">
        <f>+VLOOKUP($B1465,Hoja1!$C$2:$W$3726,17,0)</f>
        <v>LA INSULA</v>
      </c>
      <c r="G1465">
        <f>+VLOOKUP($B1465,Hoja1!$C$2:$W$3726,2,0)</f>
        <v>7</v>
      </c>
      <c r="H1465">
        <f>+VLOOKUP($B1465,Hoja1!$C$2:$W$3726,7,0)</f>
        <v>701</v>
      </c>
      <c r="I1465">
        <f>+VLOOKUP($B1465,Hoja1!$C$2:$W$3726,11,0)</f>
        <v>70114</v>
      </c>
      <c r="J1465" t="b">
        <f t="shared" si="47"/>
        <v>1</v>
      </c>
      <c r="K1465" t="str">
        <f>+VLOOKUP($C1465,Hoja1!$B$2:$W$3726,16,0)</f>
        <v>EL PARAÍSO</v>
      </c>
      <c r="L1465" t="str">
        <f>+VLOOKUP($C1465,Hoja1!$B$2:$W$3726,17,0)</f>
        <v>YUSCARÁN</v>
      </c>
      <c r="M1465" t="str">
        <f>+VLOOKUP($C1465,Hoja1!$B$2:$W$3726,18,0)</f>
        <v>LA INSULA</v>
      </c>
      <c r="N1465">
        <f>+VLOOKUP($C1465,Hoja1!$B$2:$W$3726,3,0)</f>
        <v>7</v>
      </c>
      <c r="O1465">
        <f>+VLOOKUP($C1465,Hoja1!$B$2:$W$3726,8,0)</f>
        <v>701</v>
      </c>
      <c r="P1465">
        <f>+VLOOKUP($C1465,Hoja1!$B$2:$W$3726,12,0)</f>
        <v>70114</v>
      </c>
      <c r="Q1465" t="b">
        <f t="shared" si="48"/>
        <v>1</v>
      </c>
    </row>
    <row r="1466" spans="2:17" hidden="1" x14ac:dyDescent="0.25">
      <c r="B1466">
        <v>70115</v>
      </c>
      <c r="C1466" t="s">
        <v>221</v>
      </c>
      <c r="D1466" t="str">
        <f>+VLOOKUP($B1466,Hoja1!$C$2:$W$3726,15,0)</f>
        <v>EL PARAÍSO</v>
      </c>
      <c r="E1466" t="str">
        <f>+VLOOKUP($B1466,Hoja1!$C$2:$W$3726,16,0)</f>
        <v>YUSCARÁN</v>
      </c>
      <c r="F1466" t="str">
        <f>+VLOOKUP($B1466,Hoja1!$C$2:$W$3726,17,0)</f>
        <v>LAS CRUCITAS</v>
      </c>
      <c r="G1466">
        <f>+VLOOKUP($B1466,Hoja1!$C$2:$W$3726,2,0)</f>
        <v>7</v>
      </c>
      <c r="H1466">
        <f>+VLOOKUP($B1466,Hoja1!$C$2:$W$3726,7,0)</f>
        <v>701</v>
      </c>
      <c r="I1466">
        <f>+VLOOKUP($B1466,Hoja1!$C$2:$W$3726,11,0)</f>
        <v>70115</v>
      </c>
      <c r="J1466" t="b">
        <f t="shared" si="47"/>
        <v>1</v>
      </c>
      <c r="K1466" t="str">
        <f>+VLOOKUP($C1466,Hoja1!$B$2:$W$3726,16,0)</f>
        <v>COLON</v>
      </c>
      <c r="L1466" t="str">
        <f>+VLOOKUP($C1466,Hoja1!$B$2:$W$3726,17,0)</f>
        <v>BALFATE</v>
      </c>
      <c r="M1466" t="str">
        <f>+VLOOKUP($C1466,Hoja1!$B$2:$W$3726,18,0)</f>
        <v>LAS CRUCITAS</v>
      </c>
      <c r="N1466">
        <f>+VLOOKUP($C1466,Hoja1!$B$2:$W$3726,3,0)</f>
        <v>2</v>
      </c>
      <c r="O1466">
        <f>+VLOOKUP($C1466,Hoja1!$B$2:$W$3726,8,0)</f>
        <v>202</v>
      </c>
      <c r="P1466">
        <f>+VLOOKUP($C1466,Hoja1!$B$2:$W$3726,12,0)</f>
        <v>20209</v>
      </c>
      <c r="Q1466" t="b">
        <f t="shared" si="48"/>
        <v>0</v>
      </c>
    </row>
    <row r="1467" spans="2:17" hidden="1" x14ac:dyDescent="0.25">
      <c r="B1467">
        <v>70116</v>
      </c>
      <c r="C1467" t="s">
        <v>12434</v>
      </c>
      <c r="D1467" t="str">
        <f>+VLOOKUP($B1467,Hoja1!$C$2:$W$3726,15,0)</f>
        <v>EL PARAÍSO</v>
      </c>
      <c r="E1467" t="str">
        <f>+VLOOKUP($B1467,Hoja1!$C$2:$W$3726,16,0)</f>
        <v>YUSCARÁN</v>
      </c>
      <c r="F1467" t="str">
        <f>+VLOOKUP($B1467,Hoja1!$C$2:$W$3726,17,0)</f>
        <v>LOS LAÍNEZ</v>
      </c>
      <c r="G1467">
        <f>+VLOOKUP($B1467,Hoja1!$C$2:$W$3726,2,0)</f>
        <v>7</v>
      </c>
      <c r="H1467">
        <f>+VLOOKUP($B1467,Hoja1!$C$2:$W$3726,7,0)</f>
        <v>701</v>
      </c>
      <c r="I1467">
        <f>+VLOOKUP($B1467,Hoja1!$C$2:$W$3726,11,0)</f>
        <v>70116</v>
      </c>
      <c r="J1467" t="b">
        <f t="shared" si="47"/>
        <v>0</v>
      </c>
      <c r="K1467" t="e">
        <f>+VLOOKUP($C1467,Hoja1!$B$2:$W$3726,16,0)</f>
        <v>#N/A</v>
      </c>
      <c r="L1467" t="e">
        <f>+VLOOKUP($C1467,Hoja1!$B$2:$W$3726,17,0)</f>
        <v>#N/A</v>
      </c>
      <c r="M1467" t="e">
        <f>+VLOOKUP($C1467,Hoja1!$B$2:$W$3726,18,0)</f>
        <v>#N/A</v>
      </c>
      <c r="N1467" t="e">
        <f>+VLOOKUP($C1467,Hoja1!$B$2:$W$3726,3,0)</f>
        <v>#N/A</v>
      </c>
      <c r="O1467" t="e">
        <f>+VLOOKUP($C1467,Hoja1!$B$2:$W$3726,8,0)</f>
        <v>#N/A</v>
      </c>
      <c r="P1467" t="e">
        <f>+VLOOKUP($C1467,Hoja1!$B$2:$W$3726,12,0)</f>
        <v>#N/A</v>
      </c>
      <c r="Q1467" t="e">
        <f t="shared" si="48"/>
        <v>#N/A</v>
      </c>
    </row>
    <row r="1468" spans="2:17" hidden="1" x14ac:dyDescent="0.25">
      <c r="B1468">
        <v>70117</v>
      </c>
      <c r="C1468" t="s">
        <v>393</v>
      </c>
      <c r="D1468" t="str">
        <f>+VLOOKUP($B1468,Hoja1!$C$2:$W$3726,15,0)</f>
        <v>EL PARAÍSO</v>
      </c>
      <c r="E1468" t="str">
        <f>+VLOOKUP($B1468,Hoja1!$C$2:$W$3726,16,0)</f>
        <v>YUSCARÁN</v>
      </c>
      <c r="F1468" t="str">
        <f>+VLOOKUP($B1468,Hoja1!$C$2:$W$3726,17,0)</f>
        <v>OJO DE AGUA</v>
      </c>
      <c r="G1468">
        <f>+VLOOKUP($B1468,Hoja1!$C$2:$W$3726,2,0)</f>
        <v>7</v>
      </c>
      <c r="H1468">
        <f>+VLOOKUP($B1468,Hoja1!$C$2:$W$3726,7,0)</f>
        <v>701</v>
      </c>
      <c r="I1468">
        <f>+VLOOKUP($B1468,Hoja1!$C$2:$W$3726,11,0)</f>
        <v>70117</v>
      </c>
      <c r="J1468" t="b">
        <f t="shared" si="47"/>
        <v>1</v>
      </c>
      <c r="K1468" t="str">
        <f>+VLOOKUP($C1468,Hoja1!$B$2:$W$3726,16,0)</f>
        <v>COMAYAGUA</v>
      </c>
      <c r="L1468" t="str">
        <f>+VLOOKUP($C1468,Hoja1!$B$2:$W$3726,17,0)</f>
        <v>LAMANÍ</v>
      </c>
      <c r="M1468" t="str">
        <f>+VLOOKUP($C1468,Hoja1!$B$2:$W$3726,18,0)</f>
        <v>OJO DE AGUA</v>
      </c>
      <c r="N1468">
        <f>+VLOOKUP($C1468,Hoja1!$B$2:$W$3726,3,0)</f>
        <v>3</v>
      </c>
      <c r="O1468">
        <f>+VLOOKUP($C1468,Hoja1!$B$2:$W$3726,8,0)</f>
        <v>307</v>
      </c>
      <c r="P1468">
        <f>+VLOOKUP($C1468,Hoja1!$B$2:$W$3726,12,0)</f>
        <v>30706</v>
      </c>
      <c r="Q1468" t="b">
        <f t="shared" si="48"/>
        <v>0</v>
      </c>
    </row>
    <row r="1469" spans="2:17" hidden="1" x14ac:dyDescent="0.25">
      <c r="B1469">
        <v>70118</v>
      </c>
      <c r="C1469" t="s">
        <v>1128</v>
      </c>
      <c r="D1469" t="str">
        <f>+VLOOKUP($B1469,Hoja1!$C$2:$W$3726,15,0)</f>
        <v>EL PARAÍSO</v>
      </c>
      <c r="E1469" t="str">
        <f>+VLOOKUP($B1469,Hoja1!$C$2:$W$3726,16,0)</f>
        <v>YUSCARÁN</v>
      </c>
      <c r="F1469" t="str">
        <f>+VLOOKUP($B1469,Hoja1!$C$2:$W$3726,17,0)</f>
        <v>SABANA REDONDA</v>
      </c>
      <c r="G1469">
        <f>+VLOOKUP($B1469,Hoja1!$C$2:$W$3726,2,0)</f>
        <v>7</v>
      </c>
      <c r="H1469">
        <f>+VLOOKUP($B1469,Hoja1!$C$2:$W$3726,7,0)</f>
        <v>701</v>
      </c>
      <c r="I1469">
        <f>+VLOOKUP($B1469,Hoja1!$C$2:$W$3726,11,0)</f>
        <v>70118</v>
      </c>
      <c r="J1469" t="b">
        <f t="shared" si="47"/>
        <v>1</v>
      </c>
      <c r="K1469" t="str">
        <f>+VLOOKUP($C1469,Hoja1!$B$2:$W$3726,16,0)</f>
        <v>EL PARAÍSO</v>
      </c>
      <c r="L1469" t="str">
        <f>+VLOOKUP($C1469,Hoja1!$B$2:$W$3726,17,0)</f>
        <v>YUSCARÁN</v>
      </c>
      <c r="M1469" t="str">
        <f>+VLOOKUP($C1469,Hoja1!$B$2:$W$3726,18,0)</f>
        <v>SABANA REDONDA</v>
      </c>
      <c r="N1469">
        <f>+VLOOKUP($C1469,Hoja1!$B$2:$W$3726,3,0)</f>
        <v>7</v>
      </c>
      <c r="O1469">
        <f>+VLOOKUP($C1469,Hoja1!$B$2:$W$3726,8,0)</f>
        <v>701</v>
      </c>
      <c r="P1469">
        <f>+VLOOKUP($C1469,Hoja1!$B$2:$W$3726,12,0)</f>
        <v>70118</v>
      </c>
      <c r="Q1469" t="b">
        <f t="shared" si="48"/>
        <v>1</v>
      </c>
    </row>
    <row r="1470" spans="2:17" hidden="1" x14ac:dyDescent="0.25">
      <c r="B1470">
        <v>70201</v>
      </c>
      <c r="C1470" t="s">
        <v>1129</v>
      </c>
      <c r="D1470" t="str">
        <f>+VLOOKUP($B1470,Hoja1!$C$2:$W$3726,15,0)</f>
        <v>EL PARAÍSO</v>
      </c>
      <c r="E1470" t="str">
        <f>+VLOOKUP($B1470,Hoja1!$C$2:$W$3726,16,0)</f>
        <v>ALAUCA</v>
      </c>
      <c r="F1470" t="str">
        <f>+VLOOKUP($B1470,Hoja1!$C$2:$W$3726,17,0)</f>
        <v>ALAUCA</v>
      </c>
      <c r="G1470">
        <f>+VLOOKUP($B1470,Hoja1!$C$2:$W$3726,2,0)</f>
        <v>7</v>
      </c>
      <c r="H1470">
        <f>+VLOOKUP($B1470,Hoja1!$C$2:$W$3726,7,0)</f>
        <v>702</v>
      </c>
      <c r="I1470">
        <f>+VLOOKUP($B1470,Hoja1!$C$2:$W$3726,11,0)</f>
        <v>70201</v>
      </c>
      <c r="J1470" t="b">
        <f t="shared" si="47"/>
        <v>1</v>
      </c>
      <c r="K1470" t="str">
        <f>+VLOOKUP($C1470,Hoja1!$B$2:$W$3726,16,0)</f>
        <v>EL PARAÍSO</v>
      </c>
      <c r="L1470" t="str">
        <f>+VLOOKUP($C1470,Hoja1!$B$2:$W$3726,17,0)</f>
        <v>ALAUCA</v>
      </c>
      <c r="M1470" t="str">
        <f>+VLOOKUP($C1470,Hoja1!$B$2:$W$3726,18,0)</f>
        <v>ALAUCA</v>
      </c>
      <c r="N1470">
        <f>+VLOOKUP($C1470,Hoja1!$B$2:$W$3726,3,0)</f>
        <v>7</v>
      </c>
      <c r="O1470">
        <f>+VLOOKUP($C1470,Hoja1!$B$2:$W$3726,8,0)</f>
        <v>702</v>
      </c>
      <c r="P1470">
        <f>+VLOOKUP($C1470,Hoja1!$B$2:$W$3726,12,0)</f>
        <v>70201</v>
      </c>
      <c r="Q1470" t="b">
        <f t="shared" si="48"/>
        <v>1</v>
      </c>
    </row>
    <row r="1471" spans="2:17" hidden="1" x14ac:dyDescent="0.25">
      <c r="B1471">
        <v>70202</v>
      </c>
      <c r="C1471" t="s">
        <v>117</v>
      </c>
      <c r="D1471" t="str">
        <f>+VLOOKUP($B1471,Hoja1!$C$2:$W$3726,15,0)</f>
        <v>EL PARAÍSO</v>
      </c>
      <c r="E1471" t="str">
        <f>+VLOOKUP($B1471,Hoja1!$C$2:$W$3726,16,0)</f>
        <v>ALAUCA</v>
      </c>
      <c r="F1471" t="str">
        <f>+VLOOKUP($B1471,Hoja1!$C$2:$W$3726,17,0)</f>
        <v>BUENA VISTA</v>
      </c>
      <c r="G1471">
        <f>+VLOOKUP($B1471,Hoja1!$C$2:$W$3726,2,0)</f>
        <v>7</v>
      </c>
      <c r="H1471">
        <f>+VLOOKUP($B1471,Hoja1!$C$2:$W$3726,7,0)</f>
        <v>702</v>
      </c>
      <c r="I1471">
        <f>+VLOOKUP($B1471,Hoja1!$C$2:$W$3726,11,0)</f>
        <v>70202</v>
      </c>
      <c r="J1471" t="b">
        <f t="shared" si="47"/>
        <v>1</v>
      </c>
      <c r="K1471" t="str">
        <f>+VLOOKUP($C1471,Hoja1!$B$2:$W$3726,16,0)</f>
        <v>ATLÁNTIDA</v>
      </c>
      <c r="L1471" t="str">
        <f>+VLOOKUP($C1471,Hoja1!$B$2:$W$3726,17,0)</f>
        <v>TELA</v>
      </c>
      <c r="M1471" t="str">
        <f>+VLOOKUP($C1471,Hoja1!$B$2:$W$3726,18,0)</f>
        <v>BUENA VISTA</v>
      </c>
      <c r="N1471">
        <f>+VLOOKUP($C1471,Hoja1!$B$2:$W$3726,3,0)</f>
        <v>1</v>
      </c>
      <c r="O1471">
        <f>+VLOOKUP($C1471,Hoja1!$B$2:$W$3726,8,0)</f>
        <v>107</v>
      </c>
      <c r="P1471">
        <f>+VLOOKUP($C1471,Hoja1!$B$2:$W$3726,12,0)</f>
        <v>10706</v>
      </c>
      <c r="Q1471" t="b">
        <f t="shared" si="48"/>
        <v>0</v>
      </c>
    </row>
    <row r="1472" spans="2:17" hidden="1" x14ac:dyDescent="0.25">
      <c r="B1472">
        <v>70203</v>
      </c>
      <c r="C1472" t="s">
        <v>1130</v>
      </c>
      <c r="D1472" t="str">
        <f>+VLOOKUP($B1472,Hoja1!$C$2:$W$3726,15,0)</f>
        <v>EL PARAÍSO</v>
      </c>
      <c r="E1472" t="str">
        <f>+VLOOKUP($B1472,Hoja1!$C$2:$W$3726,16,0)</f>
        <v>ALAUCA</v>
      </c>
      <c r="F1472" t="str">
        <f>+VLOOKUP($B1472,Hoja1!$C$2:$W$3726,17,0)</f>
        <v>CHAGUITE GRANDE</v>
      </c>
      <c r="G1472">
        <f>+VLOOKUP($B1472,Hoja1!$C$2:$W$3726,2,0)</f>
        <v>7</v>
      </c>
      <c r="H1472">
        <f>+VLOOKUP($B1472,Hoja1!$C$2:$W$3726,7,0)</f>
        <v>702</v>
      </c>
      <c r="I1472">
        <f>+VLOOKUP($B1472,Hoja1!$C$2:$W$3726,11,0)</f>
        <v>70203</v>
      </c>
      <c r="J1472" t="b">
        <f t="shared" si="47"/>
        <v>1</v>
      </c>
      <c r="K1472" t="str">
        <f>+VLOOKUP($C1472,Hoja1!$B$2:$W$3726,16,0)</f>
        <v>EL PARAÍSO</v>
      </c>
      <c r="L1472" t="str">
        <f>+VLOOKUP($C1472,Hoja1!$B$2:$W$3726,17,0)</f>
        <v>ALAUCA</v>
      </c>
      <c r="M1472" t="str">
        <f>+VLOOKUP($C1472,Hoja1!$B$2:$W$3726,18,0)</f>
        <v>CHAGUITE GRANDE</v>
      </c>
      <c r="N1472">
        <f>+VLOOKUP($C1472,Hoja1!$B$2:$W$3726,3,0)</f>
        <v>7</v>
      </c>
      <c r="O1472">
        <f>+VLOOKUP($C1472,Hoja1!$B$2:$W$3726,8,0)</f>
        <v>702</v>
      </c>
      <c r="P1472">
        <f>+VLOOKUP($C1472,Hoja1!$B$2:$W$3726,12,0)</f>
        <v>70203</v>
      </c>
      <c r="Q1472" t="b">
        <f t="shared" si="48"/>
        <v>1</v>
      </c>
    </row>
    <row r="1473" spans="2:17" hidden="1" x14ac:dyDescent="0.25">
      <c r="B1473">
        <v>70204</v>
      </c>
      <c r="C1473" t="s">
        <v>1131</v>
      </c>
      <c r="D1473" t="str">
        <f>+VLOOKUP($B1473,Hoja1!$C$2:$W$3726,15,0)</f>
        <v>EL PARAÍSO</v>
      </c>
      <c r="E1473" t="str">
        <f>+VLOOKUP($B1473,Hoja1!$C$2:$W$3726,16,0)</f>
        <v>ALAUCA</v>
      </c>
      <c r="F1473" t="str">
        <f>+VLOOKUP($B1473,Hoja1!$C$2:$W$3726,17,0)</f>
        <v>CHINAMPA O CHILAMPA</v>
      </c>
      <c r="G1473">
        <f>+VLOOKUP($B1473,Hoja1!$C$2:$W$3726,2,0)</f>
        <v>7</v>
      </c>
      <c r="H1473">
        <f>+VLOOKUP($B1473,Hoja1!$C$2:$W$3726,7,0)</f>
        <v>702</v>
      </c>
      <c r="I1473">
        <f>+VLOOKUP($B1473,Hoja1!$C$2:$W$3726,11,0)</f>
        <v>70204</v>
      </c>
      <c r="J1473" t="b">
        <f t="shared" si="47"/>
        <v>1</v>
      </c>
      <c r="K1473" t="str">
        <f>+VLOOKUP($C1473,Hoja1!$B$2:$W$3726,16,0)</f>
        <v>EL PARAÍSO</v>
      </c>
      <c r="L1473" t="str">
        <f>+VLOOKUP($C1473,Hoja1!$B$2:$W$3726,17,0)</f>
        <v>ALAUCA</v>
      </c>
      <c r="M1473" t="str">
        <f>+VLOOKUP($C1473,Hoja1!$B$2:$W$3726,18,0)</f>
        <v>CHINAMPA O CHILAMPA</v>
      </c>
      <c r="N1473">
        <f>+VLOOKUP($C1473,Hoja1!$B$2:$W$3726,3,0)</f>
        <v>7</v>
      </c>
      <c r="O1473">
        <f>+VLOOKUP($C1473,Hoja1!$B$2:$W$3726,8,0)</f>
        <v>702</v>
      </c>
      <c r="P1473">
        <f>+VLOOKUP($C1473,Hoja1!$B$2:$W$3726,12,0)</f>
        <v>70204</v>
      </c>
      <c r="Q1473" t="b">
        <f t="shared" si="48"/>
        <v>1</v>
      </c>
    </row>
    <row r="1474" spans="2:17" hidden="1" x14ac:dyDescent="0.25">
      <c r="B1474">
        <v>70205</v>
      </c>
      <c r="C1474" t="s">
        <v>12427</v>
      </c>
      <c r="D1474" t="str">
        <f>+VLOOKUP($B1474,Hoja1!$C$2:$W$3726,15,0)</f>
        <v>EL PARAÍSO</v>
      </c>
      <c r="E1474" t="str">
        <f>+VLOOKUP($B1474,Hoja1!$C$2:$W$3726,16,0)</f>
        <v>ALAUCA</v>
      </c>
      <c r="F1474" t="str">
        <f>+VLOOKUP($B1474,Hoja1!$C$2:$W$3726,17,0)</f>
        <v>EL JÍCARO</v>
      </c>
      <c r="G1474">
        <f>+VLOOKUP($B1474,Hoja1!$C$2:$W$3726,2,0)</f>
        <v>7</v>
      </c>
      <c r="H1474">
        <f>+VLOOKUP($B1474,Hoja1!$C$2:$W$3726,7,0)</f>
        <v>702</v>
      </c>
      <c r="I1474">
        <f>+VLOOKUP($B1474,Hoja1!$C$2:$W$3726,11,0)</f>
        <v>70205</v>
      </c>
      <c r="J1474" t="b">
        <f t="shared" si="47"/>
        <v>0</v>
      </c>
      <c r="K1474" t="e">
        <f>+VLOOKUP($C1474,Hoja1!$B$2:$W$3726,16,0)</f>
        <v>#N/A</v>
      </c>
      <c r="L1474" t="e">
        <f>+VLOOKUP($C1474,Hoja1!$B$2:$W$3726,17,0)</f>
        <v>#N/A</v>
      </c>
      <c r="M1474" t="e">
        <f>+VLOOKUP($C1474,Hoja1!$B$2:$W$3726,18,0)</f>
        <v>#N/A</v>
      </c>
      <c r="N1474" t="e">
        <f>+VLOOKUP($C1474,Hoja1!$B$2:$W$3726,3,0)</f>
        <v>#N/A</v>
      </c>
      <c r="O1474" t="e">
        <f>+VLOOKUP($C1474,Hoja1!$B$2:$W$3726,8,0)</f>
        <v>#N/A</v>
      </c>
      <c r="P1474" t="e">
        <f>+VLOOKUP($C1474,Hoja1!$B$2:$W$3726,12,0)</f>
        <v>#N/A</v>
      </c>
      <c r="Q1474" t="e">
        <f t="shared" si="48"/>
        <v>#N/A</v>
      </c>
    </row>
    <row r="1475" spans="2:17" hidden="1" x14ac:dyDescent="0.25">
      <c r="B1475">
        <v>70206</v>
      </c>
      <c r="C1475" t="s">
        <v>1132</v>
      </c>
      <c r="D1475" t="str">
        <f>+VLOOKUP($B1475,Hoja1!$C$2:$W$3726,15,0)</f>
        <v>EL PARAÍSO</v>
      </c>
      <c r="E1475" t="str">
        <f>+VLOOKUP($B1475,Hoja1!$C$2:$W$3726,16,0)</f>
        <v>ALAUCA</v>
      </c>
      <c r="F1475" t="str">
        <f>+VLOOKUP($B1475,Hoja1!$C$2:$W$3726,17,0)</f>
        <v>EL MATAPALO</v>
      </c>
      <c r="G1475">
        <f>+VLOOKUP($B1475,Hoja1!$C$2:$W$3726,2,0)</f>
        <v>7</v>
      </c>
      <c r="H1475">
        <f>+VLOOKUP($B1475,Hoja1!$C$2:$W$3726,7,0)</f>
        <v>702</v>
      </c>
      <c r="I1475">
        <f>+VLOOKUP($B1475,Hoja1!$C$2:$W$3726,11,0)</f>
        <v>70206</v>
      </c>
      <c r="J1475" t="b">
        <f t="shared" si="47"/>
        <v>1</v>
      </c>
      <c r="K1475" t="str">
        <f>+VLOOKUP($C1475,Hoja1!$B$2:$W$3726,16,0)</f>
        <v>EL PARAÍSO</v>
      </c>
      <c r="L1475" t="str">
        <f>+VLOOKUP($C1475,Hoja1!$B$2:$W$3726,17,0)</f>
        <v>ALAUCA</v>
      </c>
      <c r="M1475" t="str">
        <f>+VLOOKUP($C1475,Hoja1!$B$2:$W$3726,18,0)</f>
        <v>EL MATAPALO</v>
      </c>
      <c r="N1475">
        <f>+VLOOKUP($C1475,Hoja1!$B$2:$W$3726,3,0)</f>
        <v>7</v>
      </c>
      <c r="O1475">
        <f>+VLOOKUP($C1475,Hoja1!$B$2:$W$3726,8,0)</f>
        <v>702</v>
      </c>
      <c r="P1475">
        <f>+VLOOKUP($C1475,Hoja1!$B$2:$W$3726,12,0)</f>
        <v>70206</v>
      </c>
      <c r="Q1475" t="b">
        <f t="shared" si="48"/>
        <v>1</v>
      </c>
    </row>
    <row r="1476" spans="2:17" hidden="1" x14ac:dyDescent="0.25">
      <c r="B1476">
        <v>70207</v>
      </c>
      <c r="C1476" t="s">
        <v>1133</v>
      </c>
      <c r="D1476" t="str">
        <f>+VLOOKUP($B1476,Hoja1!$C$2:$W$3726,15,0)</f>
        <v>EL PARAÍSO</v>
      </c>
      <c r="E1476" t="str">
        <f>+VLOOKUP($B1476,Hoja1!$C$2:$W$3726,16,0)</f>
        <v>ALAUCA</v>
      </c>
      <c r="F1476" t="str">
        <f>+VLOOKUP($B1476,Hoja1!$C$2:$W$3726,17,0)</f>
        <v>EL PEDREGALITO</v>
      </c>
      <c r="G1476">
        <f>+VLOOKUP($B1476,Hoja1!$C$2:$W$3726,2,0)</f>
        <v>7</v>
      </c>
      <c r="H1476">
        <f>+VLOOKUP($B1476,Hoja1!$C$2:$W$3726,7,0)</f>
        <v>702</v>
      </c>
      <c r="I1476">
        <f>+VLOOKUP($B1476,Hoja1!$C$2:$W$3726,11,0)</f>
        <v>70207</v>
      </c>
      <c r="J1476" t="b">
        <f t="shared" si="47"/>
        <v>1</v>
      </c>
      <c r="K1476" t="str">
        <f>+VLOOKUP($C1476,Hoja1!$B$2:$W$3726,16,0)</f>
        <v>EL PARAÍSO</v>
      </c>
      <c r="L1476" t="str">
        <f>+VLOOKUP($C1476,Hoja1!$B$2:$W$3726,17,0)</f>
        <v>ALAUCA</v>
      </c>
      <c r="M1476" t="str">
        <f>+VLOOKUP($C1476,Hoja1!$B$2:$W$3726,18,0)</f>
        <v>EL PEDREGALITO</v>
      </c>
      <c r="N1476">
        <f>+VLOOKUP($C1476,Hoja1!$B$2:$W$3726,3,0)</f>
        <v>7</v>
      </c>
      <c r="O1476">
        <f>+VLOOKUP($C1476,Hoja1!$B$2:$W$3726,8,0)</f>
        <v>702</v>
      </c>
      <c r="P1476">
        <f>+VLOOKUP($C1476,Hoja1!$B$2:$W$3726,12,0)</f>
        <v>70207</v>
      </c>
      <c r="Q1476" t="b">
        <f t="shared" si="48"/>
        <v>1</v>
      </c>
    </row>
    <row r="1477" spans="2:17" hidden="1" x14ac:dyDescent="0.25">
      <c r="B1477">
        <v>70208</v>
      </c>
      <c r="C1477" t="s">
        <v>1134</v>
      </c>
      <c r="D1477" t="str">
        <f>+VLOOKUP($B1477,Hoja1!$C$2:$W$3726,15,0)</f>
        <v>EL PARAÍSO</v>
      </c>
      <c r="E1477" t="str">
        <f>+VLOOKUP($B1477,Hoja1!$C$2:$W$3726,16,0)</f>
        <v>ALAUCA</v>
      </c>
      <c r="F1477" t="str">
        <f>+VLOOKUP($B1477,Hoja1!$C$2:$W$3726,17,0)</f>
        <v>LA CHICHIGUA</v>
      </c>
      <c r="G1477">
        <f>+VLOOKUP($B1477,Hoja1!$C$2:$W$3726,2,0)</f>
        <v>7</v>
      </c>
      <c r="H1477">
        <f>+VLOOKUP($B1477,Hoja1!$C$2:$W$3726,7,0)</f>
        <v>702</v>
      </c>
      <c r="I1477">
        <f>+VLOOKUP($B1477,Hoja1!$C$2:$W$3726,11,0)</f>
        <v>70208</v>
      </c>
      <c r="J1477" t="b">
        <f t="shared" ref="J1477:J1540" si="49">+C1477=F1477</f>
        <v>1</v>
      </c>
      <c r="K1477" t="str">
        <f>+VLOOKUP($C1477,Hoja1!$B$2:$W$3726,16,0)</f>
        <v>EL PARAÍSO</v>
      </c>
      <c r="L1477" t="str">
        <f>+VLOOKUP($C1477,Hoja1!$B$2:$W$3726,17,0)</f>
        <v>ALAUCA</v>
      </c>
      <c r="M1477" t="str">
        <f>+VLOOKUP($C1477,Hoja1!$B$2:$W$3726,18,0)</f>
        <v>LA CHICHIGUA</v>
      </c>
      <c r="N1477">
        <f>+VLOOKUP($C1477,Hoja1!$B$2:$W$3726,3,0)</f>
        <v>7</v>
      </c>
      <c r="O1477">
        <f>+VLOOKUP($C1477,Hoja1!$B$2:$W$3726,8,0)</f>
        <v>702</v>
      </c>
      <c r="P1477">
        <f>+VLOOKUP($C1477,Hoja1!$B$2:$W$3726,12,0)</f>
        <v>70208</v>
      </c>
      <c r="Q1477" t="b">
        <f t="shared" ref="Q1477:Q1540" si="50">+B1477=P1477</f>
        <v>1</v>
      </c>
    </row>
    <row r="1478" spans="2:17" hidden="1" x14ac:dyDescent="0.25">
      <c r="B1478">
        <v>70209</v>
      </c>
      <c r="C1478" t="s">
        <v>1135</v>
      </c>
      <c r="D1478" t="str">
        <f>+VLOOKUP($B1478,Hoja1!$C$2:$W$3726,15,0)</f>
        <v>EL PARAÍSO</v>
      </c>
      <c r="E1478" t="str">
        <f>+VLOOKUP($B1478,Hoja1!$C$2:$W$3726,16,0)</f>
        <v>ALAUCA</v>
      </c>
      <c r="F1478" t="str">
        <f>+VLOOKUP($B1478,Hoja1!$C$2:$W$3726,17,0)</f>
        <v>LA JAGUA</v>
      </c>
      <c r="G1478">
        <f>+VLOOKUP($B1478,Hoja1!$C$2:$W$3726,2,0)</f>
        <v>7</v>
      </c>
      <c r="H1478">
        <f>+VLOOKUP($B1478,Hoja1!$C$2:$W$3726,7,0)</f>
        <v>702</v>
      </c>
      <c r="I1478">
        <f>+VLOOKUP($B1478,Hoja1!$C$2:$W$3726,11,0)</f>
        <v>70209</v>
      </c>
      <c r="J1478" t="b">
        <f t="shared" si="49"/>
        <v>1</v>
      </c>
      <c r="K1478" t="str">
        <f>+VLOOKUP($C1478,Hoja1!$B$2:$W$3726,16,0)</f>
        <v>EL PARAÍSO</v>
      </c>
      <c r="L1478" t="str">
        <f>+VLOOKUP($C1478,Hoja1!$B$2:$W$3726,17,0)</f>
        <v>ALAUCA</v>
      </c>
      <c r="M1478" t="str">
        <f>+VLOOKUP($C1478,Hoja1!$B$2:$W$3726,18,0)</f>
        <v>LA JAGUA</v>
      </c>
      <c r="N1478">
        <f>+VLOOKUP($C1478,Hoja1!$B$2:$W$3726,3,0)</f>
        <v>7</v>
      </c>
      <c r="O1478">
        <f>+VLOOKUP($C1478,Hoja1!$B$2:$W$3726,8,0)</f>
        <v>702</v>
      </c>
      <c r="P1478">
        <f>+VLOOKUP($C1478,Hoja1!$B$2:$W$3726,12,0)</f>
        <v>70209</v>
      </c>
      <c r="Q1478" t="b">
        <f t="shared" si="50"/>
        <v>1</v>
      </c>
    </row>
    <row r="1479" spans="2:17" hidden="1" x14ac:dyDescent="0.25">
      <c r="B1479">
        <v>70210</v>
      </c>
      <c r="C1479" t="s">
        <v>1136</v>
      </c>
      <c r="D1479" t="str">
        <f>+VLOOKUP($B1479,Hoja1!$C$2:$W$3726,15,0)</f>
        <v>EL PARAÍSO</v>
      </c>
      <c r="E1479" t="str">
        <f>+VLOOKUP($B1479,Hoja1!$C$2:$W$3726,16,0)</f>
        <v>ALAUCA</v>
      </c>
      <c r="F1479" t="str">
        <f>+VLOOKUP($B1479,Hoja1!$C$2:$W$3726,17,0)</f>
        <v>LA MANZANILLA</v>
      </c>
      <c r="G1479">
        <f>+VLOOKUP($B1479,Hoja1!$C$2:$W$3726,2,0)</f>
        <v>7</v>
      </c>
      <c r="H1479">
        <f>+VLOOKUP($B1479,Hoja1!$C$2:$W$3726,7,0)</f>
        <v>702</v>
      </c>
      <c r="I1479">
        <f>+VLOOKUP($B1479,Hoja1!$C$2:$W$3726,11,0)</f>
        <v>70210</v>
      </c>
      <c r="J1479" t="b">
        <f t="shared" si="49"/>
        <v>1</v>
      </c>
      <c r="K1479" t="str">
        <f>+VLOOKUP($C1479,Hoja1!$B$2:$W$3726,16,0)</f>
        <v>EL PARAÍSO</v>
      </c>
      <c r="L1479" t="str">
        <f>+VLOOKUP($C1479,Hoja1!$B$2:$W$3726,17,0)</f>
        <v>ALAUCA</v>
      </c>
      <c r="M1479" t="str">
        <f>+VLOOKUP($C1479,Hoja1!$B$2:$W$3726,18,0)</f>
        <v>LA MANZANILLA</v>
      </c>
      <c r="N1479">
        <f>+VLOOKUP($C1479,Hoja1!$B$2:$W$3726,3,0)</f>
        <v>7</v>
      </c>
      <c r="O1479">
        <f>+VLOOKUP($C1479,Hoja1!$B$2:$W$3726,8,0)</f>
        <v>702</v>
      </c>
      <c r="P1479">
        <f>+VLOOKUP($C1479,Hoja1!$B$2:$W$3726,12,0)</f>
        <v>70210</v>
      </c>
      <c r="Q1479" t="b">
        <f t="shared" si="50"/>
        <v>1</v>
      </c>
    </row>
    <row r="1480" spans="2:17" hidden="1" x14ac:dyDescent="0.25">
      <c r="B1480">
        <v>70211</v>
      </c>
      <c r="C1480" t="s">
        <v>1137</v>
      </c>
      <c r="D1480" t="str">
        <f>+VLOOKUP($B1480,Hoja1!$C$2:$W$3726,15,0)</f>
        <v>EL PARAÍSO</v>
      </c>
      <c r="E1480" t="str">
        <f>+VLOOKUP($B1480,Hoja1!$C$2:$W$3726,16,0)</f>
        <v>ALAUCA</v>
      </c>
      <c r="F1480" t="str">
        <f>+VLOOKUP($B1480,Hoja1!$C$2:$W$3726,17,0)</f>
        <v>LAS LIMAS</v>
      </c>
      <c r="G1480">
        <f>+VLOOKUP($B1480,Hoja1!$C$2:$W$3726,2,0)</f>
        <v>7</v>
      </c>
      <c r="H1480">
        <f>+VLOOKUP($B1480,Hoja1!$C$2:$W$3726,7,0)</f>
        <v>702</v>
      </c>
      <c r="I1480">
        <f>+VLOOKUP($B1480,Hoja1!$C$2:$W$3726,11,0)</f>
        <v>70211</v>
      </c>
      <c r="J1480" t="b">
        <f t="shared" si="49"/>
        <v>1</v>
      </c>
      <c r="K1480" t="str">
        <f>+VLOOKUP($C1480,Hoja1!$B$2:$W$3726,16,0)</f>
        <v>EL PARAÍSO</v>
      </c>
      <c r="L1480" t="str">
        <f>+VLOOKUP($C1480,Hoja1!$B$2:$W$3726,17,0)</f>
        <v>ALAUCA</v>
      </c>
      <c r="M1480" t="str">
        <f>+VLOOKUP($C1480,Hoja1!$B$2:$W$3726,18,0)</f>
        <v>LAS LIMAS</v>
      </c>
      <c r="N1480">
        <f>+VLOOKUP($C1480,Hoja1!$B$2:$W$3726,3,0)</f>
        <v>7</v>
      </c>
      <c r="O1480">
        <f>+VLOOKUP($C1480,Hoja1!$B$2:$W$3726,8,0)</f>
        <v>702</v>
      </c>
      <c r="P1480">
        <f>+VLOOKUP($C1480,Hoja1!$B$2:$W$3726,12,0)</f>
        <v>70211</v>
      </c>
      <c r="Q1480" t="b">
        <f t="shared" si="50"/>
        <v>1</v>
      </c>
    </row>
    <row r="1481" spans="2:17" hidden="1" x14ac:dyDescent="0.25">
      <c r="B1481">
        <v>70212</v>
      </c>
      <c r="C1481" t="s">
        <v>1138</v>
      </c>
      <c r="D1481" t="str">
        <f>+VLOOKUP($B1481,Hoja1!$C$2:$W$3726,15,0)</f>
        <v>EL PARAÍSO</v>
      </c>
      <c r="E1481" t="str">
        <f>+VLOOKUP($B1481,Hoja1!$C$2:$W$3726,16,0)</f>
        <v>ALAUCA</v>
      </c>
      <c r="F1481" t="str">
        <f>+VLOOKUP($B1481,Hoja1!$C$2:$W$3726,17,0)</f>
        <v>LAS MANOS</v>
      </c>
      <c r="G1481">
        <f>+VLOOKUP($B1481,Hoja1!$C$2:$W$3726,2,0)</f>
        <v>7</v>
      </c>
      <c r="H1481">
        <f>+VLOOKUP($B1481,Hoja1!$C$2:$W$3726,7,0)</f>
        <v>702</v>
      </c>
      <c r="I1481">
        <f>+VLOOKUP($B1481,Hoja1!$C$2:$W$3726,11,0)</f>
        <v>70212</v>
      </c>
      <c r="J1481" t="b">
        <f t="shared" si="49"/>
        <v>1</v>
      </c>
      <c r="K1481" t="str">
        <f>+VLOOKUP($C1481,Hoja1!$B$2:$W$3726,16,0)</f>
        <v>EL PARAÍSO</v>
      </c>
      <c r="L1481" t="str">
        <f>+VLOOKUP($C1481,Hoja1!$B$2:$W$3726,17,0)</f>
        <v>ALAUCA</v>
      </c>
      <c r="M1481" t="str">
        <f>+VLOOKUP($C1481,Hoja1!$B$2:$W$3726,18,0)</f>
        <v>LAS MANOS</v>
      </c>
      <c r="N1481">
        <f>+VLOOKUP($C1481,Hoja1!$B$2:$W$3726,3,0)</f>
        <v>7</v>
      </c>
      <c r="O1481">
        <f>+VLOOKUP($C1481,Hoja1!$B$2:$W$3726,8,0)</f>
        <v>702</v>
      </c>
      <c r="P1481">
        <f>+VLOOKUP($C1481,Hoja1!$B$2:$W$3726,12,0)</f>
        <v>70212</v>
      </c>
      <c r="Q1481" t="b">
        <f t="shared" si="50"/>
        <v>1</v>
      </c>
    </row>
    <row r="1482" spans="2:17" hidden="1" x14ac:dyDescent="0.25">
      <c r="B1482">
        <v>70213</v>
      </c>
      <c r="C1482" t="s">
        <v>12435</v>
      </c>
      <c r="D1482" t="str">
        <f>+VLOOKUP($B1482,Hoja1!$C$2:$W$3726,15,0)</f>
        <v>EL PARAÍSO</v>
      </c>
      <c r="E1482" t="str">
        <f>+VLOOKUP($B1482,Hoja1!$C$2:$W$3726,16,0)</f>
        <v>ALAUCA</v>
      </c>
      <c r="F1482" t="str">
        <f>+VLOOKUP($B1482,Hoja1!$C$2:$W$3726,17,0)</f>
        <v>LOS MATASANOS DE RÍO ARRIBA</v>
      </c>
      <c r="G1482">
        <f>+VLOOKUP($B1482,Hoja1!$C$2:$W$3726,2,0)</f>
        <v>7</v>
      </c>
      <c r="H1482">
        <f>+VLOOKUP($B1482,Hoja1!$C$2:$W$3726,7,0)</f>
        <v>702</v>
      </c>
      <c r="I1482">
        <f>+VLOOKUP($B1482,Hoja1!$C$2:$W$3726,11,0)</f>
        <v>70213</v>
      </c>
      <c r="J1482" t="b">
        <f t="shared" si="49"/>
        <v>0</v>
      </c>
      <c r="K1482" t="e">
        <f>+VLOOKUP($C1482,Hoja1!$B$2:$W$3726,16,0)</f>
        <v>#N/A</v>
      </c>
      <c r="L1482" t="e">
        <f>+VLOOKUP($C1482,Hoja1!$B$2:$W$3726,17,0)</f>
        <v>#N/A</v>
      </c>
      <c r="M1482" t="e">
        <f>+VLOOKUP($C1482,Hoja1!$B$2:$W$3726,18,0)</f>
        <v>#N/A</v>
      </c>
      <c r="N1482" t="e">
        <f>+VLOOKUP($C1482,Hoja1!$B$2:$W$3726,3,0)</f>
        <v>#N/A</v>
      </c>
      <c r="O1482" t="e">
        <f>+VLOOKUP($C1482,Hoja1!$B$2:$W$3726,8,0)</f>
        <v>#N/A</v>
      </c>
      <c r="P1482" t="e">
        <f>+VLOOKUP($C1482,Hoja1!$B$2:$W$3726,12,0)</f>
        <v>#N/A</v>
      </c>
      <c r="Q1482" t="e">
        <f t="shared" si="50"/>
        <v>#N/A</v>
      </c>
    </row>
    <row r="1483" spans="2:17" hidden="1" x14ac:dyDescent="0.25">
      <c r="B1483">
        <v>70214</v>
      </c>
      <c r="C1483" t="s">
        <v>93</v>
      </c>
      <c r="D1483" t="str">
        <f>+VLOOKUP($B1483,Hoja1!$C$2:$W$3726,15,0)</f>
        <v>EL PARAÍSO</v>
      </c>
      <c r="E1483" t="str">
        <f>+VLOOKUP($B1483,Hoja1!$C$2:$W$3726,16,0)</f>
        <v>ALAUCA</v>
      </c>
      <c r="F1483" t="str">
        <f>+VLOOKUP($B1483,Hoja1!$C$2:$W$3726,17,0)</f>
        <v>SAN ANTONIO</v>
      </c>
      <c r="G1483">
        <f>+VLOOKUP($B1483,Hoja1!$C$2:$W$3726,2,0)</f>
        <v>7</v>
      </c>
      <c r="H1483">
        <f>+VLOOKUP($B1483,Hoja1!$C$2:$W$3726,7,0)</f>
        <v>702</v>
      </c>
      <c r="I1483">
        <f>+VLOOKUP($B1483,Hoja1!$C$2:$W$3726,11,0)</f>
        <v>70214</v>
      </c>
      <c r="J1483" t="b">
        <f t="shared" si="49"/>
        <v>1</v>
      </c>
      <c r="K1483" t="str">
        <f>+VLOOKUP($C1483,Hoja1!$B$2:$W$3726,16,0)</f>
        <v>ATLÁNTIDA</v>
      </c>
      <c r="L1483" t="str">
        <f>+VLOOKUP($C1483,Hoja1!$B$2:$W$3726,17,0)</f>
        <v>LA MASICA</v>
      </c>
      <c r="M1483" t="str">
        <f>+VLOOKUP($C1483,Hoja1!$B$2:$W$3726,18,0)</f>
        <v>SAN ANTONIO</v>
      </c>
      <c r="N1483">
        <f>+VLOOKUP($C1483,Hoja1!$B$2:$W$3726,3,0)</f>
        <v>1</v>
      </c>
      <c r="O1483">
        <f>+VLOOKUP($C1483,Hoja1!$B$2:$W$3726,8,0)</f>
        <v>105</v>
      </c>
      <c r="P1483">
        <f>+VLOOKUP($C1483,Hoja1!$B$2:$W$3726,12,0)</f>
        <v>10512</v>
      </c>
      <c r="Q1483" t="b">
        <f t="shared" si="50"/>
        <v>0</v>
      </c>
    </row>
    <row r="1484" spans="2:17" hidden="1" x14ac:dyDescent="0.25">
      <c r="B1484">
        <v>70301</v>
      </c>
      <c r="C1484" t="s">
        <v>12436</v>
      </c>
      <c r="D1484" t="str">
        <f>+VLOOKUP($B1484,Hoja1!$C$2:$W$3726,15,0)</f>
        <v>EL PARAÍSO</v>
      </c>
      <c r="E1484" t="str">
        <f>+VLOOKUP($B1484,Hoja1!$C$2:$W$3726,16,0)</f>
        <v>DANLÍ</v>
      </c>
      <c r="F1484" t="str">
        <f>+VLOOKUP($B1484,Hoja1!$C$2:$W$3726,17,0)</f>
        <v>DANLÍ</v>
      </c>
      <c r="G1484">
        <f>+VLOOKUP($B1484,Hoja1!$C$2:$W$3726,2,0)</f>
        <v>7</v>
      </c>
      <c r="H1484">
        <f>+VLOOKUP($B1484,Hoja1!$C$2:$W$3726,7,0)</f>
        <v>703</v>
      </c>
      <c r="I1484">
        <f>+VLOOKUP($B1484,Hoja1!$C$2:$W$3726,11,0)</f>
        <v>70301</v>
      </c>
      <c r="J1484" t="b">
        <f t="shared" si="49"/>
        <v>0</v>
      </c>
      <c r="K1484" t="e">
        <f>+VLOOKUP($C1484,Hoja1!$B$2:$W$3726,16,0)</f>
        <v>#N/A</v>
      </c>
      <c r="L1484" t="e">
        <f>+VLOOKUP($C1484,Hoja1!$B$2:$W$3726,17,0)</f>
        <v>#N/A</v>
      </c>
      <c r="M1484" t="e">
        <f>+VLOOKUP($C1484,Hoja1!$B$2:$W$3726,18,0)</f>
        <v>#N/A</v>
      </c>
      <c r="N1484" t="e">
        <f>+VLOOKUP($C1484,Hoja1!$B$2:$W$3726,3,0)</f>
        <v>#N/A</v>
      </c>
      <c r="O1484" t="e">
        <f>+VLOOKUP($C1484,Hoja1!$B$2:$W$3726,8,0)</f>
        <v>#N/A</v>
      </c>
      <c r="P1484" t="e">
        <f>+VLOOKUP($C1484,Hoja1!$B$2:$W$3726,12,0)</f>
        <v>#N/A</v>
      </c>
      <c r="Q1484" t="e">
        <f t="shared" si="50"/>
        <v>#N/A</v>
      </c>
    </row>
    <row r="1485" spans="2:17" hidden="1" x14ac:dyDescent="0.25">
      <c r="B1485">
        <v>70302</v>
      </c>
      <c r="C1485" t="s">
        <v>12163</v>
      </c>
      <c r="D1485" t="str">
        <f>+VLOOKUP($B1485,Hoja1!$C$2:$W$3726,15,0)</f>
        <v>EL PARAÍSO</v>
      </c>
      <c r="E1485" t="str">
        <f>+VLOOKUP($B1485,Hoja1!$C$2:$W$3726,16,0)</f>
        <v>DANLÍ</v>
      </c>
      <c r="F1485" t="str">
        <f>+VLOOKUP($B1485,Hoja1!$C$2:$W$3726,17,0)</f>
        <v>AGUA FRÍA</v>
      </c>
      <c r="G1485">
        <f>+VLOOKUP($B1485,Hoja1!$C$2:$W$3726,2,0)</f>
        <v>7</v>
      </c>
      <c r="H1485">
        <f>+VLOOKUP($B1485,Hoja1!$C$2:$W$3726,7,0)</f>
        <v>703</v>
      </c>
      <c r="I1485">
        <f>+VLOOKUP($B1485,Hoja1!$C$2:$W$3726,11,0)</f>
        <v>70302</v>
      </c>
      <c r="J1485" t="b">
        <f t="shared" si="49"/>
        <v>0</v>
      </c>
      <c r="K1485" t="e">
        <f>+VLOOKUP($C1485,Hoja1!$B$2:$W$3726,16,0)</f>
        <v>#N/A</v>
      </c>
      <c r="L1485" t="e">
        <f>+VLOOKUP($C1485,Hoja1!$B$2:$W$3726,17,0)</f>
        <v>#N/A</v>
      </c>
      <c r="M1485" t="e">
        <f>+VLOOKUP($C1485,Hoja1!$B$2:$W$3726,18,0)</f>
        <v>#N/A</v>
      </c>
      <c r="N1485" t="e">
        <f>+VLOOKUP($C1485,Hoja1!$B$2:$W$3726,3,0)</f>
        <v>#N/A</v>
      </c>
      <c r="O1485" t="e">
        <f>+VLOOKUP($C1485,Hoja1!$B$2:$W$3726,8,0)</f>
        <v>#N/A</v>
      </c>
      <c r="P1485" t="e">
        <f>+VLOOKUP($C1485,Hoja1!$B$2:$W$3726,12,0)</f>
        <v>#N/A</v>
      </c>
      <c r="Q1485" t="e">
        <f t="shared" si="50"/>
        <v>#N/A</v>
      </c>
    </row>
    <row r="1486" spans="2:17" hidden="1" x14ac:dyDescent="0.25">
      <c r="B1486">
        <v>70303</v>
      </c>
      <c r="C1486" t="s">
        <v>12437</v>
      </c>
      <c r="D1486" t="str">
        <f>+VLOOKUP($B1486,Hoja1!$C$2:$W$3726,15,0)</f>
        <v>EL PARAÍSO</v>
      </c>
      <c r="E1486" t="str">
        <f>+VLOOKUP($B1486,Hoja1!$C$2:$W$3726,16,0)</f>
        <v>DANLÍ</v>
      </c>
      <c r="F1486" t="str">
        <f>+VLOOKUP($B1486,Hoja1!$C$2:$W$3726,17,0)</f>
        <v>APALÍ</v>
      </c>
      <c r="G1486">
        <f>+VLOOKUP($B1486,Hoja1!$C$2:$W$3726,2,0)</f>
        <v>7</v>
      </c>
      <c r="H1486">
        <f>+VLOOKUP($B1486,Hoja1!$C$2:$W$3726,7,0)</f>
        <v>703</v>
      </c>
      <c r="I1486">
        <f>+VLOOKUP($B1486,Hoja1!$C$2:$W$3726,11,0)</f>
        <v>70303</v>
      </c>
      <c r="J1486" t="b">
        <f t="shared" si="49"/>
        <v>0</v>
      </c>
      <c r="K1486" t="e">
        <f>+VLOOKUP($C1486,Hoja1!$B$2:$W$3726,16,0)</f>
        <v>#N/A</v>
      </c>
      <c r="L1486" t="e">
        <f>+VLOOKUP($C1486,Hoja1!$B$2:$W$3726,17,0)</f>
        <v>#N/A</v>
      </c>
      <c r="M1486" t="e">
        <f>+VLOOKUP($C1486,Hoja1!$B$2:$W$3726,18,0)</f>
        <v>#N/A</v>
      </c>
      <c r="N1486" t="e">
        <f>+VLOOKUP($C1486,Hoja1!$B$2:$W$3726,3,0)</f>
        <v>#N/A</v>
      </c>
      <c r="O1486" t="e">
        <f>+VLOOKUP($C1486,Hoja1!$B$2:$W$3726,8,0)</f>
        <v>#N/A</v>
      </c>
      <c r="P1486" t="e">
        <f>+VLOOKUP($C1486,Hoja1!$B$2:$W$3726,12,0)</f>
        <v>#N/A</v>
      </c>
      <c r="Q1486" t="e">
        <f t="shared" si="50"/>
        <v>#N/A</v>
      </c>
    </row>
    <row r="1487" spans="2:17" hidden="1" x14ac:dyDescent="0.25">
      <c r="B1487">
        <v>70304</v>
      </c>
      <c r="C1487" t="s">
        <v>12438</v>
      </c>
      <c r="D1487" t="str">
        <f>+VLOOKUP($B1487,Hoja1!$C$2:$W$3726,15,0)</f>
        <v>EL PARAÍSO</v>
      </c>
      <c r="E1487" t="str">
        <f>+VLOOKUP($B1487,Hoja1!$C$2:$W$3726,16,0)</f>
        <v>DANLÍ</v>
      </c>
      <c r="F1487" t="str">
        <f>+VLOOKUP($B1487,Hoja1!$C$2:$W$3726,17,0)</f>
        <v>ARAULÍ</v>
      </c>
      <c r="G1487">
        <f>+VLOOKUP($B1487,Hoja1!$C$2:$W$3726,2,0)</f>
        <v>7</v>
      </c>
      <c r="H1487">
        <f>+VLOOKUP($B1487,Hoja1!$C$2:$W$3726,7,0)</f>
        <v>703</v>
      </c>
      <c r="I1487">
        <f>+VLOOKUP($B1487,Hoja1!$C$2:$W$3726,11,0)</f>
        <v>70304</v>
      </c>
      <c r="J1487" t="b">
        <f t="shared" si="49"/>
        <v>0</v>
      </c>
      <c r="K1487" t="e">
        <f>+VLOOKUP($C1487,Hoja1!$B$2:$W$3726,16,0)</f>
        <v>#N/A</v>
      </c>
      <c r="L1487" t="e">
        <f>+VLOOKUP($C1487,Hoja1!$B$2:$W$3726,17,0)</f>
        <v>#N/A</v>
      </c>
      <c r="M1487" t="e">
        <f>+VLOOKUP($C1487,Hoja1!$B$2:$W$3726,18,0)</f>
        <v>#N/A</v>
      </c>
      <c r="N1487" t="e">
        <f>+VLOOKUP($C1487,Hoja1!$B$2:$W$3726,3,0)</f>
        <v>#N/A</v>
      </c>
      <c r="O1487" t="e">
        <f>+VLOOKUP($C1487,Hoja1!$B$2:$W$3726,8,0)</f>
        <v>#N/A</v>
      </c>
      <c r="P1487" t="e">
        <f>+VLOOKUP($C1487,Hoja1!$B$2:$W$3726,12,0)</f>
        <v>#N/A</v>
      </c>
      <c r="Q1487" t="e">
        <f t="shared" si="50"/>
        <v>#N/A</v>
      </c>
    </row>
    <row r="1488" spans="2:17" hidden="1" x14ac:dyDescent="0.25">
      <c r="B1488">
        <v>70305</v>
      </c>
      <c r="C1488" t="s">
        <v>578</v>
      </c>
      <c r="D1488" t="str">
        <f>+VLOOKUP($B1488,Hoja1!$C$2:$W$3726,15,0)</f>
        <v>EL PARAÍSO</v>
      </c>
      <c r="E1488" t="str">
        <f>+VLOOKUP($B1488,Hoja1!$C$2:$W$3726,16,0)</f>
        <v>DANLÍ</v>
      </c>
      <c r="F1488" t="str">
        <f>+VLOOKUP($B1488,Hoja1!$C$2:$W$3726,17,0)</f>
        <v>BAÑADEROS</v>
      </c>
      <c r="G1488">
        <f>+VLOOKUP($B1488,Hoja1!$C$2:$W$3726,2,0)</f>
        <v>7</v>
      </c>
      <c r="H1488">
        <f>+VLOOKUP($B1488,Hoja1!$C$2:$W$3726,7,0)</f>
        <v>703</v>
      </c>
      <c r="I1488">
        <f>+VLOOKUP($B1488,Hoja1!$C$2:$W$3726,11,0)</f>
        <v>70305</v>
      </c>
      <c r="J1488" t="b">
        <f t="shared" si="49"/>
        <v>1</v>
      </c>
      <c r="K1488" t="str">
        <f>+VLOOKUP($C1488,Hoja1!$B$2:$W$3726,16,0)</f>
        <v>COPAN</v>
      </c>
      <c r="L1488" t="str">
        <f>+VLOOKUP($C1488,Hoja1!$B$2:$W$3726,17,0)</f>
        <v>CONCEPCIÓN</v>
      </c>
      <c r="M1488" t="str">
        <f>+VLOOKUP($C1488,Hoja1!$B$2:$W$3726,18,0)</f>
        <v>BAÑADEROS</v>
      </c>
      <c r="N1488">
        <f>+VLOOKUP($C1488,Hoja1!$B$2:$W$3726,3,0)</f>
        <v>4</v>
      </c>
      <c r="O1488">
        <f>+VLOOKUP($C1488,Hoja1!$B$2:$W$3726,8,0)</f>
        <v>403</v>
      </c>
      <c r="P1488">
        <f>+VLOOKUP($C1488,Hoja1!$B$2:$W$3726,12,0)</f>
        <v>40303</v>
      </c>
      <c r="Q1488" t="b">
        <f t="shared" si="50"/>
        <v>0</v>
      </c>
    </row>
    <row r="1489" spans="2:17" hidden="1" x14ac:dyDescent="0.25">
      <c r="B1489">
        <v>70306</v>
      </c>
      <c r="C1489" t="s">
        <v>1143</v>
      </c>
      <c r="D1489" t="str">
        <f>+VLOOKUP($B1489,Hoja1!$C$2:$W$3726,15,0)</f>
        <v>EL PARAÍSO</v>
      </c>
      <c r="E1489" t="str">
        <f>+VLOOKUP($B1489,Hoja1!$C$2:$W$3726,16,0)</f>
        <v>DANLÍ</v>
      </c>
      <c r="F1489" t="str">
        <f>+VLOOKUP($B1489,Hoja1!$C$2:$W$3726,17,0)</f>
        <v>BUENA ESPERANZA DE AZABACHE</v>
      </c>
      <c r="G1489">
        <f>+VLOOKUP($B1489,Hoja1!$C$2:$W$3726,2,0)</f>
        <v>7</v>
      </c>
      <c r="H1489">
        <f>+VLOOKUP($B1489,Hoja1!$C$2:$W$3726,7,0)</f>
        <v>703</v>
      </c>
      <c r="I1489">
        <f>+VLOOKUP($B1489,Hoja1!$C$2:$W$3726,11,0)</f>
        <v>70306</v>
      </c>
      <c r="J1489" t="b">
        <f t="shared" si="49"/>
        <v>1</v>
      </c>
      <c r="K1489" t="str">
        <f>+VLOOKUP($C1489,Hoja1!$B$2:$W$3726,16,0)</f>
        <v>EL PARAÍSO</v>
      </c>
      <c r="L1489" t="str">
        <f>+VLOOKUP($C1489,Hoja1!$B$2:$W$3726,17,0)</f>
        <v>DANLÍ</v>
      </c>
      <c r="M1489" t="str">
        <f>+VLOOKUP($C1489,Hoja1!$B$2:$W$3726,18,0)</f>
        <v>BUENA ESPERANZA DE AZABACHE</v>
      </c>
      <c r="N1489">
        <f>+VLOOKUP($C1489,Hoja1!$B$2:$W$3726,3,0)</f>
        <v>7</v>
      </c>
      <c r="O1489">
        <f>+VLOOKUP($C1489,Hoja1!$B$2:$W$3726,8,0)</f>
        <v>703</v>
      </c>
      <c r="P1489">
        <f>+VLOOKUP($C1489,Hoja1!$B$2:$W$3726,12,0)</f>
        <v>70306</v>
      </c>
      <c r="Q1489" t="b">
        <f t="shared" si="50"/>
        <v>1</v>
      </c>
    </row>
    <row r="1490" spans="2:17" hidden="1" x14ac:dyDescent="0.25">
      <c r="B1490">
        <v>70307</v>
      </c>
      <c r="C1490" t="s">
        <v>1144</v>
      </c>
      <c r="D1490" t="str">
        <f>+VLOOKUP($B1490,Hoja1!$C$2:$W$3726,15,0)</f>
        <v>EL PARAÍSO</v>
      </c>
      <c r="E1490" t="str">
        <f>+VLOOKUP($B1490,Hoja1!$C$2:$W$3726,16,0)</f>
        <v>DANLÍ</v>
      </c>
      <c r="F1490" t="str">
        <f>+VLOOKUP($B1490,Hoja1!$C$2:$W$3726,17,0)</f>
        <v>CHIRINOS</v>
      </c>
      <c r="G1490">
        <f>+VLOOKUP($B1490,Hoja1!$C$2:$W$3726,2,0)</f>
        <v>7</v>
      </c>
      <c r="H1490">
        <f>+VLOOKUP($B1490,Hoja1!$C$2:$W$3726,7,0)</f>
        <v>703</v>
      </c>
      <c r="I1490">
        <f>+VLOOKUP($B1490,Hoja1!$C$2:$W$3726,11,0)</f>
        <v>70307</v>
      </c>
      <c r="J1490" t="b">
        <f t="shared" si="49"/>
        <v>1</v>
      </c>
      <c r="K1490" t="str">
        <f>+VLOOKUP($C1490,Hoja1!$B$2:$W$3726,16,0)</f>
        <v>EL PARAÍSO</v>
      </c>
      <c r="L1490" t="str">
        <f>+VLOOKUP($C1490,Hoja1!$B$2:$W$3726,17,0)</f>
        <v>DANLÍ</v>
      </c>
      <c r="M1490" t="str">
        <f>+VLOOKUP($C1490,Hoja1!$B$2:$W$3726,18,0)</f>
        <v>CHIRINOS</v>
      </c>
      <c r="N1490">
        <f>+VLOOKUP($C1490,Hoja1!$B$2:$W$3726,3,0)</f>
        <v>7</v>
      </c>
      <c r="O1490">
        <f>+VLOOKUP($C1490,Hoja1!$B$2:$W$3726,8,0)</f>
        <v>703</v>
      </c>
      <c r="P1490">
        <f>+VLOOKUP($C1490,Hoja1!$B$2:$W$3726,12,0)</f>
        <v>70307</v>
      </c>
      <c r="Q1490" t="b">
        <f t="shared" si="50"/>
        <v>1</v>
      </c>
    </row>
    <row r="1491" spans="2:17" hidden="1" x14ac:dyDescent="0.25">
      <c r="B1491">
        <v>70308</v>
      </c>
      <c r="C1491" t="s">
        <v>1145</v>
      </c>
      <c r="D1491" t="str">
        <f>+VLOOKUP($B1491,Hoja1!$C$2:$W$3726,15,0)</f>
        <v>EL PARAÍSO</v>
      </c>
      <c r="E1491" t="str">
        <f>+VLOOKUP($B1491,Hoja1!$C$2:$W$3726,16,0)</f>
        <v>DANLÍ</v>
      </c>
      <c r="F1491" t="str">
        <f>+VLOOKUP($B1491,Hoja1!$C$2:$W$3726,17,0)</f>
        <v>EL ARENAL</v>
      </c>
      <c r="G1491">
        <f>+VLOOKUP($B1491,Hoja1!$C$2:$W$3726,2,0)</f>
        <v>7</v>
      </c>
      <c r="H1491">
        <f>+VLOOKUP($B1491,Hoja1!$C$2:$W$3726,7,0)</f>
        <v>703</v>
      </c>
      <c r="I1491">
        <f>+VLOOKUP($B1491,Hoja1!$C$2:$W$3726,11,0)</f>
        <v>70308</v>
      </c>
      <c r="J1491" t="b">
        <f t="shared" si="49"/>
        <v>1</v>
      </c>
      <c r="K1491" t="str">
        <f>+VLOOKUP($C1491,Hoja1!$B$2:$W$3726,16,0)</f>
        <v>EL PARAÍSO</v>
      </c>
      <c r="L1491" t="str">
        <f>+VLOOKUP($C1491,Hoja1!$B$2:$W$3726,17,0)</f>
        <v>DANLÍ</v>
      </c>
      <c r="M1491" t="str">
        <f>+VLOOKUP($C1491,Hoja1!$B$2:$W$3726,18,0)</f>
        <v>EL ARENAL</v>
      </c>
      <c r="N1491">
        <f>+VLOOKUP($C1491,Hoja1!$B$2:$W$3726,3,0)</f>
        <v>7</v>
      </c>
      <c r="O1491">
        <f>+VLOOKUP($C1491,Hoja1!$B$2:$W$3726,8,0)</f>
        <v>703</v>
      </c>
      <c r="P1491">
        <f>+VLOOKUP($C1491,Hoja1!$B$2:$W$3726,12,0)</f>
        <v>70308</v>
      </c>
      <c r="Q1491" t="b">
        <f t="shared" si="50"/>
        <v>1</v>
      </c>
    </row>
    <row r="1492" spans="2:17" hidden="1" x14ac:dyDescent="0.25">
      <c r="B1492">
        <v>70309</v>
      </c>
      <c r="C1492" t="s">
        <v>1118</v>
      </c>
      <c r="D1492" t="str">
        <f>+VLOOKUP($B1492,Hoja1!$C$2:$W$3726,15,0)</f>
        <v>EL PARAÍSO</v>
      </c>
      <c r="E1492" t="str">
        <f>+VLOOKUP($B1492,Hoja1!$C$2:$W$3726,16,0)</f>
        <v>DANLÍ</v>
      </c>
      <c r="F1492" t="str">
        <f>+VLOOKUP($B1492,Hoja1!$C$2:$W$3726,17,0)</f>
        <v>EL BARRO</v>
      </c>
      <c r="G1492">
        <f>+VLOOKUP($B1492,Hoja1!$C$2:$W$3726,2,0)</f>
        <v>7</v>
      </c>
      <c r="H1492">
        <f>+VLOOKUP($B1492,Hoja1!$C$2:$W$3726,7,0)</f>
        <v>703</v>
      </c>
      <c r="I1492">
        <f>+VLOOKUP($B1492,Hoja1!$C$2:$W$3726,11,0)</f>
        <v>70309</v>
      </c>
      <c r="J1492" t="b">
        <f t="shared" si="49"/>
        <v>1</v>
      </c>
      <c r="K1492" t="str">
        <f>+VLOOKUP($C1492,Hoja1!$B$2:$W$3726,16,0)</f>
        <v>EL PARAÍSO</v>
      </c>
      <c r="L1492" t="str">
        <f>+VLOOKUP($C1492,Hoja1!$B$2:$W$3726,17,0)</f>
        <v>YUSCARÁN</v>
      </c>
      <c r="M1492" t="str">
        <f>+VLOOKUP($C1492,Hoja1!$B$2:$W$3726,18,0)</f>
        <v>EL BARRO</v>
      </c>
      <c r="N1492">
        <f>+VLOOKUP($C1492,Hoja1!$B$2:$W$3726,3,0)</f>
        <v>7</v>
      </c>
      <c r="O1492">
        <f>+VLOOKUP($C1492,Hoja1!$B$2:$W$3726,8,0)</f>
        <v>701</v>
      </c>
      <c r="P1492">
        <f>+VLOOKUP($C1492,Hoja1!$B$2:$W$3726,12,0)</f>
        <v>70102</v>
      </c>
      <c r="Q1492" t="b">
        <f t="shared" si="50"/>
        <v>0</v>
      </c>
    </row>
    <row r="1493" spans="2:17" hidden="1" x14ac:dyDescent="0.25">
      <c r="B1493">
        <v>70310</v>
      </c>
      <c r="C1493" t="s">
        <v>1146</v>
      </c>
      <c r="D1493" t="str">
        <f>+VLOOKUP($B1493,Hoja1!$C$2:$W$3726,15,0)</f>
        <v>EL PARAÍSO</v>
      </c>
      <c r="E1493" t="str">
        <f>+VLOOKUP($B1493,Hoja1!$C$2:$W$3726,16,0)</f>
        <v>DANLÍ</v>
      </c>
      <c r="F1493" t="str">
        <f>+VLOOKUP($B1493,Hoja1!$C$2:$W$3726,17,0)</f>
        <v>EL CHICHICASTE</v>
      </c>
      <c r="G1493">
        <f>+VLOOKUP($B1493,Hoja1!$C$2:$W$3726,2,0)</f>
        <v>7</v>
      </c>
      <c r="H1493">
        <f>+VLOOKUP($B1493,Hoja1!$C$2:$W$3726,7,0)</f>
        <v>703</v>
      </c>
      <c r="I1493">
        <f>+VLOOKUP($B1493,Hoja1!$C$2:$W$3726,11,0)</f>
        <v>70310</v>
      </c>
      <c r="J1493" t="b">
        <f t="shared" si="49"/>
        <v>1</v>
      </c>
      <c r="K1493" t="str">
        <f>+VLOOKUP($C1493,Hoja1!$B$2:$W$3726,16,0)</f>
        <v>EL PARAÍSO</v>
      </c>
      <c r="L1493" t="str">
        <f>+VLOOKUP($C1493,Hoja1!$B$2:$W$3726,17,0)</f>
        <v>DANLÍ</v>
      </c>
      <c r="M1493" t="str">
        <f>+VLOOKUP($C1493,Hoja1!$B$2:$W$3726,18,0)</f>
        <v>EL CHICHICASTE</v>
      </c>
      <c r="N1493">
        <f>+VLOOKUP($C1493,Hoja1!$B$2:$W$3726,3,0)</f>
        <v>7</v>
      </c>
      <c r="O1493">
        <f>+VLOOKUP($C1493,Hoja1!$B$2:$W$3726,8,0)</f>
        <v>703</v>
      </c>
      <c r="P1493">
        <f>+VLOOKUP($C1493,Hoja1!$B$2:$W$3726,12,0)</f>
        <v>70310</v>
      </c>
      <c r="Q1493" t="b">
        <f t="shared" si="50"/>
        <v>1</v>
      </c>
    </row>
    <row r="1494" spans="2:17" hidden="1" x14ac:dyDescent="0.25">
      <c r="B1494">
        <v>70311</v>
      </c>
      <c r="C1494" t="s">
        <v>1147</v>
      </c>
      <c r="D1494" t="str">
        <f>+VLOOKUP($B1494,Hoja1!$C$2:$W$3726,15,0)</f>
        <v>EL PARAÍSO</v>
      </c>
      <c r="E1494" t="str">
        <f>+VLOOKUP($B1494,Hoja1!$C$2:$W$3726,16,0)</f>
        <v>DANLÍ</v>
      </c>
      <c r="F1494" t="str">
        <f>+VLOOKUP($B1494,Hoja1!$C$2:$W$3726,17,0)</f>
        <v>EL MAGUELAR</v>
      </c>
      <c r="G1494">
        <f>+VLOOKUP($B1494,Hoja1!$C$2:$W$3726,2,0)</f>
        <v>7</v>
      </c>
      <c r="H1494">
        <f>+VLOOKUP($B1494,Hoja1!$C$2:$W$3726,7,0)</f>
        <v>703</v>
      </c>
      <c r="I1494">
        <f>+VLOOKUP($B1494,Hoja1!$C$2:$W$3726,11,0)</f>
        <v>70311</v>
      </c>
      <c r="J1494" t="b">
        <f t="shared" si="49"/>
        <v>1</v>
      </c>
      <c r="K1494" t="str">
        <f>+VLOOKUP($C1494,Hoja1!$B$2:$W$3726,16,0)</f>
        <v>EL PARAÍSO</v>
      </c>
      <c r="L1494" t="str">
        <f>+VLOOKUP($C1494,Hoja1!$B$2:$W$3726,17,0)</f>
        <v>DANLÍ</v>
      </c>
      <c r="M1494" t="str">
        <f>+VLOOKUP($C1494,Hoja1!$B$2:$W$3726,18,0)</f>
        <v>EL MAGUELAR</v>
      </c>
      <c r="N1494">
        <f>+VLOOKUP($C1494,Hoja1!$B$2:$W$3726,3,0)</f>
        <v>7</v>
      </c>
      <c r="O1494">
        <f>+VLOOKUP($C1494,Hoja1!$B$2:$W$3726,8,0)</f>
        <v>703</v>
      </c>
      <c r="P1494">
        <f>+VLOOKUP($C1494,Hoja1!$B$2:$W$3726,12,0)</f>
        <v>70311</v>
      </c>
      <c r="Q1494" t="b">
        <f t="shared" si="50"/>
        <v>1</v>
      </c>
    </row>
    <row r="1495" spans="2:17" hidden="1" x14ac:dyDescent="0.25">
      <c r="B1495">
        <v>70312</v>
      </c>
      <c r="C1495" t="s">
        <v>1148</v>
      </c>
      <c r="D1495" t="str">
        <f>+VLOOKUP($B1495,Hoja1!$C$2:$W$3726,15,0)</f>
        <v>EL PARAÍSO</v>
      </c>
      <c r="E1495" t="str">
        <f>+VLOOKUP($B1495,Hoja1!$C$2:$W$3726,16,0)</f>
        <v>DANLÍ</v>
      </c>
      <c r="F1495" t="str">
        <f>+VLOOKUP($B1495,Hoja1!$C$2:$W$3726,17,0)</f>
        <v>EL MATASANO</v>
      </c>
      <c r="G1495">
        <f>+VLOOKUP($B1495,Hoja1!$C$2:$W$3726,2,0)</f>
        <v>7</v>
      </c>
      <c r="H1495">
        <f>+VLOOKUP($B1495,Hoja1!$C$2:$W$3726,7,0)</f>
        <v>703</v>
      </c>
      <c r="I1495">
        <f>+VLOOKUP($B1495,Hoja1!$C$2:$W$3726,11,0)</f>
        <v>70312</v>
      </c>
      <c r="J1495" t="b">
        <f t="shared" si="49"/>
        <v>1</v>
      </c>
      <c r="K1495" t="str">
        <f>+VLOOKUP($C1495,Hoja1!$B$2:$W$3726,16,0)</f>
        <v>EL PARAÍSO</v>
      </c>
      <c r="L1495" t="str">
        <f>+VLOOKUP($C1495,Hoja1!$B$2:$W$3726,17,0)</f>
        <v>DANLÍ</v>
      </c>
      <c r="M1495" t="str">
        <f>+VLOOKUP($C1495,Hoja1!$B$2:$W$3726,18,0)</f>
        <v>EL MATASANO</v>
      </c>
      <c r="N1495">
        <f>+VLOOKUP($C1495,Hoja1!$B$2:$W$3726,3,0)</f>
        <v>7</v>
      </c>
      <c r="O1495">
        <f>+VLOOKUP($C1495,Hoja1!$B$2:$W$3726,8,0)</f>
        <v>703</v>
      </c>
      <c r="P1495">
        <f>+VLOOKUP($C1495,Hoja1!$B$2:$W$3726,12,0)</f>
        <v>70312</v>
      </c>
      <c r="Q1495" t="b">
        <f t="shared" si="50"/>
        <v>1</v>
      </c>
    </row>
    <row r="1496" spans="2:17" hidden="1" x14ac:dyDescent="0.25">
      <c r="B1496">
        <v>70313</v>
      </c>
      <c r="C1496" t="s">
        <v>1055</v>
      </c>
      <c r="D1496" t="str">
        <f>+VLOOKUP($B1496,Hoja1!$C$2:$W$3726,15,0)</f>
        <v>EL PARAÍSO</v>
      </c>
      <c r="E1496" t="str">
        <f>+VLOOKUP($B1496,Hoja1!$C$2:$W$3726,16,0)</f>
        <v>DANLÍ</v>
      </c>
      <c r="F1496" t="str">
        <f>+VLOOKUP($B1496,Hoja1!$C$2:$W$3726,17,0)</f>
        <v>EL OBRAJE</v>
      </c>
      <c r="G1496">
        <f>+VLOOKUP($B1496,Hoja1!$C$2:$W$3726,2,0)</f>
        <v>7</v>
      </c>
      <c r="H1496">
        <f>+VLOOKUP($B1496,Hoja1!$C$2:$W$3726,7,0)</f>
        <v>703</v>
      </c>
      <c r="I1496">
        <f>+VLOOKUP($B1496,Hoja1!$C$2:$W$3726,11,0)</f>
        <v>70313</v>
      </c>
      <c r="J1496" t="b">
        <f t="shared" si="49"/>
        <v>1</v>
      </c>
      <c r="K1496" t="str">
        <f>+VLOOKUP($C1496,Hoja1!$B$2:$W$3726,16,0)</f>
        <v>CHOLUTECA</v>
      </c>
      <c r="L1496" t="str">
        <f>+VLOOKUP($C1496,Hoja1!$B$2:$W$3726,17,0)</f>
        <v>MARCOVIA</v>
      </c>
      <c r="M1496" t="str">
        <f>+VLOOKUP($C1496,Hoja1!$B$2:$W$3726,18,0)</f>
        <v>EL OBRAJE</v>
      </c>
      <c r="N1496">
        <f>+VLOOKUP($C1496,Hoja1!$B$2:$W$3726,3,0)</f>
        <v>6</v>
      </c>
      <c r="O1496">
        <f>+VLOOKUP($C1496,Hoja1!$B$2:$W$3726,8,0)</f>
        <v>607</v>
      </c>
      <c r="P1496">
        <f>+VLOOKUP($C1496,Hoja1!$B$2:$W$3726,12,0)</f>
        <v>60705</v>
      </c>
      <c r="Q1496" t="b">
        <f t="shared" si="50"/>
        <v>0</v>
      </c>
    </row>
    <row r="1497" spans="2:17" hidden="1" x14ac:dyDescent="0.25">
      <c r="B1497">
        <v>70314</v>
      </c>
      <c r="C1497" t="s">
        <v>1149</v>
      </c>
      <c r="D1497" t="str">
        <f>+VLOOKUP($B1497,Hoja1!$C$2:$W$3726,15,0)</f>
        <v>EL PARAÍSO</v>
      </c>
      <c r="E1497" t="str">
        <f>+VLOOKUP($B1497,Hoja1!$C$2:$W$3726,16,0)</f>
        <v>DANLÍ</v>
      </c>
      <c r="F1497" t="str">
        <f>+VLOOKUP($B1497,Hoja1!$C$2:$W$3726,17,0)</f>
        <v>EL OLINGO O EL PORVENIR</v>
      </c>
      <c r="G1497">
        <f>+VLOOKUP($B1497,Hoja1!$C$2:$W$3726,2,0)</f>
        <v>7</v>
      </c>
      <c r="H1497">
        <f>+VLOOKUP($B1497,Hoja1!$C$2:$W$3726,7,0)</f>
        <v>703</v>
      </c>
      <c r="I1497">
        <f>+VLOOKUP($B1497,Hoja1!$C$2:$W$3726,11,0)</f>
        <v>70314</v>
      </c>
      <c r="J1497" t="b">
        <f t="shared" si="49"/>
        <v>1</v>
      </c>
      <c r="K1497" t="str">
        <f>+VLOOKUP($C1497,Hoja1!$B$2:$W$3726,16,0)</f>
        <v>EL PARAÍSO</v>
      </c>
      <c r="L1497" t="str">
        <f>+VLOOKUP($C1497,Hoja1!$B$2:$W$3726,17,0)</f>
        <v>DANLÍ</v>
      </c>
      <c r="M1497" t="str">
        <f>+VLOOKUP($C1497,Hoja1!$B$2:$W$3726,18,0)</f>
        <v>EL OLINGO O EL PORVENIR</v>
      </c>
      <c r="N1497">
        <f>+VLOOKUP($C1497,Hoja1!$B$2:$W$3726,3,0)</f>
        <v>7</v>
      </c>
      <c r="O1497">
        <f>+VLOOKUP($C1497,Hoja1!$B$2:$W$3726,8,0)</f>
        <v>703</v>
      </c>
      <c r="P1497">
        <f>+VLOOKUP($C1497,Hoja1!$B$2:$W$3726,12,0)</f>
        <v>70314</v>
      </c>
      <c r="Q1497" t="b">
        <f t="shared" si="50"/>
        <v>1</v>
      </c>
    </row>
    <row r="1498" spans="2:17" hidden="1" x14ac:dyDescent="0.25">
      <c r="B1498">
        <v>70315</v>
      </c>
      <c r="C1498" t="s">
        <v>1150</v>
      </c>
      <c r="D1498" t="str">
        <f>+VLOOKUP($B1498,Hoja1!$C$2:$W$3726,15,0)</f>
        <v>EL PARAÍSO</v>
      </c>
      <c r="E1498" t="str">
        <f>+VLOOKUP($B1498,Hoja1!$C$2:$W$3726,16,0)</f>
        <v>DANLÍ</v>
      </c>
      <c r="F1498" t="str">
        <f>+VLOOKUP($B1498,Hoja1!$C$2:$W$3726,17,0)</f>
        <v>EL PATASTE</v>
      </c>
      <c r="G1498">
        <f>+VLOOKUP($B1498,Hoja1!$C$2:$W$3726,2,0)</f>
        <v>7</v>
      </c>
      <c r="H1498">
        <f>+VLOOKUP($B1498,Hoja1!$C$2:$W$3726,7,0)</f>
        <v>703</v>
      </c>
      <c r="I1498">
        <f>+VLOOKUP($B1498,Hoja1!$C$2:$W$3726,11,0)</f>
        <v>70315</v>
      </c>
      <c r="J1498" t="b">
        <f t="shared" si="49"/>
        <v>1</v>
      </c>
      <c r="K1498" t="str">
        <f>+VLOOKUP($C1498,Hoja1!$B$2:$W$3726,16,0)</f>
        <v>EL PARAÍSO</v>
      </c>
      <c r="L1498" t="str">
        <f>+VLOOKUP($C1498,Hoja1!$B$2:$W$3726,17,0)</f>
        <v>DANLÍ</v>
      </c>
      <c r="M1498" t="str">
        <f>+VLOOKUP($C1498,Hoja1!$B$2:$W$3726,18,0)</f>
        <v>EL PATASTE</v>
      </c>
      <c r="N1498">
        <f>+VLOOKUP($C1498,Hoja1!$B$2:$W$3726,3,0)</f>
        <v>7</v>
      </c>
      <c r="O1498">
        <f>+VLOOKUP($C1498,Hoja1!$B$2:$W$3726,8,0)</f>
        <v>703</v>
      </c>
      <c r="P1498">
        <f>+VLOOKUP($C1498,Hoja1!$B$2:$W$3726,12,0)</f>
        <v>70315</v>
      </c>
      <c r="Q1498" t="b">
        <f t="shared" si="50"/>
        <v>1</v>
      </c>
    </row>
    <row r="1499" spans="2:17" hidden="1" x14ac:dyDescent="0.25">
      <c r="B1499">
        <v>70316</v>
      </c>
      <c r="C1499" t="s">
        <v>1151</v>
      </c>
      <c r="D1499" t="str">
        <f>+VLOOKUP($B1499,Hoja1!$C$2:$W$3726,15,0)</f>
        <v>EL PARAÍSO</v>
      </c>
      <c r="E1499" t="str">
        <f>+VLOOKUP($B1499,Hoja1!$C$2:$W$3726,16,0)</f>
        <v>DANLÍ</v>
      </c>
      <c r="F1499" t="str">
        <f>+VLOOKUP($B1499,Hoja1!$C$2:$W$3726,17,0)</f>
        <v>EL PESCADERO</v>
      </c>
      <c r="G1499">
        <f>+VLOOKUP($B1499,Hoja1!$C$2:$W$3726,2,0)</f>
        <v>7</v>
      </c>
      <c r="H1499">
        <f>+VLOOKUP($B1499,Hoja1!$C$2:$W$3726,7,0)</f>
        <v>703</v>
      </c>
      <c r="I1499">
        <f>+VLOOKUP($B1499,Hoja1!$C$2:$W$3726,11,0)</f>
        <v>70316</v>
      </c>
      <c r="J1499" t="b">
        <f t="shared" si="49"/>
        <v>1</v>
      </c>
      <c r="K1499" t="str">
        <f>+VLOOKUP($C1499,Hoja1!$B$2:$W$3726,16,0)</f>
        <v>EL PARAÍSO</v>
      </c>
      <c r="L1499" t="str">
        <f>+VLOOKUP($C1499,Hoja1!$B$2:$W$3726,17,0)</f>
        <v>DANLÍ</v>
      </c>
      <c r="M1499" t="str">
        <f>+VLOOKUP($C1499,Hoja1!$B$2:$W$3726,18,0)</f>
        <v>EL PESCADERO</v>
      </c>
      <c r="N1499">
        <f>+VLOOKUP($C1499,Hoja1!$B$2:$W$3726,3,0)</f>
        <v>7</v>
      </c>
      <c r="O1499">
        <f>+VLOOKUP($C1499,Hoja1!$B$2:$W$3726,8,0)</f>
        <v>703</v>
      </c>
      <c r="P1499">
        <f>+VLOOKUP($C1499,Hoja1!$B$2:$W$3726,12,0)</f>
        <v>70316</v>
      </c>
      <c r="Q1499" t="b">
        <f t="shared" si="50"/>
        <v>1</v>
      </c>
    </row>
    <row r="1500" spans="2:17" hidden="1" x14ac:dyDescent="0.25">
      <c r="B1500">
        <v>70317</v>
      </c>
      <c r="C1500" t="s">
        <v>15</v>
      </c>
      <c r="D1500" t="str">
        <f>+VLOOKUP($B1500,Hoja1!$C$2:$W$3726,15,0)</f>
        <v>EL PARAÍSO</v>
      </c>
      <c r="E1500" t="str">
        <f>+VLOOKUP($B1500,Hoja1!$C$2:$W$3726,16,0)</f>
        <v>DANLÍ</v>
      </c>
      <c r="F1500" t="str">
        <f>+VLOOKUP($B1500,Hoja1!$C$2:$W$3726,17,0)</f>
        <v>EL PORVENIR</v>
      </c>
      <c r="G1500">
        <f>+VLOOKUP($B1500,Hoja1!$C$2:$W$3726,2,0)</f>
        <v>7</v>
      </c>
      <c r="H1500">
        <f>+VLOOKUP($B1500,Hoja1!$C$2:$W$3726,7,0)</f>
        <v>703</v>
      </c>
      <c r="I1500">
        <f>+VLOOKUP($B1500,Hoja1!$C$2:$W$3726,11,0)</f>
        <v>70317</v>
      </c>
      <c r="J1500" t="b">
        <f t="shared" si="49"/>
        <v>1</v>
      </c>
      <c r="K1500" t="str">
        <f>+VLOOKUP($C1500,Hoja1!$B$2:$W$3726,16,0)</f>
        <v>ATLÁNTIDA</v>
      </c>
      <c r="L1500" t="str">
        <f>+VLOOKUP($C1500,Hoja1!$B$2:$W$3726,17,0)</f>
        <v>EL PORVENIR</v>
      </c>
      <c r="M1500" t="str">
        <f>+VLOOKUP($C1500,Hoja1!$B$2:$W$3726,18,0)</f>
        <v>EL PORVENIR</v>
      </c>
      <c r="N1500">
        <f>+VLOOKUP($C1500,Hoja1!$B$2:$W$3726,3,0)</f>
        <v>1</v>
      </c>
      <c r="O1500">
        <f>+VLOOKUP($C1500,Hoja1!$B$2:$W$3726,8,0)</f>
        <v>102</v>
      </c>
      <c r="P1500">
        <f>+VLOOKUP($C1500,Hoja1!$B$2:$W$3726,12,0)</f>
        <v>10201</v>
      </c>
      <c r="Q1500" t="b">
        <f t="shared" si="50"/>
        <v>0</v>
      </c>
    </row>
    <row r="1501" spans="2:17" hidden="1" x14ac:dyDescent="0.25">
      <c r="B1501">
        <v>70318</v>
      </c>
      <c r="C1501" t="s">
        <v>1152</v>
      </c>
      <c r="D1501" t="str">
        <f>+VLOOKUP($B1501,Hoja1!$C$2:$W$3726,15,0)</f>
        <v>EL PARAÍSO</v>
      </c>
      <c r="E1501" t="str">
        <f>+VLOOKUP($B1501,Hoja1!$C$2:$W$3726,16,0)</f>
        <v>DANLÍ</v>
      </c>
      <c r="F1501" t="str">
        <f>+VLOOKUP($B1501,Hoja1!$C$2:$W$3726,17,0)</f>
        <v>EL POZO BENDITO</v>
      </c>
      <c r="G1501">
        <f>+VLOOKUP($B1501,Hoja1!$C$2:$W$3726,2,0)</f>
        <v>7</v>
      </c>
      <c r="H1501">
        <f>+VLOOKUP($B1501,Hoja1!$C$2:$W$3726,7,0)</f>
        <v>703</v>
      </c>
      <c r="I1501">
        <f>+VLOOKUP($B1501,Hoja1!$C$2:$W$3726,11,0)</f>
        <v>70318</v>
      </c>
      <c r="J1501" t="b">
        <f t="shared" si="49"/>
        <v>1</v>
      </c>
      <c r="K1501" t="str">
        <f>+VLOOKUP($C1501,Hoja1!$B$2:$W$3726,16,0)</f>
        <v>EL PARAÍSO</v>
      </c>
      <c r="L1501" t="str">
        <f>+VLOOKUP($C1501,Hoja1!$B$2:$W$3726,17,0)</f>
        <v>DANLÍ</v>
      </c>
      <c r="M1501" t="str">
        <f>+VLOOKUP($C1501,Hoja1!$B$2:$W$3726,18,0)</f>
        <v>EL POZO BENDITO</v>
      </c>
      <c r="N1501">
        <f>+VLOOKUP($C1501,Hoja1!$B$2:$W$3726,3,0)</f>
        <v>7</v>
      </c>
      <c r="O1501">
        <f>+VLOOKUP($C1501,Hoja1!$B$2:$W$3726,8,0)</f>
        <v>703</v>
      </c>
      <c r="P1501">
        <f>+VLOOKUP($C1501,Hoja1!$B$2:$W$3726,12,0)</f>
        <v>70318</v>
      </c>
      <c r="Q1501" t="b">
        <f t="shared" si="50"/>
        <v>1</v>
      </c>
    </row>
    <row r="1502" spans="2:17" hidden="1" x14ac:dyDescent="0.25">
      <c r="B1502">
        <v>70319</v>
      </c>
      <c r="C1502" t="s">
        <v>12245</v>
      </c>
      <c r="D1502" t="str">
        <f>+VLOOKUP($B1502,Hoja1!$C$2:$W$3726,15,0)</f>
        <v>EL PARAÍSO</v>
      </c>
      <c r="E1502" t="str">
        <f>+VLOOKUP($B1502,Hoja1!$C$2:$W$3726,16,0)</f>
        <v>DANLÍ</v>
      </c>
      <c r="F1502" t="str">
        <f>+VLOOKUP($B1502,Hoja1!$C$2:$W$3726,17,0)</f>
        <v>EL TABLÓN</v>
      </c>
      <c r="G1502">
        <f>+VLOOKUP($B1502,Hoja1!$C$2:$W$3726,2,0)</f>
        <v>7</v>
      </c>
      <c r="H1502">
        <f>+VLOOKUP($B1502,Hoja1!$C$2:$W$3726,7,0)</f>
        <v>703</v>
      </c>
      <c r="I1502">
        <f>+VLOOKUP($B1502,Hoja1!$C$2:$W$3726,11,0)</f>
        <v>70319</v>
      </c>
      <c r="J1502" t="b">
        <f t="shared" si="49"/>
        <v>0</v>
      </c>
      <c r="K1502" t="e">
        <f>+VLOOKUP($C1502,Hoja1!$B$2:$W$3726,16,0)</f>
        <v>#N/A</v>
      </c>
      <c r="L1502" t="e">
        <f>+VLOOKUP($C1502,Hoja1!$B$2:$W$3726,17,0)</f>
        <v>#N/A</v>
      </c>
      <c r="M1502" t="e">
        <f>+VLOOKUP($C1502,Hoja1!$B$2:$W$3726,18,0)</f>
        <v>#N/A</v>
      </c>
      <c r="N1502" t="e">
        <f>+VLOOKUP($C1502,Hoja1!$B$2:$W$3726,3,0)</f>
        <v>#N/A</v>
      </c>
      <c r="O1502" t="e">
        <f>+VLOOKUP($C1502,Hoja1!$B$2:$W$3726,8,0)</f>
        <v>#N/A</v>
      </c>
      <c r="P1502" t="e">
        <f>+VLOOKUP($C1502,Hoja1!$B$2:$W$3726,12,0)</f>
        <v>#N/A</v>
      </c>
      <c r="Q1502" t="e">
        <f t="shared" si="50"/>
        <v>#N/A</v>
      </c>
    </row>
    <row r="1503" spans="2:17" hidden="1" x14ac:dyDescent="0.25">
      <c r="B1503">
        <v>70320</v>
      </c>
      <c r="C1503" t="s">
        <v>1153</v>
      </c>
      <c r="D1503" t="str">
        <f>+VLOOKUP($B1503,Hoja1!$C$2:$W$3726,15,0)</f>
        <v>EL PARAÍSO</v>
      </c>
      <c r="E1503" t="str">
        <f>+VLOOKUP($B1503,Hoja1!$C$2:$W$3726,16,0)</f>
        <v>DANLÍ</v>
      </c>
      <c r="F1503" t="str">
        <f>+VLOOKUP($B1503,Hoja1!$C$2:$W$3726,17,0)</f>
        <v>EL ZAMORANO</v>
      </c>
      <c r="G1503">
        <f>+VLOOKUP($B1503,Hoja1!$C$2:$W$3726,2,0)</f>
        <v>7</v>
      </c>
      <c r="H1503">
        <f>+VLOOKUP($B1503,Hoja1!$C$2:$W$3726,7,0)</f>
        <v>703</v>
      </c>
      <c r="I1503">
        <f>+VLOOKUP($B1503,Hoja1!$C$2:$W$3726,11,0)</f>
        <v>70320</v>
      </c>
      <c r="J1503" t="b">
        <f t="shared" si="49"/>
        <v>1</v>
      </c>
      <c r="K1503" t="str">
        <f>+VLOOKUP($C1503,Hoja1!$B$2:$W$3726,16,0)</f>
        <v>EL PARAÍSO</v>
      </c>
      <c r="L1503" t="str">
        <f>+VLOOKUP($C1503,Hoja1!$B$2:$W$3726,17,0)</f>
        <v>DANLÍ</v>
      </c>
      <c r="M1503" t="str">
        <f>+VLOOKUP($C1503,Hoja1!$B$2:$W$3726,18,0)</f>
        <v>EL ZAMORANO</v>
      </c>
      <c r="N1503">
        <f>+VLOOKUP($C1503,Hoja1!$B$2:$W$3726,3,0)</f>
        <v>7</v>
      </c>
      <c r="O1503">
        <f>+VLOOKUP($C1503,Hoja1!$B$2:$W$3726,8,0)</f>
        <v>703</v>
      </c>
      <c r="P1503">
        <f>+VLOOKUP($C1503,Hoja1!$B$2:$W$3726,12,0)</f>
        <v>70320</v>
      </c>
      <c r="Q1503" t="b">
        <f t="shared" si="50"/>
        <v>1</v>
      </c>
    </row>
    <row r="1504" spans="2:17" hidden="1" x14ac:dyDescent="0.25">
      <c r="B1504">
        <v>70321</v>
      </c>
      <c r="C1504" t="s">
        <v>1154</v>
      </c>
      <c r="D1504" t="str">
        <f>+VLOOKUP($B1504,Hoja1!$C$2:$W$3726,15,0)</f>
        <v>EL PARAÍSO</v>
      </c>
      <c r="E1504" t="str">
        <f>+VLOOKUP($B1504,Hoja1!$C$2:$W$3726,16,0)</f>
        <v>DANLÍ</v>
      </c>
      <c r="F1504" t="str">
        <f>+VLOOKUP($B1504,Hoja1!$C$2:$W$3726,17,0)</f>
        <v>EL ZAPOTILLO</v>
      </c>
      <c r="G1504">
        <f>+VLOOKUP($B1504,Hoja1!$C$2:$W$3726,2,0)</f>
        <v>7</v>
      </c>
      <c r="H1504">
        <f>+VLOOKUP($B1504,Hoja1!$C$2:$W$3726,7,0)</f>
        <v>703</v>
      </c>
      <c r="I1504">
        <f>+VLOOKUP($B1504,Hoja1!$C$2:$W$3726,11,0)</f>
        <v>70321</v>
      </c>
      <c r="J1504" t="b">
        <f t="shared" si="49"/>
        <v>1</v>
      </c>
      <c r="K1504" t="str">
        <f>+VLOOKUP($C1504,Hoja1!$B$2:$W$3726,16,0)</f>
        <v>EL PARAÍSO</v>
      </c>
      <c r="L1504" t="str">
        <f>+VLOOKUP($C1504,Hoja1!$B$2:$W$3726,17,0)</f>
        <v>DANLÍ</v>
      </c>
      <c r="M1504" t="str">
        <f>+VLOOKUP($C1504,Hoja1!$B$2:$W$3726,18,0)</f>
        <v>EL ZAPOTILLO</v>
      </c>
      <c r="N1504">
        <f>+VLOOKUP($C1504,Hoja1!$B$2:$W$3726,3,0)</f>
        <v>7</v>
      </c>
      <c r="O1504">
        <f>+VLOOKUP($C1504,Hoja1!$B$2:$W$3726,8,0)</f>
        <v>703</v>
      </c>
      <c r="P1504">
        <f>+VLOOKUP($C1504,Hoja1!$B$2:$W$3726,12,0)</f>
        <v>70321</v>
      </c>
      <c r="Q1504" t="b">
        <f t="shared" si="50"/>
        <v>1</v>
      </c>
    </row>
    <row r="1505" spans="1:17" hidden="1" x14ac:dyDescent="0.25">
      <c r="B1505">
        <v>70322</v>
      </c>
      <c r="C1505" t="s">
        <v>463</v>
      </c>
      <c r="D1505" t="str">
        <f>+VLOOKUP($B1505,Hoja1!$C$2:$W$3726,15,0)</f>
        <v>EL PARAÍSO</v>
      </c>
      <c r="E1505" t="str">
        <f>+VLOOKUP($B1505,Hoja1!$C$2:$W$3726,16,0)</f>
        <v>DANLÍ</v>
      </c>
      <c r="F1505" t="str">
        <f>+VLOOKUP($B1505,Hoja1!$C$2:$W$3726,17,0)</f>
        <v>EL ZARZAL</v>
      </c>
      <c r="G1505">
        <f>+VLOOKUP($B1505,Hoja1!$C$2:$W$3726,2,0)</f>
        <v>7</v>
      </c>
      <c r="H1505">
        <f>+VLOOKUP($B1505,Hoja1!$C$2:$W$3726,7,0)</f>
        <v>703</v>
      </c>
      <c r="I1505">
        <f>+VLOOKUP($B1505,Hoja1!$C$2:$W$3726,11,0)</f>
        <v>70322</v>
      </c>
      <c r="J1505" t="b">
        <f t="shared" si="49"/>
        <v>1</v>
      </c>
      <c r="K1505" t="str">
        <f>+VLOOKUP($C1505,Hoja1!$B$2:$W$3726,16,0)</f>
        <v>COMAYAGUA</v>
      </c>
      <c r="L1505" t="str">
        <f>+VLOOKUP($C1505,Hoja1!$B$2:$W$3726,17,0)</f>
        <v>SAN JOSÉ DE COMAYAGUA</v>
      </c>
      <c r="M1505" t="str">
        <f>+VLOOKUP($C1505,Hoja1!$B$2:$W$3726,18,0)</f>
        <v>EL ZARZAL</v>
      </c>
      <c r="N1505">
        <f>+VLOOKUP($C1505,Hoja1!$B$2:$W$3726,3,0)</f>
        <v>3</v>
      </c>
      <c r="O1505">
        <f>+VLOOKUP($C1505,Hoja1!$B$2:$W$3726,8,0)</f>
        <v>314</v>
      </c>
      <c r="P1505">
        <f>+VLOOKUP($C1505,Hoja1!$B$2:$W$3726,12,0)</f>
        <v>31405</v>
      </c>
      <c r="Q1505" t="b">
        <f t="shared" si="50"/>
        <v>0</v>
      </c>
    </row>
    <row r="1506" spans="1:17" hidden="1" x14ac:dyDescent="0.25">
      <c r="B1506">
        <v>70323</v>
      </c>
      <c r="C1506" t="s">
        <v>1155</v>
      </c>
      <c r="D1506" t="str">
        <f>+VLOOKUP($B1506,Hoja1!$C$2:$W$3726,15,0)</f>
        <v>EL PARAÍSO</v>
      </c>
      <c r="E1506" t="str">
        <f>+VLOOKUP($B1506,Hoja1!$C$2:$W$3726,16,0)</f>
        <v>DANLÍ</v>
      </c>
      <c r="F1506" t="str">
        <f>+VLOOKUP($B1506,Hoja1!$C$2:$W$3726,17,0)</f>
        <v>GUALIQUEME</v>
      </c>
      <c r="G1506">
        <f>+VLOOKUP($B1506,Hoja1!$C$2:$W$3726,2,0)</f>
        <v>7</v>
      </c>
      <c r="H1506">
        <f>+VLOOKUP($B1506,Hoja1!$C$2:$W$3726,7,0)</f>
        <v>703</v>
      </c>
      <c r="I1506">
        <f>+VLOOKUP($B1506,Hoja1!$C$2:$W$3726,11,0)</f>
        <v>70323</v>
      </c>
      <c r="J1506" t="b">
        <f t="shared" si="49"/>
        <v>1</v>
      </c>
      <c r="K1506" t="str">
        <f>+VLOOKUP($C1506,Hoja1!$B$2:$W$3726,16,0)</f>
        <v>EL PARAÍSO</v>
      </c>
      <c r="L1506" t="str">
        <f>+VLOOKUP($C1506,Hoja1!$B$2:$W$3726,17,0)</f>
        <v>DANLÍ</v>
      </c>
      <c r="M1506" t="str">
        <f>+VLOOKUP($C1506,Hoja1!$B$2:$W$3726,18,0)</f>
        <v>GUALIQUEME</v>
      </c>
      <c r="N1506">
        <f>+VLOOKUP($C1506,Hoja1!$B$2:$W$3726,3,0)</f>
        <v>7</v>
      </c>
      <c r="O1506">
        <f>+VLOOKUP($C1506,Hoja1!$B$2:$W$3726,8,0)</f>
        <v>703</v>
      </c>
      <c r="P1506">
        <f>+VLOOKUP($C1506,Hoja1!$B$2:$W$3726,12,0)</f>
        <v>70323</v>
      </c>
      <c r="Q1506" t="b">
        <f t="shared" si="50"/>
        <v>1</v>
      </c>
    </row>
    <row r="1507" spans="1:17" hidden="1" x14ac:dyDescent="0.25">
      <c r="B1507">
        <v>70324</v>
      </c>
      <c r="C1507" t="s">
        <v>54</v>
      </c>
      <c r="D1507" t="str">
        <f>+VLOOKUP($B1507,Hoja1!$C$2:$W$3726,15,0)</f>
        <v>EL PARAÍSO</v>
      </c>
      <c r="E1507" t="str">
        <f>+VLOOKUP($B1507,Hoja1!$C$2:$W$3726,16,0)</f>
        <v>DANLÍ</v>
      </c>
      <c r="F1507" t="str">
        <f>+VLOOKUP($B1507,Hoja1!$C$2:$W$3726,17,0)</f>
        <v>JUTIAPA</v>
      </c>
      <c r="G1507">
        <f>+VLOOKUP($B1507,Hoja1!$C$2:$W$3726,2,0)</f>
        <v>7</v>
      </c>
      <c r="H1507">
        <f>+VLOOKUP($B1507,Hoja1!$C$2:$W$3726,7,0)</f>
        <v>703</v>
      </c>
      <c r="I1507">
        <f>+VLOOKUP($B1507,Hoja1!$C$2:$W$3726,11,0)</f>
        <v>70324</v>
      </c>
      <c r="J1507" t="b">
        <f t="shared" si="49"/>
        <v>1</v>
      </c>
      <c r="K1507" t="str">
        <f>+VLOOKUP($C1507,Hoja1!$B$2:$W$3726,16,0)</f>
        <v>ATLÁNTIDA</v>
      </c>
      <c r="L1507" t="str">
        <f>+VLOOKUP($C1507,Hoja1!$B$2:$W$3726,17,0)</f>
        <v>JUTIAPA</v>
      </c>
      <c r="M1507" t="str">
        <f>+VLOOKUP($C1507,Hoja1!$B$2:$W$3726,18,0)</f>
        <v>JUTIAPA</v>
      </c>
      <c r="N1507">
        <f>+VLOOKUP($C1507,Hoja1!$B$2:$W$3726,3,0)</f>
        <v>1</v>
      </c>
      <c r="O1507">
        <f>+VLOOKUP($C1507,Hoja1!$B$2:$W$3726,8,0)</f>
        <v>104</v>
      </c>
      <c r="P1507">
        <f>+VLOOKUP($C1507,Hoja1!$B$2:$W$3726,12,0)</f>
        <v>10401</v>
      </c>
      <c r="Q1507" t="b">
        <f t="shared" si="50"/>
        <v>0</v>
      </c>
    </row>
    <row r="1508" spans="1:17" hidden="1" x14ac:dyDescent="0.25">
      <c r="B1508">
        <v>70325</v>
      </c>
      <c r="C1508" t="s">
        <v>971</v>
      </c>
      <c r="D1508" t="str">
        <f>+VLOOKUP($B1508,Hoja1!$C$2:$W$3726,15,0)</f>
        <v>EL PARAÍSO</v>
      </c>
      <c r="E1508" t="str">
        <f>+VLOOKUP($B1508,Hoja1!$C$2:$W$3726,16,0)</f>
        <v>DANLÍ</v>
      </c>
      <c r="F1508" t="str">
        <f>+VLOOKUP($B1508,Hoja1!$C$2:$W$3726,17,0)</f>
        <v>LA LIMA</v>
      </c>
      <c r="G1508">
        <f>+VLOOKUP($B1508,Hoja1!$C$2:$W$3726,2,0)</f>
        <v>7</v>
      </c>
      <c r="H1508">
        <f>+VLOOKUP($B1508,Hoja1!$C$2:$W$3726,7,0)</f>
        <v>703</v>
      </c>
      <c r="I1508">
        <f>+VLOOKUP($B1508,Hoja1!$C$2:$W$3726,11,0)</f>
        <v>70325</v>
      </c>
      <c r="J1508" t="b">
        <f t="shared" si="49"/>
        <v>1</v>
      </c>
      <c r="K1508" t="str">
        <f>+VLOOKUP($C1508,Hoja1!$B$2:$W$3726,16,0)</f>
        <v>CORTES</v>
      </c>
      <c r="L1508" t="str">
        <f>+VLOOKUP($C1508,Hoja1!$B$2:$W$3726,17,0)</f>
        <v>LA LIMA</v>
      </c>
      <c r="M1508" t="str">
        <f>+VLOOKUP($C1508,Hoja1!$B$2:$W$3726,18,0)</f>
        <v>LA LIMA</v>
      </c>
      <c r="N1508">
        <f>+VLOOKUP($C1508,Hoja1!$B$2:$W$3726,3,0)</f>
        <v>5</v>
      </c>
      <c r="O1508">
        <f>+VLOOKUP($C1508,Hoja1!$B$2:$W$3726,8,0)</f>
        <v>512</v>
      </c>
      <c r="P1508">
        <f>+VLOOKUP($C1508,Hoja1!$B$2:$W$3726,12,0)</f>
        <v>51201</v>
      </c>
      <c r="Q1508" t="b">
        <f t="shared" si="50"/>
        <v>0</v>
      </c>
    </row>
    <row r="1509" spans="1:17" hidden="1" x14ac:dyDescent="0.25">
      <c r="B1509">
        <v>70326</v>
      </c>
      <c r="C1509" t="s">
        <v>1156</v>
      </c>
      <c r="D1509" t="str">
        <f>+VLOOKUP($B1509,Hoja1!$C$2:$W$3726,15,0)</f>
        <v>EL PARAÍSO</v>
      </c>
      <c r="E1509" t="str">
        <f>+VLOOKUP($B1509,Hoja1!$C$2:$W$3726,16,0)</f>
        <v>DANLÍ</v>
      </c>
      <c r="F1509" t="str">
        <f>+VLOOKUP($B1509,Hoja1!$C$2:$W$3726,17,0)</f>
        <v>LA LODOSA</v>
      </c>
      <c r="G1509">
        <f>+VLOOKUP($B1509,Hoja1!$C$2:$W$3726,2,0)</f>
        <v>7</v>
      </c>
      <c r="H1509">
        <f>+VLOOKUP($B1509,Hoja1!$C$2:$W$3726,7,0)</f>
        <v>703</v>
      </c>
      <c r="I1509">
        <f>+VLOOKUP($B1509,Hoja1!$C$2:$W$3726,11,0)</f>
        <v>70326</v>
      </c>
      <c r="J1509" t="b">
        <f t="shared" si="49"/>
        <v>1</v>
      </c>
      <c r="K1509" t="str">
        <f>+VLOOKUP($C1509,Hoja1!$B$2:$W$3726,16,0)</f>
        <v>EL PARAÍSO</v>
      </c>
      <c r="L1509" t="str">
        <f>+VLOOKUP($C1509,Hoja1!$B$2:$W$3726,17,0)</f>
        <v>DANLÍ</v>
      </c>
      <c r="M1509" t="str">
        <f>+VLOOKUP($C1509,Hoja1!$B$2:$W$3726,18,0)</f>
        <v>LA LODOSA</v>
      </c>
      <c r="N1509">
        <f>+VLOOKUP($C1509,Hoja1!$B$2:$W$3726,3,0)</f>
        <v>7</v>
      </c>
      <c r="O1509">
        <f>+VLOOKUP($C1509,Hoja1!$B$2:$W$3726,8,0)</f>
        <v>703</v>
      </c>
      <c r="P1509">
        <f>+VLOOKUP($C1509,Hoja1!$B$2:$W$3726,12,0)</f>
        <v>70326</v>
      </c>
      <c r="Q1509" t="b">
        <f t="shared" si="50"/>
        <v>1</v>
      </c>
    </row>
    <row r="1510" spans="1:17" hidden="1" x14ac:dyDescent="0.25">
      <c r="B1510">
        <v>70327</v>
      </c>
      <c r="C1510" t="s">
        <v>1157</v>
      </c>
      <c r="D1510" t="str">
        <f>+VLOOKUP($B1510,Hoja1!$C$2:$W$3726,15,0)</f>
        <v>EL PARAÍSO</v>
      </c>
      <c r="E1510" t="str">
        <f>+VLOOKUP($B1510,Hoja1!$C$2:$W$3726,16,0)</f>
        <v>DANLÍ</v>
      </c>
      <c r="F1510" t="str">
        <f>+VLOOKUP($B1510,Hoja1!$C$2:$W$3726,17,0)</f>
        <v>LA TRINIDAD O SARTENEJAS</v>
      </c>
      <c r="G1510">
        <f>+VLOOKUP($B1510,Hoja1!$C$2:$W$3726,2,0)</f>
        <v>7</v>
      </c>
      <c r="H1510">
        <f>+VLOOKUP($B1510,Hoja1!$C$2:$W$3726,7,0)</f>
        <v>703</v>
      </c>
      <c r="I1510">
        <f>+VLOOKUP($B1510,Hoja1!$C$2:$W$3726,11,0)</f>
        <v>70327</v>
      </c>
      <c r="J1510" t="b">
        <f t="shared" si="49"/>
        <v>1</v>
      </c>
      <c r="K1510" t="str">
        <f>+VLOOKUP($C1510,Hoja1!$B$2:$W$3726,16,0)</f>
        <v>EL PARAÍSO</v>
      </c>
      <c r="L1510" t="str">
        <f>+VLOOKUP($C1510,Hoja1!$B$2:$W$3726,17,0)</f>
        <v>DANLÍ</v>
      </c>
      <c r="M1510" t="str">
        <f>+VLOOKUP($C1510,Hoja1!$B$2:$W$3726,18,0)</f>
        <v>LA TRINIDAD O SARTENEJAS</v>
      </c>
      <c r="N1510">
        <f>+VLOOKUP($C1510,Hoja1!$B$2:$W$3726,3,0)</f>
        <v>7</v>
      </c>
      <c r="O1510">
        <f>+VLOOKUP($C1510,Hoja1!$B$2:$W$3726,8,0)</f>
        <v>703</v>
      </c>
      <c r="P1510">
        <f>+VLOOKUP($C1510,Hoja1!$B$2:$W$3726,12,0)</f>
        <v>70327</v>
      </c>
      <c r="Q1510" t="b">
        <f t="shared" si="50"/>
        <v>1</v>
      </c>
    </row>
    <row r="1511" spans="1:17" hidden="1" x14ac:dyDescent="0.25">
      <c r="B1511">
        <v>70328</v>
      </c>
      <c r="C1511" t="s">
        <v>1158</v>
      </c>
      <c r="D1511" t="str">
        <f>+VLOOKUP($B1511,Hoja1!$C$2:$W$3726,15,0)</f>
        <v>EL PARAÍSO</v>
      </c>
      <c r="E1511" t="str">
        <f>+VLOOKUP($B1511,Hoja1!$C$2:$W$3726,16,0)</f>
        <v>DANLÍ</v>
      </c>
      <c r="F1511" t="str">
        <f>+VLOOKUP($B1511,Hoja1!$C$2:$W$3726,17,0)</f>
        <v>LAS ANIMAS</v>
      </c>
      <c r="G1511">
        <f>+VLOOKUP($B1511,Hoja1!$C$2:$W$3726,2,0)</f>
        <v>7</v>
      </c>
      <c r="H1511">
        <f>+VLOOKUP($B1511,Hoja1!$C$2:$W$3726,7,0)</f>
        <v>703</v>
      </c>
      <c r="I1511">
        <f>+VLOOKUP($B1511,Hoja1!$C$2:$W$3726,11,0)</f>
        <v>70328</v>
      </c>
      <c r="J1511" t="b">
        <f t="shared" si="49"/>
        <v>1</v>
      </c>
      <c r="K1511" t="str">
        <f>+VLOOKUP($C1511,Hoja1!$B$2:$W$3726,16,0)</f>
        <v>EL PARAÍSO</v>
      </c>
      <c r="L1511" t="str">
        <f>+VLOOKUP($C1511,Hoja1!$B$2:$W$3726,17,0)</f>
        <v>DANLÍ</v>
      </c>
      <c r="M1511" t="str">
        <f>+VLOOKUP($C1511,Hoja1!$B$2:$W$3726,18,0)</f>
        <v>LAS ANIMAS</v>
      </c>
      <c r="N1511">
        <f>+VLOOKUP($C1511,Hoja1!$B$2:$W$3726,3,0)</f>
        <v>7</v>
      </c>
      <c r="O1511">
        <f>+VLOOKUP($C1511,Hoja1!$B$2:$W$3726,8,0)</f>
        <v>703</v>
      </c>
      <c r="P1511">
        <f>+VLOOKUP($C1511,Hoja1!$B$2:$W$3726,12,0)</f>
        <v>70328</v>
      </c>
      <c r="Q1511" t="b">
        <f t="shared" si="50"/>
        <v>1</v>
      </c>
    </row>
    <row r="1512" spans="1:17" hidden="1" x14ac:dyDescent="0.25">
      <c r="B1512">
        <v>70329</v>
      </c>
      <c r="C1512" t="s">
        <v>988</v>
      </c>
      <c r="D1512" t="str">
        <f>+VLOOKUP($B1512,Hoja1!$C$2:$W$3726,15,0)</f>
        <v>EL PARAÍSO</v>
      </c>
      <c r="E1512" t="str">
        <f>+VLOOKUP($B1512,Hoja1!$C$2:$W$3726,16,0)</f>
        <v>DANLÍ</v>
      </c>
      <c r="F1512" t="str">
        <f>+VLOOKUP($B1512,Hoja1!$C$2:$W$3726,17,0)</f>
        <v>LINACA</v>
      </c>
      <c r="G1512">
        <f>+VLOOKUP($B1512,Hoja1!$C$2:$W$3726,2,0)</f>
        <v>7</v>
      </c>
      <c r="H1512">
        <f>+VLOOKUP($B1512,Hoja1!$C$2:$W$3726,7,0)</f>
        <v>703</v>
      </c>
      <c r="I1512">
        <f>+VLOOKUP($B1512,Hoja1!$C$2:$W$3726,11,0)</f>
        <v>70329</v>
      </c>
      <c r="J1512" t="b">
        <f t="shared" si="49"/>
        <v>1</v>
      </c>
      <c r="K1512" t="str">
        <f>+VLOOKUP($C1512,Hoja1!$B$2:$W$3726,16,0)</f>
        <v>CHOLUTECA</v>
      </c>
      <c r="L1512" t="str">
        <f>+VLOOKUP($C1512,Hoja1!$B$2:$W$3726,17,0)</f>
        <v>CHOLUTECA</v>
      </c>
      <c r="M1512" t="str">
        <f>+VLOOKUP($C1512,Hoja1!$B$2:$W$3726,18,0)</f>
        <v>LINACA</v>
      </c>
      <c r="N1512">
        <f>+VLOOKUP($C1512,Hoja1!$B$2:$W$3726,3,0)</f>
        <v>6</v>
      </c>
      <c r="O1512">
        <f>+VLOOKUP($C1512,Hoja1!$B$2:$W$3726,8,0)</f>
        <v>601</v>
      </c>
      <c r="P1512">
        <f>+VLOOKUP($C1512,Hoja1!$B$2:$W$3726,12,0)</f>
        <v>60115</v>
      </c>
      <c r="Q1512" t="b">
        <f t="shared" si="50"/>
        <v>0</v>
      </c>
    </row>
    <row r="1513" spans="1:17" hidden="1" x14ac:dyDescent="0.25">
      <c r="B1513">
        <v>70330</v>
      </c>
      <c r="C1513" t="s">
        <v>1159</v>
      </c>
      <c r="D1513" t="str">
        <f>+VLOOKUP($B1513,Hoja1!$C$2:$W$3726,15,0)</f>
        <v>EL PARAÍSO</v>
      </c>
      <c r="E1513" t="str">
        <f>+VLOOKUP($B1513,Hoja1!$C$2:$W$3726,16,0)</f>
        <v>DANLÍ</v>
      </c>
      <c r="F1513" t="str">
        <f>+VLOOKUP($B1513,Hoja1!$C$2:$W$3726,17,0)</f>
        <v>PALMILLAS</v>
      </c>
      <c r="G1513">
        <f>+VLOOKUP($B1513,Hoja1!$C$2:$W$3726,2,0)</f>
        <v>7</v>
      </c>
      <c r="H1513">
        <f>+VLOOKUP($B1513,Hoja1!$C$2:$W$3726,7,0)</f>
        <v>703</v>
      </c>
      <c r="I1513">
        <f>+VLOOKUP($B1513,Hoja1!$C$2:$W$3726,11,0)</f>
        <v>70330</v>
      </c>
      <c r="J1513" t="b">
        <f t="shared" si="49"/>
        <v>1</v>
      </c>
      <c r="K1513" t="str">
        <f>+VLOOKUP($C1513,Hoja1!$B$2:$W$3726,16,0)</f>
        <v>EL PARAÍSO</v>
      </c>
      <c r="L1513" t="str">
        <f>+VLOOKUP($C1513,Hoja1!$B$2:$W$3726,17,0)</f>
        <v>DANLÍ</v>
      </c>
      <c r="M1513" t="str">
        <f>+VLOOKUP($C1513,Hoja1!$B$2:$W$3726,18,0)</f>
        <v>PALMILLAS</v>
      </c>
      <c r="N1513">
        <f>+VLOOKUP($C1513,Hoja1!$B$2:$W$3726,3,0)</f>
        <v>7</v>
      </c>
      <c r="O1513">
        <f>+VLOOKUP($C1513,Hoja1!$B$2:$W$3726,8,0)</f>
        <v>703</v>
      </c>
      <c r="P1513">
        <f>+VLOOKUP($C1513,Hoja1!$B$2:$W$3726,12,0)</f>
        <v>70330</v>
      </c>
      <c r="Q1513" t="b">
        <f t="shared" si="50"/>
        <v>1</v>
      </c>
    </row>
    <row r="1514" spans="1:17" hidden="1" x14ac:dyDescent="0.25">
      <c r="B1514">
        <v>70331</v>
      </c>
      <c r="C1514" t="s">
        <v>12439</v>
      </c>
      <c r="D1514" t="str">
        <f>+VLOOKUP($B1514,Hoja1!$C$2:$W$3726,15,0)</f>
        <v>EL PARAÍSO</v>
      </c>
      <c r="E1514" t="str">
        <f>+VLOOKUP($B1514,Hoja1!$C$2:$W$3726,16,0)</f>
        <v>DANLÍ</v>
      </c>
      <c r="F1514" t="str">
        <f>+VLOOKUP($B1514,Hoja1!$C$2:$W$3726,17,0)</f>
        <v>QUEBRADA ARRIBA U OCULÍ</v>
      </c>
      <c r="G1514">
        <f>+VLOOKUP($B1514,Hoja1!$C$2:$W$3726,2,0)</f>
        <v>7</v>
      </c>
      <c r="H1514">
        <f>+VLOOKUP($B1514,Hoja1!$C$2:$W$3726,7,0)</f>
        <v>703</v>
      </c>
      <c r="I1514">
        <f>+VLOOKUP($B1514,Hoja1!$C$2:$W$3726,11,0)</f>
        <v>70331</v>
      </c>
      <c r="J1514" t="b">
        <f t="shared" si="49"/>
        <v>0</v>
      </c>
      <c r="K1514" t="e">
        <f>+VLOOKUP($C1514,Hoja1!$B$2:$W$3726,16,0)</f>
        <v>#N/A</v>
      </c>
      <c r="L1514" t="e">
        <f>+VLOOKUP($C1514,Hoja1!$B$2:$W$3726,17,0)</f>
        <v>#N/A</v>
      </c>
      <c r="M1514" t="e">
        <f>+VLOOKUP($C1514,Hoja1!$B$2:$W$3726,18,0)</f>
        <v>#N/A</v>
      </c>
      <c r="N1514" t="e">
        <f>+VLOOKUP($C1514,Hoja1!$B$2:$W$3726,3,0)</f>
        <v>#N/A</v>
      </c>
      <c r="O1514" t="e">
        <f>+VLOOKUP($C1514,Hoja1!$B$2:$W$3726,8,0)</f>
        <v>#N/A</v>
      </c>
      <c r="P1514" t="e">
        <f>+VLOOKUP($C1514,Hoja1!$B$2:$W$3726,12,0)</f>
        <v>#N/A</v>
      </c>
      <c r="Q1514" t="e">
        <f t="shared" si="50"/>
        <v>#N/A</v>
      </c>
    </row>
    <row r="1515" spans="1:17" hidden="1" x14ac:dyDescent="0.25">
      <c r="B1515">
        <v>70332</v>
      </c>
      <c r="C1515" t="s">
        <v>1161</v>
      </c>
      <c r="D1515" t="str">
        <f>+VLOOKUP($B1515,Hoja1!$C$2:$W$3726,15,0)</f>
        <v>EL PARAÍSO</v>
      </c>
      <c r="E1515" t="str">
        <f>+VLOOKUP($B1515,Hoja1!$C$2:$W$3726,16,0)</f>
        <v>DANLÍ</v>
      </c>
      <c r="F1515" t="str">
        <f>+VLOOKUP($B1515,Hoja1!$C$2:$W$3726,17,0)</f>
        <v>QUEBRADA LARGA</v>
      </c>
      <c r="G1515">
        <f>+VLOOKUP($B1515,Hoja1!$C$2:$W$3726,2,0)</f>
        <v>7</v>
      </c>
      <c r="H1515">
        <f>+VLOOKUP($B1515,Hoja1!$C$2:$W$3726,7,0)</f>
        <v>703</v>
      </c>
      <c r="I1515">
        <f>+VLOOKUP($B1515,Hoja1!$C$2:$W$3726,11,0)</f>
        <v>70332</v>
      </c>
      <c r="J1515" t="b">
        <f t="shared" si="49"/>
        <v>1</v>
      </c>
      <c r="K1515" t="str">
        <f>+VLOOKUP($C1515,Hoja1!$B$2:$W$3726,16,0)</f>
        <v>EL PARAÍSO</v>
      </c>
      <c r="L1515" t="str">
        <f>+VLOOKUP($C1515,Hoja1!$B$2:$W$3726,17,0)</f>
        <v>DANLÍ</v>
      </c>
      <c r="M1515" t="str">
        <f>+VLOOKUP($C1515,Hoja1!$B$2:$W$3726,18,0)</f>
        <v>QUEBRADA LARGA</v>
      </c>
      <c r="N1515">
        <f>+VLOOKUP($C1515,Hoja1!$B$2:$W$3726,3,0)</f>
        <v>7</v>
      </c>
      <c r="O1515">
        <f>+VLOOKUP($C1515,Hoja1!$B$2:$W$3726,8,0)</f>
        <v>703</v>
      </c>
      <c r="P1515">
        <f>+VLOOKUP($C1515,Hoja1!$B$2:$W$3726,12,0)</f>
        <v>70332</v>
      </c>
      <c r="Q1515" t="b">
        <f t="shared" si="50"/>
        <v>1</v>
      </c>
    </row>
    <row r="1516" spans="1:17" hidden="1" x14ac:dyDescent="0.25">
      <c r="B1516">
        <v>70333</v>
      </c>
      <c r="C1516" t="s">
        <v>1110</v>
      </c>
      <c r="D1516" t="str">
        <f>+VLOOKUP($B1516,Hoja1!$C$2:$W$3726,15,0)</f>
        <v>EL PARAÍSO</v>
      </c>
      <c r="E1516" t="str">
        <f>+VLOOKUP($B1516,Hoja1!$C$2:$W$3726,16,0)</f>
        <v>DANLÍ</v>
      </c>
      <c r="F1516" t="str">
        <f>+VLOOKUP($B1516,Hoja1!$C$2:$W$3726,17,0)</f>
        <v>SAN DIEGO</v>
      </c>
      <c r="G1516">
        <f>+VLOOKUP($B1516,Hoja1!$C$2:$W$3726,2,0)</f>
        <v>7</v>
      </c>
      <c r="H1516">
        <f>+VLOOKUP($B1516,Hoja1!$C$2:$W$3726,7,0)</f>
        <v>703</v>
      </c>
      <c r="I1516">
        <f>+VLOOKUP($B1516,Hoja1!$C$2:$W$3726,11,0)</f>
        <v>70333</v>
      </c>
      <c r="J1516" t="b">
        <f t="shared" si="49"/>
        <v>1</v>
      </c>
      <c r="K1516" t="str">
        <f>+VLOOKUP($C1516,Hoja1!$B$2:$W$3726,16,0)</f>
        <v>CHOLUTECA</v>
      </c>
      <c r="L1516" t="str">
        <f>+VLOOKUP($C1516,Hoja1!$B$2:$W$3726,17,0)</f>
        <v>SAN MARCOS DE COLON</v>
      </c>
      <c r="M1516" t="str">
        <f>+VLOOKUP($C1516,Hoja1!$B$2:$W$3726,18,0)</f>
        <v>SAN DIEGO</v>
      </c>
      <c r="N1516">
        <f>+VLOOKUP($C1516,Hoja1!$B$2:$W$3726,3,0)</f>
        <v>6</v>
      </c>
      <c r="O1516">
        <f>+VLOOKUP($C1516,Hoja1!$B$2:$W$3726,8,0)</f>
        <v>615</v>
      </c>
      <c r="P1516">
        <f>+VLOOKUP($C1516,Hoja1!$B$2:$W$3726,12,0)</f>
        <v>61515</v>
      </c>
      <c r="Q1516" t="b">
        <f t="shared" si="50"/>
        <v>0</v>
      </c>
    </row>
    <row r="1517" spans="1:17" hidden="1" x14ac:dyDescent="0.25">
      <c r="B1517">
        <v>70334</v>
      </c>
      <c r="C1517" t="s">
        <v>12440</v>
      </c>
      <c r="D1517" t="str">
        <f>+VLOOKUP($B1517,Hoja1!$C$2:$W$3726,15,0)</f>
        <v>EL PARAÍSO</v>
      </c>
      <c r="E1517" t="str">
        <f>+VLOOKUP($B1517,Hoja1!$C$2:$W$3726,16,0)</f>
        <v>DANLÍ</v>
      </c>
      <c r="F1517" t="str">
        <f>+VLOOKUP($B1517,Hoja1!$C$2:$W$3726,17,0)</f>
        <v>SAN JULIÁN</v>
      </c>
      <c r="G1517">
        <f>+VLOOKUP($B1517,Hoja1!$C$2:$W$3726,2,0)</f>
        <v>7</v>
      </c>
      <c r="H1517">
        <f>+VLOOKUP($B1517,Hoja1!$C$2:$W$3726,7,0)</f>
        <v>703</v>
      </c>
      <c r="I1517">
        <f>+VLOOKUP($B1517,Hoja1!$C$2:$W$3726,11,0)</f>
        <v>70334</v>
      </c>
      <c r="J1517" t="b">
        <f t="shared" si="49"/>
        <v>0</v>
      </c>
      <c r="K1517" t="e">
        <f>+VLOOKUP($C1517,Hoja1!$B$2:$W$3726,16,0)</f>
        <v>#N/A</v>
      </c>
      <c r="L1517" t="e">
        <f>+VLOOKUP($C1517,Hoja1!$B$2:$W$3726,17,0)</f>
        <v>#N/A</v>
      </c>
      <c r="M1517" t="e">
        <f>+VLOOKUP($C1517,Hoja1!$B$2:$W$3726,18,0)</f>
        <v>#N/A</v>
      </c>
      <c r="N1517" t="e">
        <f>+VLOOKUP($C1517,Hoja1!$B$2:$W$3726,3,0)</f>
        <v>#N/A</v>
      </c>
      <c r="O1517" t="e">
        <f>+VLOOKUP($C1517,Hoja1!$B$2:$W$3726,8,0)</f>
        <v>#N/A</v>
      </c>
      <c r="P1517" t="e">
        <f>+VLOOKUP($C1517,Hoja1!$B$2:$W$3726,12,0)</f>
        <v>#N/A</v>
      </c>
      <c r="Q1517" t="e">
        <f t="shared" si="50"/>
        <v>#N/A</v>
      </c>
    </row>
    <row r="1518" spans="1:17" hidden="1" x14ac:dyDescent="0.25">
      <c r="B1518">
        <v>70335</v>
      </c>
      <c r="C1518" t="s">
        <v>1163</v>
      </c>
      <c r="D1518" t="str">
        <f>+VLOOKUP($B1518,Hoja1!$C$2:$W$3726,15,0)</f>
        <v>EL PARAÍSO</v>
      </c>
      <c r="E1518" t="str">
        <f>+VLOOKUP($B1518,Hoja1!$C$2:$W$3726,16,0)</f>
        <v>DANLÍ</v>
      </c>
      <c r="F1518" t="str">
        <f>+VLOOKUP($B1518,Hoja1!$C$2:$W$3726,17,0)</f>
        <v>SAN MARCOS ABAJO</v>
      </c>
      <c r="G1518">
        <f>+VLOOKUP($B1518,Hoja1!$C$2:$W$3726,2,0)</f>
        <v>7</v>
      </c>
      <c r="H1518">
        <f>+VLOOKUP($B1518,Hoja1!$C$2:$W$3726,7,0)</f>
        <v>703</v>
      </c>
      <c r="I1518">
        <f>+VLOOKUP($B1518,Hoja1!$C$2:$W$3726,11,0)</f>
        <v>70335</v>
      </c>
      <c r="J1518" t="b">
        <f t="shared" si="49"/>
        <v>1</v>
      </c>
      <c r="K1518" t="str">
        <f>+VLOOKUP($C1518,Hoja1!$B$2:$W$3726,16,0)</f>
        <v>EL PARAÍSO</v>
      </c>
      <c r="L1518" t="str">
        <f>+VLOOKUP($C1518,Hoja1!$B$2:$W$3726,17,0)</f>
        <v>DANLÍ</v>
      </c>
      <c r="M1518" t="str">
        <f>+VLOOKUP($C1518,Hoja1!$B$2:$W$3726,18,0)</f>
        <v>SAN MARCOS ABAJO</v>
      </c>
      <c r="N1518">
        <f>+VLOOKUP($C1518,Hoja1!$B$2:$W$3726,3,0)</f>
        <v>7</v>
      </c>
      <c r="O1518">
        <f>+VLOOKUP($C1518,Hoja1!$B$2:$W$3726,8,0)</f>
        <v>703</v>
      </c>
      <c r="P1518">
        <f>+VLOOKUP($C1518,Hoja1!$B$2:$W$3726,12,0)</f>
        <v>70335</v>
      </c>
      <c r="Q1518" t="b">
        <f t="shared" si="50"/>
        <v>1</v>
      </c>
    </row>
    <row r="1519" spans="1:17" hidden="1" x14ac:dyDescent="0.25">
      <c r="B1519">
        <v>70336</v>
      </c>
      <c r="C1519" t="s">
        <v>12186</v>
      </c>
      <c r="D1519" t="str">
        <f>+VLOOKUP($B1519,Hoja1!$C$2:$W$3726,15,0)</f>
        <v>EL PARAÍSO</v>
      </c>
      <c r="E1519" t="str">
        <f>+VLOOKUP($B1519,Hoja1!$C$2:$W$3726,16,0)</f>
        <v>DANLÍ</v>
      </c>
      <c r="F1519" t="str">
        <f>+VLOOKUP($B1519,Hoja1!$C$2:$W$3726,17,0)</f>
        <v>SANTA MARÍA</v>
      </c>
      <c r="G1519">
        <f>+VLOOKUP($B1519,Hoja1!$C$2:$W$3726,2,0)</f>
        <v>7</v>
      </c>
      <c r="H1519">
        <f>+VLOOKUP($B1519,Hoja1!$C$2:$W$3726,7,0)</f>
        <v>703</v>
      </c>
      <c r="I1519">
        <f>+VLOOKUP($B1519,Hoja1!$C$2:$W$3726,11,0)</f>
        <v>70336</v>
      </c>
      <c r="J1519" t="b">
        <f t="shared" si="49"/>
        <v>0</v>
      </c>
      <c r="K1519" t="e">
        <f>+VLOOKUP($C1519,Hoja1!$B$2:$W$3726,16,0)</f>
        <v>#N/A</v>
      </c>
      <c r="L1519" t="e">
        <f>+VLOOKUP($C1519,Hoja1!$B$2:$W$3726,17,0)</f>
        <v>#N/A</v>
      </c>
      <c r="M1519" t="e">
        <f>+VLOOKUP($C1519,Hoja1!$B$2:$W$3726,18,0)</f>
        <v>#N/A</v>
      </c>
      <c r="N1519" t="e">
        <f>+VLOOKUP($C1519,Hoja1!$B$2:$W$3726,3,0)</f>
        <v>#N/A</v>
      </c>
      <c r="O1519" t="e">
        <f>+VLOOKUP($C1519,Hoja1!$B$2:$W$3726,8,0)</f>
        <v>#N/A</v>
      </c>
      <c r="P1519" t="e">
        <f>+VLOOKUP($C1519,Hoja1!$B$2:$W$3726,12,0)</f>
        <v>#N/A</v>
      </c>
      <c r="Q1519" t="e">
        <f t="shared" si="50"/>
        <v>#N/A</v>
      </c>
    </row>
    <row r="1520" spans="1:17" x14ac:dyDescent="0.25">
      <c r="A1520">
        <f>+P1520</f>
        <v>70337</v>
      </c>
      <c r="B1520">
        <v>70338</v>
      </c>
      <c r="C1520" t="s">
        <v>1164</v>
      </c>
      <c r="D1520" t="e">
        <f>+VLOOKUP($B1520,Hoja1!$C$2:$W$3726,15,0)</f>
        <v>#N/A</v>
      </c>
      <c r="E1520" t="e">
        <f>+VLOOKUP($B1520,Hoja1!$C$2:$W$3726,16,0)</f>
        <v>#N/A</v>
      </c>
      <c r="F1520" t="e">
        <f>+VLOOKUP($B1520,Hoja1!$C$2:$W$3726,17,0)</f>
        <v>#N/A</v>
      </c>
      <c r="G1520" t="e">
        <f>+VLOOKUP($B1520,Hoja1!$C$2:$W$3726,2,0)</f>
        <v>#N/A</v>
      </c>
      <c r="H1520" t="e">
        <f>+VLOOKUP($B1520,Hoja1!$C$2:$W$3726,7,0)</f>
        <v>#N/A</v>
      </c>
      <c r="I1520" t="e">
        <f>+VLOOKUP($B1520,Hoja1!$C$2:$W$3726,11,0)</f>
        <v>#N/A</v>
      </c>
      <c r="J1520" t="e">
        <f t="shared" si="49"/>
        <v>#N/A</v>
      </c>
      <c r="K1520" t="str">
        <f>+VLOOKUP($C1520,Hoja1!$B$2:$W$3726,16,0)</f>
        <v>EL PARAÍSO</v>
      </c>
      <c r="L1520" t="str">
        <f>+VLOOKUP($C1520,Hoja1!$B$2:$W$3726,17,0)</f>
        <v>DANLÍ</v>
      </c>
      <c r="M1520" t="str">
        <f>+VLOOKUP($C1520,Hoja1!$B$2:$W$3726,18,0)</f>
        <v>VILLA SANTA</v>
      </c>
      <c r="N1520">
        <f>+VLOOKUP($C1520,Hoja1!$B$2:$W$3726,3,0)</f>
        <v>7</v>
      </c>
      <c r="O1520">
        <f>+VLOOKUP($C1520,Hoja1!$B$2:$W$3726,8,0)</f>
        <v>703</v>
      </c>
      <c r="P1520">
        <f>+VLOOKUP($C1520,Hoja1!$B$2:$W$3726,12,0)</f>
        <v>70337</v>
      </c>
      <c r="Q1520" t="b">
        <f t="shared" si="50"/>
        <v>0</v>
      </c>
    </row>
    <row r="1521" spans="2:17" hidden="1" x14ac:dyDescent="0.25">
      <c r="B1521">
        <v>70401</v>
      </c>
      <c r="C1521" t="s">
        <v>12217</v>
      </c>
      <c r="D1521" t="str">
        <f>+VLOOKUP($B1521,Hoja1!$C$2:$W$3726,15,0)</f>
        <v>EL PARAÍSO</v>
      </c>
      <c r="E1521" t="str">
        <f>+VLOOKUP($B1521,Hoja1!$C$2:$W$3726,16,0)</f>
        <v>EL PARAÍSO</v>
      </c>
      <c r="F1521" t="str">
        <f>+VLOOKUP($B1521,Hoja1!$C$2:$W$3726,17,0)</f>
        <v>EL PARAÍSO</v>
      </c>
      <c r="G1521">
        <f>+VLOOKUP($B1521,Hoja1!$C$2:$W$3726,2,0)</f>
        <v>7</v>
      </c>
      <c r="H1521">
        <f>+VLOOKUP($B1521,Hoja1!$C$2:$W$3726,7,0)</f>
        <v>704</v>
      </c>
      <c r="I1521">
        <f>+VLOOKUP($B1521,Hoja1!$C$2:$W$3726,11,0)</f>
        <v>70401</v>
      </c>
      <c r="J1521" t="b">
        <f t="shared" si="49"/>
        <v>0</v>
      </c>
      <c r="K1521" t="e">
        <f>+VLOOKUP($C1521,Hoja1!$B$2:$W$3726,16,0)</f>
        <v>#N/A</v>
      </c>
      <c r="L1521" t="e">
        <f>+VLOOKUP($C1521,Hoja1!$B$2:$W$3726,17,0)</f>
        <v>#N/A</v>
      </c>
      <c r="M1521" t="e">
        <f>+VLOOKUP($C1521,Hoja1!$B$2:$W$3726,18,0)</f>
        <v>#N/A</v>
      </c>
      <c r="N1521" t="e">
        <f>+VLOOKUP($C1521,Hoja1!$B$2:$W$3726,3,0)</f>
        <v>#N/A</v>
      </c>
      <c r="O1521" t="e">
        <f>+VLOOKUP($C1521,Hoja1!$B$2:$W$3726,8,0)</f>
        <v>#N/A</v>
      </c>
      <c r="P1521" t="e">
        <f>+VLOOKUP($C1521,Hoja1!$B$2:$W$3726,12,0)</f>
        <v>#N/A</v>
      </c>
      <c r="Q1521" t="e">
        <f t="shared" si="50"/>
        <v>#N/A</v>
      </c>
    </row>
    <row r="1522" spans="2:17" hidden="1" x14ac:dyDescent="0.25">
      <c r="B1522">
        <v>70402</v>
      </c>
      <c r="C1522" t="s">
        <v>12442</v>
      </c>
      <c r="D1522" t="str">
        <f>+VLOOKUP($B1522,Hoja1!$C$2:$W$3726,15,0)</f>
        <v>EL PARAÍSO</v>
      </c>
      <c r="E1522" t="str">
        <f>+VLOOKUP($B1522,Hoja1!$C$2:$W$3726,16,0)</f>
        <v>EL PARAÍSO</v>
      </c>
      <c r="F1522" t="str">
        <f>+VLOOKUP($B1522,Hoja1!$C$2:$W$3726,17,0)</f>
        <v>CUYALÍ</v>
      </c>
      <c r="G1522">
        <f>+VLOOKUP($B1522,Hoja1!$C$2:$W$3726,2,0)</f>
        <v>7</v>
      </c>
      <c r="H1522">
        <f>+VLOOKUP($B1522,Hoja1!$C$2:$W$3726,7,0)</f>
        <v>704</v>
      </c>
      <c r="I1522">
        <f>+VLOOKUP($B1522,Hoja1!$C$2:$W$3726,11,0)</f>
        <v>70402</v>
      </c>
      <c r="J1522" t="b">
        <f t="shared" si="49"/>
        <v>0</v>
      </c>
      <c r="K1522" t="e">
        <f>+VLOOKUP($C1522,Hoja1!$B$2:$W$3726,16,0)</f>
        <v>#N/A</v>
      </c>
      <c r="L1522" t="e">
        <f>+VLOOKUP($C1522,Hoja1!$B$2:$W$3726,17,0)</f>
        <v>#N/A</v>
      </c>
      <c r="M1522" t="e">
        <f>+VLOOKUP($C1522,Hoja1!$B$2:$W$3726,18,0)</f>
        <v>#N/A</v>
      </c>
      <c r="N1522" t="e">
        <f>+VLOOKUP($C1522,Hoja1!$B$2:$W$3726,3,0)</f>
        <v>#N/A</v>
      </c>
      <c r="O1522" t="e">
        <f>+VLOOKUP($C1522,Hoja1!$B$2:$W$3726,8,0)</f>
        <v>#N/A</v>
      </c>
      <c r="P1522" t="e">
        <f>+VLOOKUP($C1522,Hoja1!$B$2:$W$3726,12,0)</f>
        <v>#N/A</v>
      </c>
      <c r="Q1522" t="e">
        <f t="shared" si="50"/>
        <v>#N/A</v>
      </c>
    </row>
    <row r="1523" spans="2:17" hidden="1" x14ac:dyDescent="0.25">
      <c r="B1523">
        <v>70403</v>
      </c>
      <c r="C1523" t="s">
        <v>1166</v>
      </c>
      <c r="D1523" t="str">
        <f>+VLOOKUP($B1523,Hoja1!$C$2:$W$3726,15,0)</f>
        <v>EL PARAÍSO</v>
      </c>
      <c r="E1523" t="str">
        <f>+VLOOKUP($B1523,Hoja1!$C$2:$W$3726,16,0)</f>
        <v>EL PARAÍSO</v>
      </c>
      <c r="F1523" t="str">
        <f>+VLOOKUP($B1523,Hoja1!$C$2:$W$3726,17,0)</f>
        <v>DIFICULTADES</v>
      </c>
      <c r="G1523">
        <f>+VLOOKUP($B1523,Hoja1!$C$2:$W$3726,2,0)</f>
        <v>7</v>
      </c>
      <c r="H1523">
        <f>+VLOOKUP($B1523,Hoja1!$C$2:$W$3726,7,0)</f>
        <v>704</v>
      </c>
      <c r="I1523">
        <f>+VLOOKUP($B1523,Hoja1!$C$2:$W$3726,11,0)</f>
        <v>70403</v>
      </c>
      <c r="J1523" t="b">
        <f t="shared" si="49"/>
        <v>1</v>
      </c>
      <c r="K1523" t="str">
        <f>+VLOOKUP($C1523,Hoja1!$B$2:$W$3726,16,0)</f>
        <v>EL PARAÍSO</v>
      </c>
      <c r="L1523" t="str">
        <f>+VLOOKUP($C1523,Hoja1!$B$2:$W$3726,17,0)</f>
        <v>EL PARAÍSO</v>
      </c>
      <c r="M1523" t="str">
        <f>+VLOOKUP($C1523,Hoja1!$B$2:$W$3726,18,0)</f>
        <v>DIFICULTADES</v>
      </c>
      <c r="N1523">
        <f>+VLOOKUP($C1523,Hoja1!$B$2:$W$3726,3,0)</f>
        <v>7</v>
      </c>
      <c r="O1523">
        <f>+VLOOKUP($C1523,Hoja1!$B$2:$W$3726,8,0)</f>
        <v>704</v>
      </c>
      <c r="P1523">
        <f>+VLOOKUP($C1523,Hoja1!$B$2:$W$3726,12,0)</f>
        <v>70403</v>
      </c>
      <c r="Q1523" t="b">
        <f t="shared" si="50"/>
        <v>1</v>
      </c>
    </row>
    <row r="1524" spans="2:17" hidden="1" x14ac:dyDescent="0.25">
      <c r="B1524">
        <v>70404</v>
      </c>
      <c r="C1524" t="s">
        <v>1167</v>
      </c>
      <c r="D1524" t="str">
        <f>+VLOOKUP($B1524,Hoja1!$C$2:$W$3726,15,0)</f>
        <v>EL PARAÍSO</v>
      </c>
      <c r="E1524" t="str">
        <f>+VLOOKUP($B1524,Hoja1!$C$2:$W$3726,16,0)</f>
        <v>EL PARAÍSO</v>
      </c>
      <c r="F1524" t="str">
        <f>+VLOOKUP($B1524,Hoja1!$C$2:$W$3726,17,0)</f>
        <v>GRANADILLOS</v>
      </c>
      <c r="G1524">
        <f>+VLOOKUP($B1524,Hoja1!$C$2:$W$3726,2,0)</f>
        <v>7</v>
      </c>
      <c r="H1524">
        <f>+VLOOKUP($B1524,Hoja1!$C$2:$W$3726,7,0)</f>
        <v>704</v>
      </c>
      <c r="I1524">
        <f>+VLOOKUP($B1524,Hoja1!$C$2:$W$3726,11,0)</f>
        <v>70404</v>
      </c>
      <c r="J1524" t="b">
        <f t="shared" si="49"/>
        <v>1</v>
      </c>
      <c r="K1524" t="str">
        <f>+VLOOKUP($C1524,Hoja1!$B$2:$W$3726,16,0)</f>
        <v>EL PARAÍSO</v>
      </c>
      <c r="L1524" t="str">
        <f>+VLOOKUP($C1524,Hoja1!$B$2:$W$3726,17,0)</f>
        <v>EL PARAÍSO</v>
      </c>
      <c r="M1524" t="str">
        <f>+VLOOKUP($C1524,Hoja1!$B$2:$W$3726,18,0)</f>
        <v>GRANADILLOS</v>
      </c>
      <c r="N1524">
        <f>+VLOOKUP($C1524,Hoja1!$B$2:$W$3726,3,0)</f>
        <v>7</v>
      </c>
      <c r="O1524">
        <f>+VLOOKUP($C1524,Hoja1!$B$2:$W$3726,8,0)</f>
        <v>704</v>
      </c>
      <c r="P1524">
        <f>+VLOOKUP($C1524,Hoja1!$B$2:$W$3726,12,0)</f>
        <v>70404</v>
      </c>
      <c r="Q1524" t="b">
        <f t="shared" si="50"/>
        <v>1</v>
      </c>
    </row>
    <row r="1525" spans="2:17" hidden="1" x14ac:dyDescent="0.25">
      <c r="B1525">
        <v>70405</v>
      </c>
      <c r="C1525" t="s">
        <v>12146</v>
      </c>
      <c r="D1525" t="str">
        <f>+VLOOKUP($B1525,Hoja1!$C$2:$W$3726,15,0)</f>
        <v>EL PARAÍSO</v>
      </c>
      <c r="E1525" t="str">
        <f>+VLOOKUP($B1525,Hoja1!$C$2:$W$3726,16,0)</f>
        <v>EL PARAÍSO</v>
      </c>
      <c r="F1525" t="str">
        <f>+VLOOKUP($B1525,Hoja1!$C$2:$W$3726,17,0)</f>
        <v>LA UNIÓN</v>
      </c>
      <c r="G1525">
        <f>+VLOOKUP($B1525,Hoja1!$C$2:$W$3726,2,0)</f>
        <v>7</v>
      </c>
      <c r="H1525">
        <f>+VLOOKUP($B1525,Hoja1!$C$2:$W$3726,7,0)</f>
        <v>704</v>
      </c>
      <c r="I1525">
        <f>+VLOOKUP($B1525,Hoja1!$C$2:$W$3726,11,0)</f>
        <v>70405</v>
      </c>
      <c r="J1525" t="b">
        <f t="shared" si="49"/>
        <v>0</v>
      </c>
      <c r="K1525" t="e">
        <f>+VLOOKUP($C1525,Hoja1!$B$2:$W$3726,16,0)</f>
        <v>#N/A</v>
      </c>
      <c r="L1525" t="e">
        <f>+VLOOKUP($C1525,Hoja1!$B$2:$W$3726,17,0)</f>
        <v>#N/A</v>
      </c>
      <c r="M1525" t="e">
        <f>+VLOOKUP($C1525,Hoja1!$B$2:$W$3726,18,0)</f>
        <v>#N/A</v>
      </c>
      <c r="N1525" t="e">
        <f>+VLOOKUP($C1525,Hoja1!$B$2:$W$3726,3,0)</f>
        <v>#N/A</v>
      </c>
      <c r="O1525" t="e">
        <f>+VLOOKUP($C1525,Hoja1!$B$2:$W$3726,8,0)</f>
        <v>#N/A</v>
      </c>
      <c r="P1525" t="e">
        <f>+VLOOKUP($C1525,Hoja1!$B$2:$W$3726,12,0)</f>
        <v>#N/A</v>
      </c>
      <c r="Q1525" t="e">
        <f t="shared" si="50"/>
        <v>#N/A</v>
      </c>
    </row>
    <row r="1526" spans="2:17" hidden="1" x14ac:dyDescent="0.25">
      <c r="B1526">
        <v>70406</v>
      </c>
      <c r="C1526" t="s">
        <v>671</v>
      </c>
      <c r="D1526" t="str">
        <f>+VLOOKUP($B1526,Hoja1!$C$2:$W$3726,15,0)</f>
        <v>EL PARAÍSO</v>
      </c>
      <c r="E1526" t="str">
        <f>+VLOOKUP($B1526,Hoja1!$C$2:$W$3726,16,0)</f>
        <v>EL PARAÍSO</v>
      </c>
      <c r="F1526" t="str">
        <f>+VLOOKUP($B1526,Hoja1!$C$2:$W$3726,17,0)</f>
        <v>LAS CAÑAS</v>
      </c>
      <c r="G1526">
        <f>+VLOOKUP($B1526,Hoja1!$C$2:$W$3726,2,0)</f>
        <v>7</v>
      </c>
      <c r="H1526">
        <f>+VLOOKUP($B1526,Hoja1!$C$2:$W$3726,7,0)</f>
        <v>704</v>
      </c>
      <c r="I1526">
        <f>+VLOOKUP($B1526,Hoja1!$C$2:$W$3726,11,0)</f>
        <v>70406</v>
      </c>
      <c r="J1526" t="b">
        <f t="shared" si="49"/>
        <v>1</v>
      </c>
      <c r="K1526" t="str">
        <f>+VLOOKUP($C1526,Hoja1!$B$2:$W$3726,16,0)</f>
        <v>COPAN</v>
      </c>
      <c r="L1526" t="str">
        <f>+VLOOKUP($C1526,Hoja1!$B$2:$W$3726,17,0)</f>
        <v>FLORIDA</v>
      </c>
      <c r="M1526" t="str">
        <f>+VLOOKUP($C1526,Hoja1!$B$2:$W$3726,18,0)</f>
        <v>LAS CAÑAS</v>
      </c>
      <c r="N1526">
        <f>+VLOOKUP($C1526,Hoja1!$B$2:$W$3726,3,0)</f>
        <v>4</v>
      </c>
      <c r="O1526">
        <f>+VLOOKUP($C1526,Hoja1!$B$2:$W$3726,8,0)</f>
        <v>410</v>
      </c>
      <c r="P1526">
        <f>+VLOOKUP($C1526,Hoja1!$B$2:$W$3726,12,0)</f>
        <v>41021</v>
      </c>
      <c r="Q1526" t="b">
        <f t="shared" si="50"/>
        <v>0</v>
      </c>
    </row>
    <row r="1527" spans="2:17" hidden="1" x14ac:dyDescent="0.25">
      <c r="B1527">
        <v>70407</v>
      </c>
      <c r="C1527" t="s">
        <v>222</v>
      </c>
      <c r="D1527" t="str">
        <f>+VLOOKUP($B1527,Hoja1!$C$2:$W$3726,15,0)</f>
        <v>EL PARAÍSO</v>
      </c>
      <c r="E1527" t="str">
        <f>+VLOOKUP($B1527,Hoja1!$C$2:$W$3726,16,0)</f>
        <v>EL PARAÍSO</v>
      </c>
      <c r="F1527" t="str">
        <f>+VLOOKUP($B1527,Hoja1!$C$2:$W$3726,17,0)</f>
        <v>LAS FLORES</v>
      </c>
      <c r="G1527">
        <f>+VLOOKUP($B1527,Hoja1!$C$2:$W$3726,2,0)</f>
        <v>7</v>
      </c>
      <c r="H1527">
        <f>+VLOOKUP($B1527,Hoja1!$C$2:$W$3726,7,0)</f>
        <v>704</v>
      </c>
      <c r="I1527">
        <f>+VLOOKUP($B1527,Hoja1!$C$2:$W$3726,11,0)</f>
        <v>70407</v>
      </c>
      <c r="J1527" t="b">
        <f t="shared" si="49"/>
        <v>1</v>
      </c>
      <c r="K1527" t="str">
        <f>+VLOOKUP($C1527,Hoja1!$B$2:$W$3726,16,0)</f>
        <v>COLON</v>
      </c>
      <c r="L1527" t="str">
        <f>+VLOOKUP($C1527,Hoja1!$B$2:$W$3726,17,0)</f>
        <v>BALFATE</v>
      </c>
      <c r="M1527" t="str">
        <f>+VLOOKUP($C1527,Hoja1!$B$2:$W$3726,18,0)</f>
        <v>LAS FLORES</v>
      </c>
      <c r="N1527">
        <f>+VLOOKUP($C1527,Hoja1!$B$2:$W$3726,3,0)</f>
        <v>2</v>
      </c>
      <c r="O1527">
        <f>+VLOOKUP($C1527,Hoja1!$B$2:$W$3726,8,0)</f>
        <v>202</v>
      </c>
      <c r="P1527">
        <f>+VLOOKUP($C1527,Hoja1!$B$2:$W$3726,12,0)</f>
        <v>20210</v>
      </c>
      <c r="Q1527" t="b">
        <f t="shared" si="50"/>
        <v>0</v>
      </c>
    </row>
    <row r="1528" spans="2:17" hidden="1" x14ac:dyDescent="0.25">
      <c r="B1528">
        <v>70408</v>
      </c>
      <c r="C1528" t="s">
        <v>1138</v>
      </c>
      <c r="D1528" t="str">
        <f>+VLOOKUP($B1528,Hoja1!$C$2:$W$3726,15,0)</f>
        <v>EL PARAÍSO</v>
      </c>
      <c r="E1528" t="str">
        <f>+VLOOKUP($B1528,Hoja1!$C$2:$W$3726,16,0)</f>
        <v>EL PARAÍSO</v>
      </c>
      <c r="F1528" t="str">
        <f>+VLOOKUP($B1528,Hoja1!$C$2:$W$3726,17,0)</f>
        <v>LAS MANOS</v>
      </c>
      <c r="G1528">
        <f>+VLOOKUP($B1528,Hoja1!$C$2:$W$3726,2,0)</f>
        <v>7</v>
      </c>
      <c r="H1528">
        <f>+VLOOKUP($B1528,Hoja1!$C$2:$W$3726,7,0)</f>
        <v>704</v>
      </c>
      <c r="I1528">
        <f>+VLOOKUP($B1528,Hoja1!$C$2:$W$3726,11,0)</f>
        <v>70408</v>
      </c>
      <c r="J1528" t="b">
        <f t="shared" si="49"/>
        <v>1</v>
      </c>
      <c r="K1528" t="str">
        <f>+VLOOKUP($C1528,Hoja1!$B$2:$W$3726,16,0)</f>
        <v>EL PARAÍSO</v>
      </c>
      <c r="L1528" t="str">
        <f>+VLOOKUP($C1528,Hoja1!$B$2:$W$3726,17,0)</f>
        <v>ALAUCA</v>
      </c>
      <c r="M1528" t="str">
        <f>+VLOOKUP($C1528,Hoja1!$B$2:$W$3726,18,0)</f>
        <v>LAS MANOS</v>
      </c>
      <c r="N1528">
        <f>+VLOOKUP($C1528,Hoja1!$B$2:$W$3726,3,0)</f>
        <v>7</v>
      </c>
      <c r="O1528">
        <f>+VLOOKUP($C1528,Hoja1!$B$2:$W$3726,8,0)</f>
        <v>702</v>
      </c>
      <c r="P1528">
        <f>+VLOOKUP($C1528,Hoja1!$B$2:$W$3726,12,0)</f>
        <v>70212</v>
      </c>
      <c r="Q1528" t="b">
        <f t="shared" si="50"/>
        <v>0</v>
      </c>
    </row>
    <row r="1529" spans="2:17" hidden="1" x14ac:dyDescent="0.25">
      <c r="B1529">
        <v>70409</v>
      </c>
      <c r="C1529" t="s">
        <v>1168</v>
      </c>
      <c r="D1529" t="str">
        <f>+VLOOKUP($B1529,Hoja1!$C$2:$W$3726,15,0)</f>
        <v>EL PARAÍSO</v>
      </c>
      <c r="E1529" t="str">
        <f>+VLOOKUP($B1529,Hoja1!$C$2:$W$3726,16,0)</f>
        <v>EL PARAÍSO</v>
      </c>
      <c r="F1529" t="str">
        <f>+VLOOKUP($B1529,Hoja1!$C$2:$W$3726,17,0)</f>
        <v>LAS SELVAS</v>
      </c>
      <c r="G1529">
        <f>+VLOOKUP($B1529,Hoja1!$C$2:$W$3726,2,0)</f>
        <v>7</v>
      </c>
      <c r="H1529">
        <f>+VLOOKUP($B1529,Hoja1!$C$2:$W$3726,7,0)</f>
        <v>704</v>
      </c>
      <c r="I1529">
        <f>+VLOOKUP($B1529,Hoja1!$C$2:$W$3726,11,0)</f>
        <v>70409</v>
      </c>
      <c r="J1529" t="b">
        <f t="shared" si="49"/>
        <v>1</v>
      </c>
      <c r="K1529" t="str">
        <f>+VLOOKUP($C1529,Hoja1!$B$2:$W$3726,16,0)</f>
        <v>EL PARAÍSO</v>
      </c>
      <c r="L1529" t="str">
        <f>+VLOOKUP($C1529,Hoja1!$B$2:$W$3726,17,0)</f>
        <v>EL PARAÍSO</v>
      </c>
      <c r="M1529" t="str">
        <f>+VLOOKUP($C1529,Hoja1!$B$2:$W$3726,18,0)</f>
        <v>LAS SELVAS</v>
      </c>
      <c r="N1529">
        <f>+VLOOKUP($C1529,Hoja1!$B$2:$W$3726,3,0)</f>
        <v>7</v>
      </c>
      <c r="O1529">
        <f>+VLOOKUP($C1529,Hoja1!$B$2:$W$3726,8,0)</f>
        <v>704</v>
      </c>
      <c r="P1529">
        <f>+VLOOKUP($C1529,Hoja1!$B$2:$W$3726,12,0)</f>
        <v>70409</v>
      </c>
      <c r="Q1529" t="b">
        <f t="shared" si="50"/>
        <v>1</v>
      </c>
    </row>
    <row r="1530" spans="2:17" hidden="1" x14ac:dyDescent="0.25">
      <c r="B1530">
        <v>70410</v>
      </c>
      <c r="C1530" t="s">
        <v>1169</v>
      </c>
      <c r="D1530" t="str">
        <f>+VLOOKUP($B1530,Hoja1!$C$2:$W$3726,15,0)</f>
        <v>EL PARAÍSO</v>
      </c>
      <c r="E1530" t="str">
        <f>+VLOOKUP($B1530,Hoja1!$C$2:$W$3726,16,0)</f>
        <v>EL PARAÍSO</v>
      </c>
      <c r="F1530" t="str">
        <f>+VLOOKUP($B1530,Hoja1!$C$2:$W$3726,17,0)</f>
        <v>LOS TERRONES</v>
      </c>
      <c r="G1530">
        <f>+VLOOKUP($B1530,Hoja1!$C$2:$W$3726,2,0)</f>
        <v>7</v>
      </c>
      <c r="H1530">
        <f>+VLOOKUP($B1530,Hoja1!$C$2:$W$3726,7,0)</f>
        <v>704</v>
      </c>
      <c r="I1530">
        <f>+VLOOKUP($B1530,Hoja1!$C$2:$W$3726,11,0)</f>
        <v>70410</v>
      </c>
      <c r="J1530" t="b">
        <f t="shared" si="49"/>
        <v>1</v>
      </c>
      <c r="K1530" t="str">
        <f>+VLOOKUP($C1530,Hoja1!$B$2:$W$3726,16,0)</f>
        <v>EL PARAÍSO</v>
      </c>
      <c r="L1530" t="str">
        <f>+VLOOKUP($C1530,Hoja1!$B$2:$W$3726,17,0)</f>
        <v>EL PARAÍSO</v>
      </c>
      <c r="M1530" t="str">
        <f>+VLOOKUP($C1530,Hoja1!$B$2:$W$3726,18,0)</f>
        <v>LOS TERRONES</v>
      </c>
      <c r="N1530">
        <f>+VLOOKUP($C1530,Hoja1!$B$2:$W$3726,3,0)</f>
        <v>7</v>
      </c>
      <c r="O1530">
        <f>+VLOOKUP($C1530,Hoja1!$B$2:$W$3726,8,0)</f>
        <v>704</v>
      </c>
      <c r="P1530">
        <f>+VLOOKUP($C1530,Hoja1!$B$2:$W$3726,12,0)</f>
        <v>70410</v>
      </c>
      <c r="Q1530" t="b">
        <f t="shared" si="50"/>
        <v>1</v>
      </c>
    </row>
    <row r="1531" spans="2:17" hidden="1" x14ac:dyDescent="0.25">
      <c r="B1531">
        <v>70411</v>
      </c>
      <c r="C1531" t="s">
        <v>1170</v>
      </c>
      <c r="D1531" t="str">
        <f>+VLOOKUP($B1531,Hoja1!$C$2:$W$3726,15,0)</f>
        <v>EL PARAÍSO</v>
      </c>
      <c r="E1531" t="str">
        <f>+VLOOKUP($B1531,Hoja1!$C$2:$W$3726,16,0)</f>
        <v>EL PARAÍSO</v>
      </c>
      <c r="F1531" t="str">
        <f>+VLOOKUP($B1531,Hoja1!$C$2:$W$3726,17,0)</f>
        <v>LOS VOLCANES</v>
      </c>
      <c r="G1531">
        <f>+VLOOKUP($B1531,Hoja1!$C$2:$W$3726,2,0)</f>
        <v>7</v>
      </c>
      <c r="H1531">
        <f>+VLOOKUP($B1531,Hoja1!$C$2:$W$3726,7,0)</f>
        <v>704</v>
      </c>
      <c r="I1531">
        <f>+VLOOKUP($B1531,Hoja1!$C$2:$W$3726,11,0)</f>
        <v>70411</v>
      </c>
      <c r="J1531" t="b">
        <f t="shared" si="49"/>
        <v>1</v>
      </c>
      <c r="K1531" t="str">
        <f>+VLOOKUP($C1531,Hoja1!$B$2:$W$3726,16,0)</f>
        <v>EL PARAÍSO</v>
      </c>
      <c r="L1531" t="str">
        <f>+VLOOKUP($C1531,Hoja1!$B$2:$W$3726,17,0)</f>
        <v>EL PARAÍSO</v>
      </c>
      <c r="M1531" t="str">
        <f>+VLOOKUP($C1531,Hoja1!$B$2:$W$3726,18,0)</f>
        <v>LOS VOLCANES</v>
      </c>
      <c r="N1531">
        <f>+VLOOKUP($C1531,Hoja1!$B$2:$W$3726,3,0)</f>
        <v>7</v>
      </c>
      <c r="O1531">
        <f>+VLOOKUP($C1531,Hoja1!$B$2:$W$3726,8,0)</f>
        <v>704</v>
      </c>
      <c r="P1531">
        <f>+VLOOKUP($C1531,Hoja1!$B$2:$W$3726,12,0)</f>
        <v>70411</v>
      </c>
      <c r="Q1531" t="b">
        <f t="shared" si="50"/>
        <v>1</v>
      </c>
    </row>
    <row r="1532" spans="2:17" hidden="1" x14ac:dyDescent="0.25">
      <c r="B1532">
        <v>70412</v>
      </c>
      <c r="C1532" t="s">
        <v>1171</v>
      </c>
      <c r="D1532" t="str">
        <f>+VLOOKUP($B1532,Hoja1!$C$2:$W$3726,15,0)</f>
        <v>EL PARAÍSO</v>
      </c>
      <c r="E1532" t="str">
        <f>+VLOOKUP($B1532,Hoja1!$C$2:$W$3726,16,0)</f>
        <v>EL PARAÍSO</v>
      </c>
      <c r="F1532" t="str">
        <f>+VLOOKUP($B1532,Hoja1!$C$2:$W$3726,17,0)</f>
        <v>SAN ANTONIO DE CONCHAGUA</v>
      </c>
      <c r="G1532">
        <f>+VLOOKUP($B1532,Hoja1!$C$2:$W$3726,2,0)</f>
        <v>7</v>
      </c>
      <c r="H1532">
        <f>+VLOOKUP($B1532,Hoja1!$C$2:$W$3726,7,0)</f>
        <v>704</v>
      </c>
      <c r="I1532">
        <f>+VLOOKUP($B1532,Hoja1!$C$2:$W$3726,11,0)</f>
        <v>70412</v>
      </c>
      <c r="J1532" t="b">
        <f t="shared" si="49"/>
        <v>1</v>
      </c>
      <c r="K1532" t="str">
        <f>+VLOOKUP($C1532,Hoja1!$B$2:$W$3726,16,0)</f>
        <v>EL PARAÍSO</v>
      </c>
      <c r="L1532" t="str">
        <f>+VLOOKUP($C1532,Hoja1!$B$2:$W$3726,17,0)</f>
        <v>EL PARAÍSO</v>
      </c>
      <c r="M1532" t="str">
        <f>+VLOOKUP($C1532,Hoja1!$B$2:$W$3726,18,0)</f>
        <v>SAN ANTONIO DE CONCHAGUA</v>
      </c>
      <c r="N1532">
        <f>+VLOOKUP($C1532,Hoja1!$B$2:$W$3726,3,0)</f>
        <v>7</v>
      </c>
      <c r="O1532">
        <f>+VLOOKUP($C1532,Hoja1!$B$2:$W$3726,8,0)</f>
        <v>704</v>
      </c>
      <c r="P1532">
        <f>+VLOOKUP($C1532,Hoja1!$B$2:$W$3726,12,0)</f>
        <v>70412</v>
      </c>
      <c r="Q1532" t="b">
        <f t="shared" si="50"/>
        <v>1</v>
      </c>
    </row>
    <row r="1533" spans="2:17" hidden="1" x14ac:dyDescent="0.25">
      <c r="B1533">
        <v>70413</v>
      </c>
      <c r="C1533" t="s">
        <v>429</v>
      </c>
      <c r="D1533" t="str">
        <f>+VLOOKUP($B1533,Hoja1!$C$2:$W$3726,15,0)</f>
        <v>EL PARAÍSO</v>
      </c>
      <c r="E1533" t="str">
        <f>+VLOOKUP($B1533,Hoja1!$C$2:$W$3726,16,0)</f>
        <v>EL PARAÍSO</v>
      </c>
      <c r="F1533" t="str">
        <f>+VLOOKUP($B1533,Hoja1!$C$2:$W$3726,17,0)</f>
        <v>SANTA CRUZ</v>
      </c>
      <c r="G1533">
        <f>+VLOOKUP($B1533,Hoja1!$C$2:$W$3726,2,0)</f>
        <v>7</v>
      </c>
      <c r="H1533">
        <f>+VLOOKUP($B1533,Hoja1!$C$2:$W$3726,7,0)</f>
        <v>704</v>
      </c>
      <c r="I1533">
        <f>+VLOOKUP($B1533,Hoja1!$C$2:$W$3726,11,0)</f>
        <v>70413</v>
      </c>
      <c r="J1533" t="b">
        <f t="shared" si="49"/>
        <v>1</v>
      </c>
      <c r="K1533" t="str">
        <f>+VLOOKUP($C1533,Hoja1!$B$2:$W$3726,16,0)</f>
        <v>COMAYAGUA</v>
      </c>
      <c r="L1533" t="str">
        <f>+VLOOKUP($C1533,Hoja1!$B$2:$W$3726,17,0)</f>
        <v>MINAS DE ORO</v>
      </c>
      <c r="M1533" t="str">
        <f>+VLOOKUP($C1533,Hoja1!$B$2:$W$3726,18,0)</f>
        <v>SANTA CRUZ</v>
      </c>
      <c r="N1533">
        <f>+VLOOKUP($C1533,Hoja1!$B$2:$W$3726,3,0)</f>
        <v>3</v>
      </c>
      <c r="O1533">
        <f>+VLOOKUP($C1533,Hoja1!$B$2:$W$3726,8,0)</f>
        <v>311</v>
      </c>
      <c r="P1533">
        <f>+VLOOKUP($C1533,Hoja1!$B$2:$W$3726,12,0)</f>
        <v>31111</v>
      </c>
      <c r="Q1533" t="b">
        <f t="shared" si="50"/>
        <v>0</v>
      </c>
    </row>
    <row r="1534" spans="2:17" hidden="1" x14ac:dyDescent="0.25">
      <c r="B1534">
        <v>70501</v>
      </c>
      <c r="C1534" t="s">
        <v>12443</v>
      </c>
      <c r="D1534" t="str">
        <f>+VLOOKUP($B1534,Hoja1!$C$2:$W$3726,15,0)</f>
        <v>EL PARAÍSO</v>
      </c>
      <c r="E1534" t="str">
        <f>+VLOOKUP($B1534,Hoja1!$C$2:$W$3726,16,0)</f>
        <v>GÜINOPE</v>
      </c>
      <c r="F1534" t="str">
        <f>+VLOOKUP($B1534,Hoja1!$C$2:$W$3726,17,0)</f>
        <v>GÜINOPE</v>
      </c>
      <c r="G1534">
        <f>+VLOOKUP($B1534,Hoja1!$C$2:$W$3726,2,0)</f>
        <v>7</v>
      </c>
      <c r="H1534">
        <f>+VLOOKUP($B1534,Hoja1!$C$2:$W$3726,7,0)</f>
        <v>705</v>
      </c>
      <c r="I1534">
        <f>+VLOOKUP($B1534,Hoja1!$C$2:$W$3726,11,0)</f>
        <v>70501</v>
      </c>
      <c r="J1534" t="b">
        <f t="shared" si="49"/>
        <v>0</v>
      </c>
      <c r="K1534" t="e">
        <f>+VLOOKUP($C1534,Hoja1!$B$2:$W$3726,16,0)</f>
        <v>#N/A</v>
      </c>
      <c r="L1534" t="e">
        <f>+VLOOKUP($C1534,Hoja1!$B$2:$W$3726,17,0)</f>
        <v>#N/A</v>
      </c>
      <c r="M1534" t="e">
        <f>+VLOOKUP($C1534,Hoja1!$B$2:$W$3726,18,0)</f>
        <v>#N/A</v>
      </c>
      <c r="N1534" t="e">
        <f>+VLOOKUP($C1534,Hoja1!$B$2:$W$3726,3,0)</f>
        <v>#N/A</v>
      </c>
      <c r="O1534" t="e">
        <f>+VLOOKUP($C1534,Hoja1!$B$2:$W$3726,8,0)</f>
        <v>#N/A</v>
      </c>
      <c r="P1534" t="e">
        <f>+VLOOKUP($C1534,Hoja1!$B$2:$W$3726,12,0)</f>
        <v>#N/A</v>
      </c>
      <c r="Q1534" t="e">
        <f t="shared" si="50"/>
        <v>#N/A</v>
      </c>
    </row>
    <row r="1535" spans="2:17" hidden="1" x14ac:dyDescent="0.25">
      <c r="B1535">
        <v>70502</v>
      </c>
      <c r="C1535" t="s">
        <v>1172</v>
      </c>
      <c r="D1535" t="str">
        <f>+VLOOKUP($B1535,Hoja1!$C$2:$W$3726,15,0)</f>
        <v>EL PARAÍSO</v>
      </c>
      <c r="E1535" t="str">
        <f>+VLOOKUP($B1535,Hoja1!$C$2:$W$3726,16,0)</f>
        <v>GÜINOPE</v>
      </c>
      <c r="F1535" t="str">
        <f>+VLOOKUP($B1535,Hoja1!$C$2:$W$3726,17,0)</f>
        <v>ARRAYANES</v>
      </c>
      <c r="G1535">
        <f>+VLOOKUP($B1535,Hoja1!$C$2:$W$3726,2,0)</f>
        <v>7</v>
      </c>
      <c r="H1535">
        <f>+VLOOKUP($B1535,Hoja1!$C$2:$W$3726,7,0)</f>
        <v>705</v>
      </c>
      <c r="I1535">
        <f>+VLOOKUP($B1535,Hoja1!$C$2:$W$3726,11,0)</f>
        <v>70502</v>
      </c>
      <c r="J1535" t="b">
        <f t="shared" si="49"/>
        <v>1</v>
      </c>
      <c r="K1535" t="str">
        <f>+VLOOKUP($C1535,Hoja1!$B$2:$W$3726,16,0)</f>
        <v>EL PARAÍSO</v>
      </c>
      <c r="L1535" t="str">
        <f>+VLOOKUP($C1535,Hoja1!$B$2:$W$3726,17,0)</f>
        <v>GÜINOPE</v>
      </c>
      <c r="M1535" t="str">
        <f>+VLOOKUP($C1535,Hoja1!$B$2:$W$3726,18,0)</f>
        <v>ARRAYANES</v>
      </c>
      <c r="N1535">
        <f>+VLOOKUP($C1535,Hoja1!$B$2:$W$3726,3,0)</f>
        <v>7</v>
      </c>
      <c r="O1535">
        <f>+VLOOKUP($C1535,Hoja1!$B$2:$W$3726,8,0)</f>
        <v>705</v>
      </c>
      <c r="P1535">
        <f>+VLOOKUP($C1535,Hoja1!$B$2:$W$3726,12,0)</f>
        <v>70502</v>
      </c>
      <c r="Q1535" t="b">
        <f t="shared" si="50"/>
        <v>1</v>
      </c>
    </row>
    <row r="1536" spans="2:17" hidden="1" x14ac:dyDescent="0.25">
      <c r="B1536">
        <v>70503</v>
      </c>
      <c r="C1536" t="s">
        <v>1173</v>
      </c>
      <c r="D1536" t="str">
        <f>+VLOOKUP($B1536,Hoja1!$C$2:$W$3726,15,0)</f>
        <v>EL PARAÍSO</v>
      </c>
      <c r="E1536" t="str">
        <f>+VLOOKUP($B1536,Hoja1!$C$2:$W$3726,16,0)</f>
        <v>GÜINOPE</v>
      </c>
      <c r="F1536" t="str">
        <f>+VLOOKUP($B1536,Hoja1!$C$2:$W$3726,17,0)</f>
        <v>CASITAS</v>
      </c>
      <c r="G1536">
        <f>+VLOOKUP($B1536,Hoja1!$C$2:$W$3726,2,0)</f>
        <v>7</v>
      </c>
      <c r="H1536">
        <f>+VLOOKUP($B1536,Hoja1!$C$2:$W$3726,7,0)</f>
        <v>705</v>
      </c>
      <c r="I1536">
        <f>+VLOOKUP($B1536,Hoja1!$C$2:$W$3726,11,0)</f>
        <v>70503</v>
      </c>
      <c r="J1536" t="b">
        <f t="shared" si="49"/>
        <v>1</v>
      </c>
      <c r="K1536" t="str">
        <f>+VLOOKUP($C1536,Hoja1!$B$2:$W$3726,16,0)</f>
        <v>EL PARAÍSO</v>
      </c>
      <c r="L1536" t="str">
        <f>+VLOOKUP($C1536,Hoja1!$B$2:$W$3726,17,0)</f>
        <v>GÜINOPE</v>
      </c>
      <c r="M1536" t="str">
        <f>+VLOOKUP($C1536,Hoja1!$B$2:$W$3726,18,0)</f>
        <v>CASITAS</v>
      </c>
      <c r="N1536">
        <f>+VLOOKUP($C1536,Hoja1!$B$2:$W$3726,3,0)</f>
        <v>7</v>
      </c>
      <c r="O1536">
        <f>+VLOOKUP($C1536,Hoja1!$B$2:$W$3726,8,0)</f>
        <v>705</v>
      </c>
      <c r="P1536">
        <f>+VLOOKUP($C1536,Hoja1!$B$2:$W$3726,12,0)</f>
        <v>70503</v>
      </c>
      <c r="Q1536" t="b">
        <f t="shared" si="50"/>
        <v>1</v>
      </c>
    </row>
    <row r="1537" spans="2:17" hidden="1" x14ac:dyDescent="0.25">
      <c r="B1537">
        <v>70504</v>
      </c>
      <c r="C1537" t="s">
        <v>1174</v>
      </c>
      <c r="D1537" t="str">
        <f>+VLOOKUP($B1537,Hoja1!$C$2:$W$3726,15,0)</f>
        <v>EL PARAÍSO</v>
      </c>
      <c r="E1537" t="str">
        <f>+VLOOKUP($B1537,Hoja1!$C$2:$W$3726,16,0)</f>
        <v>GÜINOPE</v>
      </c>
      <c r="F1537" t="str">
        <f>+VLOOKUP($B1537,Hoja1!$C$2:$W$3726,17,0)</f>
        <v>GALERAS</v>
      </c>
      <c r="G1537">
        <f>+VLOOKUP($B1537,Hoja1!$C$2:$W$3726,2,0)</f>
        <v>7</v>
      </c>
      <c r="H1537">
        <f>+VLOOKUP($B1537,Hoja1!$C$2:$W$3726,7,0)</f>
        <v>705</v>
      </c>
      <c r="I1537">
        <f>+VLOOKUP($B1537,Hoja1!$C$2:$W$3726,11,0)</f>
        <v>70504</v>
      </c>
      <c r="J1537" t="b">
        <f t="shared" si="49"/>
        <v>1</v>
      </c>
      <c r="K1537" t="str">
        <f>+VLOOKUP($C1537,Hoja1!$B$2:$W$3726,16,0)</f>
        <v>EL PARAÍSO</v>
      </c>
      <c r="L1537" t="str">
        <f>+VLOOKUP($C1537,Hoja1!$B$2:$W$3726,17,0)</f>
        <v>GÜINOPE</v>
      </c>
      <c r="M1537" t="str">
        <f>+VLOOKUP($C1537,Hoja1!$B$2:$W$3726,18,0)</f>
        <v>GALERAS</v>
      </c>
      <c r="N1537">
        <f>+VLOOKUP($C1537,Hoja1!$B$2:$W$3726,3,0)</f>
        <v>7</v>
      </c>
      <c r="O1537">
        <f>+VLOOKUP($C1537,Hoja1!$B$2:$W$3726,8,0)</f>
        <v>705</v>
      </c>
      <c r="P1537">
        <f>+VLOOKUP($C1537,Hoja1!$B$2:$W$3726,12,0)</f>
        <v>70504</v>
      </c>
      <c r="Q1537" t="b">
        <f t="shared" si="50"/>
        <v>1</v>
      </c>
    </row>
    <row r="1538" spans="2:17" hidden="1" x14ac:dyDescent="0.25">
      <c r="B1538">
        <v>70505</v>
      </c>
      <c r="C1538" t="s">
        <v>12444</v>
      </c>
      <c r="D1538" t="str">
        <f>+VLOOKUP($B1538,Hoja1!$C$2:$W$3726,15,0)</f>
        <v>EL PARAÍSO</v>
      </c>
      <c r="E1538" t="str">
        <f>+VLOOKUP($B1538,Hoja1!$C$2:$W$3726,16,0)</f>
        <v>GÜINOPE</v>
      </c>
      <c r="F1538" t="str">
        <f>+VLOOKUP($B1538,Hoja1!$C$2:$W$3726,17,0)</f>
        <v>LIQUIDÁMBAR</v>
      </c>
      <c r="G1538">
        <f>+VLOOKUP($B1538,Hoja1!$C$2:$W$3726,2,0)</f>
        <v>7</v>
      </c>
      <c r="H1538">
        <f>+VLOOKUP($B1538,Hoja1!$C$2:$W$3726,7,0)</f>
        <v>705</v>
      </c>
      <c r="I1538">
        <f>+VLOOKUP($B1538,Hoja1!$C$2:$W$3726,11,0)</f>
        <v>70505</v>
      </c>
      <c r="J1538" t="b">
        <f t="shared" si="49"/>
        <v>0</v>
      </c>
      <c r="K1538" t="e">
        <f>+VLOOKUP($C1538,Hoja1!$B$2:$W$3726,16,0)</f>
        <v>#N/A</v>
      </c>
      <c r="L1538" t="e">
        <f>+VLOOKUP($C1538,Hoja1!$B$2:$W$3726,17,0)</f>
        <v>#N/A</v>
      </c>
      <c r="M1538" t="e">
        <f>+VLOOKUP($C1538,Hoja1!$B$2:$W$3726,18,0)</f>
        <v>#N/A</v>
      </c>
      <c r="N1538" t="e">
        <f>+VLOOKUP($C1538,Hoja1!$B$2:$W$3726,3,0)</f>
        <v>#N/A</v>
      </c>
      <c r="O1538" t="e">
        <f>+VLOOKUP($C1538,Hoja1!$B$2:$W$3726,8,0)</f>
        <v>#N/A</v>
      </c>
      <c r="P1538" t="e">
        <f>+VLOOKUP($C1538,Hoja1!$B$2:$W$3726,12,0)</f>
        <v>#N/A</v>
      </c>
      <c r="Q1538" t="e">
        <f t="shared" si="50"/>
        <v>#N/A</v>
      </c>
    </row>
    <row r="1539" spans="2:17" hidden="1" x14ac:dyDescent="0.25">
      <c r="B1539">
        <v>70506</v>
      </c>
      <c r="C1539" t="s">
        <v>1175</v>
      </c>
      <c r="D1539" t="str">
        <f>+VLOOKUP($B1539,Hoja1!$C$2:$W$3726,15,0)</f>
        <v>EL PARAÍSO</v>
      </c>
      <c r="E1539" t="str">
        <f>+VLOOKUP($B1539,Hoja1!$C$2:$W$3726,16,0)</f>
        <v>GÜINOPE</v>
      </c>
      <c r="F1539" t="str">
        <f>+VLOOKUP($B1539,Hoja1!$C$2:$W$3726,17,0)</f>
        <v>LAVANDEROS</v>
      </c>
      <c r="G1539">
        <f>+VLOOKUP($B1539,Hoja1!$C$2:$W$3726,2,0)</f>
        <v>7</v>
      </c>
      <c r="H1539">
        <f>+VLOOKUP($B1539,Hoja1!$C$2:$W$3726,7,0)</f>
        <v>705</v>
      </c>
      <c r="I1539">
        <f>+VLOOKUP($B1539,Hoja1!$C$2:$W$3726,11,0)</f>
        <v>70506</v>
      </c>
      <c r="J1539" t="b">
        <f t="shared" si="49"/>
        <v>1</v>
      </c>
      <c r="K1539" t="str">
        <f>+VLOOKUP($C1539,Hoja1!$B$2:$W$3726,16,0)</f>
        <v>EL PARAÍSO</v>
      </c>
      <c r="L1539" t="str">
        <f>+VLOOKUP($C1539,Hoja1!$B$2:$W$3726,17,0)</f>
        <v>GÜINOPE</v>
      </c>
      <c r="M1539" t="str">
        <f>+VLOOKUP($C1539,Hoja1!$B$2:$W$3726,18,0)</f>
        <v>LAVANDEROS</v>
      </c>
      <c r="N1539">
        <f>+VLOOKUP($C1539,Hoja1!$B$2:$W$3726,3,0)</f>
        <v>7</v>
      </c>
      <c r="O1539">
        <f>+VLOOKUP($C1539,Hoja1!$B$2:$W$3726,8,0)</f>
        <v>705</v>
      </c>
      <c r="P1539">
        <f>+VLOOKUP($C1539,Hoja1!$B$2:$W$3726,12,0)</f>
        <v>70506</v>
      </c>
      <c r="Q1539" t="b">
        <f t="shared" si="50"/>
        <v>1</v>
      </c>
    </row>
    <row r="1540" spans="2:17" hidden="1" x14ac:dyDescent="0.25">
      <c r="B1540">
        <v>70507</v>
      </c>
      <c r="C1540" t="s">
        <v>1176</v>
      </c>
      <c r="D1540" t="str">
        <f>+VLOOKUP($B1540,Hoja1!$C$2:$W$3726,15,0)</f>
        <v>EL PARAÍSO</v>
      </c>
      <c r="E1540" t="str">
        <f>+VLOOKUP($B1540,Hoja1!$C$2:$W$3726,16,0)</f>
        <v>GÜINOPE</v>
      </c>
      <c r="F1540" t="str">
        <f>+VLOOKUP($B1540,Hoja1!$C$2:$W$3726,17,0)</f>
        <v>MANSARAGUA</v>
      </c>
      <c r="G1540">
        <f>+VLOOKUP($B1540,Hoja1!$C$2:$W$3726,2,0)</f>
        <v>7</v>
      </c>
      <c r="H1540">
        <f>+VLOOKUP($B1540,Hoja1!$C$2:$W$3726,7,0)</f>
        <v>705</v>
      </c>
      <c r="I1540">
        <f>+VLOOKUP($B1540,Hoja1!$C$2:$W$3726,11,0)</f>
        <v>70507</v>
      </c>
      <c r="J1540" t="b">
        <f t="shared" si="49"/>
        <v>1</v>
      </c>
      <c r="K1540" t="str">
        <f>+VLOOKUP($C1540,Hoja1!$B$2:$W$3726,16,0)</f>
        <v>EL PARAÍSO</v>
      </c>
      <c r="L1540" t="str">
        <f>+VLOOKUP($C1540,Hoja1!$B$2:$W$3726,17,0)</f>
        <v>GÜINOPE</v>
      </c>
      <c r="M1540" t="str">
        <f>+VLOOKUP($C1540,Hoja1!$B$2:$W$3726,18,0)</f>
        <v>MANSARAGUA</v>
      </c>
      <c r="N1540">
        <f>+VLOOKUP($C1540,Hoja1!$B$2:$W$3726,3,0)</f>
        <v>7</v>
      </c>
      <c r="O1540">
        <f>+VLOOKUP($C1540,Hoja1!$B$2:$W$3726,8,0)</f>
        <v>705</v>
      </c>
      <c r="P1540">
        <f>+VLOOKUP($C1540,Hoja1!$B$2:$W$3726,12,0)</f>
        <v>70507</v>
      </c>
      <c r="Q1540" t="b">
        <f t="shared" si="50"/>
        <v>1</v>
      </c>
    </row>
    <row r="1541" spans="2:17" hidden="1" x14ac:dyDescent="0.25">
      <c r="B1541">
        <v>70508</v>
      </c>
      <c r="C1541" t="s">
        <v>1177</v>
      </c>
      <c r="D1541" t="str">
        <f>+VLOOKUP($B1541,Hoja1!$C$2:$W$3726,15,0)</f>
        <v>EL PARAÍSO</v>
      </c>
      <c r="E1541" t="str">
        <f>+VLOOKUP($B1541,Hoja1!$C$2:$W$3726,16,0)</f>
        <v>GÜINOPE</v>
      </c>
      <c r="F1541" t="str">
        <f>+VLOOKUP($B1541,Hoja1!$C$2:$W$3726,17,0)</f>
        <v>PACAYAS</v>
      </c>
      <c r="G1541">
        <f>+VLOOKUP($B1541,Hoja1!$C$2:$W$3726,2,0)</f>
        <v>7</v>
      </c>
      <c r="H1541">
        <f>+VLOOKUP($B1541,Hoja1!$C$2:$W$3726,7,0)</f>
        <v>705</v>
      </c>
      <c r="I1541">
        <f>+VLOOKUP($B1541,Hoja1!$C$2:$W$3726,11,0)</f>
        <v>70508</v>
      </c>
      <c r="J1541" t="b">
        <f t="shared" ref="J1541:J1604" si="51">+C1541=F1541</f>
        <v>1</v>
      </c>
      <c r="K1541" t="str">
        <f>+VLOOKUP($C1541,Hoja1!$B$2:$W$3726,16,0)</f>
        <v>EL PARAÍSO</v>
      </c>
      <c r="L1541" t="str">
        <f>+VLOOKUP($C1541,Hoja1!$B$2:$W$3726,17,0)</f>
        <v>GÜINOPE</v>
      </c>
      <c r="M1541" t="str">
        <f>+VLOOKUP($C1541,Hoja1!$B$2:$W$3726,18,0)</f>
        <v>PACAYAS</v>
      </c>
      <c r="N1541">
        <f>+VLOOKUP($C1541,Hoja1!$B$2:$W$3726,3,0)</f>
        <v>7</v>
      </c>
      <c r="O1541">
        <f>+VLOOKUP($C1541,Hoja1!$B$2:$W$3726,8,0)</f>
        <v>705</v>
      </c>
      <c r="P1541">
        <f>+VLOOKUP($C1541,Hoja1!$B$2:$W$3726,12,0)</f>
        <v>70508</v>
      </c>
      <c r="Q1541" t="b">
        <f t="shared" ref="Q1541:Q1604" si="52">+B1541=P1541</f>
        <v>1</v>
      </c>
    </row>
    <row r="1542" spans="2:17" hidden="1" x14ac:dyDescent="0.25">
      <c r="B1542">
        <v>70509</v>
      </c>
      <c r="C1542" t="s">
        <v>521</v>
      </c>
      <c r="D1542" t="str">
        <f>+VLOOKUP($B1542,Hoja1!$C$2:$W$3726,15,0)</f>
        <v>EL PARAÍSO</v>
      </c>
      <c r="E1542" t="str">
        <f>+VLOOKUP($B1542,Hoja1!$C$2:$W$3726,16,0)</f>
        <v>GÜINOPE</v>
      </c>
      <c r="F1542" t="str">
        <f>+VLOOKUP($B1542,Hoja1!$C$2:$W$3726,17,0)</f>
        <v>SANTA ROSA</v>
      </c>
      <c r="G1542">
        <f>+VLOOKUP($B1542,Hoja1!$C$2:$W$3726,2,0)</f>
        <v>7</v>
      </c>
      <c r="H1542">
        <f>+VLOOKUP($B1542,Hoja1!$C$2:$W$3726,7,0)</f>
        <v>705</v>
      </c>
      <c r="I1542">
        <f>+VLOOKUP($B1542,Hoja1!$C$2:$W$3726,11,0)</f>
        <v>70509</v>
      </c>
      <c r="J1542" t="b">
        <f t="shared" si="51"/>
        <v>1</v>
      </c>
      <c r="K1542" t="str">
        <f>+VLOOKUP($C1542,Hoja1!$B$2:$W$3726,16,0)</f>
        <v>COMAYAGUA</v>
      </c>
      <c r="L1542" t="str">
        <f>+VLOOKUP($C1542,Hoja1!$B$2:$W$3726,17,0)</f>
        <v>LAS LAJAS</v>
      </c>
      <c r="M1542" t="str">
        <f>+VLOOKUP($C1542,Hoja1!$B$2:$W$3726,18,0)</f>
        <v>SANTA ROSA</v>
      </c>
      <c r="N1542">
        <f>+VLOOKUP($C1542,Hoja1!$B$2:$W$3726,3,0)</f>
        <v>3</v>
      </c>
      <c r="O1542">
        <f>+VLOOKUP($C1542,Hoja1!$B$2:$W$3726,8,0)</f>
        <v>320</v>
      </c>
      <c r="P1542">
        <f>+VLOOKUP($C1542,Hoja1!$B$2:$W$3726,12,0)</f>
        <v>32008</v>
      </c>
      <c r="Q1542" t="b">
        <f t="shared" si="52"/>
        <v>0</v>
      </c>
    </row>
    <row r="1543" spans="2:17" hidden="1" x14ac:dyDescent="0.25">
      <c r="B1543">
        <v>70510</v>
      </c>
      <c r="C1543" t="s">
        <v>1178</v>
      </c>
      <c r="D1543" t="str">
        <f>+VLOOKUP($B1543,Hoja1!$C$2:$W$3726,15,0)</f>
        <v>EL PARAÍSO</v>
      </c>
      <c r="E1543" t="str">
        <f>+VLOOKUP($B1543,Hoja1!$C$2:$W$3726,16,0)</f>
        <v>GÜINOPE</v>
      </c>
      <c r="F1543" t="str">
        <f>+VLOOKUP($B1543,Hoja1!$C$2:$W$3726,17,0)</f>
        <v>SILISGUALAGUA</v>
      </c>
      <c r="G1543">
        <f>+VLOOKUP($B1543,Hoja1!$C$2:$W$3726,2,0)</f>
        <v>7</v>
      </c>
      <c r="H1543">
        <f>+VLOOKUP($B1543,Hoja1!$C$2:$W$3726,7,0)</f>
        <v>705</v>
      </c>
      <c r="I1543">
        <f>+VLOOKUP($B1543,Hoja1!$C$2:$W$3726,11,0)</f>
        <v>70510</v>
      </c>
      <c r="J1543" t="b">
        <f t="shared" si="51"/>
        <v>1</v>
      </c>
      <c r="K1543" t="str">
        <f>+VLOOKUP($C1543,Hoja1!$B$2:$W$3726,16,0)</f>
        <v>EL PARAÍSO</v>
      </c>
      <c r="L1543" t="str">
        <f>+VLOOKUP($C1543,Hoja1!$B$2:$W$3726,17,0)</f>
        <v>GÜINOPE</v>
      </c>
      <c r="M1543" t="str">
        <f>+VLOOKUP($C1543,Hoja1!$B$2:$W$3726,18,0)</f>
        <v>SILISGUALAGUA</v>
      </c>
      <c r="N1543">
        <f>+VLOOKUP($C1543,Hoja1!$B$2:$W$3726,3,0)</f>
        <v>7</v>
      </c>
      <c r="O1543">
        <f>+VLOOKUP($C1543,Hoja1!$B$2:$W$3726,8,0)</f>
        <v>705</v>
      </c>
      <c r="P1543">
        <f>+VLOOKUP($C1543,Hoja1!$B$2:$W$3726,12,0)</f>
        <v>70510</v>
      </c>
      <c r="Q1543" t="b">
        <f t="shared" si="52"/>
        <v>1</v>
      </c>
    </row>
    <row r="1544" spans="2:17" hidden="1" x14ac:dyDescent="0.25">
      <c r="B1544">
        <v>70601</v>
      </c>
      <c r="C1544" t="s">
        <v>1179</v>
      </c>
      <c r="D1544" t="str">
        <f>+VLOOKUP($B1544,Hoja1!$C$2:$W$3726,15,0)</f>
        <v>EL PARAÍSO</v>
      </c>
      <c r="E1544" t="str">
        <f>+VLOOKUP($B1544,Hoja1!$C$2:$W$3726,16,0)</f>
        <v>JACALEAPA</v>
      </c>
      <c r="F1544" t="str">
        <f>+VLOOKUP($B1544,Hoja1!$C$2:$W$3726,17,0)</f>
        <v>JACALEAPA</v>
      </c>
      <c r="G1544">
        <f>+VLOOKUP($B1544,Hoja1!$C$2:$W$3726,2,0)</f>
        <v>7</v>
      </c>
      <c r="H1544">
        <f>+VLOOKUP($B1544,Hoja1!$C$2:$W$3726,7,0)</f>
        <v>706</v>
      </c>
      <c r="I1544">
        <f>+VLOOKUP($B1544,Hoja1!$C$2:$W$3726,11,0)</f>
        <v>70601</v>
      </c>
      <c r="J1544" t="b">
        <f t="shared" si="51"/>
        <v>1</v>
      </c>
      <c r="K1544" t="str">
        <f>+VLOOKUP($C1544,Hoja1!$B$2:$W$3726,16,0)</f>
        <v>EL PARAÍSO</v>
      </c>
      <c r="L1544" t="str">
        <f>+VLOOKUP($C1544,Hoja1!$B$2:$W$3726,17,0)</f>
        <v>JACALEAPA</v>
      </c>
      <c r="M1544" t="str">
        <f>+VLOOKUP($C1544,Hoja1!$B$2:$W$3726,18,0)</f>
        <v>JACALEAPA</v>
      </c>
      <c r="N1544">
        <f>+VLOOKUP($C1544,Hoja1!$B$2:$W$3726,3,0)</f>
        <v>7</v>
      </c>
      <c r="O1544">
        <f>+VLOOKUP($C1544,Hoja1!$B$2:$W$3726,8,0)</f>
        <v>706</v>
      </c>
      <c r="P1544">
        <f>+VLOOKUP($C1544,Hoja1!$B$2:$W$3726,12,0)</f>
        <v>70601</v>
      </c>
      <c r="Q1544" t="b">
        <f t="shared" si="52"/>
        <v>1</v>
      </c>
    </row>
    <row r="1545" spans="2:17" hidden="1" x14ac:dyDescent="0.25">
      <c r="B1545">
        <v>70602</v>
      </c>
      <c r="C1545" t="s">
        <v>1180</v>
      </c>
      <c r="D1545" t="str">
        <f>+VLOOKUP($B1545,Hoja1!$C$2:$W$3726,15,0)</f>
        <v>EL PARAÍSO</v>
      </c>
      <c r="E1545" t="str">
        <f>+VLOOKUP($B1545,Hoja1!$C$2:$W$3726,16,0)</f>
        <v>JACALEAPA</v>
      </c>
      <c r="F1545" t="str">
        <f>+VLOOKUP($B1545,Hoja1!$C$2:$W$3726,17,0)</f>
        <v>LA CHORRERA</v>
      </c>
      <c r="G1545">
        <f>+VLOOKUP($B1545,Hoja1!$C$2:$W$3726,2,0)</f>
        <v>7</v>
      </c>
      <c r="H1545">
        <f>+VLOOKUP($B1545,Hoja1!$C$2:$W$3726,7,0)</f>
        <v>706</v>
      </c>
      <c r="I1545">
        <f>+VLOOKUP($B1545,Hoja1!$C$2:$W$3726,11,0)</f>
        <v>70602</v>
      </c>
      <c r="J1545" t="b">
        <f t="shared" si="51"/>
        <v>1</v>
      </c>
      <c r="K1545" t="str">
        <f>+VLOOKUP($C1545,Hoja1!$B$2:$W$3726,16,0)</f>
        <v>EL PARAÍSO</v>
      </c>
      <c r="L1545" t="str">
        <f>+VLOOKUP($C1545,Hoja1!$B$2:$W$3726,17,0)</f>
        <v>JACALEAPA</v>
      </c>
      <c r="M1545" t="str">
        <f>+VLOOKUP($C1545,Hoja1!$B$2:$W$3726,18,0)</f>
        <v>LA CHORRERA</v>
      </c>
      <c r="N1545">
        <f>+VLOOKUP($C1545,Hoja1!$B$2:$W$3726,3,0)</f>
        <v>7</v>
      </c>
      <c r="O1545">
        <f>+VLOOKUP($C1545,Hoja1!$B$2:$W$3726,8,0)</f>
        <v>706</v>
      </c>
      <c r="P1545">
        <f>+VLOOKUP($C1545,Hoja1!$B$2:$W$3726,12,0)</f>
        <v>70602</v>
      </c>
      <c r="Q1545" t="b">
        <f t="shared" si="52"/>
        <v>1</v>
      </c>
    </row>
    <row r="1546" spans="2:17" hidden="1" x14ac:dyDescent="0.25">
      <c r="B1546">
        <v>70603</v>
      </c>
      <c r="C1546" t="s">
        <v>1181</v>
      </c>
      <c r="D1546" t="str">
        <f>+VLOOKUP($B1546,Hoja1!$C$2:$W$3726,15,0)</f>
        <v>EL PARAÍSO</v>
      </c>
      <c r="E1546" t="str">
        <f>+VLOOKUP($B1546,Hoja1!$C$2:$W$3726,16,0)</f>
        <v>JACALEAPA</v>
      </c>
      <c r="F1546" t="str">
        <f>+VLOOKUP($B1546,Hoja1!$C$2:$W$3726,17,0)</f>
        <v>LOMAS LIMPIAS</v>
      </c>
      <c r="G1546">
        <f>+VLOOKUP($B1546,Hoja1!$C$2:$W$3726,2,0)</f>
        <v>7</v>
      </c>
      <c r="H1546">
        <f>+VLOOKUP($B1546,Hoja1!$C$2:$W$3726,7,0)</f>
        <v>706</v>
      </c>
      <c r="I1546">
        <f>+VLOOKUP($B1546,Hoja1!$C$2:$W$3726,11,0)</f>
        <v>70603</v>
      </c>
      <c r="J1546" t="b">
        <f t="shared" si="51"/>
        <v>1</v>
      </c>
      <c r="K1546" t="str">
        <f>+VLOOKUP($C1546,Hoja1!$B$2:$W$3726,16,0)</f>
        <v>EL PARAÍSO</v>
      </c>
      <c r="L1546" t="str">
        <f>+VLOOKUP($C1546,Hoja1!$B$2:$W$3726,17,0)</f>
        <v>JACALEAPA</v>
      </c>
      <c r="M1546" t="str">
        <f>+VLOOKUP($C1546,Hoja1!$B$2:$W$3726,18,0)</f>
        <v>LOMAS LIMPIAS</v>
      </c>
      <c r="N1546">
        <f>+VLOOKUP($C1546,Hoja1!$B$2:$W$3726,3,0)</f>
        <v>7</v>
      </c>
      <c r="O1546">
        <f>+VLOOKUP($C1546,Hoja1!$B$2:$W$3726,8,0)</f>
        <v>706</v>
      </c>
      <c r="P1546">
        <f>+VLOOKUP($C1546,Hoja1!$B$2:$W$3726,12,0)</f>
        <v>70603</v>
      </c>
      <c r="Q1546" t="b">
        <f t="shared" si="52"/>
        <v>1</v>
      </c>
    </row>
    <row r="1547" spans="2:17" hidden="1" x14ac:dyDescent="0.25">
      <c r="B1547">
        <v>70701</v>
      </c>
      <c r="C1547" t="s">
        <v>1182</v>
      </c>
      <c r="D1547" t="str">
        <f>+VLOOKUP($B1547,Hoja1!$C$2:$W$3726,15,0)</f>
        <v>EL PARAÍSO</v>
      </c>
      <c r="E1547" t="str">
        <f>+VLOOKUP($B1547,Hoja1!$C$2:$W$3726,16,0)</f>
        <v>LIURE</v>
      </c>
      <c r="F1547" t="str">
        <f>+VLOOKUP($B1547,Hoja1!$C$2:$W$3726,17,0)</f>
        <v>LIURE</v>
      </c>
      <c r="G1547">
        <f>+VLOOKUP($B1547,Hoja1!$C$2:$W$3726,2,0)</f>
        <v>7</v>
      </c>
      <c r="H1547">
        <f>+VLOOKUP($B1547,Hoja1!$C$2:$W$3726,7,0)</f>
        <v>707</v>
      </c>
      <c r="I1547">
        <f>+VLOOKUP($B1547,Hoja1!$C$2:$W$3726,11,0)</f>
        <v>70701</v>
      </c>
      <c r="J1547" t="b">
        <f t="shared" si="51"/>
        <v>1</v>
      </c>
      <c r="K1547" t="str">
        <f>+VLOOKUP($C1547,Hoja1!$B$2:$W$3726,16,0)</f>
        <v>EL PARAÍSO</v>
      </c>
      <c r="L1547" t="str">
        <f>+VLOOKUP($C1547,Hoja1!$B$2:$W$3726,17,0)</f>
        <v>LIURE</v>
      </c>
      <c r="M1547" t="str">
        <f>+VLOOKUP($C1547,Hoja1!$B$2:$W$3726,18,0)</f>
        <v>LIURE</v>
      </c>
      <c r="N1547">
        <f>+VLOOKUP($C1547,Hoja1!$B$2:$W$3726,3,0)</f>
        <v>7</v>
      </c>
      <c r="O1547">
        <f>+VLOOKUP($C1547,Hoja1!$B$2:$W$3726,8,0)</f>
        <v>707</v>
      </c>
      <c r="P1547">
        <f>+VLOOKUP($C1547,Hoja1!$B$2:$W$3726,12,0)</f>
        <v>70701</v>
      </c>
      <c r="Q1547" t="b">
        <f t="shared" si="52"/>
        <v>1</v>
      </c>
    </row>
    <row r="1548" spans="2:17" hidden="1" x14ac:dyDescent="0.25">
      <c r="B1548">
        <v>70702</v>
      </c>
      <c r="C1548" t="s">
        <v>12445</v>
      </c>
      <c r="D1548" t="str">
        <f>+VLOOKUP($B1548,Hoja1!$C$2:$W$3726,15,0)</f>
        <v>EL PARAÍSO</v>
      </c>
      <c r="E1548" t="str">
        <f>+VLOOKUP($B1548,Hoja1!$C$2:$W$3726,16,0)</f>
        <v>LIURE</v>
      </c>
      <c r="F1548" t="str">
        <f>+VLOOKUP($B1548,Hoja1!$C$2:$W$3726,17,0)</f>
        <v>ASUNCIÓN</v>
      </c>
      <c r="G1548">
        <f>+VLOOKUP($B1548,Hoja1!$C$2:$W$3726,2,0)</f>
        <v>7</v>
      </c>
      <c r="H1548">
        <f>+VLOOKUP($B1548,Hoja1!$C$2:$W$3726,7,0)</f>
        <v>707</v>
      </c>
      <c r="I1548">
        <f>+VLOOKUP($B1548,Hoja1!$C$2:$W$3726,11,0)</f>
        <v>70702</v>
      </c>
      <c r="J1548" t="b">
        <f t="shared" si="51"/>
        <v>0</v>
      </c>
      <c r="K1548" t="e">
        <f>+VLOOKUP($C1548,Hoja1!$B$2:$W$3726,16,0)</f>
        <v>#N/A</v>
      </c>
      <c r="L1548" t="e">
        <f>+VLOOKUP($C1548,Hoja1!$B$2:$W$3726,17,0)</f>
        <v>#N/A</v>
      </c>
      <c r="M1548" t="e">
        <f>+VLOOKUP($C1548,Hoja1!$B$2:$W$3726,18,0)</f>
        <v>#N/A</v>
      </c>
      <c r="N1548" t="e">
        <f>+VLOOKUP($C1548,Hoja1!$B$2:$W$3726,3,0)</f>
        <v>#N/A</v>
      </c>
      <c r="O1548" t="e">
        <f>+VLOOKUP($C1548,Hoja1!$B$2:$W$3726,8,0)</f>
        <v>#N/A</v>
      </c>
      <c r="P1548" t="e">
        <f>+VLOOKUP($C1548,Hoja1!$B$2:$W$3726,12,0)</f>
        <v>#N/A</v>
      </c>
      <c r="Q1548" t="e">
        <f t="shared" si="52"/>
        <v>#N/A</v>
      </c>
    </row>
    <row r="1549" spans="2:17" hidden="1" x14ac:dyDescent="0.25">
      <c r="B1549">
        <v>70703</v>
      </c>
      <c r="C1549" t="s">
        <v>1184</v>
      </c>
      <c r="D1549" t="str">
        <f>+VLOOKUP($B1549,Hoja1!$C$2:$W$3726,15,0)</f>
        <v>EL PARAÍSO</v>
      </c>
      <c r="E1549" t="str">
        <f>+VLOOKUP($B1549,Hoja1!$C$2:$W$3726,16,0)</f>
        <v>LIURE</v>
      </c>
      <c r="F1549" t="str">
        <f>+VLOOKUP($B1549,Hoja1!$C$2:$W$3726,17,0)</f>
        <v>BOCUIRE</v>
      </c>
      <c r="G1549">
        <f>+VLOOKUP($B1549,Hoja1!$C$2:$W$3726,2,0)</f>
        <v>7</v>
      </c>
      <c r="H1549">
        <f>+VLOOKUP($B1549,Hoja1!$C$2:$W$3726,7,0)</f>
        <v>707</v>
      </c>
      <c r="I1549">
        <f>+VLOOKUP($B1549,Hoja1!$C$2:$W$3726,11,0)</f>
        <v>70703</v>
      </c>
      <c r="J1549" t="b">
        <f t="shared" si="51"/>
        <v>1</v>
      </c>
      <c r="K1549" t="str">
        <f>+VLOOKUP($C1549,Hoja1!$B$2:$W$3726,16,0)</f>
        <v>EL PARAÍSO</v>
      </c>
      <c r="L1549" t="str">
        <f>+VLOOKUP($C1549,Hoja1!$B$2:$W$3726,17,0)</f>
        <v>LIURE</v>
      </c>
      <c r="M1549" t="str">
        <f>+VLOOKUP($C1549,Hoja1!$B$2:$W$3726,18,0)</f>
        <v>BOCUIRE</v>
      </c>
      <c r="N1549">
        <f>+VLOOKUP($C1549,Hoja1!$B$2:$W$3726,3,0)</f>
        <v>7</v>
      </c>
      <c r="O1549">
        <f>+VLOOKUP($C1549,Hoja1!$B$2:$W$3726,8,0)</f>
        <v>707</v>
      </c>
      <c r="P1549">
        <f>+VLOOKUP($C1549,Hoja1!$B$2:$W$3726,12,0)</f>
        <v>70703</v>
      </c>
      <c r="Q1549" t="b">
        <f t="shared" si="52"/>
        <v>1</v>
      </c>
    </row>
    <row r="1550" spans="2:17" hidden="1" x14ac:dyDescent="0.25">
      <c r="B1550">
        <v>70704</v>
      </c>
      <c r="C1550" t="s">
        <v>1002</v>
      </c>
      <c r="D1550" t="str">
        <f>+VLOOKUP($B1550,Hoja1!$C$2:$W$3726,15,0)</f>
        <v>EL PARAÍSO</v>
      </c>
      <c r="E1550" t="str">
        <f>+VLOOKUP($B1550,Hoja1!$C$2:$W$3726,16,0)</f>
        <v>LIURE</v>
      </c>
      <c r="F1550" t="str">
        <f>+VLOOKUP($B1550,Hoja1!$C$2:$W$3726,17,0)</f>
        <v>MONTE GRANDE</v>
      </c>
      <c r="G1550">
        <f>+VLOOKUP($B1550,Hoja1!$C$2:$W$3726,2,0)</f>
        <v>7</v>
      </c>
      <c r="H1550">
        <f>+VLOOKUP($B1550,Hoja1!$C$2:$W$3726,7,0)</f>
        <v>707</v>
      </c>
      <c r="I1550">
        <f>+VLOOKUP($B1550,Hoja1!$C$2:$W$3726,11,0)</f>
        <v>70704</v>
      </c>
      <c r="J1550" t="b">
        <f t="shared" si="51"/>
        <v>1</v>
      </c>
      <c r="K1550" t="str">
        <f>+VLOOKUP($C1550,Hoja1!$B$2:$W$3726,16,0)</f>
        <v>CHOLUTECA</v>
      </c>
      <c r="L1550" t="str">
        <f>+VLOOKUP($C1550,Hoja1!$B$2:$W$3726,17,0)</f>
        <v>APACILAGUA</v>
      </c>
      <c r="M1550" t="str">
        <f>+VLOOKUP($C1550,Hoja1!$B$2:$W$3726,18,0)</f>
        <v>MONTE GRANDE</v>
      </c>
      <c r="N1550">
        <f>+VLOOKUP($C1550,Hoja1!$B$2:$W$3726,3,0)</f>
        <v>6</v>
      </c>
      <c r="O1550">
        <f>+VLOOKUP($C1550,Hoja1!$B$2:$W$3726,8,0)</f>
        <v>602</v>
      </c>
      <c r="P1550">
        <f>+VLOOKUP($C1550,Hoja1!$B$2:$W$3726,12,0)</f>
        <v>60206</v>
      </c>
      <c r="Q1550" t="b">
        <f t="shared" si="52"/>
        <v>0</v>
      </c>
    </row>
    <row r="1551" spans="2:17" hidden="1" x14ac:dyDescent="0.25">
      <c r="B1551">
        <v>70705</v>
      </c>
      <c r="C1551" t="s">
        <v>12161</v>
      </c>
      <c r="D1551" t="str">
        <f>+VLOOKUP($B1551,Hoja1!$C$2:$W$3726,15,0)</f>
        <v>EL PARAÍSO</v>
      </c>
      <c r="E1551" t="str">
        <f>+VLOOKUP($B1551,Hoja1!$C$2:$W$3726,16,0)</f>
        <v>LIURE</v>
      </c>
      <c r="F1551" t="str">
        <f>+VLOOKUP($B1551,Hoja1!$C$2:$W$3726,17,0)</f>
        <v>SAN RAMÓN</v>
      </c>
      <c r="G1551">
        <f>+VLOOKUP($B1551,Hoja1!$C$2:$W$3726,2,0)</f>
        <v>7</v>
      </c>
      <c r="H1551">
        <f>+VLOOKUP($B1551,Hoja1!$C$2:$W$3726,7,0)</f>
        <v>707</v>
      </c>
      <c r="I1551">
        <f>+VLOOKUP($B1551,Hoja1!$C$2:$W$3726,11,0)</f>
        <v>70705</v>
      </c>
      <c r="J1551" t="b">
        <f t="shared" si="51"/>
        <v>0</v>
      </c>
      <c r="K1551" t="e">
        <f>+VLOOKUP($C1551,Hoja1!$B$2:$W$3726,16,0)</f>
        <v>#N/A</v>
      </c>
      <c r="L1551" t="e">
        <f>+VLOOKUP($C1551,Hoja1!$B$2:$W$3726,17,0)</f>
        <v>#N/A</v>
      </c>
      <c r="M1551" t="e">
        <f>+VLOOKUP($C1551,Hoja1!$B$2:$W$3726,18,0)</f>
        <v>#N/A</v>
      </c>
      <c r="N1551" t="e">
        <f>+VLOOKUP($C1551,Hoja1!$B$2:$W$3726,3,0)</f>
        <v>#N/A</v>
      </c>
      <c r="O1551" t="e">
        <f>+VLOOKUP($C1551,Hoja1!$B$2:$W$3726,8,0)</f>
        <v>#N/A</v>
      </c>
      <c r="P1551" t="e">
        <f>+VLOOKUP($C1551,Hoja1!$B$2:$W$3726,12,0)</f>
        <v>#N/A</v>
      </c>
      <c r="Q1551" t="e">
        <f t="shared" si="52"/>
        <v>#N/A</v>
      </c>
    </row>
    <row r="1552" spans="2:17" hidden="1" x14ac:dyDescent="0.25">
      <c r="B1552">
        <v>70706</v>
      </c>
      <c r="C1552" t="s">
        <v>429</v>
      </c>
      <c r="D1552" t="str">
        <f>+VLOOKUP($B1552,Hoja1!$C$2:$W$3726,15,0)</f>
        <v>EL PARAÍSO</v>
      </c>
      <c r="E1552" t="str">
        <f>+VLOOKUP($B1552,Hoja1!$C$2:$W$3726,16,0)</f>
        <v>LIURE</v>
      </c>
      <c r="F1552" t="str">
        <f>+VLOOKUP($B1552,Hoja1!$C$2:$W$3726,17,0)</f>
        <v>SANTA CRUZ</v>
      </c>
      <c r="G1552">
        <f>+VLOOKUP($B1552,Hoja1!$C$2:$W$3726,2,0)</f>
        <v>7</v>
      </c>
      <c r="H1552">
        <f>+VLOOKUP($B1552,Hoja1!$C$2:$W$3726,7,0)</f>
        <v>707</v>
      </c>
      <c r="I1552">
        <f>+VLOOKUP($B1552,Hoja1!$C$2:$W$3726,11,0)</f>
        <v>70706</v>
      </c>
      <c r="J1552" t="b">
        <f t="shared" si="51"/>
        <v>1</v>
      </c>
      <c r="K1552" t="str">
        <f>+VLOOKUP($C1552,Hoja1!$B$2:$W$3726,16,0)</f>
        <v>COMAYAGUA</v>
      </c>
      <c r="L1552" t="str">
        <f>+VLOOKUP($C1552,Hoja1!$B$2:$W$3726,17,0)</f>
        <v>MINAS DE ORO</v>
      </c>
      <c r="M1552" t="str">
        <f>+VLOOKUP($C1552,Hoja1!$B$2:$W$3726,18,0)</f>
        <v>SANTA CRUZ</v>
      </c>
      <c r="N1552">
        <f>+VLOOKUP($C1552,Hoja1!$B$2:$W$3726,3,0)</f>
        <v>3</v>
      </c>
      <c r="O1552">
        <f>+VLOOKUP($C1552,Hoja1!$B$2:$W$3726,8,0)</f>
        <v>311</v>
      </c>
      <c r="P1552">
        <f>+VLOOKUP($C1552,Hoja1!$B$2:$W$3726,12,0)</f>
        <v>31111</v>
      </c>
      <c r="Q1552" t="b">
        <f t="shared" si="52"/>
        <v>0</v>
      </c>
    </row>
    <row r="1553" spans="2:17" hidden="1" x14ac:dyDescent="0.25">
      <c r="B1553">
        <v>70801</v>
      </c>
      <c r="C1553" t="s">
        <v>12446</v>
      </c>
      <c r="D1553" t="str">
        <f>+VLOOKUP($B1553,Hoja1!$C$2:$W$3726,15,0)</f>
        <v>EL PARAÍSO</v>
      </c>
      <c r="E1553" t="str">
        <f>+VLOOKUP($B1553,Hoja1!$C$2:$W$3726,16,0)</f>
        <v>MOROCELÍ</v>
      </c>
      <c r="F1553" t="str">
        <f>+VLOOKUP($B1553,Hoja1!$C$2:$W$3726,17,0)</f>
        <v>MOROCELÍ</v>
      </c>
      <c r="G1553">
        <f>+VLOOKUP($B1553,Hoja1!$C$2:$W$3726,2,0)</f>
        <v>7</v>
      </c>
      <c r="H1553">
        <f>+VLOOKUP($B1553,Hoja1!$C$2:$W$3726,7,0)</f>
        <v>708</v>
      </c>
      <c r="I1553">
        <f>+VLOOKUP($B1553,Hoja1!$C$2:$W$3726,11,0)</f>
        <v>70801</v>
      </c>
      <c r="J1553" t="b">
        <f t="shared" si="51"/>
        <v>0</v>
      </c>
      <c r="K1553" t="e">
        <f>+VLOOKUP($C1553,Hoja1!$B$2:$W$3726,16,0)</f>
        <v>#N/A</v>
      </c>
      <c r="L1553" t="e">
        <f>+VLOOKUP($C1553,Hoja1!$B$2:$W$3726,17,0)</f>
        <v>#N/A</v>
      </c>
      <c r="M1553" t="e">
        <f>+VLOOKUP($C1553,Hoja1!$B$2:$W$3726,18,0)</f>
        <v>#N/A</v>
      </c>
      <c r="N1553" t="e">
        <f>+VLOOKUP($C1553,Hoja1!$B$2:$W$3726,3,0)</f>
        <v>#N/A</v>
      </c>
      <c r="O1553" t="e">
        <f>+VLOOKUP($C1553,Hoja1!$B$2:$W$3726,8,0)</f>
        <v>#N/A</v>
      </c>
      <c r="P1553" t="e">
        <f>+VLOOKUP($C1553,Hoja1!$B$2:$W$3726,12,0)</f>
        <v>#N/A</v>
      </c>
      <c r="Q1553" t="e">
        <f t="shared" si="52"/>
        <v>#N/A</v>
      </c>
    </row>
    <row r="1554" spans="2:17" hidden="1" x14ac:dyDescent="0.25">
      <c r="B1554">
        <v>70802</v>
      </c>
      <c r="C1554" t="s">
        <v>117</v>
      </c>
      <c r="D1554" t="str">
        <f>+VLOOKUP($B1554,Hoja1!$C$2:$W$3726,15,0)</f>
        <v>EL PARAÍSO</v>
      </c>
      <c r="E1554" t="str">
        <f>+VLOOKUP($B1554,Hoja1!$C$2:$W$3726,16,0)</f>
        <v>MOROCELÍ</v>
      </c>
      <c r="F1554" t="str">
        <f>+VLOOKUP($B1554,Hoja1!$C$2:$W$3726,17,0)</f>
        <v>BUENA VISTA</v>
      </c>
      <c r="G1554">
        <f>+VLOOKUP($B1554,Hoja1!$C$2:$W$3726,2,0)</f>
        <v>7</v>
      </c>
      <c r="H1554">
        <f>+VLOOKUP($B1554,Hoja1!$C$2:$W$3726,7,0)</f>
        <v>708</v>
      </c>
      <c r="I1554">
        <f>+VLOOKUP($B1554,Hoja1!$C$2:$W$3726,11,0)</f>
        <v>70802</v>
      </c>
      <c r="J1554" t="b">
        <f t="shared" si="51"/>
        <v>1</v>
      </c>
      <c r="K1554" t="str">
        <f>+VLOOKUP($C1554,Hoja1!$B$2:$W$3726,16,0)</f>
        <v>ATLÁNTIDA</v>
      </c>
      <c r="L1554" t="str">
        <f>+VLOOKUP($C1554,Hoja1!$B$2:$W$3726,17,0)</f>
        <v>TELA</v>
      </c>
      <c r="M1554" t="str">
        <f>+VLOOKUP($C1554,Hoja1!$B$2:$W$3726,18,0)</f>
        <v>BUENA VISTA</v>
      </c>
      <c r="N1554">
        <f>+VLOOKUP($C1554,Hoja1!$B$2:$W$3726,3,0)</f>
        <v>1</v>
      </c>
      <c r="O1554">
        <f>+VLOOKUP($C1554,Hoja1!$B$2:$W$3726,8,0)</f>
        <v>107</v>
      </c>
      <c r="P1554">
        <f>+VLOOKUP($C1554,Hoja1!$B$2:$W$3726,12,0)</f>
        <v>10706</v>
      </c>
      <c r="Q1554" t="b">
        <f t="shared" si="52"/>
        <v>0</v>
      </c>
    </row>
    <row r="1555" spans="2:17" hidden="1" x14ac:dyDescent="0.25">
      <c r="B1555">
        <v>70803</v>
      </c>
      <c r="C1555" t="s">
        <v>1186</v>
      </c>
      <c r="D1555" t="str">
        <f>+VLOOKUP($B1555,Hoja1!$C$2:$W$3726,15,0)</f>
        <v>EL PARAÍSO</v>
      </c>
      <c r="E1555" t="str">
        <f>+VLOOKUP($B1555,Hoja1!$C$2:$W$3726,16,0)</f>
        <v>MOROCELÍ</v>
      </c>
      <c r="F1555" t="str">
        <f>+VLOOKUP($B1555,Hoja1!$C$2:$W$3726,17,0)</f>
        <v>EL CHILE O QUEBRADA GRANDE</v>
      </c>
      <c r="G1555">
        <f>+VLOOKUP($B1555,Hoja1!$C$2:$W$3726,2,0)</f>
        <v>7</v>
      </c>
      <c r="H1555">
        <f>+VLOOKUP($B1555,Hoja1!$C$2:$W$3726,7,0)</f>
        <v>708</v>
      </c>
      <c r="I1555">
        <f>+VLOOKUP($B1555,Hoja1!$C$2:$W$3726,11,0)</f>
        <v>70803</v>
      </c>
      <c r="J1555" t="b">
        <f t="shared" si="51"/>
        <v>1</v>
      </c>
      <c r="K1555" t="str">
        <f>+VLOOKUP($C1555,Hoja1!$B$2:$W$3726,16,0)</f>
        <v>EL PARAÍSO</v>
      </c>
      <c r="L1555" t="str">
        <f>+VLOOKUP($C1555,Hoja1!$B$2:$W$3726,17,0)</f>
        <v>MOROCELÍ</v>
      </c>
      <c r="M1555" t="str">
        <f>+VLOOKUP($C1555,Hoja1!$B$2:$W$3726,18,0)</f>
        <v>EL CHILE O QUEBRADA GRANDE</v>
      </c>
      <c r="N1555">
        <f>+VLOOKUP($C1555,Hoja1!$B$2:$W$3726,3,0)</f>
        <v>7</v>
      </c>
      <c r="O1555">
        <f>+VLOOKUP($C1555,Hoja1!$B$2:$W$3726,8,0)</f>
        <v>708</v>
      </c>
      <c r="P1555">
        <f>+VLOOKUP($C1555,Hoja1!$B$2:$W$3726,12,0)</f>
        <v>70803</v>
      </c>
      <c r="Q1555" t="b">
        <f t="shared" si="52"/>
        <v>1</v>
      </c>
    </row>
    <row r="1556" spans="2:17" hidden="1" x14ac:dyDescent="0.25">
      <c r="B1556">
        <v>70804</v>
      </c>
      <c r="C1556" t="s">
        <v>1187</v>
      </c>
      <c r="D1556" t="str">
        <f>+VLOOKUP($B1556,Hoja1!$C$2:$W$3726,15,0)</f>
        <v>EL PARAÍSO</v>
      </c>
      <c r="E1556" t="str">
        <f>+VLOOKUP($B1556,Hoja1!$C$2:$W$3726,16,0)</f>
        <v>MOROCELÍ</v>
      </c>
      <c r="F1556" t="str">
        <f>+VLOOKUP($B1556,Hoja1!$C$2:$W$3726,17,0)</f>
        <v>EL CHILITO</v>
      </c>
      <c r="G1556">
        <f>+VLOOKUP($B1556,Hoja1!$C$2:$W$3726,2,0)</f>
        <v>7</v>
      </c>
      <c r="H1556">
        <f>+VLOOKUP($B1556,Hoja1!$C$2:$W$3726,7,0)</f>
        <v>708</v>
      </c>
      <c r="I1556">
        <f>+VLOOKUP($B1556,Hoja1!$C$2:$W$3726,11,0)</f>
        <v>70804</v>
      </c>
      <c r="J1556" t="b">
        <f t="shared" si="51"/>
        <v>1</v>
      </c>
      <c r="K1556" t="str">
        <f>+VLOOKUP($C1556,Hoja1!$B$2:$W$3726,16,0)</f>
        <v>EL PARAÍSO</v>
      </c>
      <c r="L1556" t="str">
        <f>+VLOOKUP($C1556,Hoja1!$B$2:$W$3726,17,0)</f>
        <v>MOROCELÍ</v>
      </c>
      <c r="M1556" t="str">
        <f>+VLOOKUP($C1556,Hoja1!$B$2:$W$3726,18,0)</f>
        <v>EL CHILITO</v>
      </c>
      <c r="N1556">
        <f>+VLOOKUP($C1556,Hoja1!$B$2:$W$3726,3,0)</f>
        <v>7</v>
      </c>
      <c r="O1556">
        <f>+VLOOKUP($C1556,Hoja1!$B$2:$W$3726,8,0)</f>
        <v>708</v>
      </c>
      <c r="P1556">
        <f>+VLOOKUP($C1556,Hoja1!$B$2:$W$3726,12,0)</f>
        <v>70804</v>
      </c>
      <c r="Q1556" t="b">
        <f t="shared" si="52"/>
        <v>1</v>
      </c>
    </row>
    <row r="1557" spans="2:17" hidden="1" x14ac:dyDescent="0.25">
      <c r="B1557">
        <v>70805</v>
      </c>
      <c r="C1557" t="s">
        <v>560</v>
      </c>
      <c r="D1557" t="str">
        <f>+VLOOKUP($B1557,Hoja1!$C$2:$W$3726,15,0)</f>
        <v>EL PARAÍSO</v>
      </c>
      <c r="E1557" t="str">
        <f>+VLOOKUP($B1557,Hoja1!$C$2:$W$3726,16,0)</f>
        <v>MOROCELÍ</v>
      </c>
      <c r="F1557" t="str">
        <f>+VLOOKUP($B1557,Hoja1!$C$2:$W$3726,17,0)</f>
        <v>EL LLANO</v>
      </c>
      <c r="G1557">
        <f>+VLOOKUP($B1557,Hoja1!$C$2:$W$3726,2,0)</f>
        <v>7</v>
      </c>
      <c r="H1557">
        <f>+VLOOKUP($B1557,Hoja1!$C$2:$W$3726,7,0)</f>
        <v>708</v>
      </c>
      <c r="I1557">
        <f>+VLOOKUP($B1557,Hoja1!$C$2:$W$3726,11,0)</f>
        <v>70805</v>
      </c>
      <c r="J1557" t="b">
        <f t="shared" si="51"/>
        <v>1</v>
      </c>
      <c r="K1557" t="str">
        <f>+VLOOKUP($C1557,Hoja1!$B$2:$W$3726,16,0)</f>
        <v>COPAN</v>
      </c>
      <c r="L1557" t="str">
        <f>+VLOOKUP($C1557,Hoja1!$B$2:$W$3726,17,0)</f>
        <v>CABAÑAS</v>
      </c>
      <c r="M1557" t="str">
        <f>+VLOOKUP($C1557,Hoja1!$B$2:$W$3726,18,0)</f>
        <v>EL LLANO</v>
      </c>
      <c r="N1557">
        <f>+VLOOKUP($C1557,Hoja1!$B$2:$W$3726,3,0)</f>
        <v>4</v>
      </c>
      <c r="O1557">
        <f>+VLOOKUP($C1557,Hoja1!$B$2:$W$3726,8,0)</f>
        <v>402</v>
      </c>
      <c r="P1557">
        <f>+VLOOKUP($C1557,Hoja1!$B$2:$W$3726,12,0)</f>
        <v>40205</v>
      </c>
      <c r="Q1557" t="b">
        <f t="shared" si="52"/>
        <v>0</v>
      </c>
    </row>
    <row r="1558" spans="2:17" hidden="1" x14ac:dyDescent="0.25">
      <c r="B1558">
        <v>70806</v>
      </c>
      <c r="C1558" t="s">
        <v>924</v>
      </c>
      <c r="D1558" t="str">
        <f>+VLOOKUP($B1558,Hoja1!$C$2:$W$3726,15,0)</f>
        <v>EL PARAÍSO</v>
      </c>
      <c r="E1558" t="str">
        <f>+VLOOKUP($B1558,Hoja1!$C$2:$W$3726,16,0)</f>
        <v>MOROCELÍ</v>
      </c>
      <c r="F1558" t="str">
        <f>+VLOOKUP($B1558,Hoja1!$C$2:$W$3726,17,0)</f>
        <v>EL PLAN</v>
      </c>
      <c r="G1558">
        <f>+VLOOKUP($B1558,Hoja1!$C$2:$W$3726,2,0)</f>
        <v>7</v>
      </c>
      <c r="H1558">
        <f>+VLOOKUP($B1558,Hoja1!$C$2:$W$3726,7,0)</f>
        <v>708</v>
      </c>
      <c r="I1558">
        <f>+VLOOKUP($B1558,Hoja1!$C$2:$W$3726,11,0)</f>
        <v>70806</v>
      </c>
      <c r="J1558" t="b">
        <f t="shared" si="51"/>
        <v>1</v>
      </c>
      <c r="K1558" t="str">
        <f>+VLOOKUP($C1558,Hoja1!$B$2:$W$3726,16,0)</f>
        <v>CORTES</v>
      </c>
      <c r="L1558" t="str">
        <f>+VLOOKUP($C1558,Hoja1!$B$2:$W$3726,17,0)</f>
        <v>SAN MANUEL</v>
      </c>
      <c r="M1558" t="str">
        <f>+VLOOKUP($C1558,Hoja1!$B$2:$W$3726,18,0)</f>
        <v>EL PLAN</v>
      </c>
      <c r="N1558">
        <f>+VLOOKUP($C1558,Hoja1!$B$2:$W$3726,3,0)</f>
        <v>5</v>
      </c>
      <c r="O1558">
        <f>+VLOOKUP($C1558,Hoja1!$B$2:$W$3726,8,0)</f>
        <v>509</v>
      </c>
      <c r="P1558">
        <f>+VLOOKUP($C1558,Hoja1!$B$2:$W$3726,12,0)</f>
        <v>50907</v>
      </c>
      <c r="Q1558" t="b">
        <f t="shared" si="52"/>
        <v>0</v>
      </c>
    </row>
    <row r="1559" spans="2:17" hidden="1" x14ac:dyDescent="0.25">
      <c r="B1559">
        <v>70807</v>
      </c>
      <c r="C1559" t="s">
        <v>188</v>
      </c>
      <c r="D1559" t="str">
        <f>+VLOOKUP($B1559,Hoja1!$C$2:$W$3726,15,0)</f>
        <v>EL PARAÍSO</v>
      </c>
      <c r="E1559" t="str">
        <f>+VLOOKUP($B1559,Hoja1!$C$2:$W$3726,16,0)</f>
        <v>MOROCELÍ</v>
      </c>
      <c r="F1559" t="str">
        <f>+VLOOKUP($B1559,Hoja1!$C$2:$W$3726,17,0)</f>
        <v>EL RETIRO</v>
      </c>
      <c r="G1559">
        <f>+VLOOKUP($B1559,Hoja1!$C$2:$W$3726,2,0)</f>
        <v>7</v>
      </c>
      <c r="H1559">
        <f>+VLOOKUP($B1559,Hoja1!$C$2:$W$3726,7,0)</f>
        <v>708</v>
      </c>
      <c r="I1559">
        <f>+VLOOKUP($B1559,Hoja1!$C$2:$W$3726,11,0)</f>
        <v>70807</v>
      </c>
      <c r="J1559" t="b">
        <f t="shared" si="51"/>
        <v>1</v>
      </c>
      <c r="K1559" t="str">
        <f>+VLOOKUP($C1559,Hoja1!$B$2:$W$3726,16,0)</f>
        <v>ATLÁNTIDA</v>
      </c>
      <c r="L1559" t="str">
        <f>+VLOOKUP($C1559,Hoja1!$B$2:$W$3726,17,0)</f>
        <v>ARIZONA</v>
      </c>
      <c r="M1559" t="str">
        <f>+VLOOKUP($C1559,Hoja1!$B$2:$W$3726,18,0)</f>
        <v>EL RETIRO</v>
      </c>
      <c r="N1559">
        <f>+VLOOKUP($C1559,Hoja1!$B$2:$W$3726,3,0)</f>
        <v>1</v>
      </c>
      <c r="O1559">
        <f>+VLOOKUP($C1559,Hoja1!$B$2:$W$3726,8,0)</f>
        <v>108</v>
      </c>
      <c r="P1559">
        <f>+VLOOKUP($C1559,Hoja1!$B$2:$W$3726,12,0)</f>
        <v>10809</v>
      </c>
      <c r="Q1559" t="b">
        <f t="shared" si="52"/>
        <v>0</v>
      </c>
    </row>
    <row r="1560" spans="2:17" hidden="1" x14ac:dyDescent="0.25">
      <c r="B1560">
        <v>70808</v>
      </c>
      <c r="C1560" t="s">
        <v>1188</v>
      </c>
      <c r="D1560" t="str">
        <f>+VLOOKUP($B1560,Hoja1!$C$2:$W$3726,15,0)</f>
        <v>EL PARAÍSO</v>
      </c>
      <c r="E1560" t="str">
        <f>+VLOOKUP($B1560,Hoja1!$C$2:$W$3726,16,0)</f>
        <v>MOROCELÍ</v>
      </c>
      <c r="F1560" t="str">
        <f>+VLOOKUP($B1560,Hoja1!$C$2:$W$3726,17,0)</f>
        <v>EL SUYATE</v>
      </c>
      <c r="G1560">
        <f>+VLOOKUP($B1560,Hoja1!$C$2:$W$3726,2,0)</f>
        <v>7</v>
      </c>
      <c r="H1560">
        <f>+VLOOKUP($B1560,Hoja1!$C$2:$W$3726,7,0)</f>
        <v>708</v>
      </c>
      <c r="I1560">
        <f>+VLOOKUP($B1560,Hoja1!$C$2:$W$3726,11,0)</f>
        <v>70808</v>
      </c>
      <c r="J1560" t="b">
        <f t="shared" si="51"/>
        <v>1</v>
      </c>
      <c r="K1560" t="str">
        <f>+VLOOKUP($C1560,Hoja1!$B$2:$W$3726,16,0)</f>
        <v>EL PARAÍSO</v>
      </c>
      <c r="L1560" t="str">
        <f>+VLOOKUP($C1560,Hoja1!$B$2:$W$3726,17,0)</f>
        <v>MOROCELÍ</v>
      </c>
      <c r="M1560" t="str">
        <f>+VLOOKUP($C1560,Hoja1!$B$2:$W$3726,18,0)</f>
        <v>EL SUYATE</v>
      </c>
      <c r="N1560">
        <f>+VLOOKUP($C1560,Hoja1!$B$2:$W$3726,3,0)</f>
        <v>7</v>
      </c>
      <c r="O1560">
        <f>+VLOOKUP($C1560,Hoja1!$B$2:$W$3726,8,0)</f>
        <v>708</v>
      </c>
      <c r="P1560">
        <f>+VLOOKUP($C1560,Hoja1!$B$2:$W$3726,12,0)</f>
        <v>70808</v>
      </c>
      <c r="Q1560" t="b">
        <f t="shared" si="52"/>
        <v>1</v>
      </c>
    </row>
    <row r="1561" spans="2:17" hidden="1" x14ac:dyDescent="0.25">
      <c r="B1561">
        <v>70809</v>
      </c>
      <c r="C1561" t="s">
        <v>1189</v>
      </c>
      <c r="D1561" t="str">
        <f>+VLOOKUP($B1561,Hoja1!$C$2:$W$3726,15,0)</f>
        <v>EL PARAÍSO</v>
      </c>
      <c r="E1561" t="str">
        <f>+VLOOKUP($B1561,Hoja1!$C$2:$W$3726,16,0)</f>
        <v>MOROCELÍ</v>
      </c>
      <c r="F1561" t="str">
        <f>+VLOOKUP($B1561,Hoja1!$C$2:$W$3726,17,0)</f>
        <v>GUADALAJARA</v>
      </c>
      <c r="G1561">
        <f>+VLOOKUP($B1561,Hoja1!$C$2:$W$3726,2,0)</f>
        <v>7</v>
      </c>
      <c r="H1561">
        <f>+VLOOKUP($B1561,Hoja1!$C$2:$W$3726,7,0)</f>
        <v>708</v>
      </c>
      <c r="I1561">
        <f>+VLOOKUP($B1561,Hoja1!$C$2:$W$3726,11,0)</f>
        <v>70809</v>
      </c>
      <c r="J1561" t="b">
        <f t="shared" si="51"/>
        <v>1</v>
      </c>
      <c r="K1561" t="str">
        <f>+VLOOKUP($C1561,Hoja1!$B$2:$W$3726,16,0)</f>
        <v>EL PARAÍSO</v>
      </c>
      <c r="L1561" t="str">
        <f>+VLOOKUP($C1561,Hoja1!$B$2:$W$3726,17,0)</f>
        <v>MOROCELÍ</v>
      </c>
      <c r="M1561" t="str">
        <f>+VLOOKUP($C1561,Hoja1!$B$2:$W$3726,18,0)</f>
        <v>GUADALAJARA</v>
      </c>
      <c r="N1561">
        <f>+VLOOKUP($C1561,Hoja1!$B$2:$W$3726,3,0)</f>
        <v>7</v>
      </c>
      <c r="O1561">
        <f>+VLOOKUP($C1561,Hoja1!$B$2:$W$3726,8,0)</f>
        <v>708</v>
      </c>
      <c r="P1561">
        <f>+VLOOKUP($C1561,Hoja1!$B$2:$W$3726,12,0)</f>
        <v>70809</v>
      </c>
      <c r="Q1561" t="b">
        <f t="shared" si="52"/>
        <v>1</v>
      </c>
    </row>
    <row r="1562" spans="2:17" hidden="1" x14ac:dyDescent="0.25">
      <c r="B1562">
        <v>70810</v>
      </c>
      <c r="C1562" t="s">
        <v>1190</v>
      </c>
      <c r="D1562" t="str">
        <f>+VLOOKUP($B1562,Hoja1!$C$2:$W$3726,15,0)</f>
        <v>EL PARAÍSO</v>
      </c>
      <c r="E1562" t="str">
        <f>+VLOOKUP($B1562,Hoja1!$C$2:$W$3726,16,0)</f>
        <v>MOROCELÍ</v>
      </c>
      <c r="F1562" t="str">
        <f>+VLOOKUP($B1562,Hoja1!$C$2:$W$3726,17,0)</f>
        <v>HOYA GRANDE</v>
      </c>
      <c r="G1562">
        <f>+VLOOKUP($B1562,Hoja1!$C$2:$W$3726,2,0)</f>
        <v>7</v>
      </c>
      <c r="H1562">
        <f>+VLOOKUP($B1562,Hoja1!$C$2:$W$3726,7,0)</f>
        <v>708</v>
      </c>
      <c r="I1562">
        <f>+VLOOKUP($B1562,Hoja1!$C$2:$W$3726,11,0)</f>
        <v>70810</v>
      </c>
      <c r="J1562" t="b">
        <f t="shared" si="51"/>
        <v>1</v>
      </c>
      <c r="K1562" t="str">
        <f>+VLOOKUP($C1562,Hoja1!$B$2:$W$3726,16,0)</f>
        <v>EL PARAÍSO</v>
      </c>
      <c r="L1562" t="str">
        <f>+VLOOKUP($C1562,Hoja1!$B$2:$W$3726,17,0)</f>
        <v>MOROCELÍ</v>
      </c>
      <c r="M1562" t="str">
        <f>+VLOOKUP($C1562,Hoja1!$B$2:$W$3726,18,0)</f>
        <v>HOYA GRANDE</v>
      </c>
      <c r="N1562">
        <f>+VLOOKUP($C1562,Hoja1!$B$2:$W$3726,3,0)</f>
        <v>7</v>
      </c>
      <c r="O1562">
        <f>+VLOOKUP($C1562,Hoja1!$B$2:$W$3726,8,0)</f>
        <v>708</v>
      </c>
      <c r="P1562">
        <f>+VLOOKUP($C1562,Hoja1!$B$2:$W$3726,12,0)</f>
        <v>70810</v>
      </c>
      <c r="Q1562" t="b">
        <f t="shared" si="52"/>
        <v>1</v>
      </c>
    </row>
    <row r="1563" spans="2:17" hidden="1" x14ac:dyDescent="0.25">
      <c r="B1563">
        <v>70811</v>
      </c>
      <c r="C1563" t="s">
        <v>1000</v>
      </c>
      <c r="D1563" t="str">
        <f>+VLOOKUP($B1563,Hoja1!$C$2:$W$3726,15,0)</f>
        <v>EL PARAÍSO</v>
      </c>
      <c r="E1563" t="str">
        <f>+VLOOKUP($B1563,Hoja1!$C$2:$W$3726,16,0)</f>
        <v>MOROCELÍ</v>
      </c>
      <c r="F1563" t="str">
        <f>+VLOOKUP($B1563,Hoja1!$C$2:$W$3726,17,0)</f>
        <v>LOS LIMONES</v>
      </c>
      <c r="G1563">
        <f>+VLOOKUP($B1563,Hoja1!$C$2:$W$3726,2,0)</f>
        <v>7</v>
      </c>
      <c r="H1563">
        <f>+VLOOKUP($B1563,Hoja1!$C$2:$W$3726,7,0)</f>
        <v>708</v>
      </c>
      <c r="I1563">
        <f>+VLOOKUP($B1563,Hoja1!$C$2:$W$3726,11,0)</f>
        <v>70811</v>
      </c>
      <c r="J1563" t="b">
        <f t="shared" si="51"/>
        <v>1</v>
      </c>
      <c r="K1563" t="str">
        <f>+VLOOKUP($C1563,Hoja1!$B$2:$W$3726,16,0)</f>
        <v>CHOLUTECA</v>
      </c>
      <c r="L1563" t="str">
        <f>+VLOOKUP($C1563,Hoja1!$B$2:$W$3726,17,0)</f>
        <v>APACILAGUA</v>
      </c>
      <c r="M1563" t="str">
        <f>+VLOOKUP($C1563,Hoja1!$B$2:$W$3726,18,0)</f>
        <v>LOS LIMONES</v>
      </c>
      <c r="N1563">
        <f>+VLOOKUP($C1563,Hoja1!$B$2:$W$3726,3,0)</f>
        <v>6</v>
      </c>
      <c r="O1563">
        <f>+VLOOKUP($C1563,Hoja1!$B$2:$W$3726,8,0)</f>
        <v>602</v>
      </c>
      <c r="P1563">
        <f>+VLOOKUP($C1563,Hoja1!$B$2:$W$3726,12,0)</f>
        <v>60204</v>
      </c>
      <c r="Q1563" t="b">
        <f t="shared" si="52"/>
        <v>0</v>
      </c>
    </row>
    <row r="1564" spans="2:17" hidden="1" x14ac:dyDescent="0.25">
      <c r="B1564">
        <v>70812</v>
      </c>
      <c r="C1564" t="s">
        <v>12447</v>
      </c>
      <c r="D1564" t="str">
        <f>+VLOOKUP($B1564,Hoja1!$C$2:$W$3726,15,0)</f>
        <v>EL PARAÍSO</v>
      </c>
      <c r="E1564" t="str">
        <f>+VLOOKUP($B1564,Hoja1!$C$2:$W$3726,16,0)</f>
        <v>MOROCELÍ</v>
      </c>
      <c r="F1564" t="str">
        <f>+VLOOKUP($B1564,Hoja1!$C$2:$W$3726,17,0)</f>
        <v>LOS LIQUIDÁMBOS</v>
      </c>
      <c r="G1564">
        <f>+VLOOKUP($B1564,Hoja1!$C$2:$W$3726,2,0)</f>
        <v>7</v>
      </c>
      <c r="H1564">
        <f>+VLOOKUP($B1564,Hoja1!$C$2:$W$3726,7,0)</f>
        <v>708</v>
      </c>
      <c r="I1564">
        <f>+VLOOKUP($B1564,Hoja1!$C$2:$W$3726,11,0)</f>
        <v>70812</v>
      </c>
      <c r="J1564" t="b">
        <f t="shared" si="51"/>
        <v>0</v>
      </c>
      <c r="K1564" t="e">
        <f>+VLOOKUP($C1564,Hoja1!$B$2:$W$3726,16,0)</f>
        <v>#N/A</v>
      </c>
      <c r="L1564" t="e">
        <f>+VLOOKUP($C1564,Hoja1!$B$2:$W$3726,17,0)</f>
        <v>#N/A</v>
      </c>
      <c r="M1564" t="e">
        <f>+VLOOKUP($C1564,Hoja1!$B$2:$W$3726,18,0)</f>
        <v>#N/A</v>
      </c>
      <c r="N1564" t="e">
        <f>+VLOOKUP($C1564,Hoja1!$B$2:$W$3726,3,0)</f>
        <v>#N/A</v>
      </c>
      <c r="O1564" t="e">
        <f>+VLOOKUP($C1564,Hoja1!$B$2:$W$3726,8,0)</f>
        <v>#N/A</v>
      </c>
      <c r="P1564" t="e">
        <f>+VLOOKUP($C1564,Hoja1!$B$2:$W$3726,12,0)</f>
        <v>#N/A</v>
      </c>
      <c r="Q1564" t="e">
        <f t="shared" si="52"/>
        <v>#N/A</v>
      </c>
    </row>
    <row r="1565" spans="2:17" hidden="1" x14ac:dyDescent="0.25">
      <c r="B1565">
        <v>70813</v>
      </c>
      <c r="C1565" t="s">
        <v>701</v>
      </c>
      <c r="D1565" t="str">
        <f>+VLOOKUP($B1565,Hoja1!$C$2:$W$3726,15,0)</f>
        <v>EL PARAÍSO</v>
      </c>
      <c r="E1565" t="str">
        <f>+VLOOKUP($B1565,Hoja1!$C$2:$W$3726,16,0)</f>
        <v>MOROCELÍ</v>
      </c>
      <c r="F1565" t="str">
        <f>+VLOOKUP($B1565,Hoja1!$C$2:$W$3726,17,0)</f>
        <v>LOS POZOS</v>
      </c>
      <c r="G1565">
        <f>+VLOOKUP($B1565,Hoja1!$C$2:$W$3726,2,0)</f>
        <v>7</v>
      </c>
      <c r="H1565">
        <f>+VLOOKUP($B1565,Hoja1!$C$2:$W$3726,7,0)</f>
        <v>708</v>
      </c>
      <c r="I1565">
        <f>+VLOOKUP($B1565,Hoja1!$C$2:$W$3726,11,0)</f>
        <v>70813</v>
      </c>
      <c r="J1565" t="b">
        <f t="shared" si="51"/>
        <v>1</v>
      </c>
      <c r="K1565" t="str">
        <f>+VLOOKUP($C1565,Hoja1!$B$2:$W$3726,16,0)</f>
        <v>COPAN</v>
      </c>
      <c r="L1565" t="str">
        <f>+VLOOKUP($C1565,Hoja1!$B$2:$W$3726,17,0)</f>
        <v>NUEVA ARCADIA</v>
      </c>
      <c r="M1565" t="str">
        <f>+VLOOKUP($C1565,Hoja1!$B$2:$W$3726,18,0)</f>
        <v>LOS POZOS</v>
      </c>
      <c r="N1565">
        <f>+VLOOKUP($C1565,Hoja1!$B$2:$W$3726,3,0)</f>
        <v>4</v>
      </c>
      <c r="O1565">
        <f>+VLOOKUP($C1565,Hoja1!$B$2:$W$3726,8,0)</f>
        <v>413</v>
      </c>
      <c r="P1565">
        <f>+VLOOKUP($C1565,Hoja1!$B$2:$W$3726,12,0)</f>
        <v>41308</v>
      </c>
      <c r="Q1565" t="b">
        <f t="shared" si="52"/>
        <v>0</v>
      </c>
    </row>
    <row r="1566" spans="2:17" hidden="1" x14ac:dyDescent="0.25">
      <c r="B1566">
        <v>70814</v>
      </c>
      <c r="C1566" t="s">
        <v>12448</v>
      </c>
      <c r="D1566" t="str">
        <f>+VLOOKUP($B1566,Hoja1!$C$2:$W$3726,15,0)</f>
        <v>EL PARAÍSO</v>
      </c>
      <c r="E1566" t="str">
        <f>+VLOOKUP($B1566,Hoja1!$C$2:$W$3726,16,0)</f>
        <v>MOROCELÍ</v>
      </c>
      <c r="F1566" t="str">
        <f>+VLOOKUP($B1566,Hoja1!$C$2:$W$3726,17,0)</f>
        <v>MATA DE PLÁTANO</v>
      </c>
      <c r="G1566">
        <f>+VLOOKUP($B1566,Hoja1!$C$2:$W$3726,2,0)</f>
        <v>7</v>
      </c>
      <c r="H1566">
        <f>+VLOOKUP($B1566,Hoja1!$C$2:$W$3726,7,0)</f>
        <v>708</v>
      </c>
      <c r="I1566">
        <f>+VLOOKUP($B1566,Hoja1!$C$2:$W$3726,11,0)</f>
        <v>70814</v>
      </c>
      <c r="J1566" t="b">
        <f t="shared" si="51"/>
        <v>0</v>
      </c>
      <c r="K1566" t="e">
        <f>+VLOOKUP($C1566,Hoja1!$B$2:$W$3726,16,0)</f>
        <v>#N/A</v>
      </c>
      <c r="L1566" t="e">
        <f>+VLOOKUP($C1566,Hoja1!$B$2:$W$3726,17,0)</f>
        <v>#N/A</v>
      </c>
      <c r="M1566" t="e">
        <f>+VLOOKUP($C1566,Hoja1!$B$2:$W$3726,18,0)</f>
        <v>#N/A</v>
      </c>
      <c r="N1566" t="e">
        <f>+VLOOKUP($C1566,Hoja1!$B$2:$W$3726,3,0)</f>
        <v>#N/A</v>
      </c>
      <c r="O1566" t="e">
        <f>+VLOOKUP($C1566,Hoja1!$B$2:$W$3726,8,0)</f>
        <v>#N/A</v>
      </c>
      <c r="P1566" t="e">
        <f>+VLOOKUP($C1566,Hoja1!$B$2:$W$3726,12,0)</f>
        <v>#N/A</v>
      </c>
      <c r="Q1566" t="e">
        <f t="shared" si="52"/>
        <v>#N/A</v>
      </c>
    </row>
    <row r="1567" spans="2:17" hidden="1" x14ac:dyDescent="0.25">
      <c r="B1567">
        <v>70815</v>
      </c>
      <c r="C1567" t="s">
        <v>1192</v>
      </c>
      <c r="D1567" t="str">
        <f>+VLOOKUP($B1567,Hoja1!$C$2:$W$3726,15,0)</f>
        <v>EL PARAÍSO</v>
      </c>
      <c r="E1567" t="str">
        <f>+VLOOKUP($B1567,Hoja1!$C$2:$W$3726,16,0)</f>
        <v>MOROCELÍ</v>
      </c>
      <c r="F1567" t="str">
        <f>+VLOOKUP($B1567,Hoja1!$C$2:$W$3726,17,0)</f>
        <v>VALLE ARRIBA</v>
      </c>
      <c r="G1567">
        <f>+VLOOKUP($B1567,Hoja1!$C$2:$W$3726,2,0)</f>
        <v>7</v>
      </c>
      <c r="H1567">
        <f>+VLOOKUP($B1567,Hoja1!$C$2:$W$3726,7,0)</f>
        <v>708</v>
      </c>
      <c r="I1567">
        <f>+VLOOKUP($B1567,Hoja1!$C$2:$W$3726,11,0)</f>
        <v>70815</v>
      </c>
      <c r="J1567" t="b">
        <f t="shared" si="51"/>
        <v>1</v>
      </c>
      <c r="K1567" t="str">
        <f>+VLOOKUP($C1567,Hoja1!$B$2:$W$3726,16,0)</f>
        <v>EL PARAÍSO</v>
      </c>
      <c r="L1567" t="str">
        <f>+VLOOKUP($C1567,Hoja1!$B$2:$W$3726,17,0)</f>
        <v>MOROCELÍ</v>
      </c>
      <c r="M1567" t="str">
        <f>+VLOOKUP($C1567,Hoja1!$B$2:$W$3726,18,0)</f>
        <v>VALLE ARRIBA</v>
      </c>
      <c r="N1567">
        <f>+VLOOKUP($C1567,Hoja1!$B$2:$W$3726,3,0)</f>
        <v>7</v>
      </c>
      <c r="O1567">
        <f>+VLOOKUP($C1567,Hoja1!$B$2:$W$3726,8,0)</f>
        <v>708</v>
      </c>
      <c r="P1567">
        <f>+VLOOKUP($C1567,Hoja1!$B$2:$W$3726,12,0)</f>
        <v>70815</v>
      </c>
      <c r="Q1567" t="b">
        <f t="shared" si="52"/>
        <v>1</v>
      </c>
    </row>
    <row r="1568" spans="2:17" hidden="1" x14ac:dyDescent="0.25">
      <c r="B1568">
        <v>70901</v>
      </c>
      <c r="C1568" t="s">
        <v>12449</v>
      </c>
      <c r="D1568" t="str">
        <f>+VLOOKUP($B1568,Hoja1!$C$2:$W$3726,15,0)</f>
        <v>EL PARAÍSO</v>
      </c>
      <c r="E1568" t="str">
        <f>+VLOOKUP($B1568,Hoja1!$C$2:$W$3726,16,0)</f>
        <v>OROPOLÍ</v>
      </c>
      <c r="F1568" t="str">
        <f>+VLOOKUP($B1568,Hoja1!$C$2:$W$3726,17,0)</f>
        <v>OROPOLÍ</v>
      </c>
      <c r="G1568">
        <f>+VLOOKUP($B1568,Hoja1!$C$2:$W$3726,2,0)</f>
        <v>7</v>
      </c>
      <c r="H1568">
        <f>+VLOOKUP($B1568,Hoja1!$C$2:$W$3726,7,0)</f>
        <v>709</v>
      </c>
      <c r="I1568">
        <f>+VLOOKUP($B1568,Hoja1!$C$2:$W$3726,11,0)</f>
        <v>70901</v>
      </c>
      <c r="J1568" t="b">
        <f t="shared" si="51"/>
        <v>0</v>
      </c>
      <c r="K1568" t="e">
        <f>+VLOOKUP($C1568,Hoja1!$B$2:$W$3726,16,0)</f>
        <v>#N/A</v>
      </c>
      <c r="L1568" t="e">
        <f>+VLOOKUP($C1568,Hoja1!$B$2:$W$3726,17,0)</f>
        <v>#N/A</v>
      </c>
      <c r="M1568" t="e">
        <f>+VLOOKUP($C1568,Hoja1!$B$2:$W$3726,18,0)</f>
        <v>#N/A</v>
      </c>
      <c r="N1568" t="e">
        <f>+VLOOKUP($C1568,Hoja1!$B$2:$W$3726,3,0)</f>
        <v>#N/A</v>
      </c>
      <c r="O1568" t="e">
        <f>+VLOOKUP($C1568,Hoja1!$B$2:$W$3726,8,0)</f>
        <v>#N/A</v>
      </c>
      <c r="P1568" t="e">
        <f>+VLOOKUP($C1568,Hoja1!$B$2:$W$3726,12,0)</f>
        <v>#N/A</v>
      </c>
      <c r="Q1568" t="e">
        <f t="shared" si="52"/>
        <v>#N/A</v>
      </c>
    </row>
    <row r="1569" spans="2:17" hidden="1" x14ac:dyDescent="0.25">
      <c r="B1569">
        <v>70902</v>
      </c>
      <c r="C1569" t="s">
        <v>1130</v>
      </c>
      <c r="D1569" t="str">
        <f>+VLOOKUP($B1569,Hoja1!$C$2:$W$3726,15,0)</f>
        <v>EL PARAÍSO</v>
      </c>
      <c r="E1569" t="str">
        <f>+VLOOKUP($B1569,Hoja1!$C$2:$W$3726,16,0)</f>
        <v>OROPOLÍ</v>
      </c>
      <c r="F1569" t="str">
        <f>+VLOOKUP($B1569,Hoja1!$C$2:$W$3726,17,0)</f>
        <v>CHAGUITE GRANDE</v>
      </c>
      <c r="G1569">
        <f>+VLOOKUP($B1569,Hoja1!$C$2:$W$3726,2,0)</f>
        <v>7</v>
      </c>
      <c r="H1569">
        <f>+VLOOKUP($B1569,Hoja1!$C$2:$W$3726,7,0)</f>
        <v>709</v>
      </c>
      <c r="I1569">
        <f>+VLOOKUP($B1569,Hoja1!$C$2:$W$3726,11,0)</f>
        <v>70902</v>
      </c>
      <c r="J1569" t="b">
        <f t="shared" si="51"/>
        <v>1</v>
      </c>
      <c r="K1569" t="str">
        <f>+VLOOKUP($C1569,Hoja1!$B$2:$W$3726,16,0)</f>
        <v>EL PARAÍSO</v>
      </c>
      <c r="L1569" t="str">
        <f>+VLOOKUP($C1569,Hoja1!$B$2:$W$3726,17,0)</f>
        <v>ALAUCA</v>
      </c>
      <c r="M1569" t="str">
        <f>+VLOOKUP($C1569,Hoja1!$B$2:$W$3726,18,0)</f>
        <v>CHAGUITE GRANDE</v>
      </c>
      <c r="N1569">
        <f>+VLOOKUP($C1569,Hoja1!$B$2:$W$3726,3,0)</f>
        <v>7</v>
      </c>
      <c r="O1569">
        <f>+VLOOKUP($C1569,Hoja1!$B$2:$W$3726,8,0)</f>
        <v>702</v>
      </c>
      <c r="P1569">
        <f>+VLOOKUP($C1569,Hoja1!$B$2:$W$3726,12,0)</f>
        <v>70203</v>
      </c>
      <c r="Q1569" t="b">
        <f t="shared" si="52"/>
        <v>0</v>
      </c>
    </row>
    <row r="1570" spans="2:17" hidden="1" x14ac:dyDescent="0.25">
      <c r="B1570">
        <v>70903</v>
      </c>
      <c r="C1570" t="s">
        <v>1118</v>
      </c>
      <c r="D1570" t="str">
        <f>+VLOOKUP($B1570,Hoja1!$C$2:$W$3726,15,0)</f>
        <v>EL PARAÍSO</v>
      </c>
      <c r="E1570" t="str">
        <f>+VLOOKUP($B1570,Hoja1!$C$2:$W$3726,16,0)</f>
        <v>OROPOLÍ</v>
      </c>
      <c r="F1570" t="str">
        <f>+VLOOKUP($B1570,Hoja1!$C$2:$W$3726,17,0)</f>
        <v>EL BARRO</v>
      </c>
      <c r="G1570">
        <f>+VLOOKUP($B1570,Hoja1!$C$2:$W$3726,2,0)</f>
        <v>7</v>
      </c>
      <c r="H1570">
        <f>+VLOOKUP($B1570,Hoja1!$C$2:$W$3726,7,0)</f>
        <v>709</v>
      </c>
      <c r="I1570">
        <f>+VLOOKUP($B1570,Hoja1!$C$2:$W$3726,11,0)</f>
        <v>70903</v>
      </c>
      <c r="J1570" t="b">
        <f t="shared" si="51"/>
        <v>1</v>
      </c>
      <c r="K1570" t="str">
        <f>+VLOOKUP($C1570,Hoja1!$B$2:$W$3726,16,0)</f>
        <v>EL PARAÍSO</v>
      </c>
      <c r="L1570" t="str">
        <f>+VLOOKUP($C1570,Hoja1!$B$2:$W$3726,17,0)</f>
        <v>YUSCARÁN</v>
      </c>
      <c r="M1570" t="str">
        <f>+VLOOKUP($C1570,Hoja1!$B$2:$W$3726,18,0)</f>
        <v>EL BARRO</v>
      </c>
      <c r="N1570">
        <f>+VLOOKUP($C1570,Hoja1!$B$2:$W$3726,3,0)</f>
        <v>7</v>
      </c>
      <c r="O1570">
        <f>+VLOOKUP($C1570,Hoja1!$B$2:$W$3726,8,0)</f>
        <v>701</v>
      </c>
      <c r="P1570">
        <f>+VLOOKUP($C1570,Hoja1!$B$2:$W$3726,12,0)</f>
        <v>70102</v>
      </c>
      <c r="Q1570" t="b">
        <f t="shared" si="52"/>
        <v>0</v>
      </c>
    </row>
    <row r="1571" spans="2:17" hidden="1" x14ac:dyDescent="0.25">
      <c r="B1571">
        <v>70904</v>
      </c>
      <c r="C1571" t="s">
        <v>547</v>
      </c>
      <c r="D1571" t="str">
        <f>+VLOOKUP($B1571,Hoja1!$C$2:$W$3726,15,0)</f>
        <v>EL PARAÍSO</v>
      </c>
      <c r="E1571" t="str">
        <f>+VLOOKUP($B1571,Hoja1!$C$2:$W$3726,16,0)</f>
        <v>OROPOLÍ</v>
      </c>
      <c r="F1571" t="str">
        <f>+VLOOKUP($B1571,Hoja1!$C$2:$W$3726,17,0)</f>
        <v>EL CORRALITO</v>
      </c>
      <c r="G1571">
        <f>+VLOOKUP($B1571,Hoja1!$C$2:$W$3726,2,0)</f>
        <v>7</v>
      </c>
      <c r="H1571">
        <f>+VLOOKUP($B1571,Hoja1!$C$2:$W$3726,7,0)</f>
        <v>709</v>
      </c>
      <c r="I1571">
        <f>+VLOOKUP($B1571,Hoja1!$C$2:$W$3726,11,0)</f>
        <v>70904</v>
      </c>
      <c r="J1571" t="b">
        <f t="shared" si="51"/>
        <v>1</v>
      </c>
      <c r="K1571" t="str">
        <f>+VLOOKUP($C1571,Hoja1!$B$2:$W$3726,16,0)</f>
        <v>COPAN</v>
      </c>
      <c r="L1571" t="str">
        <f>+VLOOKUP($C1571,Hoja1!$B$2:$W$3726,17,0)</f>
        <v>SANTA ROSA DE COPÁN</v>
      </c>
      <c r="M1571" t="str">
        <f>+VLOOKUP($C1571,Hoja1!$B$2:$W$3726,18,0)</f>
        <v>EL CORRALITO</v>
      </c>
      <c r="N1571">
        <f>+VLOOKUP($C1571,Hoja1!$B$2:$W$3726,3,0)</f>
        <v>4</v>
      </c>
      <c r="O1571">
        <f>+VLOOKUP($C1571,Hoja1!$B$2:$W$3726,8,0)</f>
        <v>401</v>
      </c>
      <c r="P1571">
        <f>+VLOOKUP($C1571,Hoja1!$B$2:$W$3726,12,0)</f>
        <v>40107</v>
      </c>
      <c r="Q1571" t="b">
        <f t="shared" si="52"/>
        <v>0</v>
      </c>
    </row>
    <row r="1572" spans="2:17" hidden="1" x14ac:dyDescent="0.25">
      <c r="B1572">
        <v>70905</v>
      </c>
      <c r="C1572" t="s">
        <v>1194</v>
      </c>
      <c r="D1572" t="str">
        <f>+VLOOKUP($B1572,Hoja1!$C$2:$W$3726,15,0)</f>
        <v>EL PARAÍSO</v>
      </c>
      <c r="E1572" t="str">
        <f>+VLOOKUP($B1572,Hoja1!$C$2:$W$3726,16,0)</f>
        <v>OROPOLÍ</v>
      </c>
      <c r="F1572" t="str">
        <f>+VLOOKUP($B1572,Hoja1!$C$2:$W$3726,17,0)</f>
        <v>EL DESHECHO</v>
      </c>
      <c r="G1572">
        <f>+VLOOKUP($B1572,Hoja1!$C$2:$W$3726,2,0)</f>
        <v>7</v>
      </c>
      <c r="H1572">
        <f>+VLOOKUP($B1572,Hoja1!$C$2:$W$3726,7,0)</f>
        <v>709</v>
      </c>
      <c r="I1572">
        <f>+VLOOKUP($B1572,Hoja1!$C$2:$W$3726,11,0)</f>
        <v>70905</v>
      </c>
      <c r="J1572" t="b">
        <f t="shared" si="51"/>
        <v>1</v>
      </c>
      <c r="K1572" t="str">
        <f>+VLOOKUP($C1572,Hoja1!$B$2:$W$3726,16,0)</f>
        <v>EL PARAÍSO</v>
      </c>
      <c r="L1572" t="str">
        <f>+VLOOKUP($C1572,Hoja1!$B$2:$W$3726,17,0)</f>
        <v>OROPOLÍ</v>
      </c>
      <c r="M1572" t="str">
        <f>+VLOOKUP($C1572,Hoja1!$B$2:$W$3726,18,0)</f>
        <v>EL DESHECHO</v>
      </c>
      <c r="N1572">
        <f>+VLOOKUP($C1572,Hoja1!$B$2:$W$3726,3,0)</f>
        <v>7</v>
      </c>
      <c r="O1572">
        <f>+VLOOKUP($C1572,Hoja1!$B$2:$W$3726,8,0)</f>
        <v>709</v>
      </c>
      <c r="P1572">
        <f>+VLOOKUP($C1572,Hoja1!$B$2:$W$3726,12,0)</f>
        <v>70905</v>
      </c>
      <c r="Q1572" t="b">
        <f t="shared" si="52"/>
        <v>1</v>
      </c>
    </row>
    <row r="1573" spans="2:17" hidden="1" x14ac:dyDescent="0.25">
      <c r="B1573">
        <v>70906</v>
      </c>
      <c r="C1573" t="s">
        <v>12427</v>
      </c>
      <c r="D1573" t="str">
        <f>+VLOOKUP($B1573,Hoja1!$C$2:$W$3726,15,0)</f>
        <v>EL PARAÍSO</v>
      </c>
      <c r="E1573" t="str">
        <f>+VLOOKUP($B1573,Hoja1!$C$2:$W$3726,16,0)</f>
        <v>OROPOLÍ</v>
      </c>
      <c r="F1573" t="str">
        <f>+VLOOKUP($B1573,Hoja1!$C$2:$W$3726,17,0)</f>
        <v>EL JÍCARO</v>
      </c>
      <c r="G1573">
        <f>+VLOOKUP($B1573,Hoja1!$C$2:$W$3726,2,0)</f>
        <v>7</v>
      </c>
      <c r="H1573">
        <f>+VLOOKUP($B1573,Hoja1!$C$2:$W$3726,7,0)</f>
        <v>709</v>
      </c>
      <c r="I1573">
        <f>+VLOOKUP($B1573,Hoja1!$C$2:$W$3726,11,0)</f>
        <v>70906</v>
      </c>
      <c r="J1573" t="b">
        <f t="shared" si="51"/>
        <v>0</v>
      </c>
      <c r="K1573" t="e">
        <f>+VLOOKUP($C1573,Hoja1!$B$2:$W$3726,16,0)</f>
        <v>#N/A</v>
      </c>
      <c r="L1573" t="e">
        <f>+VLOOKUP($C1573,Hoja1!$B$2:$W$3726,17,0)</f>
        <v>#N/A</v>
      </c>
      <c r="M1573" t="e">
        <f>+VLOOKUP($C1573,Hoja1!$B$2:$W$3726,18,0)</f>
        <v>#N/A</v>
      </c>
      <c r="N1573" t="e">
        <f>+VLOOKUP($C1573,Hoja1!$B$2:$W$3726,3,0)</f>
        <v>#N/A</v>
      </c>
      <c r="O1573" t="e">
        <f>+VLOOKUP($C1573,Hoja1!$B$2:$W$3726,8,0)</f>
        <v>#N/A</v>
      </c>
      <c r="P1573" t="e">
        <f>+VLOOKUP($C1573,Hoja1!$B$2:$W$3726,12,0)</f>
        <v>#N/A</v>
      </c>
      <c r="Q1573" t="e">
        <f t="shared" si="52"/>
        <v>#N/A</v>
      </c>
    </row>
    <row r="1574" spans="2:17" hidden="1" x14ac:dyDescent="0.25">
      <c r="B1574">
        <v>70907</v>
      </c>
      <c r="C1574" t="s">
        <v>410</v>
      </c>
      <c r="D1574" t="str">
        <f>+VLOOKUP($B1574,Hoja1!$C$2:$W$3726,15,0)</f>
        <v>EL PARAÍSO</v>
      </c>
      <c r="E1574" t="str">
        <f>+VLOOKUP($B1574,Hoja1!$C$2:$W$3726,16,0)</f>
        <v>OROPOLÍ</v>
      </c>
      <c r="F1574" t="str">
        <f>+VLOOKUP($B1574,Hoja1!$C$2:$W$3726,17,0)</f>
        <v>LA MESA</v>
      </c>
      <c r="G1574">
        <f>+VLOOKUP($B1574,Hoja1!$C$2:$W$3726,2,0)</f>
        <v>7</v>
      </c>
      <c r="H1574">
        <f>+VLOOKUP($B1574,Hoja1!$C$2:$W$3726,7,0)</f>
        <v>709</v>
      </c>
      <c r="I1574">
        <f>+VLOOKUP($B1574,Hoja1!$C$2:$W$3726,11,0)</f>
        <v>70907</v>
      </c>
      <c r="J1574" t="b">
        <f t="shared" si="51"/>
        <v>1</v>
      </c>
      <c r="K1574" t="str">
        <f>+VLOOKUP($C1574,Hoja1!$B$2:$W$3726,16,0)</f>
        <v>COMAYAGUA</v>
      </c>
      <c r="L1574" t="str">
        <f>+VLOOKUP($C1574,Hoja1!$B$2:$W$3726,17,0)</f>
        <v>MEÁMBAR</v>
      </c>
      <c r="M1574" t="str">
        <f>+VLOOKUP($C1574,Hoja1!$B$2:$W$3726,18,0)</f>
        <v>LA MESA</v>
      </c>
      <c r="N1574">
        <f>+VLOOKUP($C1574,Hoja1!$B$2:$W$3726,3,0)</f>
        <v>3</v>
      </c>
      <c r="O1574">
        <f>+VLOOKUP($C1574,Hoja1!$B$2:$W$3726,8,0)</f>
        <v>310</v>
      </c>
      <c r="P1574">
        <f>+VLOOKUP($C1574,Hoja1!$B$2:$W$3726,12,0)</f>
        <v>31013</v>
      </c>
      <c r="Q1574" t="b">
        <f t="shared" si="52"/>
        <v>0</v>
      </c>
    </row>
    <row r="1575" spans="2:17" hidden="1" x14ac:dyDescent="0.25">
      <c r="B1575">
        <v>70908</v>
      </c>
      <c r="C1575" t="s">
        <v>905</v>
      </c>
      <c r="D1575" t="str">
        <f>+VLOOKUP($B1575,Hoja1!$C$2:$W$3726,15,0)</f>
        <v>EL PARAÍSO</v>
      </c>
      <c r="E1575" t="str">
        <f>+VLOOKUP($B1575,Hoja1!$C$2:$W$3726,16,0)</f>
        <v>OROPOLÍ</v>
      </c>
      <c r="F1575" t="str">
        <f>+VLOOKUP($B1575,Hoja1!$C$2:$W$3726,17,0)</f>
        <v>LAS CASITAS</v>
      </c>
      <c r="G1575">
        <f>+VLOOKUP($B1575,Hoja1!$C$2:$W$3726,2,0)</f>
        <v>7</v>
      </c>
      <c r="H1575">
        <f>+VLOOKUP($B1575,Hoja1!$C$2:$W$3726,7,0)</f>
        <v>709</v>
      </c>
      <c r="I1575">
        <f>+VLOOKUP($B1575,Hoja1!$C$2:$W$3726,11,0)</f>
        <v>70908</v>
      </c>
      <c r="J1575" t="b">
        <f t="shared" si="51"/>
        <v>1</v>
      </c>
      <c r="K1575" t="str">
        <f>+VLOOKUP($C1575,Hoja1!$B$2:$W$3726,16,0)</f>
        <v>COPAN</v>
      </c>
      <c r="L1575" t="str">
        <f>+VLOOKUP($C1575,Hoja1!$B$2:$W$3726,17,0)</f>
        <v>CORQUÍN</v>
      </c>
      <c r="M1575" t="str">
        <f>+VLOOKUP($C1575,Hoja1!$B$2:$W$3726,18,0)</f>
        <v>LAS CASITAS</v>
      </c>
      <c r="N1575">
        <f>+VLOOKUP($C1575,Hoja1!$B$2:$W$3726,3,0)</f>
        <v>4</v>
      </c>
      <c r="O1575">
        <f>+VLOOKUP($C1575,Hoja1!$B$2:$W$3726,8,0)</f>
        <v>405</v>
      </c>
      <c r="P1575">
        <f>+VLOOKUP($C1575,Hoja1!$B$2:$W$3726,12,0)</f>
        <v>40508</v>
      </c>
      <c r="Q1575" t="b">
        <f t="shared" si="52"/>
        <v>0</v>
      </c>
    </row>
    <row r="1576" spans="2:17" hidden="1" x14ac:dyDescent="0.25">
      <c r="B1576">
        <v>70909</v>
      </c>
      <c r="C1576" t="s">
        <v>221</v>
      </c>
      <c r="D1576" t="str">
        <f>+VLOOKUP($B1576,Hoja1!$C$2:$W$3726,15,0)</f>
        <v>EL PARAÍSO</v>
      </c>
      <c r="E1576" t="str">
        <f>+VLOOKUP($B1576,Hoja1!$C$2:$W$3726,16,0)</f>
        <v>OROPOLÍ</v>
      </c>
      <c r="F1576" t="str">
        <f>+VLOOKUP($B1576,Hoja1!$C$2:$W$3726,17,0)</f>
        <v>LAS CRUCITAS</v>
      </c>
      <c r="G1576">
        <f>+VLOOKUP($B1576,Hoja1!$C$2:$W$3726,2,0)</f>
        <v>7</v>
      </c>
      <c r="H1576">
        <f>+VLOOKUP($B1576,Hoja1!$C$2:$W$3726,7,0)</f>
        <v>709</v>
      </c>
      <c r="I1576">
        <f>+VLOOKUP($B1576,Hoja1!$C$2:$W$3726,11,0)</f>
        <v>70909</v>
      </c>
      <c r="J1576" t="b">
        <f t="shared" si="51"/>
        <v>1</v>
      </c>
      <c r="K1576" t="str">
        <f>+VLOOKUP($C1576,Hoja1!$B$2:$W$3726,16,0)</f>
        <v>COLON</v>
      </c>
      <c r="L1576" t="str">
        <f>+VLOOKUP($C1576,Hoja1!$B$2:$W$3726,17,0)</f>
        <v>BALFATE</v>
      </c>
      <c r="M1576" t="str">
        <f>+VLOOKUP($C1576,Hoja1!$B$2:$W$3726,18,0)</f>
        <v>LAS CRUCITAS</v>
      </c>
      <c r="N1576">
        <f>+VLOOKUP($C1576,Hoja1!$B$2:$W$3726,3,0)</f>
        <v>2</v>
      </c>
      <c r="O1576">
        <f>+VLOOKUP($C1576,Hoja1!$B$2:$W$3726,8,0)</f>
        <v>202</v>
      </c>
      <c r="P1576">
        <f>+VLOOKUP($C1576,Hoja1!$B$2:$W$3726,12,0)</f>
        <v>20209</v>
      </c>
      <c r="Q1576" t="b">
        <f t="shared" si="52"/>
        <v>0</v>
      </c>
    </row>
    <row r="1577" spans="2:17" hidden="1" x14ac:dyDescent="0.25">
      <c r="B1577">
        <v>70910</v>
      </c>
      <c r="C1577" t="s">
        <v>12450</v>
      </c>
      <c r="D1577" t="str">
        <f>+VLOOKUP($B1577,Hoja1!$C$2:$W$3726,15,0)</f>
        <v>EL PARAÍSO</v>
      </c>
      <c r="E1577" t="str">
        <f>+VLOOKUP($B1577,Hoja1!$C$2:$W$3726,16,0)</f>
        <v>OROPOLÍ</v>
      </c>
      <c r="F1577" t="str">
        <f>+VLOOKUP($B1577,Hoja1!$C$2:$W$3726,17,0)</f>
        <v>OREALÍ</v>
      </c>
      <c r="G1577">
        <f>+VLOOKUP($B1577,Hoja1!$C$2:$W$3726,2,0)</f>
        <v>7</v>
      </c>
      <c r="H1577">
        <f>+VLOOKUP($B1577,Hoja1!$C$2:$W$3726,7,0)</f>
        <v>709</v>
      </c>
      <c r="I1577">
        <f>+VLOOKUP($B1577,Hoja1!$C$2:$W$3726,11,0)</f>
        <v>70910</v>
      </c>
      <c r="J1577" t="b">
        <f t="shared" si="51"/>
        <v>0</v>
      </c>
      <c r="K1577" t="e">
        <f>+VLOOKUP($C1577,Hoja1!$B$2:$W$3726,16,0)</f>
        <v>#N/A</v>
      </c>
      <c r="L1577" t="e">
        <f>+VLOOKUP($C1577,Hoja1!$B$2:$W$3726,17,0)</f>
        <v>#N/A</v>
      </c>
      <c r="M1577" t="e">
        <f>+VLOOKUP($C1577,Hoja1!$B$2:$W$3726,18,0)</f>
        <v>#N/A</v>
      </c>
      <c r="N1577" t="e">
        <f>+VLOOKUP($C1577,Hoja1!$B$2:$W$3726,3,0)</f>
        <v>#N/A</v>
      </c>
      <c r="O1577" t="e">
        <f>+VLOOKUP($C1577,Hoja1!$B$2:$W$3726,8,0)</f>
        <v>#N/A</v>
      </c>
      <c r="P1577" t="e">
        <f>+VLOOKUP($C1577,Hoja1!$B$2:$W$3726,12,0)</f>
        <v>#N/A</v>
      </c>
      <c r="Q1577" t="e">
        <f t="shared" si="52"/>
        <v>#N/A</v>
      </c>
    </row>
    <row r="1578" spans="2:17" hidden="1" x14ac:dyDescent="0.25">
      <c r="B1578">
        <v>70911</v>
      </c>
      <c r="C1578" t="s">
        <v>1196</v>
      </c>
      <c r="D1578" t="str">
        <f>+VLOOKUP($B1578,Hoja1!$C$2:$W$3726,15,0)</f>
        <v>EL PARAÍSO</v>
      </c>
      <c r="E1578" t="str">
        <f>+VLOOKUP($B1578,Hoja1!$C$2:$W$3726,16,0)</f>
        <v>OROPOLÍ</v>
      </c>
      <c r="F1578" t="str">
        <f>+VLOOKUP($B1578,Hoja1!$C$2:$W$3726,17,0)</f>
        <v>SAMAYARE</v>
      </c>
      <c r="G1578">
        <f>+VLOOKUP($B1578,Hoja1!$C$2:$W$3726,2,0)</f>
        <v>7</v>
      </c>
      <c r="H1578">
        <f>+VLOOKUP($B1578,Hoja1!$C$2:$W$3726,7,0)</f>
        <v>709</v>
      </c>
      <c r="I1578">
        <f>+VLOOKUP($B1578,Hoja1!$C$2:$W$3726,11,0)</f>
        <v>70911</v>
      </c>
      <c r="J1578" t="b">
        <f t="shared" si="51"/>
        <v>1</v>
      </c>
      <c r="K1578" t="str">
        <f>+VLOOKUP($C1578,Hoja1!$B$2:$W$3726,16,0)</f>
        <v>EL PARAÍSO</v>
      </c>
      <c r="L1578" t="str">
        <f>+VLOOKUP($C1578,Hoja1!$B$2:$W$3726,17,0)</f>
        <v>OROPOLÍ</v>
      </c>
      <c r="M1578" t="str">
        <f>+VLOOKUP($C1578,Hoja1!$B$2:$W$3726,18,0)</f>
        <v>SAMAYARE</v>
      </c>
      <c r="N1578">
        <f>+VLOOKUP($C1578,Hoja1!$B$2:$W$3726,3,0)</f>
        <v>7</v>
      </c>
      <c r="O1578">
        <f>+VLOOKUP($C1578,Hoja1!$B$2:$W$3726,8,0)</f>
        <v>709</v>
      </c>
      <c r="P1578">
        <f>+VLOOKUP($C1578,Hoja1!$B$2:$W$3726,12,0)</f>
        <v>70911</v>
      </c>
      <c r="Q1578" t="b">
        <f t="shared" si="52"/>
        <v>1</v>
      </c>
    </row>
    <row r="1579" spans="2:17" hidden="1" x14ac:dyDescent="0.25">
      <c r="B1579">
        <v>71001</v>
      </c>
      <c r="C1579" t="s">
        <v>417</v>
      </c>
      <c r="D1579" t="str">
        <f>+VLOOKUP($B1579,Hoja1!$C$2:$W$3726,15,0)</f>
        <v>EL PARAÍSO</v>
      </c>
      <c r="E1579" t="str">
        <f>+VLOOKUP($B1579,Hoja1!$C$2:$W$3726,16,0)</f>
        <v>POTRERILLOS</v>
      </c>
      <c r="F1579" t="str">
        <f>+VLOOKUP($B1579,Hoja1!$C$2:$W$3726,17,0)</f>
        <v>POTRERILLOS</v>
      </c>
      <c r="G1579">
        <f>+VLOOKUP($B1579,Hoja1!$C$2:$W$3726,2,0)</f>
        <v>7</v>
      </c>
      <c r="H1579">
        <f>+VLOOKUP($B1579,Hoja1!$C$2:$W$3726,7,0)</f>
        <v>710</v>
      </c>
      <c r="I1579">
        <f>+VLOOKUP($B1579,Hoja1!$C$2:$W$3726,11,0)</f>
        <v>71001</v>
      </c>
      <c r="J1579" t="b">
        <f t="shared" si="51"/>
        <v>1</v>
      </c>
      <c r="K1579" t="str">
        <f>+VLOOKUP($C1579,Hoja1!$B$2:$W$3726,16,0)</f>
        <v>COMAYAGUA</v>
      </c>
      <c r="L1579" t="str">
        <f>+VLOOKUP($C1579,Hoja1!$B$2:$W$3726,17,0)</f>
        <v>MEÁMBAR</v>
      </c>
      <c r="M1579" t="str">
        <f>+VLOOKUP($C1579,Hoja1!$B$2:$W$3726,18,0)</f>
        <v>POTRERILLOS</v>
      </c>
      <c r="N1579">
        <f>+VLOOKUP($C1579,Hoja1!$B$2:$W$3726,3,0)</f>
        <v>3</v>
      </c>
      <c r="O1579">
        <f>+VLOOKUP($C1579,Hoja1!$B$2:$W$3726,8,0)</f>
        <v>310</v>
      </c>
      <c r="P1579">
        <f>+VLOOKUP($C1579,Hoja1!$B$2:$W$3726,12,0)</f>
        <v>31021</v>
      </c>
      <c r="Q1579" t="b">
        <f t="shared" si="52"/>
        <v>0</v>
      </c>
    </row>
    <row r="1580" spans="2:17" hidden="1" x14ac:dyDescent="0.25">
      <c r="B1580">
        <v>71002</v>
      </c>
      <c r="C1580" t="s">
        <v>370</v>
      </c>
      <c r="D1580" t="str">
        <f>+VLOOKUP($B1580,Hoja1!$C$2:$W$3726,15,0)</f>
        <v>EL PARAÍSO</v>
      </c>
      <c r="E1580" t="str">
        <f>+VLOOKUP($B1580,Hoja1!$C$2:$W$3726,16,0)</f>
        <v>POTRERILLOS</v>
      </c>
      <c r="F1580" t="str">
        <f>+VLOOKUP($B1580,Hoja1!$C$2:$W$3726,17,0)</f>
        <v>EL JUNQUILLO</v>
      </c>
      <c r="G1580">
        <f>+VLOOKUP($B1580,Hoja1!$C$2:$W$3726,2,0)</f>
        <v>7</v>
      </c>
      <c r="H1580">
        <f>+VLOOKUP($B1580,Hoja1!$C$2:$W$3726,7,0)</f>
        <v>710</v>
      </c>
      <c r="I1580">
        <f>+VLOOKUP($B1580,Hoja1!$C$2:$W$3726,11,0)</f>
        <v>71002</v>
      </c>
      <c r="J1580" t="b">
        <f t="shared" si="51"/>
        <v>1</v>
      </c>
      <c r="K1580" t="str">
        <f>+VLOOKUP($C1580,Hoja1!$B$2:$W$3726,16,0)</f>
        <v>COMAYAGUA</v>
      </c>
      <c r="L1580" t="str">
        <f>+VLOOKUP($C1580,Hoja1!$B$2:$W$3726,17,0)</f>
        <v>HUMUYA</v>
      </c>
      <c r="M1580" t="str">
        <f>+VLOOKUP($C1580,Hoja1!$B$2:$W$3726,18,0)</f>
        <v>EL JUNQUILLO</v>
      </c>
      <c r="N1580">
        <f>+VLOOKUP($C1580,Hoja1!$B$2:$W$3726,3,0)</f>
        <v>3</v>
      </c>
      <c r="O1580">
        <f>+VLOOKUP($C1580,Hoja1!$B$2:$W$3726,8,0)</f>
        <v>305</v>
      </c>
      <c r="P1580">
        <f>+VLOOKUP($C1580,Hoja1!$B$2:$W$3726,12,0)</f>
        <v>30502</v>
      </c>
      <c r="Q1580" t="b">
        <f t="shared" si="52"/>
        <v>0</v>
      </c>
    </row>
    <row r="1581" spans="2:17" hidden="1" x14ac:dyDescent="0.25">
      <c r="B1581">
        <v>71003</v>
      </c>
      <c r="C1581" t="s">
        <v>1197</v>
      </c>
      <c r="D1581" t="str">
        <f>+VLOOKUP($B1581,Hoja1!$C$2:$W$3726,15,0)</f>
        <v>EL PARAÍSO</v>
      </c>
      <c r="E1581" t="str">
        <f>+VLOOKUP($B1581,Hoja1!$C$2:$W$3726,16,0)</f>
        <v>POTRERILLOS</v>
      </c>
      <c r="F1581" t="str">
        <f>+VLOOKUP($B1581,Hoja1!$C$2:$W$3726,17,0)</f>
        <v>EL LIMONCILLO</v>
      </c>
      <c r="G1581">
        <f>+VLOOKUP($B1581,Hoja1!$C$2:$W$3726,2,0)</f>
        <v>7</v>
      </c>
      <c r="H1581">
        <f>+VLOOKUP($B1581,Hoja1!$C$2:$W$3726,7,0)</f>
        <v>710</v>
      </c>
      <c r="I1581">
        <f>+VLOOKUP($B1581,Hoja1!$C$2:$W$3726,11,0)</f>
        <v>71003</v>
      </c>
      <c r="J1581" t="b">
        <f t="shared" si="51"/>
        <v>1</v>
      </c>
      <c r="K1581" t="str">
        <f>+VLOOKUP($C1581,Hoja1!$B$2:$W$3726,16,0)</f>
        <v>EL PARAÍSO</v>
      </c>
      <c r="L1581" t="str">
        <f>+VLOOKUP($C1581,Hoja1!$B$2:$W$3726,17,0)</f>
        <v>POTRERILLOS</v>
      </c>
      <c r="M1581" t="str">
        <f>+VLOOKUP($C1581,Hoja1!$B$2:$W$3726,18,0)</f>
        <v>EL LIMONCILLO</v>
      </c>
      <c r="N1581">
        <f>+VLOOKUP($C1581,Hoja1!$B$2:$W$3726,3,0)</f>
        <v>7</v>
      </c>
      <c r="O1581">
        <f>+VLOOKUP($C1581,Hoja1!$B$2:$W$3726,8,0)</f>
        <v>710</v>
      </c>
      <c r="P1581">
        <f>+VLOOKUP($C1581,Hoja1!$B$2:$W$3726,12,0)</f>
        <v>71003</v>
      </c>
      <c r="Q1581" t="b">
        <f t="shared" si="52"/>
        <v>1</v>
      </c>
    </row>
    <row r="1582" spans="2:17" hidden="1" x14ac:dyDescent="0.25">
      <c r="B1582">
        <v>71004</v>
      </c>
      <c r="C1582" t="s">
        <v>221</v>
      </c>
      <c r="D1582" t="str">
        <f>+VLOOKUP($B1582,Hoja1!$C$2:$W$3726,15,0)</f>
        <v>EL PARAÍSO</v>
      </c>
      <c r="E1582" t="str">
        <f>+VLOOKUP($B1582,Hoja1!$C$2:$W$3726,16,0)</f>
        <v>POTRERILLOS</v>
      </c>
      <c r="F1582" t="str">
        <f>+VLOOKUP($B1582,Hoja1!$C$2:$W$3726,17,0)</f>
        <v>LAS CRUCITAS</v>
      </c>
      <c r="G1582">
        <f>+VLOOKUP($B1582,Hoja1!$C$2:$W$3726,2,0)</f>
        <v>7</v>
      </c>
      <c r="H1582">
        <f>+VLOOKUP($B1582,Hoja1!$C$2:$W$3726,7,0)</f>
        <v>710</v>
      </c>
      <c r="I1582">
        <f>+VLOOKUP($B1582,Hoja1!$C$2:$W$3726,11,0)</f>
        <v>71004</v>
      </c>
      <c r="J1582" t="b">
        <f t="shared" si="51"/>
        <v>1</v>
      </c>
      <c r="K1582" t="str">
        <f>+VLOOKUP($C1582,Hoja1!$B$2:$W$3726,16,0)</f>
        <v>COLON</v>
      </c>
      <c r="L1582" t="str">
        <f>+VLOOKUP($C1582,Hoja1!$B$2:$W$3726,17,0)</f>
        <v>BALFATE</v>
      </c>
      <c r="M1582" t="str">
        <f>+VLOOKUP($C1582,Hoja1!$B$2:$W$3726,18,0)</f>
        <v>LAS CRUCITAS</v>
      </c>
      <c r="N1582">
        <f>+VLOOKUP($C1582,Hoja1!$B$2:$W$3726,3,0)</f>
        <v>2</v>
      </c>
      <c r="O1582">
        <f>+VLOOKUP($C1582,Hoja1!$B$2:$W$3726,8,0)</f>
        <v>202</v>
      </c>
      <c r="P1582">
        <f>+VLOOKUP($C1582,Hoja1!$B$2:$W$3726,12,0)</f>
        <v>20209</v>
      </c>
      <c r="Q1582" t="b">
        <f t="shared" si="52"/>
        <v>0</v>
      </c>
    </row>
    <row r="1583" spans="2:17" hidden="1" x14ac:dyDescent="0.25">
      <c r="B1583">
        <v>71005</v>
      </c>
      <c r="C1583" t="s">
        <v>42</v>
      </c>
      <c r="D1583" t="str">
        <f>+VLOOKUP($B1583,Hoja1!$C$2:$W$3726,15,0)</f>
        <v>EL PARAÍSO</v>
      </c>
      <c r="E1583" t="str">
        <f>+VLOOKUP($B1583,Hoja1!$C$2:$W$3726,16,0)</f>
        <v>POTRERILLOS</v>
      </c>
      <c r="F1583" t="str">
        <f>+VLOOKUP($B1583,Hoja1!$C$2:$W$3726,17,0)</f>
        <v>LAS DELICIAS</v>
      </c>
      <c r="G1583">
        <f>+VLOOKUP($B1583,Hoja1!$C$2:$W$3726,2,0)</f>
        <v>7</v>
      </c>
      <c r="H1583">
        <f>+VLOOKUP($B1583,Hoja1!$C$2:$W$3726,7,0)</f>
        <v>710</v>
      </c>
      <c r="I1583">
        <f>+VLOOKUP($B1583,Hoja1!$C$2:$W$3726,11,0)</f>
        <v>71005</v>
      </c>
      <c r="J1583" t="b">
        <f t="shared" si="51"/>
        <v>1</v>
      </c>
      <c r="K1583" t="str">
        <f>+VLOOKUP($C1583,Hoja1!$B$2:$W$3726,16,0)</f>
        <v>ATLÁNTIDA</v>
      </c>
      <c r="L1583" t="str">
        <f>+VLOOKUP($C1583,Hoja1!$B$2:$W$3726,17,0)</f>
        <v>ESPARTA</v>
      </c>
      <c r="M1583" t="str">
        <f>+VLOOKUP($C1583,Hoja1!$B$2:$W$3726,18,0)</f>
        <v>LAS DELICIAS</v>
      </c>
      <c r="N1583">
        <f>+VLOOKUP($C1583,Hoja1!$B$2:$W$3726,3,0)</f>
        <v>1</v>
      </c>
      <c r="O1583">
        <f>+VLOOKUP($C1583,Hoja1!$B$2:$W$3726,8,0)</f>
        <v>103</v>
      </c>
      <c r="P1583">
        <f>+VLOOKUP($C1583,Hoja1!$B$2:$W$3726,12,0)</f>
        <v>10317</v>
      </c>
      <c r="Q1583" t="b">
        <f t="shared" si="52"/>
        <v>0</v>
      </c>
    </row>
    <row r="1584" spans="2:17" hidden="1" x14ac:dyDescent="0.25">
      <c r="B1584">
        <v>71006</v>
      </c>
      <c r="C1584" t="s">
        <v>1198</v>
      </c>
      <c r="D1584" t="str">
        <f>+VLOOKUP($B1584,Hoja1!$C$2:$W$3726,15,0)</f>
        <v>EL PARAÍSO</v>
      </c>
      <c r="E1584" t="str">
        <f>+VLOOKUP($B1584,Hoja1!$C$2:$W$3726,16,0)</f>
        <v>POTRERILLOS</v>
      </c>
      <c r="F1584" t="str">
        <f>+VLOOKUP($B1584,Hoja1!$C$2:$W$3726,17,0)</f>
        <v>LOMA DE ENMEDIO</v>
      </c>
      <c r="G1584">
        <f>+VLOOKUP($B1584,Hoja1!$C$2:$W$3726,2,0)</f>
        <v>7</v>
      </c>
      <c r="H1584">
        <f>+VLOOKUP($B1584,Hoja1!$C$2:$W$3726,7,0)</f>
        <v>710</v>
      </c>
      <c r="I1584">
        <f>+VLOOKUP($B1584,Hoja1!$C$2:$W$3726,11,0)</f>
        <v>71006</v>
      </c>
      <c r="J1584" t="b">
        <f t="shared" si="51"/>
        <v>1</v>
      </c>
      <c r="K1584" t="str">
        <f>+VLOOKUP($C1584,Hoja1!$B$2:$W$3726,16,0)</f>
        <v>EL PARAÍSO</v>
      </c>
      <c r="L1584" t="str">
        <f>+VLOOKUP($C1584,Hoja1!$B$2:$W$3726,17,0)</f>
        <v>POTRERILLOS</v>
      </c>
      <c r="M1584" t="str">
        <f>+VLOOKUP($C1584,Hoja1!$B$2:$W$3726,18,0)</f>
        <v>LOMA DE ENMEDIO</v>
      </c>
      <c r="N1584">
        <f>+VLOOKUP($C1584,Hoja1!$B$2:$W$3726,3,0)</f>
        <v>7</v>
      </c>
      <c r="O1584">
        <f>+VLOOKUP($C1584,Hoja1!$B$2:$W$3726,8,0)</f>
        <v>710</v>
      </c>
      <c r="P1584">
        <f>+VLOOKUP($C1584,Hoja1!$B$2:$W$3726,12,0)</f>
        <v>71006</v>
      </c>
      <c r="Q1584" t="b">
        <f t="shared" si="52"/>
        <v>1</v>
      </c>
    </row>
    <row r="1585" spans="2:17" hidden="1" x14ac:dyDescent="0.25">
      <c r="B1585">
        <v>71007</v>
      </c>
      <c r="C1585" t="s">
        <v>1199</v>
      </c>
      <c r="D1585" t="str">
        <f>+VLOOKUP($B1585,Hoja1!$C$2:$W$3726,15,0)</f>
        <v>EL PARAÍSO</v>
      </c>
      <c r="E1585" t="str">
        <f>+VLOOKUP($B1585,Hoja1!$C$2:$W$3726,16,0)</f>
        <v>POTRERILLOS</v>
      </c>
      <c r="F1585" t="str">
        <f>+VLOOKUP($B1585,Hoja1!$C$2:$W$3726,17,0)</f>
        <v>LOMANILLOS</v>
      </c>
      <c r="G1585">
        <f>+VLOOKUP($B1585,Hoja1!$C$2:$W$3726,2,0)</f>
        <v>7</v>
      </c>
      <c r="H1585">
        <f>+VLOOKUP($B1585,Hoja1!$C$2:$W$3726,7,0)</f>
        <v>710</v>
      </c>
      <c r="I1585">
        <f>+VLOOKUP($B1585,Hoja1!$C$2:$W$3726,11,0)</f>
        <v>71007</v>
      </c>
      <c r="J1585" t="b">
        <f t="shared" si="51"/>
        <v>1</v>
      </c>
      <c r="K1585" t="str">
        <f>+VLOOKUP($C1585,Hoja1!$B$2:$W$3726,16,0)</f>
        <v>EL PARAÍSO</v>
      </c>
      <c r="L1585" t="str">
        <f>+VLOOKUP($C1585,Hoja1!$B$2:$W$3726,17,0)</f>
        <v>POTRERILLOS</v>
      </c>
      <c r="M1585" t="str">
        <f>+VLOOKUP($C1585,Hoja1!$B$2:$W$3726,18,0)</f>
        <v>LOMANILLOS</v>
      </c>
      <c r="N1585">
        <f>+VLOOKUP($C1585,Hoja1!$B$2:$W$3726,3,0)</f>
        <v>7</v>
      </c>
      <c r="O1585">
        <f>+VLOOKUP($C1585,Hoja1!$B$2:$W$3726,8,0)</f>
        <v>710</v>
      </c>
      <c r="P1585">
        <f>+VLOOKUP($C1585,Hoja1!$B$2:$W$3726,12,0)</f>
        <v>71007</v>
      </c>
      <c r="Q1585" t="b">
        <f t="shared" si="52"/>
        <v>1</v>
      </c>
    </row>
    <row r="1586" spans="2:17" hidden="1" x14ac:dyDescent="0.25">
      <c r="B1586">
        <v>71008</v>
      </c>
      <c r="C1586" t="s">
        <v>1128</v>
      </c>
      <c r="D1586" t="str">
        <f>+VLOOKUP($B1586,Hoja1!$C$2:$W$3726,15,0)</f>
        <v>EL PARAÍSO</v>
      </c>
      <c r="E1586" t="str">
        <f>+VLOOKUP($B1586,Hoja1!$C$2:$W$3726,16,0)</f>
        <v>POTRERILLOS</v>
      </c>
      <c r="F1586" t="str">
        <f>+VLOOKUP($B1586,Hoja1!$C$2:$W$3726,17,0)</f>
        <v>SABANA REDONDA</v>
      </c>
      <c r="G1586">
        <f>+VLOOKUP($B1586,Hoja1!$C$2:$W$3726,2,0)</f>
        <v>7</v>
      </c>
      <c r="H1586">
        <f>+VLOOKUP($B1586,Hoja1!$C$2:$W$3726,7,0)</f>
        <v>710</v>
      </c>
      <c r="I1586">
        <f>+VLOOKUP($B1586,Hoja1!$C$2:$W$3726,11,0)</f>
        <v>71008</v>
      </c>
      <c r="J1586" t="b">
        <f t="shared" si="51"/>
        <v>1</v>
      </c>
      <c r="K1586" t="str">
        <f>+VLOOKUP($C1586,Hoja1!$B$2:$W$3726,16,0)</f>
        <v>EL PARAÍSO</v>
      </c>
      <c r="L1586" t="str">
        <f>+VLOOKUP($C1586,Hoja1!$B$2:$W$3726,17,0)</f>
        <v>YUSCARÁN</v>
      </c>
      <c r="M1586" t="str">
        <f>+VLOOKUP($C1586,Hoja1!$B$2:$W$3726,18,0)</f>
        <v>SABANA REDONDA</v>
      </c>
      <c r="N1586">
        <f>+VLOOKUP($C1586,Hoja1!$B$2:$W$3726,3,0)</f>
        <v>7</v>
      </c>
      <c r="O1586">
        <f>+VLOOKUP($C1586,Hoja1!$B$2:$W$3726,8,0)</f>
        <v>701</v>
      </c>
      <c r="P1586">
        <f>+VLOOKUP($C1586,Hoja1!$B$2:$W$3726,12,0)</f>
        <v>70118</v>
      </c>
      <c r="Q1586" t="b">
        <f t="shared" si="52"/>
        <v>0</v>
      </c>
    </row>
    <row r="1587" spans="2:17" hidden="1" x14ac:dyDescent="0.25">
      <c r="B1587">
        <v>71101</v>
      </c>
      <c r="C1587" t="s">
        <v>1089</v>
      </c>
      <c r="D1587" t="str">
        <f>+VLOOKUP($B1587,Hoja1!$C$2:$W$3726,15,0)</f>
        <v>EL PARAÍSO</v>
      </c>
      <c r="E1587" t="str">
        <f>+VLOOKUP($B1587,Hoja1!$C$2:$W$3726,16,0)</f>
        <v>SAN ANTONIO DE FLORES</v>
      </c>
      <c r="F1587" t="str">
        <f>+VLOOKUP($B1587,Hoja1!$C$2:$W$3726,17,0)</f>
        <v>SAN ANTONIO DE FLORES</v>
      </c>
      <c r="G1587">
        <f>+VLOOKUP($B1587,Hoja1!$C$2:$W$3726,2,0)</f>
        <v>7</v>
      </c>
      <c r="H1587">
        <f>+VLOOKUP($B1587,Hoja1!$C$2:$W$3726,7,0)</f>
        <v>711</v>
      </c>
      <c r="I1587">
        <f>+VLOOKUP($B1587,Hoja1!$C$2:$W$3726,11,0)</f>
        <v>71101</v>
      </c>
      <c r="J1587" t="b">
        <f t="shared" si="51"/>
        <v>1</v>
      </c>
      <c r="K1587" t="str">
        <f>+VLOOKUP($C1587,Hoja1!$B$2:$W$3726,16,0)</f>
        <v>CHOLUTECA</v>
      </c>
      <c r="L1587" t="str">
        <f>+VLOOKUP($C1587,Hoja1!$B$2:$W$3726,17,0)</f>
        <v>SAN ANTONIO DE FLORES</v>
      </c>
      <c r="M1587" t="str">
        <f>+VLOOKUP($C1587,Hoja1!$B$2:$W$3726,18,0)</f>
        <v>SAN ANTONIO DE FLORES</v>
      </c>
      <c r="N1587">
        <f>+VLOOKUP($C1587,Hoja1!$B$2:$W$3726,3,0)</f>
        <v>6</v>
      </c>
      <c r="O1587">
        <f>+VLOOKUP($C1587,Hoja1!$B$2:$W$3726,8,0)</f>
        <v>612</v>
      </c>
      <c r="P1587">
        <f>+VLOOKUP($C1587,Hoja1!$B$2:$W$3726,12,0)</f>
        <v>61201</v>
      </c>
      <c r="Q1587" t="b">
        <f t="shared" si="52"/>
        <v>0</v>
      </c>
    </row>
    <row r="1588" spans="2:17" hidden="1" x14ac:dyDescent="0.25">
      <c r="B1588">
        <v>71102</v>
      </c>
      <c r="C1588" t="s">
        <v>12451</v>
      </c>
      <c r="D1588" t="str">
        <f>+VLOOKUP($B1588,Hoja1!$C$2:$W$3726,15,0)</f>
        <v>EL PARAÍSO</v>
      </c>
      <c r="E1588" t="str">
        <f>+VLOOKUP($B1588,Hoja1!$C$2:$W$3726,16,0)</f>
        <v>SAN ANTONIO DE FLORES</v>
      </c>
      <c r="F1588" t="str">
        <f>+VLOOKUP($B1588,Hoja1!$C$2:$W$3726,17,0)</f>
        <v>APALÍPI</v>
      </c>
      <c r="G1588">
        <f>+VLOOKUP($B1588,Hoja1!$C$2:$W$3726,2,0)</f>
        <v>7</v>
      </c>
      <c r="H1588">
        <f>+VLOOKUP($B1588,Hoja1!$C$2:$W$3726,7,0)</f>
        <v>711</v>
      </c>
      <c r="I1588">
        <f>+VLOOKUP($B1588,Hoja1!$C$2:$W$3726,11,0)</f>
        <v>71102</v>
      </c>
      <c r="J1588" t="b">
        <f t="shared" si="51"/>
        <v>0</v>
      </c>
      <c r="K1588" t="e">
        <f>+VLOOKUP($C1588,Hoja1!$B$2:$W$3726,16,0)</f>
        <v>#N/A</v>
      </c>
      <c r="L1588" t="e">
        <f>+VLOOKUP($C1588,Hoja1!$B$2:$W$3726,17,0)</f>
        <v>#N/A</v>
      </c>
      <c r="M1588" t="e">
        <f>+VLOOKUP($C1588,Hoja1!$B$2:$W$3726,18,0)</f>
        <v>#N/A</v>
      </c>
      <c r="N1588" t="e">
        <f>+VLOOKUP($C1588,Hoja1!$B$2:$W$3726,3,0)</f>
        <v>#N/A</v>
      </c>
      <c r="O1588" t="e">
        <f>+VLOOKUP($C1588,Hoja1!$B$2:$W$3726,8,0)</f>
        <v>#N/A</v>
      </c>
      <c r="P1588" t="e">
        <f>+VLOOKUP($C1588,Hoja1!$B$2:$W$3726,12,0)</f>
        <v>#N/A</v>
      </c>
      <c r="Q1588" t="e">
        <f t="shared" si="52"/>
        <v>#N/A</v>
      </c>
    </row>
    <row r="1589" spans="2:17" hidden="1" x14ac:dyDescent="0.25">
      <c r="B1589">
        <v>71103</v>
      </c>
      <c r="C1589" t="s">
        <v>1201</v>
      </c>
      <c r="D1589" t="str">
        <f>+VLOOKUP($B1589,Hoja1!$C$2:$W$3726,15,0)</f>
        <v>EL PARAÍSO</v>
      </c>
      <c r="E1589" t="str">
        <f>+VLOOKUP($B1589,Hoja1!$C$2:$W$3726,16,0)</f>
        <v>SAN ANTONIO DE FLORES</v>
      </c>
      <c r="F1589" t="str">
        <f>+VLOOKUP($B1589,Hoja1!$C$2:$W$3726,17,0)</f>
        <v>COMUNIDAD</v>
      </c>
      <c r="G1589">
        <f>+VLOOKUP($B1589,Hoja1!$C$2:$W$3726,2,0)</f>
        <v>7</v>
      </c>
      <c r="H1589">
        <f>+VLOOKUP($B1589,Hoja1!$C$2:$W$3726,7,0)</f>
        <v>711</v>
      </c>
      <c r="I1589">
        <f>+VLOOKUP($B1589,Hoja1!$C$2:$W$3726,11,0)</f>
        <v>71103</v>
      </c>
      <c r="J1589" t="b">
        <f t="shared" si="51"/>
        <v>1</v>
      </c>
      <c r="K1589" t="str">
        <f>+VLOOKUP($C1589,Hoja1!$B$2:$W$3726,16,0)</f>
        <v>EL PARAÍSO</v>
      </c>
      <c r="L1589" t="str">
        <f>+VLOOKUP($C1589,Hoja1!$B$2:$W$3726,17,0)</f>
        <v>SAN ANTONIO DE FLORES</v>
      </c>
      <c r="M1589" t="str">
        <f>+VLOOKUP($C1589,Hoja1!$B$2:$W$3726,18,0)</f>
        <v>COMUNIDAD</v>
      </c>
      <c r="N1589">
        <f>+VLOOKUP($C1589,Hoja1!$B$2:$W$3726,3,0)</f>
        <v>7</v>
      </c>
      <c r="O1589">
        <f>+VLOOKUP($C1589,Hoja1!$B$2:$W$3726,8,0)</f>
        <v>711</v>
      </c>
      <c r="P1589">
        <f>+VLOOKUP($C1589,Hoja1!$B$2:$W$3726,12,0)</f>
        <v>71103</v>
      </c>
      <c r="Q1589" t="b">
        <f t="shared" si="52"/>
        <v>1</v>
      </c>
    </row>
    <row r="1590" spans="2:17" hidden="1" x14ac:dyDescent="0.25">
      <c r="B1590">
        <v>71104</v>
      </c>
      <c r="C1590" t="s">
        <v>1202</v>
      </c>
      <c r="D1590" t="str">
        <f>+VLOOKUP($B1590,Hoja1!$C$2:$W$3726,15,0)</f>
        <v>EL PARAÍSO</v>
      </c>
      <c r="E1590" t="str">
        <f>+VLOOKUP($B1590,Hoja1!$C$2:$W$3726,16,0)</f>
        <v>SAN ANTONIO DE FLORES</v>
      </c>
      <c r="F1590" t="str">
        <f>+VLOOKUP($B1590,Hoja1!$C$2:$W$3726,17,0)</f>
        <v>EL CHAGUITE</v>
      </c>
      <c r="G1590">
        <f>+VLOOKUP($B1590,Hoja1!$C$2:$W$3726,2,0)</f>
        <v>7</v>
      </c>
      <c r="H1590">
        <f>+VLOOKUP($B1590,Hoja1!$C$2:$W$3726,7,0)</f>
        <v>711</v>
      </c>
      <c r="I1590">
        <f>+VLOOKUP($B1590,Hoja1!$C$2:$W$3726,11,0)</f>
        <v>71104</v>
      </c>
      <c r="J1590" t="b">
        <f t="shared" si="51"/>
        <v>1</v>
      </c>
      <c r="K1590" t="str">
        <f>+VLOOKUP($C1590,Hoja1!$B$2:$W$3726,16,0)</f>
        <v>EL PARAÍSO</v>
      </c>
      <c r="L1590" t="str">
        <f>+VLOOKUP($C1590,Hoja1!$B$2:$W$3726,17,0)</f>
        <v>SAN ANTONIO DE FLORES</v>
      </c>
      <c r="M1590" t="str">
        <f>+VLOOKUP($C1590,Hoja1!$B$2:$W$3726,18,0)</f>
        <v>EL CHAGUITE</v>
      </c>
      <c r="N1590">
        <f>+VLOOKUP($C1590,Hoja1!$B$2:$W$3726,3,0)</f>
        <v>7</v>
      </c>
      <c r="O1590">
        <f>+VLOOKUP($C1590,Hoja1!$B$2:$W$3726,8,0)</f>
        <v>711</v>
      </c>
      <c r="P1590">
        <f>+VLOOKUP($C1590,Hoja1!$B$2:$W$3726,12,0)</f>
        <v>71104</v>
      </c>
      <c r="Q1590" t="b">
        <f t="shared" si="52"/>
        <v>1</v>
      </c>
    </row>
    <row r="1591" spans="2:17" hidden="1" x14ac:dyDescent="0.25">
      <c r="B1591">
        <v>71105</v>
      </c>
      <c r="C1591" t="s">
        <v>1083</v>
      </c>
      <c r="D1591" t="str">
        <f>+VLOOKUP($B1591,Hoja1!$C$2:$W$3726,15,0)</f>
        <v>EL PARAÍSO</v>
      </c>
      <c r="E1591" t="str">
        <f>+VLOOKUP($B1591,Hoja1!$C$2:$W$3726,16,0)</f>
        <v>SAN ANTONIO DE FLORES</v>
      </c>
      <c r="F1591" t="str">
        <f>+VLOOKUP($B1591,Hoja1!$C$2:$W$3726,17,0)</f>
        <v>EL ESPINAL</v>
      </c>
      <c r="G1591">
        <f>+VLOOKUP($B1591,Hoja1!$C$2:$W$3726,2,0)</f>
        <v>7</v>
      </c>
      <c r="H1591">
        <f>+VLOOKUP($B1591,Hoja1!$C$2:$W$3726,7,0)</f>
        <v>711</v>
      </c>
      <c r="I1591">
        <f>+VLOOKUP($B1591,Hoja1!$C$2:$W$3726,11,0)</f>
        <v>71105</v>
      </c>
      <c r="J1591" t="b">
        <f t="shared" si="51"/>
        <v>1</v>
      </c>
      <c r="K1591" t="str">
        <f>+VLOOKUP($C1591,Hoja1!$B$2:$W$3726,16,0)</f>
        <v>CHOLUTECA</v>
      </c>
      <c r="L1591" t="str">
        <f>+VLOOKUP($C1591,Hoja1!$B$2:$W$3726,17,0)</f>
        <v>PESPIRE</v>
      </c>
      <c r="M1591" t="str">
        <f>+VLOOKUP($C1591,Hoja1!$B$2:$W$3726,18,0)</f>
        <v>EL ESPINAL</v>
      </c>
      <c r="N1591">
        <f>+VLOOKUP($C1591,Hoja1!$B$2:$W$3726,3,0)</f>
        <v>6</v>
      </c>
      <c r="O1591">
        <f>+VLOOKUP($C1591,Hoja1!$B$2:$W$3726,8,0)</f>
        <v>611</v>
      </c>
      <c r="P1591">
        <f>+VLOOKUP($C1591,Hoja1!$B$2:$W$3726,12,0)</f>
        <v>61104</v>
      </c>
      <c r="Q1591" t="b">
        <f t="shared" si="52"/>
        <v>0</v>
      </c>
    </row>
    <row r="1592" spans="2:17" hidden="1" x14ac:dyDescent="0.25">
      <c r="B1592">
        <v>71106</v>
      </c>
      <c r="C1592" t="s">
        <v>1203</v>
      </c>
      <c r="D1592" t="str">
        <f>+VLOOKUP($B1592,Hoja1!$C$2:$W$3726,15,0)</f>
        <v>EL PARAÍSO</v>
      </c>
      <c r="E1592" t="str">
        <f>+VLOOKUP($B1592,Hoja1!$C$2:$W$3726,16,0)</f>
        <v>SAN ANTONIO DE FLORES</v>
      </c>
      <c r="F1592" t="str">
        <f>+VLOOKUP($B1592,Hoja1!$C$2:$W$3726,17,0)</f>
        <v>MANDASTA</v>
      </c>
      <c r="G1592">
        <f>+VLOOKUP($B1592,Hoja1!$C$2:$W$3726,2,0)</f>
        <v>7</v>
      </c>
      <c r="H1592">
        <f>+VLOOKUP($B1592,Hoja1!$C$2:$W$3726,7,0)</f>
        <v>711</v>
      </c>
      <c r="I1592">
        <f>+VLOOKUP($B1592,Hoja1!$C$2:$W$3726,11,0)</f>
        <v>71106</v>
      </c>
      <c r="J1592" t="b">
        <f t="shared" si="51"/>
        <v>1</v>
      </c>
      <c r="K1592" t="str">
        <f>+VLOOKUP($C1592,Hoja1!$B$2:$W$3726,16,0)</f>
        <v>EL PARAÍSO</v>
      </c>
      <c r="L1592" t="str">
        <f>+VLOOKUP($C1592,Hoja1!$B$2:$W$3726,17,0)</f>
        <v>SAN ANTONIO DE FLORES</v>
      </c>
      <c r="M1592" t="str">
        <f>+VLOOKUP($C1592,Hoja1!$B$2:$W$3726,18,0)</f>
        <v>MANDASTA</v>
      </c>
      <c r="N1592">
        <f>+VLOOKUP($C1592,Hoja1!$B$2:$W$3726,3,0)</f>
        <v>7</v>
      </c>
      <c r="O1592">
        <f>+VLOOKUP($C1592,Hoja1!$B$2:$W$3726,8,0)</f>
        <v>711</v>
      </c>
      <c r="P1592">
        <f>+VLOOKUP($C1592,Hoja1!$B$2:$W$3726,12,0)</f>
        <v>71106</v>
      </c>
      <c r="Q1592" t="b">
        <f t="shared" si="52"/>
        <v>1</v>
      </c>
    </row>
    <row r="1593" spans="2:17" hidden="1" x14ac:dyDescent="0.25">
      <c r="B1593">
        <v>71107</v>
      </c>
      <c r="C1593" t="s">
        <v>1204</v>
      </c>
      <c r="D1593" t="str">
        <f>+VLOOKUP($B1593,Hoja1!$C$2:$W$3726,15,0)</f>
        <v>EL PARAÍSO</v>
      </c>
      <c r="E1593" t="str">
        <f>+VLOOKUP($B1593,Hoja1!$C$2:$W$3726,16,0)</f>
        <v>SAN ANTONIO DE FLORES</v>
      </c>
      <c r="F1593" t="str">
        <f>+VLOOKUP($B1593,Hoja1!$C$2:$W$3726,17,0)</f>
        <v>ORLICA</v>
      </c>
      <c r="G1593">
        <f>+VLOOKUP($B1593,Hoja1!$C$2:$W$3726,2,0)</f>
        <v>7</v>
      </c>
      <c r="H1593">
        <f>+VLOOKUP($B1593,Hoja1!$C$2:$W$3726,7,0)</f>
        <v>711</v>
      </c>
      <c r="I1593">
        <f>+VLOOKUP($B1593,Hoja1!$C$2:$W$3726,11,0)</f>
        <v>71107</v>
      </c>
      <c r="J1593" t="b">
        <f t="shared" si="51"/>
        <v>1</v>
      </c>
      <c r="K1593" t="str">
        <f>+VLOOKUP($C1593,Hoja1!$B$2:$W$3726,16,0)</f>
        <v>EL PARAÍSO</v>
      </c>
      <c r="L1593" t="str">
        <f>+VLOOKUP($C1593,Hoja1!$B$2:$W$3726,17,0)</f>
        <v>SAN ANTONIO DE FLORES</v>
      </c>
      <c r="M1593" t="str">
        <f>+VLOOKUP($C1593,Hoja1!$B$2:$W$3726,18,0)</f>
        <v>ORLICA</v>
      </c>
      <c r="N1593">
        <f>+VLOOKUP($C1593,Hoja1!$B$2:$W$3726,3,0)</f>
        <v>7</v>
      </c>
      <c r="O1593">
        <f>+VLOOKUP($C1593,Hoja1!$B$2:$W$3726,8,0)</f>
        <v>711</v>
      </c>
      <c r="P1593">
        <f>+VLOOKUP($C1593,Hoja1!$B$2:$W$3726,12,0)</f>
        <v>71107</v>
      </c>
      <c r="Q1593" t="b">
        <f t="shared" si="52"/>
        <v>1</v>
      </c>
    </row>
    <row r="1594" spans="2:17" hidden="1" x14ac:dyDescent="0.25">
      <c r="B1594">
        <v>71108</v>
      </c>
      <c r="C1594" t="s">
        <v>76</v>
      </c>
      <c r="D1594" t="str">
        <f>+VLOOKUP($B1594,Hoja1!$C$2:$W$3726,15,0)</f>
        <v>EL PARAÍSO</v>
      </c>
      <c r="E1594" t="str">
        <f>+VLOOKUP($B1594,Hoja1!$C$2:$W$3726,16,0)</f>
        <v>SAN ANTONIO DE FLORES</v>
      </c>
      <c r="F1594" t="str">
        <f>+VLOOKUP($B1594,Hoja1!$C$2:$W$3726,17,0)</f>
        <v>QUEBRADA GRANDE</v>
      </c>
      <c r="G1594">
        <f>+VLOOKUP($B1594,Hoja1!$C$2:$W$3726,2,0)</f>
        <v>7</v>
      </c>
      <c r="H1594">
        <f>+VLOOKUP($B1594,Hoja1!$C$2:$W$3726,7,0)</f>
        <v>711</v>
      </c>
      <c r="I1594">
        <f>+VLOOKUP($B1594,Hoja1!$C$2:$W$3726,11,0)</f>
        <v>71108</v>
      </c>
      <c r="J1594" t="b">
        <f t="shared" si="51"/>
        <v>1</v>
      </c>
      <c r="K1594" t="str">
        <f>+VLOOKUP($C1594,Hoja1!$B$2:$W$3726,16,0)</f>
        <v>ATLÁNTIDA</v>
      </c>
      <c r="L1594" t="str">
        <f>+VLOOKUP($C1594,Hoja1!$B$2:$W$3726,17,0)</f>
        <v>JUTIAPA</v>
      </c>
      <c r="M1594" t="str">
        <f>+VLOOKUP($C1594,Hoja1!$B$2:$W$3726,18,0)</f>
        <v>QUEBRADA GRANDE</v>
      </c>
      <c r="N1594">
        <f>+VLOOKUP($C1594,Hoja1!$B$2:$W$3726,3,0)</f>
        <v>1</v>
      </c>
      <c r="O1594">
        <f>+VLOOKUP($C1594,Hoja1!$B$2:$W$3726,8,0)</f>
        <v>104</v>
      </c>
      <c r="P1594">
        <f>+VLOOKUP($C1594,Hoja1!$B$2:$W$3726,12,0)</f>
        <v>10424</v>
      </c>
      <c r="Q1594" t="b">
        <f t="shared" si="52"/>
        <v>0</v>
      </c>
    </row>
    <row r="1595" spans="2:17" hidden="1" x14ac:dyDescent="0.25">
      <c r="B1595">
        <v>71109</v>
      </c>
      <c r="C1595" t="s">
        <v>1205</v>
      </c>
      <c r="D1595" t="str">
        <f>+VLOOKUP($B1595,Hoja1!$C$2:$W$3726,15,0)</f>
        <v>EL PARAÍSO</v>
      </c>
      <c r="E1595" t="str">
        <f>+VLOOKUP($B1595,Hoja1!$C$2:$W$3726,16,0)</f>
        <v>SAN ANTONIO DE FLORES</v>
      </c>
      <c r="F1595" t="str">
        <f>+VLOOKUP($B1595,Hoja1!$C$2:$W$3726,17,0)</f>
        <v>TOLOBRITO</v>
      </c>
      <c r="G1595">
        <f>+VLOOKUP($B1595,Hoja1!$C$2:$W$3726,2,0)</f>
        <v>7</v>
      </c>
      <c r="H1595">
        <f>+VLOOKUP($B1595,Hoja1!$C$2:$W$3726,7,0)</f>
        <v>711</v>
      </c>
      <c r="I1595">
        <f>+VLOOKUP($B1595,Hoja1!$C$2:$W$3726,11,0)</f>
        <v>71109</v>
      </c>
      <c r="J1595" t="b">
        <f t="shared" si="51"/>
        <v>1</v>
      </c>
      <c r="K1595" t="str">
        <f>+VLOOKUP($C1595,Hoja1!$B$2:$W$3726,16,0)</f>
        <v>EL PARAÍSO</v>
      </c>
      <c r="L1595" t="str">
        <f>+VLOOKUP($C1595,Hoja1!$B$2:$W$3726,17,0)</f>
        <v>SAN ANTONIO DE FLORES</v>
      </c>
      <c r="M1595" t="str">
        <f>+VLOOKUP($C1595,Hoja1!$B$2:$W$3726,18,0)</f>
        <v>TOLOBRITO</v>
      </c>
      <c r="N1595">
        <f>+VLOOKUP($C1595,Hoja1!$B$2:$W$3726,3,0)</f>
        <v>7</v>
      </c>
      <c r="O1595">
        <f>+VLOOKUP($C1595,Hoja1!$B$2:$W$3726,8,0)</f>
        <v>711</v>
      </c>
      <c r="P1595">
        <f>+VLOOKUP($C1595,Hoja1!$B$2:$W$3726,12,0)</f>
        <v>71109</v>
      </c>
      <c r="Q1595" t="b">
        <f t="shared" si="52"/>
        <v>1</v>
      </c>
    </row>
    <row r="1596" spans="2:17" hidden="1" x14ac:dyDescent="0.25">
      <c r="B1596">
        <v>71201</v>
      </c>
      <c r="C1596" t="s">
        <v>1206</v>
      </c>
      <c r="D1596" t="str">
        <f>+VLOOKUP($B1596,Hoja1!$C$2:$W$3726,15,0)</f>
        <v>EL PARAÍSO</v>
      </c>
      <c r="E1596" t="str">
        <f>+VLOOKUP($B1596,Hoja1!$C$2:$W$3726,16,0)</f>
        <v>SAN LUCAS</v>
      </c>
      <c r="F1596" t="str">
        <f>+VLOOKUP($B1596,Hoja1!$C$2:$W$3726,17,0)</f>
        <v>SAN LUCAS</v>
      </c>
      <c r="G1596">
        <f>+VLOOKUP($B1596,Hoja1!$C$2:$W$3726,2,0)</f>
        <v>7</v>
      </c>
      <c r="H1596">
        <f>+VLOOKUP($B1596,Hoja1!$C$2:$W$3726,7,0)</f>
        <v>712</v>
      </c>
      <c r="I1596">
        <f>+VLOOKUP($B1596,Hoja1!$C$2:$W$3726,11,0)</f>
        <v>71201</v>
      </c>
      <c r="J1596" t="b">
        <f t="shared" si="51"/>
        <v>1</v>
      </c>
      <c r="K1596" t="str">
        <f>+VLOOKUP($C1596,Hoja1!$B$2:$W$3726,16,0)</f>
        <v>EL PARAÍSO</v>
      </c>
      <c r="L1596" t="str">
        <f>+VLOOKUP($C1596,Hoja1!$B$2:$W$3726,17,0)</f>
        <v>SAN LUCAS</v>
      </c>
      <c r="M1596" t="str">
        <f>+VLOOKUP($C1596,Hoja1!$B$2:$W$3726,18,0)</f>
        <v>SAN LUCAS</v>
      </c>
      <c r="N1596">
        <f>+VLOOKUP($C1596,Hoja1!$B$2:$W$3726,3,0)</f>
        <v>7</v>
      </c>
      <c r="O1596">
        <f>+VLOOKUP($C1596,Hoja1!$B$2:$W$3726,8,0)</f>
        <v>712</v>
      </c>
      <c r="P1596">
        <f>+VLOOKUP($C1596,Hoja1!$B$2:$W$3726,12,0)</f>
        <v>71201</v>
      </c>
      <c r="Q1596" t="b">
        <f t="shared" si="52"/>
        <v>1</v>
      </c>
    </row>
    <row r="1597" spans="2:17" hidden="1" x14ac:dyDescent="0.25">
      <c r="B1597">
        <v>71202</v>
      </c>
      <c r="C1597" t="s">
        <v>12451</v>
      </c>
      <c r="D1597" t="str">
        <f>+VLOOKUP($B1597,Hoja1!$C$2:$W$3726,15,0)</f>
        <v>EL PARAÍSO</v>
      </c>
      <c r="E1597" t="str">
        <f>+VLOOKUP($B1597,Hoja1!$C$2:$W$3726,16,0)</f>
        <v>SAN LUCAS</v>
      </c>
      <c r="F1597" t="str">
        <f>+VLOOKUP($B1597,Hoja1!$C$2:$W$3726,17,0)</f>
        <v>APALÍPI</v>
      </c>
      <c r="G1597">
        <f>+VLOOKUP($B1597,Hoja1!$C$2:$W$3726,2,0)</f>
        <v>7</v>
      </c>
      <c r="H1597">
        <f>+VLOOKUP($B1597,Hoja1!$C$2:$W$3726,7,0)</f>
        <v>712</v>
      </c>
      <c r="I1597">
        <f>+VLOOKUP($B1597,Hoja1!$C$2:$W$3726,11,0)</f>
        <v>71202</v>
      </c>
      <c r="J1597" t="b">
        <f t="shared" si="51"/>
        <v>0</v>
      </c>
      <c r="K1597" t="e">
        <f>+VLOOKUP($C1597,Hoja1!$B$2:$W$3726,16,0)</f>
        <v>#N/A</v>
      </c>
      <c r="L1597" t="e">
        <f>+VLOOKUP($C1597,Hoja1!$B$2:$W$3726,17,0)</f>
        <v>#N/A</v>
      </c>
      <c r="M1597" t="e">
        <f>+VLOOKUP($C1597,Hoja1!$B$2:$W$3726,18,0)</f>
        <v>#N/A</v>
      </c>
      <c r="N1597" t="e">
        <f>+VLOOKUP($C1597,Hoja1!$B$2:$W$3726,3,0)</f>
        <v>#N/A</v>
      </c>
      <c r="O1597" t="e">
        <f>+VLOOKUP($C1597,Hoja1!$B$2:$W$3726,8,0)</f>
        <v>#N/A</v>
      </c>
      <c r="P1597" t="e">
        <f>+VLOOKUP($C1597,Hoja1!$B$2:$W$3726,12,0)</f>
        <v>#N/A</v>
      </c>
      <c r="Q1597" t="e">
        <f t="shared" si="52"/>
        <v>#N/A</v>
      </c>
    </row>
    <row r="1598" spans="2:17" hidden="1" x14ac:dyDescent="0.25">
      <c r="B1598">
        <v>71203</v>
      </c>
      <c r="C1598" t="s">
        <v>580</v>
      </c>
      <c r="D1598" t="str">
        <f>+VLOOKUP($B1598,Hoja1!$C$2:$W$3726,15,0)</f>
        <v>EL PARAÍSO</v>
      </c>
      <c r="E1598" t="str">
        <f>+VLOOKUP($B1598,Hoja1!$C$2:$W$3726,16,0)</f>
        <v>SAN LUCAS</v>
      </c>
      <c r="F1598" t="str">
        <f>+VLOOKUP($B1598,Hoja1!$C$2:$W$3726,17,0)</f>
        <v>CANDELARIA</v>
      </c>
      <c r="G1598">
        <f>+VLOOKUP($B1598,Hoja1!$C$2:$W$3726,2,0)</f>
        <v>7</v>
      </c>
      <c r="H1598">
        <f>+VLOOKUP($B1598,Hoja1!$C$2:$W$3726,7,0)</f>
        <v>712</v>
      </c>
      <c r="I1598">
        <f>+VLOOKUP($B1598,Hoja1!$C$2:$W$3726,11,0)</f>
        <v>71203</v>
      </c>
      <c r="J1598" t="b">
        <f t="shared" si="51"/>
        <v>1</v>
      </c>
      <c r="K1598" t="str">
        <f>+VLOOKUP($C1598,Hoja1!$B$2:$W$3726,16,0)</f>
        <v>COPAN</v>
      </c>
      <c r="L1598" t="str">
        <f>+VLOOKUP($C1598,Hoja1!$B$2:$W$3726,17,0)</f>
        <v>CONCEPCIÓN</v>
      </c>
      <c r="M1598" t="str">
        <f>+VLOOKUP($C1598,Hoja1!$B$2:$W$3726,18,0)</f>
        <v>CANDELARIA</v>
      </c>
      <c r="N1598">
        <f>+VLOOKUP($C1598,Hoja1!$B$2:$W$3726,3,0)</f>
        <v>4</v>
      </c>
      <c r="O1598">
        <f>+VLOOKUP($C1598,Hoja1!$B$2:$W$3726,8,0)</f>
        <v>403</v>
      </c>
      <c r="P1598">
        <f>+VLOOKUP($C1598,Hoja1!$B$2:$W$3726,12,0)</f>
        <v>40305</v>
      </c>
      <c r="Q1598" t="b">
        <f t="shared" si="52"/>
        <v>0</v>
      </c>
    </row>
    <row r="1599" spans="2:17" hidden="1" x14ac:dyDescent="0.25">
      <c r="B1599">
        <v>71204</v>
      </c>
      <c r="C1599" t="s">
        <v>1207</v>
      </c>
      <c r="D1599" t="str">
        <f>+VLOOKUP($B1599,Hoja1!$C$2:$W$3726,15,0)</f>
        <v>EL PARAÍSO</v>
      </c>
      <c r="E1599" t="str">
        <f>+VLOOKUP($B1599,Hoja1!$C$2:$W$3726,16,0)</f>
        <v>SAN LUCAS</v>
      </c>
      <c r="F1599" t="str">
        <f>+VLOOKUP($B1599,Hoja1!$C$2:$W$3726,17,0)</f>
        <v>JUNACATAL</v>
      </c>
      <c r="G1599">
        <f>+VLOOKUP($B1599,Hoja1!$C$2:$W$3726,2,0)</f>
        <v>7</v>
      </c>
      <c r="H1599">
        <f>+VLOOKUP($B1599,Hoja1!$C$2:$W$3726,7,0)</f>
        <v>712</v>
      </c>
      <c r="I1599">
        <f>+VLOOKUP($B1599,Hoja1!$C$2:$W$3726,11,0)</f>
        <v>71204</v>
      </c>
      <c r="J1599" t="b">
        <f t="shared" si="51"/>
        <v>1</v>
      </c>
      <c r="K1599" t="str">
        <f>+VLOOKUP($C1599,Hoja1!$B$2:$W$3726,16,0)</f>
        <v>EL PARAÍSO</v>
      </c>
      <c r="L1599" t="str">
        <f>+VLOOKUP($C1599,Hoja1!$B$2:$W$3726,17,0)</f>
        <v>SAN LUCAS</v>
      </c>
      <c r="M1599" t="str">
        <f>+VLOOKUP($C1599,Hoja1!$B$2:$W$3726,18,0)</f>
        <v>JUNACATAL</v>
      </c>
      <c r="N1599">
        <f>+VLOOKUP($C1599,Hoja1!$B$2:$W$3726,3,0)</f>
        <v>7</v>
      </c>
      <c r="O1599">
        <f>+VLOOKUP($C1599,Hoja1!$B$2:$W$3726,8,0)</f>
        <v>712</v>
      </c>
      <c r="P1599">
        <f>+VLOOKUP($C1599,Hoja1!$B$2:$W$3726,12,0)</f>
        <v>71204</v>
      </c>
      <c r="Q1599" t="b">
        <f t="shared" si="52"/>
        <v>1</v>
      </c>
    </row>
    <row r="1600" spans="2:17" hidden="1" x14ac:dyDescent="0.25">
      <c r="B1600">
        <v>71205</v>
      </c>
      <c r="C1600" t="s">
        <v>1208</v>
      </c>
      <c r="D1600" t="str">
        <f>+VLOOKUP($B1600,Hoja1!$C$2:$W$3726,15,0)</f>
        <v>EL PARAÍSO</v>
      </c>
      <c r="E1600" t="str">
        <f>+VLOOKUP($B1600,Hoja1!$C$2:$W$3726,16,0)</f>
        <v>SAN LUCAS</v>
      </c>
      <c r="F1600" t="str">
        <f>+VLOOKUP($B1600,Hoja1!$C$2:$W$3726,17,0)</f>
        <v>LA MONTAÑITA</v>
      </c>
      <c r="G1600">
        <f>+VLOOKUP($B1600,Hoja1!$C$2:$W$3726,2,0)</f>
        <v>7</v>
      </c>
      <c r="H1600">
        <f>+VLOOKUP($B1600,Hoja1!$C$2:$W$3726,7,0)</f>
        <v>712</v>
      </c>
      <c r="I1600">
        <f>+VLOOKUP($B1600,Hoja1!$C$2:$W$3726,11,0)</f>
        <v>71205</v>
      </c>
      <c r="J1600" t="b">
        <f t="shared" si="51"/>
        <v>1</v>
      </c>
      <c r="K1600" t="str">
        <f>+VLOOKUP($C1600,Hoja1!$B$2:$W$3726,16,0)</f>
        <v>EL PARAÍSO</v>
      </c>
      <c r="L1600" t="str">
        <f>+VLOOKUP($C1600,Hoja1!$B$2:$W$3726,17,0)</f>
        <v>SAN LUCAS</v>
      </c>
      <c r="M1600" t="str">
        <f>+VLOOKUP($C1600,Hoja1!$B$2:$W$3726,18,0)</f>
        <v>LA MONTAÑITA</v>
      </c>
      <c r="N1600">
        <f>+VLOOKUP($C1600,Hoja1!$B$2:$W$3726,3,0)</f>
        <v>7</v>
      </c>
      <c r="O1600">
        <f>+VLOOKUP($C1600,Hoja1!$B$2:$W$3726,8,0)</f>
        <v>712</v>
      </c>
      <c r="P1600">
        <f>+VLOOKUP($C1600,Hoja1!$B$2:$W$3726,12,0)</f>
        <v>71205</v>
      </c>
      <c r="Q1600" t="b">
        <f t="shared" si="52"/>
        <v>1</v>
      </c>
    </row>
    <row r="1601" spans="2:17" hidden="1" x14ac:dyDescent="0.25">
      <c r="B1601">
        <v>71206</v>
      </c>
      <c r="C1601" t="s">
        <v>1209</v>
      </c>
      <c r="D1601" t="str">
        <f>+VLOOKUP($B1601,Hoja1!$C$2:$W$3726,15,0)</f>
        <v>EL PARAÍSO</v>
      </c>
      <c r="E1601" t="str">
        <f>+VLOOKUP($B1601,Hoja1!$C$2:$W$3726,16,0)</f>
        <v>SAN LUCAS</v>
      </c>
      <c r="F1601" t="str">
        <f>+VLOOKUP($B1601,Hoja1!$C$2:$W$3726,17,0)</f>
        <v>LOS QUEBRACHOS</v>
      </c>
      <c r="G1601">
        <f>+VLOOKUP($B1601,Hoja1!$C$2:$W$3726,2,0)</f>
        <v>7</v>
      </c>
      <c r="H1601">
        <f>+VLOOKUP($B1601,Hoja1!$C$2:$W$3726,7,0)</f>
        <v>712</v>
      </c>
      <c r="I1601">
        <f>+VLOOKUP($B1601,Hoja1!$C$2:$W$3726,11,0)</f>
        <v>71206</v>
      </c>
      <c r="J1601" t="b">
        <f t="shared" si="51"/>
        <v>1</v>
      </c>
      <c r="K1601" t="str">
        <f>+VLOOKUP($C1601,Hoja1!$B$2:$W$3726,16,0)</f>
        <v>EL PARAÍSO</v>
      </c>
      <c r="L1601" t="str">
        <f>+VLOOKUP($C1601,Hoja1!$B$2:$W$3726,17,0)</f>
        <v>SAN LUCAS</v>
      </c>
      <c r="M1601" t="str">
        <f>+VLOOKUP($C1601,Hoja1!$B$2:$W$3726,18,0)</f>
        <v>LOS QUEBRACHOS</v>
      </c>
      <c r="N1601">
        <f>+VLOOKUP($C1601,Hoja1!$B$2:$W$3726,3,0)</f>
        <v>7</v>
      </c>
      <c r="O1601">
        <f>+VLOOKUP($C1601,Hoja1!$B$2:$W$3726,8,0)</f>
        <v>712</v>
      </c>
      <c r="P1601">
        <f>+VLOOKUP($C1601,Hoja1!$B$2:$W$3726,12,0)</f>
        <v>71206</v>
      </c>
      <c r="Q1601" t="b">
        <f t="shared" si="52"/>
        <v>1</v>
      </c>
    </row>
    <row r="1602" spans="2:17" hidden="1" x14ac:dyDescent="0.25">
      <c r="B1602">
        <v>71207</v>
      </c>
      <c r="C1602" t="s">
        <v>1210</v>
      </c>
      <c r="D1602" t="str">
        <f>+VLOOKUP($B1602,Hoja1!$C$2:$W$3726,15,0)</f>
        <v>EL PARAÍSO</v>
      </c>
      <c r="E1602" t="str">
        <f>+VLOOKUP($B1602,Hoja1!$C$2:$W$3726,16,0)</f>
        <v>SAN LUCAS</v>
      </c>
      <c r="F1602" t="str">
        <f>+VLOOKUP($B1602,Hoja1!$C$2:$W$3726,17,0)</f>
        <v>MACTUCA</v>
      </c>
      <c r="G1602">
        <f>+VLOOKUP($B1602,Hoja1!$C$2:$W$3726,2,0)</f>
        <v>7</v>
      </c>
      <c r="H1602">
        <f>+VLOOKUP($B1602,Hoja1!$C$2:$W$3726,7,0)</f>
        <v>712</v>
      </c>
      <c r="I1602">
        <f>+VLOOKUP($B1602,Hoja1!$C$2:$W$3726,11,0)</f>
        <v>71207</v>
      </c>
      <c r="J1602" t="b">
        <f t="shared" si="51"/>
        <v>1</v>
      </c>
      <c r="K1602" t="str">
        <f>+VLOOKUP($C1602,Hoja1!$B$2:$W$3726,16,0)</f>
        <v>EL PARAÍSO</v>
      </c>
      <c r="L1602" t="str">
        <f>+VLOOKUP($C1602,Hoja1!$B$2:$W$3726,17,0)</f>
        <v>SAN LUCAS</v>
      </c>
      <c r="M1602" t="str">
        <f>+VLOOKUP($C1602,Hoja1!$B$2:$W$3726,18,0)</f>
        <v>MACTUCA</v>
      </c>
      <c r="N1602">
        <f>+VLOOKUP($C1602,Hoja1!$B$2:$W$3726,3,0)</f>
        <v>7</v>
      </c>
      <c r="O1602">
        <f>+VLOOKUP($C1602,Hoja1!$B$2:$W$3726,8,0)</f>
        <v>712</v>
      </c>
      <c r="P1602">
        <f>+VLOOKUP($C1602,Hoja1!$B$2:$W$3726,12,0)</f>
        <v>71207</v>
      </c>
      <c r="Q1602" t="b">
        <f t="shared" si="52"/>
        <v>1</v>
      </c>
    </row>
    <row r="1603" spans="2:17" hidden="1" x14ac:dyDescent="0.25">
      <c r="B1603">
        <v>71208</v>
      </c>
      <c r="C1603" t="s">
        <v>1211</v>
      </c>
      <c r="D1603" t="str">
        <f>+VLOOKUP($B1603,Hoja1!$C$2:$W$3726,15,0)</f>
        <v>EL PARAÍSO</v>
      </c>
      <c r="E1603" t="str">
        <f>+VLOOKUP($B1603,Hoja1!$C$2:$W$3726,16,0)</f>
        <v>SAN LUCAS</v>
      </c>
      <c r="F1603" t="str">
        <f>+VLOOKUP($B1603,Hoja1!$C$2:$W$3726,17,0)</f>
        <v>NAVIJUPE</v>
      </c>
      <c r="G1603">
        <f>+VLOOKUP($B1603,Hoja1!$C$2:$W$3726,2,0)</f>
        <v>7</v>
      </c>
      <c r="H1603">
        <f>+VLOOKUP($B1603,Hoja1!$C$2:$W$3726,7,0)</f>
        <v>712</v>
      </c>
      <c r="I1603">
        <f>+VLOOKUP($B1603,Hoja1!$C$2:$W$3726,11,0)</f>
        <v>71208</v>
      </c>
      <c r="J1603" t="b">
        <f t="shared" si="51"/>
        <v>1</v>
      </c>
      <c r="K1603" t="str">
        <f>+VLOOKUP($C1603,Hoja1!$B$2:$W$3726,16,0)</f>
        <v>EL PARAÍSO</v>
      </c>
      <c r="L1603" t="str">
        <f>+VLOOKUP($C1603,Hoja1!$B$2:$W$3726,17,0)</f>
        <v>SAN LUCAS</v>
      </c>
      <c r="M1603" t="str">
        <f>+VLOOKUP($C1603,Hoja1!$B$2:$W$3726,18,0)</f>
        <v>NAVIJUPE</v>
      </c>
      <c r="N1603">
        <f>+VLOOKUP($C1603,Hoja1!$B$2:$W$3726,3,0)</f>
        <v>7</v>
      </c>
      <c r="O1603">
        <f>+VLOOKUP($C1603,Hoja1!$B$2:$W$3726,8,0)</f>
        <v>712</v>
      </c>
      <c r="P1603">
        <f>+VLOOKUP($C1603,Hoja1!$B$2:$W$3726,12,0)</f>
        <v>71208</v>
      </c>
      <c r="Q1603" t="b">
        <f t="shared" si="52"/>
        <v>1</v>
      </c>
    </row>
    <row r="1604" spans="2:17" hidden="1" x14ac:dyDescent="0.25">
      <c r="B1604">
        <v>71209</v>
      </c>
      <c r="C1604" t="s">
        <v>1212</v>
      </c>
      <c r="D1604" t="str">
        <f>+VLOOKUP($B1604,Hoja1!$C$2:$W$3726,15,0)</f>
        <v>EL PARAÍSO</v>
      </c>
      <c r="E1604" t="str">
        <f>+VLOOKUP($B1604,Hoja1!$C$2:$W$3726,16,0)</f>
        <v>SAN LUCAS</v>
      </c>
      <c r="F1604" t="str">
        <f>+VLOOKUP($B1604,Hoja1!$C$2:$W$3726,17,0)</f>
        <v>SURULE</v>
      </c>
      <c r="G1604">
        <f>+VLOOKUP($B1604,Hoja1!$C$2:$W$3726,2,0)</f>
        <v>7</v>
      </c>
      <c r="H1604">
        <f>+VLOOKUP($B1604,Hoja1!$C$2:$W$3726,7,0)</f>
        <v>712</v>
      </c>
      <c r="I1604">
        <f>+VLOOKUP($B1604,Hoja1!$C$2:$W$3726,11,0)</f>
        <v>71209</v>
      </c>
      <c r="J1604" t="b">
        <f t="shared" si="51"/>
        <v>1</v>
      </c>
      <c r="K1604" t="str">
        <f>+VLOOKUP($C1604,Hoja1!$B$2:$W$3726,16,0)</f>
        <v>EL PARAÍSO</v>
      </c>
      <c r="L1604" t="str">
        <f>+VLOOKUP($C1604,Hoja1!$B$2:$W$3726,17,0)</f>
        <v>SAN LUCAS</v>
      </c>
      <c r="M1604" t="str">
        <f>+VLOOKUP($C1604,Hoja1!$B$2:$W$3726,18,0)</f>
        <v>SURULE</v>
      </c>
      <c r="N1604">
        <f>+VLOOKUP($C1604,Hoja1!$B$2:$W$3726,3,0)</f>
        <v>7</v>
      </c>
      <c r="O1604">
        <f>+VLOOKUP($C1604,Hoja1!$B$2:$W$3726,8,0)</f>
        <v>712</v>
      </c>
      <c r="P1604">
        <f>+VLOOKUP($C1604,Hoja1!$B$2:$W$3726,12,0)</f>
        <v>71209</v>
      </c>
      <c r="Q1604" t="b">
        <f t="shared" si="52"/>
        <v>1</v>
      </c>
    </row>
    <row r="1605" spans="2:17" hidden="1" x14ac:dyDescent="0.25">
      <c r="B1605">
        <v>71210</v>
      </c>
      <c r="C1605" t="s">
        <v>1213</v>
      </c>
      <c r="D1605" t="str">
        <f>+VLOOKUP($B1605,Hoja1!$C$2:$W$3726,15,0)</f>
        <v>EL PARAÍSO</v>
      </c>
      <c r="E1605" t="str">
        <f>+VLOOKUP($B1605,Hoja1!$C$2:$W$3726,16,0)</f>
        <v>SAN LUCAS</v>
      </c>
      <c r="F1605" t="str">
        <f>+VLOOKUP($B1605,Hoja1!$C$2:$W$3726,17,0)</f>
        <v>TAPAHUASCA</v>
      </c>
      <c r="G1605">
        <f>+VLOOKUP($B1605,Hoja1!$C$2:$W$3726,2,0)</f>
        <v>7</v>
      </c>
      <c r="H1605">
        <f>+VLOOKUP($B1605,Hoja1!$C$2:$W$3726,7,0)</f>
        <v>712</v>
      </c>
      <c r="I1605">
        <f>+VLOOKUP($B1605,Hoja1!$C$2:$W$3726,11,0)</f>
        <v>71210</v>
      </c>
      <c r="J1605" t="b">
        <f t="shared" ref="J1605:J1668" si="53">+C1605=F1605</f>
        <v>1</v>
      </c>
      <c r="K1605" t="str">
        <f>+VLOOKUP($C1605,Hoja1!$B$2:$W$3726,16,0)</f>
        <v>EL PARAÍSO</v>
      </c>
      <c r="L1605" t="str">
        <f>+VLOOKUP($C1605,Hoja1!$B$2:$W$3726,17,0)</f>
        <v>SAN LUCAS</v>
      </c>
      <c r="M1605" t="str">
        <f>+VLOOKUP($C1605,Hoja1!$B$2:$W$3726,18,0)</f>
        <v>TAPAHUASCA</v>
      </c>
      <c r="N1605">
        <f>+VLOOKUP($C1605,Hoja1!$B$2:$W$3726,3,0)</f>
        <v>7</v>
      </c>
      <c r="O1605">
        <f>+VLOOKUP($C1605,Hoja1!$B$2:$W$3726,8,0)</f>
        <v>712</v>
      </c>
      <c r="P1605">
        <f>+VLOOKUP($C1605,Hoja1!$B$2:$W$3726,12,0)</f>
        <v>71210</v>
      </c>
      <c r="Q1605" t="b">
        <f t="shared" ref="Q1605:Q1668" si="54">+B1605=P1605</f>
        <v>1</v>
      </c>
    </row>
    <row r="1606" spans="2:17" hidden="1" x14ac:dyDescent="0.25">
      <c r="B1606">
        <v>71301</v>
      </c>
      <c r="C1606" t="s">
        <v>12452</v>
      </c>
      <c r="D1606" t="str">
        <f>+VLOOKUP($B1606,Hoja1!$C$2:$W$3726,15,0)</f>
        <v>EL PARAÍSO</v>
      </c>
      <c r="E1606" t="str">
        <f>+VLOOKUP($B1606,Hoja1!$C$2:$W$3726,16,0)</f>
        <v>SAN MATÍAS</v>
      </c>
      <c r="F1606" t="str">
        <f>+VLOOKUP($B1606,Hoja1!$C$2:$W$3726,17,0)</f>
        <v>SAN MATÍAS</v>
      </c>
      <c r="G1606">
        <f>+VLOOKUP($B1606,Hoja1!$C$2:$W$3726,2,0)</f>
        <v>7</v>
      </c>
      <c r="H1606">
        <f>+VLOOKUP($B1606,Hoja1!$C$2:$W$3726,7,0)</f>
        <v>713</v>
      </c>
      <c r="I1606">
        <f>+VLOOKUP($B1606,Hoja1!$C$2:$W$3726,11,0)</f>
        <v>71301</v>
      </c>
      <c r="J1606" t="b">
        <f t="shared" si="53"/>
        <v>0</v>
      </c>
      <c r="K1606" t="e">
        <f>+VLOOKUP($C1606,Hoja1!$B$2:$W$3726,16,0)</f>
        <v>#N/A</v>
      </c>
      <c r="L1606" t="e">
        <f>+VLOOKUP($C1606,Hoja1!$B$2:$W$3726,17,0)</f>
        <v>#N/A</v>
      </c>
      <c r="M1606" t="e">
        <f>+VLOOKUP($C1606,Hoja1!$B$2:$W$3726,18,0)</f>
        <v>#N/A</v>
      </c>
      <c r="N1606" t="e">
        <f>+VLOOKUP($C1606,Hoja1!$B$2:$W$3726,3,0)</f>
        <v>#N/A</v>
      </c>
      <c r="O1606" t="e">
        <f>+VLOOKUP($C1606,Hoja1!$B$2:$W$3726,8,0)</f>
        <v>#N/A</v>
      </c>
      <c r="P1606" t="e">
        <f>+VLOOKUP($C1606,Hoja1!$B$2:$W$3726,12,0)</f>
        <v>#N/A</v>
      </c>
      <c r="Q1606" t="e">
        <f t="shared" si="54"/>
        <v>#N/A</v>
      </c>
    </row>
    <row r="1607" spans="2:17" hidden="1" x14ac:dyDescent="0.25">
      <c r="B1607">
        <v>71302</v>
      </c>
      <c r="C1607" t="s">
        <v>1215</v>
      </c>
      <c r="D1607" t="str">
        <f>+VLOOKUP($B1607,Hoja1!$C$2:$W$3726,15,0)</f>
        <v>EL PARAÍSO</v>
      </c>
      <c r="E1607" t="str">
        <f>+VLOOKUP($B1607,Hoja1!$C$2:$W$3726,16,0)</f>
        <v>SAN MATÍAS</v>
      </c>
      <c r="F1607" t="str">
        <f>+VLOOKUP($B1607,Hoja1!$C$2:$W$3726,17,0)</f>
        <v>CORRAL FALSO</v>
      </c>
      <c r="G1607">
        <f>+VLOOKUP($B1607,Hoja1!$C$2:$W$3726,2,0)</f>
        <v>7</v>
      </c>
      <c r="H1607">
        <f>+VLOOKUP($B1607,Hoja1!$C$2:$W$3726,7,0)</f>
        <v>713</v>
      </c>
      <c r="I1607">
        <f>+VLOOKUP($B1607,Hoja1!$C$2:$W$3726,11,0)</f>
        <v>71302</v>
      </c>
      <c r="J1607" t="b">
        <f t="shared" si="53"/>
        <v>1</v>
      </c>
      <c r="K1607" t="str">
        <f>+VLOOKUP($C1607,Hoja1!$B$2:$W$3726,16,0)</f>
        <v>EL PARAÍSO</v>
      </c>
      <c r="L1607" t="str">
        <f>+VLOOKUP($C1607,Hoja1!$B$2:$W$3726,17,0)</f>
        <v>SAN MATÍAS</v>
      </c>
      <c r="M1607" t="str">
        <f>+VLOOKUP($C1607,Hoja1!$B$2:$W$3726,18,0)</f>
        <v>CORRAL FALSO</v>
      </c>
      <c r="N1607">
        <f>+VLOOKUP($C1607,Hoja1!$B$2:$W$3726,3,0)</f>
        <v>7</v>
      </c>
      <c r="O1607">
        <f>+VLOOKUP($C1607,Hoja1!$B$2:$W$3726,8,0)</f>
        <v>713</v>
      </c>
      <c r="P1607">
        <f>+VLOOKUP($C1607,Hoja1!$B$2:$W$3726,12,0)</f>
        <v>71302</v>
      </c>
      <c r="Q1607" t="b">
        <f t="shared" si="54"/>
        <v>1</v>
      </c>
    </row>
    <row r="1608" spans="2:17" hidden="1" x14ac:dyDescent="0.25">
      <c r="B1608">
        <v>71303</v>
      </c>
      <c r="C1608" t="s">
        <v>1216</v>
      </c>
      <c r="D1608" t="str">
        <f>+VLOOKUP($B1608,Hoja1!$C$2:$W$3726,15,0)</f>
        <v>EL PARAÍSO</v>
      </c>
      <c r="E1608" t="str">
        <f>+VLOOKUP($B1608,Hoja1!$C$2:$W$3726,16,0)</f>
        <v>SAN MATÍAS</v>
      </c>
      <c r="F1608" t="str">
        <f>+VLOOKUP($B1608,Hoja1!$C$2:$W$3726,17,0)</f>
        <v>EL ESPINITO</v>
      </c>
      <c r="G1608">
        <f>+VLOOKUP($B1608,Hoja1!$C$2:$W$3726,2,0)</f>
        <v>7</v>
      </c>
      <c r="H1608">
        <f>+VLOOKUP($B1608,Hoja1!$C$2:$W$3726,7,0)</f>
        <v>713</v>
      </c>
      <c r="I1608">
        <f>+VLOOKUP($B1608,Hoja1!$C$2:$W$3726,11,0)</f>
        <v>71303</v>
      </c>
      <c r="J1608" t="b">
        <f t="shared" si="53"/>
        <v>1</v>
      </c>
      <c r="K1608" t="str">
        <f>+VLOOKUP($C1608,Hoja1!$B$2:$W$3726,16,0)</f>
        <v>EL PARAÍSO</v>
      </c>
      <c r="L1608" t="str">
        <f>+VLOOKUP($C1608,Hoja1!$B$2:$W$3726,17,0)</f>
        <v>SAN MATÍAS</v>
      </c>
      <c r="M1608" t="str">
        <f>+VLOOKUP($C1608,Hoja1!$B$2:$W$3726,18,0)</f>
        <v>EL ESPINITO</v>
      </c>
      <c r="N1608">
        <f>+VLOOKUP($C1608,Hoja1!$B$2:$W$3726,3,0)</f>
        <v>7</v>
      </c>
      <c r="O1608">
        <f>+VLOOKUP($C1608,Hoja1!$B$2:$W$3726,8,0)</f>
        <v>713</v>
      </c>
      <c r="P1608">
        <f>+VLOOKUP($C1608,Hoja1!$B$2:$W$3726,12,0)</f>
        <v>71303</v>
      </c>
      <c r="Q1608" t="b">
        <f t="shared" si="54"/>
        <v>1</v>
      </c>
    </row>
    <row r="1609" spans="2:17" hidden="1" x14ac:dyDescent="0.25">
      <c r="B1609">
        <v>71304</v>
      </c>
      <c r="C1609" t="s">
        <v>12453</v>
      </c>
      <c r="D1609" t="str">
        <f>+VLOOKUP($B1609,Hoja1!$C$2:$W$3726,15,0)</f>
        <v>EL PARAÍSO</v>
      </c>
      <c r="E1609" t="str">
        <f>+VLOOKUP($B1609,Hoja1!$C$2:$W$3726,16,0)</f>
        <v>SAN MATÍAS</v>
      </c>
      <c r="F1609" t="str">
        <f>+VLOOKUP($B1609,Hoja1!$C$2:$W$3726,17,0)</f>
        <v>EL GUAYACÁN</v>
      </c>
      <c r="G1609">
        <f>+VLOOKUP($B1609,Hoja1!$C$2:$W$3726,2,0)</f>
        <v>7</v>
      </c>
      <c r="H1609">
        <f>+VLOOKUP($B1609,Hoja1!$C$2:$W$3726,7,0)</f>
        <v>713</v>
      </c>
      <c r="I1609">
        <f>+VLOOKUP($B1609,Hoja1!$C$2:$W$3726,11,0)</f>
        <v>71304</v>
      </c>
      <c r="J1609" t="b">
        <f t="shared" si="53"/>
        <v>0</v>
      </c>
      <c r="K1609" t="e">
        <f>+VLOOKUP($C1609,Hoja1!$B$2:$W$3726,16,0)</f>
        <v>#N/A</v>
      </c>
      <c r="L1609" t="e">
        <f>+VLOOKUP($C1609,Hoja1!$B$2:$W$3726,17,0)</f>
        <v>#N/A</v>
      </c>
      <c r="M1609" t="e">
        <f>+VLOOKUP($C1609,Hoja1!$B$2:$W$3726,18,0)</f>
        <v>#N/A</v>
      </c>
      <c r="N1609" t="e">
        <f>+VLOOKUP($C1609,Hoja1!$B$2:$W$3726,3,0)</f>
        <v>#N/A</v>
      </c>
      <c r="O1609" t="e">
        <f>+VLOOKUP($C1609,Hoja1!$B$2:$W$3726,8,0)</f>
        <v>#N/A</v>
      </c>
      <c r="P1609" t="e">
        <f>+VLOOKUP($C1609,Hoja1!$B$2:$W$3726,12,0)</f>
        <v>#N/A</v>
      </c>
      <c r="Q1609" t="e">
        <f t="shared" si="54"/>
        <v>#N/A</v>
      </c>
    </row>
    <row r="1610" spans="2:17" hidden="1" x14ac:dyDescent="0.25">
      <c r="B1610">
        <v>71305</v>
      </c>
      <c r="C1610" t="s">
        <v>436</v>
      </c>
      <c r="D1610" t="str">
        <f>+VLOOKUP($B1610,Hoja1!$C$2:$W$3726,15,0)</f>
        <v>EL PARAÍSO</v>
      </c>
      <c r="E1610" t="str">
        <f>+VLOOKUP($B1610,Hoja1!$C$2:$W$3726,16,0)</f>
        <v>SAN MATÍAS</v>
      </c>
      <c r="F1610" t="str">
        <f>+VLOOKUP($B1610,Hoja1!$C$2:$W$3726,17,0)</f>
        <v>EL ROBLEDAL</v>
      </c>
      <c r="G1610">
        <f>+VLOOKUP($B1610,Hoja1!$C$2:$W$3726,2,0)</f>
        <v>7</v>
      </c>
      <c r="H1610">
        <f>+VLOOKUP($B1610,Hoja1!$C$2:$W$3726,7,0)</f>
        <v>713</v>
      </c>
      <c r="I1610">
        <f>+VLOOKUP($B1610,Hoja1!$C$2:$W$3726,11,0)</f>
        <v>71305</v>
      </c>
      <c r="J1610" t="b">
        <f t="shared" si="53"/>
        <v>1</v>
      </c>
      <c r="K1610" t="str">
        <f>+VLOOKUP($C1610,Hoja1!$B$2:$W$3726,16,0)</f>
        <v>COMAYAGUA</v>
      </c>
      <c r="L1610" t="str">
        <f>+VLOOKUP($C1610,Hoja1!$B$2:$W$3726,17,0)</f>
        <v>OJOS DE AGUA</v>
      </c>
      <c r="M1610" t="str">
        <f>+VLOOKUP($C1610,Hoja1!$B$2:$W$3726,18,0)</f>
        <v>EL ROBLEDAL</v>
      </c>
      <c r="N1610">
        <f>+VLOOKUP($C1610,Hoja1!$B$2:$W$3726,3,0)</f>
        <v>3</v>
      </c>
      <c r="O1610">
        <f>+VLOOKUP($C1610,Hoja1!$B$2:$W$3726,8,0)</f>
        <v>312</v>
      </c>
      <c r="P1610">
        <f>+VLOOKUP($C1610,Hoja1!$B$2:$W$3726,12,0)</f>
        <v>31209</v>
      </c>
      <c r="Q1610" t="b">
        <f t="shared" si="54"/>
        <v>0</v>
      </c>
    </row>
    <row r="1611" spans="2:17" hidden="1" x14ac:dyDescent="0.25">
      <c r="B1611">
        <v>71306</v>
      </c>
      <c r="C1611" t="s">
        <v>12212</v>
      </c>
      <c r="D1611" t="str">
        <f>+VLOOKUP($B1611,Hoja1!$C$2:$W$3726,15,0)</f>
        <v>EL PARAÍSO</v>
      </c>
      <c r="E1611" t="str">
        <f>+VLOOKUP($B1611,Hoja1!$C$2:$W$3726,16,0)</f>
        <v>SAN MATÍAS</v>
      </c>
      <c r="F1611" t="str">
        <f>+VLOOKUP($B1611,Hoja1!$C$2:$W$3726,17,0)</f>
        <v>LA CONCEPCIÓN</v>
      </c>
      <c r="G1611">
        <f>+VLOOKUP($B1611,Hoja1!$C$2:$W$3726,2,0)</f>
        <v>7</v>
      </c>
      <c r="H1611">
        <f>+VLOOKUP($B1611,Hoja1!$C$2:$W$3726,7,0)</f>
        <v>713</v>
      </c>
      <c r="I1611">
        <f>+VLOOKUP($B1611,Hoja1!$C$2:$W$3726,11,0)</f>
        <v>71306</v>
      </c>
      <c r="J1611" t="b">
        <f t="shared" si="53"/>
        <v>0</v>
      </c>
      <c r="K1611" t="e">
        <f>+VLOOKUP($C1611,Hoja1!$B$2:$W$3726,16,0)</f>
        <v>#N/A</v>
      </c>
      <c r="L1611" t="e">
        <f>+VLOOKUP($C1611,Hoja1!$B$2:$W$3726,17,0)</f>
        <v>#N/A</v>
      </c>
      <c r="M1611" t="e">
        <f>+VLOOKUP($C1611,Hoja1!$B$2:$W$3726,18,0)</f>
        <v>#N/A</v>
      </c>
      <c r="N1611" t="e">
        <f>+VLOOKUP($C1611,Hoja1!$B$2:$W$3726,3,0)</f>
        <v>#N/A</v>
      </c>
      <c r="O1611" t="e">
        <f>+VLOOKUP($C1611,Hoja1!$B$2:$W$3726,8,0)</f>
        <v>#N/A</v>
      </c>
      <c r="P1611" t="e">
        <f>+VLOOKUP($C1611,Hoja1!$B$2:$W$3726,12,0)</f>
        <v>#N/A</v>
      </c>
      <c r="Q1611" t="e">
        <f t="shared" si="54"/>
        <v>#N/A</v>
      </c>
    </row>
    <row r="1612" spans="2:17" hidden="1" x14ac:dyDescent="0.25">
      <c r="B1612">
        <v>71307</v>
      </c>
      <c r="C1612" t="s">
        <v>1218</v>
      </c>
      <c r="D1612" t="str">
        <f>+VLOOKUP($B1612,Hoja1!$C$2:$W$3726,15,0)</f>
        <v>EL PARAÍSO</v>
      </c>
      <c r="E1612" t="str">
        <f>+VLOOKUP($B1612,Hoja1!$C$2:$W$3726,16,0)</f>
        <v>SAN MATÍAS</v>
      </c>
      <c r="F1612" t="str">
        <f>+VLOOKUP($B1612,Hoja1!$C$2:$W$3726,17,0)</f>
        <v>LAS TUNAS</v>
      </c>
      <c r="G1612">
        <f>+VLOOKUP($B1612,Hoja1!$C$2:$W$3726,2,0)</f>
        <v>7</v>
      </c>
      <c r="H1612">
        <f>+VLOOKUP($B1612,Hoja1!$C$2:$W$3726,7,0)</f>
        <v>713</v>
      </c>
      <c r="I1612">
        <f>+VLOOKUP($B1612,Hoja1!$C$2:$W$3726,11,0)</f>
        <v>71307</v>
      </c>
      <c r="J1612" t="b">
        <f t="shared" si="53"/>
        <v>1</v>
      </c>
      <c r="K1612" t="str">
        <f>+VLOOKUP($C1612,Hoja1!$B$2:$W$3726,16,0)</f>
        <v>EL PARAÍSO</v>
      </c>
      <c r="L1612" t="str">
        <f>+VLOOKUP($C1612,Hoja1!$B$2:$W$3726,17,0)</f>
        <v>SAN MATÍAS</v>
      </c>
      <c r="M1612" t="str">
        <f>+VLOOKUP($C1612,Hoja1!$B$2:$W$3726,18,0)</f>
        <v>LAS TUNAS</v>
      </c>
      <c r="N1612">
        <f>+VLOOKUP($C1612,Hoja1!$B$2:$W$3726,3,0)</f>
        <v>7</v>
      </c>
      <c r="O1612">
        <f>+VLOOKUP($C1612,Hoja1!$B$2:$W$3726,8,0)</f>
        <v>713</v>
      </c>
      <c r="P1612">
        <f>+VLOOKUP($C1612,Hoja1!$B$2:$W$3726,12,0)</f>
        <v>71307</v>
      </c>
      <c r="Q1612" t="b">
        <f t="shared" si="54"/>
        <v>1</v>
      </c>
    </row>
    <row r="1613" spans="2:17" hidden="1" x14ac:dyDescent="0.25">
      <c r="B1613">
        <v>71308</v>
      </c>
      <c r="C1613" t="s">
        <v>12240</v>
      </c>
      <c r="D1613" t="str">
        <f>+VLOOKUP($B1613,Hoja1!$C$2:$W$3726,15,0)</f>
        <v>EL PARAÍSO</v>
      </c>
      <c r="E1613" t="str">
        <f>+VLOOKUP($B1613,Hoja1!$C$2:$W$3726,16,0)</f>
        <v>SAN MATÍAS</v>
      </c>
      <c r="F1613" t="str">
        <f>+VLOOKUP($B1613,Hoja1!$C$2:$W$3726,17,0)</f>
        <v>SAN JERÓNIMO</v>
      </c>
      <c r="G1613">
        <f>+VLOOKUP($B1613,Hoja1!$C$2:$W$3726,2,0)</f>
        <v>7</v>
      </c>
      <c r="H1613">
        <f>+VLOOKUP($B1613,Hoja1!$C$2:$W$3726,7,0)</f>
        <v>713</v>
      </c>
      <c r="I1613">
        <f>+VLOOKUP($B1613,Hoja1!$C$2:$W$3726,11,0)</f>
        <v>71308</v>
      </c>
      <c r="J1613" t="b">
        <f t="shared" si="53"/>
        <v>0</v>
      </c>
      <c r="K1613" t="e">
        <f>+VLOOKUP($C1613,Hoja1!$B$2:$W$3726,16,0)</f>
        <v>#N/A</v>
      </c>
      <c r="L1613" t="e">
        <f>+VLOOKUP($C1613,Hoja1!$B$2:$W$3726,17,0)</f>
        <v>#N/A</v>
      </c>
      <c r="M1613" t="e">
        <f>+VLOOKUP($C1613,Hoja1!$B$2:$W$3726,18,0)</f>
        <v>#N/A</v>
      </c>
      <c r="N1613" t="e">
        <f>+VLOOKUP($C1613,Hoja1!$B$2:$W$3726,3,0)</f>
        <v>#N/A</v>
      </c>
      <c r="O1613" t="e">
        <f>+VLOOKUP($C1613,Hoja1!$B$2:$W$3726,8,0)</f>
        <v>#N/A</v>
      </c>
      <c r="P1613" t="e">
        <f>+VLOOKUP($C1613,Hoja1!$B$2:$W$3726,12,0)</f>
        <v>#N/A</v>
      </c>
      <c r="Q1613" t="e">
        <f t="shared" si="54"/>
        <v>#N/A</v>
      </c>
    </row>
    <row r="1614" spans="2:17" hidden="1" x14ac:dyDescent="0.25">
      <c r="B1614">
        <v>71309</v>
      </c>
      <c r="C1614" t="s">
        <v>521</v>
      </c>
      <c r="D1614" t="str">
        <f>+VLOOKUP($B1614,Hoja1!$C$2:$W$3726,15,0)</f>
        <v>EL PARAÍSO</v>
      </c>
      <c r="E1614" t="str">
        <f>+VLOOKUP($B1614,Hoja1!$C$2:$W$3726,16,0)</f>
        <v>SAN MATÍAS</v>
      </c>
      <c r="F1614" t="str">
        <f>+VLOOKUP($B1614,Hoja1!$C$2:$W$3726,17,0)</f>
        <v>SANTA ROSA</v>
      </c>
      <c r="G1614">
        <f>+VLOOKUP($B1614,Hoja1!$C$2:$W$3726,2,0)</f>
        <v>7</v>
      </c>
      <c r="H1614">
        <f>+VLOOKUP($B1614,Hoja1!$C$2:$W$3726,7,0)</f>
        <v>713</v>
      </c>
      <c r="I1614">
        <f>+VLOOKUP($B1614,Hoja1!$C$2:$W$3726,11,0)</f>
        <v>71309</v>
      </c>
      <c r="J1614" t="b">
        <f t="shared" si="53"/>
        <v>1</v>
      </c>
      <c r="K1614" t="str">
        <f>+VLOOKUP($C1614,Hoja1!$B$2:$W$3726,16,0)</f>
        <v>COMAYAGUA</v>
      </c>
      <c r="L1614" t="str">
        <f>+VLOOKUP($C1614,Hoja1!$B$2:$W$3726,17,0)</f>
        <v>LAS LAJAS</v>
      </c>
      <c r="M1614" t="str">
        <f>+VLOOKUP($C1614,Hoja1!$B$2:$W$3726,18,0)</f>
        <v>SANTA ROSA</v>
      </c>
      <c r="N1614">
        <f>+VLOOKUP($C1614,Hoja1!$B$2:$W$3726,3,0)</f>
        <v>3</v>
      </c>
      <c r="O1614">
        <f>+VLOOKUP($C1614,Hoja1!$B$2:$W$3726,8,0)</f>
        <v>320</v>
      </c>
      <c r="P1614">
        <f>+VLOOKUP($C1614,Hoja1!$B$2:$W$3726,12,0)</f>
        <v>32008</v>
      </c>
      <c r="Q1614" t="b">
        <f t="shared" si="54"/>
        <v>0</v>
      </c>
    </row>
    <row r="1615" spans="2:17" hidden="1" x14ac:dyDescent="0.25">
      <c r="B1615">
        <v>71401</v>
      </c>
      <c r="C1615" t="s">
        <v>98</v>
      </c>
      <c r="D1615" t="str">
        <f>+VLOOKUP($B1615,Hoja1!$C$2:$W$3726,15,0)</f>
        <v>EL PARAÍSO</v>
      </c>
      <c r="E1615" t="str">
        <f>+VLOOKUP($B1615,Hoja1!$C$2:$W$3726,16,0)</f>
        <v>SOLEDAD</v>
      </c>
      <c r="F1615" t="str">
        <f>+VLOOKUP($B1615,Hoja1!$C$2:$W$3726,17,0)</f>
        <v>SOLEDAD</v>
      </c>
      <c r="G1615">
        <f>+VLOOKUP($B1615,Hoja1!$C$2:$W$3726,2,0)</f>
        <v>7</v>
      </c>
      <c r="H1615">
        <f>+VLOOKUP($B1615,Hoja1!$C$2:$W$3726,7,0)</f>
        <v>714</v>
      </c>
      <c r="I1615">
        <f>+VLOOKUP($B1615,Hoja1!$C$2:$W$3726,11,0)</f>
        <v>71401</v>
      </c>
      <c r="J1615" t="b">
        <f t="shared" si="53"/>
        <v>1</v>
      </c>
      <c r="K1615" t="str">
        <f>+VLOOKUP($C1615,Hoja1!$B$2:$W$3726,16,0)</f>
        <v>ATLÁNTIDA</v>
      </c>
      <c r="L1615" t="str">
        <f>+VLOOKUP($C1615,Hoja1!$B$2:$W$3726,17,0)</f>
        <v>LA MASICA</v>
      </c>
      <c r="M1615" t="str">
        <f>+VLOOKUP($C1615,Hoja1!$B$2:$W$3726,18,0)</f>
        <v>SOLEDAD</v>
      </c>
      <c r="N1615">
        <f>+VLOOKUP($C1615,Hoja1!$B$2:$W$3726,3,0)</f>
        <v>1</v>
      </c>
      <c r="O1615">
        <f>+VLOOKUP($C1615,Hoja1!$B$2:$W$3726,8,0)</f>
        <v>105</v>
      </c>
      <c r="P1615">
        <f>+VLOOKUP($C1615,Hoja1!$B$2:$W$3726,12,0)</f>
        <v>10517</v>
      </c>
      <c r="Q1615" t="b">
        <f t="shared" si="54"/>
        <v>0</v>
      </c>
    </row>
    <row r="1616" spans="2:17" hidden="1" x14ac:dyDescent="0.25">
      <c r="B1616">
        <v>71402</v>
      </c>
      <c r="C1616" t="s">
        <v>12454</v>
      </c>
      <c r="D1616" t="str">
        <f>+VLOOKUP($B1616,Hoja1!$C$2:$W$3726,15,0)</f>
        <v>EL PARAÍSO</v>
      </c>
      <c r="E1616" t="str">
        <f>+VLOOKUP($B1616,Hoja1!$C$2:$W$3726,16,0)</f>
        <v>SOLEDAD</v>
      </c>
      <c r="F1616" t="str">
        <f>+VLOOKUP($B1616,Hoja1!$C$2:$W$3726,17,0)</f>
        <v>LA PAZ O RODEÍTO</v>
      </c>
      <c r="G1616">
        <f>+VLOOKUP($B1616,Hoja1!$C$2:$W$3726,2,0)</f>
        <v>7</v>
      </c>
      <c r="H1616">
        <f>+VLOOKUP($B1616,Hoja1!$C$2:$W$3726,7,0)</f>
        <v>714</v>
      </c>
      <c r="I1616">
        <f>+VLOOKUP($B1616,Hoja1!$C$2:$W$3726,11,0)</f>
        <v>71402</v>
      </c>
      <c r="J1616" t="b">
        <f t="shared" si="53"/>
        <v>0</v>
      </c>
      <c r="K1616" t="e">
        <f>+VLOOKUP($C1616,Hoja1!$B$2:$W$3726,16,0)</f>
        <v>#N/A</v>
      </c>
      <c r="L1616" t="e">
        <f>+VLOOKUP($C1616,Hoja1!$B$2:$W$3726,17,0)</f>
        <v>#N/A</v>
      </c>
      <c r="M1616" t="e">
        <f>+VLOOKUP($C1616,Hoja1!$B$2:$W$3726,18,0)</f>
        <v>#N/A</v>
      </c>
      <c r="N1616" t="e">
        <f>+VLOOKUP($C1616,Hoja1!$B$2:$W$3726,3,0)</f>
        <v>#N/A</v>
      </c>
      <c r="O1616" t="e">
        <f>+VLOOKUP($C1616,Hoja1!$B$2:$W$3726,8,0)</f>
        <v>#N/A</v>
      </c>
      <c r="P1616" t="e">
        <f>+VLOOKUP($C1616,Hoja1!$B$2:$W$3726,12,0)</f>
        <v>#N/A</v>
      </c>
      <c r="Q1616" t="e">
        <f t="shared" si="54"/>
        <v>#N/A</v>
      </c>
    </row>
    <row r="1617" spans="2:17" hidden="1" x14ac:dyDescent="0.25">
      <c r="B1617">
        <v>71403</v>
      </c>
      <c r="C1617" t="s">
        <v>1220</v>
      </c>
      <c r="D1617" t="str">
        <f>+VLOOKUP($B1617,Hoja1!$C$2:$W$3726,15,0)</f>
        <v>EL PARAÍSO</v>
      </c>
      <c r="E1617" t="str">
        <f>+VLOOKUP($B1617,Hoja1!$C$2:$W$3726,16,0)</f>
        <v>SOLEDAD</v>
      </c>
      <c r="F1617" t="str">
        <f>+VLOOKUP($B1617,Hoja1!$C$2:$W$3726,17,0)</f>
        <v>LA VICTORIA</v>
      </c>
      <c r="G1617">
        <f>+VLOOKUP($B1617,Hoja1!$C$2:$W$3726,2,0)</f>
        <v>7</v>
      </c>
      <c r="H1617">
        <f>+VLOOKUP($B1617,Hoja1!$C$2:$W$3726,7,0)</f>
        <v>714</v>
      </c>
      <c r="I1617">
        <f>+VLOOKUP($B1617,Hoja1!$C$2:$W$3726,11,0)</f>
        <v>71403</v>
      </c>
      <c r="J1617" t="b">
        <f t="shared" si="53"/>
        <v>1</v>
      </c>
      <c r="K1617" t="str">
        <f>+VLOOKUP($C1617,Hoja1!$B$2:$W$3726,16,0)</f>
        <v>EL PARAÍSO</v>
      </c>
      <c r="L1617" t="str">
        <f>+VLOOKUP($C1617,Hoja1!$B$2:$W$3726,17,0)</f>
        <v>SOLEDAD</v>
      </c>
      <c r="M1617" t="str">
        <f>+VLOOKUP($C1617,Hoja1!$B$2:$W$3726,18,0)</f>
        <v>LA VICTORIA</v>
      </c>
      <c r="N1617">
        <f>+VLOOKUP($C1617,Hoja1!$B$2:$W$3726,3,0)</f>
        <v>7</v>
      </c>
      <c r="O1617">
        <f>+VLOOKUP($C1617,Hoja1!$B$2:$W$3726,8,0)</f>
        <v>714</v>
      </c>
      <c r="P1617">
        <f>+VLOOKUP($C1617,Hoja1!$B$2:$W$3726,12,0)</f>
        <v>71403</v>
      </c>
      <c r="Q1617" t="b">
        <f t="shared" si="54"/>
        <v>1</v>
      </c>
    </row>
    <row r="1618" spans="2:17" hidden="1" x14ac:dyDescent="0.25">
      <c r="B1618">
        <v>71404</v>
      </c>
      <c r="C1618" t="s">
        <v>2413</v>
      </c>
      <c r="D1618" t="str">
        <f>+VLOOKUP($B1618,Hoja1!$C$2:$W$3726,15,0)</f>
        <v>EL PARAÍSO</v>
      </c>
      <c r="E1618" t="str">
        <f>+VLOOKUP($B1618,Hoja1!$C$2:$W$3726,16,0)</f>
        <v>SOLEDAD</v>
      </c>
      <c r="F1618" t="str">
        <f>+VLOOKUP($B1618,Hoja1!$C$2:$W$3726,17,0)</f>
        <v>LAS MARÍAS</v>
      </c>
      <c r="G1618">
        <f>+VLOOKUP($B1618,Hoja1!$C$2:$W$3726,2,0)</f>
        <v>7</v>
      </c>
      <c r="H1618">
        <f>+VLOOKUP($B1618,Hoja1!$C$2:$W$3726,7,0)</f>
        <v>714</v>
      </c>
      <c r="I1618">
        <f>+VLOOKUP($B1618,Hoja1!$C$2:$W$3726,11,0)</f>
        <v>71404</v>
      </c>
      <c r="J1618" t="b">
        <f t="shared" si="53"/>
        <v>0</v>
      </c>
      <c r="K1618" t="str">
        <f>+VLOOKUP($C1618,Hoja1!$B$2:$W$3726,16,0)</f>
        <v>GRACIAS A DIOS</v>
      </c>
      <c r="L1618" t="str">
        <f>+VLOOKUP($C1618,Hoja1!$B$2:$W$3726,17,0)</f>
        <v>JUAN FRANCISCO BULNES</v>
      </c>
      <c r="M1618" t="str">
        <f>+VLOOKUP($C1618,Hoja1!$B$2:$W$3726,18,0)</f>
        <v>LAS MARIAS</v>
      </c>
      <c r="N1618">
        <f>+VLOOKUP($C1618,Hoja1!$B$2:$W$3726,3,0)</f>
        <v>9</v>
      </c>
      <c r="O1618">
        <f>+VLOOKUP($C1618,Hoja1!$B$2:$W$3726,8,0)</f>
        <v>903</v>
      </c>
      <c r="P1618">
        <f>+VLOOKUP($C1618,Hoja1!$B$2:$W$3726,12,0)</f>
        <v>90305</v>
      </c>
      <c r="Q1618" t="b">
        <f t="shared" si="54"/>
        <v>0</v>
      </c>
    </row>
    <row r="1619" spans="2:17" hidden="1" x14ac:dyDescent="0.25">
      <c r="B1619">
        <v>71405</v>
      </c>
      <c r="C1619" t="s">
        <v>1221</v>
      </c>
      <c r="D1619" t="str">
        <f>+VLOOKUP($B1619,Hoja1!$C$2:$W$3726,15,0)</f>
        <v>EL PARAÍSO</v>
      </c>
      <c r="E1619" t="str">
        <f>+VLOOKUP($B1619,Hoja1!$C$2:$W$3726,16,0)</f>
        <v>SOLEDAD</v>
      </c>
      <c r="F1619" t="str">
        <f>+VLOOKUP($B1619,Hoja1!$C$2:$W$3726,17,0)</f>
        <v>LOS ALPES</v>
      </c>
      <c r="G1619">
        <f>+VLOOKUP($B1619,Hoja1!$C$2:$W$3726,2,0)</f>
        <v>7</v>
      </c>
      <c r="H1619">
        <f>+VLOOKUP($B1619,Hoja1!$C$2:$W$3726,7,0)</f>
        <v>714</v>
      </c>
      <c r="I1619">
        <f>+VLOOKUP($B1619,Hoja1!$C$2:$W$3726,11,0)</f>
        <v>71405</v>
      </c>
      <c r="J1619" t="b">
        <f t="shared" si="53"/>
        <v>1</v>
      </c>
      <c r="K1619" t="str">
        <f>+VLOOKUP($C1619,Hoja1!$B$2:$W$3726,16,0)</f>
        <v>EL PARAÍSO</v>
      </c>
      <c r="L1619" t="str">
        <f>+VLOOKUP($C1619,Hoja1!$B$2:$W$3726,17,0)</f>
        <v>SOLEDAD</v>
      </c>
      <c r="M1619" t="str">
        <f>+VLOOKUP($C1619,Hoja1!$B$2:$W$3726,18,0)</f>
        <v>LOS ALPES</v>
      </c>
      <c r="N1619">
        <f>+VLOOKUP($C1619,Hoja1!$B$2:$W$3726,3,0)</f>
        <v>7</v>
      </c>
      <c r="O1619">
        <f>+VLOOKUP($C1619,Hoja1!$B$2:$W$3726,8,0)</f>
        <v>714</v>
      </c>
      <c r="P1619">
        <f>+VLOOKUP($C1619,Hoja1!$B$2:$W$3726,12,0)</f>
        <v>71405</v>
      </c>
      <c r="Q1619" t="b">
        <f t="shared" si="54"/>
        <v>1</v>
      </c>
    </row>
    <row r="1620" spans="2:17" hidden="1" x14ac:dyDescent="0.25">
      <c r="B1620">
        <v>71406</v>
      </c>
      <c r="C1620" t="s">
        <v>1110</v>
      </c>
      <c r="D1620" t="str">
        <f>+VLOOKUP($B1620,Hoja1!$C$2:$W$3726,15,0)</f>
        <v>EL PARAÍSO</v>
      </c>
      <c r="E1620" t="str">
        <f>+VLOOKUP($B1620,Hoja1!$C$2:$W$3726,16,0)</f>
        <v>SOLEDAD</v>
      </c>
      <c r="F1620" t="str">
        <f>+VLOOKUP($B1620,Hoja1!$C$2:$W$3726,17,0)</f>
        <v>SAN DIEGO</v>
      </c>
      <c r="G1620">
        <f>+VLOOKUP($B1620,Hoja1!$C$2:$W$3726,2,0)</f>
        <v>7</v>
      </c>
      <c r="H1620">
        <f>+VLOOKUP($B1620,Hoja1!$C$2:$W$3726,7,0)</f>
        <v>714</v>
      </c>
      <c r="I1620">
        <f>+VLOOKUP($B1620,Hoja1!$C$2:$W$3726,11,0)</f>
        <v>71406</v>
      </c>
      <c r="J1620" t="b">
        <f t="shared" si="53"/>
        <v>1</v>
      </c>
      <c r="K1620" t="str">
        <f>+VLOOKUP($C1620,Hoja1!$B$2:$W$3726,16,0)</f>
        <v>CHOLUTECA</v>
      </c>
      <c r="L1620" t="str">
        <f>+VLOOKUP($C1620,Hoja1!$B$2:$W$3726,17,0)</f>
        <v>SAN MARCOS DE COLON</v>
      </c>
      <c r="M1620" t="str">
        <f>+VLOOKUP($C1620,Hoja1!$B$2:$W$3726,18,0)</f>
        <v>SAN DIEGO</v>
      </c>
      <c r="N1620">
        <f>+VLOOKUP($C1620,Hoja1!$B$2:$W$3726,3,0)</f>
        <v>6</v>
      </c>
      <c r="O1620">
        <f>+VLOOKUP($C1620,Hoja1!$B$2:$W$3726,8,0)</f>
        <v>615</v>
      </c>
      <c r="P1620">
        <f>+VLOOKUP($C1620,Hoja1!$B$2:$W$3726,12,0)</f>
        <v>61515</v>
      </c>
      <c r="Q1620" t="b">
        <f t="shared" si="54"/>
        <v>0</v>
      </c>
    </row>
    <row r="1621" spans="2:17" hidden="1" x14ac:dyDescent="0.25">
      <c r="B1621">
        <v>71407</v>
      </c>
      <c r="C1621" t="s">
        <v>96</v>
      </c>
      <c r="D1621" t="str">
        <f>+VLOOKUP($B1621,Hoja1!$C$2:$W$3726,15,0)</f>
        <v>EL PARAÍSO</v>
      </c>
      <c r="E1621" t="str">
        <f>+VLOOKUP($B1621,Hoja1!$C$2:$W$3726,16,0)</f>
        <v>SOLEDAD</v>
      </c>
      <c r="F1621" t="str">
        <f>+VLOOKUP($B1621,Hoja1!$C$2:$W$3726,17,0)</f>
        <v>SAN MARCOS</v>
      </c>
      <c r="G1621">
        <f>+VLOOKUP($B1621,Hoja1!$C$2:$W$3726,2,0)</f>
        <v>7</v>
      </c>
      <c r="H1621">
        <f>+VLOOKUP($B1621,Hoja1!$C$2:$W$3726,7,0)</f>
        <v>714</v>
      </c>
      <c r="I1621">
        <f>+VLOOKUP($B1621,Hoja1!$C$2:$W$3726,11,0)</f>
        <v>71407</v>
      </c>
      <c r="J1621" t="b">
        <f t="shared" si="53"/>
        <v>1</v>
      </c>
      <c r="K1621" t="str">
        <f>+VLOOKUP($C1621,Hoja1!$B$2:$W$3726,16,0)</f>
        <v>ATLÁNTIDA</v>
      </c>
      <c r="L1621" t="str">
        <f>+VLOOKUP($C1621,Hoja1!$B$2:$W$3726,17,0)</f>
        <v>LA MASICA</v>
      </c>
      <c r="M1621" t="str">
        <f>+VLOOKUP($C1621,Hoja1!$B$2:$W$3726,18,0)</f>
        <v>SAN MARCOS</v>
      </c>
      <c r="N1621">
        <f>+VLOOKUP($C1621,Hoja1!$B$2:$W$3726,3,0)</f>
        <v>1</v>
      </c>
      <c r="O1621">
        <f>+VLOOKUP($C1621,Hoja1!$B$2:$W$3726,8,0)</f>
        <v>105</v>
      </c>
      <c r="P1621">
        <f>+VLOOKUP($C1621,Hoja1!$B$2:$W$3726,12,0)</f>
        <v>10515</v>
      </c>
      <c r="Q1621" t="b">
        <f t="shared" si="54"/>
        <v>0</v>
      </c>
    </row>
    <row r="1622" spans="2:17" hidden="1" x14ac:dyDescent="0.25">
      <c r="B1622">
        <v>71408</v>
      </c>
      <c r="C1622" t="s">
        <v>1222</v>
      </c>
      <c r="D1622" t="str">
        <f>+VLOOKUP($B1622,Hoja1!$C$2:$W$3726,15,0)</f>
        <v>EL PARAÍSO</v>
      </c>
      <c r="E1622" t="str">
        <f>+VLOOKUP($B1622,Hoja1!$C$2:$W$3726,16,0)</f>
        <v>SOLEDAD</v>
      </c>
      <c r="F1622" t="str">
        <f>+VLOOKUP($B1622,Hoja1!$C$2:$W$3726,17,0)</f>
        <v>SANTO DOMINGO</v>
      </c>
      <c r="G1622">
        <f>+VLOOKUP($B1622,Hoja1!$C$2:$W$3726,2,0)</f>
        <v>7</v>
      </c>
      <c r="H1622">
        <f>+VLOOKUP($B1622,Hoja1!$C$2:$W$3726,7,0)</f>
        <v>714</v>
      </c>
      <c r="I1622">
        <f>+VLOOKUP($B1622,Hoja1!$C$2:$W$3726,11,0)</f>
        <v>71408</v>
      </c>
      <c r="J1622" t="b">
        <f t="shared" si="53"/>
        <v>1</v>
      </c>
      <c r="K1622" t="str">
        <f>+VLOOKUP($C1622,Hoja1!$B$2:$W$3726,16,0)</f>
        <v>EL PARAÍSO</v>
      </c>
      <c r="L1622" t="str">
        <f>+VLOOKUP($C1622,Hoja1!$B$2:$W$3726,17,0)</f>
        <v>SOLEDAD</v>
      </c>
      <c r="M1622" t="str">
        <f>+VLOOKUP($C1622,Hoja1!$B$2:$W$3726,18,0)</f>
        <v>SANTO DOMINGO</v>
      </c>
      <c r="N1622">
        <f>+VLOOKUP($C1622,Hoja1!$B$2:$W$3726,3,0)</f>
        <v>7</v>
      </c>
      <c r="O1622">
        <f>+VLOOKUP($C1622,Hoja1!$B$2:$W$3726,8,0)</f>
        <v>714</v>
      </c>
      <c r="P1622">
        <f>+VLOOKUP($C1622,Hoja1!$B$2:$W$3726,12,0)</f>
        <v>71408</v>
      </c>
      <c r="Q1622" t="b">
        <f t="shared" si="54"/>
        <v>1</v>
      </c>
    </row>
    <row r="1623" spans="2:17" hidden="1" x14ac:dyDescent="0.25">
      <c r="B1623">
        <v>71501</v>
      </c>
      <c r="C1623" t="s">
        <v>1223</v>
      </c>
      <c r="D1623" t="str">
        <f>+VLOOKUP($B1623,Hoja1!$C$2:$W$3726,15,0)</f>
        <v>EL PARAÍSO</v>
      </c>
      <c r="E1623" t="str">
        <f>+VLOOKUP($B1623,Hoja1!$C$2:$W$3726,16,0)</f>
        <v>TEUPASENTI</v>
      </c>
      <c r="F1623" t="str">
        <f>+VLOOKUP($B1623,Hoja1!$C$2:$W$3726,17,0)</f>
        <v>TEUPASENTI</v>
      </c>
      <c r="G1623">
        <f>+VLOOKUP($B1623,Hoja1!$C$2:$W$3726,2,0)</f>
        <v>7</v>
      </c>
      <c r="H1623">
        <f>+VLOOKUP($B1623,Hoja1!$C$2:$W$3726,7,0)</f>
        <v>715</v>
      </c>
      <c r="I1623">
        <f>+VLOOKUP($B1623,Hoja1!$C$2:$W$3726,11,0)</f>
        <v>71501</v>
      </c>
      <c r="J1623" t="b">
        <f t="shared" si="53"/>
        <v>1</v>
      </c>
      <c r="K1623" t="str">
        <f>+VLOOKUP($C1623,Hoja1!$B$2:$W$3726,16,0)</f>
        <v>EL PARAÍSO</v>
      </c>
      <c r="L1623" t="str">
        <f>+VLOOKUP($C1623,Hoja1!$B$2:$W$3726,17,0)</f>
        <v>TEUPASENTI</v>
      </c>
      <c r="M1623" t="str">
        <f>+VLOOKUP($C1623,Hoja1!$B$2:$W$3726,18,0)</f>
        <v>TEUPASENTI</v>
      </c>
      <c r="N1623">
        <f>+VLOOKUP($C1623,Hoja1!$B$2:$W$3726,3,0)</f>
        <v>7</v>
      </c>
      <c r="O1623">
        <f>+VLOOKUP($C1623,Hoja1!$B$2:$W$3726,8,0)</f>
        <v>715</v>
      </c>
      <c r="P1623">
        <f>+VLOOKUP($C1623,Hoja1!$B$2:$W$3726,12,0)</f>
        <v>71501</v>
      </c>
      <c r="Q1623" t="b">
        <f t="shared" si="54"/>
        <v>1</v>
      </c>
    </row>
    <row r="1624" spans="2:17" hidden="1" x14ac:dyDescent="0.25">
      <c r="B1624">
        <v>71502</v>
      </c>
      <c r="C1624" t="s">
        <v>12163</v>
      </c>
      <c r="D1624" t="str">
        <f>+VLOOKUP($B1624,Hoja1!$C$2:$W$3726,15,0)</f>
        <v>EL PARAÍSO</v>
      </c>
      <c r="E1624" t="str">
        <f>+VLOOKUP($B1624,Hoja1!$C$2:$W$3726,16,0)</f>
        <v>TEUPASENTI</v>
      </c>
      <c r="F1624" t="str">
        <f>+VLOOKUP($B1624,Hoja1!$C$2:$W$3726,17,0)</f>
        <v>AGUA FRÍA</v>
      </c>
      <c r="G1624">
        <f>+VLOOKUP($B1624,Hoja1!$C$2:$W$3726,2,0)</f>
        <v>7</v>
      </c>
      <c r="H1624">
        <f>+VLOOKUP($B1624,Hoja1!$C$2:$W$3726,7,0)</f>
        <v>715</v>
      </c>
      <c r="I1624">
        <f>+VLOOKUP($B1624,Hoja1!$C$2:$W$3726,11,0)</f>
        <v>71502</v>
      </c>
      <c r="J1624" t="b">
        <f t="shared" si="53"/>
        <v>0</v>
      </c>
      <c r="K1624" t="e">
        <f>+VLOOKUP($C1624,Hoja1!$B$2:$W$3726,16,0)</f>
        <v>#N/A</v>
      </c>
      <c r="L1624" t="e">
        <f>+VLOOKUP($C1624,Hoja1!$B$2:$W$3726,17,0)</f>
        <v>#N/A</v>
      </c>
      <c r="M1624" t="e">
        <f>+VLOOKUP($C1624,Hoja1!$B$2:$W$3726,18,0)</f>
        <v>#N/A</v>
      </c>
      <c r="N1624" t="e">
        <f>+VLOOKUP($C1624,Hoja1!$B$2:$W$3726,3,0)</f>
        <v>#N/A</v>
      </c>
      <c r="O1624" t="e">
        <f>+VLOOKUP($C1624,Hoja1!$B$2:$W$3726,8,0)</f>
        <v>#N/A</v>
      </c>
      <c r="P1624" t="e">
        <f>+VLOOKUP($C1624,Hoja1!$B$2:$W$3726,12,0)</f>
        <v>#N/A</v>
      </c>
      <c r="Q1624" t="e">
        <f t="shared" si="54"/>
        <v>#N/A</v>
      </c>
    </row>
    <row r="1625" spans="2:17" hidden="1" x14ac:dyDescent="0.25">
      <c r="B1625">
        <v>71503</v>
      </c>
      <c r="C1625" t="s">
        <v>578</v>
      </c>
      <c r="D1625" t="str">
        <f>+VLOOKUP($B1625,Hoja1!$C$2:$W$3726,15,0)</f>
        <v>EL PARAÍSO</v>
      </c>
      <c r="E1625" t="str">
        <f>+VLOOKUP($B1625,Hoja1!$C$2:$W$3726,16,0)</f>
        <v>TEUPASENTI</v>
      </c>
      <c r="F1625" t="str">
        <f>+VLOOKUP($B1625,Hoja1!$C$2:$W$3726,17,0)</f>
        <v>BAÑADEROS</v>
      </c>
      <c r="G1625">
        <f>+VLOOKUP($B1625,Hoja1!$C$2:$W$3726,2,0)</f>
        <v>7</v>
      </c>
      <c r="H1625">
        <f>+VLOOKUP($B1625,Hoja1!$C$2:$W$3726,7,0)</f>
        <v>715</v>
      </c>
      <c r="I1625">
        <f>+VLOOKUP($B1625,Hoja1!$C$2:$W$3726,11,0)</f>
        <v>71503</v>
      </c>
      <c r="J1625" t="b">
        <f t="shared" si="53"/>
        <v>1</v>
      </c>
      <c r="K1625" t="str">
        <f>+VLOOKUP($C1625,Hoja1!$B$2:$W$3726,16,0)</f>
        <v>COPAN</v>
      </c>
      <c r="L1625" t="str">
        <f>+VLOOKUP($C1625,Hoja1!$B$2:$W$3726,17,0)</f>
        <v>CONCEPCIÓN</v>
      </c>
      <c r="M1625" t="str">
        <f>+VLOOKUP($C1625,Hoja1!$B$2:$W$3726,18,0)</f>
        <v>BAÑADEROS</v>
      </c>
      <c r="N1625">
        <f>+VLOOKUP($C1625,Hoja1!$B$2:$W$3726,3,0)</f>
        <v>4</v>
      </c>
      <c r="O1625">
        <f>+VLOOKUP($C1625,Hoja1!$B$2:$W$3726,8,0)</f>
        <v>403</v>
      </c>
      <c r="P1625">
        <f>+VLOOKUP($C1625,Hoja1!$B$2:$W$3726,12,0)</f>
        <v>40303</v>
      </c>
      <c r="Q1625" t="b">
        <f t="shared" si="54"/>
        <v>0</v>
      </c>
    </row>
    <row r="1626" spans="2:17" hidden="1" x14ac:dyDescent="0.25">
      <c r="B1626">
        <v>71504</v>
      </c>
      <c r="C1626" t="s">
        <v>12455</v>
      </c>
      <c r="D1626" t="str">
        <f>+VLOOKUP($B1626,Hoja1!$C$2:$W$3726,15,0)</f>
        <v>EL PARAÍSO</v>
      </c>
      <c r="E1626" t="str">
        <f>+VLOOKUP($B1626,Hoja1!$C$2:$W$3726,16,0)</f>
        <v>TEUPASENTI</v>
      </c>
      <c r="F1626" t="str">
        <f>+VLOOKUP($B1626,Hoja1!$C$2:$W$3726,17,0)</f>
        <v>EL CANTÓN</v>
      </c>
      <c r="G1626">
        <f>+VLOOKUP($B1626,Hoja1!$C$2:$W$3726,2,0)</f>
        <v>7</v>
      </c>
      <c r="H1626">
        <f>+VLOOKUP($B1626,Hoja1!$C$2:$W$3726,7,0)</f>
        <v>715</v>
      </c>
      <c r="I1626">
        <f>+VLOOKUP($B1626,Hoja1!$C$2:$W$3726,11,0)</f>
        <v>71504</v>
      </c>
      <c r="J1626" t="b">
        <f t="shared" si="53"/>
        <v>0</v>
      </c>
      <c r="K1626" t="e">
        <f>+VLOOKUP($C1626,Hoja1!$B$2:$W$3726,16,0)</f>
        <v>#N/A</v>
      </c>
      <c r="L1626" t="e">
        <f>+VLOOKUP($C1626,Hoja1!$B$2:$W$3726,17,0)</f>
        <v>#N/A</v>
      </c>
      <c r="M1626" t="e">
        <f>+VLOOKUP($C1626,Hoja1!$B$2:$W$3726,18,0)</f>
        <v>#N/A</v>
      </c>
      <c r="N1626" t="e">
        <f>+VLOOKUP($C1626,Hoja1!$B$2:$W$3726,3,0)</f>
        <v>#N/A</v>
      </c>
      <c r="O1626" t="e">
        <f>+VLOOKUP($C1626,Hoja1!$B$2:$W$3726,8,0)</f>
        <v>#N/A</v>
      </c>
      <c r="P1626" t="e">
        <f>+VLOOKUP($C1626,Hoja1!$B$2:$W$3726,12,0)</f>
        <v>#N/A</v>
      </c>
      <c r="Q1626" t="e">
        <f t="shared" si="54"/>
        <v>#N/A</v>
      </c>
    </row>
    <row r="1627" spans="2:17" hidden="1" x14ac:dyDescent="0.25">
      <c r="B1627">
        <v>71505</v>
      </c>
      <c r="C1627" t="s">
        <v>547</v>
      </c>
      <c r="D1627" t="str">
        <f>+VLOOKUP($B1627,Hoja1!$C$2:$W$3726,15,0)</f>
        <v>EL PARAÍSO</v>
      </c>
      <c r="E1627" t="str">
        <f>+VLOOKUP($B1627,Hoja1!$C$2:$W$3726,16,0)</f>
        <v>TEUPASENTI</v>
      </c>
      <c r="F1627" t="str">
        <f>+VLOOKUP($B1627,Hoja1!$C$2:$W$3726,17,0)</f>
        <v>EL CORRALITO</v>
      </c>
      <c r="G1627">
        <f>+VLOOKUP($B1627,Hoja1!$C$2:$W$3726,2,0)</f>
        <v>7</v>
      </c>
      <c r="H1627">
        <f>+VLOOKUP($B1627,Hoja1!$C$2:$W$3726,7,0)</f>
        <v>715</v>
      </c>
      <c r="I1627">
        <f>+VLOOKUP($B1627,Hoja1!$C$2:$W$3726,11,0)</f>
        <v>71505</v>
      </c>
      <c r="J1627" t="b">
        <f t="shared" si="53"/>
        <v>1</v>
      </c>
      <c r="K1627" t="str">
        <f>+VLOOKUP($C1627,Hoja1!$B$2:$W$3726,16,0)</f>
        <v>COPAN</v>
      </c>
      <c r="L1627" t="str">
        <f>+VLOOKUP($C1627,Hoja1!$B$2:$W$3726,17,0)</f>
        <v>SANTA ROSA DE COPÁN</v>
      </c>
      <c r="M1627" t="str">
        <f>+VLOOKUP($C1627,Hoja1!$B$2:$W$3726,18,0)</f>
        <v>EL CORRALITO</v>
      </c>
      <c r="N1627">
        <f>+VLOOKUP($C1627,Hoja1!$B$2:$W$3726,3,0)</f>
        <v>4</v>
      </c>
      <c r="O1627">
        <f>+VLOOKUP($C1627,Hoja1!$B$2:$W$3726,8,0)</f>
        <v>401</v>
      </c>
      <c r="P1627">
        <f>+VLOOKUP($C1627,Hoja1!$B$2:$W$3726,12,0)</f>
        <v>40107</v>
      </c>
      <c r="Q1627" t="b">
        <f t="shared" si="54"/>
        <v>0</v>
      </c>
    </row>
    <row r="1628" spans="2:17" hidden="1" x14ac:dyDescent="0.25">
      <c r="B1628">
        <v>71506</v>
      </c>
      <c r="C1628" t="s">
        <v>12456</v>
      </c>
      <c r="D1628" t="str">
        <f>+VLOOKUP($B1628,Hoja1!$C$2:$W$3726,15,0)</f>
        <v>EL PARAÍSO</v>
      </c>
      <c r="E1628" t="str">
        <f>+VLOOKUP($B1628,Hoja1!$C$2:$W$3726,16,0)</f>
        <v>TEUPASENTI</v>
      </c>
      <c r="F1628" t="str">
        <f>+VLOOKUP($B1628,Hoja1!$C$2:$W$3726,17,0)</f>
        <v>EL CHELÓN NO.1</v>
      </c>
      <c r="G1628">
        <f>+VLOOKUP($B1628,Hoja1!$C$2:$W$3726,2,0)</f>
        <v>7</v>
      </c>
      <c r="H1628">
        <f>+VLOOKUP($B1628,Hoja1!$C$2:$W$3726,7,0)</f>
        <v>715</v>
      </c>
      <c r="I1628">
        <f>+VLOOKUP($B1628,Hoja1!$C$2:$W$3726,11,0)</f>
        <v>71506</v>
      </c>
      <c r="J1628" t="b">
        <f t="shared" si="53"/>
        <v>0</v>
      </c>
      <c r="K1628" t="e">
        <f>+VLOOKUP($C1628,Hoja1!$B$2:$W$3726,16,0)</f>
        <v>#N/A</v>
      </c>
      <c r="L1628" t="e">
        <f>+VLOOKUP($C1628,Hoja1!$B$2:$W$3726,17,0)</f>
        <v>#N/A</v>
      </c>
      <c r="M1628" t="e">
        <f>+VLOOKUP($C1628,Hoja1!$B$2:$W$3726,18,0)</f>
        <v>#N/A</v>
      </c>
      <c r="N1628" t="e">
        <f>+VLOOKUP($C1628,Hoja1!$B$2:$W$3726,3,0)</f>
        <v>#N/A</v>
      </c>
      <c r="O1628" t="e">
        <f>+VLOOKUP($C1628,Hoja1!$B$2:$W$3726,8,0)</f>
        <v>#N/A</v>
      </c>
      <c r="P1628" t="e">
        <f>+VLOOKUP($C1628,Hoja1!$B$2:$W$3726,12,0)</f>
        <v>#N/A</v>
      </c>
      <c r="Q1628" t="e">
        <f t="shared" si="54"/>
        <v>#N/A</v>
      </c>
    </row>
    <row r="1629" spans="2:17" hidden="1" x14ac:dyDescent="0.25">
      <c r="B1629">
        <v>71507</v>
      </c>
      <c r="C1629" t="s">
        <v>1187</v>
      </c>
      <c r="D1629" t="str">
        <f>+VLOOKUP($B1629,Hoja1!$C$2:$W$3726,15,0)</f>
        <v>EL PARAÍSO</v>
      </c>
      <c r="E1629" t="str">
        <f>+VLOOKUP($B1629,Hoja1!$C$2:$W$3726,16,0)</f>
        <v>TEUPASENTI</v>
      </c>
      <c r="F1629" t="str">
        <f>+VLOOKUP($B1629,Hoja1!$C$2:$W$3726,17,0)</f>
        <v>EL CHILITO</v>
      </c>
      <c r="G1629">
        <f>+VLOOKUP($B1629,Hoja1!$C$2:$W$3726,2,0)</f>
        <v>7</v>
      </c>
      <c r="H1629">
        <f>+VLOOKUP($B1629,Hoja1!$C$2:$W$3726,7,0)</f>
        <v>715</v>
      </c>
      <c r="I1629">
        <f>+VLOOKUP($B1629,Hoja1!$C$2:$W$3726,11,0)</f>
        <v>71507</v>
      </c>
      <c r="J1629" t="b">
        <f t="shared" si="53"/>
        <v>1</v>
      </c>
      <c r="K1629" t="str">
        <f>+VLOOKUP($C1629,Hoja1!$B$2:$W$3726,16,0)</f>
        <v>EL PARAÍSO</v>
      </c>
      <c r="L1629" t="str">
        <f>+VLOOKUP($C1629,Hoja1!$B$2:$W$3726,17,0)</f>
        <v>MOROCELÍ</v>
      </c>
      <c r="M1629" t="str">
        <f>+VLOOKUP($C1629,Hoja1!$B$2:$W$3726,18,0)</f>
        <v>EL CHILITO</v>
      </c>
      <c r="N1629">
        <f>+VLOOKUP($C1629,Hoja1!$B$2:$W$3726,3,0)</f>
        <v>7</v>
      </c>
      <c r="O1629">
        <f>+VLOOKUP($C1629,Hoja1!$B$2:$W$3726,8,0)</f>
        <v>708</v>
      </c>
      <c r="P1629">
        <f>+VLOOKUP($C1629,Hoja1!$B$2:$W$3726,12,0)</f>
        <v>70804</v>
      </c>
      <c r="Q1629" t="b">
        <f t="shared" si="54"/>
        <v>0</v>
      </c>
    </row>
    <row r="1630" spans="2:17" hidden="1" x14ac:dyDescent="0.25">
      <c r="B1630">
        <v>71508</v>
      </c>
      <c r="C1630" t="s">
        <v>597</v>
      </c>
      <c r="D1630" t="str">
        <f>+VLOOKUP($B1630,Hoja1!$C$2:$W$3726,15,0)</f>
        <v>EL PARAÍSO</v>
      </c>
      <c r="E1630" t="str">
        <f>+VLOOKUP($B1630,Hoja1!$C$2:$W$3726,16,0)</f>
        <v>TEUPASENTI</v>
      </c>
      <c r="F1630" t="str">
        <f>+VLOOKUP($B1630,Hoja1!$C$2:$W$3726,17,0)</f>
        <v>EL ENCINO</v>
      </c>
      <c r="G1630">
        <f>+VLOOKUP($B1630,Hoja1!$C$2:$W$3726,2,0)</f>
        <v>7</v>
      </c>
      <c r="H1630">
        <f>+VLOOKUP($B1630,Hoja1!$C$2:$W$3726,7,0)</f>
        <v>715</v>
      </c>
      <c r="I1630">
        <f>+VLOOKUP($B1630,Hoja1!$C$2:$W$3726,11,0)</f>
        <v>71508</v>
      </c>
      <c r="J1630" t="b">
        <f t="shared" si="53"/>
        <v>1</v>
      </c>
      <c r="K1630" t="str">
        <f>+VLOOKUP($C1630,Hoja1!$B$2:$W$3726,16,0)</f>
        <v>COPAN</v>
      </c>
      <c r="L1630" t="str">
        <f>+VLOOKUP($C1630,Hoja1!$B$2:$W$3726,17,0)</f>
        <v>COPÁN RUINAS</v>
      </c>
      <c r="M1630" t="str">
        <f>+VLOOKUP($C1630,Hoja1!$B$2:$W$3726,18,0)</f>
        <v>EL ENCINO</v>
      </c>
      <c r="N1630">
        <f>+VLOOKUP($C1630,Hoja1!$B$2:$W$3726,3,0)</f>
        <v>4</v>
      </c>
      <c r="O1630">
        <f>+VLOOKUP($C1630,Hoja1!$B$2:$W$3726,8,0)</f>
        <v>404</v>
      </c>
      <c r="P1630">
        <f>+VLOOKUP($C1630,Hoja1!$B$2:$W$3726,12,0)</f>
        <v>40418</v>
      </c>
      <c r="Q1630" t="b">
        <f t="shared" si="54"/>
        <v>0</v>
      </c>
    </row>
    <row r="1631" spans="2:17" hidden="1" x14ac:dyDescent="0.25">
      <c r="B1631">
        <v>71509</v>
      </c>
      <c r="C1631" t="s">
        <v>136</v>
      </c>
      <c r="D1631" t="str">
        <f>+VLOOKUP($B1631,Hoja1!$C$2:$W$3726,15,0)</f>
        <v>EL PARAÍSO</v>
      </c>
      <c r="E1631" t="str">
        <f>+VLOOKUP($B1631,Hoja1!$C$2:$W$3726,16,0)</f>
        <v>TEUPASENTI</v>
      </c>
      <c r="F1631" t="str">
        <f>+VLOOKUP($B1631,Hoja1!$C$2:$W$3726,17,0)</f>
        <v>EL JUTE</v>
      </c>
      <c r="G1631">
        <f>+VLOOKUP($B1631,Hoja1!$C$2:$W$3726,2,0)</f>
        <v>7</v>
      </c>
      <c r="H1631">
        <f>+VLOOKUP($B1631,Hoja1!$C$2:$W$3726,7,0)</f>
        <v>715</v>
      </c>
      <c r="I1631">
        <f>+VLOOKUP($B1631,Hoja1!$C$2:$W$3726,11,0)</f>
        <v>71509</v>
      </c>
      <c r="J1631" t="b">
        <f t="shared" si="53"/>
        <v>1</v>
      </c>
      <c r="K1631" t="str">
        <f>+VLOOKUP($C1631,Hoja1!$B$2:$W$3726,16,0)</f>
        <v>ATLÁNTIDA</v>
      </c>
      <c r="L1631" t="str">
        <f>+VLOOKUP($C1631,Hoja1!$B$2:$W$3726,17,0)</f>
        <v>TELA</v>
      </c>
      <c r="M1631" t="str">
        <f>+VLOOKUP($C1631,Hoja1!$B$2:$W$3726,18,0)</f>
        <v>EL JUTE</v>
      </c>
      <c r="N1631">
        <f>+VLOOKUP($C1631,Hoja1!$B$2:$W$3726,3,0)</f>
        <v>1</v>
      </c>
      <c r="O1631">
        <f>+VLOOKUP($C1631,Hoja1!$B$2:$W$3726,8,0)</f>
        <v>107</v>
      </c>
      <c r="P1631">
        <f>+VLOOKUP($C1631,Hoja1!$B$2:$W$3726,12,0)</f>
        <v>10725</v>
      </c>
      <c r="Q1631" t="b">
        <f t="shared" si="54"/>
        <v>0</v>
      </c>
    </row>
    <row r="1632" spans="2:17" hidden="1" x14ac:dyDescent="0.25">
      <c r="B1632">
        <v>71510</v>
      </c>
      <c r="C1632" t="s">
        <v>1121</v>
      </c>
      <c r="D1632" t="str">
        <f>+VLOOKUP($B1632,Hoja1!$C$2:$W$3726,15,0)</f>
        <v>EL PARAÍSO</v>
      </c>
      <c r="E1632" t="str">
        <f>+VLOOKUP($B1632,Hoja1!$C$2:$W$3726,16,0)</f>
        <v>TEUPASENTI</v>
      </c>
      <c r="F1632" t="str">
        <f>+VLOOKUP($B1632,Hoja1!$C$2:$W$3726,17,0)</f>
        <v>EL OCOTAL</v>
      </c>
      <c r="G1632">
        <f>+VLOOKUP($B1632,Hoja1!$C$2:$W$3726,2,0)</f>
        <v>7</v>
      </c>
      <c r="H1632">
        <f>+VLOOKUP($B1632,Hoja1!$C$2:$W$3726,7,0)</f>
        <v>715</v>
      </c>
      <c r="I1632">
        <f>+VLOOKUP($B1632,Hoja1!$C$2:$W$3726,11,0)</f>
        <v>71510</v>
      </c>
      <c r="J1632" t="b">
        <f t="shared" si="53"/>
        <v>1</v>
      </c>
      <c r="K1632" t="str">
        <f>+VLOOKUP($C1632,Hoja1!$B$2:$W$3726,16,0)</f>
        <v>EL PARAÍSO</v>
      </c>
      <c r="L1632" t="str">
        <f>+VLOOKUP($C1632,Hoja1!$B$2:$W$3726,17,0)</f>
        <v>YUSCARÁN</v>
      </c>
      <c r="M1632" t="str">
        <f>+VLOOKUP($C1632,Hoja1!$B$2:$W$3726,18,0)</f>
        <v>EL OCOTAL</v>
      </c>
      <c r="N1632">
        <f>+VLOOKUP($C1632,Hoja1!$B$2:$W$3726,3,0)</f>
        <v>7</v>
      </c>
      <c r="O1632">
        <f>+VLOOKUP($C1632,Hoja1!$B$2:$W$3726,8,0)</f>
        <v>701</v>
      </c>
      <c r="P1632">
        <f>+VLOOKUP($C1632,Hoja1!$B$2:$W$3726,12,0)</f>
        <v>70106</v>
      </c>
      <c r="Q1632" t="b">
        <f t="shared" si="54"/>
        <v>0</v>
      </c>
    </row>
    <row r="1633" spans="2:17" hidden="1" x14ac:dyDescent="0.25">
      <c r="B1633">
        <v>71511</v>
      </c>
      <c r="C1633" t="s">
        <v>12457</v>
      </c>
      <c r="D1633" t="str">
        <f>+VLOOKUP($B1633,Hoja1!$C$2:$W$3726,15,0)</f>
        <v>EL PARAÍSO</v>
      </c>
      <c r="E1633" t="str">
        <f>+VLOOKUP($B1633,Hoja1!$C$2:$W$3726,16,0)</f>
        <v>TEUPASENTI</v>
      </c>
      <c r="F1633" t="str">
        <f>+VLOOKUP($B1633,Hoja1!$C$2:$W$3726,17,0)</f>
        <v>EL RITO NO.1</v>
      </c>
      <c r="G1633">
        <f>+VLOOKUP($B1633,Hoja1!$C$2:$W$3726,2,0)</f>
        <v>7</v>
      </c>
      <c r="H1633">
        <f>+VLOOKUP($B1633,Hoja1!$C$2:$W$3726,7,0)</f>
        <v>715</v>
      </c>
      <c r="I1633">
        <f>+VLOOKUP($B1633,Hoja1!$C$2:$W$3726,11,0)</f>
        <v>71511</v>
      </c>
      <c r="J1633" t="b">
        <f t="shared" si="53"/>
        <v>0</v>
      </c>
      <c r="K1633" t="e">
        <f>+VLOOKUP($C1633,Hoja1!$B$2:$W$3726,16,0)</f>
        <v>#N/A</v>
      </c>
      <c r="L1633" t="e">
        <f>+VLOOKUP($C1633,Hoja1!$B$2:$W$3726,17,0)</f>
        <v>#N/A</v>
      </c>
      <c r="M1633" t="e">
        <f>+VLOOKUP($C1633,Hoja1!$B$2:$W$3726,18,0)</f>
        <v>#N/A</v>
      </c>
      <c r="N1633" t="e">
        <f>+VLOOKUP($C1633,Hoja1!$B$2:$W$3726,3,0)</f>
        <v>#N/A</v>
      </c>
      <c r="O1633" t="e">
        <f>+VLOOKUP($C1633,Hoja1!$B$2:$W$3726,8,0)</f>
        <v>#N/A</v>
      </c>
      <c r="P1633" t="e">
        <f>+VLOOKUP($C1633,Hoja1!$B$2:$W$3726,12,0)</f>
        <v>#N/A</v>
      </c>
      <c r="Q1633" t="e">
        <f t="shared" si="54"/>
        <v>#N/A</v>
      </c>
    </row>
    <row r="1634" spans="2:17" hidden="1" x14ac:dyDescent="0.25">
      <c r="B1634">
        <v>71512</v>
      </c>
      <c r="C1634" t="s">
        <v>12458</v>
      </c>
      <c r="D1634" t="str">
        <f>+VLOOKUP($B1634,Hoja1!$C$2:$W$3726,15,0)</f>
        <v>EL PARAÍSO</v>
      </c>
      <c r="E1634" t="str">
        <f>+VLOOKUP($B1634,Hoja1!$C$2:$W$3726,16,0)</f>
        <v>TEUPASENTI</v>
      </c>
      <c r="F1634" t="str">
        <f>+VLOOKUP($B1634,Hoja1!$C$2:$W$3726,17,0)</f>
        <v>EL RITO NO.2</v>
      </c>
      <c r="G1634">
        <f>+VLOOKUP($B1634,Hoja1!$C$2:$W$3726,2,0)</f>
        <v>7</v>
      </c>
      <c r="H1634">
        <f>+VLOOKUP($B1634,Hoja1!$C$2:$W$3726,7,0)</f>
        <v>715</v>
      </c>
      <c r="I1634">
        <f>+VLOOKUP($B1634,Hoja1!$C$2:$W$3726,11,0)</f>
        <v>71512</v>
      </c>
      <c r="J1634" t="b">
        <f t="shared" si="53"/>
        <v>0</v>
      </c>
      <c r="K1634" t="e">
        <f>+VLOOKUP($C1634,Hoja1!$B$2:$W$3726,16,0)</f>
        <v>#N/A</v>
      </c>
      <c r="L1634" t="e">
        <f>+VLOOKUP($C1634,Hoja1!$B$2:$W$3726,17,0)</f>
        <v>#N/A</v>
      </c>
      <c r="M1634" t="e">
        <f>+VLOOKUP($C1634,Hoja1!$B$2:$W$3726,18,0)</f>
        <v>#N/A</v>
      </c>
      <c r="N1634" t="e">
        <f>+VLOOKUP($C1634,Hoja1!$B$2:$W$3726,3,0)</f>
        <v>#N/A</v>
      </c>
      <c r="O1634" t="e">
        <f>+VLOOKUP($C1634,Hoja1!$B$2:$W$3726,8,0)</f>
        <v>#N/A</v>
      </c>
      <c r="P1634" t="e">
        <f>+VLOOKUP($C1634,Hoja1!$B$2:$W$3726,12,0)</f>
        <v>#N/A</v>
      </c>
      <c r="Q1634" t="e">
        <f t="shared" si="54"/>
        <v>#N/A</v>
      </c>
    </row>
    <row r="1635" spans="2:17" hidden="1" x14ac:dyDescent="0.25">
      <c r="B1635">
        <v>71513</v>
      </c>
      <c r="C1635" t="s">
        <v>12459</v>
      </c>
      <c r="D1635" t="str">
        <f>+VLOOKUP($B1635,Hoja1!$C$2:$W$3726,15,0)</f>
        <v>EL PARAÍSO</v>
      </c>
      <c r="E1635" t="str">
        <f>+VLOOKUP($B1635,Hoja1!$C$2:$W$3726,16,0)</f>
        <v>TEUPASENTI</v>
      </c>
      <c r="F1635" t="str">
        <f>+VLOOKUP($B1635,Hoja1!$C$2:$W$3726,17,0)</f>
        <v>EL RITO DEL ESQUILLAL</v>
      </c>
      <c r="G1635">
        <f>+VLOOKUP($B1635,Hoja1!$C$2:$W$3726,2,0)</f>
        <v>7</v>
      </c>
      <c r="H1635">
        <f>+VLOOKUP($B1635,Hoja1!$C$2:$W$3726,7,0)</f>
        <v>715</v>
      </c>
      <c r="I1635">
        <f>+VLOOKUP($B1635,Hoja1!$C$2:$W$3726,11,0)</f>
        <v>71513</v>
      </c>
      <c r="J1635" t="b">
        <f t="shared" si="53"/>
        <v>0</v>
      </c>
      <c r="K1635" t="e">
        <f>+VLOOKUP($C1635,Hoja1!$B$2:$W$3726,16,0)</f>
        <v>#N/A</v>
      </c>
      <c r="L1635" t="e">
        <f>+VLOOKUP($C1635,Hoja1!$B$2:$W$3726,17,0)</f>
        <v>#N/A</v>
      </c>
      <c r="M1635" t="e">
        <f>+VLOOKUP($C1635,Hoja1!$B$2:$W$3726,18,0)</f>
        <v>#N/A</v>
      </c>
      <c r="N1635" t="e">
        <f>+VLOOKUP($C1635,Hoja1!$B$2:$W$3726,3,0)</f>
        <v>#N/A</v>
      </c>
      <c r="O1635" t="e">
        <f>+VLOOKUP($C1635,Hoja1!$B$2:$W$3726,8,0)</f>
        <v>#N/A</v>
      </c>
      <c r="P1635" t="e">
        <f>+VLOOKUP($C1635,Hoja1!$B$2:$W$3726,12,0)</f>
        <v>#N/A</v>
      </c>
      <c r="Q1635" t="e">
        <f t="shared" si="54"/>
        <v>#N/A</v>
      </c>
    </row>
    <row r="1636" spans="2:17" hidden="1" x14ac:dyDescent="0.25">
      <c r="B1636">
        <v>71514</v>
      </c>
      <c r="C1636" t="s">
        <v>137</v>
      </c>
      <c r="D1636" t="str">
        <f>+VLOOKUP($B1636,Hoja1!$C$2:$W$3726,15,0)</f>
        <v>EL PARAÍSO</v>
      </c>
      <c r="E1636" t="str">
        <f>+VLOOKUP($B1636,Hoja1!$C$2:$W$3726,16,0)</f>
        <v>TEUPASENTI</v>
      </c>
      <c r="F1636" t="str">
        <f>+VLOOKUP($B1636,Hoja1!$C$2:$W$3726,17,0)</f>
        <v>EL RODEO</v>
      </c>
      <c r="G1636">
        <f>+VLOOKUP($B1636,Hoja1!$C$2:$W$3726,2,0)</f>
        <v>7</v>
      </c>
      <c r="H1636">
        <f>+VLOOKUP($B1636,Hoja1!$C$2:$W$3726,7,0)</f>
        <v>715</v>
      </c>
      <c r="I1636">
        <f>+VLOOKUP($B1636,Hoja1!$C$2:$W$3726,11,0)</f>
        <v>71514</v>
      </c>
      <c r="J1636" t="b">
        <f t="shared" si="53"/>
        <v>1</v>
      </c>
      <c r="K1636" t="str">
        <f>+VLOOKUP($C1636,Hoja1!$B$2:$W$3726,16,0)</f>
        <v>ATLÁNTIDA</v>
      </c>
      <c r="L1636" t="str">
        <f>+VLOOKUP($C1636,Hoja1!$B$2:$W$3726,17,0)</f>
        <v>TELA</v>
      </c>
      <c r="M1636" t="str">
        <f>+VLOOKUP($C1636,Hoja1!$B$2:$W$3726,18,0)</f>
        <v>EL RODEO</v>
      </c>
      <c r="N1636">
        <f>+VLOOKUP($C1636,Hoja1!$B$2:$W$3726,3,0)</f>
        <v>1</v>
      </c>
      <c r="O1636">
        <f>+VLOOKUP($C1636,Hoja1!$B$2:$W$3726,8,0)</f>
        <v>107</v>
      </c>
      <c r="P1636">
        <f>+VLOOKUP($C1636,Hoja1!$B$2:$W$3726,12,0)</f>
        <v>10726</v>
      </c>
      <c r="Q1636" t="b">
        <f t="shared" si="54"/>
        <v>0</v>
      </c>
    </row>
    <row r="1637" spans="2:17" hidden="1" x14ac:dyDescent="0.25">
      <c r="B1637">
        <v>71515</v>
      </c>
      <c r="C1637" t="s">
        <v>1226</v>
      </c>
      <c r="D1637" t="str">
        <f>+VLOOKUP($B1637,Hoja1!$C$2:$W$3726,15,0)</f>
        <v>EL PARAÍSO</v>
      </c>
      <c r="E1637" t="str">
        <f>+VLOOKUP($B1637,Hoja1!$C$2:$W$3726,16,0)</f>
        <v>TEUPASENTI</v>
      </c>
      <c r="F1637" t="str">
        <f>+VLOOKUP($B1637,Hoja1!$C$2:$W$3726,17,0)</f>
        <v>EL SUYATAL</v>
      </c>
      <c r="G1637">
        <f>+VLOOKUP($B1637,Hoja1!$C$2:$W$3726,2,0)</f>
        <v>7</v>
      </c>
      <c r="H1637">
        <f>+VLOOKUP($B1637,Hoja1!$C$2:$W$3726,7,0)</f>
        <v>715</v>
      </c>
      <c r="I1637">
        <f>+VLOOKUP($B1637,Hoja1!$C$2:$W$3726,11,0)</f>
        <v>71515</v>
      </c>
      <c r="J1637" t="b">
        <f t="shared" si="53"/>
        <v>1</v>
      </c>
      <c r="K1637" t="str">
        <f>+VLOOKUP($C1637,Hoja1!$B$2:$W$3726,16,0)</f>
        <v>EL PARAÍSO</v>
      </c>
      <c r="L1637" t="str">
        <f>+VLOOKUP($C1637,Hoja1!$B$2:$W$3726,17,0)</f>
        <v>TEUPASENTI</v>
      </c>
      <c r="M1637" t="str">
        <f>+VLOOKUP($C1637,Hoja1!$B$2:$W$3726,18,0)</f>
        <v>EL SUYATAL</v>
      </c>
      <c r="N1637">
        <f>+VLOOKUP($C1637,Hoja1!$B$2:$W$3726,3,0)</f>
        <v>7</v>
      </c>
      <c r="O1637">
        <f>+VLOOKUP($C1637,Hoja1!$B$2:$W$3726,8,0)</f>
        <v>715</v>
      </c>
      <c r="P1637">
        <f>+VLOOKUP($C1637,Hoja1!$B$2:$W$3726,12,0)</f>
        <v>71515</v>
      </c>
      <c r="Q1637" t="b">
        <f t="shared" si="54"/>
        <v>1</v>
      </c>
    </row>
    <row r="1638" spans="2:17" hidden="1" x14ac:dyDescent="0.25">
      <c r="B1638">
        <v>71516</v>
      </c>
      <c r="C1638" t="s">
        <v>1227</v>
      </c>
      <c r="D1638" t="str">
        <f>+VLOOKUP($B1638,Hoja1!$C$2:$W$3726,15,0)</f>
        <v>EL PARAÍSO</v>
      </c>
      <c r="E1638" t="str">
        <f>+VLOOKUP($B1638,Hoja1!$C$2:$W$3726,16,0)</f>
        <v>TEUPASENTI</v>
      </c>
      <c r="F1638" t="str">
        <f>+VLOOKUP($B1638,Hoja1!$C$2:$W$3726,17,0)</f>
        <v>ESCOBAS AMARILLAS</v>
      </c>
      <c r="G1638">
        <f>+VLOOKUP($B1638,Hoja1!$C$2:$W$3726,2,0)</f>
        <v>7</v>
      </c>
      <c r="H1638">
        <f>+VLOOKUP($B1638,Hoja1!$C$2:$W$3726,7,0)</f>
        <v>715</v>
      </c>
      <c r="I1638">
        <f>+VLOOKUP($B1638,Hoja1!$C$2:$W$3726,11,0)</f>
        <v>71516</v>
      </c>
      <c r="J1638" t="b">
        <f t="shared" si="53"/>
        <v>1</v>
      </c>
      <c r="K1638" t="str">
        <f>+VLOOKUP($C1638,Hoja1!$B$2:$W$3726,16,0)</f>
        <v>EL PARAÍSO</v>
      </c>
      <c r="L1638" t="str">
        <f>+VLOOKUP($C1638,Hoja1!$B$2:$W$3726,17,0)</f>
        <v>TEUPASENTI</v>
      </c>
      <c r="M1638" t="str">
        <f>+VLOOKUP($C1638,Hoja1!$B$2:$W$3726,18,0)</f>
        <v>ESCOBAS AMARILLAS</v>
      </c>
      <c r="N1638">
        <f>+VLOOKUP($C1638,Hoja1!$B$2:$W$3726,3,0)</f>
        <v>7</v>
      </c>
      <c r="O1638">
        <f>+VLOOKUP($C1638,Hoja1!$B$2:$W$3726,8,0)</f>
        <v>715</v>
      </c>
      <c r="P1638">
        <f>+VLOOKUP($C1638,Hoja1!$B$2:$W$3726,12,0)</f>
        <v>71516</v>
      </c>
      <c r="Q1638" t="b">
        <f t="shared" si="54"/>
        <v>1</v>
      </c>
    </row>
    <row r="1639" spans="2:17" hidden="1" x14ac:dyDescent="0.25">
      <c r="B1639">
        <v>71517</v>
      </c>
      <c r="C1639" t="s">
        <v>1228</v>
      </c>
      <c r="D1639" t="str">
        <f>+VLOOKUP($B1639,Hoja1!$C$2:$W$3726,15,0)</f>
        <v>EL PARAÍSO</v>
      </c>
      <c r="E1639" t="str">
        <f>+VLOOKUP($B1639,Hoja1!$C$2:$W$3726,16,0)</f>
        <v>TEUPASENTI</v>
      </c>
      <c r="F1639" t="str">
        <f>+VLOOKUP($B1639,Hoja1!$C$2:$W$3726,17,0)</f>
        <v>LA AGUJA</v>
      </c>
      <c r="G1639">
        <f>+VLOOKUP($B1639,Hoja1!$C$2:$W$3726,2,0)</f>
        <v>7</v>
      </c>
      <c r="H1639">
        <f>+VLOOKUP($B1639,Hoja1!$C$2:$W$3726,7,0)</f>
        <v>715</v>
      </c>
      <c r="I1639">
        <f>+VLOOKUP($B1639,Hoja1!$C$2:$W$3726,11,0)</f>
        <v>71517</v>
      </c>
      <c r="J1639" t="b">
        <f t="shared" si="53"/>
        <v>1</v>
      </c>
      <c r="K1639" t="str">
        <f>+VLOOKUP($C1639,Hoja1!$B$2:$W$3726,16,0)</f>
        <v>EL PARAÍSO</v>
      </c>
      <c r="L1639" t="str">
        <f>+VLOOKUP($C1639,Hoja1!$B$2:$W$3726,17,0)</f>
        <v>TEUPASENTI</v>
      </c>
      <c r="M1639" t="str">
        <f>+VLOOKUP($C1639,Hoja1!$B$2:$W$3726,18,0)</f>
        <v>LA AGUJA</v>
      </c>
      <c r="N1639">
        <f>+VLOOKUP($C1639,Hoja1!$B$2:$W$3726,3,0)</f>
        <v>7</v>
      </c>
      <c r="O1639">
        <f>+VLOOKUP($C1639,Hoja1!$B$2:$W$3726,8,0)</f>
        <v>715</v>
      </c>
      <c r="P1639">
        <f>+VLOOKUP($C1639,Hoja1!$B$2:$W$3726,12,0)</f>
        <v>71517</v>
      </c>
      <c r="Q1639" t="b">
        <f t="shared" si="54"/>
        <v>1</v>
      </c>
    </row>
    <row r="1640" spans="2:17" hidden="1" x14ac:dyDescent="0.25">
      <c r="B1640">
        <v>71518</v>
      </c>
      <c r="C1640" t="s">
        <v>963</v>
      </c>
      <c r="D1640" t="str">
        <f>+VLOOKUP($B1640,Hoja1!$C$2:$W$3726,15,0)</f>
        <v>EL PARAÍSO</v>
      </c>
      <c r="E1640" t="str">
        <f>+VLOOKUP($B1640,Hoja1!$C$2:$W$3726,16,0)</f>
        <v>TEUPASENTI</v>
      </c>
      <c r="F1640" t="str">
        <f>+VLOOKUP($B1640,Hoja1!$C$2:$W$3726,17,0)</f>
        <v>LA CEBADILLA</v>
      </c>
      <c r="G1640">
        <f>+VLOOKUP($B1640,Hoja1!$C$2:$W$3726,2,0)</f>
        <v>7</v>
      </c>
      <c r="H1640">
        <f>+VLOOKUP($B1640,Hoja1!$C$2:$W$3726,7,0)</f>
        <v>715</v>
      </c>
      <c r="I1640">
        <f>+VLOOKUP($B1640,Hoja1!$C$2:$W$3726,11,0)</f>
        <v>71518</v>
      </c>
      <c r="J1640" t="b">
        <f t="shared" si="53"/>
        <v>1</v>
      </c>
      <c r="K1640" t="str">
        <f>+VLOOKUP($C1640,Hoja1!$B$2:$W$3726,16,0)</f>
        <v>CORTES</v>
      </c>
      <c r="L1640" t="str">
        <f>+VLOOKUP($C1640,Hoja1!$B$2:$W$3726,17,0)</f>
        <v>VILLANUEVA</v>
      </c>
      <c r="M1640" t="str">
        <f>+VLOOKUP($C1640,Hoja1!$B$2:$W$3726,18,0)</f>
        <v>LA CEBADILLA</v>
      </c>
      <c r="N1640">
        <f>+VLOOKUP($C1640,Hoja1!$B$2:$W$3726,3,0)</f>
        <v>5</v>
      </c>
      <c r="O1640">
        <f>+VLOOKUP($C1640,Hoja1!$B$2:$W$3726,8,0)</f>
        <v>511</v>
      </c>
      <c r="P1640">
        <f>+VLOOKUP($C1640,Hoja1!$B$2:$W$3726,12,0)</f>
        <v>51111</v>
      </c>
      <c r="Q1640" t="b">
        <f t="shared" si="54"/>
        <v>0</v>
      </c>
    </row>
    <row r="1641" spans="2:17" hidden="1" x14ac:dyDescent="0.25">
      <c r="B1641">
        <v>71519</v>
      </c>
      <c r="C1641" t="s">
        <v>1229</v>
      </c>
      <c r="D1641" t="str">
        <f>+VLOOKUP($B1641,Hoja1!$C$2:$W$3726,15,0)</f>
        <v>EL PARAÍSO</v>
      </c>
      <c r="E1641" t="str">
        <f>+VLOOKUP($B1641,Hoja1!$C$2:$W$3726,16,0)</f>
        <v>TEUPASENTI</v>
      </c>
      <c r="F1641" t="str">
        <f>+VLOOKUP($B1641,Hoja1!$C$2:$W$3726,17,0)</f>
        <v>LA COMUNIDAD</v>
      </c>
      <c r="G1641">
        <f>+VLOOKUP($B1641,Hoja1!$C$2:$W$3726,2,0)</f>
        <v>7</v>
      </c>
      <c r="H1641">
        <f>+VLOOKUP($B1641,Hoja1!$C$2:$W$3726,7,0)</f>
        <v>715</v>
      </c>
      <c r="I1641">
        <f>+VLOOKUP($B1641,Hoja1!$C$2:$W$3726,11,0)</f>
        <v>71519</v>
      </c>
      <c r="J1641" t="b">
        <f t="shared" si="53"/>
        <v>1</v>
      </c>
      <c r="K1641" t="str">
        <f>+VLOOKUP($C1641,Hoja1!$B$2:$W$3726,16,0)</f>
        <v>EL PARAÍSO</v>
      </c>
      <c r="L1641" t="str">
        <f>+VLOOKUP($C1641,Hoja1!$B$2:$W$3726,17,0)</f>
        <v>TEUPASENTI</v>
      </c>
      <c r="M1641" t="str">
        <f>+VLOOKUP($C1641,Hoja1!$B$2:$W$3726,18,0)</f>
        <v>LA COMUNIDAD</v>
      </c>
      <c r="N1641">
        <f>+VLOOKUP($C1641,Hoja1!$B$2:$W$3726,3,0)</f>
        <v>7</v>
      </c>
      <c r="O1641">
        <f>+VLOOKUP($C1641,Hoja1!$B$2:$W$3726,8,0)</f>
        <v>715</v>
      </c>
      <c r="P1641">
        <f>+VLOOKUP($C1641,Hoja1!$B$2:$W$3726,12,0)</f>
        <v>71519</v>
      </c>
      <c r="Q1641" t="b">
        <f t="shared" si="54"/>
        <v>1</v>
      </c>
    </row>
    <row r="1642" spans="2:17" hidden="1" x14ac:dyDescent="0.25">
      <c r="B1642">
        <v>71520</v>
      </c>
      <c r="C1642" t="s">
        <v>1230</v>
      </c>
      <c r="D1642" t="str">
        <f>+VLOOKUP($B1642,Hoja1!$C$2:$W$3726,15,0)</f>
        <v>EL PARAÍSO</v>
      </c>
      <c r="E1642" t="str">
        <f>+VLOOKUP($B1642,Hoja1!$C$2:$W$3726,16,0)</f>
        <v>TEUPASENTI</v>
      </c>
      <c r="F1642" t="str">
        <f>+VLOOKUP($B1642,Hoja1!$C$2:$W$3726,17,0)</f>
        <v>LA GRANJA</v>
      </c>
      <c r="G1642">
        <f>+VLOOKUP($B1642,Hoja1!$C$2:$W$3726,2,0)</f>
        <v>7</v>
      </c>
      <c r="H1642">
        <f>+VLOOKUP($B1642,Hoja1!$C$2:$W$3726,7,0)</f>
        <v>715</v>
      </c>
      <c r="I1642">
        <f>+VLOOKUP($B1642,Hoja1!$C$2:$W$3726,11,0)</f>
        <v>71520</v>
      </c>
      <c r="J1642" t="b">
        <f t="shared" si="53"/>
        <v>1</v>
      </c>
      <c r="K1642" t="str">
        <f>+VLOOKUP($C1642,Hoja1!$B$2:$W$3726,16,0)</f>
        <v>EL PARAÍSO</v>
      </c>
      <c r="L1642" t="str">
        <f>+VLOOKUP($C1642,Hoja1!$B$2:$W$3726,17,0)</f>
        <v>TEUPASENTI</v>
      </c>
      <c r="M1642" t="str">
        <f>+VLOOKUP($C1642,Hoja1!$B$2:$W$3726,18,0)</f>
        <v>LA GRANJA</v>
      </c>
      <c r="N1642">
        <f>+VLOOKUP($C1642,Hoja1!$B$2:$W$3726,3,0)</f>
        <v>7</v>
      </c>
      <c r="O1642">
        <f>+VLOOKUP($C1642,Hoja1!$B$2:$W$3726,8,0)</f>
        <v>715</v>
      </c>
      <c r="P1642">
        <f>+VLOOKUP($C1642,Hoja1!$B$2:$W$3726,12,0)</f>
        <v>71520</v>
      </c>
      <c r="Q1642" t="b">
        <f t="shared" si="54"/>
        <v>1</v>
      </c>
    </row>
    <row r="1643" spans="2:17" hidden="1" x14ac:dyDescent="0.25">
      <c r="B1643">
        <v>71521</v>
      </c>
      <c r="C1643" t="s">
        <v>1231</v>
      </c>
      <c r="D1643" t="str">
        <f>+VLOOKUP($B1643,Hoja1!$C$2:$W$3726,15,0)</f>
        <v>EL PARAÍSO</v>
      </c>
      <c r="E1643" t="str">
        <f>+VLOOKUP($B1643,Hoja1!$C$2:$W$3726,16,0)</f>
        <v>TEUPASENTI</v>
      </c>
      <c r="F1643" t="str">
        <f>+VLOOKUP($B1643,Hoja1!$C$2:$W$3726,17,0)</f>
        <v>LA LAGUNA NO.1</v>
      </c>
      <c r="G1643">
        <f>+VLOOKUP($B1643,Hoja1!$C$2:$W$3726,2,0)</f>
        <v>7</v>
      </c>
      <c r="H1643">
        <f>+VLOOKUP($B1643,Hoja1!$C$2:$W$3726,7,0)</f>
        <v>715</v>
      </c>
      <c r="I1643">
        <f>+VLOOKUP($B1643,Hoja1!$C$2:$W$3726,11,0)</f>
        <v>71521</v>
      </c>
      <c r="J1643" t="b">
        <f t="shared" si="53"/>
        <v>1</v>
      </c>
      <c r="K1643" t="str">
        <f>+VLOOKUP($C1643,Hoja1!$B$2:$W$3726,16,0)</f>
        <v>EL PARAÍSO</v>
      </c>
      <c r="L1643" t="str">
        <f>+VLOOKUP($C1643,Hoja1!$B$2:$W$3726,17,0)</f>
        <v>TEUPASENTI</v>
      </c>
      <c r="M1643" t="str">
        <f>+VLOOKUP($C1643,Hoja1!$B$2:$W$3726,18,0)</f>
        <v>LA LAGUNA NO.1</v>
      </c>
      <c r="N1643">
        <f>+VLOOKUP($C1643,Hoja1!$B$2:$W$3726,3,0)</f>
        <v>7</v>
      </c>
      <c r="O1643">
        <f>+VLOOKUP($C1643,Hoja1!$B$2:$W$3726,8,0)</f>
        <v>715</v>
      </c>
      <c r="P1643">
        <f>+VLOOKUP($C1643,Hoja1!$B$2:$W$3726,12,0)</f>
        <v>71521</v>
      </c>
      <c r="Q1643" t="b">
        <f t="shared" si="54"/>
        <v>1</v>
      </c>
    </row>
    <row r="1644" spans="2:17" hidden="1" x14ac:dyDescent="0.25">
      <c r="B1644">
        <v>71522</v>
      </c>
      <c r="C1644" t="s">
        <v>1232</v>
      </c>
      <c r="D1644" t="str">
        <f>+VLOOKUP($B1644,Hoja1!$C$2:$W$3726,15,0)</f>
        <v>EL PARAÍSO</v>
      </c>
      <c r="E1644" t="str">
        <f>+VLOOKUP($B1644,Hoja1!$C$2:$W$3726,16,0)</f>
        <v>TEUPASENTI</v>
      </c>
      <c r="F1644" t="str">
        <f>+VLOOKUP($B1644,Hoja1!$C$2:$W$3726,17,0)</f>
        <v>LA LAGUNA NO.2</v>
      </c>
      <c r="G1644">
        <f>+VLOOKUP($B1644,Hoja1!$C$2:$W$3726,2,0)</f>
        <v>7</v>
      </c>
      <c r="H1644">
        <f>+VLOOKUP($B1644,Hoja1!$C$2:$W$3726,7,0)</f>
        <v>715</v>
      </c>
      <c r="I1644">
        <f>+VLOOKUP($B1644,Hoja1!$C$2:$W$3726,11,0)</f>
        <v>71522</v>
      </c>
      <c r="J1644" t="b">
        <f t="shared" si="53"/>
        <v>1</v>
      </c>
      <c r="K1644" t="str">
        <f>+VLOOKUP($C1644,Hoja1!$B$2:$W$3726,16,0)</f>
        <v>EL PARAÍSO</v>
      </c>
      <c r="L1644" t="str">
        <f>+VLOOKUP($C1644,Hoja1!$B$2:$W$3726,17,0)</f>
        <v>TEUPASENTI</v>
      </c>
      <c r="M1644" t="str">
        <f>+VLOOKUP($C1644,Hoja1!$B$2:$W$3726,18,0)</f>
        <v>LA LAGUNA NO.2</v>
      </c>
      <c r="N1644">
        <f>+VLOOKUP($C1644,Hoja1!$B$2:$W$3726,3,0)</f>
        <v>7</v>
      </c>
      <c r="O1644">
        <f>+VLOOKUP($C1644,Hoja1!$B$2:$W$3726,8,0)</f>
        <v>715</v>
      </c>
      <c r="P1644">
        <f>+VLOOKUP($C1644,Hoja1!$B$2:$W$3726,12,0)</f>
        <v>71522</v>
      </c>
      <c r="Q1644" t="b">
        <f t="shared" si="54"/>
        <v>1</v>
      </c>
    </row>
    <row r="1645" spans="2:17" hidden="1" x14ac:dyDescent="0.25">
      <c r="B1645">
        <v>71523</v>
      </c>
      <c r="C1645" t="s">
        <v>1233</v>
      </c>
      <c r="D1645" t="str">
        <f>+VLOOKUP($B1645,Hoja1!$C$2:$W$3726,15,0)</f>
        <v>EL PARAÍSO</v>
      </c>
      <c r="E1645" t="str">
        <f>+VLOOKUP($B1645,Hoja1!$C$2:$W$3726,16,0)</f>
        <v>TEUPASENTI</v>
      </c>
      <c r="F1645" t="str">
        <f>+VLOOKUP($B1645,Hoja1!$C$2:$W$3726,17,0)</f>
        <v>LA ZACATERA</v>
      </c>
      <c r="G1645">
        <f>+VLOOKUP($B1645,Hoja1!$C$2:$W$3726,2,0)</f>
        <v>7</v>
      </c>
      <c r="H1645">
        <f>+VLOOKUP($B1645,Hoja1!$C$2:$W$3726,7,0)</f>
        <v>715</v>
      </c>
      <c r="I1645">
        <f>+VLOOKUP($B1645,Hoja1!$C$2:$W$3726,11,0)</f>
        <v>71523</v>
      </c>
      <c r="J1645" t="b">
        <f t="shared" si="53"/>
        <v>1</v>
      </c>
      <c r="K1645" t="str">
        <f>+VLOOKUP($C1645,Hoja1!$B$2:$W$3726,16,0)</f>
        <v>EL PARAÍSO</v>
      </c>
      <c r="L1645" t="str">
        <f>+VLOOKUP($C1645,Hoja1!$B$2:$W$3726,17,0)</f>
        <v>TEUPASENTI</v>
      </c>
      <c r="M1645" t="str">
        <f>+VLOOKUP($C1645,Hoja1!$B$2:$W$3726,18,0)</f>
        <v>LA ZACATERA</v>
      </c>
      <c r="N1645">
        <f>+VLOOKUP($C1645,Hoja1!$B$2:$W$3726,3,0)</f>
        <v>7</v>
      </c>
      <c r="O1645">
        <f>+VLOOKUP($C1645,Hoja1!$B$2:$W$3726,8,0)</f>
        <v>715</v>
      </c>
      <c r="P1645">
        <f>+VLOOKUP($C1645,Hoja1!$B$2:$W$3726,12,0)</f>
        <v>71523</v>
      </c>
      <c r="Q1645" t="b">
        <f t="shared" si="54"/>
        <v>1</v>
      </c>
    </row>
    <row r="1646" spans="2:17" hidden="1" x14ac:dyDescent="0.25">
      <c r="B1646">
        <v>71524</v>
      </c>
      <c r="C1646" t="s">
        <v>1234</v>
      </c>
      <c r="D1646" t="str">
        <f>+VLOOKUP($B1646,Hoja1!$C$2:$W$3726,15,0)</f>
        <v>EL PARAÍSO</v>
      </c>
      <c r="E1646" t="str">
        <f>+VLOOKUP($B1646,Hoja1!$C$2:$W$3726,16,0)</f>
        <v>TEUPASENTI</v>
      </c>
      <c r="F1646" t="str">
        <f>+VLOOKUP($B1646,Hoja1!$C$2:$W$3726,17,0)</f>
        <v>LAS CORTINAS</v>
      </c>
      <c r="G1646">
        <f>+VLOOKUP($B1646,Hoja1!$C$2:$W$3726,2,0)</f>
        <v>7</v>
      </c>
      <c r="H1646">
        <f>+VLOOKUP($B1646,Hoja1!$C$2:$W$3726,7,0)</f>
        <v>715</v>
      </c>
      <c r="I1646">
        <f>+VLOOKUP($B1646,Hoja1!$C$2:$W$3726,11,0)</f>
        <v>71524</v>
      </c>
      <c r="J1646" t="b">
        <f t="shared" si="53"/>
        <v>1</v>
      </c>
      <c r="K1646" t="str">
        <f>+VLOOKUP($C1646,Hoja1!$B$2:$W$3726,16,0)</f>
        <v>EL PARAÍSO</v>
      </c>
      <c r="L1646" t="str">
        <f>+VLOOKUP($C1646,Hoja1!$B$2:$W$3726,17,0)</f>
        <v>TEUPASENTI</v>
      </c>
      <c r="M1646" t="str">
        <f>+VLOOKUP($C1646,Hoja1!$B$2:$W$3726,18,0)</f>
        <v>LAS CORTINAS</v>
      </c>
      <c r="N1646">
        <f>+VLOOKUP($C1646,Hoja1!$B$2:$W$3726,3,0)</f>
        <v>7</v>
      </c>
      <c r="O1646">
        <f>+VLOOKUP($C1646,Hoja1!$B$2:$W$3726,8,0)</f>
        <v>715</v>
      </c>
      <c r="P1646">
        <f>+VLOOKUP($C1646,Hoja1!$B$2:$W$3726,12,0)</f>
        <v>71524</v>
      </c>
      <c r="Q1646" t="b">
        <f t="shared" si="54"/>
        <v>1</v>
      </c>
    </row>
    <row r="1647" spans="2:17" hidden="1" x14ac:dyDescent="0.25">
      <c r="B1647">
        <v>71525</v>
      </c>
      <c r="C1647" t="s">
        <v>42</v>
      </c>
      <c r="D1647" t="str">
        <f>+VLOOKUP($B1647,Hoja1!$C$2:$W$3726,15,0)</f>
        <v>EL PARAÍSO</v>
      </c>
      <c r="E1647" t="str">
        <f>+VLOOKUP($B1647,Hoja1!$C$2:$W$3726,16,0)</f>
        <v>TEUPASENTI</v>
      </c>
      <c r="F1647" t="str">
        <f>+VLOOKUP($B1647,Hoja1!$C$2:$W$3726,17,0)</f>
        <v>LAS DELICIAS</v>
      </c>
      <c r="G1647">
        <f>+VLOOKUP($B1647,Hoja1!$C$2:$W$3726,2,0)</f>
        <v>7</v>
      </c>
      <c r="H1647">
        <f>+VLOOKUP($B1647,Hoja1!$C$2:$W$3726,7,0)</f>
        <v>715</v>
      </c>
      <c r="I1647">
        <f>+VLOOKUP($B1647,Hoja1!$C$2:$W$3726,11,0)</f>
        <v>71525</v>
      </c>
      <c r="J1647" t="b">
        <f t="shared" si="53"/>
        <v>1</v>
      </c>
      <c r="K1647" t="str">
        <f>+VLOOKUP($C1647,Hoja1!$B$2:$W$3726,16,0)</f>
        <v>ATLÁNTIDA</v>
      </c>
      <c r="L1647" t="str">
        <f>+VLOOKUP($C1647,Hoja1!$B$2:$W$3726,17,0)</f>
        <v>ESPARTA</v>
      </c>
      <c r="M1647" t="str">
        <f>+VLOOKUP($C1647,Hoja1!$B$2:$W$3726,18,0)</f>
        <v>LAS DELICIAS</v>
      </c>
      <c r="N1647">
        <f>+VLOOKUP($C1647,Hoja1!$B$2:$W$3726,3,0)</f>
        <v>1</v>
      </c>
      <c r="O1647">
        <f>+VLOOKUP($C1647,Hoja1!$B$2:$W$3726,8,0)</f>
        <v>103</v>
      </c>
      <c r="P1647">
        <f>+VLOOKUP($C1647,Hoja1!$B$2:$W$3726,12,0)</f>
        <v>10317</v>
      </c>
      <c r="Q1647" t="b">
        <f t="shared" si="54"/>
        <v>0</v>
      </c>
    </row>
    <row r="1648" spans="2:17" hidden="1" x14ac:dyDescent="0.25">
      <c r="B1648">
        <v>71526</v>
      </c>
      <c r="C1648" t="s">
        <v>222</v>
      </c>
      <c r="D1648" t="str">
        <f>+VLOOKUP($B1648,Hoja1!$C$2:$W$3726,15,0)</f>
        <v>EL PARAÍSO</v>
      </c>
      <c r="E1648" t="str">
        <f>+VLOOKUP($B1648,Hoja1!$C$2:$W$3726,16,0)</f>
        <v>TEUPASENTI</v>
      </c>
      <c r="F1648" t="str">
        <f>+VLOOKUP($B1648,Hoja1!$C$2:$W$3726,17,0)</f>
        <v>LAS FLORES</v>
      </c>
      <c r="G1648">
        <f>+VLOOKUP($B1648,Hoja1!$C$2:$W$3726,2,0)</f>
        <v>7</v>
      </c>
      <c r="H1648">
        <f>+VLOOKUP($B1648,Hoja1!$C$2:$W$3726,7,0)</f>
        <v>715</v>
      </c>
      <c r="I1648">
        <f>+VLOOKUP($B1648,Hoja1!$C$2:$W$3726,11,0)</f>
        <v>71526</v>
      </c>
      <c r="J1648" t="b">
        <f t="shared" si="53"/>
        <v>1</v>
      </c>
      <c r="K1648" t="str">
        <f>+VLOOKUP($C1648,Hoja1!$B$2:$W$3726,16,0)</f>
        <v>COLON</v>
      </c>
      <c r="L1648" t="str">
        <f>+VLOOKUP($C1648,Hoja1!$B$2:$W$3726,17,0)</f>
        <v>BALFATE</v>
      </c>
      <c r="M1648" t="str">
        <f>+VLOOKUP($C1648,Hoja1!$B$2:$W$3726,18,0)</f>
        <v>LAS FLORES</v>
      </c>
      <c r="N1648">
        <f>+VLOOKUP($C1648,Hoja1!$B$2:$W$3726,3,0)</f>
        <v>2</v>
      </c>
      <c r="O1648">
        <f>+VLOOKUP($C1648,Hoja1!$B$2:$W$3726,8,0)</f>
        <v>202</v>
      </c>
      <c r="P1648">
        <f>+VLOOKUP($C1648,Hoja1!$B$2:$W$3726,12,0)</f>
        <v>20210</v>
      </c>
      <c r="Q1648" t="b">
        <f t="shared" si="54"/>
        <v>0</v>
      </c>
    </row>
    <row r="1649" spans="2:17" hidden="1" x14ac:dyDescent="0.25">
      <c r="B1649">
        <v>71527</v>
      </c>
      <c r="C1649" t="s">
        <v>1235</v>
      </c>
      <c r="D1649" t="str">
        <f>+VLOOKUP($B1649,Hoja1!$C$2:$W$3726,15,0)</f>
        <v>EL PARAÍSO</v>
      </c>
      <c r="E1649" t="str">
        <f>+VLOOKUP($B1649,Hoja1!$C$2:$W$3726,16,0)</f>
        <v>TEUPASENTI</v>
      </c>
      <c r="F1649" t="str">
        <f>+VLOOKUP($B1649,Hoja1!$C$2:$W$3726,17,0)</f>
        <v>LAS UVAS</v>
      </c>
      <c r="G1649">
        <f>+VLOOKUP($B1649,Hoja1!$C$2:$W$3726,2,0)</f>
        <v>7</v>
      </c>
      <c r="H1649">
        <f>+VLOOKUP($B1649,Hoja1!$C$2:$W$3726,7,0)</f>
        <v>715</v>
      </c>
      <c r="I1649">
        <f>+VLOOKUP($B1649,Hoja1!$C$2:$W$3726,11,0)</f>
        <v>71527</v>
      </c>
      <c r="J1649" t="b">
        <f t="shared" si="53"/>
        <v>1</v>
      </c>
      <c r="K1649" t="str">
        <f>+VLOOKUP($C1649,Hoja1!$B$2:$W$3726,16,0)</f>
        <v>EL PARAÍSO</v>
      </c>
      <c r="L1649" t="str">
        <f>+VLOOKUP($C1649,Hoja1!$B$2:$W$3726,17,0)</f>
        <v>TEUPASENTI</v>
      </c>
      <c r="M1649" t="str">
        <f>+VLOOKUP($C1649,Hoja1!$B$2:$W$3726,18,0)</f>
        <v>LAS UVAS</v>
      </c>
      <c r="N1649">
        <f>+VLOOKUP($C1649,Hoja1!$B$2:$W$3726,3,0)</f>
        <v>7</v>
      </c>
      <c r="O1649">
        <f>+VLOOKUP($C1649,Hoja1!$B$2:$W$3726,8,0)</f>
        <v>715</v>
      </c>
      <c r="P1649">
        <f>+VLOOKUP($C1649,Hoja1!$B$2:$W$3726,12,0)</f>
        <v>71527</v>
      </c>
      <c r="Q1649" t="b">
        <f t="shared" si="54"/>
        <v>1</v>
      </c>
    </row>
    <row r="1650" spans="2:17" hidden="1" x14ac:dyDescent="0.25">
      <c r="B1650">
        <v>71528</v>
      </c>
      <c r="C1650" t="s">
        <v>1236</v>
      </c>
      <c r="D1650" t="str">
        <f>+VLOOKUP($B1650,Hoja1!$C$2:$W$3726,15,0)</f>
        <v>EL PARAÍSO</v>
      </c>
      <c r="E1650" t="str">
        <f>+VLOOKUP($B1650,Hoja1!$C$2:$W$3726,16,0)</f>
        <v>TEUPASENTI</v>
      </c>
      <c r="F1650" t="str">
        <f>+VLOOKUP($B1650,Hoja1!$C$2:$W$3726,17,0)</f>
        <v>LOS PLANCITOS NO.1</v>
      </c>
      <c r="G1650">
        <f>+VLOOKUP($B1650,Hoja1!$C$2:$W$3726,2,0)</f>
        <v>7</v>
      </c>
      <c r="H1650">
        <f>+VLOOKUP($B1650,Hoja1!$C$2:$W$3726,7,0)</f>
        <v>715</v>
      </c>
      <c r="I1650">
        <f>+VLOOKUP($B1650,Hoja1!$C$2:$W$3726,11,0)</f>
        <v>71528</v>
      </c>
      <c r="J1650" t="b">
        <f t="shared" si="53"/>
        <v>1</v>
      </c>
      <c r="K1650" t="str">
        <f>+VLOOKUP($C1650,Hoja1!$B$2:$W$3726,16,0)</f>
        <v>EL PARAÍSO</v>
      </c>
      <c r="L1650" t="str">
        <f>+VLOOKUP($C1650,Hoja1!$B$2:$W$3726,17,0)</f>
        <v>TEUPASENTI</v>
      </c>
      <c r="M1650" t="str">
        <f>+VLOOKUP($C1650,Hoja1!$B$2:$W$3726,18,0)</f>
        <v>LOS PLANCITOS NO.1</v>
      </c>
      <c r="N1650">
        <f>+VLOOKUP($C1650,Hoja1!$B$2:$W$3726,3,0)</f>
        <v>7</v>
      </c>
      <c r="O1650">
        <f>+VLOOKUP($C1650,Hoja1!$B$2:$W$3726,8,0)</f>
        <v>715</v>
      </c>
      <c r="P1650">
        <f>+VLOOKUP($C1650,Hoja1!$B$2:$W$3726,12,0)</f>
        <v>71528</v>
      </c>
      <c r="Q1650" t="b">
        <f t="shared" si="54"/>
        <v>1</v>
      </c>
    </row>
    <row r="1651" spans="2:17" hidden="1" x14ac:dyDescent="0.25">
      <c r="B1651">
        <v>71529</v>
      </c>
      <c r="C1651" t="s">
        <v>1237</v>
      </c>
      <c r="D1651" t="str">
        <f>+VLOOKUP($B1651,Hoja1!$C$2:$W$3726,15,0)</f>
        <v>EL PARAÍSO</v>
      </c>
      <c r="E1651" t="str">
        <f>+VLOOKUP($B1651,Hoja1!$C$2:$W$3726,16,0)</f>
        <v>TEUPASENTI</v>
      </c>
      <c r="F1651" t="str">
        <f>+VLOOKUP($B1651,Hoja1!$C$2:$W$3726,17,0)</f>
        <v>PASO HONDO</v>
      </c>
      <c r="G1651">
        <f>+VLOOKUP($B1651,Hoja1!$C$2:$W$3726,2,0)</f>
        <v>7</v>
      </c>
      <c r="H1651">
        <f>+VLOOKUP($B1651,Hoja1!$C$2:$W$3726,7,0)</f>
        <v>715</v>
      </c>
      <c r="I1651">
        <f>+VLOOKUP($B1651,Hoja1!$C$2:$W$3726,11,0)</f>
        <v>71529</v>
      </c>
      <c r="J1651" t="b">
        <f t="shared" si="53"/>
        <v>1</v>
      </c>
      <c r="K1651" t="str">
        <f>+VLOOKUP($C1651,Hoja1!$B$2:$W$3726,16,0)</f>
        <v>EL PARAÍSO</v>
      </c>
      <c r="L1651" t="str">
        <f>+VLOOKUP($C1651,Hoja1!$B$2:$W$3726,17,0)</f>
        <v>TEUPASENTI</v>
      </c>
      <c r="M1651" t="str">
        <f>+VLOOKUP($C1651,Hoja1!$B$2:$W$3726,18,0)</f>
        <v>PASO HONDO</v>
      </c>
      <c r="N1651">
        <f>+VLOOKUP($C1651,Hoja1!$B$2:$W$3726,3,0)</f>
        <v>7</v>
      </c>
      <c r="O1651">
        <f>+VLOOKUP($C1651,Hoja1!$B$2:$W$3726,8,0)</f>
        <v>715</v>
      </c>
      <c r="P1651">
        <f>+VLOOKUP($C1651,Hoja1!$B$2:$W$3726,12,0)</f>
        <v>71529</v>
      </c>
      <c r="Q1651" t="b">
        <f t="shared" si="54"/>
        <v>1</v>
      </c>
    </row>
    <row r="1652" spans="2:17" hidden="1" x14ac:dyDescent="0.25">
      <c r="B1652">
        <v>71530</v>
      </c>
      <c r="C1652" t="s">
        <v>12460</v>
      </c>
      <c r="D1652" t="str">
        <f>+VLOOKUP($B1652,Hoja1!$C$2:$W$3726,15,0)</f>
        <v>EL PARAÍSO</v>
      </c>
      <c r="E1652" t="str">
        <f>+VLOOKUP($B1652,Hoja1!$C$2:$W$3726,16,0)</f>
        <v>TEUPASENTI</v>
      </c>
      <c r="F1652" t="str">
        <f>+VLOOKUP($B1652,Hoja1!$C$2:$W$3726,17,0)</f>
        <v>PEDRÍOS</v>
      </c>
      <c r="G1652">
        <f>+VLOOKUP($B1652,Hoja1!$C$2:$W$3726,2,0)</f>
        <v>7</v>
      </c>
      <c r="H1652">
        <f>+VLOOKUP($B1652,Hoja1!$C$2:$W$3726,7,0)</f>
        <v>715</v>
      </c>
      <c r="I1652">
        <f>+VLOOKUP($B1652,Hoja1!$C$2:$W$3726,11,0)</f>
        <v>71530</v>
      </c>
      <c r="J1652" t="b">
        <f t="shared" si="53"/>
        <v>0</v>
      </c>
      <c r="K1652" t="e">
        <f>+VLOOKUP($C1652,Hoja1!$B$2:$W$3726,16,0)</f>
        <v>#N/A</v>
      </c>
      <c r="L1652" t="e">
        <f>+VLOOKUP($C1652,Hoja1!$B$2:$W$3726,17,0)</f>
        <v>#N/A</v>
      </c>
      <c r="M1652" t="e">
        <f>+VLOOKUP($C1652,Hoja1!$B$2:$W$3726,18,0)</f>
        <v>#N/A</v>
      </c>
      <c r="N1652" t="e">
        <f>+VLOOKUP($C1652,Hoja1!$B$2:$W$3726,3,0)</f>
        <v>#N/A</v>
      </c>
      <c r="O1652" t="e">
        <f>+VLOOKUP($C1652,Hoja1!$B$2:$W$3726,8,0)</f>
        <v>#N/A</v>
      </c>
      <c r="P1652" t="e">
        <f>+VLOOKUP($C1652,Hoja1!$B$2:$W$3726,12,0)</f>
        <v>#N/A</v>
      </c>
      <c r="Q1652" t="e">
        <f t="shared" si="54"/>
        <v>#N/A</v>
      </c>
    </row>
    <row r="1653" spans="2:17" hidden="1" x14ac:dyDescent="0.25">
      <c r="B1653">
        <v>71531</v>
      </c>
      <c r="C1653" t="s">
        <v>714</v>
      </c>
      <c r="D1653" t="str">
        <f>+VLOOKUP($B1653,Hoja1!$C$2:$W$3726,15,0)</f>
        <v>EL PARAÍSO</v>
      </c>
      <c r="E1653" t="str">
        <f>+VLOOKUP($B1653,Hoja1!$C$2:$W$3726,16,0)</f>
        <v>TEUPASENTI</v>
      </c>
      <c r="F1653" t="str">
        <f>+VLOOKUP($B1653,Hoja1!$C$2:$W$3726,17,0)</f>
        <v>PEÑA BLANCA</v>
      </c>
      <c r="G1653">
        <f>+VLOOKUP($B1653,Hoja1!$C$2:$W$3726,2,0)</f>
        <v>7</v>
      </c>
      <c r="H1653">
        <f>+VLOOKUP($B1653,Hoja1!$C$2:$W$3726,7,0)</f>
        <v>715</v>
      </c>
      <c r="I1653">
        <f>+VLOOKUP($B1653,Hoja1!$C$2:$W$3726,11,0)</f>
        <v>71531</v>
      </c>
      <c r="J1653" t="b">
        <f t="shared" si="53"/>
        <v>1</v>
      </c>
      <c r="K1653" t="str">
        <f>+VLOOKUP($C1653,Hoja1!$B$2:$W$3726,16,0)</f>
        <v>COPAN</v>
      </c>
      <c r="L1653" t="str">
        <f>+VLOOKUP($C1653,Hoja1!$B$2:$W$3726,17,0)</f>
        <v>SAN ANTONIO</v>
      </c>
      <c r="M1653" t="str">
        <f>+VLOOKUP($C1653,Hoja1!$B$2:$W$3726,18,0)</f>
        <v>PEÑA BLANCA</v>
      </c>
      <c r="N1653">
        <f>+VLOOKUP($C1653,Hoja1!$B$2:$W$3726,3,0)</f>
        <v>4</v>
      </c>
      <c r="O1653">
        <f>+VLOOKUP($C1653,Hoja1!$B$2:$W$3726,8,0)</f>
        <v>415</v>
      </c>
      <c r="P1653">
        <f>+VLOOKUP($C1653,Hoja1!$B$2:$W$3726,12,0)</f>
        <v>41506</v>
      </c>
      <c r="Q1653" t="b">
        <f t="shared" si="54"/>
        <v>0</v>
      </c>
    </row>
    <row r="1654" spans="2:17" hidden="1" x14ac:dyDescent="0.25">
      <c r="B1654">
        <v>71532</v>
      </c>
      <c r="C1654" t="s">
        <v>417</v>
      </c>
      <c r="D1654" t="str">
        <f>+VLOOKUP($B1654,Hoja1!$C$2:$W$3726,15,0)</f>
        <v>EL PARAÍSO</v>
      </c>
      <c r="E1654" t="str">
        <f>+VLOOKUP($B1654,Hoja1!$C$2:$W$3726,16,0)</f>
        <v>TEUPASENTI</v>
      </c>
      <c r="F1654" t="str">
        <f>+VLOOKUP($B1654,Hoja1!$C$2:$W$3726,17,0)</f>
        <v>POTRERILLOS</v>
      </c>
      <c r="G1654">
        <f>+VLOOKUP($B1654,Hoja1!$C$2:$W$3726,2,0)</f>
        <v>7</v>
      </c>
      <c r="H1654">
        <f>+VLOOKUP($B1654,Hoja1!$C$2:$W$3726,7,0)</f>
        <v>715</v>
      </c>
      <c r="I1654">
        <f>+VLOOKUP($B1654,Hoja1!$C$2:$W$3726,11,0)</f>
        <v>71532</v>
      </c>
      <c r="J1654" t="b">
        <f t="shared" si="53"/>
        <v>1</v>
      </c>
      <c r="K1654" t="str">
        <f>+VLOOKUP($C1654,Hoja1!$B$2:$W$3726,16,0)</f>
        <v>COMAYAGUA</v>
      </c>
      <c r="L1654" t="str">
        <f>+VLOOKUP($C1654,Hoja1!$B$2:$W$3726,17,0)</f>
        <v>MEÁMBAR</v>
      </c>
      <c r="M1654" t="str">
        <f>+VLOOKUP($C1654,Hoja1!$B$2:$W$3726,18,0)</f>
        <v>POTRERILLOS</v>
      </c>
      <c r="N1654">
        <f>+VLOOKUP($C1654,Hoja1!$B$2:$W$3726,3,0)</f>
        <v>3</v>
      </c>
      <c r="O1654">
        <f>+VLOOKUP($C1654,Hoja1!$B$2:$W$3726,8,0)</f>
        <v>310</v>
      </c>
      <c r="P1654">
        <f>+VLOOKUP($C1654,Hoja1!$B$2:$W$3726,12,0)</f>
        <v>31021</v>
      </c>
      <c r="Q1654" t="b">
        <f t="shared" si="54"/>
        <v>0</v>
      </c>
    </row>
    <row r="1655" spans="2:17" hidden="1" x14ac:dyDescent="0.25">
      <c r="B1655">
        <v>71533</v>
      </c>
      <c r="C1655" t="s">
        <v>1239</v>
      </c>
      <c r="D1655" t="str">
        <f>+VLOOKUP($B1655,Hoja1!$C$2:$W$3726,15,0)</f>
        <v>EL PARAÍSO</v>
      </c>
      <c r="E1655" t="str">
        <f>+VLOOKUP($B1655,Hoja1!$C$2:$W$3726,16,0)</f>
        <v>TEUPASENTI</v>
      </c>
      <c r="F1655" t="str">
        <f>+VLOOKUP($B1655,Hoja1!$C$2:$W$3726,17,0)</f>
        <v>QUEBRADA DEL ZAPOTILLO</v>
      </c>
      <c r="G1655">
        <f>+VLOOKUP($B1655,Hoja1!$C$2:$W$3726,2,0)</f>
        <v>7</v>
      </c>
      <c r="H1655">
        <f>+VLOOKUP($B1655,Hoja1!$C$2:$W$3726,7,0)</f>
        <v>715</v>
      </c>
      <c r="I1655">
        <f>+VLOOKUP($B1655,Hoja1!$C$2:$W$3726,11,0)</f>
        <v>71533</v>
      </c>
      <c r="J1655" t="b">
        <f t="shared" si="53"/>
        <v>1</v>
      </c>
      <c r="K1655" t="str">
        <f>+VLOOKUP($C1655,Hoja1!$B$2:$W$3726,16,0)</f>
        <v>EL PARAÍSO</v>
      </c>
      <c r="L1655" t="str">
        <f>+VLOOKUP($C1655,Hoja1!$B$2:$W$3726,17,0)</f>
        <v>TEUPASENTI</v>
      </c>
      <c r="M1655" t="str">
        <f>+VLOOKUP($C1655,Hoja1!$B$2:$W$3726,18,0)</f>
        <v>QUEBRADA DEL ZAPOTILLO</v>
      </c>
      <c r="N1655">
        <f>+VLOOKUP($C1655,Hoja1!$B$2:$W$3726,3,0)</f>
        <v>7</v>
      </c>
      <c r="O1655">
        <f>+VLOOKUP($C1655,Hoja1!$B$2:$W$3726,8,0)</f>
        <v>715</v>
      </c>
      <c r="P1655">
        <f>+VLOOKUP($C1655,Hoja1!$B$2:$W$3726,12,0)</f>
        <v>71533</v>
      </c>
      <c r="Q1655" t="b">
        <f t="shared" si="54"/>
        <v>1</v>
      </c>
    </row>
    <row r="1656" spans="2:17" hidden="1" x14ac:dyDescent="0.25">
      <c r="B1656">
        <v>71534</v>
      </c>
      <c r="C1656" t="s">
        <v>1240</v>
      </c>
      <c r="D1656" t="str">
        <f>+VLOOKUP($B1656,Hoja1!$C$2:$W$3726,15,0)</f>
        <v>EL PARAÍSO</v>
      </c>
      <c r="E1656" t="str">
        <f>+VLOOKUP($B1656,Hoja1!$C$2:$W$3726,16,0)</f>
        <v>TEUPASENTI</v>
      </c>
      <c r="F1656" t="str">
        <f>+VLOOKUP($B1656,Hoja1!$C$2:$W$3726,17,0)</f>
        <v>SALADINO NO.1</v>
      </c>
      <c r="G1656">
        <f>+VLOOKUP($B1656,Hoja1!$C$2:$W$3726,2,0)</f>
        <v>7</v>
      </c>
      <c r="H1656">
        <f>+VLOOKUP($B1656,Hoja1!$C$2:$W$3726,7,0)</f>
        <v>715</v>
      </c>
      <c r="I1656">
        <f>+VLOOKUP($B1656,Hoja1!$C$2:$W$3726,11,0)</f>
        <v>71534</v>
      </c>
      <c r="J1656" t="b">
        <f t="shared" si="53"/>
        <v>1</v>
      </c>
      <c r="K1656" t="str">
        <f>+VLOOKUP($C1656,Hoja1!$B$2:$W$3726,16,0)</f>
        <v>EL PARAÍSO</v>
      </c>
      <c r="L1656" t="str">
        <f>+VLOOKUP($C1656,Hoja1!$B$2:$W$3726,17,0)</f>
        <v>TEUPASENTI</v>
      </c>
      <c r="M1656" t="str">
        <f>+VLOOKUP($C1656,Hoja1!$B$2:$W$3726,18,0)</f>
        <v>SALADINO NO.1</v>
      </c>
      <c r="N1656">
        <f>+VLOOKUP($C1656,Hoja1!$B$2:$W$3726,3,0)</f>
        <v>7</v>
      </c>
      <c r="O1656">
        <f>+VLOOKUP($C1656,Hoja1!$B$2:$W$3726,8,0)</f>
        <v>715</v>
      </c>
      <c r="P1656">
        <f>+VLOOKUP($C1656,Hoja1!$B$2:$W$3726,12,0)</f>
        <v>71534</v>
      </c>
      <c r="Q1656" t="b">
        <f t="shared" si="54"/>
        <v>1</v>
      </c>
    </row>
    <row r="1657" spans="2:17" hidden="1" x14ac:dyDescent="0.25">
      <c r="B1657">
        <v>71535</v>
      </c>
      <c r="C1657" t="s">
        <v>360</v>
      </c>
      <c r="D1657" t="str">
        <f>+VLOOKUP($B1657,Hoja1!$C$2:$W$3726,15,0)</f>
        <v>EL PARAÍSO</v>
      </c>
      <c r="E1657" t="str">
        <f>+VLOOKUP($B1657,Hoja1!$C$2:$W$3726,16,0)</f>
        <v>TEUPASENTI</v>
      </c>
      <c r="F1657" t="str">
        <f>+VLOOKUP($B1657,Hoja1!$C$2:$W$3726,17,0)</f>
        <v>SAN ISIDRO</v>
      </c>
      <c r="G1657">
        <f>+VLOOKUP($B1657,Hoja1!$C$2:$W$3726,2,0)</f>
        <v>7</v>
      </c>
      <c r="H1657">
        <f>+VLOOKUP($B1657,Hoja1!$C$2:$W$3726,7,0)</f>
        <v>715</v>
      </c>
      <c r="I1657">
        <f>+VLOOKUP($B1657,Hoja1!$C$2:$W$3726,11,0)</f>
        <v>71535</v>
      </c>
      <c r="J1657" t="b">
        <f t="shared" si="53"/>
        <v>1</v>
      </c>
      <c r="K1657" t="str">
        <f>+VLOOKUP($C1657,Hoja1!$B$2:$W$3726,16,0)</f>
        <v>COMAYAGUA</v>
      </c>
      <c r="L1657" t="str">
        <f>+VLOOKUP($C1657,Hoja1!$B$2:$W$3726,17,0)</f>
        <v>EL ROSARIO</v>
      </c>
      <c r="M1657" t="str">
        <f>+VLOOKUP($C1657,Hoja1!$B$2:$W$3726,18,0)</f>
        <v>SAN ISIDRO</v>
      </c>
      <c r="N1657">
        <f>+VLOOKUP($C1657,Hoja1!$B$2:$W$3726,3,0)</f>
        <v>3</v>
      </c>
      <c r="O1657">
        <f>+VLOOKUP($C1657,Hoja1!$B$2:$W$3726,8,0)</f>
        <v>303</v>
      </c>
      <c r="P1657">
        <f>+VLOOKUP($C1657,Hoja1!$B$2:$W$3726,12,0)</f>
        <v>30312</v>
      </c>
      <c r="Q1657" t="b">
        <f t="shared" si="54"/>
        <v>0</v>
      </c>
    </row>
    <row r="1658" spans="2:17" hidden="1" x14ac:dyDescent="0.25">
      <c r="B1658">
        <v>71536</v>
      </c>
      <c r="C1658" t="s">
        <v>12244</v>
      </c>
      <c r="D1658" t="str">
        <f>+VLOOKUP($B1658,Hoja1!$C$2:$W$3726,15,0)</f>
        <v>EL PARAÍSO</v>
      </c>
      <c r="E1658" t="str">
        <f>+VLOOKUP($B1658,Hoja1!$C$2:$W$3726,16,0)</f>
        <v>TEUPASENTI</v>
      </c>
      <c r="F1658" t="str">
        <f>+VLOOKUP($B1658,Hoja1!$C$2:$W$3726,17,0)</f>
        <v>SAN JOSÉ DEL POTRERO</v>
      </c>
      <c r="G1658">
        <f>+VLOOKUP($B1658,Hoja1!$C$2:$W$3726,2,0)</f>
        <v>7</v>
      </c>
      <c r="H1658">
        <f>+VLOOKUP($B1658,Hoja1!$C$2:$W$3726,7,0)</f>
        <v>715</v>
      </c>
      <c r="I1658">
        <f>+VLOOKUP($B1658,Hoja1!$C$2:$W$3726,11,0)</f>
        <v>71536</v>
      </c>
      <c r="J1658" t="b">
        <f t="shared" si="53"/>
        <v>0</v>
      </c>
      <c r="K1658" t="e">
        <f>+VLOOKUP($C1658,Hoja1!$B$2:$W$3726,16,0)</f>
        <v>#N/A</v>
      </c>
      <c r="L1658" t="e">
        <f>+VLOOKUP($C1658,Hoja1!$B$2:$W$3726,17,0)</f>
        <v>#N/A</v>
      </c>
      <c r="M1658" t="e">
        <f>+VLOOKUP($C1658,Hoja1!$B$2:$W$3726,18,0)</f>
        <v>#N/A</v>
      </c>
      <c r="N1658" t="e">
        <f>+VLOOKUP($C1658,Hoja1!$B$2:$W$3726,3,0)</f>
        <v>#N/A</v>
      </c>
      <c r="O1658" t="e">
        <f>+VLOOKUP($C1658,Hoja1!$B$2:$W$3726,8,0)</f>
        <v>#N/A</v>
      </c>
      <c r="P1658" t="e">
        <f>+VLOOKUP($C1658,Hoja1!$B$2:$W$3726,12,0)</f>
        <v>#N/A</v>
      </c>
      <c r="Q1658" t="e">
        <f t="shared" si="54"/>
        <v>#N/A</v>
      </c>
    </row>
    <row r="1659" spans="2:17" hidden="1" x14ac:dyDescent="0.25">
      <c r="B1659">
        <v>71537</v>
      </c>
      <c r="C1659" t="s">
        <v>429</v>
      </c>
      <c r="D1659" t="str">
        <f>+VLOOKUP($B1659,Hoja1!$C$2:$W$3726,15,0)</f>
        <v>EL PARAÍSO</v>
      </c>
      <c r="E1659" t="str">
        <f>+VLOOKUP($B1659,Hoja1!$C$2:$W$3726,16,0)</f>
        <v>TEUPASENTI</v>
      </c>
      <c r="F1659" t="str">
        <f>+VLOOKUP($B1659,Hoja1!$C$2:$W$3726,17,0)</f>
        <v>SANTA CRUZ</v>
      </c>
      <c r="G1659">
        <f>+VLOOKUP($B1659,Hoja1!$C$2:$W$3726,2,0)</f>
        <v>7</v>
      </c>
      <c r="H1659">
        <f>+VLOOKUP($B1659,Hoja1!$C$2:$W$3726,7,0)</f>
        <v>715</v>
      </c>
      <c r="I1659">
        <f>+VLOOKUP($B1659,Hoja1!$C$2:$W$3726,11,0)</f>
        <v>71537</v>
      </c>
      <c r="J1659" t="b">
        <f t="shared" si="53"/>
        <v>1</v>
      </c>
      <c r="K1659" t="str">
        <f>+VLOOKUP($C1659,Hoja1!$B$2:$W$3726,16,0)</f>
        <v>COMAYAGUA</v>
      </c>
      <c r="L1659" t="str">
        <f>+VLOOKUP($C1659,Hoja1!$B$2:$W$3726,17,0)</f>
        <v>MINAS DE ORO</v>
      </c>
      <c r="M1659" t="str">
        <f>+VLOOKUP($C1659,Hoja1!$B$2:$W$3726,18,0)</f>
        <v>SANTA CRUZ</v>
      </c>
      <c r="N1659">
        <f>+VLOOKUP($C1659,Hoja1!$B$2:$W$3726,3,0)</f>
        <v>3</v>
      </c>
      <c r="O1659">
        <f>+VLOOKUP($C1659,Hoja1!$B$2:$W$3726,8,0)</f>
        <v>311</v>
      </c>
      <c r="P1659">
        <f>+VLOOKUP($C1659,Hoja1!$B$2:$W$3726,12,0)</f>
        <v>31111</v>
      </c>
      <c r="Q1659" t="b">
        <f t="shared" si="54"/>
        <v>0</v>
      </c>
    </row>
    <row r="1660" spans="2:17" hidden="1" x14ac:dyDescent="0.25">
      <c r="B1660">
        <v>71538</v>
      </c>
      <c r="C1660" t="s">
        <v>1241</v>
      </c>
      <c r="D1660" t="str">
        <f>+VLOOKUP($B1660,Hoja1!$C$2:$W$3726,15,0)</f>
        <v>EL PARAÍSO</v>
      </c>
      <c r="E1660" t="str">
        <f>+VLOOKUP($B1660,Hoja1!$C$2:$W$3726,16,0)</f>
        <v>TEUPASENTI</v>
      </c>
      <c r="F1660" t="str">
        <f>+VLOOKUP($B1660,Hoja1!$C$2:$W$3726,17,0)</f>
        <v>SANTA ROSA NO.1</v>
      </c>
      <c r="G1660">
        <f>+VLOOKUP($B1660,Hoja1!$C$2:$W$3726,2,0)</f>
        <v>7</v>
      </c>
      <c r="H1660">
        <f>+VLOOKUP($B1660,Hoja1!$C$2:$W$3726,7,0)</f>
        <v>715</v>
      </c>
      <c r="I1660">
        <f>+VLOOKUP($B1660,Hoja1!$C$2:$W$3726,11,0)</f>
        <v>71538</v>
      </c>
      <c r="J1660" t="b">
        <f t="shared" si="53"/>
        <v>1</v>
      </c>
      <c r="K1660" t="str">
        <f>+VLOOKUP($C1660,Hoja1!$B$2:$W$3726,16,0)</f>
        <v>EL PARAÍSO</v>
      </c>
      <c r="L1660" t="str">
        <f>+VLOOKUP($C1660,Hoja1!$B$2:$W$3726,17,0)</f>
        <v>TEUPASENTI</v>
      </c>
      <c r="M1660" t="str">
        <f>+VLOOKUP($C1660,Hoja1!$B$2:$W$3726,18,0)</f>
        <v>SANTA ROSA NO.1</v>
      </c>
      <c r="N1660">
        <f>+VLOOKUP($C1660,Hoja1!$B$2:$W$3726,3,0)</f>
        <v>7</v>
      </c>
      <c r="O1660">
        <f>+VLOOKUP($C1660,Hoja1!$B$2:$W$3726,8,0)</f>
        <v>715</v>
      </c>
      <c r="P1660">
        <f>+VLOOKUP($C1660,Hoja1!$B$2:$W$3726,12,0)</f>
        <v>71538</v>
      </c>
      <c r="Q1660" t="b">
        <f t="shared" si="54"/>
        <v>1</v>
      </c>
    </row>
    <row r="1661" spans="2:17" hidden="1" x14ac:dyDescent="0.25">
      <c r="B1661">
        <v>71539</v>
      </c>
      <c r="C1661" t="s">
        <v>1242</v>
      </c>
      <c r="D1661" t="str">
        <f>+VLOOKUP($B1661,Hoja1!$C$2:$W$3726,15,0)</f>
        <v>EL PARAÍSO</v>
      </c>
      <c r="E1661" t="str">
        <f>+VLOOKUP($B1661,Hoja1!$C$2:$W$3726,16,0)</f>
        <v>TEUPASENTI</v>
      </c>
      <c r="F1661" t="str">
        <f>+VLOOKUP($B1661,Hoja1!$C$2:$W$3726,17,0)</f>
        <v>SANTA ROSA NO.2</v>
      </c>
      <c r="G1661">
        <f>+VLOOKUP($B1661,Hoja1!$C$2:$W$3726,2,0)</f>
        <v>7</v>
      </c>
      <c r="H1661">
        <f>+VLOOKUP($B1661,Hoja1!$C$2:$W$3726,7,0)</f>
        <v>715</v>
      </c>
      <c r="I1661">
        <f>+VLOOKUP($B1661,Hoja1!$C$2:$W$3726,11,0)</f>
        <v>71539</v>
      </c>
      <c r="J1661" t="b">
        <f t="shared" si="53"/>
        <v>1</v>
      </c>
      <c r="K1661" t="str">
        <f>+VLOOKUP($C1661,Hoja1!$B$2:$W$3726,16,0)</f>
        <v>EL PARAÍSO</v>
      </c>
      <c r="L1661" t="str">
        <f>+VLOOKUP($C1661,Hoja1!$B$2:$W$3726,17,0)</f>
        <v>TEUPASENTI</v>
      </c>
      <c r="M1661" t="str">
        <f>+VLOOKUP($C1661,Hoja1!$B$2:$W$3726,18,0)</f>
        <v>SANTA ROSA NO.2</v>
      </c>
      <c r="N1661">
        <f>+VLOOKUP($C1661,Hoja1!$B$2:$W$3726,3,0)</f>
        <v>7</v>
      </c>
      <c r="O1661">
        <f>+VLOOKUP($C1661,Hoja1!$B$2:$W$3726,8,0)</f>
        <v>715</v>
      </c>
      <c r="P1661">
        <f>+VLOOKUP($C1661,Hoja1!$B$2:$W$3726,12,0)</f>
        <v>71539</v>
      </c>
      <c r="Q1661" t="b">
        <f t="shared" si="54"/>
        <v>1</v>
      </c>
    </row>
    <row r="1662" spans="2:17" hidden="1" x14ac:dyDescent="0.25">
      <c r="B1662">
        <v>71601</v>
      </c>
      <c r="C1662" t="s">
        <v>1243</v>
      </c>
      <c r="D1662" t="str">
        <f>+VLOOKUP($B1662,Hoja1!$C$2:$W$3726,15,0)</f>
        <v>EL PARAÍSO</v>
      </c>
      <c r="E1662" t="str">
        <f>+VLOOKUP($B1662,Hoja1!$C$2:$W$3726,16,0)</f>
        <v>TEXIGUAT</v>
      </c>
      <c r="F1662" t="str">
        <f>+VLOOKUP($B1662,Hoja1!$C$2:$W$3726,17,0)</f>
        <v>TEXIGUAT</v>
      </c>
      <c r="G1662">
        <f>+VLOOKUP($B1662,Hoja1!$C$2:$W$3726,2,0)</f>
        <v>7</v>
      </c>
      <c r="H1662">
        <f>+VLOOKUP($B1662,Hoja1!$C$2:$W$3726,7,0)</f>
        <v>716</v>
      </c>
      <c r="I1662">
        <f>+VLOOKUP($B1662,Hoja1!$C$2:$W$3726,11,0)</f>
        <v>71601</v>
      </c>
      <c r="J1662" t="b">
        <f t="shared" si="53"/>
        <v>1</v>
      </c>
      <c r="K1662" t="str">
        <f>+VLOOKUP($C1662,Hoja1!$B$2:$W$3726,16,0)</f>
        <v>EL PARAÍSO</v>
      </c>
      <c r="L1662" t="str">
        <f>+VLOOKUP($C1662,Hoja1!$B$2:$W$3726,17,0)</f>
        <v>TEXIGUAT</v>
      </c>
      <c r="M1662" t="str">
        <f>+VLOOKUP($C1662,Hoja1!$B$2:$W$3726,18,0)</f>
        <v>TEXIGUAT</v>
      </c>
      <c r="N1662">
        <f>+VLOOKUP($C1662,Hoja1!$B$2:$W$3726,3,0)</f>
        <v>7</v>
      </c>
      <c r="O1662">
        <f>+VLOOKUP($C1662,Hoja1!$B$2:$W$3726,8,0)</f>
        <v>716</v>
      </c>
      <c r="P1662">
        <f>+VLOOKUP($C1662,Hoja1!$B$2:$W$3726,12,0)</f>
        <v>71601</v>
      </c>
      <c r="Q1662" t="b">
        <f t="shared" si="54"/>
        <v>1</v>
      </c>
    </row>
    <row r="1663" spans="2:17" hidden="1" x14ac:dyDescent="0.25">
      <c r="B1663">
        <v>71602</v>
      </c>
      <c r="C1663" t="s">
        <v>12445</v>
      </c>
      <c r="D1663" t="str">
        <f>+VLOOKUP($B1663,Hoja1!$C$2:$W$3726,15,0)</f>
        <v>EL PARAÍSO</v>
      </c>
      <c r="E1663" t="str">
        <f>+VLOOKUP($B1663,Hoja1!$C$2:$W$3726,16,0)</f>
        <v>TEXIGUAT</v>
      </c>
      <c r="F1663" t="str">
        <f>+VLOOKUP($B1663,Hoja1!$C$2:$W$3726,17,0)</f>
        <v>ASUNCIÓN</v>
      </c>
      <c r="G1663">
        <f>+VLOOKUP($B1663,Hoja1!$C$2:$W$3726,2,0)</f>
        <v>7</v>
      </c>
      <c r="H1663">
        <f>+VLOOKUP($B1663,Hoja1!$C$2:$W$3726,7,0)</f>
        <v>716</v>
      </c>
      <c r="I1663">
        <f>+VLOOKUP($B1663,Hoja1!$C$2:$W$3726,11,0)</f>
        <v>71602</v>
      </c>
      <c r="J1663" t="b">
        <f t="shared" si="53"/>
        <v>0</v>
      </c>
      <c r="K1663" t="e">
        <f>+VLOOKUP($C1663,Hoja1!$B$2:$W$3726,16,0)</f>
        <v>#N/A</v>
      </c>
      <c r="L1663" t="e">
        <f>+VLOOKUP($C1663,Hoja1!$B$2:$W$3726,17,0)</f>
        <v>#N/A</v>
      </c>
      <c r="M1663" t="e">
        <f>+VLOOKUP($C1663,Hoja1!$B$2:$W$3726,18,0)</f>
        <v>#N/A</v>
      </c>
      <c r="N1663" t="e">
        <f>+VLOOKUP($C1663,Hoja1!$B$2:$W$3726,3,0)</f>
        <v>#N/A</v>
      </c>
      <c r="O1663" t="e">
        <f>+VLOOKUP($C1663,Hoja1!$B$2:$W$3726,8,0)</f>
        <v>#N/A</v>
      </c>
      <c r="P1663" t="e">
        <f>+VLOOKUP($C1663,Hoja1!$B$2:$W$3726,12,0)</f>
        <v>#N/A</v>
      </c>
      <c r="Q1663" t="e">
        <f t="shared" si="54"/>
        <v>#N/A</v>
      </c>
    </row>
    <row r="1664" spans="2:17" hidden="1" x14ac:dyDescent="0.25">
      <c r="B1664">
        <v>71603</v>
      </c>
      <c r="C1664" t="s">
        <v>66</v>
      </c>
      <c r="D1664" t="str">
        <f>+VLOOKUP($B1664,Hoja1!$C$2:$W$3726,15,0)</f>
        <v>EL PARAÍSO</v>
      </c>
      <c r="E1664" t="str">
        <f>+VLOOKUP($B1664,Hoja1!$C$2:$W$3726,16,0)</f>
        <v>TEXIGUAT</v>
      </c>
      <c r="F1664" t="str">
        <f>+VLOOKUP($B1664,Hoja1!$C$2:$W$3726,17,0)</f>
        <v>EL ZAPOTAL</v>
      </c>
      <c r="G1664">
        <f>+VLOOKUP($B1664,Hoja1!$C$2:$W$3726,2,0)</f>
        <v>7</v>
      </c>
      <c r="H1664">
        <f>+VLOOKUP($B1664,Hoja1!$C$2:$W$3726,7,0)</f>
        <v>716</v>
      </c>
      <c r="I1664">
        <f>+VLOOKUP($B1664,Hoja1!$C$2:$W$3726,11,0)</f>
        <v>71603</v>
      </c>
      <c r="J1664" t="b">
        <f t="shared" si="53"/>
        <v>1</v>
      </c>
      <c r="K1664" t="str">
        <f>+VLOOKUP($C1664,Hoja1!$B$2:$W$3726,16,0)</f>
        <v>ATLÁNTIDA</v>
      </c>
      <c r="L1664" t="str">
        <f>+VLOOKUP($C1664,Hoja1!$B$2:$W$3726,17,0)</f>
        <v>JUTIAPA</v>
      </c>
      <c r="M1664" t="str">
        <f>+VLOOKUP($C1664,Hoja1!$B$2:$W$3726,18,0)</f>
        <v>EL ZAPOTAL</v>
      </c>
      <c r="N1664">
        <f>+VLOOKUP($C1664,Hoja1!$B$2:$W$3726,3,0)</f>
        <v>1</v>
      </c>
      <c r="O1664">
        <f>+VLOOKUP($C1664,Hoja1!$B$2:$W$3726,8,0)</f>
        <v>104</v>
      </c>
      <c r="P1664">
        <f>+VLOOKUP($C1664,Hoja1!$B$2:$W$3726,12,0)</f>
        <v>10413</v>
      </c>
      <c r="Q1664" t="b">
        <f t="shared" si="54"/>
        <v>0</v>
      </c>
    </row>
    <row r="1665" spans="2:17" hidden="1" x14ac:dyDescent="0.25">
      <c r="B1665">
        <v>71604</v>
      </c>
      <c r="C1665" t="s">
        <v>12461</v>
      </c>
      <c r="D1665" t="str">
        <f>+VLOOKUP($B1665,Hoja1!$C$2:$W$3726,15,0)</f>
        <v>EL PARAÍSO</v>
      </c>
      <c r="E1665" t="str">
        <f>+VLOOKUP($B1665,Hoja1!$C$2:$W$3726,16,0)</f>
        <v>TEXIGUAT</v>
      </c>
      <c r="F1665" t="str">
        <f>+VLOOKUP($B1665,Hoja1!$C$2:$W$3726,17,0)</f>
        <v>GÁINOPITO</v>
      </c>
      <c r="G1665">
        <f>+VLOOKUP($B1665,Hoja1!$C$2:$W$3726,2,0)</f>
        <v>7</v>
      </c>
      <c r="H1665">
        <f>+VLOOKUP($B1665,Hoja1!$C$2:$W$3726,7,0)</f>
        <v>716</v>
      </c>
      <c r="I1665">
        <f>+VLOOKUP($B1665,Hoja1!$C$2:$W$3726,11,0)</f>
        <v>71604</v>
      </c>
      <c r="J1665" t="b">
        <f t="shared" si="53"/>
        <v>0</v>
      </c>
      <c r="K1665" t="e">
        <f>+VLOOKUP($C1665,Hoja1!$B$2:$W$3726,16,0)</f>
        <v>#N/A</v>
      </c>
      <c r="L1665" t="e">
        <f>+VLOOKUP($C1665,Hoja1!$B$2:$W$3726,17,0)</f>
        <v>#N/A</v>
      </c>
      <c r="M1665" t="e">
        <f>+VLOOKUP($C1665,Hoja1!$B$2:$W$3726,18,0)</f>
        <v>#N/A</v>
      </c>
      <c r="N1665" t="e">
        <f>+VLOOKUP($C1665,Hoja1!$B$2:$W$3726,3,0)</f>
        <v>#N/A</v>
      </c>
      <c r="O1665" t="e">
        <f>+VLOOKUP($C1665,Hoja1!$B$2:$W$3726,8,0)</f>
        <v>#N/A</v>
      </c>
      <c r="P1665" t="e">
        <f>+VLOOKUP($C1665,Hoja1!$B$2:$W$3726,12,0)</f>
        <v>#N/A</v>
      </c>
      <c r="Q1665" t="e">
        <f t="shared" si="54"/>
        <v>#N/A</v>
      </c>
    </row>
    <row r="1666" spans="2:17" hidden="1" x14ac:dyDescent="0.25">
      <c r="B1666">
        <v>71605</v>
      </c>
      <c r="C1666" t="s">
        <v>1245</v>
      </c>
      <c r="D1666" t="str">
        <f>+VLOOKUP($B1666,Hoja1!$C$2:$W$3726,15,0)</f>
        <v>EL PARAÍSO</v>
      </c>
      <c r="E1666" t="str">
        <f>+VLOOKUP($B1666,Hoja1!$C$2:$W$3726,16,0)</f>
        <v>TEXIGUAT</v>
      </c>
      <c r="F1666" t="str">
        <f>+VLOOKUP($B1666,Hoja1!$C$2:$W$3726,17,0)</f>
        <v>JAMAYUPE</v>
      </c>
      <c r="G1666">
        <f>+VLOOKUP($B1666,Hoja1!$C$2:$W$3726,2,0)</f>
        <v>7</v>
      </c>
      <c r="H1666">
        <f>+VLOOKUP($B1666,Hoja1!$C$2:$W$3726,7,0)</f>
        <v>716</v>
      </c>
      <c r="I1666">
        <f>+VLOOKUP($B1666,Hoja1!$C$2:$W$3726,11,0)</f>
        <v>71605</v>
      </c>
      <c r="J1666" t="b">
        <f t="shared" si="53"/>
        <v>1</v>
      </c>
      <c r="K1666" t="str">
        <f>+VLOOKUP($C1666,Hoja1!$B$2:$W$3726,16,0)</f>
        <v>EL PARAÍSO</v>
      </c>
      <c r="L1666" t="str">
        <f>+VLOOKUP($C1666,Hoja1!$B$2:$W$3726,17,0)</f>
        <v>TEXIGUAT</v>
      </c>
      <c r="M1666" t="str">
        <f>+VLOOKUP($C1666,Hoja1!$B$2:$W$3726,18,0)</f>
        <v>JAMAYUPE</v>
      </c>
      <c r="N1666">
        <f>+VLOOKUP($C1666,Hoja1!$B$2:$W$3726,3,0)</f>
        <v>7</v>
      </c>
      <c r="O1666">
        <f>+VLOOKUP($C1666,Hoja1!$B$2:$W$3726,8,0)</f>
        <v>716</v>
      </c>
      <c r="P1666">
        <f>+VLOOKUP($C1666,Hoja1!$B$2:$W$3726,12,0)</f>
        <v>71605</v>
      </c>
      <c r="Q1666" t="b">
        <f t="shared" si="54"/>
        <v>1</v>
      </c>
    </row>
    <row r="1667" spans="2:17" hidden="1" x14ac:dyDescent="0.25">
      <c r="B1667">
        <v>71606</v>
      </c>
      <c r="C1667" t="s">
        <v>12399</v>
      </c>
      <c r="D1667" t="str">
        <f>+VLOOKUP($B1667,Hoja1!$C$2:$W$3726,15,0)</f>
        <v>EL PARAÍSO</v>
      </c>
      <c r="E1667" t="str">
        <f>+VLOOKUP($B1667,Hoja1!$C$2:$W$3726,16,0)</f>
        <v>TEXIGUAT</v>
      </c>
      <c r="F1667" t="str">
        <f>+VLOOKUP($B1667,Hoja1!$C$2:$W$3726,17,0)</f>
        <v>RÍO ARRIBA</v>
      </c>
      <c r="G1667">
        <f>+VLOOKUP($B1667,Hoja1!$C$2:$W$3726,2,0)</f>
        <v>7</v>
      </c>
      <c r="H1667">
        <f>+VLOOKUP($B1667,Hoja1!$C$2:$W$3726,7,0)</f>
        <v>716</v>
      </c>
      <c r="I1667">
        <f>+VLOOKUP($B1667,Hoja1!$C$2:$W$3726,11,0)</f>
        <v>71606</v>
      </c>
      <c r="J1667" t="b">
        <f t="shared" si="53"/>
        <v>0</v>
      </c>
      <c r="K1667" t="e">
        <f>+VLOOKUP($C1667,Hoja1!$B$2:$W$3726,16,0)</f>
        <v>#N/A</v>
      </c>
      <c r="L1667" t="e">
        <f>+VLOOKUP($C1667,Hoja1!$B$2:$W$3726,17,0)</f>
        <v>#N/A</v>
      </c>
      <c r="M1667" t="e">
        <f>+VLOOKUP($C1667,Hoja1!$B$2:$W$3726,18,0)</f>
        <v>#N/A</v>
      </c>
      <c r="N1667" t="e">
        <f>+VLOOKUP($C1667,Hoja1!$B$2:$W$3726,3,0)</f>
        <v>#N/A</v>
      </c>
      <c r="O1667" t="e">
        <f>+VLOOKUP($C1667,Hoja1!$B$2:$W$3726,8,0)</f>
        <v>#N/A</v>
      </c>
      <c r="P1667" t="e">
        <f>+VLOOKUP($C1667,Hoja1!$B$2:$W$3726,12,0)</f>
        <v>#N/A</v>
      </c>
      <c r="Q1667" t="e">
        <f t="shared" si="54"/>
        <v>#N/A</v>
      </c>
    </row>
    <row r="1668" spans="2:17" hidden="1" x14ac:dyDescent="0.25">
      <c r="B1668">
        <v>71607</v>
      </c>
      <c r="C1668" t="s">
        <v>801</v>
      </c>
      <c r="D1668" t="str">
        <f>+VLOOKUP($B1668,Hoja1!$C$2:$W$3726,15,0)</f>
        <v>EL PARAÍSO</v>
      </c>
      <c r="E1668" t="str">
        <f>+VLOOKUP($B1668,Hoja1!$C$2:$W$3726,16,0)</f>
        <v>TEXIGUAT</v>
      </c>
      <c r="F1668" t="str">
        <f>+VLOOKUP($B1668,Hoja1!$C$2:$W$3726,17,0)</f>
        <v>SAN LORENZO</v>
      </c>
      <c r="G1668">
        <f>+VLOOKUP($B1668,Hoja1!$C$2:$W$3726,2,0)</f>
        <v>7</v>
      </c>
      <c r="H1668">
        <f>+VLOOKUP($B1668,Hoja1!$C$2:$W$3726,7,0)</f>
        <v>716</v>
      </c>
      <c r="I1668">
        <f>+VLOOKUP($B1668,Hoja1!$C$2:$W$3726,11,0)</f>
        <v>71607</v>
      </c>
      <c r="J1668" t="b">
        <f t="shared" si="53"/>
        <v>1</v>
      </c>
      <c r="K1668" t="str">
        <f>+VLOOKUP($C1668,Hoja1!$B$2:$W$3726,16,0)</f>
        <v>CORTES</v>
      </c>
      <c r="L1668" t="str">
        <f>+VLOOKUP($C1668,Hoja1!$B$2:$W$3726,17,0)</f>
        <v>SAN PEDRO SULA</v>
      </c>
      <c r="M1668" t="str">
        <f>+VLOOKUP($C1668,Hoja1!$B$2:$W$3726,18,0)</f>
        <v>SAN LORENZO</v>
      </c>
      <c r="N1668">
        <f>+VLOOKUP($C1668,Hoja1!$B$2:$W$3726,3,0)</f>
        <v>5</v>
      </c>
      <c r="O1668">
        <f>+VLOOKUP($C1668,Hoja1!$B$2:$W$3726,8,0)</f>
        <v>501</v>
      </c>
      <c r="P1668">
        <f>+VLOOKUP($C1668,Hoja1!$B$2:$W$3726,12,0)</f>
        <v>50141</v>
      </c>
      <c r="Q1668" t="b">
        <f t="shared" si="54"/>
        <v>0</v>
      </c>
    </row>
    <row r="1669" spans="2:17" hidden="1" x14ac:dyDescent="0.25">
      <c r="B1669">
        <v>71608</v>
      </c>
      <c r="C1669" t="s">
        <v>12246</v>
      </c>
      <c r="D1669" t="str">
        <f>+VLOOKUP($B1669,Hoja1!$C$2:$W$3726,15,0)</f>
        <v>EL PARAÍSO</v>
      </c>
      <c r="E1669" t="str">
        <f>+VLOOKUP($B1669,Hoja1!$C$2:$W$3726,16,0)</f>
        <v>TEXIGUAT</v>
      </c>
      <c r="F1669" t="str">
        <f>+VLOOKUP($B1669,Hoja1!$C$2:$W$3726,17,0)</f>
        <v>SAN SEBASTIÁN</v>
      </c>
      <c r="G1669">
        <f>+VLOOKUP($B1669,Hoja1!$C$2:$W$3726,2,0)</f>
        <v>7</v>
      </c>
      <c r="H1669">
        <f>+VLOOKUP($B1669,Hoja1!$C$2:$W$3726,7,0)</f>
        <v>716</v>
      </c>
      <c r="I1669">
        <f>+VLOOKUP($B1669,Hoja1!$C$2:$W$3726,11,0)</f>
        <v>71608</v>
      </c>
      <c r="J1669" t="b">
        <f t="shared" ref="J1669:J1732" si="55">+C1669=F1669</f>
        <v>0</v>
      </c>
      <c r="K1669" t="e">
        <f>+VLOOKUP($C1669,Hoja1!$B$2:$W$3726,16,0)</f>
        <v>#N/A</v>
      </c>
      <c r="L1669" t="e">
        <f>+VLOOKUP($C1669,Hoja1!$B$2:$W$3726,17,0)</f>
        <v>#N/A</v>
      </c>
      <c r="M1669" t="e">
        <f>+VLOOKUP($C1669,Hoja1!$B$2:$W$3726,18,0)</f>
        <v>#N/A</v>
      </c>
      <c r="N1669" t="e">
        <f>+VLOOKUP($C1669,Hoja1!$B$2:$W$3726,3,0)</f>
        <v>#N/A</v>
      </c>
      <c r="O1669" t="e">
        <f>+VLOOKUP($C1669,Hoja1!$B$2:$W$3726,8,0)</f>
        <v>#N/A</v>
      </c>
      <c r="P1669" t="e">
        <f>+VLOOKUP($C1669,Hoja1!$B$2:$W$3726,12,0)</f>
        <v>#N/A</v>
      </c>
      <c r="Q1669" t="e">
        <f t="shared" ref="Q1669:Q1732" si="56">+B1669=P1669</f>
        <v>#N/A</v>
      </c>
    </row>
    <row r="1670" spans="2:17" hidden="1" x14ac:dyDescent="0.25">
      <c r="B1670">
        <v>71701</v>
      </c>
      <c r="C1670" t="s">
        <v>1246</v>
      </c>
      <c r="D1670" t="str">
        <f>+VLOOKUP($B1670,Hoja1!$C$2:$W$3726,15,0)</f>
        <v>EL PARAÍSO</v>
      </c>
      <c r="E1670" t="str">
        <f>+VLOOKUP($B1670,Hoja1!$C$2:$W$3726,16,0)</f>
        <v>VADO ANCHO</v>
      </c>
      <c r="F1670" t="str">
        <f>+VLOOKUP($B1670,Hoja1!$C$2:$W$3726,17,0)</f>
        <v>VADO ANCHO</v>
      </c>
      <c r="G1670">
        <f>+VLOOKUP($B1670,Hoja1!$C$2:$W$3726,2,0)</f>
        <v>7</v>
      </c>
      <c r="H1670">
        <f>+VLOOKUP($B1670,Hoja1!$C$2:$W$3726,7,0)</f>
        <v>717</v>
      </c>
      <c r="I1670">
        <f>+VLOOKUP($B1670,Hoja1!$C$2:$W$3726,11,0)</f>
        <v>71701</v>
      </c>
      <c r="J1670" t="b">
        <f t="shared" si="55"/>
        <v>1</v>
      </c>
      <c r="K1670" t="str">
        <f>+VLOOKUP($C1670,Hoja1!$B$2:$W$3726,16,0)</f>
        <v>EL PARAÍSO</v>
      </c>
      <c r="L1670" t="str">
        <f>+VLOOKUP($C1670,Hoja1!$B$2:$W$3726,17,0)</f>
        <v>VADO ANCHO</v>
      </c>
      <c r="M1670" t="str">
        <f>+VLOOKUP($C1670,Hoja1!$B$2:$W$3726,18,0)</f>
        <v>VADO ANCHO</v>
      </c>
      <c r="N1670">
        <f>+VLOOKUP($C1670,Hoja1!$B$2:$W$3726,3,0)</f>
        <v>7</v>
      </c>
      <c r="O1670">
        <f>+VLOOKUP($C1670,Hoja1!$B$2:$W$3726,8,0)</f>
        <v>717</v>
      </c>
      <c r="P1670">
        <f>+VLOOKUP($C1670,Hoja1!$B$2:$W$3726,12,0)</f>
        <v>71701</v>
      </c>
      <c r="Q1670" t="b">
        <f t="shared" si="56"/>
        <v>1</v>
      </c>
    </row>
    <row r="1671" spans="2:17" hidden="1" x14ac:dyDescent="0.25">
      <c r="B1671">
        <v>71702</v>
      </c>
      <c r="C1671" t="s">
        <v>1247</v>
      </c>
      <c r="D1671" t="str">
        <f>+VLOOKUP($B1671,Hoja1!$C$2:$W$3726,15,0)</f>
        <v>EL PARAÍSO</v>
      </c>
      <c r="E1671" t="str">
        <f>+VLOOKUP($B1671,Hoja1!$C$2:$W$3726,16,0)</f>
        <v>VADO ANCHO</v>
      </c>
      <c r="F1671" t="str">
        <f>+VLOOKUP($B1671,Hoja1!$C$2:$W$3726,17,0)</f>
        <v>APAUSUPO</v>
      </c>
      <c r="G1671">
        <f>+VLOOKUP($B1671,Hoja1!$C$2:$W$3726,2,0)</f>
        <v>7</v>
      </c>
      <c r="H1671">
        <f>+VLOOKUP($B1671,Hoja1!$C$2:$W$3726,7,0)</f>
        <v>717</v>
      </c>
      <c r="I1671">
        <f>+VLOOKUP($B1671,Hoja1!$C$2:$W$3726,11,0)</f>
        <v>71702</v>
      </c>
      <c r="J1671" t="b">
        <f t="shared" si="55"/>
        <v>1</v>
      </c>
      <c r="K1671" t="str">
        <f>+VLOOKUP($C1671,Hoja1!$B$2:$W$3726,16,0)</f>
        <v>EL PARAÍSO</v>
      </c>
      <c r="L1671" t="str">
        <f>+VLOOKUP($C1671,Hoja1!$B$2:$W$3726,17,0)</f>
        <v>VADO ANCHO</v>
      </c>
      <c r="M1671" t="str">
        <f>+VLOOKUP($C1671,Hoja1!$B$2:$W$3726,18,0)</f>
        <v>APAUSUPO</v>
      </c>
      <c r="N1671">
        <f>+VLOOKUP($C1671,Hoja1!$B$2:$W$3726,3,0)</f>
        <v>7</v>
      </c>
      <c r="O1671">
        <f>+VLOOKUP($C1671,Hoja1!$B$2:$W$3726,8,0)</f>
        <v>717</v>
      </c>
      <c r="P1671">
        <f>+VLOOKUP($C1671,Hoja1!$B$2:$W$3726,12,0)</f>
        <v>71702</v>
      </c>
      <c r="Q1671" t="b">
        <f t="shared" si="56"/>
        <v>1</v>
      </c>
    </row>
    <row r="1672" spans="2:17" hidden="1" x14ac:dyDescent="0.25">
      <c r="B1672">
        <v>71703</v>
      </c>
      <c r="C1672" t="s">
        <v>1248</v>
      </c>
      <c r="D1672" t="str">
        <f>+VLOOKUP($B1672,Hoja1!$C$2:$W$3726,15,0)</f>
        <v>EL PARAÍSO</v>
      </c>
      <c r="E1672" t="str">
        <f>+VLOOKUP($B1672,Hoja1!$C$2:$W$3726,16,0)</f>
        <v>VADO ANCHO</v>
      </c>
      <c r="F1672" t="str">
        <f>+VLOOKUP($B1672,Hoja1!$C$2:$W$3726,17,0)</f>
        <v>LAS UVILLAS</v>
      </c>
      <c r="G1672">
        <f>+VLOOKUP($B1672,Hoja1!$C$2:$W$3726,2,0)</f>
        <v>7</v>
      </c>
      <c r="H1672">
        <f>+VLOOKUP($B1672,Hoja1!$C$2:$W$3726,7,0)</f>
        <v>717</v>
      </c>
      <c r="I1672">
        <f>+VLOOKUP($B1672,Hoja1!$C$2:$W$3726,11,0)</f>
        <v>71703</v>
      </c>
      <c r="J1672" t="b">
        <f t="shared" si="55"/>
        <v>1</v>
      </c>
      <c r="K1672" t="str">
        <f>+VLOOKUP($C1672,Hoja1!$B$2:$W$3726,16,0)</f>
        <v>EL PARAÍSO</v>
      </c>
      <c r="L1672" t="str">
        <f>+VLOOKUP($C1672,Hoja1!$B$2:$W$3726,17,0)</f>
        <v>VADO ANCHO</v>
      </c>
      <c r="M1672" t="str">
        <f>+VLOOKUP($C1672,Hoja1!$B$2:$W$3726,18,0)</f>
        <v>LAS UVILLAS</v>
      </c>
      <c r="N1672">
        <f>+VLOOKUP($C1672,Hoja1!$B$2:$W$3726,3,0)</f>
        <v>7</v>
      </c>
      <c r="O1672">
        <f>+VLOOKUP($C1672,Hoja1!$B$2:$W$3726,8,0)</f>
        <v>717</v>
      </c>
      <c r="P1672">
        <f>+VLOOKUP($C1672,Hoja1!$B$2:$W$3726,12,0)</f>
        <v>71703</v>
      </c>
      <c r="Q1672" t="b">
        <f t="shared" si="56"/>
        <v>1</v>
      </c>
    </row>
    <row r="1673" spans="2:17" hidden="1" x14ac:dyDescent="0.25">
      <c r="B1673">
        <v>71704</v>
      </c>
      <c r="C1673" t="s">
        <v>12462</v>
      </c>
      <c r="D1673" t="str">
        <f>+VLOOKUP($B1673,Hoja1!$C$2:$W$3726,15,0)</f>
        <v>EL PARAÍSO</v>
      </c>
      <c r="E1673" t="str">
        <f>+VLOOKUP($B1673,Hoja1!$C$2:$W$3726,16,0)</f>
        <v>VADO ANCHO</v>
      </c>
      <c r="F1673" t="str">
        <f>+VLOOKUP($B1673,Hoja1!$C$2:$W$3726,17,0)</f>
        <v>SAN JERÓNIMO DE VADO ANCHO</v>
      </c>
      <c r="G1673">
        <f>+VLOOKUP($B1673,Hoja1!$C$2:$W$3726,2,0)</f>
        <v>7</v>
      </c>
      <c r="H1673">
        <f>+VLOOKUP($B1673,Hoja1!$C$2:$W$3726,7,0)</f>
        <v>717</v>
      </c>
      <c r="I1673">
        <f>+VLOOKUP($B1673,Hoja1!$C$2:$W$3726,11,0)</f>
        <v>71704</v>
      </c>
      <c r="J1673" t="b">
        <f t="shared" si="55"/>
        <v>0</v>
      </c>
      <c r="K1673" t="e">
        <f>+VLOOKUP($C1673,Hoja1!$B$2:$W$3726,16,0)</f>
        <v>#N/A</v>
      </c>
      <c r="L1673" t="e">
        <f>+VLOOKUP($C1673,Hoja1!$B$2:$W$3726,17,0)</f>
        <v>#N/A</v>
      </c>
      <c r="M1673" t="e">
        <f>+VLOOKUP($C1673,Hoja1!$B$2:$W$3726,18,0)</f>
        <v>#N/A</v>
      </c>
      <c r="N1673" t="e">
        <f>+VLOOKUP($C1673,Hoja1!$B$2:$W$3726,3,0)</f>
        <v>#N/A</v>
      </c>
      <c r="O1673" t="e">
        <f>+VLOOKUP($C1673,Hoja1!$B$2:$W$3726,8,0)</f>
        <v>#N/A</v>
      </c>
      <c r="P1673" t="e">
        <f>+VLOOKUP($C1673,Hoja1!$B$2:$W$3726,12,0)</f>
        <v>#N/A</v>
      </c>
      <c r="Q1673" t="e">
        <f t="shared" si="56"/>
        <v>#N/A</v>
      </c>
    </row>
    <row r="1674" spans="2:17" hidden="1" x14ac:dyDescent="0.25">
      <c r="B1674">
        <v>71705</v>
      </c>
      <c r="C1674" t="s">
        <v>1250</v>
      </c>
      <c r="D1674" t="str">
        <f>+VLOOKUP($B1674,Hoja1!$C$2:$W$3726,15,0)</f>
        <v>EL PARAÍSO</v>
      </c>
      <c r="E1674" t="str">
        <f>+VLOOKUP($B1674,Hoja1!$C$2:$W$3726,16,0)</f>
        <v>VADO ANCHO</v>
      </c>
      <c r="F1674" t="str">
        <f>+VLOOKUP($B1674,Hoja1!$C$2:$W$3726,17,0)</f>
        <v>TOLOBRE</v>
      </c>
      <c r="G1674">
        <f>+VLOOKUP($B1674,Hoja1!$C$2:$W$3726,2,0)</f>
        <v>7</v>
      </c>
      <c r="H1674">
        <f>+VLOOKUP($B1674,Hoja1!$C$2:$W$3726,7,0)</f>
        <v>717</v>
      </c>
      <c r="I1674">
        <f>+VLOOKUP($B1674,Hoja1!$C$2:$W$3726,11,0)</f>
        <v>71705</v>
      </c>
      <c r="J1674" t="b">
        <f t="shared" si="55"/>
        <v>1</v>
      </c>
      <c r="K1674" t="str">
        <f>+VLOOKUP($C1674,Hoja1!$B$2:$W$3726,16,0)</f>
        <v>EL PARAÍSO</v>
      </c>
      <c r="L1674" t="str">
        <f>+VLOOKUP($C1674,Hoja1!$B$2:$W$3726,17,0)</f>
        <v>VADO ANCHO</v>
      </c>
      <c r="M1674" t="str">
        <f>+VLOOKUP($C1674,Hoja1!$B$2:$W$3726,18,0)</f>
        <v>TOLOBRE</v>
      </c>
      <c r="N1674">
        <f>+VLOOKUP($C1674,Hoja1!$B$2:$W$3726,3,0)</f>
        <v>7</v>
      </c>
      <c r="O1674">
        <f>+VLOOKUP($C1674,Hoja1!$B$2:$W$3726,8,0)</f>
        <v>717</v>
      </c>
      <c r="P1674">
        <f>+VLOOKUP($C1674,Hoja1!$B$2:$W$3726,12,0)</f>
        <v>71705</v>
      </c>
      <c r="Q1674" t="b">
        <f t="shared" si="56"/>
        <v>1</v>
      </c>
    </row>
    <row r="1675" spans="2:17" hidden="1" x14ac:dyDescent="0.25">
      <c r="B1675">
        <v>71801</v>
      </c>
      <c r="C1675" t="s">
        <v>1251</v>
      </c>
      <c r="D1675" t="str">
        <f>+VLOOKUP($B1675,Hoja1!$C$2:$W$3726,15,0)</f>
        <v>EL PARAÍSO</v>
      </c>
      <c r="E1675" t="str">
        <f>+VLOOKUP($B1675,Hoja1!$C$2:$W$3726,16,0)</f>
        <v>YAUYUPE</v>
      </c>
      <c r="F1675" t="str">
        <f>+VLOOKUP($B1675,Hoja1!$C$2:$W$3726,17,0)</f>
        <v>YAUYUPE</v>
      </c>
      <c r="G1675">
        <f>+VLOOKUP($B1675,Hoja1!$C$2:$W$3726,2,0)</f>
        <v>7</v>
      </c>
      <c r="H1675">
        <f>+VLOOKUP($B1675,Hoja1!$C$2:$W$3726,7,0)</f>
        <v>718</v>
      </c>
      <c r="I1675">
        <f>+VLOOKUP($B1675,Hoja1!$C$2:$W$3726,11,0)</f>
        <v>71801</v>
      </c>
      <c r="J1675" t="b">
        <f t="shared" si="55"/>
        <v>1</v>
      </c>
      <c r="K1675" t="str">
        <f>+VLOOKUP($C1675,Hoja1!$B$2:$W$3726,16,0)</f>
        <v>EL PARAÍSO</v>
      </c>
      <c r="L1675" t="str">
        <f>+VLOOKUP($C1675,Hoja1!$B$2:$W$3726,17,0)</f>
        <v>YAUYUPE</v>
      </c>
      <c r="M1675" t="str">
        <f>+VLOOKUP($C1675,Hoja1!$B$2:$W$3726,18,0)</f>
        <v>YAUYUPE</v>
      </c>
      <c r="N1675">
        <f>+VLOOKUP($C1675,Hoja1!$B$2:$W$3726,3,0)</f>
        <v>7</v>
      </c>
      <c r="O1675">
        <f>+VLOOKUP($C1675,Hoja1!$B$2:$W$3726,8,0)</f>
        <v>718</v>
      </c>
      <c r="P1675">
        <f>+VLOOKUP($C1675,Hoja1!$B$2:$W$3726,12,0)</f>
        <v>71801</v>
      </c>
      <c r="Q1675" t="b">
        <f t="shared" si="56"/>
        <v>1</v>
      </c>
    </row>
    <row r="1676" spans="2:17" hidden="1" x14ac:dyDescent="0.25">
      <c r="B1676">
        <v>71802</v>
      </c>
      <c r="C1676" t="s">
        <v>12463</v>
      </c>
      <c r="D1676" t="str">
        <f>+VLOOKUP($B1676,Hoja1!$C$2:$W$3726,15,0)</f>
        <v>EL PARAÍSO</v>
      </c>
      <c r="E1676" t="str">
        <f>+VLOOKUP($B1676,Hoja1!$C$2:$W$3726,16,0)</f>
        <v>YAUYUPE</v>
      </c>
      <c r="F1676" t="str">
        <f>+VLOOKUP($B1676,Hoja1!$C$2:$W$3726,17,0)</f>
        <v>EL CHAGÁITILLO</v>
      </c>
      <c r="G1676">
        <f>+VLOOKUP($B1676,Hoja1!$C$2:$W$3726,2,0)</f>
        <v>7</v>
      </c>
      <c r="H1676">
        <f>+VLOOKUP($B1676,Hoja1!$C$2:$W$3726,7,0)</f>
        <v>718</v>
      </c>
      <c r="I1676">
        <f>+VLOOKUP($B1676,Hoja1!$C$2:$W$3726,11,0)</f>
        <v>71802</v>
      </c>
      <c r="J1676" t="b">
        <f t="shared" si="55"/>
        <v>0</v>
      </c>
      <c r="K1676" t="e">
        <f>+VLOOKUP($C1676,Hoja1!$B$2:$W$3726,16,0)</f>
        <v>#N/A</v>
      </c>
      <c r="L1676" t="e">
        <f>+VLOOKUP($C1676,Hoja1!$B$2:$W$3726,17,0)</f>
        <v>#N/A</v>
      </c>
      <c r="M1676" t="e">
        <f>+VLOOKUP($C1676,Hoja1!$B$2:$W$3726,18,0)</f>
        <v>#N/A</v>
      </c>
      <c r="N1676" t="e">
        <f>+VLOOKUP($C1676,Hoja1!$B$2:$W$3726,3,0)</f>
        <v>#N/A</v>
      </c>
      <c r="O1676" t="e">
        <f>+VLOOKUP($C1676,Hoja1!$B$2:$W$3726,8,0)</f>
        <v>#N/A</v>
      </c>
      <c r="P1676" t="e">
        <f>+VLOOKUP($C1676,Hoja1!$B$2:$W$3726,12,0)</f>
        <v>#N/A</v>
      </c>
      <c r="Q1676" t="e">
        <f t="shared" si="56"/>
        <v>#N/A</v>
      </c>
    </row>
    <row r="1677" spans="2:17" hidden="1" x14ac:dyDescent="0.25">
      <c r="B1677">
        <v>71803</v>
      </c>
      <c r="C1677" t="s">
        <v>1253</v>
      </c>
      <c r="D1677" t="str">
        <f>+VLOOKUP($B1677,Hoja1!$C$2:$W$3726,15,0)</f>
        <v>EL PARAÍSO</v>
      </c>
      <c r="E1677" t="str">
        <f>+VLOOKUP($B1677,Hoja1!$C$2:$W$3726,16,0)</f>
        <v>YAUYUPE</v>
      </c>
      <c r="F1677" t="str">
        <f>+VLOOKUP($B1677,Hoja1!$C$2:$W$3726,17,0)</f>
        <v>EL HORNITO</v>
      </c>
      <c r="G1677">
        <f>+VLOOKUP($B1677,Hoja1!$C$2:$W$3726,2,0)</f>
        <v>7</v>
      </c>
      <c r="H1677">
        <f>+VLOOKUP($B1677,Hoja1!$C$2:$W$3726,7,0)</f>
        <v>718</v>
      </c>
      <c r="I1677">
        <f>+VLOOKUP($B1677,Hoja1!$C$2:$W$3726,11,0)</f>
        <v>71803</v>
      </c>
      <c r="J1677" t="b">
        <f t="shared" si="55"/>
        <v>1</v>
      </c>
      <c r="K1677" t="str">
        <f>+VLOOKUP($C1677,Hoja1!$B$2:$W$3726,16,0)</f>
        <v>EL PARAÍSO</v>
      </c>
      <c r="L1677" t="str">
        <f>+VLOOKUP($C1677,Hoja1!$B$2:$W$3726,17,0)</f>
        <v>YAUYUPE</v>
      </c>
      <c r="M1677" t="str">
        <f>+VLOOKUP($C1677,Hoja1!$B$2:$W$3726,18,0)</f>
        <v>EL HORNITO</v>
      </c>
      <c r="N1677">
        <f>+VLOOKUP($C1677,Hoja1!$B$2:$W$3726,3,0)</f>
        <v>7</v>
      </c>
      <c r="O1677">
        <f>+VLOOKUP($C1677,Hoja1!$B$2:$W$3726,8,0)</f>
        <v>718</v>
      </c>
      <c r="P1677">
        <f>+VLOOKUP($C1677,Hoja1!$B$2:$W$3726,12,0)</f>
        <v>71803</v>
      </c>
      <c r="Q1677" t="b">
        <f t="shared" si="56"/>
        <v>1</v>
      </c>
    </row>
    <row r="1678" spans="2:17" hidden="1" x14ac:dyDescent="0.25">
      <c r="B1678">
        <v>71901</v>
      </c>
      <c r="C1678" t="s">
        <v>486</v>
      </c>
      <c r="D1678" t="str">
        <f>+VLOOKUP($B1678,Hoja1!$C$2:$W$3726,15,0)</f>
        <v>EL PARAÍSO</v>
      </c>
      <c r="E1678" t="str">
        <f>+VLOOKUP($B1678,Hoja1!$C$2:$W$3726,16,0)</f>
        <v>TROJES</v>
      </c>
      <c r="F1678" t="str">
        <f>+VLOOKUP($B1678,Hoja1!$C$2:$W$3726,17,0)</f>
        <v>TROJES</v>
      </c>
      <c r="G1678">
        <f>+VLOOKUP($B1678,Hoja1!$C$2:$W$3726,2,0)</f>
        <v>7</v>
      </c>
      <c r="H1678">
        <f>+VLOOKUP($B1678,Hoja1!$C$2:$W$3726,7,0)</f>
        <v>719</v>
      </c>
      <c r="I1678">
        <f>+VLOOKUP($B1678,Hoja1!$C$2:$W$3726,11,0)</f>
        <v>71901</v>
      </c>
      <c r="J1678" t="b">
        <f t="shared" si="55"/>
        <v>1</v>
      </c>
      <c r="K1678" t="str">
        <f>+VLOOKUP($C1678,Hoja1!$B$2:$W$3726,16,0)</f>
        <v>COMAYAGUA</v>
      </c>
      <c r="L1678" t="str">
        <f>+VLOOKUP($C1678,Hoja1!$B$2:$W$3726,17,0)</f>
        <v>SAN LUIS</v>
      </c>
      <c r="M1678" t="str">
        <f>+VLOOKUP($C1678,Hoja1!$B$2:$W$3726,18,0)</f>
        <v>TROJES</v>
      </c>
      <c r="N1678">
        <f>+VLOOKUP($C1678,Hoja1!$B$2:$W$3726,3,0)</f>
        <v>3</v>
      </c>
      <c r="O1678">
        <f>+VLOOKUP($C1678,Hoja1!$B$2:$W$3726,8,0)</f>
        <v>316</v>
      </c>
      <c r="P1678">
        <f>+VLOOKUP($C1678,Hoja1!$B$2:$W$3726,12,0)</f>
        <v>31613</v>
      </c>
      <c r="Q1678" t="b">
        <f t="shared" si="56"/>
        <v>0</v>
      </c>
    </row>
    <row r="1679" spans="2:17" hidden="1" x14ac:dyDescent="0.25">
      <c r="B1679">
        <v>71902</v>
      </c>
      <c r="C1679" t="s">
        <v>1254</v>
      </c>
      <c r="D1679" t="str">
        <f>+VLOOKUP($B1679,Hoja1!$C$2:$W$3726,15,0)</f>
        <v>EL PARAÍSO</v>
      </c>
      <c r="E1679" t="str">
        <f>+VLOOKUP($B1679,Hoja1!$C$2:$W$3726,16,0)</f>
        <v>TROJES</v>
      </c>
      <c r="F1679" t="str">
        <f>+VLOOKUP($B1679,Hoja1!$C$2:$W$3726,17,0)</f>
        <v>ARENALES</v>
      </c>
      <c r="G1679">
        <f>+VLOOKUP($B1679,Hoja1!$C$2:$W$3726,2,0)</f>
        <v>7</v>
      </c>
      <c r="H1679">
        <f>+VLOOKUP($B1679,Hoja1!$C$2:$W$3726,7,0)</f>
        <v>719</v>
      </c>
      <c r="I1679">
        <f>+VLOOKUP($B1679,Hoja1!$C$2:$W$3726,11,0)</f>
        <v>71902</v>
      </c>
      <c r="J1679" t="b">
        <f t="shared" si="55"/>
        <v>1</v>
      </c>
      <c r="K1679" t="str">
        <f>+VLOOKUP($C1679,Hoja1!$B$2:$W$3726,16,0)</f>
        <v>EL PARAÍSO</v>
      </c>
      <c r="L1679" t="str">
        <f>+VLOOKUP($C1679,Hoja1!$B$2:$W$3726,17,0)</f>
        <v>TROJES</v>
      </c>
      <c r="M1679" t="str">
        <f>+VLOOKUP($C1679,Hoja1!$B$2:$W$3726,18,0)</f>
        <v>ARENALES</v>
      </c>
      <c r="N1679">
        <f>+VLOOKUP($C1679,Hoja1!$B$2:$W$3726,3,0)</f>
        <v>7</v>
      </c>
      <c r="O1679">
        <f>+VLOOKUP($C1679,Hoja1!$B$2:$W$3726,8,0)</f>
        <v>719</v>
      </c>
      <c r="P1679">
        <f>+VLOOKUP($C1679,Hoja1!$B$2:$W$3726,12,0)</f>
        <v>71902</v>
      </c>
      <c r="Q1679" t="b">
        <f t="shared" si="56"/>
        <v>1</v>
      </c>
    </row>
    <row r="1680" spans="2:17" hidden="1" x14ac:dyDescent="0.25">
      <c r="B1680">
        <v>71903</v>
      </c>
      <c r="C1680" t="s">
        <v>1255</v>
      </c>
      <c r="D1680" t="str">
        <f>+VLOOKUP($B1680,Hoja1!$C$2:$W$3726,15,0)</f>
        <v>EL PARAÍSO</v>
      </c>
      <c r="E1680" t="str">
        <f>+VLOOKUP($B1680,Hoja1!$C$2:$W$3726,16,0)</f>
        <v>TROJES</v>
      </c>
      <c r="F1680" t="str">
        <f>+VLOOKUP($B1680,Hoja1!$C$2:$W$3726,17,0)</f>
        <v>CAPIRE</v>
      </c>
      <c r="G1680">
        <f>+VLOOKUP($B1680,Hoja1!$C$2:$W$3726,2,0)</f>
        <v>7</v>
      </c>
      <c r="H1680">
        <f>+VLOOKUP($B1680,Hoja1!$C$2:$W$3726,7,0)</f>
        <v>719</v>
      </c>
      <c r="I1680">
        <f>+VLOOKUP($B1680,Hoja1!$C$2:$W$3726,11,0)</f>
        <v>71903</v>
      </c>
      <c r="J1680" t="b">
        <f t="shared" si="55"/>
        <v>1</v>
      </c>
      <c r="K1680" t="str">
        <f>+VLOOKUP($C1680,Hoja1!$B$2:$W$3726,16,0)</f>
        <v>EL PARAÍSO</v>
      </c>
      <c r="L1680" t="str">
        <f>+VLOOKUP($C1680,Hoja1!$B$2:$W$3726,17,0)</f>
        <v>TROJES</v>
      </c>
      <c r="M1680" t="str">
        <f>+VLOOKUP($C1680,Hoja1!$B$2:$W$3726,18,0)</f>
        <v>CAPIRE</v>
      </c>
      <c r="N1680">
        <f>+VLOOKUP($C1680,Hoja1!$B$2:$W$3726,3,0)</f>
        <v>7</v>
      </c>
      <c r="O1680">
        <f>+VLOOKUP($C1680,Hoja1!$B$2:$W$3726,8,0)</f>
        <v>719</v>
      </c>
      <c r="P1680">
        <f>+VLOOKUP($C1680,Hoja1!$B$2:$W$3726,12,0)</f>
        <v>71903</v>
      </c>
      <c r="Q1680" t="b">
        <f t="shared" si="56"/>
        <v>1</v>
      </c>
    </row>
    <row r="1681" spans="2:17" hidden="1" x14ac:dyDescent="0.25">
      <c r="B1681">
        <v>71904</v>
      </c>
      <c r="C1681" t="s">
        <v>1256</v>
      </c>
      <c r="D1681" t="str">
        <f>+VLOOKUP($B1681,Hoja1!$C$2:$W$3726,15,0)</f>
        <v>EL PARAÍSO</v>
      </c>
      <c r="E1681" t="str">
        <f>+VLOOKUP($B1681,Hoja1!$C$2:$W$3726,16,0)</f>
        <v>TROJES</v>
      </c>
      <c r="F1681" t="str">
        <f>+VLOOKUP($B1681,Hoja1!$C$2:$W$3726,17,0)</f>
        <v>CIFUENTES</v>
      </c>
      <c r="G1681">
        <f>+VLOOKUP($B1681,Hoja1!$C$2:$W$3726,2,0)</f>
        <v>7</v>
      </c>
      <c r="H1681">
        <f>+VLOOKUP($B1681,Hoja1!$C$2:$W$3726,7,0)</f>
        <v>719</v>
      </c>
      <c r="I1681">
        <f>+VLOOKUP($B1681,Hoja1!$C$2:$W$3726,11,0)</f>
        <v>71904</v>
      </c>
      <c r="J1681" t="b">
        <f t="shared" si="55"/>
        <v>1</v>
      </c>
      <c r="K1681" t="str">
        <f>+VLOOKUP($C1681,Hoja1!$B$2:$W$3726,16,0)</f>
        <v>EL PARAÍSO</v>
      </c>
      <c r="L1681" t="str">
        <f>+VLOOKUP($C1681,Hoja1!$B$2:$W$3726,17,0)</f>
        <v>TROJES</v>
      </c>
      <c r="M1681" t="str">
        <f>+VLOOKUP($C1681,Hoja1!$B$2:$W$3726,18,0)</f>
        <v>CIFUENTES</v>
      </c>
      <c r="N1681">
        <f>+VLOOKUP($C1681,Hoja1!$B$2:$W$3726,3,0)</f>
        <v>7</v>
      </c>
      <c r="O1681">
        <f>+VLOOKUP($C1681,Hoja1!$B$2:$W$3726,8,0)</f>
        <v>719</v>
      </c>
      <c r="P1681">
        <f>+VLOOKUP($C1681,Hoja1!$B$2:$W$3726,12,0)</f>
        <v>71904</v>
      </c>
      <c r="Q1681" t="b">
        <f t="shared" si="56"/>
        <v>1</v>
      </c>
    </row>
    <row r="1682" spans="2:17" hidden="1" x14ac:dyDescent="0.25">
      <c r="B1682">
        <v>71905</v>
      </c>
      <c r="C1682" t="s">
        <v>1257</v>
      </c>
      <c r="D1682" t="str">
        <f>+VLOOKUP($B1682,Hoja1!$C$2:$W$3726,15,0)</f>
        <v>EL PARAÍSO</v>
      </c>
      <c r="E1682" t="str">
        <f>+VLOOKUP($B1682,Hoja1!$C$2:$W$3726,16,0)</f>
        <v>TROJES</v>
      </c>
      <c r="F1682" t="str">
        <f>+VLOOKUP($B1682,Hoja1!$C$2:$W$3726,17,0)</f>
        <v>EL GUINEO</v>
      </c>
      <c r="G1682">
        <f>+VLOOKUP($B1682,Hoja1!$C$2:$W$3726,2,0)</f>
        <v>7</v>
      </c>
      <c r="H1682">
        <f>+VLOOKUP($B1682,Hoja1!$C$2:$W$3726,7,0)</f>
        <v>719</v>
      </c>
      <c r="I1682">
        <f>+VLOOKUP($B1682,Hoja1!$C$2:$W$3726,11,0)</f>
        <v>71905</v>
      </c>
      <c r="J1682" t="b">
        <f t="shared" si="55"/>
        <v>1</v>
      </c>
      <c r="K1682" t="str">
        <f>+VLOOKUP($C1682,Hoja1!$B$2:$W$3726,16,0)</f>
        <v>EL PARAÍSO</v>
      </c>
      <c r="L1682" t="str">
        <f>+VLOOKUP($C1682,Hoja1!$B$2:$W$3726,17,0)</f>
        <v>TROJES</v>
      </c>
      <c r="M1682" t="str">
        <f>+VLOOKUP($C1682,Hoja1!$B$2:$W$3726,18,0)</f>
        <v>EL GUINEO</v>
      </c>
      <c r="N1682">
        <f>+VLOOKUP($C1682,Hoja1!$B$2:$W$3726,3,0)</f>
        <v>7</v>
      </c>
      <c r="O1682">
        <f>+VLOOKUP($C1682,Hoja1!$B$2:$W$3726,8,0)</f>
        <v>719</v>
      </c>
      <c r="P1682">
        <f>+VLOOKUP($C1682,Hoja1!$B$2:$W$3726,12,0)</f>
        <v>71905</v>
      </c>
      <c r="Q1682" t="b">
        <f t="shared" si="56"/>
        <v>1</v>
      </c>
    </row>
    <row r="1683" spans="2:17" hidden="1" x14ac:dyDescent="0.25">
      <c r="B1683">
        <v>71906</v>
      </c>
      <c r="C1683" t="s">
        <v>12464</v>
      </c>
      <c r="D1683" t="str">
        <f>+VLOOKUP($B1683,Hoja1!$C$2:$W$3726,15,0)</f>
        <v>EL PARAÍSO</v>
      </c>
      <c r="E1683" t="str">
        <f>+VLOOKUP($B1683,Hoja1!$C$2:$W$3726,16,0)</f>
        <v>TROJES</v>
      </c>
      <c r="F1683" t="str">
        <f>+VLOOKUP($B1683,Hoja1!$C$2:$W$3726,17,0)</f>
        <v>TALPACHÍ</v>
      </c>
      <c r="G1683">
        <f>+VLOOKUP($B1683,Hoja1!$C$2:$W$3726,2,0)</f>
        <v>7</v>
      </c>
      <c r="H1683">
        <f>+VLOOKUP($B1683,Hoja1!$C$2:$W$3726,7,0)</f>
        <v>719</v>
      </c>
      <c r="I1683">
        <f>+VLOOKUP($B1683,Hoja1!$C$2:$W$3726,11,0)</f>
        <v>71906</v>
      </c>
      <c r="J1683" t="b">
        <f t="shared" si="55"/>
        <v>0</v>
      </c>
      <c r="K1683" t="e">
        <f>+VLOOKUP($C1683,Hoja1!$B$2:$W$3726,16,0)</f>
        <v>#N/A</v>
      </c>
      <c r="L1683" t="e">
        <f>+VLOOKUP($C1683,Hoja1!$B$2:$W$3726,17,0)</f>
        <v>#N/A</v>
      </c>
      <c r="M1683" t="e">
        <f>+VLOOKUP($C1683,Hoja1!$B$2:$W$3726,18,0)</f>
        <v>#N/A</v>
      </c>
      <c r="N1683" t="e">
        <f>+VLOOKUP($C1683,Hoja1!$B$2:$W$3726,3,0)</f>
        <v>#N/A</v>
      </c>
      <c r="O1683" t="e">
        <f>+VLOOKUP($C1683,Hoja1!$B$2:$W$3726,8,0)</f>
        <v>#N/A</v>
      </c>
      <c r="P1683" t="e">
        <f>+VLOOKUP($C1683,Hoja1!$B$2:$W$3726,12,0)</f>
        <v>#N/A</v>
      </c>
      <c r="Q1683" t="e">
        <f t="shared" si="56"/>
        <v>#N/A</v>
      </c>
    </row>
    <row r="1684" spans="2:17" hidden="1" x14ac:dyDescent="0.25">
      <c r="B1684">
        <v>71907</v>
      </c>
      <c r="C1684" t="s">
        <v>1259</v>
      </c>
      <c r="D1684" t="str">
        <f>+VLOOKUP($B1684,Hoja1!$C$2:$W$3726,15,0)</f>
        <v>EL PARAÍSO</v>
      </c>
      <c r="E1684" t="str">
        <f>+VLOOKUP($B1684,Hoja1!$C$2:$W$3726,16,0)</f>
        <v>TROJES</v>
      </c>
      <c r="F1684" t="str">
        <f>+VLOOKUP($B1684,Hoja1!$C$2:$W$3726,17,0)</f>
        <v>YAMALES</v>
      </c>
      <c r="G1684">
        <f>+VLOOKUP($B1684,Hoja1!$C$2:$W$3726,2,0)</f>
        <v>7</v>
      </c>
      <c r="H1684">
        <f>+VLOOKUP($B1684,Hoja1!$C$2:$W$3726,7,0)</f>
        <v>719</v>
      </c>
      <c r="I1684">
        <f>+VLOOKUP($B1684,Hoja1!$C$2:$W$3726,11,0)</f>
        <v>71907</v>
      </c>
      <c r="J1684" t="b">
        <f t="shared" si="55"/>
        <v>1</v>
      </c>
      <c r="K1684" t="str">
        <f>+VLOOKUP($C1684,Hoja1!$B$2:$W$3726,16,0)</f>
        <v>EL PARAÍSO</v>
      </c>
      <c r="L1684" t="str">
        <f>+VLOOKUP($C1684,Hoja1!$B$2:$W$3726,17,0)</f>
        <v>TROJES</v>
      </c>
      <c r="M1684" t="str">
        <f>+VLOOKUP($C1684,Hoja1!$B$2:$W$3726,18,0)</f>
        <v>YAMALES</v>
      </c>
      <c r="N1684">
        <f>+VLOOKUP($C1684,Hoja1!$B$2:$W$3726,3,0)</f>
        <v>7</v>
      </c>
      <c r="O1684">
        <f>+VLOOKUP($C1684,Hoja1!$B$2:$W$3726,8,0)</f>
        <v>719</v>
      </c>
      <c r="P1684">
        <f>+VLOOKUP($C1684,Hoja1!$B$2:$W$3726,12,0)</f>
        <v>71907</v>
      </c>
      <c r="Q1684" t="b">
        <f t="shared" si="56"/>
        <v>1</v>
      </c>
    </row>
    <row r="1685" spans="2:17" hidden="1" x14ac:dyDescent="0.25">
      <c r="B1685">
        <v>80101</v>
      </c>
      <c r="C1685" t="s">
        <v>1260</v>
      </c>
      <c r="D1685" t="str">
        <f>+VLOOKUP($B1685,Hoja1!$C$2:$W$3726,15,0)</f>
        <v>FRANCISCO MORAZÁN</v>
      </c>
      <c r="E1685" t="str">
        <f>+VLOOKUP($B1685,Hoja1!$C$2:$W$3726,16,0)</f>
        <v>DISTRITO CENTRAL</v>
      </c>
      <c r="F1685" t="str">
        <f>+VLOOKUP($B1685,Hoja1!$C$2:$W$3726,17,0)</f>
        <v>DISTRITO CENTRAL</v>
      </c>
      <c r="G1685">
        <f>+VLOOKUP($B1685,Hoja1!$C$2:$W$3726,2,0)</f>
        <v>8</v>
      </c>
      <c r="H1685">
        <f>+VLOOKUP($B1685,Hoja1!$C$2:$W$3726,7,0)</f>
        <v>801</v>
      </c>
      <c r="I1685">
        <f>+VLOOKUP($B1685,Hoja1!$C$2:$W$3726,11,0)</f>
        <v>80101</v>
      </c>
      <c r="J1685" t="b">
        <f t="shared" si="55"/>
        <v>1</v>
      </c>
      <c r="K1685" t="str">
        <f>+VLOOKUP($C1685,Hoja1!$B$2:$W$3726,16,0)</f>
        <v>FRANCISCO MORAZÁN</v>
      </c>
      <c r="L1685" t="str">
        <f>+VLOOKUP($C1685,Hoja1!$B$2:$W$3726,17,0)</f>
        <v>DISTRITO CENTRAL</v>
      </c>
      <c r="M1685" t="str">
        <f>+VLOOKUP($C1685,Hoja1!$B$2:$W$3726,18,0)</f>
        <v>DISTRITO CENTRAL</v>
      </c>
      <c r="N1685">
        <f>+VLOOKUP($C1685,Hoja1!$B$2:$W$3726,3,0)</f>
        <v>8</v>
      </c>
      <c r="O1685">
        <f>+VLOOKUP($C1685,Hoja1!$B$2:$W$3726,8,0)</f>
        <v>801</v>
      </c>
      <c r="P1685">
        <f>+VLOOKUP($C1685,Hoja1!$B$2:$W$3726,12,0)</f>
        <v>80101</v>
      </c>
      <c r="Q1685" t="b">
        <f t="shared" si="56"/>
        <v>1</v>
      </c>
    </row>
    <row r="1686" spans="2:17" hidden="1" x14ac:dyDescent="0.25">
      <c r="B1686">
        <v>80102</v>
      </c>
      <c r="C1686" t="s">
        <v>1261</v>
      </c>
      <c r="D1686" t="str">
        <f>+VLOOKUP($B1686,Hoja1!$C$2:$W$3726,15,0)</f>
        <v>FRANCISCO MORAZÁN</v>
      </c>
      <c r="E1686" t="str">
        <f>+VLOOKUP($B1686,Hoja1!$C$2:$W$3726,16,0)</f>
        <v>DISTRITO CENTRAL</v>
      </c>
      <c r="F1686" t="str">
        <f>+VLOOKUP($B1686,Hoja1!$C$2:$W$3726,17,0)</f>
        <v>AMARATECA</v>
      </c>
      <c r="G1686">
        <f>+VLOOKUP($B1686,Hoja1!$C$2:$W$3726,2,0)</f>
        <v>8</v>
      </c>
      <c r="H1686">
        <f>+VLOOKUP($B1686,Hoja1!$C$2:$W$3726,7,0)</f>
        <v>801</v>
      </c>
      <c r="I1686">
        <f>+VLOOKUP($B1686,Hoja1!$C$2:$W$3726,11,0)</f>
        <v>80102</v>
      </c>
      <c r="J1686" t="b">
        <f t="shared" si="55"/>
        <v>1</v>
      </c>
      <c r="K1686" t="str">
        <f>+VLOOKUP($C1686,Hoja1!$B$2:$W$3726,16,0)</f>
        <v>FRANCISCO MORAZÁN</v>
      </c>
      <c r="L1686" t="str">
        <f>+VLOOKUP($C1686,Hoja1!$B$2:$W$3726,17,0)</f>
        <v>DISTRITO CENTRAL</v>
      </c>
      <c r="M1686" t="str">
        <f>+VLOOKUP($C1686,Hoja1!$B$2:$W$3726,18,0)</f>
        <v>AMARATECA</v>
      </c>
      <c r="N1686">
        <f>+VLOOKUP($C1686,Hoja1!$B$2:$W$3726,3,0)</f>
        <v>8</v>
      </c>
      <c r="O1686">
        <f>+VLOOKUP($C1686,Hoja1!$B$2:$W$3726,8,0)</f>
        <v>801</v>
      </c>
      <c r="P1686">
        <f>+VLOOKUP($C1686,Hoja1!$B$2:$W$3726,12,0)</f>
        <v>80102</v>
      </c>
      <c r="Q1686" t="b">
        <f t="shared" si="56"/>
        <v>1</v>
      </c>
    </row>
    <row r="1687" spans="2:17" hidden="1" x14ac:dyDescent="0.25">
      <c r="B1687">
        <v>80103</v>
      </c>
      <c r="C1687" t="s">
        <v>691</v>
      </c>
      <c r="D1687" t="str">
        <f>+VLOOKUP($B1687,Hoja1!$C$2:$W$3726,15,0)</f>
        <v>FRANCISCO MORAZÁN</v>
      </c>
      <c r="E1687" t="str">
        <f>+VLOOKUP($B1687,Hoja1!$C$2:$W$3726,16,0)</f>
        <v>DISTRITO CENTRAL</v>
      </c>
      <c r="F1687" t="str">
        <f>+VLOOKUP($B1687,Hoja1!$C$2:$W$3726,17,0)</f>
        <v>AZACUALPA</v>
      </c>
      <c r="G1687">
        <f>+VLOOKUP($B1687,Hoja1!$C$2:$W$3726,2,0)</f>
        <v>8</v>
      </c>
      <c r="H1687">
        <f>+VLOOKUP($B1687,Hoja1!$C$2:$W$3726,7,0)</f>
        <v>801</v>
      </c>
      <c r="I1687">
        <f>+VLOOKUP($B1687,Hoja1!$C$2:$W$3726,11,0)</f>
        <v>80103</v>
      </c>
      <c r="J1687" t="b">
        <f t="shared" si="55"/>
        <v>1</v>
      </c>
      <c r="K1687" t="str">
        <f>+VLOOKUP($C1687,Hoja1!$B$2:$W$3726,16,0)</f>
        <v>COPAN</v>
      </c>
      <c r="L1687" t="str">
        <f>+VLOOKUP($C1687,Hoja1!$B$2:$W$3726,17,0)</f>
        <v>LA UNIÓN</v>
      </c>
      <c r="M1687" t="str">
        <f>+VLOOKUP($C1687,Hoja1!$B$2:$W$3726,18,0)</f>
        <v>AZACUALPA</v>
      </c>
      <c r="N1687">
        <f>+VLOOKUP($C1687,Hoja1!$B$2:$W$3726,3,0)</f>
        <v>4</v>
      </c>
      <c r="O1687">
        <f>+VLOOKUP($C1687,Hoja1!$B$2:$W$3726,8,0)</f>
        <v>412</v>
      </c>
      <c r="P1687">
        <f>+VLOOKUP($C1687,Hoja1!$B$2:$W$3726,12,0)</f>
        <v>41202</v>
      </c>
      <c r="Q1687" t="b">
        <f t="shared" si="56"/>
        <v>0</v>
      </c>
    </row>
    <row r="1688" spans="2:17" hidden="1" x14ac:dyDescent="0.25">
      <c r="B1688">
        <v>80104</v>
      </c>
      <c r="C1688" t="s">
        <v>1262</v>
      </c>
      <c r="D1688" t="str">
        <f>+VLOOKUP($B1688,Hoja1!$C$2:$W$3726,15,0)</f>
        <v>FRANCISCO MORAZÁN</v>
      </c>
      <c r="E1688" t="str">
        <f>+VLOOKUP($B1688,Hoja1!$C$2:$W$3726,16,0)</f>
        <v>DISTRITO CENTRAL</v>
      </c>
      <c r="F1688" t="str">
        <f>+VLOOKUP($B1688,Hoja1!$C$2:$W$3726,17,0)</f>
        <v>CARPINTERO</v>
      </c>
      <c r="G1688">
        <f>+VLOOKUP($B1688,Hoja1!$C$2:$W$3726,2,0)</f>
        <v>8</v>
      </c>
      <c r="H1688">
        <f>+VLOOKUP($B1688,Hoja1!$C$2:$W$3726,7,0)</f>
        <v>801</v>
      </c>
      <c r="I1688">
        <f>+VLOOKUP($B1688,Hoja1!$C$2:$W$3726,11,0)</f>
        <v>80104</v>
      </c>
      <c r="J1688" t="b">
        <f t="shared" si="55"/>
        <v>1</v>
      </c>
      <c r="K1688" t="str">
        <f>+VLOOKUP($C1688,Hoja1!$B$2:$W$3726,16,0)</f>
        <v>FRANCISCO MORAZÁN</v>
      </c>
      <c r="L1688" t="str">
        <f>+VLOOKUP($C1688,Hoja1!$B$2:$W$3726,17,0)</f>
        <v>DISTRITO CENTRAL</v>
      </c>
      <c r="M1688" t="str">
        <f>+VLOOKUP($C1688,Hoja1!$B$2:$W$3726,18,0)</f>
        <v>CARPINTERO</v>
      </c>
      <c r="N1688">
        <f>+VLOOKUP($C1688,Hoja1!$B$2:$W$3726,3,0)</f>
        <v>8</v>
      </c>
      <c r="O1688">
        <f>+VLOOKUP($C1688,Hoja1!$B$2:$W$3726,8,0)</f>
        <v>801</v>
      </c>
      <c r="P1688">
        <f>+VLOOKUP($C1688,Hoja1!$B$2:$W$3726,12,0)</f>
        <v>80104</v>
      </c>
      <c r="Q1688" t="b">
        <f t="shared" si="56"/>
        <v>1</v>
      </c>
    </row>
    <row r="1689" spans="2:17" hidden="1" x14ac:dyDescent="0.25">
      <c r="B1689">
        <v>80105</v>
      </c>
      <c r="C1689" t="s">
        <v>1263</v>
      </c>
      <c r="D1689" t="str">
        <f>+VLOOKUP($B1689,Hoja1!$C$2:$W$3726,15,0)</f>
        <v>FRANCISCO MORAZÁN</v>
      </c>
      <c r="E1689" t="str">
        <f>+VLOOKUP($B1689,Hoja1!$C$2:$W$3726,16,0)</f>
        <v>DISTRITO CENTRAL</v>
      </c>
      <c r="F1689" t="str">
        <f>+VLOOKUP($B1689,Hoja1!$C$2:$W$3726,17,0)</f>
        <v>CERRO GRANDE</v>
      </c>
      <c r="G1689">
        <f>+VLOOKUP($B1689,Hoja1!$C$2:$W$3726,2,0)</f>
        <v>8</v>
      </c>
      <c r="H1689">
        <f>+VLOOKUP($B1689,Hoja1!$C$2:$W$3726,7,0)</f>
        <v>801</v>
      </c>
      <c r="I1689">
        <f>+VLOOKUP($B1689,Hoja1!$C$2:$W$3726,11,0)</f>
        <v>80105</v>
      </c>
      <c r="J1689" t="b">
        <f t="shared" si="55"/>
        <v>1</v>
      </c>
      <c r="K1689" t="str">
        <f>+VLOOKUP($C1689,Hoja1!$B$2:$W$3726,16,0)</f>
        <v>FRANCISCO MORAZÁN</v>
      </c>
      <c r="L1689" t="str">
        <f>+VLOOKUP($C1689,Hoja1!$B$2:$W$3726,17,0)</f>
        <v>DISTRITO CENTRAL</v>
      </c>
      <c r="M1689" t="str">
        <f>+VLOOKUP($C1689,Hoja1!$B$2:$W$3726,18,0)</f>
        <v>CERRO GRANDE</v>
      </c>
      <c r="N1689">
        <f>+VLOOKUP($C1689,Hoja1!$B$2:$W$3726,3,0)</f>
        <v>8</v>
      </c>
      <c r="O1689">
        <f>+VLOOKUP($C1689,Hoja1!$B$2:$W$3726,8,0)</f>
        <v>801</v>
      </c>
      <c r="P1689">
        <f>+VLOOKUP($C1689,Hoja1!$B$2:$W$3726,12,0)</f>
        <v>80105</v>
      </c>
      <c r="Q1689" t="b">
        <f t="shared" si="56"/>
        <v>1</v>
      </c>
    </row>
    <row r="1690" spans="2:17" hidden="1" x14ac:dyDescent="0.25">
      <c r="B1690">
        <v>80106</v>
      </c>
      <c r="C1690" t="s">
        <v>1264</v>
      </c>
      <c r="D1690" t="str">
        <f>+VLOOKUP($B1690,Hoja1!$C$2:$W$3726,15,0)</f>
        <v>FRANCISCO MORAZÁN</v>
      </c>
      <c r="E1690" t="str">
        <f>+VLOOKUP($B1690,Hoja1!$C$2:$W$3726,16,0)</f>
        <v>DISTRITO CENTRAL</v>
      </c>
      <c r="F1690" t="str">
        <f>+VLOOKUP($B1690,Hoja1!$C$2:$W$3726,17,0)</f>
        <v>COA ABAJO</v>
      </c>
      <c r="G1690">
        <f>+VLOOKUP($B1690,Hoja1!$C$2:$W$3726,2,0)</f>
        <v>8</v>
      </c>
      <c r="H1690">
        <f>+VLOOKUP($B1690,Hoja1!$C$2:$W$3726,7,0)</f>
        <v>801</v>
      </c>
      <c r="I1690">
        <f>+VLOOKUP($B1690,Hoja1!$C$2:$W$3726,11,0)</f>
        <v>80106</v>
      </c>
      <c r="J1690" t="b">
        <f t="shared" si="55"/>
        <v>1</v>
      </c>
      <c r="K1690" t="str">
        <f>+VLOOKUP($C1690,Hoja1!$B$2:$W$3726,16,0)</f>
        <v>FRANCISCO MORAZÁN</v>
      </c>
      <c r="L1690" t="str">
        <f>+VLOOKUP($C1690,Hoja1!$B$2:$W$3726,17,0)</f>
        <v>DISTRITO CENTRAL</v>
      </c>
      <c r="M1690" t="str">
        <f>+VLOOKUP($C1690,Hoja1!$B$2:$W$3726,18,0)</f>
        <v>COA ABAJO</v>
      </c>
      <c r="N1690">
        <f>+VLOOKUP($C1690,Hoja1!$B$2:$W$3726,3,0)</f>
        <v>8</v>
      </c>
      <c r="O1690">
        <f>+VLOOKUP($C1690,Hoja1!$B$2:$W$3726,8,0)</f>
        <v>801</v>
      </c>
      <c r="P1690">
        <f>+VLOOKUP($C1690,Hoja1!$B$2:$W$3726,12,0)</f>
        <v>80106</v>
      </c>
      <c r="Q1690" t="b">
        <f t="shared" si="56"/>
        <v>1</v>
      </c>
    </row>
    <row r="1691" spans="2:17" hidden="1" x14ac:dyDescent="0.25">
      <c r="B1691">
        <v>80107</v>
      </c>
      <c r="C1691" t="s">
        <v>1265</v>
      </c>
      <c r="D1691" t="str">
        <f>+VLOOKUP($B1691,Hoja1!$C$2:$W$3726,15,0)</f>
        <v>FRANCISCO MORAZÁN</v>
      </c>
      <c r="E1691" t="str">
        <f>+VLOOKUP($B1691,Hoja1!$C$2:$W$3726,16,0)</f>
        <v>DISTRITO CENTRAL</v>
      </c>
      <c r="F1691" t="str">
        <f>+VLOOKUP($B1691,Hoja1!$C$2:$W$3726,17,0)</f>
        <v>COA ARRIBA</v>
      </c>
      <c r="G1691">
        <f>+VLOOKUP($B1691,Hoja1!$C$2:$W$3726,2,0)</f>
        <v>8</v>
      </c>
      <c r="H1691">
        <f>+VLOOKUP($B1691,Hoja1!$C$2:$W$3726,7,0)</f>
        <v>801</v>
      </c>
      <c r="I1691">
        <f>+VLOOKUP($B1691,Hoja1!$C$2:$W$3726,11,0)</f>
        <v>80107</v>
      </c>
      <c r="J1691" t="b">
        <f t="shared" si="55"/>
        <v>1</v>
      </c>
      <c r="K1691" t="str">
        <f>+VLOOKUP($C1691,Hoja1!$B$2:$W$3726,16,0)</f>
        <v>FRANCISCO MORAZÁN</v>
      </c>
      <c r="L1691" t="str">
        <f>+VLOOKUP($C1691,Hoja1!$B$2:$W$3726,17,0)</f>
        <v>DISTRITO CENTRAL</v>
      </c>
      <c r="M1691" t="str">
        <f>+VLOOKUP($C1691,Hoja1!$B$2:$W$3726,18,0)</f>
        <v>COA ARRIBA</v>
      </c>
      <c r="N1691">
        <f>+VLOOKUP($C1691,Hoja1!$B$2:$W$3726,3,0)</f>
        <v>8</v>
      </c>
      <c r="O1691">
        <f>+VLOOKUP($C1691,Hoja1!$B$2:$W$3726,8,0)</f>
        <v>801</v>
      </c>
      <c r="P1691">
        <f>+VLOOKUP($C1691,Hoja1!$B$2:$W$3726,12,0)</f>
        <v>80107</v>
      </c>
      <c r="Q1691" t="b">
        <f t="shared" si="56"/>
        <v>1</v>
      </c>
    </row>
    <row r="1692" spans="2:17" hidden="1" x14ac:dyDescent="0.25">
      <c r="B1692">
        <v>80108</v>
      </c>
      <c r="C1692" t="s">
        <v>12323</v>
      </c>
      <c r="D1692" t="str">
        <f>+VLOOKUP($B1692,Hoja1!$C$2:$W$3726,15,0)</f>
        <v>FRANCISCO MORAZÁN</v>
      </c>
      <c r="E1692" t="str">
        <f>+VLOOKUP($B1692,Hoja1!$C$2:$W$3726,16,0)</f>
        <v>DISTRITO CENTRAL</v>
      </c>
      <c r="F1692" t="str">
        <f>+VLOOKUP($B1692,Hoja1!$C$2:$W$3726,17,0)</f>
        <v>COFRADÍA</v>
      </c>
      <c r="G1692">
        <f>+VLOOKUP($B1692,Hoja1!$C$2:$W$3726,2,0)</f>
        <v>8</v>
      </c>
      <c r="H1692">
        <f>+VLOOKUP($B1692,Hoja1!$C$2:$W$3726,7,0)</f>
        <v>801</v>
      </c>
      <c r="I1692">
        <f>+VLOOKUP($B1692,Hoja1!$C$2:$W$3726,11,0)</f>
        <v>80108</v>
      </c>
      <c r="J1692" t="b">
        <f t="shared" si="55"/>
        <v>0</v>
      </c>
      <c r="K1692" t="e">
        <f>+VLOOKUP($C1692,Hoja1!$B$2:$W$3726,16,0)</f>
        <v>#N/A</v>
      </c>
      <c r="L1692" t="e">
        <f>+VLOOKUP($C1692,Hoja1!$B$2:$W$3726,17,0)</f>
        <v>#N/A</v>
      </c>
      <c r="M1692" t="e">
        <f>+VLOOKUP($C1692,Hoja1!$B$2:$W$3726,18,0)</f>
        <v>#N/A</v>
      </c>
      <c r="N1692" t="e">
        <f>+VLOOKUP($C1692,Hoja1!$B$2:$W$3726,3,0)</f>
        <v>#N/A</v>
      </c>
      <c r="O1692" t="e">
        <f>+VLOOKUP($C1692,Hoja1!$B$2:$W$3726,8,0)</f>
        <v>#N/A</v>
      </c>
      <c r="P1692" t="e">
        <f>+VLOOKUP($C1692,Hoja1!$B$2:$W$3726,12,0)</f>
        <v>#N/A</v>
      </c>
      <c r="Q1692" t="e">
        <f t="shared" si="56"/>
        <v>#N/A</v>
      </c>
    </row>
    <row r="1693" spans="2:17" hidden="1" x14ac:dyDescent="0.25">
      <c r="B1693">
        <v>80109</v>
      </c>
      <c r="C1693" t="s">
        <v>12465</v>
      </c>
      <c r="D1693" t="str">
        <f>+VLOOKUP($B1693,Hoja1!$C$2:$W$3726,15,0)</f>
        <v>FRANCISCO MORAZÁN</v>
      </c>
      <c r="E1693" t="str">
        <f>+VLOOKUP($B1693,Hoja1!$C$2:$W$3726,16,0)</f>
        <v>DISTRITO CENTRAL</v>
      </c>
      <c r="F1693" t="str">
        <f>+VLOOKUP($B1693,Hoja1!$C$2:$W$3726,17,0)</f>
        <v>CONCEPCIÓN DE RÍO GRANDE</v>
      </c>
      <c r="G1693">
        <f>+VLOOKUP($B1693,Hoja1!$C$2:$W$3726,2,0)</f>
        <v>8</v>
      </c>
      <c r="H1693">
        <f>+VLOOKUP($B1693,Hoja1!$C$2:$W$3726,7,0)</f>
        <v>801</v>
      </c>
      <c r="I1693">
        <f>+VLOOKUP($B1693,Hoja1!$C$2:$W$3726,11,0)</f>
        <v>80109</v>
      </c>
      <c r="J1693" t="b">
        <f t="shared" si="55"/>
        <v>0</v>
      </c>
      <c r="K1693" t="e">
        <f>+VLOOKUP($C1693,Hoja1!$B$2:$W$3726,16,0)</f>
        <v>#N/A</v>
      </c>
      <c r="L1693" t="e">
        <f>+VLOOKUP($C1693,Hoja1!$B$2:$W$3726,17,0)</f>
        <v>#N/A</v>
      </c>
      <c r="M1693" t="e">
        <f>+VLOOKUP($C1693,Hoja1!$B$2:$W$3726,18,0)</f>
        <v>#N/A</v>
      </c>
      <c r="N1693" t="e">
        <f>+VLOOKUP($C1693,Hoja1!$B$2:$W$3726,3,0)</f>
        <v>#N/A</v>
      </c>
      <c r="O1693" t="e">
        <f>+VLOOKUP($C1693,Hoja1!$B$2:$W$3726,8,0)</f>
        <v>#N/A</v>
      </c>
      <c r="P1693" t="e">
        <f>+VLOOKUP($C1693,Hoja1!$B$2:$W$3726,12,0)</f>
        <v>#N/A</v>
      </c>
      <c r="Q1693" t="e">
        <f t="shared" si="56"/>
        <v>#N/A</v>
      </c>
    </row>
    <row r="1694" spans="2:17" hidden="1" x14ac:dyDescent="0.25">
      <c r="B1694">
        <v>80110</v>
      </c>
      <c r="C1694" t="s">
        <v>88</v>
      </c>
      <c r="D1694" t="str">
        <f>+VLOOKUP($B1694,Hoja1!$C$2:$W$3726,15,0)</f>
        <v>FRANCISCO MORAZÁN</v>
      </c>
      <c r="E1694" t="str">
        <f>+VLOOKUP($B1694,Hoja1!$C$2:$W$3726,16,0)</f>
        <v>DISTRITO CENTRAL</v>
      </c>
      <c r="F1694" t="str">
        <f>+VLOOKUP($B1694,Hoja1!$C$2:$W$3726,17,0)</f>
        <v>EL NARANJAL</v>
      </c>
      <c r="G1694">
        <f>+VLOOKUP($B1694,Hoja1!$C$2:$W$3726,2,0)</f>
        <v>8</v>
      </c>
      <c r="H1694">
        <f>+VLOOKUP($B1694,Hoja1!$C$2:$W$3726,7,0)</f>
        <v>801</v>
      </c>
      <c r="I1694">
        <f>+VLOOKUP($B1694,Hoja1!$C$2:$W$3726,11,0)</f>
        <v>80110</v>
      </c>
      <c r="J1694" t="b">
        <f t="shared" si="55"/>
        <v>1</v>
      </c>
      <c r="K1694" t="str">
        <f>+VLOOKUP($C1694,Hoja1!$B$2:$W$3726,16,0)</f>
        <v>ATLÁNTIDA</v>
      </c>
      <c r="L1694" t="str">
        <f>+VLOOKUP($C1694,Hoja1!$B$2:$W$3726,17,0)</f>
        <v>LA MASICA</v>
      </c>
      <c r="M1694" t="str">
        <f>+VLOOKUP($C1694,Hoja1!$B$2:$W$3726,18,0)</f>
        <v>EL NARANJAL</v>
      </c>
      <c r="N1694">
        <f>+VLOOKUP($C1694,Hoja1!$B$2:$W$3726,3,0)</f>
        <v>1</v>
      </c>
      <c r="O1694">
        <f>+VLOOKUP($C1694,Hoja1!$B$2:$W$3726,8,0)</f>
        <v>105</v>
      </c>
      <c r="P1694">
        <f>+VLOOKUP($C1694,Hoja1!$B$2:$W$3726,12,0)</f>
        <v>10507</v>
      </c>
      <c r="Q1694" t="b">
        <f t="shared" si="56"/>
        <v>0</v>
      </c>
    </row>
    <row r="1695" spans="2:17" hidden="1" x14ac:dyDescent="0.25">
      <c r="B1695">
        <v>80111</v>
      </c>
      <c r="C1695" t="s">
        <v>12466</v>
      </c>
      <c r="D1695" t="str">
        <f>+VLOOKUP($B1695,Hoja1!$C$2:$W$3726,15,0)</f>
        <v>FRANCISCO MORAZÁN</v>
      </c>
      <c r="E1695" t="str">
        <f>+VLOOKUP($B1695,Hoja1!$C$2:$W$3726,16,0)</f>
        <v>DISTRITO CENTRAL</v>
      </c>
      <c r="F1695" t="str">
        <f>+VLOOKUP($B1695,Hoja1!$C$2:$W$3726,17,0)</f>
        <v>EL PILIGUÍN</v>
      </c>
      <c r="G1695">
        <f>+VLOOKUP($B1695,Hoja1!$C$2:$W$3726,2,0)</f>
        <v>8</v>
      </c>
      <c r="H1695">
        <f>+VLOOKUP($B1695,Hoja1!$C$2:$W$3726,7,0)</f>
        <v>801</v>
      </c>
      <c r="I1695">
        <f>+VLOOKUP($B1695,Hoja1!$C$2:$W$3726,11,0)</f>
        <v>80111</v>
      </c>
      <c r="J1695" t="b">
        <f t="shared" si="55"/>
        <v>0</v>
      </c>
      <c r="K1695" t="e">
        <f>+VLOOKUP($C1695,Hoja1!$B$2:$W$3726,16,0)</f>
        <v>#N/A</v>
      </c>
      <c r="L1695" t="e">
        <f>+VLOOKUP($C1695,Hoja1!$B$2:$W$3726,17,0)</f>
        <v>#N/A</v>
      </c>
      <c r="M1695" t="e">
        <f>+VLOOKUP($C1695,Hoja1!$B$2:$W$3726,18,0)</f>
        <v>#N/A</v>
      </c>
      <c r="N1695" t="e">
        <f>+VLOOKUP($C1695,Hoja1!$B$2:$W$3726,3,0)</f>
        <v>#N/A</v>
      </c>
      <c r="O1695" t="e">
        <f>+VLOOKUP($C1695,Hoja1!$B$2:$W$3726,8,0)</f>
        <v>#N/A</v>
      </c>
      <c r="P1695" t="e">
        <f>+VLOOKUP($C1695,Hoja1!$B$2:$W$3726,12,0)</f>
        <v>#N/A</v>
      </c>
      <c r="Q1695" t="e">
        <f t="shared" si="56"/>
        <v>#N/A</v>
      </c>
    </row>
    <row r="1696" spans="2:17" hidden="1" x14ac:dyDescent="0.25">
      <c r="B1696">
        <v>80112</v>
      </c>
      <c r="C1696" t="s">
        <v>1268</v>
      </c>
      <c r="D1696" t="str">
        <f>+VLOOKUP($B1696,Hoja1!$C$2:$W$3726,15,0)</f>
        <v>FRANCISCO MORAZÁN</v>
      </c>
      <c r="E1696" t="str">
        <f>+VLOOKUP($B1696,Hoja1!$C$2:$W$3726,16,0)</f>
        <v>DISTRITO CENTRAL</v>
      </c>
      <c r="F1696" t="str">
        <f>+VLOOKUP($B1696,Hoja1!$C$2:$W$3726,17,0)</f>
        <v>EL TIZATILLO</v>
      </c>
      <c r="G1696">
        <f>+VLOOKUP($B1696,Hoja1!$C$2:$W$3726,2,0)</f>
        <v>8</v>
      </c>
      <c r="H1696">
        <f>+VLOOKUP($B1696,Hoja1!$C$2:$W$3726,7,0)</f>
        <v>801</v>
      </c>
      <c r="I1696">
        <f>+VLOOKUP($B1696,Hoja1!$C$2:$W$3726,11,0)</f>
        <v>80112</v>
      </c>
      <c r="J1696" t="b">
        <f t="shared" si="55"/>
        <v>1</v>
      </c>
      <c r="K1696" t="str">
        <f>+VLOOKUP($C1696,Hoja1!$B$2:$W$3726,16,0)</f>
        <v>FRANCISCO MORAZÁN</v>
      </c>
      <c r="L1696" t="str">
        <f>+VLOOKUP($C1696,Hoja1!$B$2:$W$3726,17,0)</f>
        <v>DISTRITO CENTRAL</v>
      </c>
      <c r="M1696" t="str">
        <f>+VLOOKUP($C1696,Hoja1!$B$2:$W$3726,18,0)</f>
        <v>EL TIZATILLO</v>
      </c>
      <c r="N1696">
        <f>+VLOOKUP($C1696,Hoja1!$B$2:$W$3726,3,0)</f>
        <v>8</v>
      </c>
      <c r="O1696">
        <f>+VLOOKUP($C1696,Hoja1!$B$2:$W$3726,8,0)</f>
        <v>801</v>
      </c>
      <c r="P1696">
        <f>+VLOOKUP($C1696,Hoja1!$B$2:$W$3726,12,0)</f>
        <v>80112</v>
      </c>
      <c r="Q1696" t="b">
        <f t="shared" si="56"/>
        <v>1</v>
      </c>
    </row>
    <row r="1697" spans="2:17" hidden="1" x14ac:dyDescent="0.25">
      <c r="B1697">
        <v>80113</v>
      </c>
      <c r="C1697" t="s">
        <v>1269</v>
      </c>
      <c r="D1697" t="str">
        <f>+VLOOKUP($B1697,Hoja1!$C$2:$W$3726,15,0)</f>
        <v>FRANCISCO MORAZÁN</v>
      </c>
      <c r="E1697" t="str">
        <f>+VLOOKUP($B1697,Hoja1!$C$2:$W$3726,16,0)</f>
        <v>DISTRITO CENTRAL</v>
      </c>
      <c r="F1697" t="str">
        <f>+VLOOKUP($B1697,Hoja1!$C$2:$W$3726,17,0)</f>
        <v>GERMANIA</v>
      </c>
      <c r="G1697">
        <f>+VLOOKUP($B1697,Hoja1!$C$2:$W$3726,2,0)</f>
        <v>8</v>
      </c>
      <c r="H1697">
        <f>+VLOOKUP($B1697,Hoja1!$C$2:$W$3726,7,0)</f>
        <v>801</v>
      </c>
      <c r="I1697">
        <f>+VLOOKUP($B1697,Hoja1!$C$2:$W$3726,11,0)</f>
        <v>80113</v>
      </c>
      <c r="J1697" t="b">
        <f t="shared" si="55"/>
        <v>1</v>
      </c>
      <c r="K1697" t="str">
        <f>+VLOOKUP($C1697,Hoja1!$B$2:$W$3726,16,0)</f>
        <v>FRANCISCO MORAZÁN</v>
      </c>
      <c r="L1697" t="str">
        <f>+VLOOKUP($C1697,Hoja1!$B$2:$W$3726,17,0)</f>
        <v>DISTRITO CENTRAL</v>
      </c>
      <c r="M1697" t="str">
        <f>+VLOOKUP($C1697,Hoja1!$B$2:$W$3726,18,0)</f>
        <v>GERMANIA</v>
      </c>
      <c r="N1697">
        <f>+VLOOKUP($C1697,Hoja1!$B$2:$W$3726,3,0)</f>
        <v>8</v>
      </c>
      <c r="O1697">
        <f>+VLOOKUP($C1697,Hoja1!$B$2:$W$3726,8,0)</f>
        <v>801</v>
      </c>
      <c r="P1697">
        <f>+VLOOKUP($C1697,Hoja1!$B$2:$W$3726,12,0)</f>
        <v>80113</v>
      </c>
      <c r="Q1697" t="b">
        <f t="shared" si="56"/>
        <v>1</v>
      </c>
    </row>
    <row r="1698" spans="2:17" hidden="1" x14ac:dyDescent="0.25">
      <c r="B1698">
        <v>80114</v>
      </c>
      <c r="C1698" t="s">
        <v>1270</v>
      </c>
      <c r="D1698" t="str">
        <f>+VLOOKUP($B1698,Hoja1!$C$2:$W$3726,15,0)</f>
        <v>FRANCISCO MORAZÁN</v>
      </c>
      <c r="E1698" t="str">
        <f>+VLOOKUP($B1698,Hoja1!$C$2:$W$3726,16,0)</f>
        <v>DISTRITO CENTRAL</v>
      </c>
      <c r="F1698" t="str">
        <f>+VLOOKUP($B1698,Hoja1!$C$2:$W$3726,17,0)</f>
        <v>GUANGOLOLO</v>
      </c>
      <c r="G1698">
        <f>+VLOOKUP($B1698,Hoja1!$C$2:$W$3726,2,0)</f>
        <v>8</v>
      </c>
      <c r="H1698">
        <f>+VLOOKUP($B1698,Hoja1!$C$2:$W$3726,7,0)</f>
        <v>801</v>
      </c>
      <c r="I1698">
        <f>+VLOOKUP($B1698,Hoja1!$C$2:$W$3726,11,0)</f>
        <v>80114</v>
      </c>
      <c r="J1698" t="b">
        <f t="shared" si="55"/>
        <v>1</v>
      </c>
      <c r="K1698" t="str">
        <f>+VLOOKUP($C1698,Hoja1!$B$2:$W$3726,16,0)</f>
        <v>FRANCISCO MORAZÁN</v>
      </c>
      <c r="L1698" t="str">
        <f>+VLOOKUP($C1698,Hoja1!$B$2:$W$3726,17,0)</f>
        <v>DISTRITO CENTRAL</v>
      </c>
      <c r="M1698" t="str">
        <f>+VLOOKUP($C1698,Hoja1!$B$2:$W$3726,18,0)</f>
        <v>GUANGOLOLO</v>
      </c>
      <c r="N1698">
        <f>+VLOOKUP($C1698,Hoja1!$B$2:$W$3726,3,0)</f>
        <v>8</v>
      </c>
      <c r="O1698">
        <f>+VLOOKUP($C1698,Hoja1!$B$2:$W$3726,8,0)</f>
        <v>801</v>
      </c>
      <c r="P1698">
        <f>+VLOOKUP($C1698,Hoja1!$B$2:$W$3726,12,0)</f>
        <v>80114</v>
      </c>
      <c r="Q1698" t="b">
        <f t="shared" si="56"/>
        <v>1</v>
      </c>
    </row>
    <row r="1699" spans="2:17" hidden="1" x14ac:dyDescent="0.25">
      <c r="B1699">
        <v>80115</v>
      </c>
      <c r="C1699" t="s">
        <v>1271</v>
      </c>
      <c r="D1699" t="str">
        <f>+VLOOKUP($B1699,Hoja1!$C$2:$W$3726,15,0)</f>
        <v>FRANCISCO MORAZÁN</v>
      </c>
      <c r="E1699" t="str">
        <f>+VLOOKUP($B1699,Hoja1!$C$2:$W$3726,16,0)</f>
        <v>DISTRITO CENTRAL</v>
      </c>
      <c r="F1699" t="str">
        <f>+VLOOKUP($B1699,Hoja1!$C$2:$W$3726,17,0)</f>
        <v>GUASCULILE</v>
      </c>
      <c r="G1699">
        <f>+VLOOKUP($B1699,Hoja1!$C$2:$W$3726,2,0)</f>
        <v>8</v>
      </c>
      <c r="H1699">
        <f>+VLOOKUP($B1699,Hoja1!$C$2:$W$3726,7,0)</f>
        <v>801</v>
      </c>
      <c r="I1699">
        <f>+VLOOKUP($B1699,Hoja1!$C$2:$W$3726,11,0)</f>
        <v>80115</v>
      </c>
      <c r="J1699" t="b">
        <f t="shared" si="55"/>
        <v>1</v>
      </c>
      <c r="K1699" t="str">
        <f>+VLOOKUP($C1699,Hoja1!$B$2:$W$3726,16,0)</f>
        <v>FRANCISCO MORAZÁN</v>
      </c>
      <c r="L1699" t="str">
        <f>+VLOOKUP($C1699,Hoja1!$B$2:$W$3726,17,0)</f>
        <v>DISTRITO CENTRAL</v>
      </c>
      <c r="M1699" t="str">
        <f>+VLOOKUP($C1699,Hoja1!$B$2:$W$3726,18,0)</f>
        <v>GUASCULILE</v>
      </c>
      <c r="N1699">
        <f>+VLOOKUP($C1699,Hoja1!$B$2:$W$3726,3,0)</f>
        <v>8</v>
      </c>
      <c r="O1699">
        <f>+VLOOKUP($C1699,Hoja1!$B$2:$W$3726,8,0)</f>
        <v>801</v>
      </c>
      <c r="P1699">
        <f>+VLOOKUP($C1699,Hoja1!$B$2:$W$3726,12,0)</f>
        <v>80115</v>
      </c>
      <c r="Q1699" t="b">
        <f t="shared" si="56"/>
        <v>1</v>
      </c>
    </row>
    <row r="1700" spans="2:17" hidden="1" x14ac:dyDescent="0.25">
      <c r="B1700">
        <v>80116</v>
      </c>
      <c r="C1700" t="s">
        <v>1179</v>
      </c>
      <c r="D1700" t="str">
        <f>+VLOOKUP($B1700,Hoja1!$C$2:$W$3726,15,0)</f>
        <v>FRANCISCO MORAZÁN</v>
      </c>
      <c r="E1700" t="str">
        <f>+VLOOKUP($B1700,Hoja1!$C$2:$W$3726,16,0)</f>
        <v>DISTRITO CENTRAL</v>
      </c>
      <c r="F1700" t="str">
        <f>+VLOOKUP($B1700,Hoja1!$C$2:$W$3726,17,0)</f>
        <v>JACALEAPA</v>
      </c>
      <c r="G1700">
        <f>+VLOOKUP($B1700,Hoja1!$C$2:$W$3726,2,0)</f>
        <v>8</v>
      </c>
      <c r="H1700">
        <f>+VLOOKUP($B1700,Hoja1!$C$2:$W$3726,7,0)</f>
        <v>801</v>
      </c>
      <c r="I1700">
        <f>+VLOOKUP($B1700,Hoja1!$C$2:$W$3726,11,0)</f>
        <v>80116</v>
      </c>
      <c r="J1700" t="b">
        <f t="shared" si="55"/>
        <v>1</v>
      </c>
      <c r="K1700" t="str">
        <f>+VLOOKUP($C1700,Hoja1!$B$2:$W$3726,16,0)</f>
        <v>EL PARAÍSO</v>
      </c>
      <c r="L1700" t="str">
        <f>+VLOOKUP($C1700,Hoja1!$B$2:$W$3726,17,0)</f>
        <v>JACALEAPA</v>
      </c>
      <c r="M1700" t="str">
        <f>+VLOOKUP($C1700,Hoja1!$B$2:$W$3726,18,0)</f>
        <v>JACALEAPA</v>
      </c>
      <c r="N1700">
        <f>+VLOOKUP($C1700,Hoja1!$B$2:$W$3726,3,0)</f>
        <v>7</v>
      </c>
      <c r="O1700">
        <f>+VLOOKUP($C1700,Hoja1!$B$2:$W$3726,8,0)</f>
        <v>706</v>
      </c>
      <c r="P1700">
        <f>+VLOOKUP($C1700,Hoja1!$B$2:$W$3726,12,0)</f>
        <v>70601</v>
      </c>
      <c r="Q1700" t="b">
        <f t="shared" si="56"/>
        <v>0</v>
      </c>
    </row>
    <row r="1701" spans="2:17" hidden="1" x14ac:dyDescent="0.25">
      <c r="B1701">
        <v>80117</v>
      </c>
      <c r="C1701" t="s">
        <v>54</v>
      </c>
      <c r="D1701" t="str">
        <f>+VLOOKUP($B1701,Hoja1!$C$2:$W$3726,15,0)</f>
        <v>FRANCISCO MORAZÁN</v>
      </c>
      <c r="E1701" t="str">
        <f>+VLOOKUP($B1701,Hoja1!$C$2:$W$3726,16,0)</f>
        <v>DISTRITO CENTRAL</v>
      </c>
      <c r="F1701" t="str">
        <f>+VLOOKUP($B1701,Hoja1!$C$2:$W$3726,17,0)</f>
        <v>JUTIAPA</v>
      </c>
      <c r="G1701">
        <f>+VLOOKUP($B1701,Hoja1!$C$2:$W$3726,2,0)</f>
        <v>8</v>
      </c>
      <c r="H1701">
        <f>+VLOOKUP($B1701,Hoja1!$C$2:$W$3726,7,0)</f>
        <v>801</v>
      </c>
      <c r="I1701">
        <f>+VLOOKUP($B1701,Hoja1!$C$2:$W$3726,11,0)</f>
        <v>80117</v>
      </c>
      <c r="J1701" t="b">
        <f t="shared" si="55"/>
        <v>1</v>
      </c>
      <c r="K1701" t="str">
        <f>+VLOOKUP($C1701,Hoja1!$B$2:$W$3726,16,0)</f>
        <v>ATLÁNTIDA</v>
      </c>
      <c r="L1701" t="str">
        <f>+VLOOKUP($C1701,Hoja1!$B$2:$W$3726,17,0)</f>
        <v>JUTIAPA</v>
      </c>
      <c r="M1701" t="str">
        <f>+VLOOKUP($C1701,Hoja1!$B$2:$W$3726,18,0)</f>
        <v>JUTIAPA</v>
      </c>
      <c r="N1701">
        <f>+VLOOKUP($C1701,Hoja1!$B$2:$W$3726,3,0)</f>
        <v>1</v>
      </c>
      <c r="O1701">
        <f>+VLOOKUP($C1701,Hoja1!$B$2:$W$3726,8,0)</f>
        <v>104</v>
      </c>
      <c r="P1701">
        <f>+VLOOKUP($C1701,Hoja1!$B$2:$W$3726,12,0)</f>
        <v>10401</v>
      </c>
      <c r="Q1701" t="b">
        <f t="shared" si="56"/>
        <v>0</v>
      </c>
    </row>
    <row r="1702" spans="2:17" hidden="1" x14ac:dyDescent="0.25">
      <c r="B1702">
        <v>80118</v>
      </c>
      <c r="C1702" t="s">
        <v>1047</v>
      </c>
      <c r="D1702" t="str">
        <f>+VLOOKUP($B1702,Hoja1!$C$2:$W$3726,15,0)</f>
        <v>FRANCISCO MORAZÁN</v>
      </c>
      <c r="E1702" t="str">
        <f>+VLOOKUP($B1702,Hoja1!$C$2:$W$3726,16,0)</f>
        <v>DISTRITO CENTRAL</v>
      </c>
      <c r="F1702" t="str">
        <f>+VLOOKUP($B1702,Hoja1!$C$2:$W$3726,17,0)</f>
        <v>LA CALERA</v>
      </c>
      <c r="G1702">
        <f>+VLOOKUP($B1702,Hoja1!$C$2:$W$3726,2,0)</f>
        <v>8</v>
      </c>
      <c r="H1702">
        <f>+VLOOKUP($B1702,Hoja1!$C$2:$W$3726,7,0)</f>
        <v>801</v>
      </c>
      <c r="I1702">
        <f>+VLOOKUP($B1702,Hoja1!$C$2:$W$3726,11,0)</f>
        <v>80118</v>
      </c>
      <c r="J1702" t="b">
        <f t="shared" si="55"/>
        <v>1</v>
      </c>
      <c r="K1702" t="str">
        <f>+VLOOKUP($C1702,Hoja1!$B$2:$W$3726,16,0)</f>
        <v>CHOLUTECA</v>
      </c>
      <c r="L1702" t="str">
        <f>+VLOOKUP($C1702,Hoja1!$B$2:$W$3726,17,0)</f>
        <v>EL TRIUNFO</v>
      </c>
      <c r="M1702" t="str">
        <f>+VLOOKUP($C1702,Hoja1!$B$2:$W$3726,18,0)</f>
        <v>LA CALERA</v>
      </c>
      <c r="N1702">
        <f>+VLOOKUP($C1702,Hoja1!$B$2:$W$3726,3,0)</f>
        <v>6</v>
      </c>
      <c r="O1702">
        <f>+VLOOKUP($C1702,Hoja1!$B$2:$W$3726,8,0)</f>
        <v>606</v>
      </c>
      <c r="P1702">
        <f>+VLOOKUP($C1702,Hoja1!$B$2:$W$3726,12,0)</f>
        <v>60605</v>
      </c>
      <c r="Q1702" t="b">
        <f t="shared" si="56"/>
        <v>0</v>
      </c>
    </row>
    <row r="1703" spans="2:17" hidden="1" x14ac:dyDescent="0.25">
      <c r="B1703">
        <v>80119</v>
      </c>
      <c r="C1703" t="s">
        <v>1272</v>
      </c>
      <c r="D1703" t="str">
        <f>+VLOOKUP($B1703,Hoja1!$C$2:$W$3726,15,0)</f>
        <v>FRANCISCO MORAZÁN</v>
      </c>
      <c r="E1703" t="str">
        <f>+VLOOKUP($B1703,Hoja1!$C$2:$W$3726,16,0)</f>
        <v>DISTRITO CENTRAL</v>
      </c>
      <c r="F1703" t="str">
        <f>+VLOOKUP($B1703,Hoja1!$C$2:$W$3726,17,0)</f>
        <v>LA CUESTA NO.2</v>
      </c>
      <c r="G1703">
        <f>+VLOOKUP($B1703,Hoja1!$C$2:$W$3726,2,0)</f>
        <v>8</v>
      </c>
      <c r="H1703">
        <f>+VLOOKUP($B1703,Hoja1!$C$2:$W$3726,7,0)</f>
        <v>801</v>
      </c>
      <c r="I1703">
        <f>+VLOOKUP($B1703,Hoja1!$C$2:$W$3726,11,0)</f>
        <v>80119</v>
      </c>
      <c r="J1703" t="b">
        <f t="shared" si="55"/>
        <v>1</v>
      </c>
      <c r="K1703" t="str">
        <f>+VLOOKUP($C1703,Hoja1!$B$2:$W$3726,16,0)</f>
        <v>FRANCISCO MORAZÁN</v>
      </c>
      <c r="L1703" t="str">
        <f>+VLOOKUP($C1703,Hoja1!$B$2:$W$3726,17,0)</f>
        <v>DISTRITO CENTRAL</v>
      </c>
      <c r="M1703" t="str">
        <f>+VLOOKUP($C1703,Hoja1!$B$2:$W$3726,18,0)</f>
        <v>LA CUESTA NO.2</v>
      </c>
      <c r="N1703">
        <f>+VLOOKUP($C1703,Hoja1!$B$2:$W$3726,3,0)</f>
        <v>8</v>
      </c>
      <c r="O1703">
        <f>+VLOOKUP($C1703,Hoja1!$B$2:$W$3726,8,0)</f>
        <v>801</v>
      </c>
      <c r="P1703">
        <f>+VLOOKUP($C1703,Hoja1!$B$2:$W$3726,12,0)</f>
        <v>80119</v>
      </c>
      <c r="Q1703" t="b">
        <f t="shared" si="56"/>
        <v>1</v>
      </c>
    </row>
    <row r="1704" spans="2:17" hidden="1" x14ac:dyDescent="0.25">
      <c r="B1704">
        <v>80120</v>
      </c>
      <c r="C1704" t="s">
        <v>1208</v>
      </c>
      <c r="D1704" t="str">
        <f>+VLOOKUP($B1704,Hoja1!$C$2:$W$3726,15,0)</f>
        <v>FRANCISCO MORAZÁN</v>
      </c>
      <c r="E1704" t="str">
        <f>+VLOOKUP($B1704,Hoja1!$C$2:$W$3726,16,0)</f>
        <v>DISTRITO CENTRAL</v>
      </c>
      <c r="F1704" t="str">
        <f>+VLOOKUP($B1704,Hoja1!$C$2:$W$3726,17,0)</f>
        <v>LA MONTAÑITA</v>
      </c>
      <c r="G1704">
        <f>+VLOOKUP($B1704,Hoja1!$C$2:$W$3726,2,0)</f>
        <v>8</v>
      </c>
      <c r="H1704">
        <f>+VLOOKUP($B1704,Hoja1!$C$2:$W$3726,7,0)</f>
        <v>801</v>
      </c>
      <c r="I1704">
        <f>+VLOOKUP($B1704,Hoja1!$C$2:$W$3726,11,0)</f>
        <v>80120</v>
      </c>
      <c r="J1704" t="b">
        <f t="shared" si="55"/>
        <v>1</v>
      </c>
      <c r="K1704" t="str">
        <f>+VLOOKUP($C1704,Hoja1!$B$2:$W$3726,16,0)</f>
        <v>EL PARAÍSO</v>
      </c>
      <c r="L1704" t="str">
        <f>+VLOOKUP($C1704,Hoja1!$B$2:$W$3726,17,0)</f>
        <v>SAN LUCAS</v>
      </c>
      <c r="M1704" t="str">
        <f>+VLOOKUP($C1704,Hoja1!$B$2:$W$3726,18,0)</f>
        <v>LA MONTAÑITA</v>
      </c>
      <c r="N1704">
        <f>+VLOOKUP($C1704,Hoja1!$B$2:$W$3726,3,0)</f>
        <v>7</v>
      </c>
      <c r="O1704">
        <f>+VLOOKUP($C1704,Hoja1!$B$2:$W$3726,8,0)</f>
        <v>712</v>
      </c>
      <c r="P1704">
        <f>+VLOOKUP($C1704,Hoja1!$B$2:$W$3726,12,0)</f>
        <v>71205</v>
      </c>
      <c r="Q1704" t="b">
        <f t="shared" si="56"/>
        <v>0</v>
      </c>
    </row>
    <row r="1705" spans="2:17" hidden="1" x14ac:dyDescent="0.25">
      <c r="B1705">
        <v>80121</v>
      </c>
      <c r="C1705" t="s">
        <v>888</v>
      </c>
      <c r="D1705" t="str">
        <f>+VLOOKUP($B1705,Hoja1!$C$2:$W$3726,15,0)</f>
        <v>FRANCISCO MORAZÁN</v>
      </c>
      <c r="E1705" t="str">
        <f>+VLOOKUP($B1705,Hoja1!$C$2:$W$3726,16,0)</f>
        <v>DISTRITO CENTRAL</v>
      </c>
      <c r="F1705" t="str">
        <f>+VLOOKUP($B1705,Hoja1!$C$2:$W$3726,17,0)</f>
        <v>LA SABANA</v>
      </c>
      <c r="G1705">
        <f>+VLOOKUP($B1705,Hoja1!$C$2:$W$3726,2,0)</f>
        <v>8</v>
      </c>
      <c r="H1705">
        <f>+VLOOKUP($B1705,Hoja1!$C$2:$W$3726,7,0)</f>
        <v>801</v>
      </c>
      <c r="I1705">
        <f>+VLOOKUP($B1705,Hoja1!$C$2:$W$3726,11,0)</f>
        <v>80121</v>
      </c>
      <c r="J1705" t="b">
        <f t="shared" si="55"/>
        <v>1</v>
      </c>
      <c r="K1705" t="str">
        <f>+VLOOKUP($C1705,Hoja1!$B$2:$W$3726,16,0)</f>
        <v>CORTES</v>
      </c>
      <c r="L1705" t="str">
        <f>+VLOOKUP($C1705,Hoja1!$B$2:$W$3726,17,0)</f>
        <v>PUERTO CORTÉS</v>
      </c>
      <c r="M1705" t="str">
        <f>+VLOOKUP($C1705,Hoja1!$B$2:$W$3726,18,0)</f>
        <v>LA SABANA</v>
      </c>
      <c r="N1705">
        <f>+VLOOKUP($C1705,Hoja1!$B$2:$W$3726,3,0)</f>
        <v>5</v>
      </c>
      <c r="O1705">
        <f>+VLOOKUP($C1705,Hoja1!$B$2:$W$3726,8,0)</f>
        <v>506</v>
      </c>
      <c r="P1705">
        <f>+VLOOKUP($C1705,Hoja1!$B$2:$W$3726,12,0)</f>
        <v>50623</v>
      </c>
      <c r="Q1705" t="b">
        <f t="shared" si="56"/>
        <v>0</v>
      </c>
    </row>
    <row r="1706" spans="2:17" hidden="1" x14ac:dyDescent="0.25">
      <c r="B1706">
        <v>80122</v>
      </c>
      <c r="C1706" t="s">
        <v>1273</v>
      </c>
      <c r="D1706" t="str">
        <f>+VLOOKUP($B1706,Hoja1!$C$2:$W$3726,15,0)</f>
        <v>FRANCISCO MORAZÁN</v>
      </c>
      <c r="E1706" t="str">
        <f>+VLOOKUP($B1706,Hoja1!$C$2:$W$3726,16,0)</f>
        <v>DISTRITO CENTRAL</v>
      </c>
      <c r="F1706" t="str">
        <f>+VLOOKUP($B1706,Hoja1!$C$2:$W$3726,17,0)</f>
        <v>LA VENTA</v>
      </c>
      <c r="G1706">
        <f>+VLOOKUP($B1706,Hoja1!$C$2:$W$3726,2,0)</f>
        <v>8</v>
      </c>
      <c r="H1706">
        <f>+VLOOKUP($B1706,Hoja1!$C$2:$W$3726,7,0)</f>
        <v>801</v>
      </c>
      <c r="I1706">
        <f>+VLOOKUP($B1706,Hoja1!$C$2:$W$3726,11,0)</f>
        <v>80122</v>
      </c>
      <c r="J1706" t="b">
        <f t="shared" si="55"/>
        <v>1</v>
      </c>
      <c r="K1706" t="str">
        <f>+VLOOKUP($C1706,Hoja1!$B$2:$W$3726,16,0)</f>
        <v>FRANCISCO MORAZÁN</v>
      </c>
      <c r="L1706" t="str">
        <f>+VLOOKUP($C1706,Hoja1!$B$2:$W$3726,17,0)</f>
        <v>DISTRITO CENTRAL</v>
      </c>
      <c r="M1706" t="str">
        <f>+VLOOKUP($C1706,Hoja1!$B$2:$W$3726,18,0)</f>
        <v>LA VENTA</v>
      </c>
      <c r="N1706">
        <f>+VLOOKUP($C1706,Hoja1!$B$2:$W$3726,3,0)</f>
        <v>8</v>
      </c>
      <c r="O1706">
        <f>+VLOOKUP($C1706,Hoja1!$B$2:$W$3726,8,0)</f>
        <v>801</v>
      </c>
      <c r="P1706">
        <f>+VLOOKUP($C1706,Hoja1!$B$2:$W$3726,12,0)</f>
        <v>80122</v>
      </c>
      <c r="Q1706" t="b">
        <f t="shared" si="56"/>
        <v>1</v>
      </c>
    </row>
    <row r="1707" spans="2:17" hidden="1" x14ac:dyDescent="0.25">
      <c r="B1707">
        <v>80124</v>
      </c>
      <c r="C1707" t="s">
        <v>222</v>
      </c>
      <c r="D1707" t="str">
        <f>+VLOOKUP($B1707,Hoja1!$C$2:$W$3726,15,0)</f>
        <v>FRANCISCO MORAZÁN</v>
      </c>
      <c r="E1707" t="str">
        <f>+VLOOKUP($B1707,Hoja1!$C$2:$W$3726,16,0)</f>
        <v>DISTRITO CENTRAL</v>
      </c>
      <c r="F1707" t="str">
        <f>+VLOOKUP($B1707,Hoja1!$C$2:$W$3726,17,0)</f>
        <v>LAS TAPIAS</v>
      </c>
      <c r="G1707">
        <f>+VLOOKUP($B1707,Hoja1!$C$2:$W$3726,2,0)</f>
        <v>8</v>
      </c>
      <c r="H1707">
        <f>+VLOOKUP($B1707,Hoja1!$C$2:$W$3726,7,0)</f>
        <v>801</v>
      </c>
      <c r="I1707">
        <f>+VLOOKUP($B1707,Hoja1!$C$2:$W$3726,11,0)</f>
        <v>80124</v>
      </c>
      <c r="J1707" t="b">
        <f t="shared" si="55"/>
        <v>0</v>
      </c>
      <c r="K1707" t="str">
        <f>+VLOOKUP($C1707,Hoja1!$B$2:$W$3726,16,0)</f>
        <v>COLON</v>
      </c>
      <c r="L1707" t="str">
        <f>+VLOOKUP($C1707,Hoja1!$B$2:$W$3726,17,0)</f>
        <v>BALFATE</v>
      </c>
      <c r="M1707" t="str">
        <f>+VLOOKUP($C1707,Hoja1!$B$2:$W$3726,18,0)</f>
        <v>LAS FLORES</v>
      </c>
      <c r="N1707">
        <f>+VLOOKUP($C1707,Hoja1!$B$2:$W$3726,3,0)</f>
        <v>2</v>
      </c>
      <c r="O1707">
        <f>+VLOOKUP($C1707,Hoja1!$B$2:$W$3726,8,0)</f>
        <v>202</v>
      </c>
      <c r="P1707">
        <f>+VLOOKUP($C1707,Hoja1!$B$2:$W$3726,12,0)</f>
        <v>20210</v>
      </c>
      <c r="Q1707" t="b">
        <f t="shared" si="56"/>
        <v>0</v>
      </c>
    </row>
    <row r="1708" spans="2:17" hidden="1" x14ac:dyDescent="0.25">
      <c r="B1708">
        <v>80125</v>
      </c>
      <c r="C1708" t="s">
        <v>1274</v>
      </c>
      <c r="D1708" t="str">
        <f>+VLOOKUP($B1708,Hoja1!$C$2:$W$3726,15,0)</f>
        <v>FRANCISCO MORAZÁN</v>
      </c>
      <c r="E1708" t="str">
        <f>+VLOOKUP($B1708,Hoja1!$C$2:$W$3726,16,0)</f>
        <v>DISTRITO CENTRAL</v>
      </c>
      <c r="F1708" t="str">
        <f>+VLOOKUP($B1708,Hoja1!$C$2:$W$3726,17,0)</f>
        <v>LOS JUTES</v>
      </c>
      <c r="G1708">
        <f>+VLOOKUP($B1708,Hoja1!$C$2:$W$3726,2,0)</f>
        <v>8</v>
      </c>
      <c r="H1708">
        <f>+VLOOKUP($B1708,Hoja1!$C$2:$W$3726,7,0)</f>
        <v>801</v>
      </c>
      <c r="I1708">
        <f>+VLOOKUP($B1708,Hoja1!$C$2:$W$3726,11,0)</f>
        <v>80125</v>
      </c>
      <c r="J1708" t="b">
        <f t="shared" si="55"/>
        <v>0</v>
      </c>
      <c r="K1708" t="str">
        <f>+VLOOKUP($C1708,Hoja1!$B$2:$W$3726,16,0)</f>
        <v>FRANCISCO MORAZÁN</v>
      </c>
      <c r="L1708" t="str">
        <f>+VLOOKUP($C1708,Hoja1!$B$2:$W$3726,17,0)</f>
        <v>DISTRITO CENTRAL</v>
      </c>
      <c r="M1708" t="str">
        <f>+VLOOKUP($C1708,Hoja1!$B$2:$W$3726,18,0)</f>
        <v>LAS TAPIAS</v>
      </c>
      <c r="N1708">
        <f>+VLOOKUP($C1708,Hoja1!$B$2:$W$3726,3,0)</f>
        <v>8</v>
      </c>
      <c r="O1708">
        <f>+VLOOKUP($C1708,Hoja1!$B$2:$W$3726,8,0)</f>
        <v>801</v>
      </c>
      <c r="P1708">
        <f>+VLOOKUP($C1708,Hoja1!$B$2:$W$3726,12,0)</f>
        <v>80124</v>
      </c>
      <c r="Q1708" t="b">
        <f t="shared" si="56"/>
        <v>0</v>
      </c>
    </row>
    <row r="1709" spans="2:17" hidden="1" x14ac:dyDescent="0.25">
      <c r="B1709">
        <v>80126</v>
      </c>
      <c r="C1709" t="s">
        <v>1275</v>
      </c>
      <c r="D1709" t="str">
        <f>+VLOOKUP($B1709,Hoja1!$C$2:$W$3726,15,0)</f>
        <v>FRANCISCO MORAZÁN</v>
      </c>
      <c r="E1709" t="str">
        <f>+VLOOKUP($B1709,Hoja1!$C$2:$W$3726,16,0)</f>
        <v>DISTRITO CENTRAL</v>
      </c>
      <c r="F1709" t="str">
        <f>+VLOOKUP($B1709,Hoja1!$C$2:$W$3726,17,0)</f>
        <v>MATEO</v>
      </c>
      <c r="G1709">
        <f>+VLOOKUP($B1709,Hoja1!$C$2:$W$3726,2,0)</f>
        <v>8</v>
      </c>
      <c r="H1709">
        <f>+VLOOKUP($B1709,Hoja1!$C$2:$W$3726,7,0)</f>
        <v>801</v>
      </c>
      <c r="I1709">
        <f>+VLOOKUP($B1709,Hoja1!$C$2:$W$3726,11,0)</f>
        <v>80126</v>
      </c>
      <c r="J1709" t="b">
        <f t="shared" si="55"/>
        <v>0</v>
      </c>
      <c r="K1709" t="str">
        <f>+VLOOKUP($C1709,Hoja1!$B$2:$W$3726,16,0)</f>
        <v>FRANCISCO MORAZÁN</v>
      </c>
      <c r="L1709" t="str">
        <f>+VLOOKUP($C1709,Hoja1!$B$2:$W$3726,17,0)</f>
        <v>DISTRITO CENTRAL</v>
      </c>
      <c r="M1709" t="str">
        <f>+VLOOKUP($C1709,Hoja1!$B$2:$W$3726,18,0)</f>
        <v>LOS JUTES</v>
      </c>
      <c r="N1709">
        <f>+VLOOKUP($C1709,Hoja1!$B$2:$W$3726,3,0)</f>
        <v>8</v>
      </c>
      <c r="O1709">
        <f>+VLOOKUP($C1709,Hoja1!$B$2:$W$3726,8,0)</f>
        <v>801</v>
      </c>
      <c r="P1709">
        <f>+VLOOKUP($C1709,Hoja1!$B$2:$W$3726,12,0)</f>
        <v>80125</v>
      </c>
      <c r="Q1709" t="b">
        <f t="shared" si="56"/>
        <v>0</v>
      </c>
    </row>
    <row r="1710" spans="2:17" hidden="1" x14ac:dyDescent="0.25">
      <c r="B1710">
        <v>80127</v>
      </c>
      <c r="C1710" t="s">
        <v>1276</v>
      </c>
      <c r="D1710" t="str">
        <f>+VLOOKUP($B1710,Hoja1!$C$2:$W$3726,15,0)</f>
        <v>FRANCISCO MORAZÁN</v>
      </c>
      <c r="E1710" t="str">
        <f>+VLOOKUP($B1710,Hoja1!$C$2:$W$3726,16,0)</f>
        <v>DISTRITO CENTRAL</v>
      </c>
      <c r="F1710" t="str">
        <f>+VLOOKUP($B1710,Hoja1!$C$2:$W$3726,17,0)</f>
        <v>MONTE REDONDO</v>
      </c>
      <c r="G1710">
        <f>+VLOOKUP($B1710,Hoja1!$C$2:$W$3726,2,0)</f>
        <v>8</v>
      </c>
      <c r="H1710">
        <f>+VLOOKUP($B1710,Hoja1!$C$2:$W$3726,7,0)</f>
        <v>801</v>
      </c>
      <c r="I1710">
        <f>+VLOOKUP($B1710,Hoja1!$C$2:$W$3726,11,0)</f>
        <v>80127</v>
      </c>
      <c r="J1710" t="b">
        <f t="shared" si="55"/>
        <v>0</v>
      </c>
      <c r="K1710" t="str">
        <f>+VLOOKUP($C1710,Hoja1!$B$2:$W$3726,16,0)</f>
        <v>FRANCISCO MORAZÁN</v>
      </c>
      <c r="L1710" t="str">
        <f>+VLOOKUP($C1710,Hoja1!$B$2:$W$3726,17,0)</f>
        <v>DISTRITO CENTRAL</v>
      </c>
      <c r="M1710" t="str">
        <f>+VLOOKUP($C1710,Hoja1!$B$2:$W$3726,18,0)</f>
        <v>MATEO</v>
      </c>
      <c r="N1710">
        <f>+VLOOKUP($C1710,Hoja1!$B$2:$W$3726,3,0)</f>
        <v>8</v>
      </c>
      <c r="O1710">
        <f>+VLOOKUP($C1710,Hoja1!$B$2:$W$3726,8,0)</f>
        <v>801</v>
      </c>
      <c r="P1710">
        <f>+VLOOKUP($C1710,Hoja1!$B$2:$W$3726,12,0)</f>
        <v>80126</v>
      </c>
      <c r="Q1710" t="b">
        <f t="shared" si="56"/>
        <v>0</v>
      </c>
    </row>
    <row r="1711" spans="2:17" hidden="1" x14ac:dyDescent="0.25">
      <c r="B1711">
        <v>80128</v>
      </c>
      <c r="C1711" t="s">
        <v>1277</v>
      </c>
      <c r="D1711" t="str">
        <f>+VLOOKUP($B1711,Hoja1!$C$2:$W$3726,15,0)</f>
        <v>FRANCISCO MORAZÁN</v>
      </c>
      <c r="E1711" t="str">
        <f>+VLOOKUP($B1711,Hoja1!$C$2:$W$3726,16,0)</f>
        <v>DISTRITO CENTRAL</v>
      </c>
      <c r="F1711" t="str">
        <f>+VLOOKUP($B1711,Hoja1!$C$2:$W$3726,17,0)</f>
        <v>NUEVA ALDEA</v>
      </c>
      <c r="G1711">
        <f>+VLOOKUP($B1711,Hoja1!$C$2:$W$3726,2,0)</f>
        <v>8</v>
      </c>
      <c r="H1711">
        <f>+VLOOKUP($B1711,Hoja1!$C$2:$W$3726,7,0)</f>
        <v>801</v>
      </c>
      <c r="I1711">
        <f>+VLOOKUP($B1711,Hoja1!$C$2:$W$3726,11,0)</f>
        <v>80128</v>
      </c>
      <c r="J1711" t="b">
        <f t="shared" si="55"/>
        <v>0</v>
      </c>
      <c r="K1711" t="str">
        <f>+VLOOKUP($C1711,Hoja1!$B$2:$W$3726,16,0)</f>
        <v>FRANCISCO MORAZÁN</v>
      </c>
      <c r="L1711" t="str">
        <f>+VLOOKUP($C1711,Hoja1!$B$2:$W$3726,17,0)</f>
        <v>DISTRITO CENTRAL</v>
      </c>
      <c r="M1711" t="str">
        <f>+VLOOKUP($C1711,Hoja1!$B$2:$W$3726,18,0)</f>
        <v>MONTE REDONDO</v>
      </c>
      <c r="N1711">
        <f>+VLOOKUP($C1711,Hoja1!$B$2:$W$3726,3,0)</f>
        <v>8</v>
      </c>
      <c r="O1711">
        <f>+VLOOKUP($C1711,Hoja1!$B$2:$W$3726,8,0)</f>
        <v>801</v>
      </c>
      <c r="P1711">
        <f>+VLOOKUP($C1711,Hoja1!$B$2:$W$3726,12,0)</f>
        <v>80127</v>
      </c>
      <c r="Q1711" t="b">
        <f t="shared" si="56"/>
        <v>0</v>
      </c>
    </row>
    <row r="1712" spans="2:17" hidden="1" x14ac:dyDescent="0.25">
      <c r="B1712">
        <v>80129</v>
      </c>
      <c r="C1712" t="s">
        <v>1278</v>
      </c>
      <c r="D1712" t="str">
        <f>+VLOOKUP($B1712,Hoja1!$C$2:$W$3726,15,0)</f>
        <v>FRANCISCO MORAZÁN</v>
      </c>
      <c r="E1712" t="str">
        <f>+VLOOKUP($B1712,Hoja1!$C$2:$W$3726,16,0)</f>
        <v>DISTRITO CENTRAL</v>
      </c>
      <c r="F1712" t="str">
        <f>+VLOOKUP($B1712,Hoja1!$C$2:$W$3726,17,0)</f>
        <v>RÍO ABAJO</v>
      </c>
      <c r="G1712">
        <f>+VLOOKUP($B1712,Hoja1!$C$2:$W$3726,2,0)</f>
        <v>8</v>
      </c>
      <c r="H1712">
        <f>+VLOOKUP($B1712,Hoja1!$C$2:$W$3726,7,0)</f>
        <v>801</v>
      </c>
      <c r="I1712">
        <f>+VLOOKUP($B1712,Hoja1!$C$2:$W$3726,11,0)</f>
        <v>80129</v>
      </c>
      <c r="J1712" t="b">
        <f t="shared" si="55"/>
        <v>0</v>
      </c>
      <c r="K1712" t="str">
        <f>+VLOOKUP($C1712,Hoja1!$B$2:$W$3726,16,0)</f>
        <v>FRANCISCO MORAZÁN</v>
      </c>
      <c r="L1712" t="str">
        <f>+VLOOKUP($C1712,Hoja1!$B$2:$W$3726,17,0)</f>
        <v>DISTRITO CENTRAL</v>
      </c>
      <c r="M1712" t="str">
        <f>+VLOOKUP($C1712,Hoja1!$B$2:$W$3726,18,0)</f>
        <v>NUEVA ALDEA</v>
      </c>
      <c r="N1712">
        <f>+VLOOKUP($C1712,Hoja1!$B$2:$W$3726,3,0)</f>
        <v>8</v>
      </c>
      <c r="O1712">
        <f>+VLOOKUP($C1712,Hoja1!$B$2:$W$3726,8,0)</f>
        <v>801</v>
      </c>
      <c r="P1712">
        <f>+VLOOKUP($C1712,Hoja1!$B$2:$W$3726,12,0)</f>
        <v>80128</v>
      </c>
      <c r="Q1712" t="b">
        <f t="shared" si="56"/>
        <v>0</v>
      </c>
    </row>
    <row r="1713" spans="1:17" hidden="1" x14ac:dyDescent="0.25">
      <c r="B1713">
        <v>80130</v>
      </c>
      <c r="C1713" t="s">
        <v>12467</v>
      </c>
      <c r="D1713" t="str">
        <f>+VLOOKUP($B1713,Hoja1!$C$2:$W$3726,15,0)</f>
        <v>FRANCISCO MORAZÁN</v>
      </c>
      <c r="E1713" t="str">
        <f>+VLOOKUP($B1713,Hoja1!$C$2:$W$3726,16,0)</f>
        <v>DISTRITO CENTRAL</v>
      </c>
      <c r="F1713" t="str">
        <f>+VLOOKUP($B1713,Hoja1!$C$2:$W$3726,17,0)</f>
        <v>RÍO HONDO</v>
      </c>
      <c r="G1713">
        <f>+VLOOKUP($B1713,Hoja1!$C$2:$W$3726,2,0)</f>
        <v>8</v>
      </c>
      <c r="H1713">
        <f>+VLOOKUP($B1713,Hoja1!$C$2:$W$3726,7,0)</f>
        <v>801</v>
      </c>
      <c r="I1713">
        <f>+VLOOKUP($B1713,Hoja1!$C$2:$W$3726,11,0)</f>
        <v>80130</v>
      </c>
      <c r="J1713" t="b">
        <f t="shared" si="55"/>
        <v>0</v>
      </c>
      <c r="K1713" t="e">
        <f>+VLOOKUP($C1713,Hoja1!$B$2:$W$3726,16,0)</f>
        <v>#N/A</v>
      </c>
      <c r="L1713" t="e">
        <f>+VLOOKUP($C1713,Hoja1!$B$2:$W$3726,17,0)</f>
        <v>#N/A</v>
      </c>
      <c r="M1713" t="e">
        <f>+VLOOKUP($C1713,Hoja1!$B$2:$W$3726,18,0)</f>
        <v>#N/A</v>
      </c>
      <c r="N1713" t="e">
        <f>+VLOOKUP($C1713,Hoja1!$B$2:$W$3726,3,0)</f>
        <v>#N/A</v>
      </c>
      <c r="O1713" t="e">
        <f>+VLOOKUP($C1713,Hoja1!$B$2:$W$3726,8,0)</f>
        <v>#N/A</v>
      </c>
      <c r="P1713" t="e">
        <f>+VLOOKUP($C1713,Hoja1!$B$2:$W$3726,12,0)</f>
        <v>#N/A</v>
      </c>
      <c r="Q1713" t="e">
        <f t="shared" si="56"/>
        <v>#N/A</v>
      </c>
    </row>
    <row r="1714" spans="1:17" hidden="1" x14ac:dyDescent="0.25">
      <c r="B1714">
        <v>80131</v>
      </c>
      <c r="C1714" t="s">
        <v>12468</v>
      </c>
      <c r="D1714" t="str">
        <f>+VLOOKUP($B1714,Hoja1!$C$2:$W$3726,15,0)</f>
        <v>FRANCISCO MORAZÁN</v>
      </c>
      <c r="E1714" t="str">
        <f>+VLOOKUP($B1714,Hoja1!$C$2:$W$3726,16,0)</f>
        <v>DISTRITO CENTRAL</v>
      </c>
      <c r="F1714" t="str">
        <f>+VLOOKUP($B1714,Hoja1!$C$2:$W$3726,17,0)</f>
        <v>SAN FRANCISCO DE SOROGUARA</v>
      </c>
      <c r="G1714">
        <f>+VLOOKUP($B1714,Hoja1!$C$2:$W$3726,2,0)</f>
        <v>8</v>
      </c>
      <c r="H1714">
        <f>+VLOOKUP($B1714,Hoja1!$C$2:$W$3726,7,0)</f>
        <v>801</v>
      </c>
      <c r="I1714">
        <f>+VLOOKUP($B1714,Hoja1!$C$2:$W$3726,11,0)</f>
        <v>80131</v>
      </c>
      <c r="J1714" t="b">
        <f t="shared" si="55"/>
        <v>0</v>
      </c>
      <c r="K1714" t="e">
        <f>+VLOOKUP($C1714,Hoja1!$B$2:$W$3726,16,0)</f>
        <v>#N/A</v>
      </c>
      <c r="L1714" t="e">
        <f>+VLOOKUP($C1714,Hoja1!$B$2:$W$3726,17,0)</f>
        <v>#N/A</v>
      </c>
      <c r="M1714" t="e">
        <f>+VLOOKUP($C1714,Hoja1!$B$2:$W$3726,18,0)</f>
        <v>#N/A</v>
      </c>
      <c r="N1714" t="e">
        <f>+VLOOKUP($C1714,Hoja1!$B$2:$W$3726,3,0)</f>
        <v>#N/A</v>
      </c>
      <c r="O1714" t="e">
        <f>+VLOOKUP($C1714,Hoja1!$B$2:$W$3726,8,0)</f>
        <v>#N/A</v>
      </c>
      <c r="P1714" t="e">
        <f>+VLOOKUP($C1714,Hoja1!$B$2:$W$3726,12,0)</f>
        <v>#N/A</v>
      </c>
      <c r="Q1714" t="e">
        <f t="shared" si="56"/>
        <v>#N/A</v>
      </c>
    </row>
    <row r="1715" spans="1:17" hidden="1" x14ac:dyDescent="0.25">
      <c r="B1715">
        <v>80132</v>
      </c>
      <c r="C1715" t="s">
        <v>1281</v>
      </c>
      <c r="D1715" t="str">
        <f>+VLOOKUP($B1715,Hoja1!$C$2:$W$3726,15,0)</f>
        <v>FRANCISCO MORAZÁN</v>
      </c>
      <c r="E1715" t="str">
        <f>+VLOOKUP($B1715,Hoja1!$C$2:$W$3726,16,0)</f>
        <v>DISTRITO CENTRAL</v>
      </c>
      <c r="F1715" t="str">
        <f>+VLOOKUP($B1715,Hoja1!$C$2:$W$3726,17,0)</f>
        <v>SAN JUANCITO</v>
      </c>
      <c r="G1715">
        <f>+VLOOKUP($B1715,Hoja1!$C$2:$W$3726,2,0)</f>
        <v>8</v>
      </c>
      <c r="H1715">
        <f>+VLOOKUP($B1715,Hoja1!$C$2:$W$3726,7,0)</f>
        <v>801</v>
      </c>
      <c r="I1715">
        <f>+VLOOKUP($B1715,Hoja1!$C$2:$W$3726,11,0)</f>
        <v>80132</v>
      </c>
      <c r="J1715" t="b">
        <f t="shared" si="55"/>
        <v>0</v>
      </c>
      <c r="K1715" t="str">
        <f>+VLOOKUP($C1715,Hoja1!$B$2:$W$3726,16,0)</f>
        <v>FRANCISCO MORAZÁN</v>
      </c>
      <c r="L1715" t="str">
        <f>+VLOOKUP($C1715,Hoja1!$B$2:$W$3726,17,0)</f>
        <v>DISTRITO CENTRAL</v>
      </c>
      <c r="M1715" t="str">
        <f>+VLOOKUP($C1715,Hoja1!$B$2:$W$3726,18,0)</f>
        <v>SAN FRANCISCO DE SOROGUARA</v>
      </c>
      <c r="N1715">
        <f>+VLOOKUP($C1715,Hoja1!$B$2:$W$3726,3,0)</f>
        <v>8</v>
      </c>
      <c r="O1715">
        <f>+VLOOKUP($C1715,Hoja1!$B$2:$W$3726,8,0)</f>
        <v>801</v>
      </c>
      <c r="P1715">
        <f>+VLOOKUP($C1715,Hoja1!$B$2:$W$3726,12,0)</f>
        <v>80131</v>
      </c>
      <c r="Q1715" t="b">
        <f t="shared" si="56"/>
        <v>0</v>
      </c>
    </row>
    <row r="1716" spans="1:17" hidden="1" x14ac:dyDescent="0.25">
      <c r="B1716">
        <v>80133</v>
      </c>
      <c r="C1716" t="s">
        <v>1282</v>
      </c>
      <c r="D1716" t="str">
        <f>+VLOOKUP($B1716,Hoja1!$C$2:$W$3726,15,0)</f>
        <v>FRANCISCO MORAZÁN</v>
      </c>
      <c r="E1716" t="str">
        <f>+VLOOKUP($B1716,Hoja1!$C$2:$W$3726,16,0)</f>
        <v>DISTRITO CENTRAL</v>
      </c>
      <c r="F1716" t="str">
        <f>+VLOOKUP($B1716,Hoja1!$C$2:$W$3726,17,0)</f>
        <v>SAN JUAN DEL RANCHO</v>
      </c>
      <c r="G1716">
        <f>+VLOOKUP($B1716,Hoja1!$C$2:$W$3726,2,0)</f>
        <v>8</v>
      </c>
      <c r="H1716">
        <f>+VLOOKUP($B1716,Hoja1!$C$2:$W$3726,7,0)</f>
        <v>801</v>
      </c>
      <c r="I1716">
        <f>+VLOOKUP($B1716,Hoja1!$C$2:$W$3726,11,0)</f>
        <v>80133</v>
      </c>
      <c r="J1716" t="b">
        <f t="shared" si="55"/>
        <v>0</v>
      </c>
      <c r="K1716" t="str">
        <f>+VLOOKUP($C1716,Hoja1!$B$2:$W$3726,16,0)</f>
        <v>FRANCISCO MORAZÁN</v>
      </c>
      <c r="L1716" t="str">
        <f>+VLOOKUP($C1716,Hoja1!$B$2:$W$3726,17,0)</f>
        <v>DISTRITO CENTRAL</v>
      </c>
      <c r="M1716" t="str">
        <f>+VLOOKUP($C1716,Hoja1!$B$2:$W$3726,18,0)</f>
        <v>SAN JUANCITO</v>
      </c>
      <c r="N1716">
        <f>+VLOOKUP($C1716,Hoja1!$B$2:$W$3726,3,0)</f>
        <v>8</v>
      </c>
      <c r="O1716">
        <f>+VLOOKUP($C1716,Hoja1!$B$2:$W$3726,8,0)</f>
        <v>801</v>
      </c>
      <c r="P1716">
        <f>+VLOOKUP($C1716,Hoja1!$B$2:$W$3726,12,0)</f>
        <v>80132</v>
      </c>
      <c r="Q1716" t="b">
        <f t="shared" si="56"/>
        <v>0</v>
      </c>
    </row>
    <row r="1717" spans="1:17" hidden="1" x14ac:dyDescent="0.25">
      <c r="B1717">
        <v>80134</v>
      </c>
      <c r="C1717" t="s">
        <v>1283</v>
      </c>
      <c r="D1717" t="str">
        <f>+VLOOKUP($B1717,Hoja1!$C$2:$W$3726,15,0)</f>
        <v>FRANCISCO MORAZÁN</v>
      </c>
      <c r="E1717" t="str">
        <f>+VLOOKUP($B1717,Hoja1!$C$2:$W$3726,16,0)</f>
        <v>DISTRITO CENTRAL</v>
      </c>
      <c r="F1717" t="str">
        <f>+VLOOKUP($B1717,Hoja1!$C$2:$W$3726,17,0)</f>
        <v>SAN JUAN DEL RÍO GRANDE</v>
      </c>
      <c r="G1717">
        <f>+VLOOKUP($B1717,Hoja1!$C$2:$W$3726,2,0)</f>
        <v>8</v>
      </c>
      <c r="H1717">
        <f>+VLOOKUP($B1717,Hoja1!$C$2:$W$3726,7,0)</f>
        <v>801</v>
      </c>
      <c r="I1717">
        <f>+VLOOKUP($B1717,Hoja1!$C$2:$W$3726,11,0)</f>
        <v>80134</v>
      </c>
      <c r="J1717" t="b">
        <f t="shared" si="55"/>
        <v>0</v>
      </c>
      <c r="K1717" t="str">
        <f>+VLOOKUP($C1717,Hoja1!$B$2:$W$3726,16,0)</f>
        <v>FRANCISCO MORAZÁN</v>
      </c>
      <c r="L1717" t="str">
        <f>+VLOOKUP($C1717,Hoja1!$B$2:$W$3726,17,0)</f>
        <v>DISTRITO CENTRAL</v>
      </c>
      <c r="M1717" t="str">
        <f>+VLOOKUP($C1717,Hoja1!$B$2:$W$3726,18,0)</f>
        <v>SAN JUAN DEL RANCHO</v>
      </c>
      <c r="N1717">
        <f>+VLOOKUP($C1717,Hoja1!$B$2:$W$3726,3,0)</f>
        <v>8</v>
      </c>
      <c r="O1717">
        <f>+VLOOKUP($C1717,Hoja1!$B$2:$W$3726,8,0)</f>
        <v>801</v>
      </c>
      <c r="P1717">
        <f>+VLOOKUP($C1717,Hoja1!$B$2:$W$3726,12,0)</f>
        <v>80133</v>
      </c>
      <c r="Q1717" t="b">
        <f t="shared" si="56"/>
        <v>0</v>
      </c>
    </row>
    <row r="1718" spans="1:17" hidden="1" x14ac:dyDescent="0.25">
      <c r="B1718">
        <v>80135</v>
      </c>
      <c r="C1718" t="s">
        <v>12469</v>
      </c>
      <c r="D1718" t="str">
        <f>+VLOOKUP($B1718,Hoja1!$C$2:$W$3726,15,0)</f>
        <v>FRANCISCO MORAZÁN</v>
      </c>
      <c r="E1718" t="str">
        <f>+VLOOKUP($B1718,Hoja1!$C$2:$W$3726,16,0)</f>
        <v>DISTRITO CENTRAL</v>
      </c>
      <c r="F1718" t="str">
        <f>+VLOOKUP($B1718,Hoja1!$C$2:$W$3726,17,0)</f>
        <v>SAN MATÍAS</v>
      </c>
      <c r="G1718">
        <f>+VLOOKUP($B1718,Hoja1!$C$2:$W$3726,2,0)</f>
        <v>8</v>
      </c>
      <c r="H1718">
        <f>+VLOOKUP($B1718,Hoja1!$C$2:$W$3726,7,0)</f>
        <v>801</v>
      </c>
      <c r="I1718">
        <f>+VLOOKUP($B1718,Hoja1!$C$2:$W$3726,11,0)</f>
        <v>80135</v>
      </c>
      <c r="J1718" t="b">
        <f t="shared" si="55"/>
        <v>0</v>
      </c>
      <c r="K1718" t="e">
        <f>+VLOOKUP($C1718,Hoja1!$B$2:$W$3726,16,0)</f>
        <v>#N/A</v>
      </c>
      <c r="L1718" t="e">
        <f>+VLOOKUP($C1718,Hoja1!$B$2:$W$3726,17,0)</f>
        <v>#N/A</v>
      </c>
      <c r="M1718" t="e">
        <f>+VLOOKUP($C1718,Hoja1!$B$2:$W$3726,18,0)</f>
        <v>#N/A</v>
      </c>
      <c r="N1718" t="e">
        <f>+VLOOKUP($C1718,Hoja1!$B$2:$W$3726,3,0)</f>
        <v>#N/A</v>
      </c>
      <c r="O1718" t="e">
        <f>+VLOOKUP($C1718,Hoja1!$B$2:$W$3726,8,0)</f>
        <v>#N/A</v>
      </c>
      <c r="P1718" t="e">
        <f>+VLOOKUP($C1718,Hoja1!$B$2:$W$3726,12,0)</f>
        <v>#N/A</v>
      </c>
      <c r="Q1718" t="e">
        <f t="shared" si="56"/>
        <v>#N/A</v>
      </c>
    </row>
    <row r="1719" spans="1:17" hidden="1" x14ac:dyDescent="0.25">
      <c r="B1719">
        <v>80136</v>
      </c>
      <c r="C1719" t="s">
        <v>12452</v>
      </c>
      <c r="D1719" t="str">
        <f>+VLOOKUP($B1719,Hoja1!$C$2:$W$3726,15,0)</f>
        <v>FRANCISCO MORAZÁN</v>
      </c>
      <c r="E1719" t="str">
        <f>+VLOOKUP($B1719,Hoja1!$C$2:$W$3726,16,0)</f>
        <v>DISTRITO CENTRAL</v>
      </c>
      <c r="F1719" t="str">
        <f>+VLOOKUP($B1719,Hoja1!$C$2:$W$3726,17,0)</f>
        <v>SANTA CRUZ ABAJO</v>
      </c>
      <c r="G1719">
        <f>+VLOOKUP($B1719,Hoja1!$C$2:$W$3726,2,0)</f>
        <v>8</v>
      </c>
      <c r="H1719">
        <f>+VLOOKUP($B1719,Hoja1!$C$2:$W$3726,7,0)</f>
        <v>801</v>
      </c>
      <c r="I1719">
        <f>+VLOOKUP($B1719,Hoja1!$C$2:$W$3726,11,0)</f>
        <v>80136</v>
      </c>
      <c r="J1719" t="b">
        <f t="shared" si="55"/>
        <v>0</v>
      </c>
      <c r="K1719" t="e">
        <f>+VLOOKUP($C1719,Hoja1!$B$2:$W$3726,16,0)</f>
        <v>#N/A</v>
      </c>
      <c r="L1719" t="e">
        <f>+VLOOKUP($C1719,Hoja1!$B$2:$W$3726,17,0)</f>
        <v>#N/A</v>
      </c>
      <c r="M1719" t="e">
        <f>+VLOOKUP($C1719,Hoja1!$B$2:$W$3726,18,0)</f>
        <v>#N/A</v>
      </c>
      <c r="N1719" t="e">
        <f>+VLOOKUP($C1719,Hoja1!$B$2:$W$3726,3,0)</f>
        <v>#N/A</v>
      </c>
      <c r="O1719" t="e">
        <f>+VLOOKUP($C1719,Hoja1!$B$2:$W$3726,8,0)</f>
        <v>#N/A</v>
      </c>
      <c r="P1719" t="e">
        <f>+VLOOKUP($C1719,Hoja1!$B$2:$W$3726,12,0)</f>
        <v>#N/A</v>
      </c>
      <c r="Q1719" t="e">
        <f t="shared" si="56"/>
        <v>#N/A</v>
      </c>
    </row>
    <row r="1720" spans="1:17" hidden="1" x14ac:dyDescent="0.25">
      <c r="B1720">
        <v>80137</v>
      </c>
      <c r="C1720" t="s">
        <v>1285</v>
      </c>
      <c r="D1720" t="str">
        <f>+VLOOKUP($B1720,Hoja1!$C$2:$W$3726,15,0)</f>
        <v>FRANCISCO MORAZÁN</v>
      </c>
      <c r="E1720" t="str">
        <f>+VLOOKUP($B1720,Hoja1!$C$2:$W$3726,16,0)</f>
        <v>DISTRITO CENTRAL</v>
      </c>
      <c r="F1720" t="str">
        <f>+VLOOKUP($B1720,Hoja1!$C$2:$W$3726,17,0)</f>
        <v>SANTA CRUZ ARRIBA</v>
      </c>
      <c r="G1720">
        <f>+VLOOKUP($B1720,Hoja1!$C$2:$W$3726,2,0)</f>
        <v>8</v>
      </c>
      <c r="H1720">
        <f>+VLOOKUP($B1720,Hoja1!$C$2:$W$3726,7,0)</f>
        <v>801</v>
      </c>
      <c r="I1720">
        <f>+VLOOKUP($B1720,Hoja1!$C$2:$W$3726,11,0)</f>
        <v>80137</v>
      </c>
      <c r="J1720" t="b">
        <f t="shared" si="55"/>
        <v>0</v>
      </c>
      <c r="K1720" t="str">
        <f>+VLOOKUP($C1720,Hoja1!$B$2:$W$3726,16,0)</f>
        <v>FRANCISCO MORAZÁN</v>
      </c>
      <c r="L1720" t="str">
        <f>+VLOOKUP($C1720,Hoja1!$B$2:$W$3726,17,0)</f>
        <v>DISTRITO CENTRAL</v>
      </c>
      <c r="M1720" t="str">
        <f>+VLOOKUP($C1720,Hoja1!$B$2:$W$3726,18,0)</f>
        <v>SANTA CRUZ ABAJO</v>
      </c>
      <c r="N1720">
        <f>+VLOOKUP($C1720,Hoja1!$B$2:$W$3726,3,0)</f>
        <v>8</v>
      </c>
      <c r="O1720">
        <f>+VLOOKUP($C1720,Hoja1!$B$2:$W$3726,8,0)</f>
        <v>801</v>
      </c>
      <c r="P1720">
        <f>+VLOOKUP($C1720,Hoja1!$B$2:$W$3726,12,0)</f>
        <v>80136</v>
      </c>
      <c r="Q1720" t="b">
        <f t="shared" si="56"/>
        <v>0</v>
      </c>
    </row>
    <row r="1721" spans="1:17" hidden="1" x14ac:dyDescent="0.25">
      <c r="B1721">
        <v>80138</v>
      </c>
      <c r="C1721" t="s">
        <v>1286</v>
      </c>
      <c r="D1721" t="str">
        <f>+VLOOKUP($B1721,Hoja1!$C$2:$W$3726,15,0)</f>
        <v>FRANCISCO MORAZÁN</v>
      </c>
      <c r="E1721" t="str">
        <f>+VLOOKUP($B1721,Hoja1!$C$2:$W$3726,16,0)</f>
        <v>DISTRITO CENTRAL</v>
      </c>
      <c r="F1721" t="str">
        <f>+VLOOKUP($B1721,Hoja1!$C$2:$W$3726,17,0)</f>
        <v>SANTA ROSA</v>
      </c>
      <c r="G1721">
        <f>+VLOOKUP($B1721,Hoja1!$C$2:$W$3726,2,0)</f>
        <v>8</v>
      </c>
      <c r="H1721">
        <f>+VLOOKUP($B1721,Hoja1!$C$2:$W$3726,7,0)</f>
        <v>801</v>
      </c>
      <c r="I1721">
        <f>+VLOOKUP($B1721,Hoja1!$C$2:$W$3726,11,0)</f>
        <v>80138</v>
      </c>
      <c r="J1721" t="b">
        <f t="shared" si="55"/>
        <v>0</v>
      </c>
      <c r="K1721" t="str">
        <f>+VLOOKUP($C1721,Hoja1!$B$2:$W$3726,16,0)</f>
        <v>FRANCISCO MORAZÁN</v>
      </c>
      <c r="L1721" t="str">
        <f>+VLOOKUP($C1721,Hoja1!$B$2:$W$3726,17,0)</f>
        <v>DISTRITO CENTRAL</v>
      </c>
      <c r="M1721" t="str">
        <f>+VLOOKUP($C1721,Hoja1!$B$2:$W$3726,18,0)</f>
        <v>SANTA CRUZ ARRIBA</v>
      </c>
      <c r="N1721">
        <f>+VLOOKUP($C1721,Hoja1!$B$2:$W$3726,3,0)</f>
        <v>8</v>
      </c>
      <c r="O1721">
        <f>+VLOOKUP($C1721,Hoja1!$B$2:$W$3726,8,0)</f>
        <v>801</v>
      </c>
      <c r="P1721">
        <f>+VLOOKUP($C1721,Hoja1!$B$2:$W$3726,12,0)</f>
        <v>80137</v>
      </c>
      <c r="Q1721" t="b">
        <f t="shared" si="56"/>
        <v>0</v>
      </c>
    </row>
    <row r="1722" spans="1:17" hidden="1" x14ac:dyDescent="0.25">
      <c r="B1722">
        <v>80139</v>
      </c>
      <c r="C1722" t="s">
        <v>521</v>
      </c>
      <c r="D1722" t="str">
        <f>+VLOOKUP($B1722,Hoja1!$C$2:$W$3726,15,0)</f>
        <v>FRANCISCO MORAZÁN</v>
      </c>
      <c r="E1722" t="str">
        <f>+VLOOKUP($B1722,Hoja1!$C$2:$W$3726,16,0)</f>
        <v>DISTRITO CENTRAL</v>
      </c>
      <c r="F1722" t="str">
        <f>+VLOOKUP($B1722,Hoja1!$C$2:$W$3726,17,0)</f>
        <v>SAN JOSE DE SOROGUARA</v>
      </c>
      <c r="G1722">
        <f>+VLOOKUP($B1722,Hoja1!$C$2:$W$3726,2,0)</f>
        <v>8</v>
      </c>
      <c r="H1722">
        <f>+VLOOKUP($B1722,Hoja1!$C$2:$W$3726,7,0)</f>
        <v>801</v>
      </c>
      <c r="I1722">
        <f>+VLOOKUP($B1722,Hoja1!$C$2:$W$3726,11,0)</f>
        <v>80139</v>
      </c>
      <c r="J1722" t="b">
        <f t="shared" si="55"/>
        <v>0</v>
      </c>
      <c r="K1722" t="str">
        <f>+VLOOKUP($C1722,Hoja1!$B$2:$W$3726,16,0)</f>
        <v>COMAYAGUA</v>
      </c>
      <c r="L1722" t="str">
        <f>+VLOOKUP($C1722,Hoja1!$B$2:$W$3726,17,0)</f>
        <v>LAS LAJAS</v>
      </c>
      <c r="M1722" t="str">
        <f>+VLOOKUP($C1722,Hoja1!$B$2:$W$3726,18,0)</f>
        <v>SANTA ROSA</v>
      </c>
      <c r="N1722">
        <f>+VLOOKUP($C1722,Hoja1!$B$2:$W$3726,3,0)</f>
        <v>3</v>
      </c>
      <c r="O1722">
        <f>+VLOOKUP($C1722,Hoja1!$B$2:$W$3726,8,0)</f>
        <v>320</v>
      </c>
      <c r="P1722">
        <f>+VLOOKUP($C1722,Hoja1!$B$2:$W$3726,12,0)</f>
        <v>32008</v>
      </c>
      <c r="Q1722" t="b">
        <f t="shared" si="56"/>
        <v>0</v>
      </c>
    </row>
    <row r="1723" spans="1:17" hidden="1" x14ac:dyDescent="0.25">
      <c r="B1723">
        <v>80140</v>
      </c>
      <c r="C1723" t="s">
        <v>1287</v>
      </c>
      <c r="D1723" t="str">
        <f>+VLOOKUP($B1723,Hoja1!$C$2:$W$3726,15,0)</f>
        <v>FRANCISCO MORAZÁN</v>
      </c>
      <c r="E1723" t="str">
        <f>+VLOOKUP($B1723,Hoja1!$C$2:$W$3726,16,0)</f>
        <v>DISTRITO CENTRAL</v>
      </c>
      <c r="F1723" t="str">
        <f>+VLOOKUP($B1723,Hoja1!$C$2:$W$3726,17,0)</f>
        <v>TÁMARA</v>
      </c>
      <c r="G1723">
        <f>+VLOOKUP($B1723,Hoja1!$C$2:$W$3726,2,0)</f>
        <v>8</v>
      </c>
      <c r="H1723">
        <f>+VLOOKUP($B1723,Hoja1!$C$2:$W$3726,7,0)</f>
        <v>801</v>
      </c>
      <c r="I1723">
        <f>+VLOOKUP($B1723,Hoja1!$C$2:$W$3726,11,0)</f>
        <v>80140</v>
      </c>
      <c r="J1723" t="b">
        <f t="shared" si="55"/>
        <v>0</v>
      </c>
      <c r="K1723" t="str">
        <f>+VLOOKUP($C1723,Hoja1!$B$2:$W$3726,16,0)</f>
        <v>FRANCISCO MORAZÁN</v>
      </c>
      <c r="L1723" t="str">
        <f>+VLOOKUP($C1723,Hoja1!$B$2:$W$3726,17,0)</f>
        <v>DISTRITO CENTRAL</v>
      </c>
      <c r="M1723" t="str">
        <f>+VLOOKUP($C1723,Hoja1!$B$2:$W$3726,18,0)</f>
        <v>SAN JOSE DE SOROGUARA</v>
      </c>
      <c r="N1723">
        <f>+VLOOKUP($C1723,Hoja1!$B$2:$W$3726,3,0)</f>
        <v>8</v>
      </c>
      <c r="O1723">
        <f>+VLOOKUP($C1723,Hoja1!$B$2:$W$3726,8,0)</f>
        <v>801</v>
      </c>
      <c r="P1723">
        <f>+VLOOKUP($C1723,Hoja1!$B$2:$W$3726,12,0)</f>
        <v>80139</v>
      </c>
      <c r="Q1723" t="b">
        <f t="shared" si="56"/>
        <v>0</v>
      </c>
    </row>
    <row r="1724" spans="1:17" hidden="1" x14ac:dyDescent="0.25">
      <c r="B1724">
        <v>80141</v>
      </c>
      <c r="C1724" t="s">
        <v>12470</v>
      </c>
      <c r="D1724" t="str">
        <f>+VLOOKUP($B1724,Hoja1!$C$2:$W$3726,15,0)</f>
        <v>FRANCISCO MORAZÁN</v>
      </c>
      <c r="E1724" t="str">
        <f>+VLOOKUP($B1724,Hoja1!$C$2:$W$3726,16,0)</f>
        <v>DISTRITO CENTRAL</v>
      </c>
      <c r="F1724" t="str">
        <f>+VLOOKUP($B1724,Hoja1!$C$2:$W$3726,17,0)</f>
        <v>VILLA NUEVA</v>
      </c>
      <c r="G1724">
        <f>+VLOOKUP($B1724,Hoja1!$C$2:$W$3726,2,0)</f>
        <v>8</v>
      </c>
      <c r="H1724">
        <f>+VLOOKUP($B1724,Hoja1!$C$2:$W$3726,7,0)</f>
        <v>801</v>
      </c>
      <c r="I1724">
        <f>+VLOOKUP($B1724,Hoja1!$C$2:$W$3726,11,0)</f>
        <v>80141</v>
      </c>
      <c r="J1724" t="b">
        <f t="shared" si="55"/>
        <v>0</v>
      </c>
      <c r="K1724" t="e">
        <f>+VLOOKUP($C1724,Hoja1!$B$2:$W$3726,16,0)</f>
        <v>#N/A</v>
      </c>
      <c r="L1724" t="e">
        <f>+VLOOKUP($C1724,Hoja1!$B$2:$W$3726,17,0)</f>
        <v>#N/A</v>
      </c>
      <c r="M1724" t="e">
        <f>+VLOOKUP($C1724,Hoja1!$B$2:$W$3726,18,0)</f>
        <v>#N/A</v>
      </c>
      <c r="N1724" t="e">
        <f>+VLOOKUP($C1724,Hoja1!$B$2:$W$3726,3,0)</f>
        <v>#N/A</v>
      </c>
      <c r="O1724" t="e">
        <f>+VLOOKUP($C1724,Hoja1!$B$2:$W$3726,8,0)</f>
        <v>#N/A</v>
      </c>
      <c r="P1724" t="e">
        <f>+VLOOKUP($C1724,Hoja1!$B$2:$W$3726,12,0)</f>
        <v>#N/A</v>
      </c>
      <c r="Q1724" t="e">
        <f t="shared" si="56"/>
        <v>#N/A</v>
      </c>
    </row>
    <row r="1725" spans="1:17" hidden="1" x14ac:dyDescent="0.25">
      <c r="B1725">
        <v>80142</v>
      </c>
      <c r="C1725" t="s">
        <v>1289</v>
      </c>
      <c r="D1725" t="str">
        <f>+VLOOKUP($B1725,Hoja1!$C$2:$W$3726,15,0)</f>
        <v>FRANCISCO MORAZÁN</v>
      </c>
      <c r="E1725" t="str">
        <f>+VLOOKUP($B1725,Hoja1!$C$2:$W$3726,16,0)</f>
        <v>DISTRITO CENTRAL</v>
      </c>
      <c r="F1725" t="str">
        <f>+VLOOKUP($B1725,Hoja1!$C$2:$W$3726,17,0)</f>
        <v>YAGUACIRE</v>
      </c>
      <c r="G1725">
        <f>+VLOOKUP($B1725,Hoja1!$C$2:$W$3726,2,0)</f>
        <v>8</v>
      </c>
      <c r="H1725">
        <f>+VLOOKUP($B1725,Hoja1!$C$2:$W$3726,7,0)</f>
        <v>801</v>
      </c>
      <c r="I1725">
        <f>+VLOOKUP($B1725,Hoja1!$C$2:$W$3726,11,0)</f>
        <v>80142</v>
      </c>
      <c r="J1725" t="b">
        <f t="shared" si="55"/>
        <v>0</v>
      </c>
      <c r="K1725" t="str">
        <f>+VLOOKUP($C1725,Hoja1!$B$2:$W$3726,16,0)</f>
        <v>FRANCISCO MORAZÁN</v>
      </c>
      <c r="L1725" t="str">
        <f>+VLOOKUP($C1725,Hoja1!$B$2:$W$3726,17,0)</f>
        <v>DISTRITO CENTRAL</v>
      </c>
      <c r="M1725" t="str">
        <f>+VLOOKUP($C1725,Hoja1!$B$2:$W$3726,18,0)</f>
        <v>VILLA NUEVA</v>
      </c>
      <c r="N1725">
        <f>+VLOOKUP($C1725,Hoja1!$B$2:$W$3726,3,0)</f>
        <v>8</v>
      </c>
      <c r="O1725">
        <f>+VLOOKUP($C1725,Hoja1!$B$2:$W$3726,8,0)</f>
        <v>801</v>
      </c>
      <c r="P1725">
        <f>+VLOOKUP($C1725,Hoja1!$B$2:$W$3726,12,0)</f>
        <v>80141</v>
      </c>
      <c r="Q1725" t="b">
        <f t="shared" si="56"/>
        <v>0</v>
      </c>
    </row>
    <row r="1726" spans="1:17" hidden="1" x14ac:dyDescent="0.25">
      <c r="B1726">
        <v>80143</v>
      </c>
      <c r="C1726" t="s">
        <v>1290</v>
      </c>
      <c r="D1726" t="str">
        <f>+VLOOKUP($B1726,Hoja1!$C$2:$W$3726,15,0)</f>
        <v>FRANCISCO MORAZÁN</v>
      </c>
      <c r="E1726" t="str">
        <f>+VLOOKUP($B1726,Hoja1!$C$2:$W$3726,16,0)</f>
        <v>DISTRITO CENTRAL</v>
      </c>
      <c r="F1726" t="str">
        <f>+VLOOKUP($B1726,Hoja1!$C$2:$W$3726,17,0)</f>
        <v>ZAMBRANO</v>
      </c>
      <c r="G1726">
        <f>+VLOOKUP($B1726,Hoja1!$C$2:$W$3726,2,0)</f>
        <v>8</v>
      </c>
      <c r="H1726">
        <f>+VLOOKUP($B1726,Hoja1!$C$2:$W$3726,7,0)</f>
        <v>801</v>
      </c>
      <c r="I1726">
        <f>+VLOOKUP($B1726,Hoja1!$C$2:$W$3726,11,0)</f>
        <v>80143</v>
      </c>
      <c r="J1726" t="b">
        <f t="shared" si="55"/>
        <v>0</v>
      </c>
      <c r="K1726" t="str">
        <f>+VLOOKUP($C1726,Hoja1!$B$2:$W$3726,16,0)</f>
        <v>FRANCISCO MORAZÁN</v>
      </c>
      <c r="L1726" t="str">
        <f>+VLOOKUP($C1726,Hoja1!$B$2:$W$3726,17,0)</f>
        <v>DISTRITO CENTRAL</v>
      </c>
      <c r="M1726" t="str">
        <f>+VLOOKUP($C1726,Hoja1!$B$2:$W$3726,18,0)</f>
        <v>YAGUACIRE</v>
      </c>
      <c r="N1726">
        <f>+VLOOKUP($C1726,Hoja1!$B$2:$W$3726,3,0)</f>
        <v>8</v>
      </c>
      <c r="O1726">
        <f>+VLOOKUP($C1726,Hoja1!$B$2:$W$3726,8,0)</f>
        <v>801</v>
      </c>
      <c r="P1726">
        <f>+VLOOKUP($C1726,Hoja1!$B$2:$W$3726,12,0)</f>
        <v>80142</v>
      </c>
      <c r="Q1726" t="b">
        <f t="shared" si="56"/>
        <v>0</v>
      </c>
    </row>
    <row r="1727" spans="1:17" x14ac:dyDescent="0.25">
      <c r="A1727">
        <f>+P1727</f>
        <v>80143</v>
      </c>
      <c r="B1727">
        <v>80144</v>
      </c>
      <c r="C1727" t="s">
        <v>1291</v>
      </c>
      <c r="D1727" t="e">
        <f>+VLOOKUP($B1727,Hoja1!$C$2:$W$3726,15,0)</f>
        <v>#N/A</v>
      </c>
      <c r="E1727" t="e">
        <f>+VLOOKUP($B1727,Hoja1!$C$2:$W$3726,16,0)</f>
        <v>#N/A</v>
      </c>
      <c r="F1727" t="e">
        <f>+VLOOKUP($B1727,Hoja1!$C$2:$W$3726,17,0)</f>
        <v>#N/A</v>
      </c>
      <c r="G1727" t="e">
        <f>+VLOOKUP($B1727,Hoja1!$C$2:$W$3726,2,0)</f>
        <v>#N/A</v>
      </c>
      <c r="H1727" t="e">
        <f>+VLOOKUP($B1727,Hoja1!$C$2:$W$3726,7,0)</f>
        <v>#N/A</v>
      </c>
      <c r="I1727" t="e">
        <f>+VLOOKUP($B1727,Hoja1!$C$2:$W$3726,11,0)</f>
        <v>#N/A</v>
      </c>
      <c r="J1727" t="e">
        <f t="shared" si="55"/>
        <v>#N/A</v>
      </c>
      <c r="K1727" t="str">
        <f>+VLOOKUP($C1727,Hoja1!$B$2:$W$3726,16,0)</f>
        <v>FRANCISCO MORAZÁN</v>
      </c>
      <c r="L1727" t="str">
        <f>+VLOOKUP($C1727,Hoja1!$B$2:$W$3726,17,0)</f>
        <v>DISTRITO CENTRAL</v>
      </c>
      <c r="M1727" t="str">
        <f>+VLOOKUP($C1727,Hoja1!$B$2:$W$3726,18,0)</f>
        <v>ZAMBRANO</v>
      </c>
      <c r="N1727">
        <f>+VLOOKUP($C1727,Hoja1!$B$2:$W$3726,3,0)</f>
        <v>8</v>
      </c>
      <c r="O1727">
        <f>+VLOOKUP($C1727,Hoja1!$B$2:$W$3726,8,0)</f>
        <v>801</v>
      </c>
      <c r="P1727">
        <f>+VLOOKUP($C1727,Hoja1!$B$2:$W$3726,12,0)</f>
        <v>80143</v>
      </c>
      <c r="Q1727" t="b">
        <f t="shared" si="56"/>
        <v>0</v>
      </c>
    </row>
    <row r="1728" spans="1:17" hidden="1" x14ac:dyDescent="0.25">
      <c r="B1728">
        <v>80201</v>
      </c>
      <c r="C1728" t="s">
        <v>12472</v>
      </c>
      <c r="D1728" t="str">
        <f>+VLOOKUP($B1728,Hoja1!$C$2:$W$3726,15,0)</f>
        <v>FRANCISCO MORAZÁN</v>
      </c>
      <c r="E1728" t="str">
        <f>+VLOOKUP($B1728,Hoja1!$C$2:$W$3726,16,0)</f>
        <v>ALUBARÉN</v>
      </c>
      <c r="F1728" t="str">
        <f>+VLOOKUP($B1728,Hoja1!$C$2:$W$3726,17,0)</f>
        <v>ALUBARÉN</v>
      </c>
      <c r="G1728">
        <f>+VLOOKUP($B1728,Hoja1!$C$2:$W$3726,2,0)</f>
        <v>8</v>
      </c>
      <c r="H1728">
        <f>+VLOOKUP($B1728,Hoja1!$C$2:$W$3726,7,0)</f>
        <v>802</v>
      </c>
      <c r="I1728">
        <f>+VLOOKUP($B1728,Hoja1!$C$2:$W$3726,11,0)</f>
        <v>80201</v>
      </c>
      <c r="J1728" t="b">
        <f t="shared" si="55"/>
        <v>0</v>
      </c>
      <c r="K1728" t="e">
        <f>+VLOOKUP($C1728,Hoja1!$B$2:$W$3726,16,0)</f>
        <v>#N/A</v>
      </c>
      <c r="L1728" t="e">
        <f>+VLOOKUP($C1728,Hoja1!$B$2:$W$3726,17,0)</f>
        <v>#N/A</v>
      </c>
      <c r="M1728" t="e">
        <f>+VLOOKUP($C1728,Hoja1!$B$2:$W$3726,18,0)</f>
        <v>#N/A</v>
      </c>
      <c r="N1728" t="e">
        <f>+VLOOKUP($C1728,Hoja1!$B$2:$W$3726,3,0)</f>
        <v>#N/A</v>
      </c>
      <c r="O1728" t="e">
        <f>+VLOOKUP($C1728,Hoja1!$B$2:$W$3726,8,0)</f>
        <v>#N/A</v>
      </c>
      <c r="P1728" t="e">
        <f>+VLOOKUP($C1728,Hoja1!$B$2:$W$3726,12,0)</f>
        <v>#N/A</v>
      </c>
      <c r="Q1728" t="e">
        <f t="shared" si="56"/>
        <v>#N/A</v>
      </c>
    </row>
    <row r="1729" spans="2:17" hidden="1" x14ac:dyDescent="0.25">
      <c r="B1729">
        <v>80202</v>
      </c>
      <c r="C1729" t="s">
        <v>12212</v>
      </c>
      <c r="D1729" t="str">
        <f>+VLOOKUP($B1729,Hoja1!$C$2:$W$3726,15,0)</f>
        <v>FRANCISCO MORAZÁN</v>
      </c>
      <c r="E1729" t="str">
        <f>+VLOOKUP($B1729,Hoja1!$C$2:$W$3726,16,0)</f>
        <v>ALUBARÉN</v>
      </c>
      <c r="F1729" t="str">
        <f>+VLOOKUP($B1729,Hoja1!$C$2:$W$3726,17,0)</f>
        <v>LA CONCEPCIÓN</v>
      </c>
      <c r="G1729">
        <f>+VLOOKUP($B1729,Hoja1!$C$2:$W$3726,2,0)</f>
        <v>8</v>
      </c>
      <c r="H1729">
        <f>+VLOOKUP($B1729,Hoja1!$C$2:$W$3726,7,0)</f>
        <v>802</v>
      </c>
      <c r="I1729">
        <f>+VLOOKUP($B1729,Hoja1!$C$2:$W$3726,11,0)</f>
        <v>80202</v>
      </c>
      <c r="J1729" t="b">
        <f t="shared" si="55"/>
        <v>0</v>
      </c>
      <c r="K1729" t="e">
        <f>+VLOOKUP($C1729,Hoja1!$B$2:$W$3726,16,0)</f>
        <v>#N/A</v>
      </c>
      <c r="L1729" t="e">
        <f>+VLOOKUP($C1729,Hoja1!$B$2:$W$3726,17,0)</f>
        <v>#N/A</v>
      </c>
      <c r="M1729" t="e">
        <f>+VLOOKUP($C1729,Hoja1!$B$2:$W$3726,18,0)</f>
        <v>#N/A</v>
      </c>
      <c r="N1729" t="e">
        <f>+VLOOKUP($C1729,Hoja1!$B$2:$W$3726,3,0)</f>
        <v>#N/A</v>
      </c>
      <c r="O1729" t="e">
        <f>+VLOOKUP($C1729,Hoja1!$B$2:$W$3726,8,0)</f>
        <v>#N/A</v>
      </c>
      <c r="P1729" t="e">
        <f>+VLOOKUP($C1729,Hoja1!$B$2:$W$3726,12,0)</f>
        <v>#N/A</v>
      </c>
      <c r="Q1729" t="e">
        <f t="shared" si="56"/>
        <v>#N/A</v>
      </c>
    </row>
    <row r="1730" spans="2:17" hidden="1" x14ac:dyDescent="0.25">
      <c r="B1730">
        <v>80203</v>
      </c>
      <c r="C1730" t="s">
        <v>1293</v>
      </c>
      <c r="D1730" t="str">
        <f>+VLOOKUP($B1730,Hoja1!$C$2:$W$3726,15,0)</f>
        <v>FRANCISCO MORAZÁN</v>
      </c>
      <c r="E1730" t="str">
        <f>+VLOOKUP($B1730,Hoja1!$C$2:$W$3726,16,0)</f>
        <v>ALUBARÉN</v>
      </c>
      <c r="F1730" t="str">
        <f>+VLOOKUP($B1730,Hoja1!$C$2:$W$3726,17,0)</f>
        <v>LOS TABLONES</v>
      </c>
      <c r="G1730">
        <f>+VLOOKUP($B1730,Hoja1!$C$2:$W$3726,2,0)</f>
        <v>8</v>
      </c>
      <c r="H1730">
        <f>+VLOOKUP($B1730,Hoja1!$C$2:$W$3726,7,0)</f>
        <v>802</v>
      </c>
      <c r="I1730">
        <f>+VLOOKUP($B1730,Hoja1!$C$2:$W$3726,11,0)</f>
        <v>80203</v>
      </c>
      <c r="J1730" t="b">
        <f t="shared" si="55"/>
        <v>1</v>
      </c>
      <c r="K1730" t="str">
        <f>+VLOOKUP($C1730,Hoja1!$B$2:$W$3726,16,0)</f>
        <v>FRANCISCO MORAZÁN</v>
      </c>
      <c r="L1730" t="str">
        <f>+VLOOKUP($C1730,Hoja1!$B$2:$W$3726,17,0)</f>
        <v>ALUBARÉN</v>
      </c>
      <c r="M1730" t="str">
        <f>+VLOOKUP($C1730,Hoja1!$B$2:$W$3726,18,0)</f>
        <v>LOS TABLONES</v>
      </c>
      <c r="N1730">
        <f>+VLOOKUP($C1730,Hoja1!$B$2:$W$3726,3,0)</f>
        <v>8</v>
      </c>
      <c r="O1730">
        <f>+VLOOKUP($C1730,Hoja1!$B$2:$W$3726,8,0)</f>
        <v>802</v>
      </c>
      <c r="P1730">
        <f>+VLOOKUP($C1730,Hoja1!$B$2:$W$3726,12,0)</f>
        <v>80203</v>
      </c>
      <c r="Q1730" t="b">
        <f t="shared" si="56"/>
        <v>1</v>
      </c>
    </row>
    <row r="1731" spans="2:17" hidden="1" x14ac:dyDescent="0.25">
      <c r="B1731">
        <v>80204</v>
      </c>
      <c r="C1731" t="s">
        <v>12399</v>
      </c>
      <c r="D1731" t="str">
        <f>+VLOOKUP($B1731,Hoja1!$C$2:$W$3726,15,0)</f>
        <v>FRANCISCO MORAZÁN</v>
      </c>
      <c r="E1731" t="str">
        <f>+VLOOKUP($B1731,Hoja1!$C$2:$W$3726,16,0)</f>
        <v>ALUBARÉN</v>
      </c>
      <c r="F1731" t="str">
        <f>+VLOOKUP($B1731,Hoja1!$C$2:$W$3726,17,0)</f>
        <v>RÍO ARRIBA</v>
      </c>
      <c r="G1731">
        <f>+VLOOKUP($B1731,Hoja1!$C$2:$W$3726,2,0)</f>
        <v>8</v>
      </c>
      <c r="H1731">
        <f>+VLOOKUP($B1731,Hoja1!$C$2:$W$3726,7,0)</f>
        <v>802</v>
      </c>
      <c r="I1731">
        <f>+VLOOKUP($B1731,Hoja1!$C$2:$W$3726,11,0)</f>
        <v>80204</v>
      </c>
      <c r="J1731" t="b">
        <f t="shared" si="55"/>
        <v>0</v>
      </c>
      <c r="K1731" t="e">
        <f>+VLOOKUP($C1731,Hoja1!$B$2:$W$3726,16,0)</f>
        <v>#N/A</v>
      </c>
      <c r="L1731" t="e">
        <f>+VLOOKUP($C1731,Hoja1!$B$2:$W$3726,17,0)</f>
        <v>#N/A</v>
      </c>
      <c r="M1731" t="e">
        <f>+VLOOKUP($C1731,Hoja1!$B$2:$W$3726,18,0)</f>
        <v>#N/A</v>
      </c>
      <c r="N1731" t="e">
        <f>+VLOOKUP($C1731,Hoja1!$B$2:$W$3726,3,0)</f>
        <v>#N/A</v>
      </c>
      <c r="O1731" t="e">
        <f>+VLOOKUP($C1731,Hoja1!$B$2:$W$3726,8,0)</f>
        <v>#N/A</v>
      </c>
      <c r="P1731" t="e">
        <f>+VLOOKUP($C1731,Hoja1!$B$2:$W$3726,12,0)</f>
        <v>#N/A</v>
      </c>
      <c r="Q1731" t="e">
        <f t="shared" si="56"/>
        <v>#N/A</v>
      </c>
    </row>
    <row r="1732" spans="2:17" hidden="1" x14ac:dyDescent="0.25">
      <c r="B1732">
        <v>80301</v>
      </c>
      <c r="C1732" t="s">
        <v>875</v>
      </c>
      <c r="D1732" t="str">
        <f>+VLOOKUP($B1732,Hoja1!$C$2:$W$3726,15,0)</f>
        <v>FRANCISCO MORAZÁN</v>
      </c>
      <c r="E1732" t="str">
        <f>+VLOOKUP($B1732,Hoja1!$C$2:$W$3726,16,0)</f>
        <v>CEDROS</v>
      </c>
      <c r="F1732" t="str">
        <f>+VLOOKUP($B1732,Hoja1!$C$2:$W$3726,17,0)</f>
        <v>CEDROS</v>
      </c>
      <c r="G1732">
        <f>+VLOOKUP($B1732,Hoja1!$C$2:$W$3726,2,0)</f>
        <v>8</v>
      </c>
      <c r="H1732">
        <f>+VLOOKUP($B1732,Hoja1!$C$2:$W$3726,7,0)</f>
        <v>803</v>
      </c>
      <c r="I1732">
        <f>+VLOOKUP($B1732,Hoja1!$C$2:$W$3726,11,0)</f>
        <v>80301</v>
      </c>
      <c r="J1732" t="b">
        <f t="shared" si="55"/>
        <v>1</v>
      </c>
      <c r="K1732" t="str">
        <f>+VLOOKUP($C1732,Hoja1!$B$2:$W$3726,16,0)</f>
        <v>CORTES</v>
      </c>
      <c r="L1732" t="str">
        <f>+VLOOKUP($C1732,Hoja1!$B$2:$W$3726,17,0)</f>
        <v>PUERTO CORTÉS</v>
      </c>
      <c r="M1732" t="str">
        <f>+VLOOKUP($C1732,Hoja1!$B$2:$W$3726,18,0)</f>
        <v>CEDROS</v>
      </c>
      <c r="N1732">
        <f>+VLOOKUP($C1732,Hoja1!$B$2:$W$3726,3,0)</f>
        <v>5</v>
      </c>
      <c r="O1732">
        <f>+VLOOKUP($C1732,Hoja1!$B$2:$W$3726,8,0)</f>
        <v>506</v>
      </c>
      <c r="P1732">
        <f>+VLOOKUP($C1732,Hoja1!$B$2:$W$3726,12,0)</f>
        <v>50608</v>
      </c>
      <c r="Q1732" t="b">
        <f t="shared" si="56"/>
        <v>0</v>
      </c>
    </row>
    <row r="1733" spans="2:17" hidden="1" x14ac:dyDescent="0.25">
      <c r="B1733">
        <v>80302</v>
      </c>
      <c r="C1733" t="s">
        <v>1294</v>
      </c>
      <c r="D1733" t="str">
        <f>+VLOOKUP($B1733,Hoja1!$C$2:$W$3726,15,0)</f>
        <v>FRANCISCO MORAZÁN</v>
      </c>
      <c r="E1733" t="str">
        <f>+VLOOKUP($B1733,Hoja1!$C$2:$W$3726,16,0)</f>
        <v>CEDROS</v>
      </c>
      <c r="F1733" t="str">
        <f>+VLOOKUP($B1733,Hoja1!$C$2:$W$3726,17,0)</f>
        <v>AGALTECA</v>
      </c>
      <c r="G1733">
        <f>+VLOOKUP($B1733,Hoja1!$C$2:$W$3726,2,0)</f>
        <v>8</v>
      </c>
      <c r="H1733">
        <f>+VLOOKUP($B1733,Hoja1!$C$2:$W$3726,7,0)</f>
        <v>803</v>
      </c>
      <c r="I1733">
        <f>+VLOOKUP($B1733,Hoja1!$C$2:$W$3726,11,0)</f>
        <v>80302</v>
      </c>
      <c r="J1733" t="b">
        <f t="shared" ref="J1733:J1796" si="57">+C1733=F1733</f>
        <v>1</v>
      </c>
      <c r="K1733" t="str">
        <f>+VLOOKUP($C1733,Hoja1!$B$2:$W$3726,16,0)</f>
        <v>FRANCISCO MORAZÁN</v>
      </c>
      <c r="L1733" t="str">
        <f>+VLOOKUP($C1733,Hoja1!$B$2:$W$3726,17,0)</f>
        <v>CEDROS</v>
      </c>
      <c r="M1733" t="str">
        <f>+VLOOKUP($C1733,Hoja1!$B$2:$W$3726,18,0)</f>
        <v>AGALTECA</v>
      </c>
      <c r="N1733">
        <f>+VLOOKUP($C1733,Hoja1!$B$2:$W$3726,3,0)</f>
        <v>8</v>
      </c>
      <c r="O1733">
        <f>+VLOOKUP($C1733,Hoja1!$B$2:$W$3726,8,0)</f>
        <v>803</v>
      </c>
      <c r="P1733">
        <f>+VLOOKUP($C1733,Hoja1!$B$2:$W$3726,12,0)</f>
        <v>80302</v>
      </c>
      <c r="Q1733" t="b">
        <f t="shared" ref="Q1733:Q1796" si="58">+B1733=P1733</f>
        <v>1</v>
      </c>
    </row>
    <row r="1734" spans="2:17" hidden="1" x14ac:dyDescent="0.25">
      <c r="B1734">
        <v>80303</v>
      </c>
      <c r="C1734" t="s">
        <v>1295</v>
      </c>
      <c r="D1734" t="str">
        <f>+VLOOKUP($B1734,Hoja1!$C$2:$W$3726,15,0)</f>
        <v>FRANCISCO MORAZÁN</v>
      </c>
      <c r="E1734" t="str">
        <f>+VLOOKUP($B1734,Hoja1!$C$2:$W$3726,16,0)</f>
        <v>CEDROS</v>
      </c>
      <c r="F1734" t="str">
        <f>+VLOOKUP($B1734,Hoja1!$C$2:$W$3726,17,0)</f>
        <v>CEDROS ABAJO</v>
      </c>
      <c r="G1734">
        <f>+VLOOKUP($B1734,Hoja1!$C$2:$W$3726,2,0)</f>
        <v>8</v>
      </c>
      <c r="H1734">
        <f>+VLOOKUP($B1734,Hoja1!$C$2:$W$3726,7,0)</f>
        <v>803</v>
      </c>
      <c r="I1734">
        <f>+VLOOKUP($B1734,Hoja1!$C$2:$W$3726,11,0)</f>
        <v>80303</v>
      </c>
      <c r="J1734" t="b">
        <f t="shared" si="57"/>
        <v>1</v>
      </c>
      <c r="K1734" t="str">
        <f>+VLOOKUP($C1734,Hoja1!$B$2:$W$3726,16,0)</f>
        <v>FRANCISCO MORAZÁN</v>
      </c>
      <c r="L1734" t="str">
        <f>+VLOOKUP($C1734,Hoja1!$B$2:$W$3726,17,0)</f>
        <v>CEDROS</v>
      </c>
      <c r="M1734" t="str">
        <f>+VLOOKUP($C1734,Hoja1!$B$2:$W$3726,18,0)</f>
        <v>CEDROS ABAJO</v>
      </c>
      <c r="N1734">
        <f>+VLOOKUP($C1734,Hoja1!$B$2:$W$3726,3,0)</f>
        <v>8</v>
      </c>
      <c r="O1734">
        <f>+VLOOKUP($C1734,Hoja1!$B$2:$W$3726,8,0)</f>
        <v>803</v>
      </c>
      <c r="P1734">
        <f>+VLOOKUP($C1734,Hoja1!$B$2:$W$3726,12,0)</f>
        <v>80303</v>
      </c>
      <c r="Q1734" t="b">
        <f t="shared" si="58"/>
        <v>1</v>
      </c>
    </row>
    <row r="1735" spans="2:17" hidden="1" x14ac:dyDescent="0.25">
      <c r="B1735">
        <v>80304</v>
      </c>
      <c r="C1735" t="s">
        <v>1296</v>
      </c>
      <c r="D1735" t="str">
        <f>+VLOOKUP($B1735,Hoja1!$C$2:$W$3726,15,0)</f>
        <v>FRANCISCO MORAZÁN</v>
      </c>
      <c r="E1735" t="str">
        <f>+VLOOKUP($B1735,Hoja1!$C$2:$W$3726,16,0)</f>
        <v>CEDROS</v>
      </c>
      <c r="F1735" t="str">
        <f>+VLOOKUP($B1735,Hoja1!$C$2:$W$3726,17,0)</f>
        <v>EL GUANTE</v>
      </c>
      <c r="G1735">
        <f>+VLOOKUP($B1735,Hoja1!$C$2:$W$3726,2,0)</f>
        <v>8</v>
      </c>
      <c r="H1735">
        <f>+VLOOKUP($B1735,Hoja1!$C$2:$W$3726,7,0)</f>
        <v>803</v>
      </c>
      <c r="I1735">
        <f>+VLOOKUP($B1735,Hoja1!$C$2:$W$3726,11,0)</f>
        <v>80304</v>
      </c>
      <c r="J1735" t="b">
        <f t="shared" si="57"/>
        <v>1</v>
      </c>
      <c r="K1735" t="str">
        <f>+VLOOKUP($C1735,Hoja1!$B$2:$W$3726,16,0)</f>
        <v>FRANCISCO MORAZÁN</v>
      </c>
      <c r="L1735" t="str">
        <f>+VLOOKUP($C1735,Hoja1!$B$2:$W$3726,17,0)</f>
        <v>CEDROS</v>
      </c>
      <c r="M1735" t="str">
        <f>+VLOOKUP($C1735,Hoja1!$B$2:$W$3726,18,0)</f>
        <v>EL GUANTE</v>
      </c>
      <c r="N1735">
        <f>+VLOOKUP($C1735,Hoja1!$B$2:$W$3726,3,0)</f>
        <v>8</v>
      </c>
      <c r="O1735">
        <f>+VLOOKUP($C1735,Hoja1!$B$2:$W$3726,8,0)</f>
        <v>803</v>
      </c>
      <c r="P1735">
        <f>+VLOOKUP($C1735,Hoja1!$B$2:$W$3726,12,0)</f>
        <v>80304</v>
      </c>
      <c r="Q1735" t="b">
        <f t="shared" si="58"/>
        <v>1</v>
      </c>
    </row>
    <row r="1736" spans="2:17" hidden="1" x14ac:dyDescent="0.25">
      <c r="B1736">
        <v>80305</v>
      </c>
      <c r="C1736" t="s">
        <v>1226</v>
      </c>
      <c r="D1736" t="str">
        <f>+VLOOKUP($B1736,Hoja1!$C$2:$W$3726,15,0)</f>
        <v>FRANCISCO MORAZÁN</v>
      </c>
      <c r="E1736" t="str">
        <f>+VLOOKUP($B1736,Hoja1!$C$2:$W$3726,16,0)</f>
        <v>CEDROS</v>
      </c>
      <c r="F1736" t="str">
        <f>+VLOOKUP($B1736,Hoja1!$C$2:$W$3726,17,0)</f>
        <v>EL SUYATAL</v>
      </c>
      <c r="G1736">
        <f>+VLOOKUP($B1736,Hoja1!$C$2:$W$3726,2,0)</f>
        <v>8</v>
      </c>
      <c r="H1736">
        <f>+VLOOKUP($B1736,Hoja1!$C$2:$W$3726,7,0)</f>
        <v>803</v>
      </c>
      <c r="I1736">
        <f>+VLOOKUP($B1736,Hoja1!$C$2:$W$3726,11,0)</f>
        <v>80305</v>
      </c>
      <c r="J1736" t="b">
        <f t="shared" si="57"/>
        <v>1</v>
      </c>
      <c r="K1736" t="str">
        <f>+VLOOKUP($C1736,Hoja1!$B$2:$W$3726,16,0)</f>
        <v>EL PARAÍSO</v>
      </c>
      <c r="L1736" t="str">
        <f>+VLOOKUP($C1736,Hoja1!$B$2:$W$3726,17,0)</f>
        <v>TEUPASENTI</v>
      </c>
      <c r="M1736" t="str">
        <f>+VLOOKUP($C1736,Hoja1!$B$2:$W$3726,18,0)</f>
        <v>EL SUYATAL</v>
      </c>
      <c r="N1736">
        <f>+VLOOKUP($C1736,Hoja1!$B$2:$W$3726,3,0)</f>
        <v>7</v>
      </c>
      <c r="O1736">
        <f>+VLOOKUP($C1736,Hoja1!$B$2:$W$3726,8,0)</f>
        <v>715</v>
      </c>
      <c r="P1736">
        <f>+VLOOKUP($C1736,Hoja1!$B$2:$W$3726,12,0)</f>
        <v>71515</v>
      </c>
      <c r="Q1736" t="b">
        <f t="shared" si="58"/>
        <v>0</v>
      </c>
    </row>
    <row r="1737" spans="2:17" hidden="1" x14ac:dyDescent="0.25">
      <c r="B1737">
        <v>80306</v>
      </c>
      <c r="C1737" t="s">
        <v>12245</v>
      </c>
      <c r="D1737" t="str">
        <f>+VLOOKUP($B1737,Hoja1!$C$2:$W$3726,15,0)</f>
        <v>FRANCISCO MORAZÁN</v>
      </c>
      <c r="E1737" t="str">
        <f>+VLOOKUP($B1737,Hoja1!$C$2:$W$3726,16,0)</f>
        <v>CEDROS</v>
      </c>
      <c r="F1737" t="str">
        <f>+VLOOKUP($B1737,Hoja1!$C$2:$W$3726,17,0)</f>
        <v>EL TABLÓN</v>
      </c>
      <c r="G1737">
        <f>+VLOOKUP($B1737,Hoja1!$C$2:$W$3726,2,0)</f>
        <v>8</v>
      </c>
      <c r="H1737">
        <f>+VLOOKUP($B1737,Hoja1!$C$2:$W$3726,7,0)</f>
        <v>803</v>
      </c>
      <c r="I1737">
        <f>+VLOOKUP($B1737,Hoja1!$C$2:$W$3726,11,0)</f>
        <v>80306</v>
      </c>
      <c r="J1737" t="b">
        <f t="shared" si="57"/>
        <v>0</v>
      </c>
      <c r="K1737" t="e">
        <f>+VLOOKUP($C1737,Hoja1!$B$2:$W$3726,16,0)</f>
        <v>#N/A</v>
      </c>
      <c r="L1737" t="e">
        <f>+VLOOKUP($C1737,Hoja1!$B$2:$W$3726,17,0)</f>
        <v>#N/A</v>
      </c>
      <c r="M1737" t="e">
        <f>+VLOOKUP($C1737,Hoja1!$B$2:$W$3726,18,0)</f>
        <v>#N/A</v>
      </c>
      <c r="N1737" t="e">
        <f>+VLOOKUP($C1737,Hoja1!$B$2:$W$3726,3,0)</f>
        <v>#N/A</v>
      </c>
      <c r="O1737" t="e">
        <f>+VLOOKUP($C1737,Hoja1!$B$2:$W$3726,8,0)</f>
        <v>#N/A</v>
      </c>
      <c r="P1737" t="e">
        <f>+VLOOKUP($C1737,Hoja1!$B$2:$W$3726,12,0)</f>
        <v>#N/A</v>
      </c>
      <c r="Q1737" t="e">
        <f t="shared" si="58"/>
        <v>#N/A</v>
      </c>
    </row>
    <row r="1738" spans="2:17" hidden="1" x14ac:dyDescent="0.25">
      <c r="B1738">
        <v>80307</v>
      </c>
      <c r="C1738" t="s">
        <v>38</v>
      </c>
      <c r="D1738" t="str">
        <f>+VLOOKUP($B1738,Hoja1!$C$2:$W$3726,15,0)</f>
        <v>FRANCISCO MORAZÁN</v>
      </c>
      <c r="E1738" t="str">
        <f>+VLOOKUP($B1738,Hoja1!$C$2:$W$3726,16,0)</f>
        <v>CEDROS</v>
      </c>
      <c r="F1738" t="str">
        <f>+VLOOKUP($B1738,Hoja1!$C$2:$W$3726,17,0)</f>
        <v>LA GUADALUPE</v>
      </c>
      <c r="G1738">
        <f>+VLOOKUP($B1738,Hoja1!$C$2:$W$3726,2,0)</f>
        <v>8</v>
      </c>
      <c r="H1738">
        <f>+VLOOKUP($B1738,Hoja1!$C$2:$W$3726,7,0)</f>
        <v>803</v>
      </c>
      <c r="I1738">
        <f>+VLOOKUP($B1738,Hoja1!$C$2:$W$3726,11,0)</f>
        <v>80307</v>
      </c>
      <c r="J1738" t="b">
        <f t="shared" si="57"/>
        <v>1</v>
      </c>
      <c r="K1738" t="str">
        <f>+VLOOKUP($C1738,Hoja1!$B$2:$W$3726,16,0)</f>
        <v>ATLÁNTIDA</v>
      </c>
      <c r="L1738" t="str">
        <f>+VLOOKUP($C1738,Hoja1!$B$2:$W$3726,17,0)</f>
        <v>ESPARTA</v>
      </c>
      <c r="M1738" t="str">
        <f>+VLOOKUP($C1738,Hoja1!$B$2:$W$3726,18,0)</f>
        <v>LA GUADALUPE</v>
      </c>
      <c r="N1738">
        <f>+VLOOKUP($C1738,Hoja1!$B$2:$W$3726,3,0)</f>
        <v>1</v>
      </c>
      <c r="O1738">
        <f>+VLOOKUP($C1738,Hoja1!$B$2:$W$3726,8,0)</f>
        <v>103</v>
      </c>
      <c r="P1738">
        <f>+VLOOKUP($C1738,Hoja1!$B$2:$W$3726,12,0)</f>
        <v>10313</v>
      </c>
      <c r="Q1738" t="b">
        <f t="shared" si="58"/>
        <v>0</v>
      </c>
    </row>
    <row r="1739" spans="2:17" hidden="1" x14ac:dyDescent="0.25">
      <c r="B1739">
        <v>80308</v>
      </c>
      <c r="C1739" t="s">
        <v>1158</v>
      </c>
      <c r="D1739" t="str">
        <f>+VLOOKUP($B1739,Hoja1!$C$2:$W$3726,15,0)</f>
        <v>FRANCISCO MORAZÁN</v>
      </c>
      <c r="E1739" t="str">
        <f>+VLOOKUP($B1739,Hoja1!$C$2:$W$3726,16,0)</f>
        <v>CEDROS</v>
      </c>
      <c r="F1739" t="str">
        <f>+VLOOKUP($B1739,Hoja1!$C$2:$W$3726,17,0)</f>
        <v>LAS ANIMAS</v>
      </c>
      <c r="G1739">
        <f>+VLOOKUP($B1739,Hoja1!$C$2:$W$3726,2,0)</f>
        <v>8</v>
      </c>
      <c r="H1739">
        <f>+VLOOKUP($B1739,Hoja1!$C$2:$W$3726,7,0)</f>
        <v>803</v>
      </c>
      <c r="I1739">
        <f>+VLOOKUP($B1739,Hoja1!$C$2:$W$3726,11,0)</f>
        <v>80308</v>
      </c>
      <c r="J1739" t="b">
        <f t="shared" si="57"/>
        <v>1</v>
      </c>
      <c r="K1739" t="str">
        <f>+VLOOKUP($C1739,Hoja1!$B$2:$W$3726,16,0)</f>
        <v>EL PARAÍSO</v>
      </c>
      <c r="L1739" t="str">
        <f>+VLOOKUP($C1739,Hoja1!$B$2:$W$3726,17,0)</f>
        <v>DANLÍ</v>
      </c>
      <c r="M1739" t="str">
        <f>+VLOOKUP($C1739,Hoja1!$B$2:$W$3726,18,0)</f>
        <v>LAS ANIMAS</v>
      </c>
      <c r="N1739">
        <f>+VLOOKUP($C1739,Hoja1!$B$2:$W$3726,3,0)</f>
        <v>7</v>
      </c>
      <c r="O1739">
        <f>+VLOOKUP($C1739,Hoja1!$B$2:$W$3726,8,0)</f>
        <v>703</v>
      </c>
      <c r="P1739">
        <f>+VLOOKUP($C1739,Hoja1!$B$2:$W$3726,12,0)</f>
        <v>70328</v>
      </c>
      <c r="Q1739" t="b">
        <f t="shared" si="58"/>
        <v>0</v>
      </c>
    </row>
    <row r="1740" spans="2:17" hidden="1" x14ac:dyDescent="0.25">
      <c r="B1740">
        <v>80309</v>
      </c>
      <c r="C1740" t="s">
        <v>12448</v>
      </c>
      <c r="D1740" t="str">
        <f>+VLOOKUP($B1740,Hoja1!$C$2:$W$3726,15,0)</f>
        <v>FRANCISCO MORAZÁN</v>
      </c>
      <c r="E1740" t="str">
        <f>+VLOOKUP($B1740,Hoja1!$C$2:$W$3726,16,0)</f>
        <v>CEDROS</v>
      </c>
      <c r="F1740" t="str">
        <f>+VLOOKUP($B1740,Hoja1!$C$2:$W$3726,17,0)</f>
        <v>MATA DE PLÁTANO</v>
      </c>
      <c r="G1740">
        <f>+VLOOKUP($B1740,Hoja1!$C$2:$W$3726,2,0)</f>
        <v>8</v>
      </c>
      <c r="H1740">
        <f>+VLOOKUP($B1740,Hoja1!$C$2:$W$3726,7,0)</f>
        <v>803</v>
      </c>
      <c r="I1740">
        <f>+VLOOKUP($B1740,Hoja1!$C$2:$W$3726,11,0)</f>
        <v>80309</v>
      </c>
      <c r="J1740" t="b">
        <f t="shared" si="57"/>
        <v>0</v>
      </c>
      <c r="K1740" t="e">
        <f>+VLOOKUP($C1740,Hoja1!$B$2:$W$3726,16,0)</f>
        <v>#N/A</v>
      </c>
      <c r="L1740" t="e">
        <f>+VLOOKUP($C1740,Hoja1!$B$2:$W$3726,17,0)</f>
        <v>#N/A</v>
      </c>
      <c r="M1740" t="e">
        <f>+VLOOKUP($C1740,Hoja1!$B$2:$W$3726,18,0)</f>
        <v>#N/A</v>
      </c>
      <c r="N1740" t="e">
        <f>+VLOOKUP($C1740,Hoja1!$B$2:$W$3726,3,0)</f>
        <v>#N/A</v>
      </c>
      <c r="O1740" t="e">
        <f>+VLOOKUP($C1740,Hoja1!$B$2:$W$3726,8,0)</f>
        <v>#N/A</v>
      </c>
      <c r="P1740" t="e">
        <f>+VLOOKUP($C1740,Hoja1!$B$2:$W$3726,12,0)</f>
        <v>#N/A</v>
      </c>
      <c r="Q1740" t="e">
        <f t="shared" si="58"/>
        <v>#N/A</v>
      </c>
    </row>
    <row r="1741" spans="2:17" hidden="1" x14ac:dyDescent="0.25">
      <c r="B1741">
        <v>80310</v>
      </c>
      <c r="C1741" t="s">
        <v>418</v>
      </c>
      <c r="D1741" t="str">
        <f>+VLOOKUP($B1741,Hoja1!$C$2:$W$3726,15,0)</f>
        <v>FRANCISCO MORAZÁN</v>
      </c>
      <c r="E1741" t="str">
        <f>+VLOOKUP($B1741,Hoja1!$C$2:$W$3726,16,0)</f>
        <v>CEDROS</v>
      </c>
      <c r="F1741" t="str">
        <f>+VLOOKUP($B1741,Hoja1!$C$2:$W$3726,17,0)</f>
        <v>PUEBLO NUEVO</v>
      </c>
      <c r="G1741">
        <f>+VLOOKUP($B1741,Hoja1!$C$2:$W$3726,2,0)</f>
        <v>8</v>
      </c>
      <c r="H1741">
        <f>+VLOOKUP($B1741,Hoja1!$C$2:$W$3726,7,0)</f>
        <v>803</v>
      </c>
      <c r="I1741">
        <f>+VLOOKUP($B1741,Hoja1!$C$2:$W$3726,11,0)</f>
        <v>80310</v>
      </c>
      <c r="J1741" t="b">
        <f t="shared" si="57"/>
        <v>1</v>
      </c>
      <c r="K1741" t="str">
        <f>+VLOOKUP($C1741,Hoja1!$B$2:$W$3726,16,0)</f>
        <v>COMAYAGUA</v>
      </c>
      <c r="L1741" t="str">
        <f>+VLOOKUP($C1741,Hoja1!$B$2:$W$3726,17,0)</f>
        <v>MEÁMBAR</v>
      </c>
      <c r="M1741" t="str">
        <f>+VLOOKUP($C1741,Hoja1!$B$2:$W$3726,18,0)</f>
        <v>PUEBLO NUEVO</v>
      </c>
      <c r="N1741">
        <f>+VLOOKUP($C1741,Hoja1!$B$2:$W$3726,3,0)</f>
        <v>3</v>
      </c>
      <c r="O1741">
        <f>+VLOOKUP($C1741,Hoja1!$B$2:$W$3726,8,0)</f>
        <v>310</v>
      </c>
      <c r="P1741">
        <f>+VLOOKUP($C1741,Hoja1!$B$2:$W$3726,12,0)</f>
        <v>31022</v>
      </c>
      <c r="Q1741" t="b">
        <f t="shared" si="58"/>
        <v>0</v>
      </c>
    </row>
    <row r="1742" spans="2:17" hidden="1" x14ac:dyDescent="0.25">
      <c r="B1742">
        <v>80311</v>
      </c>
      <c r="C1742" t="s">
        <v>1297</v>
      </c>
      <c r="D1742" t="str">
        <f>+VLOOKUP($B1742,Hoja1!$C$2:$W$3726,15,0)</f>
        <v>FRANCISCO MORAZÁN</v>
      </c>
      <c r="E1742" t="str">
        <f>+VLOOKUP($B1742,Hoja1!$C$2:$W$3726,16,0)</f>
        <v>CEDROS</v>
      </c>
      <c r="F1742" t="str">
        <f>+VLOOKUP($B1742,Hoja1!$C$2:$W$3726,17,0)</f>
        <v>SIRIA</v>
      </c>
      <c r="G1742">
        <f>+VLOOKUP($B1742,Hoja1!$C$2:$W$3726,2,0)</f>
        <v>8</v>
      </c>
      <c r="H1742">
        <f>+VLOOKUP($B1742,Hoja1!$C$2:$W$3726,7,0)</f>
        <v>803</v>
      </c>
      <c r="I1742">
        <f>+VLOOKUP($B1742,Hoja1!$C$2:$W$3726,11,0)</f>
        <v>80311</v>
      </c>
      <c r="J1742" t="b">
        <f t="shared" si="57"/>
        <v>1</v>
      </c>
      <c r="K1742" t="str">
        <f>+VLOOKUP($C1742,Hoja1!$B$2:$W$3726,16,0)</f>
        <v>FRANCISCO MORAZÁN</v>
      </c>
      <c r="L1742" t="str">
        <f>+VLOOKUP($C1742,Hoja1!$B$2:$W$3726,17,0)</f>
        <v>CEDROS</v>
      </c>
      <c r="M1742" t="str">
        <f>+VLOOKUP($C1742,Hoja1!$B$2:$W$3726,18,0)</f>
        <v>SIRIA</v>
      </c>
      <c r="N1742">
        <f>+VLOOKUP($C1742,Hoja1!$B$2:$W$3726,3,0)</f>
        <v>8</v>
      </c>
      <c r="O1742">
        <f>+VLOOKUP($C1742,Hoja1!$B$2:$W$3726,8,0)</f>
        <v>803</v>
      </c>
      <c r="P1742">
        <f>+VLOOKUP($C1742,Hoja1!$B$2:$W$3726,12,0)</f>
        <v>80311</v>
      </c>
      <c r="Q1742" t="b">
        <f t="shared" si="58"/>
        <v>1</v>
      </c>
    </row>
    <row r="1743" spans="2:17" hidden="1" x14ac:dyDescent="0.25">
      <c r="B1743">
        <v>80312</v>
      </c>
      <c r="C1743" t="s">
        <v>1298</v>
      </c>
      <c r="D1743" t="str">
        <f>+VLOOKUP($B1743,Hoja1!$C$2:$W$3726,15,0)</f>
        <v>FRANCISCO MORAZÁN</v>
      </c>
      <c r="E1743" t="str">
        <f>+VLOOKUP($B1743,Hoja1!$C$2:$W$3726,16,0)</f>
        <v>CEDROS</v>
      </c>
      <c r="F1743" t="str">
        <f>+VLOOKUP($B1743,Hoja1!$C$2:$W$3726,17,0)</f>
        <v>TAMARINDO</v>
      </c>
      <c r="G1743">
        <f>+VLOOKUP($B1743,Hoja1!$C$2:$W$3726,2,0)</f>
        <v>8</v>
      </c>
      <c r="H1743">
        <f>+VLOOKUP($B1743,Hoja1!$C$2:$W$3726,7,0)</f>
        <v>803</v>
      </c>
      <c r="I1743">
        <f>+VLOOKUP($B1743,Hoja1!$C$2:$W$3726,11,0)</f>
        <v>80312</v>
      </c>
      <c r="J1743" t="b">
        <f t="shared" si="57"/>
        <v>1</v>
      </c>
      <c r="K1743" t="str">
        <f>+VLOOKUP($C1743,Hoja1!$B$2:$W$3726,16,0)</f>
        <v>FRANCISCO MORAZÁN</v>
      </c>
      <c r="L1743" t="str">
        <f>+VLOOKUP($C1743,Hoja1!$B$2:$W$3726,17,0)</f>
        <v>CEDROS</v>
      </c>
      <c r="M1743" t="str">
        <f>+VLOOKUP($C1743,Hoja1!$B$2:$W$3726,18,0)</f>
        <v>TAMARINDO</v>
      </c>
      <c r="N1743">
        <f>+VLOOKUP($C1743,Hoja1!$B$2:$W$3726,3,0)</f>
        <v>8</v>
      </c>
      <c r="O1743">
        <f>+VLOOKUP($C1743,Hoja1!$B$2:$W$3726,8,0)</f>
        <v>803</v>
      </c>
      <c r="P1743">
        <f>+VLOOKUP($C1743,Hoja1!$B$2:$W$3726,12,0)</f>
        <v>80312</v>
      </c>
      <c r="Q1743" t="b">
        <f t="shared" si="58"/>
        <v>1</v>
      </c>
    </row>
    <row r="1744" spans="2:17" hidden="1" x14ac:dyDescent="0.25">
      <c r="B1744">
        <v>80401</v>
      </c>
      <c r="C1744" t="s">
        <v>12473</v>
      </c>
      <c r="D1744" t="str">
        <f>+VLOOKUP($B1744,Hoja1!$C$2:$W$3726,15,0)</f>
        <v>FRANCISCO MORAZÁN</v>
      </c>
      <c r="E1744" t="str">
        <f>+VLOOKUP($B1744,Hoja1!$C$2:$W$3726,16,0)</f>
        <v>CURARÉN</v>
      </c>
      <c r="F1744" t="str">
        <f>+VLOOKUP($B1744,Hoja1!$C$2:$W$3726,17,0)</f>
        <v>CURARÉN</v>
      </c>
      <c r="G1744">
        <f>+VLOOKUP($B1744,Hoja1!$C$2:$W$3726,2,0)</f>
        <v>8</v>
      </c>
      <c r="H1744">
        <f>+VLOOKUP($B1744,Hoja1!$C$2:$W$3726,7,0)</f>
        <v>804</v>
      </c>
      <c r="I1744">
        <f>+VLOOKUP($B1744,Hoja1!$C$2:$W$3726,11,0)</f>
        <v>80401</v>
      </c>
      <c r="J1744" t="b">
        <f t="shared" si="57"/>
        <v>0</v>
      </c>
      <c r="K1744" t="e">
        <f>+VLOOKUP($C1744,Hoja1!$B$2:$W$3726,16,0)</f>
        <v>#N/A</v>
      </c>
      <c r="L1744" t="e">
        <f>+VLOOKUP($C1744,Hoja1!$B$2:$W$3726,17,0)</f>
        <v>#N/A</v>
      </c>
      <c r="M1744" t="e">
        <f>+VLOOKUP($C1744,Hoja1!$B$2:$W$3726,18,0)</f>
        <v>#N/A</v>
      </c>
      <c r="N1744" t="e">
        <f>+VLOOKUP($C1744,Hoja1!$B$2:$W$3726,3,0)</f>
        <v>#N/A</v>
      </c>
      <c r="O1744" t="e">
        <f>+VLOOKUP($C1744,Hoja1!$B$2:$W$3726,8,0)</f>
        <v>#N/A</v>
      </c>
      <c r="P1744" t="e">
        <f>+VLOOKUP($C1744,Hoja1!$B$2:$W$3726,12,0)</f>
        <v>#N/A</v>
      </c>
      <c r="Q1744" t="e">
        <f t="shared" si="58"/>
        <v>#N/A</v>
      </c>
    </row>
    <row r="1745" spans="2:17" hidden="1" x14ac:dyDescent="0.25">
      <c r="B1745">
        <v>80402</v>
      </c>
      <c r="C1745" t="s">
        <v>624</v>
      </c>
      <c r="D1745" t="str">
        <f>+VLOOKUP($B1745,Hoja1!$C$2:$W$3726,15,0)</f>
        <v>FRANCISCO MORAZÁN</v>
      </c>
      <c r="E1745" t="str">
        <f>+VLOOKUP($B1745,Hoja1!$C$2:$W$3726,16,0)</f>
        <v>CURARÉN</v>
      </c>
      <c r="F1745" t="str">
        <f>+VLOOKUP($B1745,Hoja1!$C$2:$W$3726,17,0)</f>
        <v>CARTAGUA</v>
      </c>
      <c r="G1745">
        <f>+VLOOKUP($B1745,Hoja1!$C$2:$W$3726,2,0)</f>
        <v>8</v>
      </c>
      <c r="H1745">
        <f>+VLOOKUP($B1745,Hoja1!$C$2:$W$3726,7,0)</f>
        <v>804</v>
      </c>
      <c r="I1745">
        <f>+VLOOKUP($B1745,Hoja1!$C$2:$W$3726,11,0)</f>
        <v>80402</v>
      </c>
      <c r="J1745" t="b">
        <f t="shared" si="57"/>
        <v>1</v>
      </c>
      <c r="K1745" t="str">
        <f>+VLOOKUP($C1745,Hoja1!$B$2:$W$3726,16,0)</f>
        <v>COPAN</v>
      </c>
      <c r="L1745" t="str">
        <f>+VLOOKUP($C1745,Hoja1!$B$2:$W$3726,17,0)</f>
        <v>CUCUYAGUA</v>
      </c>
      <c r="M1745" t="str">
        <f>+VLOOKUP($C1745,Hoja1!$B$2:$W$3726,18,0)</f>
        <v>CARTAGUA</v>
      </c>
      <c r="N1745">
        <f>+VLOOKUP($C1745,Hoja1!$B$2:$W$3726,3,0)</f>
        <v>4</v>
      </c>
      <c r="O1745">
        <f>+VLOOKUP($C1745,Hoja1!$B$2:$W$3726,8,0)</f>
        <v>406</v>
      </c>
      <c r="P1745">
        <f>+VLOOKUP($C1745,Hoja1!$B$2:$W$3726,12,0)</f>
        <v>40602</v>
      </c>
      <c r="Q1745" t="b">
        <f t="shared" si="58"/>
        <v>0</v>
      </c>
    </row>
    <row r="1746" spans="2:17" hidden="1" x14ac:dyDescent="0.25">
      <c r="B1746">
        <v>80403</v>
      </c>
      <c r="C1746" t="s">
        <v>1300</v>
      </c>
      <c r="D1746" t="str">
        <f>+VLOOKUP($B1746,Hoja1!$C$2:$W$3726,15,0)</f>
        <v>FRANCISCO MORAZÁN</v>
      </c>
      <c r="E1746" t="str">
        <f>+VLOOKUP($B1746,Hoja1!$C$2:$W$3726,16,0)</f>
        <v>CURARÉN</v>
      </c>
      <c r="F1746" t="str">
        <f>+VLOOKUP($B1746,Hoja1!$C$2:$W$3726,17,0)</f>
        <v>CUNIMISCA</v>
      </c>
      <c r="G1746">
        <f>+VLOOKUP($B1746,Hoja1!$C$2:$W$3726,2,0)</f>
        <v>8</v>
      </c>
      <c r="H1746">
        <f>+VLOOKUP($B1746,Hoja1!$C$2:$W$3726,7,0)</f>
        <v>804</v>
      </c>
      <c r="I1746">
        <f>+VLOOKUP($B1746,Hoja1!$C$2:$W$3726,11,0)</f>
        <v>80403</v>
      </c>
      <c r="J1746" t="b">
        <f t="shared" si="57"/>
        <v>1</v>
      </c>
      <c r="K1746" t="str">
        <f>+VLOOKUP($C1746,Hoja1!$B$2:$W$3726,16,0)</f>
        <v>FRANCISCO MORAZÁN</v>
      </c>
      <c r="L1746" t="str">
        <f>+VLOOKUP($C1746,Hoja1!$B$2:$W$3726,17,0)</f>
        <v>CURARÉN</v>
      </c>
      <c r="M1746" t="str">
        <f>+VLOOKUP($C1746,Hoja1!$B$2:$W$3726,18,0)</f>
        <v>CUNIMISCA</v>
      </c>
      <c r="N1746">
        <f>+VLOOKUP($C1746,Hoja1!$B$2:$W$3726,3,0)</f>
        <v>8</v>
      </c>
      <c r="O1746">
        <f>+VLOOKUP($C1746,Hoja1!$B$2:$W$3726,8,0)</f>
        <v>804</v>
      </c>
      <c r="P1746">
        <f>+VLOOKUP($C1746,Hoja1!$B$2:$W$3726,12,0)</f>
        <v>80403</v>
      </c>
      <c r="Q1746" t="b">
        <f t="shared" si="58"/>
        <v>1</v>
      </c>
    </row>
    <row r="1747" spans="2:17" hidden="1" x14ac:dyDescent="0.25">
      <c r="B1747">
        <v>80404</v>
      </c>
      <c r="C1747" t="s">
        <v>1301</v>
      </c>
      <c r="D1747" t="str">
        <f>+VLOOKUP($B1747,Hoja1!$C$2:$W$3726,15,0)</f>
        <v>FRANCISCO MORAZÁN</v>
      </c>
      <c r="E1747" t="str">
        <f>+VLOOKUP($B1747,Hoja1!$C$2:$W$3726,16,0)</f>
        <v>CURARÉN</v>
      </c>
      <c r="F1747" t="str">
        <f>+VLOOKUP($B1747,Hoja1!$C$2:$W$3726,17,0)</f>
        <v>EL PORTILLO DE SAN JUAN BOSCO</v>
      </c>
      <c r="G1747">
        <f>+VLOOKUP($B1747,Hoja1!$C$2:$W$3726,2,0)</f>
        <v>8</v>
      </c>
      <c r="H1747">
        <f>+VLOOKUP($B1747,Hoja1!$C$2:$W$3726,7,0)</f>
        <v>804</v>
      </c>
      <c r="I1747">
        <f>+VLOOKUP($B1747,Hoja1!$C$2:$W$3726,11,0)</f>
        <v>80404</v>
      </c>
      <c r="J1747" t="b">
        <f t="shared" si="57"/>
        <v>1</v>
      </c>
      <c r="K1747" t="str">
        <f>+VLOOKUP($C1747,Hoja1!$B$2:$W$3726,16,0)</f>
        <v>FRANCISCO MORAZÁN</v>
      </c>
      <c r="L1747" t="str">
        <f>+VLOOKUP($C1747,Hoja1!$B$2:$W$3726,17,0)</f>
        <v>CURARÉN</v>
      </c>
      <c r="M1747" t="str">
        <f>+VLOOKUP($C1747,Hoja1!$B$2:$W$3726,18,0)</f>
        <v>EL PORTILLO DE SAN JUAN BOSCO</v>
      </c>
      <c r="N1747">
        <f>+VLOOKUP($C1747,Hoja1!$B$2:$W$3726,3,0)</f>
        <v>8</v>
      </c>
      <c r="O1747">
        <f>+VLOOKUP($C1747,Hoja1!$B$2:$W$3726,8,0)</f>
        <v>804</v>
      </c>
      <c r="P1747">
        <f>+VLOOKUP($C1747,Hoja1!$B$2:$W$3726,12,0)</f>
        <v>80404</v>
      </c>
      <c r="Q1747" t="b">
        <f t="shared" si="58"/>
        <v>1</v>
      </c>
    </row>
    <row r="1748" spans="2:17" hidden="1" x14ac:dyDescent="0.25">
      <c r="B1748">
        <v>80405</v>
      </c>
      <c r="C1748" t="s">
        <v>15</v>
      </c>
      <c r="D1748" t="str">
        <f>+VLOOKUP($B1748,Hoja1!$C$2:$W$3726,15,0)</f>
        <v>FRANCISCO MORAZÁN</v>
      </c>
      <c r="E1748" t="str">
        <f>+VLOOKUP($B1748,Hoja1!$C$2:$W$3726,16,0)</f>
        <v>CURARÉN</v>
      </c>
      <c r="F1748" t="str">
        <f>+VLOOKUP($B1748,Hoja1!$C$2:$W$3726,17,0)</f>
        <v>EL PORVENIR</v>
      </c>
      <c r="G1748">
        <f>+VLOOKUP($B1748,Hoja1!$C$2:$W$3726,2,0)</f>
        <v>8</v>
      </c>
      <c r="H1748">
        <f>+VLOOKUP($B1748,Hoja1!$C$2:$W$3726,7,0)</f>
        <v>804</v>
      </c>
      <c r="I1748">
        <f>+VLOOKUP($B1748,Hoja1!$C$2:$W$3726,11,0)</f>
        <v>80405</v>
      </c>
      <c r="J1748" t="b">
        <f t="shared" si="57"/>
        <v>1</v>
      </c>
      <c r="K1748" t="str">
        <f>+VLOOKUP($C1748,Hoja1!$B$2:$W$3726,16,0)</f>
        <v>ATLÁNTIDA</v>
      </c>
      <c r="L1748" t="str">
        <f>+VLOOKUP($C1748,Hoja1!$B$2:$W$3726,17,0)</f>
        <v>EL PORVENIR</v>
      </c>
      <c r="M1748" t="str">
        <f>+VLOOKUP($C1748,Hoja1!$B$2:$W$3726,18,0)</f>
        <v>EL PORVENIR</v>
      </c>
      <c r="N1748">
        <f>+VLOOKUP($C1748,Hoja1!$B$2:$W$3726,3,0)</f>
        <v>1</v>
      </c>
      <c r="O1748">
        <f>+VLOOKUP($C1748,Hoja1!$B$2:$W$3726,8,0)</f>
        <v>102</v>
      </c>
      <c r="P1748">
        <f>+VLOOKUP($C1748,Hoja1!$B$2:$W$3726,12,0)</f>
        <v>10201</v>
      </c>
      <c r="Q1748" t="b">
        <f t="shared" si="58"/>
        <v>0</v>
      </c>
    </row>
    <row r="1749" spans="2:17" hidden="1" x14ac:dyDescent="0.25">
      <c r="B1749">
        <v>80406</v>
      </c>
      <c r="C1749" t="s">
        <v>1302</v>
      </c>
      <c r="D1749" t="str">
        <f>+VLOOKUP($B1749,Hoja1!$C$2:$W$3726,15,0)</f>
        <v>FRANCISCO MORAZÁN</v>
      </c>
      <c r="E1749" t="str">
        <f>+VLOOKUP($B1749,Hoja1!$C$2:$W$3726,16,0)</f>
        <v>CURARÉN</v>
      </c>
      <c r="F1749" t="str">
        <f>+VLOOKUP($B1749,Hoja1!$C$2:$W$3726,17,0)</f>
        <v>EMITUCA</v>
      </c>
      <c r="G1749">
        <f>+VLOOKUP($B1749,Hoja1!$C$2:$W$3726,2,0)</f>
        <v>8</v>
      </c>
      <c r="H1749">
        <f>+VLOOKUP($B1749,Hoja1!$C$2:$W$3726,7,0)</f>
        <v>804</v>
      </c>
      <c r="I1749">
        <f>+VLOOKUP($B1749,Hoja1!$C$2:$W$3726,11,0)</f>
        <v>80406</v>
      </c>
      <c r="J1749" t="b">
        <f t="shared" si="57"/>
        <v>1</v>
      </c>
      <c r="K1749" t="str">
        <f>+VLOOKUP($C1749,Hoja1!$B$2:$W$3726,16,0)</f>
        <v>FRANCISCO MORAZÁN</v>
      </c>
      <c r="L1749" t="str">
        <f>+VLOOKUP($C1749,Hoja1!$B$2:$W$3726,17,0)</f>
        <v>CURARÉN</v>
      </c>
      <c r="M1749" t="str">
        <f>+VLOOKUP($C1749,Hoja1!$B$2:$W$3726,18,0)</f>
        <v>EMITUCA</v>
      </c>
      <c r="N1749">
        <f>+VLOOKUP($C1749,Hoja1!$B$2:$W$3726,3,0)</f>
        <v>8</v>
      </c>
      <c r="O1749">
        <f>+VLOOKUP($C1749,Hoja1!$B$2:$W$3726,8,0)</f>
        <v>804</v>
      </c>
      <c r="P1749">
        <f>+VLOOKUP($C1749,Hoja1!$B$2:$W$3726,12,0)</f>
        <v>80406</v>
      </c>
      <c r="Q1749" t="b">
        <f t="shared" si="58"/>
        <v>1</v>
      </c>
    </row>
    <row r="1750" spans="2:17" hidden="1" x14ac:dyDescent="0.25">
      <c r="B1750">
        <v>80407</v>
      </c>
      <c r="C1750" t="s">
        <v>1303</v>
      </c>
      <c r="D1750" t="str">
        <f>+VLOOKUP($B1750,Hoja1!$C$2:$W$3726,15,0)</f>
        <v>FRANCISCO MORAZÁN</v>
      </c>
      <c r="E1750" t="str">
        <f>+VLOOKUP($B1750,Hoja1!$C$2:$W$3726,16,0)</f>
        <v>CURARÉN</v>
      </c>
      <c r="F1750" t="str">
        <f>+VLOOKUP($B1750,Hoja1!$C$2:$W$3726,17,0)</f>
        <v>HATO VIEJO</v>
      </c>
      <c r="G1750">
        <f>+VLOOKUP($B1750,Hoja1!$C$2:$W$3726,2,0)</f>
        <v>8</v>
      </c>
      <c r="H1750">
        <f>+VLOOKUP($B1750,Hoja1!$C$2:$W$3726,7,0)</f>
        <v>804</v>
      </c>
      <c r="I1750">
        <f>+VLOOKUP($B1750,Hoja1!$C$2:$W$3726,11,0)</f>
        <v>80407</v>
      </c>
      <c r="J1750" t="b">
        <f t="shared" si="57"/>
        <v>1</v>
      </c>
      <c r="K1750" t="str">
        <f>+VLOOKUP($C1750,Hoja1!$B$2:$W$3726,16,0)</f>
        <v>FRANCISCO MORAZÁN</v>
      </c>
      <c r="L1750" t="str">
        <f>+VLOOKUP($C1750,Hoja1!$B$2:$W$3726,17,0)</f>
        <v>CURARÉN</v>
      </c>
      <c r="M1750" t="str">
        <f>+VLOOKUP($C1750,Hoja1!$B$2:$W$3726,18,0)</f>
        <v>HATO VIEJO</v>
      </c>
      <c r="N1750">
        <f>+VLOOKUP($C1750,Hoja1!$B$2:$W$3726,3,0)</f>
        <v>8</v>
      </c>
      <c r="O1750">
        <f>+VLOOKUP($C1750,Hoja1!$B$2:$W$3726,8,0)</f>
        <v>804</v>
      </c>
      <c r="P1750">
        <f>+VLOOKUP($C1750,Hoja1!$B$2:$W$3726,12,0)</f>
        <v>80407</v>
      </c>
      <c r="Q1750" t="b">
        <f t="shared" si="58"/>
        <v>1</v>
      </c>
    </row>
    <row r="1751" spans="2:17" hidden="1" x14ac:dyDescent="0.25">
      <c r="B1751">
        <v>80408</v>
      </c>
      <c r="C1751" t="s">
        <v>1304</v>
      </c>
      <c r="D1751" t="str">
        <f>+VLOOKUP($B1751,Hoja1!$C$2:$W$3726,15,0)</f>
        <v>FRANCISCO MORAZÁN</v>
      </c>
      <c r="E1751" t="str">
        <f>+VLOOKUP($B1751,Hoja1!$C$2:$W$3726,16,0)</f>
        <v>CURARÉN</v>
      </c>
      <c r="F1751" t="str">
        <f>+VLOOKUP($B1751,Hoja1!$C$2:$W$3726,17,0)</f>
        <v>LA COSTITA</v>
      </c>
      <c r="G1751">
        <f>+VLOOKUP($B1751,Hoja1!$C$2:$W$3726,2,0)</f>
        <v>8</v>
      </c>
      <c r="H1751">
        <f>+VLOOKUP($B1751,Hoja1!$C$2:$W$3726,7,0)</f>
        <v>804</v>
      </c>
      <c r="I1751">
        <f>+VLOOKUP($B1751,Hoja1!$C$2:$W$3726,11,0)</f>
        <v>80408</v>
      </c>
      <c r="J1751" t="b">
        <f t="shared" si="57"/>
        <v>1</v>
      </c>
      <c r="K1751" t="str">
        <f>+VLOOKUP($C1751,Hoja1!$B$2:$W$3726,16,0)</f>
        <v>FRANCISCO MORAZÁN</v>
      </c>
      <c r="L1751" t="str">
        <f>+VLOOKUP($C1751,Hoja1!$B$2:$W$3726,17,0)</f>
        <v>CURARÉN</v>
      </c>
      <c r="M1751" t="str">
        <f>+VLOOKUP($C1751,Hoja1!$B$2:$W$3726,18,0)</f>
        <v>LA COSTITA</v>
      </c>
      <c r="N1751">
        <f>+VLOOKUP($C1751,Hoja1!$B$2:$W$3726,3,0)</f>
        <v>8</v>
      </c>
      <c r="O1751">
        <f>+VLOOKUP($C1751,Hoja1!$B$2:$W$3726,8,0)</f>
        <v>804</v>
      </c>
      <c r="P1751">
        <f>+VLOOKUP($C1751,Hoja1!$B$2:$W$3726,12,0)</f>
        <v>80408</v>
      </c>
      <c r="Q1751" t="b">
        <f t="shared" si="58"/>
        <v>1</v>
      </c>
    </row>
    <row r="1752" spans="2:17" hidden="1" x14ac:dyDescent="0.25">
      <c r="B1752">
        <v>80409</v>
      </c>
      <c r="C1752" t="s">
        <v>1136</v>
      </c>
      <c r="D1752" t="str">
        <f>+VLOOKUP($B1752,Hoja1!$C$2:$W$3726,15,0)</f>
        <v>FRANCISCO MORAZÁN</v>
      </c>
      <c r="E1752" t="str">
        <f>+VLOOKUP($B1752,Hoja1!$C$2:$W$3726,16,0)</f>
        <v>CURARÉN</v>
      </c>
      <c r="F1752" t="str">
        <f>+VLOOKUP($B1752,Hoja1!$C$2:$W$3726,17,0)</f>
        <v>LA MANZANILLA</v>
      </c>
      <c r="G1752">
        <f>+VLOOKUP($B1752,Hoja1!$C$2:$W$3726,2,0)</f>
        <v>8</v>
      </c>
      <c r="H1752">
        <f>+VLOOKUP($B1752,Hoja1!$C$2:$W$3726,7,0)</f>
        <v>804</v>
      </c>
      <c r="I1752">
        <f>+VLOOKUP($B1752,Hoja1!$C$2:$W$3726,11,0)</f>
        <v>80409</v>
      </c>
      <c r="J1752" t="b">
        <f t="shared" si="57"/>
        <v>1</v>
      </c>
      <c r="K1752" t="str">
        <f>+VLOOKUP($C1752,Hoja1!$B$2:$W$3726,16,0)</f>
        <v>EL PARAÍSO</v>
      </c>
      <c r="L1752" t="str">
        <f>+VLOOKUP($C1752,Hoja1!$B$2:$W$3726,17,0)</f>
        <v>ALAUCA</v>
      </c>
      <c r="M1752" t="str">
        <f>+VLOOKUP($C1752,Hoja1!$B$2:$W$3726,18,0)</f>
        <v>LA MANZANILLA</v>
      </c>
      <c r="N1752">
        <f>+VLOOKUP($C1752,Hoja1!$B$2:$W$3726,3,0)</f>
        <v>7</v>
      </c>
      <c r="O1752">
        <f>+VLOOKUP($C1752,Hoja1!$B$2:$W$3726,8,0)</f>
        <v>702</v>
      </c>
      <c r="P1752">
        <f>+VLOOKUP($C1752,Hoja1!$B$2:$W$3726,12,0)</f>
        <v>70210</v>
      </c>
      <c r="Q1752" t="b">
        <f t="shared" si="58"/>
        <v>0</v>
      </c>
    </row>
    <row r="1753" spans="2:17" hidden="1" x14ac:dyDescent="0.25">
      <c r="B1753">
        <v>80410</v>
      </c>
      <c r="C1753" t="s">
        <v>1305</v>
      </c>
      <c r="D1753" t="str">
        <f>+VLOOKUP($B1753,Hoja1!$C$2:$W$3726,15,0)</f>
        <v>FRANCISCO MORAZÁN</v>
      </c>
      <c r="E1753" t="str">
        <f>+VLOOKUP($B1753,Hoja1!$C$2:$W$3726,16,0)</f>
        <v>CURARÉN</v>
      </c>
      <c r="F1753" t="str">
        <f>+VLOOKUP($B1753,Hoja1!$C$2:$W$3726,17,0)</f>
        <v>LA VICTORINA</v>
      </c>
      <c r="G1753">
        <f>+VLOOKUP($B1753,Hoja1!$C$2:$W$3726,2,0)</f>
        <v>8</v>
      </c>
      <c r="H1753">
        <f>+VLOOKUP($B1753,Hoja1!$C$2:$W$3726,7,0)</f>
        <v>804</v>
      </c>
      <c r="I1753">
        <f>+VLOOKUP($B1753,Hoja1!$C$2:$W$3726,11,0)</f>
        <v>80410</v>
      </c>
      <c r="J1753" t="b">
        <f t="shared" si="57"/>
        <v>1</v>
      </c>
      <c r="K1753" t="str">
        <f>+VLOOKUP($C1753,Hoja1!$B$2:$W$3726,16,0)</f>
        <v>FRANCISCO MORAZÁN</v>
      </c>
      <c r="L1753" t="str">
        <f>+VLOOKUP($C1753,Hoja1!$B$2:$W$3726,17,0)</f>
        <v>CURARÉN</v>
      </c>
      <c r="M1753" t="str">
        <f>+VLOOKUP($C1753,Hoja1!$B$2:$W$3726,18,0)</f>
        <v>LA VICTORINA</v>
      </c>
      <c r="N1753">
        <f>+VLOOKUP($C1753,Hoja1!$B$2:$W$3726,3,0)</f>
        <v>8</v>
      </c>
      <c r="O1753">
        <f>+VLOOKUP($C1753,Hoja1!$B$2:$W$3726,8,0)</f>
        <v>804</v>
      </c>
      <c r="P1753">
        <f>+VLOOKUP($C1753,Hoja1!$B$2:$W$3726,12,0)</f>
        <v>80410</v>
      </c>
      <c r="Q1753" t="b">
        <f t="shared" si="58"/>
        <v>1</v>
      </c>
    </row>
    <row r="1754" spans="2:17" hidden="1" x14ac:dyDescent="0.25">
      <c r="B1754">
        <v>80411</v>
      </c>
      <c r="C1754" t="s">
        <v>1306</v>
      </c>
      <c r="D1754" t="str">
        <f>+VLOOKUP($B1754,Hoja1!$C$2:$W$3726,15,0)</f>
        <v>FRANCISCO MORAZÁN</v>
      </c>
      <c r="E1754" t="str">
        <f>+VLOOKUP($B1754,Hoja1!$C$2:$W$3726,16,0)</f>
        <v>CURARÉN</v>
      </c>
      <c r="F1754" t="str">
        <f>+VLOOKUP($B1754,Hoja1!$C$2:$W$3726,17,0)</f>
        <v>LODO NEGRO</v>
      </c>
      <c r="G1754">
        <f>+VLOOKUP($B1754,Hoja1!$C$2:$W$3726,2,0)</f>
        <v>8</v>
      </c>
      <c r="H1754">
        <f>+VLOOKUP($B1754,Hoja1!$C$2:$W$3726,7,0)</f>
        <v>804</v>
      </c>
      <c r="I1754">
        <f>+VLOOKUP($B1754,Hoja1!$C$2:$W$3726,11,0)</f>
        <v>80411</v>
      </c>
      <c r="J1754" t="b">
        <f t="shared" si="57"/>
        <v>1</v>
      </c>
      <c r="K1754" t="str">
        <f>+VLOOKUP($C1754,Hoja1!$B$2:$W$3726,16,0)</f>
        <v>FRANCISCO MORAZÁN</v>
      </c>
      <c r="L1754" t="str">
        <f>+VLOOKUP($C1754,Hoja1!$B$2:$W$3726,17,0)</f>
        <v>CURARÉN</v>
      </c>
      <c r="M1754" t="str">
        <f>+VLOOKUP($C1754,Hoja1!$B$2:$W$3726,18,0)</f>
        <v>LODO NEGRO</v>
      </c>
      <c r="N1754">
        <f>+VLOOKUP($C1754,Hoja1!$B$2:$W$3726,3,0)</f>
        <v>8</v>
      </c>
      <c r="O1754">
        <f>+VLOOKUP($C1754,Hoja1!$B$2:$W$3726,8,0)</f>
        <v>804</v>
      </c>
      <c r="P1754">
        <f>+VLOOKUP($C1754,Hoja1!$B$2:$W$3726,12,0)</f>
        <v>80411</v>
      </c>
      <c r="Q1754" t="b">
        <f t="shared" si="58"/>
        <v>1</v>
      </c>
    </row>
    <row r="1755" spans="2:17" hidden="1" x14ac:dyDescent="0.25">
      <c r="B1755">
        <v>80412</v>
      </c>
      <c r="C1755" t="s">
        <v>1307</v>
      </c>
      <c r="D1755" t="str">
        <f>+VLOOKUP($B1755,Hoja1!$C$2:$W$3726,15,0)</f>
        <v>FRANCISCO MORAZÁN</v>
      </c>
      <c r="E1755" t="str">
        <f>+VLOOKUP($B1755,Hoja1!$C$2:$W$3726,16,0)</f>
        <v>CURARÉN</v>
      </c>
      <c r="F1755" t="str">
        <f>+VLOOKUP($B1755,Hoja1!$C$2:$W$3726,17,0)</f>
        <v>MACANCICRE</v>
      </c>
      <c r="G1755">
        <f>+VLOOKUP($B1755,Hoja1!$C$2:$W$3726,2,0)</f>
        <v>8</v>
      </c>
      <c r="H1755">
        <f>+VLOOKUP($B1755,Hoja1!$C$2:$W$3726,7,0)</f>
        <v>804</v>
      </c>
      <c r="I1755">
        <f>+VLOOKUP($B1755,Hoja1!$C$2:$W$3726,11,0)</f>
        <v>80412</v>
      </c>
      <c r="J1755" t="b">
        <f t="shared" si="57"/>
        <v>1</v>
      </c>
      <c r="K1755" t="str">
        <f>+VLOOKUP($C1755,Hoja1!$B$2:$W$3726,16,0)</f>
        <v>FRANCISCO MORAZÁN</v>
      </c>
      <c r="L1755" t="str">
        <f>+VLOOKUP($C1755,Hoja1!$B$2:$W$3726,17,0)</f>
        <v>CURARÉN</v>
      </c>
      <c r="M1755" t="str">
        <f>+VLOOKUP($C1755,Hoja1!$B$2:$W$3726,18,0)</f>
        <v>MACANCICRE</v>
      </c>
      <c r="N1755">
        <f>+VLOOKUP($C1755,Hoja1!$B$2:$W$3726,3,0)</f>
        <v>8</v>
      </c>
      <c r="O1755">
        <f>+VLOOKUP($C1755,Hoja1!$B$2:$W$3726,8,0)</f>
        <v>804</v>
      </c>
      <c r="P1755">
        <f>+VLOOKUP($C1755,Hoja1!$B$2:$W$3726,12,0)</f>
        <v>80412</v>
      </c>
      <c r="Q1755" t="b">
        <f t="shared" si="58"/>
        <v>1</v>
      </c>
    </row>
    <row r="1756" spans="2:17" hidden="1" x14ac:dyDescent="0.25">
      <c r="B1756">
        <v>80413</v>
      </c>
      <c r="C1756" t="s">
        <v>1203</v>
      </c>
      <c r="D1756" t="str">
        <f>+VLOOKUP($B1756,Hoja1!$C$2:$W$3726,15,0)</f>
        <v>FRANCISCO MORAZÁN</v>
      </c>
      <c r="E1756" t="str">
        <f>+VLOOKUP($B1756,Hoja1!$C$2:$W$3726,16,0)</f>
        <v>CURARÉN</v>
      </c>
      <c r="F1756" t="str">
        <f>+VLOOKUP($B1756,Hoja1!$C$2:$W$3726,17,0)</f>
        <v>MANDASTA</v>
      </c>
      <c r="G1756">
        <f>+VLOOKUP($B1756,Hoja1!$C$2:$W$3726,2,0)</f>
        <v>8</v>
      </c>
      <c r="H1756">
        <f>+VLOOKUP($B1756,Hoja1!$C$2:$W$3726,7,0)</f>
        <v>804</v>
      </c>
      <c r="I1756">
        <f>+VLOOKUP($B1756,Hoja1!$C$2:$W$3726,11,0)</f>
        <v>80413</v>
      </c>
      <c r="J1756" t="b">
        <f t="shared" si="57"/>
        <v>1</v>
      </c>
      <c r="K1756" t="str">
        <f>+VLOOKUP($C1756,Hoja1!$B$2:$W$3726,16,0)</f>
        <v>EL PARAÍSO</v>
      </c>
      <c r="L1756" t="str">
        <f>+VLOOKUP($C1756,Hoja1!$B$2:$W$3726,17,0)</f>
        <v>SAN ANTONIO DE FLORES</v>
      </c>
      <c r="M1756" t="str">
        <f>+VLOOKUP($C1756,Hoja1!$B$2:$W$3726,18,0)</f>
        <v>MANDASTA</v>
      </c>
      <c r="N1756">
        <f>+VLOOKUP($C1756,Hoja1!$B$2:$W$3726,3,0)</f>
        <v>7</v>
      </c>
      <c r="O1756">
        <f>+VLOOKUP($C1756,Hoja1!$B$2:$W$3726,8,0)</f>
        <v>711</v>
      </c>
      <c r="P1756">
        <f>+VLOOKUP($C1756,Hoja1!$B$2:$W$3726,12,0)</f>
        <v>71106</v>
      </c>
      <c r="Q1756" t="b">
        <f t="shared" si="58"/>
        <v>0</v>
      </c>
    </row>
    <row r="1757" spans="2:17" hidden="1" x14ac:dyDescent="0.25">
      <c r="B1757">
        <v>80414</v>
      </c>
      <c r="C1757" t="s">
        <v>12244</v>
      </c>
      <c r="D1757" t="str">
        <f>+VLOOKUP($B1757,Hoja1!$C$2:$W$3726,15,0)</f>
        <v>FRANCISCO MORAZÁN</v>
      </c>
      <c r="E1757" t="str">
        <f>+VLOOKUP($B1757,Hoja1!$C$2:$W$3726,16,0)</f>
        <v>CURARÉN</v>
      </c>
      <c r="F1757" t="str">
        <f>+VLOOKUP($B1757,Hoja1!$C$2:$W$3726,17,0)</f>
        <v>SAN JOSÉ DEL POTRERO</v>
      </c>
      <c r="G1757">
        <f>+VLOOKUP($B1757,Hoja1!$C$2:$W$3726,2,0)</f>
        <v>8</v>
      </c>
      <c r="H1757">
        <f>+VLOOKUP($B1757,Hoja1!$C$2:$W$3726,7,0)</f>
        <v>804</v>
      </c>
      <c r="I1757">
        <f>+VLOOKUP($B1757,Hoja1!$C$2:$W$3726,11,0)</f>
        <v>80414</v>
      </c>
      <c r="J1757" t="b">
        <f t="shared" si="57"/>
        <v>0</v>
      </c>
      <c r="K1757" t="e">
        <f>+VLOOKUP($C1757,Hoja1!$B$2:$W$3726,16,0)</f>
        <v>#N/A</v>
      </c>
      <c r="L1757" t="e">
        <f>+VLOOKUP($C1757,Hoja1!$B$2:$W$3726,17,0)</f>
        <v>#N/A</v>
      </c>
      <c r="M1757" t="e">
        <f>+VLOOKUP($C1757,Hoja1!$B$2:$W$3726,18,0)</f>
        <v>#N/A</v>
      </c>
      <c r="N1757" t="e">
        <f>+VLOOKUP($C1757,Hoja1!$B$2:$W$3726,3,0)</f>
        <v>#N/A</v>
      </c>
      <c r="O1757" t="e">
        <f>+VLOOKUP($C1757,Hoja1!$B$2:$W$3726,8,0)</f>
        <v>#N/A</v>
      </c>
      <c r="P1757" t="e">
        <f>+VLOOKUP($C1757,Hoja1!$B$2:$W$3726,12,0)</f>
        <v>#N/A</v>
      </c>
      <c r="Q1757" t="e">
        <f t="shared" si="58"/>
        <v>#N/A</v>
      </c>
    </row>
    <row r="1758" spans="2:17" hidden="1" x14ac:dyDescent="0.25">
      <c r="B1758">
        <v>80415</v>
      </c>
      <c r="C1758" t="s">
        <v>96</v>
      </c>
      <c r="D1758" t="str">
        <f>+VLOOKUP($B1758,Hoja1!$C$2:$W$3726,15,0)</f>
        <v>FRANCISCO MORAZÁN</v>
      </c>
      <c r="E1758" t="str">
        <f>+VLOOKUP($B1758,Hoja1!$C$2:$W$3726,16,0)</f>
        <v>CURARÉN</v>
      </c>
      <c r="F1758" t="str">
        <f>+VLOOKUP($B1758,Hoja1!$C$2:$W$3726,17,0)</f>
        <v>SAN MARCOS</v>
      </c>
      <c r="G1758">
        <f>+VLOOKUP($B1758,Hoja1!$C$2:$W$3726,2,0)</f>
        <v>8</v>
      </c>
      <c r="H1758">
        <f>+VLOOKUP($B1758,Hoja1!$C$2:$W$3726,7,0)</f>
        <v>804</v>
      </c>
      <c r="I1758">
        <f>+VLOOKUP($B1758,Hoja1!$C$2:$W$3726,11,0)</f>
        <v>80415</v>
      </c>
      <c r="J1758" t="b">
        <f t="shared" si="57"/>
        <v>1</v>
      </c>
      <c r="K1758" t="str">
        <f>+VLOOKUP($C1758,Hoja1!$B$2:$W$3726,16,0)</f>
        <v>ATLÁNTIDA</v>
      </c>
      <c r="L1758" t="str">
        <f>+VLOOKUP($C1758,Hoja1!$B$2:$W$3726,17,0)</f>
        <v>LA MASICA</v>
      </c>
      <c r="M1758" t="str">
        <f>+VLOOKUP($C1758,Hoja1!$B$2:$W$3726,18,0)</f>
        <v>SAN MARCOS</v>
      </c>
      <c r="N1758">
        <f>+VLOOKUP($C1758,Hoja1!$B$2:$W$3726,3,0)</f>
        <v>1</v>
      </c>
      <c r="O1758">
        <f>+VLOOKUP($C1758,Hoja1!$B$2:$W$3726,8,0)</f>
        <v>105</v>
      </c>
      <c r="P1758">
        <f>+VLOOKUP($C1758,Hoja1!$B$2:$W$3726,12,0)</f>
        <v>10515</v>
      </c>
      <c r="Q1758" t="b">
        <f t="shared" si="58"/>
        <v>0</v>
      </c>
    </row>
    <row r="1759" spans="2:17" hidden="1" x14ac:dyDescent="0.25">
      <c r="B1759">
        <v>80416</v>
      </c>
      <c r="C1759" t="s">
        <v>12144</v>
      </c>
      <c r="D1759" t="str">
        <f>+VLOOKUP($B1759,Hoja1!$C$2:$W$3726,15,0)</f>
        <v>FRANCISCO MORAZÁN</v>
      </c>
      <c r="E1759" t="str">
        <f>+VLOOKUP($B1759,Hoja1!$C$2:$W$3726,16,0)</f>
        <v>CURARÉN</v>
      </c>
      <c r="F1759" t="str">
        <f>+VLOOKUP($B1759,Hoja1!$C$2:$W$3726,17,0)</f>
        <v>TONCONTÍN</v>
      </c>
      <c r="G1759">
        <f>+VLOOKUP($B1759,Hoja1!$C$2:$W$3726,2,0)</f>
        <v>8</v>
      </c>
      <c r="H1759">
        <f>+VLOOKUP($B1759,Hoja1!$C$2:$W$3726,7,0)</f>
        <v>804</v>
      </c>
      <c r="I1759">
        <f>+VLOOKUP($B1759,Hoja1!$C$2:$W$3726,11,0)</f>
        <v>80416</v>
      </c>
      <c r="J1759" t="b">
        <f t="shared" si="57"/>
        <v>0</v>
      </c>
      <c r="K1759" t="e">
        <f>+VLOOKUP($C1759,Hoja1!$B$2:$W$3726,16,0)</f>
        <v>#N/A</v>
      </c>
      <c r="L1759" t="e">
        <f>+VLOOKUP($C1759,Hoja1!$B$2:$W$3726,17,0)</f>
        <v>#N/A</v>
      </c>
      <c r="M1759" t="e">
        <f>+VLOOKUP($C1759,Hoja1!$B$2:$W$3726,18,0)</f>
        <v>#N/A</v>
      </c>
      <c r="N1759" t="e">
        <f>+VLOOKUP($C1759,Hoja1!$B$2:$W$3726,3,0)</f>
        <v>#N/A</v>
      </c>
      <c r="O1759" t="e">
        <f>+VLOOKUP($C1759,Hoja1!$B$2:$W$3726,8,0)</f>
        <v>#N/A</v>
      </c>
      <c r="P1759" t="e">
        <f>+VLOOKUP($C1759,Hoja1!$B$2:$W$3726,12,0)</f>
        <v>#N/A</v>
      </c>
      <c r="Q1759" t="e">
        <f t="shared" si="58"/>
        <v>#N/A</v>
      </c>
    </row>
    <row r="1760" spans="2:17" hidden="1" x14ac:dyDescent="0.25">
      <c r="B1760">
        <v>80501</v>
      </c>
      <c r="C1760" t="s">
        <v>15</v>
      </c>
      <c r="D1760" t="str">
        <f>+VLOOKUP($B1760,Hoja1!$C$2:$W$3726,15,0)</f>
        <v>FRANCISCO MORAZÁN</v>
      </c>
      <c r="E1760" t="str">
        <f>+VLOOKUP($B1760,Hoja1!$C$2:$W$3726,16,0)</f>
        <v>EL PORVENIR</v>
      </c>
      <c r="F1760" t="str">
        <f>+VLOOKUP($B1760,Hoja1!$C$2:$W$3726,17,0)</f>
        <v>EL PORVENIR</v>
      </c>
      <c r="G1760">
        <f>+VLOOKUP($B1760,Hoja1!$C$2:$W$3726,2,0)</f>
        <v>8</v>
      </c>
      <c r="H1760">
        <f>+VLOOKUP($B1760,Hoja1!$C$2:$W$3726,7,0)</f>
        <v>805</v>
      </c>
      <c r="I1760">
        <f>+VLOOKUP($B1760,Hoja1!$C$2:$W$3726,11,0)</f>
        <v>80501</v>
      </c>
      <c r="J1760" t="b">
        <f t="shared" si="57"/>
        <v>1</v>
      </c>
      <c r="K1760" t="str">
        <f>+VLOOKUP($C1760,Hoja1!$B$2:$W$3726,16,0)</f>
        <v>ATLÁNTIDA</v>
      </c>
      <c r="L1760" t="str">
        <f>+VLOOKUP($C1760,Hoja1!$B$2:$W$3726,17,0)</f>
        <v>EL PORVENIR</v>
      </c>
      <c r="M1760" t="str">
        <f>+VLOOKUP($C1760,Hoja1!$B$2:$W$3726,18,0)</f>
        <v>EL PORVENIR</v>
      </c>
      <c r="N1760">
        <f>+VLOOKUP($C1760,Hoja1!$B$2:$W$3726,3,0)</f>
        <v>1</v>
      </c>
      <c r="O1760">
        <f>+VLOOKUP($C1760,Hoja1!$B$2:$W$3726,8,0)</f>
        <v>102</v>
      </c>
      <c r="P1760">
        <f>+VLOOKUP($C1760,Hoja1!$B$2:$W$3726,12,0)</f>
        <v>10201</v>
      </c>
      <c r="Q1760" t="b">
        <f t="shared" si="58"/>
        <v>0</v>
      </c>
    </row>
    <row r="1761" spans="2:17" hidden="1" x14ac:dyDescent="0.25">
      <c r="B1761">
        <v>80502</v>
      </c>
      <c r="C1761" t="s">
        <v>1308</v>
      </c>
      <c r="D1761" t="str">
        <f>+VLOOKUP($B1761,Hoja1!$C$2:$W$3726,15,0)</f>
        <v>FRANCISCO MORAZÁN</v>
      </c>
      <c r="E1761" t="str">
        <f>+VLOOKUP($B1761,Hoja1!$C$2:$W$3726,16,0)</f>
        <v>EL PORVENIR</v>
      </c>
      <c r="F1761" t="str">
        <f>+VLOOKUP($B1761,Hoja1!$C$2:$W$3726,17,0)</f>
        <v>EL AGUA CALIENTE</v>
      </c>
      <c r="G1761">
        <f>+VLOOKUP($B1761,Hoja1!$C$2:$W$3726,2,0)</f>
        <v>8</v>
      </c>
      <c r="H1761">
        <f>+VLOOKUP($B1761,Hoja1!$C$2:$W$3726,7,0)</f>
        <v>805</v>
      </c>
      <c r="I1761">
        <f>+VLOOKUP($B1761,Hoja1!$C$2:$W$3726,11,0)</f>
        <v>80502</v>
      </c>
      <c r="J1761" t="b">
        <f t="shared" si="57"/>
        <v>1</v>
      </c>
      <c r="K1761" t="str">
        <f>+VLOOKUP($C1761,Hoja1!$B$2:$W$3726,16,0)</f>
        <v>FRANCISCO MORAZÁN</v>
      </c>
      <c r="L1761" t="str">
        <f>+VLOOKUP($C1761,Hoja1!$B$2:$W$3726,17,0)</f>
        <v>EL PORVENIR</v>
      </c>
      <c r="M1761" t="str">
        <f>+VLOOKUP($C1761,Hoja1!$B$2:$W$3726,18,0)</f>
        <v>EL AGUA CALIENTE</v>
      </c>
      <c r="N1761">
        <f>+VLOOKUP($C1761,Hoja1!$B$2:$W$3726,3,0)</f>
        <v>8</v>
      </c>
      <c r="O1761">
        <f>+VLOOKUP($C1761,Hoja1!$B$2:$W$3726,8,0)</f>
        <v>805</v>
      </c>
      <c r="P1761">
        <f>+VLOOKUP($C1761,Hoja1!$B$2:$W$3726,12,0)</f>
        <v>80502</v>
      </c>
      <c r="Q1761" t="b">
        <f t="shared" si="58"/>
        <v>1</v>
      </c>
    </row>
    <row r="1762" spans="2:17" hidden="1" x14ac:dyDescent="0.25">
      <c r="B1762">
        <v>80503</v>
      </c>
      <c r="C1762" t="s">
        <v>1309</v>
      </c>
      <c r="D1762" t="str">
        <f>+VLOOKUP($B1762,Hoja1!$C$2:$W$3726,15,0)</f>
        <v>FRANCISCO MORAZÁN</v>
      </c>
      <c r="E1762" t="str">
        <f>+VLOOKUP($B1762,Hoja1!$C$2:$W$3726,16,0)</f>
        <v>EL PORVENIR</v>
      </c>
      <c r="F1762" t="str">
        <f>+VLOOKUP($B1762,Hoja1!$C$2:$W$3726,17,0)</f>
        <v>EL ESCANITO</v>
      </c>
      <c r="G1762">
        <f>+VLOOKUP($B1762,Hoja1!$C$2:$W$3726,2,0)</f>
        <v>8</v>
      </c>
      <c r="H1762">
        <f>+VLOOKUP($B1762,Hoja1!$C$2:$W$3726,7,0)</f>
        <v>805</v>
      </c>
      <c r="I1762">
        <f>+VLOOKUP($B1762,Hoja1!$C$2:$W$3726,11,0)</f>
        <v>80503</v>
      </c>
      <c r="J1762" t="b">
        <f t="shared" si="57"/>
        <v>1</v>
      </c>
      <c r="K1762" t="str">
        <f>+VLOOKUP($C1762,Hoja1!$B$2:$W$3726,16,0)</f>
        <v>FRANCISCO MORAZÁN</v>
      </c>
      <c r="L1762" t="str">
        <f>+VLOOKUP($C1762,Hoja1!$B$2:$W$3726,17,0)</f>
        <v>EL PORVENIR</v>
      </c>
      <c r="M1762" t="str">
        <f>+VLOOKUP($C1762,Hoja1!$B$2:$W$3726,18,0)</f>
        <v>EL ESCANITO</v>
      </c>
      <c r="N1762">
        <f>+VLOOKUP($C1762,Hoja1!$B$2:$W$3726,3,0)</f>
        <v>8</v>
      </c>
      <c r="O1762">
        <f>+VLOOKUP($C1762,Hoja1!$B$2:$W$3726,8,0)</f>
        <v>805</v>
      </c>
      <c r="P1762">
        <f>+VLOOKUP($C1762,Hoja1!$B$2:$W$3726,12,0)</f>
        <v>80503</v>
      </c>
      <c r="Q1762" t="b">
        <f t="shared" si="58"/>
        <v>1</v>
      </c>
    </row>
    <row r="1763" spans="2:17" hidden="1" x14ac:dyDescent="0.25">
      <c r="B1763">
        <v>80504</v>
      </c>
      <c r="C1763" t="s">
        <v>1310</v>
      </c>
      <c r="D1763" t="str">
        <f>+VLOOKUP($B1763,Hoja1!$C$2:$W$3726,15,0)</f>
        <v>FRANCISCO MORAZÁN</v>
      </c>
      <c r="E1763" t="str">
        <f>+VLOOKUP($B1763,Hoja1!$C$2:$W$3726,16,0)</f>
        <v>EL PORVENIR</v>
      </c>
      <c r="F1763" t="str">
        <f>+VLOOKUP($B1763,Hoja1!$C$2:$W$3726,17,0)</f>
        <v>EL GUANTILLO</v>
      </c>
      <c r="G1763">
        <f>+VLOOKUP($B1763,Hoja1!$C$2:$W$3726,2,0)</f>
        <v>8</v>
      </c>
      <c r="H1763">
        <f>+VLOOKUP($B1763,Hoja1!$C$2:$W$3726,7,0)</f>
        <v>805</v>
      </c>
      <c r="I1763">
        <f>+VLOOKUP($B1763,Hoja1!$C$2:$W$3726,11,0)</f>
        <v>80504</v>
      </c>
      <c r="J1763" t="b">
        <f t="shared" si="57"/>
        <v>1</v>
      </c>
      <c r="K1763" t="str">
        <f>+VLOOKUP($C1763,Hoja1!$B$2:$W$3726,16,0)</f>
        <v>FRANCISCO MORAZÁN</v>
      </c>
      <c r="L1763" t="str">
        <f>+VLOOKUP($C1763,Hoja1!$B$2:$W$3726,17,0)</f>
        <v>EL PORVENIR</v>
      </c>
      <c r="M1763" t="str">
        <f>+VLOOKUP($C1763,Hoja1!$B$2:$W$3726,18,0)</f>
        <v>EL GUANTILLO</v>
      </c>
      <c r="N1763">
        <f>+VLOOKUP($C1763,Hoja1!$B$2:$W$3726,3,0)</f>
        <v>8</v>
      </c>
      <c r="O1763">
        <f>+VLOOKUP($C1763,Hoja1!$B$2:$W$3726,8,0)</f>
        <v>805</v>
      </c>
      <c r="P1763">
        <f>+VLOOKUP($C1763,Hoja1!$B$2:$W$3726,12,0)</f>
        <v>80504</v>
      </c>
      <c r="Q1763" t="b">
        <f t="shared" si="58"/>
        <v>1</v>
      </c>
    </row>
    <row r="1764" spans="2:17" hidden="1" x14ac:dyDescent="0.25">
      <c r="B1764">
        <v>80505</v>
      </c>
      <c r="C1764" t="s">
        <v>1311</v>
      </c>
      <c r="D1764" t="str">
        <f>+VLOOKUP($B1764,Hoja1!$C$2:$W$3726,15,0)</f>
        <v>FRANCISCO MORAZÁN</v>
      </c>
      <c r="E1764" t="str">
        <f>+VLOOKUP($B1764,Hoja1!$C$2:$W$3726,16,0)</f>
        <v>EL PORVENIR</v>
      </c>
      <c r="F1764" t="str">
        <f>+VLOOKUP($B1764,Hoja1!$C$2:$W$3726,17,0)</f>
        <v>EL PEDERNAL</v>
      </c>
      <c r="G1764">
        <f>+VLOOKUP($B1764,Hoja1!$C$2:$W$3726,2,0)</f>
        <v>8</v>
      </c>
      <c r="H1764">
        <f>+VLOOKUP($B1764,Hoja1!$C$2:$W$3726,7,0)</f>
        <v>805</v>
      </c>
      <c r="I1764">
        <f>+VLOOKUP($B1764,Hoja1!$C$2:$W$3726,11,0)</f>
        <v>80505</v>
      </c>
      <c r="J1764" t="b">
        <f t="shared" si="57"/>
        <v>1</v>
      </c>
      <c r="K1764" t="str">
        <f>+VLOOKUP($C1764,Hoja1!$B$2:$W$3726,16,0)</f>
        <v>FRANCISCO MORAZÁN</v>
      </c>
      <c r="L1764" t="str">
        <f>+VLOOKUP($C1764,Hoja1!$B$2:$W$3726,17,0)</f>
        <v>EL PORVENIR</v>
      </c>
      <c r="M1764" t="str">
        <f>+VLOOKUP($C1764,Hoja1!$B$2:$W$3726,18,0)</f>
        <v>EL PEDERNAL</v>
      </c>
      <c r="N1764">
        <f>+VLOOKUP($C1764,Hoja1!$B$2:$W$3726,3,0)</f>
        <v>8</v>
      </c>
      <c r="O1764">
        <f>+VLOOKUP($C1764,Hoja1!$B$2:$W$3726,8,0)</f>
        <v>805</v>
      </c>
      <c r="P1764">
        <f>+VLOOKUP($C1764,Hoja1!$B$2:$W$3726,12,0)</f>
        <v>80505</v>
      </c>
      <c r="Q1764" t="b">
        <f t="shared" si="58"/>
        <v>1</v>
      </c>
    </row>
    <row r="1765" spans="2:17" hidden="1" x14ac:dyDescent="0.25">
      <c r="B1765">
        <v>80506</v>
      </c>
      <c r="C1765" t="s">
        <v>1015</v>
      </c>
      <c r="D1765" t="str">
        <f>+VLOOKUP($B1765,Hoja1!$C$2:$W$3726,15,0)</f>
        <v>FRANCISCO MORAZÁN</v>
      </c>
      <c r="E1765" t="str">
        <f>+VLOOKUP($B1765,Hoja1!$C$2:$W$3726,16,0)</f>
        <v>EL PORVENIR</v>
      </c>
      <c r="F1765" t="str">
        <f>+VLOOKUP($B1765,Hoja1!$C$2:$W$3726,17,0)</f>
        <v>EL TERRERO</v>
      </c>
      <c r="G1765">
        <f>+VLOOKUP($B1765,Hoja1!$C$2:$W$3726,2,0)</f>
        <v>8</v>
      </c>
      <c r="H1765">
        <f>+VLOOKUP($B1765,Hoja1!$C$2:$W$3726,7,0)</f>
        <v>805</v>
      </c>
      <c r="I1765">
        <f>+VLOOKUP($B1765,Hoja1!$C$2:$W$3726,11,0)</f>
        <v>80506</v>
      </c>
      <c r="J1765" t="b">
        <f t="shared" si="57"/>
        <v>1</v>
      </c>
      <c r="K1765" t="str">
        <f>+VLOOKUP($C1765,Hoja1!$B$2:$W$3726,16,0)</f>
        <v>CHOLUTECA</v>
      </c>
      <c r="L1765" t="str">
        <f>+VLOOKUP($C1765,Hoja1!$B$2:$W$3726,17,0)</f>
        <v>CONCEPCIÓN DE MARIA</v>
      </c>
      <c r="M1765" t="str">
        <f>+VLOOKUP($C1765,Hoja1!$B$2:$W$3726,18,0)</f>
        <v>EL TERRERO</v>
      </c>
      <c r="N1765">
        <f>+VLOOKUP($C1765,Hoja1!$B$2:$W$3726,3,0)</f>
        <v>6</v>
      </c>
      <c r="O1765">
        <f>+VLOOKUP($C1765,Hoja1!$B$2:$W$3726,8,0)</f>
        <v>603</v>
      </c>
      <c r="P1765">
        <f>+VLOOKUP($C1765,Hoja1!$B$2:$W$3726,12,0)</f>
        <v>60314</v>
      </c>
      <c r="Q1765" t="b">
        <f t="shared" si="58"/>
        <v>0</v>
      </c>
    </row>
    <row r="1766" spans="2:17" hidden="1" x14ac:dyDescent="0.25">
      <c r="B1766">
        <v>80507</v>
      </c>
      <c r="C1766" t="s">
        <v>1312</v>
      </c>
      <c r="D1766" t="str">
        <f>+VLOOKUP($B1766,Hoja1!$C$2:$W$3726,15,0)</f>
        <v>FRANCISCO MORAZÁN</v>
      </c>
      <c r="E1766" t="str">
        <f>+VLOOKUP($B1766,Hoja1!$C$2:$W$3726,16,0)</f>
        <v>EL PORVENIR</v>
      </c>
      <c r="F1766" t="str">
        <f>+VLOOKUP($B1766,Hoja1!$C$2:$W$3726,17,0)</f>
        <v>GUAYABILLAS</v>
      </c>
      <c r="G1766">
        <f>+VLOOKUP($B1766,Hoja1!$C$2:$W$3726,2,0)</f>
        <v>8</v>
      </c>
      <c r="H1766">
        <f>+VLOOKUP($B1766,Hoja1!$C$2:$W$3726,7,0)</f>
        <v>805</v>
      </c>
      <c r="I1766">
        <f>+VLOOKUP($B1766,Hoja1!$C$2:$W$3726,11,0)</f>
        <v>80507</v>
      </c>
      <c r="J1766" t="b">
        <f t="shared" si="57"/>
        <v>1</v>
      </c>
      <c r="K1766" t="str">
        <f>+VLOOKUP($C1766,Hoja1!$B$2:$W$3726,16,0)</f>
        <v>FRANCISCO MORAZÁN</v>
      </c>
      <c r="L1766" t="str">
        <f>+VLOOKUP($C1766,Hoja1!$B$2:$W$3726,17,0)</f>
        <v>EL PORVENIR</v>
      </c>
      <c r="M1766" t="str">
        <f>+VLOOKUP($C1766,Hoja1!$B$2:$W$3726,18,0)</f>
        <v>GUAYABILLAS</v>
      </c>
      <c r="N1766">
        <f>+VLOOKUP($C1766,Hoja1!$B$2:$W$3726,3,0)</f>
        <v>8</v>
      </c>
      <c r="O1766">
        <f>+VLOOKUP($C1766,Hoja1!$B$2:$W$3726,8,0)</f>
        <v>805</v>
      </c>
      <c r="P1766">
        <f>+VLOOKUP($C1766,Hoja1!$B$2:$W$3726,12,0)</f>
        <v>80507</v>
      </c>
      <c r="Q1766" t="b">
        <f t="shared" si="58"/>
        <v>1</v>
      </c>
    </row>
    <row r="1767" spans="2:17" hidden="1" x14ac:dyDescent="0.25">
      <c r="B1767">
        <v>80508</v>
      </c>
      <c r="C1767" t="s">
        <v>418</v>
      </c>
      <c r="D1767" t="str">
        <f>+VLOOKUP($B1767,Hoja1!$C$2:$W$3726,15,0)</f>
        <v>FRANCISCO MORAZÁN</v>
      </c>
      <c r="E1767" t="str">
        <f>+VLOOKUP($B1767,Hoja1!$C$2:$W$3726,16,0)</f>
        <v>EL PORVENIR</v>
      </c>
      <c r="F1767" t="str">
        <f>+VLOOKUP($B1767,Hoja1!$C$2:$W$3726,17,0)</f>
        <v>PUEBLO NUEVO</v>
      </c>
      <c r="G1767">
        <f>+VLOOKUP($B1767,Hoja1!$C$2:$W$3726,2,0)</f>
        <v>8</v>
      </c>
      <c r="H1767">
        <f>+VLOOKUP($B1767,Hoja1!$C$2:$W$3726,7,0)</f>
        <v>805</v>
      </c>
      <c r="I1767">
        <f>+VLOOKUP($B1767,Hoja1!$C$2:$W$3726,11,0)</f>
        <v>80508</v>
      </c>
      <c r="J1767" t="b">
        <f t="shared" si="57"/>
        <v>1</v>
      </c>
      <c r="K1767" t="str">
        <f>+VLOOKUP($C1767,Hoja1!$B$2:$W$3726,16,0)</f>
        <v>COMAYAGUA</v>
      </c>
      <c r="L1767" t="str">
        <f>+VLOOKUP($C1767,Hoja1!$B$2:$W$3726,17,0)</f>
        <v>MEÁMBAR</v>
      </c>
      <c r="M1767" t="str">
        <f>+VLOOKUP($C1767,Hoja1!$B$2:$W$3726,18,0)</f>
        <v>PUEBLO NUEVO</v>
      </c>
      <c r="N1767">
        <f>+VLOOKUP($C1767,Hoja1!$B$2:$W$3726,3,0)</f>
        <v>3</v>
      </c>
      <c r="O1767">
        <f>+VLOOKUP($C1767,Hoja1!$B$2:$W$3726,8,0)</f>
        <v>310</v>
      </c>
      <c r="P1767">
        <f>+VLOOKUP($C1767,Hoja1!$B$2:$W$3726,12,0)</f>
        <v>31022</v>
      </c>
      <c r="Q1767" t="b">
        <f t="shared" si="58"/>
        <v>0</v>
      </c>
    </row>
    <row r="1768" spans="2:17" hidden="1" x14ac:dyDescent="0.25">
      <c r="B1768">
        <v>80601</v>
      </c>
      <c r="C1768" t="s">
        <v>1313</v>
      </c>
      <c r="D1768" t="str">
        <f>+VLOOKUP($B1768,Hoja1!$C$2:$W$3726,15,0)</f>
        <v>FRANCISCO MORAZÁN</v>
      </c>
      <c r="E1768" t="str">
        <f>+VLOOKUP($B1768,Hoja1!$C$2:$W$3726,16,0)</f>
        <v>GUAIMACA</v>
      </c>
      <c r="F1768" t="str">
        <f>+VLOOKUP($B1768,Hoja1!$C$2:$W$3726,17,0)</f>
        <v>GUAIMACA</v>
      </c>
      <c r="G1768">
        <f>+VLOOKUP($B1768,Hoja1!$C$2:$W$3726,2,0)</f>
        <v>8</v>
      </c>
      <c r="H1768">
        <f>+VLOOKUP($B1768,Hoja1!$C$2:$W$3726,7,0)</f>
        <v>806</v>
      </c>
      <c r="I1768">
        <f>+VLOOKUP($B1768,Hoja1!$C$2:$W$3726,11,0)</f>
        <v>80601</v>
      </c>
      <c r="J1768" t="b">
        <f t="shared" si="57"/>
        <v>1</v>
      </c>
      <c r="K1768" t="str">
        <f>+VLOOKUP($C1768,Hoja1!$B$2:$W$3726,16,0)</f>
        <v>FRANCISCO MORAZÁN</v>
      </c>
      <c r="L1768" t="str">
        <f>+VLOOKUP($C1768,Hoja1!$B$2:$W$3726,17,0)</f>
        <v>GUAIMACA</v>
      </c>
      <c r="M1768" t="str">
        <f>+VLOOKUP($C1768,Hoja1!$B$2:$W$3726,18,0)</f>
        <v>GUAIMACA</v>
      </c>
      <c r="N1768">
        <f>+VLOOKUP($C1768,Hoja1!$B$2:$W$3726,3,0)</f>
        <v>8</v>
      </c>
      <c r="O1768">
        <f>+VLOOKUP($C1768,Hoja1!$B$2:$W$3726,8,0)</f>
        <v>806</v>
      </c>
      <c r="P1768">
        <f>+VLOOKUP($C1768,Hoja1!$B$2:$W$3726,12,0)</f>
        <v>80601</v>
      </c>
      <c r="Q1768" t="b">
        <f t="shared" si="58"/>
        <v>1</v>
      </c>
    </row>
    <row r="1769" spans="2:17" hidden="1" x14ac:dyDescent="0.25">
      <c r="B1769">
        <v>80602</v>
      </c>
      <c r="C1769" t="s">
        <v>933</v>
      </c>
      <c r="D1769" t="str">
        <f>+VLOOKUP($B1769,Hoja1!$C$2:$W$3726,15,0)</f>
        <v>FRANCISCO MORAZÁN</v>
      </c>
      <c r="E1769" t="str">
        <f>+VLOOKUP($B1769,Hoja1!$C$2:$W$3726,16,0)</f>
        <v>GUAIMACA</v>
      </c>
      <c r="F1769" t="str">
        <f>+VLOOKUP($B1769,Hoja1!$C$2:$W$3726,17,0)</f>
        <v>CASAS VIEJAS</v>
      </c>
      <c r="G1769">
        <f>+VLOOKUP($B1769,Hoja1!$C$2:$W$3726,2,0)</f>
        <v>8</v>
      </c>
      <c r="H1769">
        <f>+VLOOKUP($B1769,Hoja1!$C$2:$W$3726,7,0)</f>
        <v>806</v>
      </c>
      <c r="I1769">
        <f>+VLOOKUP($B1769,Hoja1!$C$2:$W$3726,11,0)</f>
        <v>80602</v>
      </c>
      <c r="J1769" t="b">
        <f t="shared" si="57"/>
        <v>1</v>
      </c>
      <c r="K1769" t="str">
        <f>+VLOOKUP($C1769,Hoja1!$B$2:$W$3726,16,0)</f>
        <v>CORTES</v>
      </c>
      <c r="L1769" t="str">
        <f>+VLOOKUP($C1769,Hoja1!$B$2:$W$3726,17,0)</f>
        <v>SANTA CRUZ DE YOJOA</v>
      </c>
      <c r="M1769" t="str">
        <f>+VLOOKUP($C1769,Hoja1!$B$2:$W$3726,18,0)</f>
        <v>CASAS VIEJAS</v>
      </c>
      <c r="N1769">
        <f>+VLOOKUP($C1769,Hoja1!$B$2:$W$3726,3,0)</f>
        <v>5</v>
      </c>
      <c r="O1769">
        <f>+VLOOKUP($C1769,Hoja1!$B$2:$W$3726,8,0)</f>
        <v>510</v>
      </c>
      <c r="P1769">
        <f>+VLOOKUP($C1769,Hoja1!$B$2:$W$3726,12,0)</f>
        <v>51008</v>
      </c>
      <c r="Q1769" t="b">
        <f t="shared" si="58"/>
        <v>0</v>
      </c>
    </row>
    <row r="1770" spans="2:17" hidden="1" x14ac:dyDescent="0.25">
      <c r="B1770">
        <v>80603</v>
      </c>
      <c r="C1770" t="s">
        <v>1314</v>
      </c>
      <c r="D1770" t="str">
        <f>+VLOOKUP($B1770,Hoja1!$C$2:$W$3726,15,0)</f>
        <v>FRANCISCO MORAZÁN</v>
      </c>
      <c r="E1770" t="str">
        <f>+VLOOKUP($B1770,Hoja1!$C$2:$W$3726,16,0)</f>
        <v>GUAIMACA</v>
      </c>
      <c r="F1770" t="str">
        <f>+VLOOKUP($B1770,Hoja1!$C$2:$W$3726,17,0)</f>
        <v>CERRO BONITO</v>
      </c>
      <c r="G1770">
        <f>+VLOOKUP($B1770,Hoja1!$C$2:$W$3726,2,0)</f>
        <v>8</v>
      </c>
      <c r="H1770">
        <f>+VLOOKUP($B1770,Hoja1!$C$2:$W$3726,7,0)</f>
        <v>806</v>
      </c>
      <c r="I1770">
        <f>+VLOOKUP($B1770,Hoja1!$C$2:$W$3726,11,0)</f>
        <v>80603</v>
      </c>
      <c r="J1770" t="b">
        <f t="shared" si="57"/>
        <v>1</v>
      </c>
      <c r="K1770" t="str">
        <f>+VLOOKUP($C1770,Hoja1!$B$2:$W$3726,16,0)</f>
        <v>FRANCISCO MORAZÁN</v>
      </c>
      <c r="L1770" t="str">
        <f>+VLOOKUP($C1770,Hoja1!$B$2:$W$3726,17,0)</f>
        <v>GUAIMACA</v>
      </c>
      <c r="M1770" t="str">
        <f>+VLOOKUP($C1770,Hoja1!$B$2:$W$3726,18,0)</f>
        <v>CERRO BONITO</v>
      </c>
      <c r="N1770">
        <f>+VLOOKUP($C1770,Hoja1!$B$2:$W$3726,3,0)</f>
        <v>8</v>
      </c>
      <c r="O1770">
        <f>+VLOOKUP($C1770,Hoja1!$B$2:$W$3726,8,0)</f>
        <v>806</v>
      </c>
      <c r="P1770">
        <f>+VLOOKUP($C1770,Hoja1!$B$2:$W$3726,12,0)</f>
        <v>80603</v>
      </c>
      <c r="Q1770" t="b">
        <f t="shared" si="58"/>
        <v>1</v>
      </c>
    </row>
    <row r="1771" spans="2:17" hidden="1" x14ac:dyDescent="0.25">
      <c r="B1771">
        <v>80604</v>
      </c>
      <c r="C1771" t="s">
        <v>812</v>
      </c>
      <c r="D1771" t="str">
        <f>+VLOOKUP($B1771,Hoja1!$C$2:$W$3726,15,0)</f>
        <v>FRANCISCO MORAZÁN</v>
      </c>
      <c r="E1771" t="str">
        <f>+VLOOKUP($B1771,Hoja1!$C$2:$W$3726,16,0)</f>
        <v>GUAIMACA</v>
      </c>
      <c r="F1771" t="str">
        <f>+VLOOKUP($B1771,Hoja1!$C$2:$W$3726,17,0)</f>
        <v>EL GUANACASTE</v>
      </c>
      <c r="G1771">
        <f>+VLOOKUP($B1771,Hoja1!$C$2:$W$3726,2,0)</f>
        <v>8</v>
      </c>
      <c r="H1771">
        <f>+VLOOKUP($B1771,Hoja1!$C$2:$W$3726,7,0)</f>
        <v>806</v>
      </c>
      <c r="I1771">
        <f>+VLOOKUP($B1771,Hoja1!$C$2:$W$3726,11,0)</f>
        <v>80604</v>
      </c>
      <c r="J1771" t="b">
        <f t="shared" si="57"/>
        <v>1</v>
      </c>
      <c r="K1771" t="str">
        <f>+VLOOKUP($C1771,Hoja1!$B$2:$W$3726,16,0)</f>
        <v>CORTES</v>
      </c>
      <c r="L1771" t="str">
        <f>+VLOOKUP($C1771,Hoja1!$B$2:$W$3726,17,0)</f>
        <v>CHOLOMA</v>
      </c>
      <c r="M1771" t="str">
        <f>+VLOOKUP($C1771,Hoja1!$B$2:$W$3726,18,0)</f>
        <v>EL GUANACASTE</v>
      </c>
      <c r="N1771">
        <f>+VLOOKUP($C1771,Hoja1!$B$2:$W$3726,3,0)</f>
        <v>5</v>
      </c>
      <c r="O1771">
        <f>+VLOOKUP($C1771,Hoja1!$B$2:$W$3726,8,0)</f>
        <v>502</v>
      </c>
      <c r="P1771">
        <f>+VLOOKUP($C1771,Hoja1!$B$2:$W$3726,12,0)</f>
        <v>50206</v>
      </c>
      <c r="Q1771" t="b">
        <f t="shared" si="58"/>
        <v>0</v>
      </c>
    </row>
    <row r="1772" spans="2:17" hidden="1" x14ac:dyDescent="0.25">
      <c r="B1772">
        <v>80605</v>
      </c>
      <c r="C1772" t="s">
        <v>1315</v>
      </c>
      <c r="D1772" t="str">
        <f>+VLOOKUP($B1772,Hoja1!$C$2:$W$3726,15,0)</f>
        <v>FRANCISCO MORAZÁN</v>
      </c>
      <c r="E1772" t="str">
        <f>+VLOOKUP($B1772,Hoja1!$C$2:$W$3726,16,0)</f>
        <v>GUAIMACA</v>
      </c>
      <c r="F1772" t="str">
        <f>+VLOOKUP($B1772,Hoja1!$C$2:$W$3726,17,0)</f>
        <v>EL TOMATE</v>
      </c>
      <c r="G1772">
        <f>+VLOOKUP($B1772,Hoja1!$C$2:$W$3726,2,0)</f>
        <v>8</v>
      </c>
      <c r="H1772">
        <f>+VLOOKUP($B1772,Hoja1!$C$2:$W$3726,7,0)</f>
        <v>806</v>
      </c>
      <c r="I1772">
        <f>+VLOOKUP($B1772,Hoja1!$C$2:$W$3726,11,0)</f>
        <v>80605</v>
      </c>
      <c r="J1772" t="b">
        <f t="shared" si="57"/>
        <v>1</v>
      </c>
      <c r="K1772" t="str">
        <f>+VLOOKUP($C1772,Hoja1!$B$2:$W$3726,16,0)</f>
        <v>FRANCISCO MORAZÁN</v>
      </c>
      <c r="L1772" t="str">
        <f>+VLOOKUP($C1772,Hoja1!$B$2:$W$3726,17,0)</f>
        <v>GUAIMACA</v>
      </c>
      <c r="M1772" t="str">
        <f>+VLOOKUP($C1772,Hoja1!$B$2:$W$3726,18,0)</f>
        <v>EL TOMATE</v>
      </c>
      <c r="N1772">
        <f>+VLOOKUP($C1772,Hoja1!$B$2:$W$3726,3,0)</f>
        <v>8</v>
      </c>
      <c r="O1772">
        <f>+VLOOKUP($C1772,Hoja1!$B$2:$W$3726,8,0)</f>
        <v>806</v>
      </c>
      <c r="P1772">
        <f>+VLOOKUP($C1772,Hoja1!$B$2:$W$3726,12,0)</f>
        <v>80605</v>
      </c>
      <c r="Q1772" t="b">
        <f t="shared" si="58"/>
        <v>1</v>
      </c>
    </row>
    <row r="1773" spans="2:17" hidden="1" x14ac:dyDescent="0.25">
      <c r="B1773">
        <v>80606</v>
      </c>
      <c r="C1773" t="s">
        <v>1316</v>
      </c>
      <c r="D1773" t="str">
        <f>+VLOOKUP($B1773,Hoja1!$C$2:$W$3726,15,0)</f>
        <v>FRANCISCO MORAZÁN</v>
      </c>
      <c r="E1773" t="str">
        <f>+VLOOKUP($B1773,Hoja1!$C$2:$W$3726,16,0)</f>
        <v>GUAIMACA</v>
      </c>
      <c r="F1773" t="str">
        <f>+VLOOKUP($B1773,Hoja1!$C$2:$W$3726,17,0)</f>
        <v>GONES</v>
      </c>
      <c r="G1773">
        <f>+VLOOKUP($B1773,Hoja1!$C$2:$W$3726,2,0)</f>
        <v>8</v>
      </c>
      <c r="H1773">
        <f>+VLOOKUP($B1773,Hoja1!$C$2:$W$3726,7,0)</f>
        <v>806</v>
      </c>
      <c r="I1773">
        <f>+VLOOKUP($B1773,Hoja1!$C$2:$W$3726,11,0)</f>
        <v>80606</v>
      </c>
      <c r="J1773" t="b">
        <f t="shared" si="57"/>
        <v>1</v>
      </c>
      <c r="K1773" t="str">
        <f>+VLOOKUP($C1773,Hoja1!$B$2:$W$3726,16,0)</f>
        <v>FRANCISCO MORAZÁN</v>
      </c>
      <c r="L1773" t="str">
        <f>+VLOOKUP($C1773,Hoja1!$B$2:$W$3726,17,0)</f>
        <v>GUAIMACA</v>
      </c>
      <c r="M1773" t="str">
        <f>+VLOOKUP($C1773,Hoja1!$B$2:$W$3726,18,0)</f>
        <v>GONES</v>
      </c>
      <c r="N1773">
        <f>+VLOOKUP($C1773,Hoja1!$B$2:$W$3726,3,0)</f>
        <v>8</v>
      </c>
      <c r="O1773">
        <f>+VLOOKUP($C1773,Hoja1!$B$2:$W$3726,8,0)</f>
        <v>806</v>
      </c>
      <c r="P1773">
        <f>+VLOOKUP($C1773,Hoja1!$B$2:$W$3726,12,0)</f>
        <v>80606</v>
      </c>
      <c r="Q1773" t="b">
        <f t="shared" si="58"/>
        <v>1</v>
      </c>
    </row>
    <row r="1774" spans="2:17" hidden="1" x14ac:dyDescent="0.25">
      <c r="B1774">
        <v>80607</v>
      </c>
      <c r="C1774" t="s">
        <v>1317</v>
      </c>
      <c r="D1774" t="str">
        <f>+VLOOKUP($B1774,Hoja1!$C$2:$W$3726,15,0)</f>
        <v>FRANCISCO MORAZÁN</v>
      </c>
      <c r="E1774" t="str">
        <f>+VLOOKUP($B1774,Hoja1!$C$2:$W$3726,16,0)</f>
        <v>GUAIMACA</v>
      </c>
      <c r="F1774" t="str">
        <f>+VLOOKUP($B1774,Hoja1!$C$2:$W$3726,17,0)</f>
        <v>LA ASERRADERA</v>
      </c>
      <c r="G1774">
        <f>+VLOOKUP($B1774,Hoja1!$C$2:$W$3726,2,0)</f>
        <v>8</v>
      </c>
      <c r="H1774">
        <f>+VLOOKUP($B1774,Hoja1!$C$2:$W$3726,7,0)</f>
        <v>806</v>
      </c>
      <c r="I1774">
        <f>+VLOOKUP($B1774,Hoja1!$C$2:$W$3726,11,0)</f>
        <v>80607</v>
      </c>
      <c r="J1774" t="b">
        <f t="shared" si="57"/>
        <v>1</v>
      </c>
      <c r="K1774" t="str">
        <f>+VLOOKUP($C1774,Hoja1!$B$2:$W$3726,16,0)</f>
        <v>FRANCISCO MORAZÁN</v>
      </c>
      <c r="L1774" t="str">
        <f>+VLOOKUP($C1774,Hoja1!$B$2:$W$3726,17,0)</f>
        <v>GUAIMACA</v>
      </c>
      <c r="M1774" t="str">
        <f>+VLOOKUP($C1774,Hoja1!$B$2:$W$3726,18,0)</f>
        <v>LA ASERRADERA</v>
      </c>
      <c r="N1774">
        <f>+VLOOKUP($C1774,Hoja1!$B$2:$W$3726,3,0)</f>
        <v>8</v>
      </c>
      <c r="O1774">
        <f>+VLOOKUP($C1774,Hoja1!$B$2:$W$3726,8,0)</f>
        <v>806</v>
      </c>
      <c r="P1774">
        <f>+VLOOKUP($C1774,Hoja1!$B$2:$W$3726,12,0)</f>
        <v>80607</v>
      </c>
      <c r="Q1774" t="b">
        <f t="shared" si="58"/>
        <v>1</v>
      </c>
    </row>
    <row r="1775" spans="2:17" hidden="1" x14ac:dyDescent="0.25">
      <c r="B1775">
        <v>80608</v>
      </c>
      <c r="C1775" t="s">
        <v>1231</v>
      </c>
      <c r="D1775" t="str">
        <f>+VLOOKUP($B1775,Hoja1!$C$2:$W$3726,15,0)</f>
        <v>FRANCISCO MORAZÁN</v>
      </c>
      <c r="E1775" t="str">
        <f>+VLOOKUP($B1775,Hoja1!$C$2:$W$3726,16,0)</f>
        <v>GUAIMACA</v>
      </c>
      <c r="F1775" t="str">
        <f>+VLOOKUP($B1775,Hoja1!$C$2:$W$3726,17,0)</f>
        <v>LA LAGUNA NO.1</v>
      </c>
      <c r="G1775">
        <f>+VLOOKUP($B1775,Hoja1!$C$2:$W$3726,2,0)</f>
        <v>8</v>
      </c>
      <c r="H1775">
        <f>+VLOOKUP($B1775,Hoja1!$C$2:$W$3726,7,0)</f>
        <v>806</v>
      </c>
      <c r="I1775">
        <f>+VLOOKUP($B1775,Hoja1!$C$2:$W$3726,11,0)</f>
        <v>80608</v>
      </c>
      <c r="J1775" t="b">
        <f t="shared" si="57"/>
        <v>1</v>
      </c>
      <c r="K1775" t="str">
        <f>+VLOOKUP($C1775,Hoja1!$B$2:$W$3726,16,0)</f>
        <v>EL PARAÍSO</v>
      </c>
      <c r="L1775" t="str">
        <f>+VLOOKUP($C1775,Hoja1!$B$2:$W$3726,17,0)</f>
        <v>TEUPASENTI</v>
      </c>
      <c r="M1775" t="str">
        <f>+VLOOKUP($C1775,Hoja1!$B$2:$W$3726,18,0)</f>
        <v>LA LAGUNA NO.1</v>
      </c>
      <c r="N1775">
        <f>+VLOOKUP($C1775,Hoja1!$B$2:$W$3726,3,0)</f>
        <v>7</v>
      </c>
      <c r="O1775">
        <f>+VLOOKUP($C1775,Hoja1!$B$2:$W$3726,8,0)</f>
        <v>715</v>
      </c>
      <c r="P1775">
        <f>+VLOOKUP($C1775,Hoja1!$B$2:$W$3726,12,0)</f>
        <v>71521</v>
      </c>
      <c r="Q1775" t="b">
        <f t="shared" si="58"/>
        <v>0</v>
      </c>
    </row>
    <row r="1776" spans="2:17" hidden="1" x14ac:dyDescent="0.25">
      <c r="B1776">
        <v>80609</v>
      </c>
      <c r="C1776" t="s">
        <v>12467</v>
      </c>
      <c r="D1776" t="str">
        <f>+VLOOKUP($B1776,Hoja1!$C$2:$W$3726,15,0)</f>
        <v>FRANCISCO MORAZÁN</v>
      </c>
      <c r="E1776" t="str">
        <f>+VLOOKUP($B1776,Hoja1!$C$2:$W$3726,16,0)</f>
        <v>GUAIMACA</v>
      </c>
      <c r="F1776" t="str">
        <f>+VLOOKUP($B1776,Hoja1!$C$2:$W$3726,17,0)</f>
        <v>RÍO ABAJO</v>
      </c>
      <c r="G1776">
        <f>+VLOOKUP($B1776,Hoja1!$C$2:$W$3726,2,0)</f>
        <v>8</v>
      </c>
      <c r="H1776">
        <f>+VLOOKUP($B1776,Hoja1!$C$2:$W$3726,7,0)</f>
        <v>806</v>
      </c>
      <c r="I1776">
        <f>+VLOOKUP($B1776,Hoja1!$C$2:$W$3726,11,0)</f>
        <v>80609</v>
      </c>
      <c r="J1776" t="b">
        <f t="shared" si="57"/>
        <v>0</v>
      </c>
      <c r="K1776" t="e">
        <f>+VLOOKUP($C1776,Hoja1!$B$2:$W$3726,16,0)</f>
        <v>#N/A</v>
      </c>
      <c r="L1776" t="e">
        <f>+VLOOKUP($C1776,Hoja1!$B$2:$W$3726,17,0)</f>
        <v>#N/A</v>
      </c>
      <c r="M1776" t="e">
        <f>+VLOOKUP($C1776,Hoja1!$B$2:$W$3726,18,0)</f>
        <v>#N/A</v>
      </c>
      <c r="N1776" t="e">
        <f>+VLOOKUP($C1776,Hoja1!$B$2:$W$3726,3,0)</f>
        <v>#N/A</v>
      </c>
      <c r="O1776" t="e">
        <f>+VLOOKUP($C1776,Hoja1!$B$2:$W$3726,8,0)</f>
        <v>#N/A</v>
      </c>
      <c r="P1776" t="e">
        <f>+VLOOKUP($C1776,Hoja1!$B$2:$W$3726,12,0)</f>
        <v>#N/A</v>
      </c>
      <c r="Q1776" t="e">
        <f t="shared" si="58"/>
        <v>#N/A</v>
      </c>
    </row>
    <row r="1777" spans="2:17" hidden="1" x14ac:dyDescent="0.25">
      <c r="B1777">
        <v>80610</v>
      </c>
      <c r="C1777" t="s">
        <v>1318</v>
      </c>
      <c r="D1777" t="str">
        <f>+VLOOKUP($B1777,Hoja1!$C$2:$W$3726,15,0)</f>
        <v>FRANCISCO MORAZÁN</v>
      </c>
      <c r="E1777" t="str">
        <f>+VLOOKUP($B1777,Hoja1!$C$2:$W$3726,16,0)</f>
        <v>GUAIMACA</v>
      </c>
      <c r="F1777" t="str">
        <f>+VLOOKUP($B1777,Hoja1!$C$2:$W$3726,17,0)</f>
        <v>SABANA GRANDE</v>
      </c>
      <c r="G1777">
        <f>+VLOOKUP($B1777,Hoja1!$C$2:$W$3726,2,0)</f>
        <v>8</v>
      </c>
      <c r="H1777">
        <f>+VLOOKUP($B1777,Hoja1!$C$2:$W$3726,7,0)</f>
        <v>806</v>
      </c>
      <c r="I1777">
        <f>+VLOOKUP($B1777,Hoja1!$C$2:$W$3726,11,0)</f>
        <v>80610</v>
      </c>
      <c r="J1777" t="b">
        <f t="shared" si="57"/>
        <v>1</v>
      </c>
      <c r="K1777" t="str">
        <f>+VLOOKUP($C1777,Hoja1!$B$2:$W$3726,16,0)</f>
        <v>FRANCISCO MORAZÁN</v>
      </c>
      <c r="L1777" t="str">
        <f>+VLOOKUP($C1777,Hoja1!$B$2:$W$3726,17,0)</f>
        <v>GUAIMACA</v>
      </c>
      <c r="M1777" t="str">
        <f>+VLOOKUP($C1777,Hoja1!$B$2:$W$3726,18,0)</f>
        <v>SABANA GRANDE</v>
      </c>
      <c r="N1777">
        <f>+VLOOKUP($C1777,Hoja1!$B$2:$W$3726,3,0)</f>
        <v>8</v>
      </c>
      <c r="O1777">
        <f>+VLOOKUP($C1777,Hoja1!$B$2:$W$3726,8,0)</f>
        <v>806</v>
      </c>
      <c r="P1777">
        <f>+VLOOKUP($C1777,Hoja1!$B$2:$W$3726,12,0)</f>
        <v>80610</v>
      </c>
      <c r="Q1777" t="b">
        <f t="shared" si="58"/>
        <v>1</v>
      </c>
    </row>
    <row r="1778" spans="2:17" hidden="1" x14ac:dyDescent="0.25">
      <c r="B1778">
        <v>80611</v>
      </c>
      <c r="C1778" t="s">
        <v>12156</v>
      </c>
      <c r="D1778" t="str">
        <f>+VLOOKUP($B1778,Hoja1!$C$2:$W$3726,15,0)</f>
        <v>FRANCISCO MORAZÁN</v>
      </c>
      <c r="E1778" t="str">
        <f>+VLOOKUP($B1778,Hoja1!$C$2:$W$3726,16,0)</f>
        <v>GUAIMACA</v>
      </c>
      <c r="F1778" t="str">
        <f>+VLOOKUP($B1778,Hoja1!$C$2:$W$3726,17,0)</f>
        <v>SAN JOSÉ</v>
      </c>
      <c r="G1778">
        <f>+VLOOKUP($B1778,Hoja1!$C$2:$W$3726,2,0)</f>
        <v>8</v>
      </c>
      <c r="H1778">
        <f>+VLOOKUP($B1778,Hoja1!$C$2:$W$3726,7,0)</f>
        <v>806</v>
      </c>
      <c r="I1778">
        <f>+VLOOKUP($B1778,Hoja1!$C$2:$W$3726,11,0)</f>
        <v>80611</v>
      </c>
      <c r="J1778" t="b">
        <f t="shared" si="57"/>
        <v>0</v>
      </c>
      <c r="K1778" t="e">
        <f>+VLOOKUP($C1778,Hoja1!$B$2:$W$3726,16,0)</f>
        <v>#N/A</v>
      </c>
      <c r="L1778" t="e">
        <f>+VLOOKUP($C1778,Hoja1!$B$2:$W$3726,17,0)</f>
        <v>#N/A</v>
      </c>
      <c r="M1778" t="e">
        <f>+VLOOKUP($C1778,Hoja1!$B$2:$W$3726,18,0)</f>
        <v>#N/A</v>
      </c>
      <c r="N1778" t="e">
        <f>+VLOOKUP($C1778,Hoja1!$B$2:$W$3726,3,0)</f>
        <v>#N/A</v>
      </c>
      <c r="O1778" t="e">
        <f>+VLOOKUP($C1778,Hoja1!$B$2:$W$3726,8,0)</f>
        <v>#N/A</v>
      </c>
      <c r="P1778" t="e">
        <f>+VLOOKUP($C1778,Hoja1!$B$2:$W$3726,12,0)</f>
        <v>#N/A</v>
      </c>
      <c r="Q1778" t="e">
        <f t="shared" si="58"/>
        <v>#N/A</v>
      </c>
    </row>
    <row r="1779" spans="2:17" hidden="1" x14ac:dyDescent="0.25">
      <c r="B1779">
        <v>80612</v>
      </c>
      <c r="C1779" t="s">
        <v>96</v>
      </c>
      <c r="D1779" t="str">
        <f>+VLOOKUP($B1779,Hoja1!$C$2:$W$3726,15,0)</f>
        <v>FRANCISCO MORAZÁN</v>
      </c>
      <c r="E1779" t="str">
        <f>+VLOOKUP($B1779,Hoja1!$C$2:$W$3726,16,0)</f>
        <v>GUAIMACA</v>
      </c>
      <c r="F1779" t="str">
        <f>+VLOOKUP($B1779,Hoja1!$C$2:$W$3726,17,0)</f>
        <v>SAN MARCOS</v>
      </c>
      <c r="G1779">
        <f>+VLOOKUP($B1779,Hoja1!$C$2:$W$3726,2,0)</f>
        <v>8</v>
      </c>
      <c r="H1779">
        <f>+VLOOKUP($B1779,Hoja1!$C$2:$W$3726,7,0)</f>
        <v>806</v>
      </c>
      <c r="I1779">
        <f>+VLOOKUP($B1779,Hoja1!$C$2:$W$3726,11,0)</f>
        <v>80612</v>
      </c>
      <c r="J1779" t="b">
        <f t="shared" si="57"/>
        <v>1</v>
      </c>
      <c r="K1779" t="str">
        <f>+VLOOKUP($C1779,Hoja1!$B$2:$W$3726,16,0)</f>
        <v>ATLÁNTIDA</v>
      </c>
      <c r="L1779" t="str">
        <f>+VLOOKUP($C1779,Hoja1!$B$2:$W$3726,17,0)</f>
        <v>LA MASICA</v>
      </c>
      <c r="M1779" t="str">
        <f>+VLOOKUP($C1779,Hoja1!$B$2:$W$3726,18,0)</f>
        <v>SAN MARCOS</v>
      </c>
      <c r="N1779">
        <f>+VLOOKUP($C1779,Hoja1!$B$2:$W$3726,3,0)</f>
        <v>1</v>
      </c>
      <c r="O1779">
        <f>+VLOOKUP($C1779,Hoja1!$B$2:$W$3726,8,0)</f>
        <v>105</v>
      </c>
      <c r="P1779">
        <f>+VLOOKUP($C1779,Hoja1!$B$2:$W$3726,12,0)</f>
        <v>10515</v>
      </c>
      <c r="Q1779" t="b">
        <f t="shared" si="58"/>
        <v>0</v>
      </c>
    </row>
    <row r="1780" spans="2:17" hidden="1" x14ac:dyDescent="0.25">
      <c r="B1780">
        <v>80613</v>
      </c>
      <c r="C1780" t="s">
        <v>12474</v>
      </c>
      <c r="D1780" t="str">
        <f>+VLOOKUP($B1780,Hoja1!$C$2:$W$3726,15,0)</f>
        <v>FRANCISCO MORAZÁN</v>
      </c>
      <c r="E1780" t="str">
        <f>+VLOOKUP($B1780,Hoja1!$C$2:$W$3726,16,0)</f>
        <v>GUAIMACA</v>
      </c>
      <c r="F1780" t="str">
        <f>+VLOOKUP($B1780,Hoja1!$C$2:$W$3726,17,0)</f>
        <v>SANQUÍN</v>
      </c>
      <c r="G1780">
        <f>+VLOOKUP($B1780,Hoja1!$C$2:$W$3726,2,0)</f>
        <v>8</v>
      </c>
      <c r="H1780">
        <f>+VLOOKUP($B1780,Hoja1!$C$2:$W$3726,7,0)</f>
        <v>806</v>
      </c>
      <c r="I1780">
        <f>+VLOOKUP($B1780,Hoja1!$C$2:$W$3726,11,0)</f>
        <v>80613</v>
      </c>
      <c r="J1780" t="b">
        <f t="shared" si="57"/>
        <v>0</v>
      </c>
      <c r="K1780" t="e">
        <f>+VLOOKUP($C1780,Hoja1!$B$2:$W$3726,16,0)</f>
        <v>#N/A</v>
      </c>
      <c r="L1780" t="e">
        <f>+VLOOKUP($C1780,Hoja1!$B$2:$W$3726,17,0)</f>
        <v>#N/A</v>
      </c>
      <c r="M1780" t="e">
        <f>+VLOOKUP($C1780,Hoja1!$B$2:$W$3726,18,0)</f>
        <v>#N/A</v>
      </c>
      <c r="N1780" t="e">
        <f>+VLOOKUP($C1780,Hoja1!$B$2:$W$3726,3,0)</f>
        <v>#N/A</v>
      </c>
      <c r="O1780" t="e">
        <f>+VLOOKUP($C1780,Hoja1!$B$2:$W$3726,8,0)</f>
        <v>#N/A</v>
      </c>
      <c r="P1780" t="e">
        <f>+VLOOKUP($C1780,Hoja1!$B$2:$W$3726,12,0)</f>
        <v>#N/A</v>
      </c>
      <c r="Q1780" t="e">
        <f t="shared" si="58"/>
        <v>#N/A</v>
      </c>
    </row>
    <row r="1781" spans="2:17" hidden="1" x14ac:dyDescent="0.25">
      <c r="B1781">
        <v>80701</v>
      </c>
      <c r="C1781" t="s">
        <v>39</v>
      </c>
      <c r="D1781" t="str">
        <f>+VLOOKUP($B1781,Hoja1!$C$2:$W$3726,15,0)</f>
        <v>FRANCISCO MORAZÁN</v>
      </c>
      <c r="E1781" t="str">
        <f>+VLOOKUP($B1781,Hoja1!$C$2:$W$3726,16,0)</f>
        <v>LA LIBERTAD</v>
      </c>
      <c r="F1781" t="str">
        <f>+VLOOKUP($B1781,Hoja1!$C$2:$W$3726,17,0)</f>
        <v>LA LIBERTAD</v>
      </c>
      <c r="G1781">
        <f>+VLOOKUP($B1781,Hoja1!$C$2:$W$3726,2,0)</f>
        <v>8</v>
      </c>
      <c r="H1781">
        <f>+VLOOKUP($B1781,Hoja1!$C$2:$W$3726,7,0)</f>
        <v>807</v>
      </c>
      <c r="I1781">
        <f>+VLOOKUP($B1781,Hoja1!$C$2:$W$3726,11,0)</f>
        <v>80701</v>
      </c>
      <c r="J1781" t="b">
        <f t="shared" si="57"/>
        <v>1</v>
      </c>
      <c r="K1781" t="str">
        <f>+VLOOKUP($C1781,Hoja1!$B$2:$W$3726,16,0)</f>
        <v>ATLÁNTIDA</v>
      </c>
      <c r="L1781" t="str">
        <f>+VLOOKUP($C1781,Hoja1!$B$2:$W$3726,17,0)</f>
        <v>ESPARTA</v>
      </c>
      <c r="M1781" t="str">
        <f>+VLOOKUP($C1781,Hoja1!$B$2:$W$3726,18,0)</f>
        <v>LA LIBERTAD</v>
      </c>
      <c r="N1781">
        <f>+VLOOKUP($C1781,Hoja1!$B$2:$W$3726,3,0)</f>
        <v>1</v>
      </c>
      <c r="O1781">
        <f>+VLOOKUP($C1781,Hoja1!$B$2:$W$3726,8,0)</f>
        <v>103</v>
      </c>
      <c r="P1781">
        <f>+VLOOKUP($C1781,Hoja1!$B$2:$W$3726,12,0)</f>
        <v>10314</v>
      </c>
      <c r="Q1781" t="b">
        <f t="shared" si="58"/>
        <v>0</v>
      </c>
    </row>
    <row r="1782" spans="2:17" hidden="1" x14ac:dyDescent="0.25">
      <c r="B1782">
        <v>80702</v>
      </c>
      <c r="C1782" t="s">
        <v>1320</v>
      </c>
      <c r="D1782" t="str">
        <f>+VLOOKUP($B1782,Hoja1!$C$2:$W$3726,15,0)</f>
        <v>FRANCISCO MORAZÁN</v>
      </c>
      <c r="E1782" t="str">
        <f>+VLOOKUP($B1782,Hoja1!$C$2:$W$3726,16,0)</f>
        <v>LA LIBERTAD</v>
      </c>
      <c r="F1782" t="str">
        <f>+VLOOKUP($B1782,Hoja1!$C$2:$W$3726,17,0)</f>
        <v>EL PEDRERO</v>
      </c>
      <c r="G1782">
        <f>+VLOOKUP($B1782,Hoja1!$C$2:$W$3726,2,0)</f>
        <v>8</v>
      </c>
      <c r="H1782">
        <f>+VLOOKUP($B1782,Hoja1!$C$2:$W$3726,7,0)</f>
        <v>807</v>
      </c>
      <c r="I1782">
        <f>+VLOOKUP($B1782,Hoja1!$C$2:$W$3726,11,0)</f>
        <v>80702</v>
      </c>
      <c r="J1782" t="b">
        <f t="shared" si="57"/>
        <v>1</v>
      </c>
      <c r="K1782" t="str">
        <f>+VLOOKUP($C1782,Hoja1!$B$2:$W$3726,16,0)</f>
        <v>FRANCISCO MORAZÁN</v>
      </c>
      <c r="L1782" t="str">
        <f>+VLOOKUP($C1782,Hoja1!$B$2:$W$3726,17,0)</f>
        <v>LA LIBERTAD</v>
      </c>
      <c r="M1782" t="str">
        <f>+VLOOKUP($C1782,Hoja1!$B$2:$W$3726,18,0)</f>
        <v>EL PEDRERO</v>
      </c>
      <c r="N1782">
        <f>+VLOOKUP($C1782,Hoja1!$B$2:$W$3726,3,0)</f>
        <v>8</v>
      </c>
      <c r="O1782">
        <f>+VLOOKUP($C1782,Hoja1!$B$2:$W$3726,8,0)</f>
        <v>807</v>
      </c>
      <c r="P1782">
        <f>+VLOOKUP($C1782,Hoja1!$B$2:$W$3726,12,0)</f>
        <v>80702</v>
      </c>
      <c r="Q1782" t="b">
        <f t="shared" si="58"/>
        <v>1</v>
      </c>
    </row>
    <row r="1783" spans="2:17" hidden="1" x14ac:dyDescent="0.25">
      <c r="B1783">
        <v>80703</v>
      </c>
      <c r="C1783" t="s">
        <v>1321</v>
      </c>
      <c r="D1783" t="str">
        <f>+VLOOKUP($B1783,Hoja1!$C$2:$W$3726,15,0)</f>
        <v>FRANCISCO MORAZÁN</v>
      </c>
      <c r="E1783" t="str">
        <f>+VLOOKUP($B1783,Hoja1!$C$2:$W$3726,16,0)</f>
        <v>LA LIBERTAD</v>
      </c>
      <c r="F1783" t="str">
        <f>+VLOOKUP($B1783,Hoja1!$C$2:$W$3726,17,0)</f>
        <v>QUEBRACHAL</v>
      </c>
      <c r="G1783">
        <f>+VLOOKUP($B1783,Hoja1!$C$2:$W$3726,2,0)</f>
        <v>8</v>
      </c>
      <c r="H1783">
        <f>+VLOOKUP($B1783,Hoja1!$C$2:$W$3726,7,0)</f>
        <v>807</v>
      </c>
      <c r="I1783">
        <f>+VLOOKUP($B1783,Hoja1!$C$2:$W$3726,11,0)</f>
        <v>80703</v>
      </c>
      <c r="J1783" t="b">
        <f t="shared" si="57"/>
        <v>1</v>
      </c>
      <c r="K1783" t="str">
        <f>+VLOOKUP($C1783,Hoja1!$B$2:$W$3726,16,0)</f>
        <v>FRANCISCO MORAZÁN</v>
      </c>
      <c r="L1783" t="str">
        <f>+VLOOKUP($C1783,Hoja1!$B$2:$W$3726,17,0)</f>
        <v>LA LIBERTAD</v>
      </c>
      <c r="M1783" t="str">
        <f>+VLOOKUP($C1783,Hoja1!$B$2:$W$3726,18,0)</f>
        <v>QUEBRACHAL</v>
      </c>
      <c r="N1783">
        <f>+VLOOKUP($C1783,Hoja1!$B$2:$W$3726,3,0)</f>
        <v>8</v>
      </c>
      <c r="O1783">
        <f>+VLOOKUP($C1783,Hoja1!$B$2:$W$3726,8,0)</f>
        <v>807</v>
      </c>
      <c r="P1783">
        <f>+VLOOKUP($C1783,Hoja1!$B$2:$W$3726,12,0)</f>
        <v>80703</v>
      </c>
      <c r="Q1783" t="b">
        <f t="shared" si="58"/>
        <v>1</v>
      </c>
    </row>
    <row r="1784" spans="2:17" hidden="1" x14ac:dyDescent="0.25">
      <c r="B1784">
        <v>80801</v>
      </c>
      <c r="C1784" t="s">
        <v>1273</v>
      </c>
      <c r="D1784" t="str">
        <f>+VLOOKUP($B1784,Hoja1!$C$2:$W$3726,15,0)</f>
        <v>FRANCISCO MORAZÁN</v>
      </c>
      <c r="E1784" t="str">
        <f>+VLOOKUP($B1784,Hoja1!$C$2:$W$3726,16,0)</f>
        <v>LA VENTA</v>
      </c>
      <c r="F1784" t="str">
        <f>+VLOOKUP($B1784,Hoja1!$C$2:$W$3726,17,0)</f>
        <v>LA VENTA</v>
      </c>
      <c r="G1784">
        <f>+VLOOKUP($B1784,Hoja1!$C$2:$W$3726,2,0)</f>
        <v>8</v>
      </c>
      <c r="H1784">
        <f>+VLOOKUP($B1784,Hoja1!$C$2:$W$3726,7,0)</f>
        <v>808</v>
      </c>
      <c r="I1784">
        <f>+VLOOKUP($B1784,Hoja1!$C$2:$W$3726,11,0)</f>
        <v>80801</v>
      </c>
      <c r="J1784" t="b">
        <f t="shared" si="57"/>
        <v>1</v>
      </c>
      <c r="K1784" t="str">
        <f>+VLOOKUP($C1784,Hoja1!$B$2:$W$3726,16,0)</f>
        <v>FRANCISCO MORAZÁN</v>
      </c>
      <c r="L1784" t="str">
        <f>+VLOOKUP($C1784,Hoja1!$B$2:$W$3726,17,0)</f>
        <v>DISTRITO CENTRAL</v>
      </c>
      <c r="M1784" t="str">
        <f>+VLOOKUP($C1784,Hoja1!$B$2:$W$3726,18,0)</f>
        <v>LA VENTA</v>
      </c>
      <c r="N1784">
        <f>+VLOOKUP($C1784,Hoja1!$B$2:$W$3726,3,0)</f>
        <v>8</v>
      </c>
      <c r="O1784">
        <f>+VLOOKUP($C1784,Hoja1!$B$2:$W$3726,8,0)</f>
        <v>801</v>
      </c>
      <c r="P1784">
        <f>+VLOOKUP($C1784,Hoja1!$B$2:$W$3726,12,0)</f>
        <v>80122</v>
      </c>
      <c r="Q1784" t="b">
        <f t="shared" si="58"/>
        <v>0</v>
      </c>
    </row>
    <row r="1785" spans="2:17" hidden="1" x14ac:dyDescent="0.25">
      <c r="B1785">
        <v>80802</v>
      </c>
      <c r="C1785" t="s">
        <v>15</v>
      </c>
      <c r="D1785" t="str">
        <f>+VLOOKUP($B1785,Hoja1!$C$2:$W$3726,15,0)</f>
        <v>FRANCISCO MORAZÁN</v>
      </c>
      <c r="E1785" t="str">
        <f>+VLOOKUP($B1785,Hoja1!$C$2:$W$3726,16,0)</f>
        <v>LA VENTA</v>
      </c>
      <c r="F1785" t="str">
        <f>+VLOOKUP($B1785,Hoja1!$C$2:$W$3726,17,0)</f>
        <v>EL PORVENIR</v>
      </c>
      <c r="G1785">
        <f>+VLOOKUP($B1785,Hoja1!$C$2:$W$3726,2,0)</f>
        <v>8</v>
      </c>
      <c r="H1785">
        <f>+VLOOKUP($B1785,Hoja1!$C$2:$W$3726,7,0)</f>
        <v>808</v>
      </c>
      <c r="I1785">
        <f>+VLOOKUP($B1785,Hoja1!$C$2:$W$3726,11,0)</f>
        <v>80802</v>
      </c>
      <c r="J1785" t="b">
        <f t="shared" si="57"/>
        <v>1</v>
      </c>
      <c r="K1785" t="str">
        <f>+VLOOKUP($C1785,Hoja1!$B$2:$W$3726,16,0)</f>
        <v>ATLÁNTIDA</v>
      </c>
      <c r="L1785" t="str">
        <f>+VLOOKUP($C1785,Hoja1!$B$2:$W$3726,17,0)</f>
        <v>EL PORVENIR</v>
      </c>
      <c r="M1785" t="str">
        <f>+VLOOKUP($C1785,Hoja1!$B$2:$W$3726,18,0)</f>
        <v>EL PORVENIR</v>
      </c>
      <c r="N1785">
        <f>+VLOOKUP($C1785,Hoja1!$B$2:$W$3726,3,0)</f>
        <v>1</v>
      </c>
      <c r="O1785">
        <f>+VLOOKUP($C1785,Hoja1!$B$2:$W$3726,8,0)</f>
        <v>102</v>
      </c>
      <c r="P1785">
        <f>+VLOOKUP($C1785,Hoja1!$B$2:$W$3726,12,0)</f>
        <v>10201</v>
      </c>
      <c r="Q1785" t="b">
        <f t="shared" si="58"/>
        <v>0</v>
      </c>
    </row>
    <row r="1786" spans="2:17" hidden="1" x14ac:dyDescent="0.25">
      <c r="B1786">
        <v>80803</v>
      </c>
      <c r="C1786" t="s">
        <v>430</v>
      </c>
      <c r="D1786" t="str">
        <f>+VLOOKUP($B1786,Hoja1!$C$2:$W$3726,15,0)</f>
        <v>FRANCISCO MORAZÁN</v>
      </c>
      <c r="E1786" t="str">
        <f>+VLOOKUP($B1786,Hoja1!$C$2:$W$3726,16,0)</f>
        <v>LA VENTA</v>
      </c>
      <c r="F1786" t="str">
        <f>+VLOOKUP($B1786,Hoja1!$C$2:$W$3726,17,0)</f>
        <v>OJOS DE AGUA</v>
      </c>
      <c r="G1786">
        <f>+VLOOKUP($B1786,Hoja1!$C$2:$W$3726,2,0)</f>
        <v>8</v>
      </c>
      <c r="H1786">
        <f>+VLOOKUP($B1786,Hoja1!$C$2:$W$3726,7,0)</f>
        <v>808</v>
      </c>
      <c r="I1786">
        <f>+VLOOKUP($B1786,Hoja1!$C$2:$W$3726,11,0)</f>
        <v>80803</v>
      </c>
      <c r="J1786" t="b">
        <f t="shared" si="57"/>
        <v>1</v>
      </c>
      <c r="K1786" t="str">
        <f>+VLOOKUP($C1786,Hoja1!$B$2:$W$3726,16,0)</f>
        <v>COMAYAGUA</v>
      </c>
      <c r="L1786" t="str">
        <f>+VLOOKUP($C1786,Hoja1!$B$2:$W$3726,17,0)</f>
        <v>OJOS DE AGUA</v>
      </c>
      <c r="M1786" t="str">
        <f>+VLOOKUP($C1786,Hoja1!$B$2:$W$3726,18,0)</f>
        <v>OJOS DE AGUA</v>
      </c>
      <c r="N1786">
        <f>+VLOOKUP($C1786,Hoja1!$B$2:$W$3726,3,0)</f>
        <v>3</v>
      </c>
      <c r="O1786">
        <f>+VLOOKUP($C1786,Hoja1!$B$2:$W$3726,8,0)</f>
        <v>312</v>
      </c>
      <c r="P1786">
        <f>+VLOOKUP($C1786,Hoja1!$B$2:$W$3726,12,0)</f>
        <v>31201</v>
      </c>
      <c r="Q1786" t="b">
        <f t="shared" si="58"/>
        <v>0</v>
      </c>
    </row>
    <row r="1787" spans="2:17" hidden="1" x14ac:dyDescent="0.25">
      <c r="B1787">
        <v>80804</v>
      </c>
      <c r="C1787" t="s">
        <v>1322</v>
      </c>
      <c r="D1787" t="str">
        <f>+VLOOKUP($B1787,Hoja1!$C$2:$W$3726,15,0)</f>
        <v>FRANCISCO MORAZÁN</v>
      </c>
      <c r="E1787" t="str">
        <f>+VLOOKUP($B1787,Hoja1!$C$2:$W$3726,16,0)</f>
        <v>LA VENTA</v>
      </c>
      <c r="F1787" t="str">
        <f>+VLOOKUP($B1787,Hoja1!$C$2:$W$3726,17,0)</f>
        <v>OPIMUCA</v>
      </c>
      <c r="G1787">
        <f>+VLOOKUP($B1787,Hoja1!$C$2:$W$3726,2,0)</f>
        <v>8</v>
      </c>
      <c r="H1787">
        <f>+VLOOKUP($B1787,Hoja1!$C$2:$W$3726,7,0)</f>
        <v>808</v>
      </c>
      <c r="I1787">
        <f>+VLOOKUP($B1787,Hoja1!$C$2:$W$3726,11,0)</f>
        <v>80804</v>
      </c>
      <c r="J1787" t="b">
        <f t="shared" si="57"/>
        <v>1</v>
      </c>
      <c r="K1787" t="str">
        <f>+VLOOKUP($C1787,Hoja1!$B$2:$W$3726,16,0)</f>
        <v>FRANCISCO MORAZÁN</v>
      </c>
      <c r="L1787" t="str">
        <f>+VLOOKUP($C1787,Hoja1!$B$2:$W$3726,17,0)</f>
        <v>LA VENTA</v>
      </c>
      <c r="M1787" t="str">
        <f>+VLOOKUP($C1787,Hoja1!$B$2:$W$3726,18,0)</f>
        <v>OPIMUCA</v>
      </c>
      <c r="N1787">
        <f>+VLOOKUP($C1787,Hoja1!$B$2:$W$3726,3,0)</f>
        <v>8</v>
      </c>
      <c r="O1787">
        <f>+VLOOKUP($C1787,Hoja1!$B$2:$W$3726,8,0)</f>
        <v>808</v>
      </c>
      <c r="P1787">
        <f>+VLOOKUP($C1787,Hoja1!$B$2:$W$3726,12,0)</f>
        <v>80804</v>
      </c>
      <c r="Q1787" t="b">
        <f t="shared" si="58"/>
        <v>1</v>
      </c>
    </row>
    <row r="1788" spans="2:17" hidden="1" x14ac:dyDescent="0.25">
      <c r="B1788">
        <v>80805</v>
      </c>
      <c r="C1788" t="s">
        <v>1323</v>
      </c>
      <c r="D1788" t="str">
        <f>+VLOOKUP($B1788,Hoja1!$C$2:$W$3726,15,0)</f>
        <v>FRANCISCO MORAZÁN</v>
      </c>
      <c r="E1788" t="str">
        <f>+VLOOKUP($B1788,Hoja1!$C$2:$W$3726,16,0)</f>
        <v>LA VENTA</v>
      </c>
      <c r="F1788" t="str">
        <f>+VLOOKUP($B1788,Hoja1!$C$2:$W$3726,17,0)</f>
        <v>SAN JORGE</v>
      </c>
      <c r="G1788">
        <f>+VLOOKUP($B1788,Hoja1!$C$2:$W$3726,2,0)</f>
        <v>8</v>
      </c>
      <c r="H1788">
        <f>+VLOOKUP($B1788,Hoja1!$C$2:$W$3726,7,0)</f>
        <v>808</v>
      </c>
      <c r="I1788">
        <f>+VLOOKUP($B1788,Hoja1!$C$2:$W$3726,11,0)</f>
        <v>80805</v>
      </c>
      <c r="J1788" t="b">
        <f t="shared" si="57"/>
        <v>1</v>
      </c>
      <c r="K1788" t="str">
        <f>+VLOOKUP($C1788,Hoja1!$B$2:$W$3726,16,0)</f>
        <v>FRANCISCO MORAZÁN</v>
      </c>
      <c r="L1788" t="str">
        <f>+VLOOKUP($C1788,Hoja1!$B$2:$W$3726,17,0)</f>
        <v>LA VENTA</v>
      </c>
      <c r="M1788" t="str">
        <f>+VLOOKUP($C1788,Hoja1!$B$2:$W$3726,18,0)</f>
        <v>SAN JORGE</v>
      </c>
      <c r="N1788">
        <f>+VLOOKUP($C1788,Hoja1!$B$2:$W$3726,3,0)</f>
        <v>8</v>
      </c>
      <c r="O1788">
        <f>+VLOOKUP($C1788,Hoja1!$B$2:$W$3726,8,0)</f>
        <v>808</v>
      </c>
      <c r="P1788">
        <f>+VLOOKUP($C1788,Hoja1!$B$2:$W$3726,12,0)</f>
        <v>80805</v>
      </c>
      <c r="Q1788" t="b">
        <f t="shared" si="58"/>
        <v>1</v>
      </c>
    </row>
    <row r="1789" spans="2:17" hidden="1" x14ac:dyDescent="0.25">
      <c r="B1789">
        <v>80901</v>
      </c>
      <c r="C1789" t="s">
        <v>1324</v>
      </c>
      <c r="D1789" t="str">
        <f>+VLOOKUP($B1789,Hoja1!$C$2:$W$3726,15,0)</f>
        <v>FRANCISCO MORAZÁN</v>
      </c>
      <c r="E1789" t="str">
        <f>+VLOOKUP($B1789,Hoja1!$C$2:$W$3726,16,0)</f>
        <v>LEPATERIQUE</v>
      </c>
      <c r="F1789" t="str">
        <f>+VLOOKUP($B1789,Hoja1!$C$2:$W$3726,17,0)</f>
        <v>LEPATERIQUE</v>
      </c>
      <c r="G1789">
        <f>+VLOOKUP($B1789,Hoja1!$C$2:$W$3726,2,0)</f>
        <v>8</v>
      </c>
      <c r="H1789">
        <f>+VLOOKUP($B1789,Hoja1!$C$2:$W$3726,7,0)</f>
        <v>809</v>
      </c>
      <c r="I1789">
        <f>+VLOOKUP($B1789,Hoja1!$C$2:$W$3726,11,0)</f>
        <v>80901</v>
      </c>
      <c r="J1789" t="b">
        <f t="shared" si="57"/>
        <v>1</v>
      </c>
      <c r="K1789" t="str">
        <f>+VLOOKUP($C1789,Hoja1!$B$2:$W$3726,16,0)</f>
        <v>FRANCISCO MORAZÁN</v>
      </c>
      <c r="L1789" t="str">
        <f>+VLOOKUP($C1789,Hoja1!$B$2:$W$3726,17,0)</f>
        <v>LEPATERIQUE</v>
      </c>
      <c r="M1789" t="str">
        <f>+VLOOKUP($C1789,Hoja1!$B$2:$W$3726,18,0)</f>
        <v>LEPATERIQUE</v>
      </c>
      <c r="N1789">
        <f>+VLOOKUP($C1789,Hoja1!$B$2:$W$3726,3,0)</f>
        <v>8</v>
      </c>
      <c r="O1789">
        <f>+VLOOKUP($C1789,Hoja1!$B$2:$W$3726,8,0)</f>
        <v>809</v>
      </c>
      <c r="P1789">
        <f>+VLOOKUP($C1789,Hoja1!$B$2:$W$3726,12,0)</f>
        <v>80901</v>
      </c>
      <c r="Q1789" t="b">
        <f t="shared" si="58"/>
        <v>1</v>
      </c>
    </row>
    <row r="1790" spans="2:17" hidden="1" x14ac:dyDescent="0.25">
      <c r="B1790">
        <v>80902</v>
      </c>
      <c r="C1790" t="s">
        <v>1325</v>
      </c>
      <c r="D1790" t="str">
        <f>+VLOOKUP($B1790,Hoja1!$C$2:$W$3726,15,0)</f>
        <v>FRANCISCO MORAZÁN</v>
      </c>
      <c r="E1790" t="str">
        <f>+VLOOKUP($B1790,Hoja1!$C$2:$W$3726,16,0)</f>
        <v>LEPATERIQUE</v>
      </c>
      <c r="F1790" t="str">
        <f>+VLOOKUP($B1790,Hoja1!$C$2:$W$3726,17,0)</f>
        <v>CULGUAQUE</v>
      </c>
      <c r="G1790">
        <f>+VLOOKUP($B1790,Hoja1!$C$2:$W$3726,2,0)</f>
        <v>8</v>
      </c>
      <c r="H1790">
        <f>+VLOOKUP($B1790,Hoja1!$C$2:$W$3726,7,0)</f>
        <v>809</v>
      </c>
      <c r="I1790">
        <f>+VLOOKUP($B1790,Hoja1!$C$2:$W$3726,11,0)</f>
        <v>80902</v>
      </c>
      <c r="J1790" t="b">
        <f t="shared" si="57"/>
        <v>1</v>
      </c>
      <c r="K1790" t="str">
        <f>+VLOOKUP($C1790,Hoja1!$B$2:$W$3726,16,0)</f>
        <v>FRANCISCO MORAZÁN</v>
      </c>
      <c r="L1790" t="str">
        <f>+VLOOKUP($C1790,Hoja1!$B$2:$W$3726,17,0)</f>
        <v>LEPATERIQUE</v>
      </c>
      <c r="M1790" t="str">
        <f>+VLOOKUP($C1790,Hoja1!$B$2:$W$3726,18,0)</f>
        <v>CULGUAQUE</v>
      </c>
      <c r="N1790">
        <f>+VLOOKUP($C1790,Hoja1!$B$2:$W$3726,3,0)</f>
        <v>8</v>
      </c>
      <c r="O1790">
        <f>+VLOOKUP($C1790,Hoja1!$B$2:$W$3726,8,0)</f>
        <v>809</v>
      </c>
      <c r="P1790">
        <f>+VLOOKUP($C1790,Hoja1!$B$2:$W$3726,12,0)</f>
        <v>80902</v>
      </c>
      <c r="Q1790" t="b">
        <f t="shared" si="58"/>
        <v>1</v>
      </c>
    </row>
    <row r="1791" spans="2:17" hidden="1" x14ac:dyDescent="0.25">
      <c r="B1791">
        <v>80903</v>
      </c>
      <c r="C1791" t="s">
        <v>527</v>
      </c>
      <c r="D1791" t="str">
        <f>+VLOOKUP($B1791,Hoja1!$C$2:$W$3726,15,0)</f>
        <v>FRANCISCO MORAZÁN</v>
      </c>
      <c r="E1791" t="str">
        <f>+VLOOKUP($B1791,Hoja1!$C$2:$W$3726,16,0)</f>
        <v>LEPATERIQUE</v>
      </c>
      <c r="F1791" t="str">
        <f>+VLOOKUP($B1791,Hoja1!$C$2:$W$3726,17,0)</f>
        <v>EL CARRIZAL</v>
      </c>
      <c r="G1791">
        <f>+VLOOKUP($B1791,Hoja1!$C$2:$W$3726,2,0)</f>
        <v>8</v>
      </c>
      <c r="H1791">
        <f>+VLOOKUP($B1791,Hoja1!$C$2:$W$3726,7,0)</f>
        <v>809</v>
      </c>
      <c r="I1791">
        <f>+VLOOKUP($B1791,Hoja1!$C$2:$W$3726,11,0)</f>
        <v>80903</v>
      </c>
      <c r="J1791" t="b">
        <f t="shared" si="57"/>
        <v>1</v>
      </c>
      <c r="K1791" t="str">
        <f>+VLOOKUP($C1791,Hoja1!$B$2:$W$3726,16,0)</f>
        <v>COMAYAGUA</v>
      </c>
      <c r="L1791" t="str">
        <f>+VLOOKUP($C1791,Hoja1!$B$2:$W$3726,17,0)</f>
        <v>TAULABÉ</v>
      </c>
      <c r="M1791" t="str">
        <f>+VLOOKUP($C1791,Hoja1!$B$2:$W$3726,18,0)</f>
        <v>EL CARRIZAL</v>
      </c>
      <c r="N1791">
        <f>+VLOOKUP($C1791,Hoja1!$B$2:$W$3726,3,0)</f>
        <v>3</v>
      </c>
      <c r="O1791">
        <f>+VLOOKUP($C1791,Hoja1!$B$2:$W$3726,8,0)</f>
        <v>321</v>
      </c>
      <c r="P1791">
        <f>+VLOOKUP($C1791,Hoja1!$B$2:$W$3726,12,0)</f>
        <v>32107</v>
      </c>
      <c r="Q1791" t="b">
        <f t="shared" si="58"/>
        <v>0</v>
      </c>
    </row>
    <row r="1792" spans="2:17" hidden="1" x14ac:dyDescent="0.25">
      <c r="B1792">
        <v>80904</v>
      </c>
      <c r="C1792" t="s">
        <v>1326</v>
      </c>
      <c r="D1792" t="str">
        <f>+VLOOKUP($B1792,Hoja1!$C$2:$W$3726,15,0)</f>
        <v>FRANCISCO MORAZÁN</v>
      </c>
      <c r="E1792" t="str">
        <f>+VLOOKUP($B1792,Hoja1!$C$2:$W$3726,16,0)</f>
        <v>LEPATERIQUE</v>
      </c>
      <c r="F1792" t="str">
        <f>+VLOOKUP($B1792,Hoja1!$C$2:$W$3726,17,0)</f>
        <v>EL ESPINO</v>
      </c>
      <c r="G1792">
        <f>+VLOOKUP($B1792,Hoja1!$C$2:$W$3726,2,0)</f>
        <v>8</v>
      </c>
      <c r="H1792">
        <f>+VLOOKUP($B1792,Hoja1!$C$2:$W$3726,7,0)</f>
        <v>809</v>
      </c>
      <c r="I1792">
        <f>+VLOOKUP($B1792,Hoja1!$C$2:$W$3726,11,0)</f>
        <v>80904</v>
      </c>
      <c r="J1792" t="b">
        <f t="shared" si="57"/>
        <v>1</v>
      </c>
      <c r="K1792" t="str">
        <f>+VLOOKUP($C1792,Hoja1!$B$2:$W$3726,16,0)</f>
        <v>FRANCISCO MORAZÁN</v>
      </c>
      <c r="L1792" t="str">
        <f>+VLOOKUP($C1792,Hoja1!$B$2:$W$3726,17,0)</f>
        <v>LEPATERIQUE</v>
      </c>
      <c r="M1792" t="str">
        <f>+VLOOKUP($C1792,Hoja1!$B$2:$W$3726,18,0)</f>
        <v>EL ESPINO</v>
      </c>
      <c r="N1792">
        <f>+VLOOKUP($C1792,Hoja1!$B$2:$W$3726,3,0)</f>
        <v>8</v>
      </c>
      <c r="O1792">
        <f>+VLOOKUP($C1792,Hoja1!$B$2:$W$3726,8,0)</f>
        <v>809</v>
      </c>
      <c r="P1792">
        <f>+VLOOKUP($C1792,Hoja1!$B$2:$W$3726,12,0)</f>
        <v>80904</v>
      </c>
      <c r="Q1792" t="b">
        <f t="shared" si="58"/>
        <v>1</v>
      </c>
    </row>
    <row r="1793" spans="2:17" hidden="1" x14ac:dyDescent="0.25">
      <c r="B1793">
        <v>80905</v>
      </c>
      <c r="C1793" t="s">
        <v>1327</v>
      </c>
      <c r="D1793" t="str">
        <f>+VLOOKUP($B1793,Hoja1!$C$2:$W$3726,15,0)</f>
        <v>FRANCISCO MORAZÁN</v>
      </c>
      <c r="E1793" t="str">
        <f>+VLOOKUP($B1793,Hoja1!$C$2:$W$3726,16,0)</f>
        <v>LEPATERIQUE</v>
      </c>
      <c r="F1793" t="str">
        <f>+VLOOKUP($B1793,Hoja1!$C$2:$W$3726,17,0)</f>
        <v>HIERBABUENA</v>
      </c>
      <c r="G1793">
        <f>+VLOOKUP($B1793,Hoja1!$C$2:$W$3726,2,0)</f>
        <v>8</v>
      </c>
      <c r="H1793">
        <f>+VLOOKUP($B1793,Hoja1!$C$2:$W$3726,7,0)</f>
        <v>809</v>
      </c>
      <c r="I1793">
        <f>+VLOOKUP($B1793,Hoja1!$C$2:$W$3726,11,0)</f>
        <v>80905</v>
      </c>
      <c r="J1793" t="b">
        <f t="shared" si="57"/>
        <v>1</v>
      </c>
      <c r="K1793" t="str">
        <f>+VLOOKUP($C1793,Hoja1!$B$2:$W$3726,16,0)</f>
        <v>FRANCISCO MORAZÁN</v>
      </c>
      <c r="L1793" t="str">
        <f>+VLOOKUP($C1793,Hoja1!$B$2:$W$3726,17,0)</f>
        <v>LEPATERIQUE</v>
      </c>
      <c r="M1793" t="str">
        <f>+VLOOKUP($C1793,Hoja1!$B$2:$W$3726,18,0)</f>
        <v>HIERBABUENA</v>
      </c>
      <c r="N1793">
        <f>+VLOOKUP($C1793,Hoja1!$B$2:$W$3726,3,0)</f>
        <v>8</v>
      </c>
      <c r="O1793">
        <f>+VLOOKUP($C1793,Hoja1!$B$2:$W$3726,8,0)</f>
        <v>809</v>
      </c>
      <c r="P1793">
        <f>+VLOOKUP($C1793,Hoja1!$B$2:$W$3726,12,0)</f>
        <v>80905</v>
      </c>
      <c r="Q1793" t="b">
        <f t="shared" si="58"/>
        <v>1</v>
      </c>
    </row>
    <row r="1794" spans="2:17" hidden="1" x14ac:dyDescent="0.25">
      <c r="B1794">
        <v>80906</v>
      </c>
      <c r="C1794" t="s">
        <v>211</v>
      </c>
      <c r="D1794" t="str">
        <f>+VLOOKUP($B1794,Hoja1!$C$2:$W$3726,15,0)</f>
        <v>FRANCISCO MORAZÁN</v>
      </c>
      <c r="E1794" t="str">
        <f>+VLOOKUP($B1794,Hoja1!$C$2:$W$3726,16,0)</f>
        <v>LEPATERIQUE</v>
      </c>
      <c r="F1794" t="str">
        <f>+VLOOKUP($B1794,Hoja1!$C$2:$W$3726,17,0)</f>
        <v>LA BREA</v>
      </c>
      <c r="G1794">
        <f>+VLOOKUP($B1794,Hoja1!$C$2:$W$3726,2,0)</f>
        <v>8</v>
      </c>
      <c r="H1794">
        <f>+VLOOKUP($B1794,Hoja1!$C$2:$W$3726,7,0)</f>
        <v>809</v>
      </c>
      <c r="I1794">
        <f>+VLOOKUP($B1794,Hoja1!$C$2:$W$3726,11,0)</f>
        <v>80906</v>
      </c>
      <c r="J1794" t="b">
        <f t="shared" si="57"/>
        <v>1</v>
      </c>
      <c r="K1794" t="str">
        <f>+VLOOKUP($C1794,Hoja1!$B$2:$W$3726,16,0)</f>
        <v>COLON</v>
      </c>
      <c r="L1794" t="str">
        <f>+VLOOKUP($C1794,Hoja1!$B$2:$W$3726,17,0)</f>
        <v>TRUJILLO</v>
      </c>
      <c r="M1794" t="str">
        <f>+VLOOKUP($C1794,Hoja1!$B$2:$W$3726,18,0)</f>
        <v>LA BREA</v>
      </c>
      <c r="N1794">
        <f>+VLOOKUP($C1794,Hoja1!$B$2:$W$3726,3,0)</f>
        <v>2</v>
      </c>
      <c r="O1794">
        <f>+VLOOKUP($C1794,Hoja1!$B$2:$W$3726,8,0)</f>
        <v>201</v>
      </c>
      <c r="P1794">
        <f>+VLOOKUP($C1794,Hoja1!$B$2:$W$3726,12,0)</f>
        <v>20106</v>
      </c>
      <c r="Q1794" t="b">
        <f t="shared" si="58"/>
        <v>0</v>
      </c>
    </row>
    <row r="1795" spans="2:17" hidden="1" x14ac:dyDescent="0.25">
      <c r="B1795">
        <v>80907</v>
      </c>
      <c r="C1795" t="s">
        <v>1328</v>
      </c>
      <c r="D1795" t="str">
        <f>+VLOOKUP($B1795,Hoja1!$C$2:$W$3726,15,0)</f>
        <v>FRANCISCO MORAZÁN</v>
      </c>
      <c r="E1795" t="str">
        <f>+VLOOKUP($B1795,Hoja1!$C$2:$W$3726,16,0)</f>
        <v>LEPATERIQUE</v>
      </c>
      <c r="F1795" t="str">
        <f>+VLOOKUP($B1795,Hoja1!$C$2:$W$3726,17,0)</f>
        <v>MULHUACA O EL LLANO</v>
      </c>
      <c r="G1795">
        <f>+VLOOKUP($B1795,Hoja1!$C$2:$W$3726,2,0)</f>
        <v>8</v>
      </c>
      <c r="H1795">
        <f>+VLOOKUP($B1795,Hoja1!$C$2:$W$3726,7,0)</f>
        <v>809</v>
      </c>
      <c r="I1795">
        <f>+VLOOKUP($B1795,Hoja1!$C$2:$W$3726,11,0)</f>
        <v>80907</v>
      </c>
      <c r="J1795" t="b">
        <f t="shared" si="57"/>
        <v>1</v>
      </c>
      <c r="K1795" t="str">
        <f>+VLOOKUP($C1795,Hoja1!$B$2:$W$3726,16,0)</f>
        <v>FRANCISCO MORAZÁN</v>
      </c>
      <c r="L1795" t="str">
        <f>+VLOOKUP($C1795,Hoja1!$B$2:$W$3726,17,0)</f>
        <v>LEPATERIQUE</v>
      </c>
      <c r="M1795" t="str">
        <f>+VLOOKUP($C1795,Hoja1!$B$2:$W$3726,18,0)</f>
        <v>MULHUACA O EL LLANO</v>
      </c>
      <c r="N1795">
        <f>+VLOOKUP($C1795,Hoja1!$B$2:$W$3726,3,0)</f>
        <v>8</v>
      </c>
      <c r="O1795">
        <f>+VLOOKUP($C1795,Hoja1!$B$2:$W$3726,8,0)</f>
        <v>809</v>
      </c>
      <c r="P1795">
        <f>+VLOOKUP($C1795,Hoja1!$B$2:$W$3726,12,0)</f>
        <v>80907</v>
      </c>
      <c r="Q1795" t="b">
        <f t="shared" si="58"/>
        <v>1</v>
      </c>
    </row>
    <row r="1796" spans="2:17" hidden="1" x14ac:dyDescent="0.25">
      <c r="B1796">
        <v>81001</v>
      </c>
      <c r="C1796" t="s">
        <v>1329</v>
      </c>
      <c r="D1796" t="str">
        <f>+VLOOKUP($B1796,Hoja1!$C$2:$W$3726,15,0)</f>
        <v>FRANCISCO MORAZÁN</v>
      </c>
      <c r="E1796" t="str">
        <f>+VLOOKUP($B1796,Hoja1!$C$2:$W$3726,16,0)</f>
        <v>MARAITA</v>
      </c>
      <c r="F1796" t="str">
        <f>+VLOOKUP($B1796,Hoja1!$C$2:$W$3726,17,0)</f>
        <v>MARAITA</v>
      </c>
      <c r="G1796">
        <f>+VLOOKUP($B1796,Hoja1!$C$2:$W$3726,2,0)</f>
        <v>8</v>
      </c>
      <c r="H1796">
        <f>+VLOOKUP($B1796,Hoja1!$C$2:$W$3726,7,0)</f>
        <v>810</v>
      </c>
      <c r="I1796">
        <f>+VLOOKUP($B1796,Hoja1!$C$2:$W$3726,11,0)</f>
        <v>81001</v>
      </c>
      <c r="J1796" t="b">
        <f t="shared" si="57"/>
        <v>1</v>
      </c>
      <c r="K1796" t="str">
        <f>+VLOOKUP($C1796,Hoja1!$B$2:$W$3726,16,0)</f>
        <v>FRANCISCO MORAZÁN</v>
      </c>
      <c r="L1796" t="str">
        <f>+VLOOKUP($C1796,Hoja1!$B$2:$W$3726,17,0)</f>
        <v>MARAITA</v>
      </c>
      <c r="M1796" t="str">
        <f>+VLOOKUP($C1796,Hoja1!$B$2:$W$3726,18,0)</f>
        <v>MARAITA</v>
      </c>
      <c r="N1796">
        <f>+VLOOKUP($C1796,Hoja1!$B$2:$W$3726,3,0)</f>
        <v>8</v>
      </c>
      <c r="O1796">
        <f>+VLOOKUP($C1796,Hoja1!$B$2:$W$3726,8,0)</f>
        <v>810</v>
      </c>
      <c r="P1796">
        <f>+VLOOKUP($C1796,Hoja1!$B$2:$W$3726,12,0)</f>
        <v>81001</v>
      </c>
      <c r="Q1796" t="b">
        <f t="shared" si="58"/>
        <v>1</v>
      </c>
    </row>
    <row r="1797" spans="2:17" hidden="1" x14ac:dyDescent="0.25">
      <c r="B1797">
        <v>81002</v>
      </c>
      <c r="C1797" t="s">
        <v>1330</v>
      </c>
      <c r="D1797" t="str">
        <f>+VLOOKUP($B1797,Hoja1!$C$2:$W$3726,15,0)</f>
        <v>FRANCISCO MORAZÁN</v>
      </c>
      <c r="E1797" t="str">
        <f>+VLOOKUP($B1797,Hoja1!$C$2:$W$3726,16,0)</f>
        <v>MARAITA</v>
      </c>
      <c r="F1797" t="str">
        <f>+VLOOKUP($B1797,Hoja1!$C$2:$W$3726,17,0)</f>
        <v>COATO</v>
      </c>
      <c r="G1797">
        <f>+VLOOKUP($B1797,Hoja1!$C$2:$W$3726,2,0)</f>
        <v>8</v>
      </c>
      <c r="H1797">
        <f>+VLOOKUP($B1797,Hoja1!$C$2:$W$3726,7,0)</f>
        <v>810</v>
      </c>
      <c r="I1797">
        <f>+VLOOKUP($B1797,Hoja1!$C$2:$W$3726,11,0)</f>
        <v>81002</v>
      </c>
      <c r="J1797" t="b">
        <f t="shared" ref="J1797:J1860" si="59">+C1797=F1797</f>
        <v>1</v>
      </c>
      <c r="K1797" t="str">
        <f>+VLOOKUP($C1797,Hoja1!$B$2:$W$3726,16,0)</f>
        <v>FRANCISCO MORAZÁN</v>
      </c>
      <c r="L1797" t="str">
        <f>+VLOOKUP($C1797,Hoja1!$B$2:$W$3726,17,0)</f>
        <v>MARAITA</v>
      </c>
      <c r="M1797" t="str">
        <f>+VLOOKUP($C1797,Hoja1!$B$2:$W$3726,18,0)</f>
        <v>COATO</v>
      </c>
      <c r="N1797">
        <f>+VLOOKUP($C1797,Hoja1!$B$2:$W$3726,3,0)</f>
        <v>8</v>
      </c>
      <c r="O1797">
        <f>+VLOOKUP($C1797,Hoja1!$B$2:$W$3726,8,0)</f>
        <v>810</v>
      </c>
      <c r="P1797">
        <f>+VLOOKUP($C1797,Hoja1!$B$2:$W$3726,12,0)</f>
        <v>81002</v>
      </c>
      <c r="Q1797" t="b">
        <f t="shared" ref="Q1797:Q1860" si="60">+B1797=P1797</f>
        <v>1</v>
      </c>
    </row>
    <row r="1798" spans="2:17" hidden="1" x14ac:dyDescent="0.25">
      <c r="B1798">
        <v>81003</v>
      </c>
      <c r="C1798" t="s">
        <v>1202</v>
      </c>
      <c r="D1798" t="str">
        <f>+VLOOKUP($B1798,Hoja1!$C$2:$W$3726,15,0)</f>
        <v>FRANCISCO MORAZÁN</v>
      </c>
      <c r="E1798" t="str">
        <f>+VLOOKUP($B1798,Hoja1!$C$2:$W$3726,16,0)</f>
        <v>MARAITA</v>
      </c>
      <c r="F1798" t="str">
        <f>+VLOOKUP($B1798,Hoja1!$C$2:$W$3726,17,0)</f>
        <v>EL CHAGUITE</v>
      </c>
      <c r="G1798">
        <f>+VLOOKUP($B1798,Hoja1!$C$2:$W$3726,2,0)</f>
        <v>8</v>
      </c>
      <c r="H1798">
        <f>+VLOOKUP($B1798,Hoja1!$C$2:$W$3726,7,0)</f>
        <v>810</v>
      </c>
      <c r="I1798">
        <f>+VLOOKUP($B1798,Hoja1!$C$2:$W$3726,11,0)</f>
        <v>81003</v>
      </c>
      <c r="J1798" t="b">
        <f t="shared" si="59"/>
        <v>1</v>
      </c>
      <c r="K1798" t="str">
        <f>+VLOOKUP($C1798,Hoja1!$B$2:$W$3726,16,0)</f>
        <v>EL PARAÍSO</v>
      </c>
      <c r="L1798" t="str">
        <f>+VLOOKUP($C1798,Hoja1!$B$2:$W$3726,17,0)</f>
        <v>SAN ANTONIO DE FLORES</v>
      </c>
      <c r="M1798" t="str">
        <f>+VLOOKUP($C1798,Hoja1!$B$2:$W$3726,18,0)</f>
        <v>EL CHAGUITE</v>
      </c>
      <c r="N1798">
        <f>+VLOOKUP($C1798,Hoja1!$B$2:$W$3726,3,0)</f>
        <v>7</v>
      </c>
      <c r="O1798">
        <f>+VLOOKUP($C1798,Hoja1!$B$2:$W$3726,8,0)</f>
        <v>711</v>
      </c>
      <c r="P1798">
        <f>+VLOOKUP($C1798,Hoja1!$B$2:$W$3726,12,0)</f>
        <v>71104</v>
      </c>
      <c r="Q1798" t="b">
        <f t="shared" si="60"/>
        <v>0</v>
      </c>
    </row>
    <row r="1799" spans="2:17" hidden="1" x14ac:dyDescent="0.25">
      <c r="B1799">
        <v>81004</v>
      </c>
      <c r="C1799" t="s">
        <v>188</v>
      </c>
      <c r="D1799" t="str">
        <f>+VLOOKUP($B1799,Hoja1!$C$2:$W$3726,15,0)</f>
        <v>FRANCISCO MORAZÁN</v>
      </c>
      <c r="E1799" t="str">
        <f>+VLOOKUP($B1799,Hoja1!$C$2:$W$3726,16,0)</f>
        <v>MARAITA</v>
      </c>
      <c r="F1799" t="str">
        <f>+VLOOKUP($B1799,Hoja1!$C$2:$W$3726,17,0)</f>
        <v>EL RETIRO</v>
      </c>
      <c r="G1799">
        <f>+VLOOKUP($B1799,Hoja1!$C$2:$W$3726,2,0)</f>
        <v>8</v>
      </c>
      <c r="H1799">
        <f>+VLOOKUP($B1799,Hoja1!$C$2:$W$3726,7,0)</f>
        <v>810</v>
      </c>
      <c r="I1799">
        <f>+VLOOKUP($B1799,Hoja1!$C$2:$W$3726,11,0)</f>
        <v>81004</v>
      </c>
      <c r="J1799" t="b">
        <f t="shared" si="59"/>
        <v>1</v>
      </c>
      <c r="K1799" t="str">
        <f>+VLOOKUP($C1799,Hoja1!$B$2:$W$3726,16,0)</f>
        <v>ATLÁNTIDA</v>
      </c>
      <c r="L1799" t="str">
        <f>+VLOOKUP($C1799,Hoja1!$B$2:$W$3726,17,0)</f>
        <v>ARIZONA</v>
      </c>
      <c r="M1799" t="str">
        <f>+VLOOKUP($C1799,Hoja1!$B$2:$W$3726,18,0)</f>
        <v>EL RETIRO</v>
      </c>
      <c r="N1799">
        <f>+VLOOKUP($C1799,Hoja1!$B$2:$W$3726,3,0)</f>
        <v>1</v>
      </c>
      <c r="O1799">
        <f>+VLOOKUP($C1799,Hoja1!$B$2:$W$3726,8,0)</f>
        <v>108</v>
      </c>
      <c r="P1799">
        <f>+VLOOKUP($C1799,Hoja1!$B$2:$W$3726,12,0)</f>
        <v>10809</v>
      </c>
      <c r="Q1799" t="b">
        <f t="shared" si="60"/>
        <v>0</v>
      </c>
    </row>
    <row r="1800" spans="2:17" hidden="1" x14ac:dyDescent="0.25">
      <c r="B1800">
        <v>81005</v>
      </c>
      <c r="C1800" t="s">
        <v>12146</v>
      </c>
      <c r="D1800" t="str">
        <f>+VLOOKUP($B1800,Hoja1!$C$2:$W$3726,15,0)</f>
        <v>FRANCISCO MORAZÁN</v>
      </c>
      <c r="E1800" t="str">
        <f>+VLOOKUP($B1800,Hoja1!$C$2:$W$3726,16,0)</f>
        <v>MARAITA</v>
      </c>
      <c r="F1800" t="str">
        <f>+VLOOKUP($B1800,Hoja1!$C$2:$W$3726,17,0)</f>
        <v>LA UNIÓN</v>
      </c>
      <c r="G1800">
        <f>+VLOOKUP($B1800,Hoja1!$C$2:$W$3726,2,0)</f>
        <v>8</v>
      </c>
      <c r="H1800">
        <f>+VLOOKUP($B1800,Hoja1!$C$2:$W$3726,7,0)</f>
        <v>810</v>
      </c>
      <c r="I1800">
        <f>+VLOOKUP($B1800,Hoja1!$C$2:$W$3726,11,0)</f>
        <v>81005</v>
      </c>
      <c r="J1800" t="b">
        <f t="shared" si="59"/>
        <v>0</v>
      </c>
      <c r="K1800" t="e">
        <f>+VLOOKUP($C1800,Hoja1!$B$2:$W$3726,16,0)</f>
        <v>#N/A</v>
      </c>
      <c r="L1800" t="e">
        <f>+VLOOKUP($C1800,Hoja1!$B$2:$W$3726,17,0)</f>
        <v>#N/A</v>
      </c>
      <c r="M1800" t="e">
        <f>+VLOOKUP($C1800,Hoja1!$B$2:$W$3726,18,0)</f>
        <v>#N/A</v>
      </c>
      <c r="N1800" t="e">
        <f>+VLOOKUP($C1800,Hoja1!$B$2:$W$3726,3,0)</f>
        <v>#N/A</v>
      </c>
      <c r="O1800" t="e">
        <f>+VLOOKUP($C1800,Hoja1!$B$2:$W$3726,8,0)</f>
        <v>#N/A</v>
      </c>
      <c r="P1800" t="e">
        <f>+VLOOKUP($C1800,Hoja1!$B$2:$W$3726,12,0)</f>
        <v>#N/A</v>
      </c>
      <c r="Q1800" t="e">
        <f t="shared" si="60"/>
        <v>#N/A</v>
      </c>
    </row>
    <row r="1801" spans="2:17" hidden="1" x14ac:dyDescent="0.25">
      <c r="B1801">
        <v>81006</v>
      </c>
      <c r="C1801" t="s">
        <v>1331</v>
      </c>
      <c r="D1801" t="str">
        <f>+VLOOKUP($B1801,Hoja1!$C$2:$W$3726,15,0)</f>
        <v>FRANCISCO MORAZÁN</v>
      </c>
      <c r="E1801" t="str">
        <f>+VLOOKUP($B1801,Hoja1!$C$2:$W$3726,16,0)</f>
        <v>MARAITA</v>
      </c>
      <c r="F1801" t="str">
        <f>+VLOOKUP($B1801,Hoja1!$C$2:$W$3726,17,0)</f>
        <v>LIZAPA</v>
      </c>
      <c r="G1801">
        <f>+VLOOKUP($B1801,Hoja1!$C$2:$W$3726,2,0)</f>
        <v>8</v>
      </c>
      <c r="H1801">
        <f>+VLOOKUP($B1801,Hoja1!$C$2:$W$3726,7,0)</f>
        <v>810</v>
      </c>
      <c r="I1801">
        <f>+VLOOKUP($B1801,Hoja1!$C$2:$W$3726,11,0)</f>
        <v>81006</v>
      </c>
      <c r="J1801" t="b">
        <f t="shared" si="59"/>
        <v>1</v>
      </c>
      <c r="K1801" t="str">
        <f>+VLOOKUP($C1801,Hoja1!$B$2:$W$3726,16,0)</f>
        <v>FRANCISCO MORAZÁN</v>
      </c>
      <c r="L1801" t="str">
        <f>+VLOOKUP($C1801,Hoja1!$B$2:$W$3726,17,0)</f>
        <v>MARAITA</v>
      </c>
      <c r="M1801" t="str">
        <f>+VLOOKUP($C1801,Hoja1!$B$2:$W$3726,18,0)</f>
        <v>LIZAPA</v>
      </c>
      <c r="N1801">
        <f>+VLOOKUP($C1801,Hoja1!$B$2:$W$3726,3,0)</f>
        <v>8</v>
      </c>
      <c r="O1801">
        <f>+VLOOKUP($C1801,Hoja1!$B$2:$W$3726,8,0)</f>
        <v>810</v>
      </c>
      <c r="P1801">
        <f>+VLOOKUP($C1801,Hoja1!$B$2:$W$3726,12,0)</f>
        <v>81006</v>
      </c>
      <c r="Q1801" t="b">
        <f t="shared" si="60"/>
        <v>1</v>
      </c>
    </row>
    <row r="1802" spans="2:17" hidden="1" x14ac:dyDescent="0.25">
      <c r="B1802">
        <v>81007</v>
      </c>
      <c r="C1802" t="s">
        <v>1332</v>
      </c>
      <c r="D1802" t="str">
        <f>+VLOOKUP($B1802,Hoja1!$C$2:$W$3726,15,0)</f>
        <v>FRANCISCO MORAZÁN</v>
      </c>
      <c r="E1802" t="str">
        <f>+VLOOKUP($B1802,Hoja1!$C$2:$W$3726,16,0)</f>
        <v>MARAITA</v>
      </c>
      <c r="F1802" t="str">
        <f>+VLOOKUP($B1802,Hoja1!$C$2:$W$3726,17,0)</f>
        <v>REDUCTO</v>
      </c>
      <c r="G1802">
        <f>+VLOOKUP($B1802,Hoja1!$C$2:$W$3726,2,0)</f>
        <v>8</v>
      </c>
      <c r="H1802">
        <f>+VLOOKUP($B1802,Hoja1!$C$2:$W$3726,7,0)</f>
        <v>810</v>
      </c>
      <c r="I1802">
        <f>+VLOOKUP($B1802,Hoja1!$C$2:$W$3726,11,0)</f>
        <v>81007</v>
      </c>
      <c r="J1802" t="b">
        <f t="shared" si="59"/>
        <v>1</v>
      </c>
      <c r="K1802" t="str">
        <f>+VLOOKUP($C1802,Hoja1!$B$2:$W$3726,16,0)</f>
        <v>FRANCISCO MORAZÁN</v>
      </c>
      <c r="L1802" t="str">
        <f>+VLOOKUP($C1802,Hoja1!$B$2:$W$3726,17,0)</f>
        <v>MARAITA</v>
      </c>
      <c r="M1802" t="str">
        <f>+VLOOKUP($C1802,Hoja1!$B$2:$W$3726,18,0)</f>
        <v>REDUCTO</v>
      </c>
      <c r="N1802">
        <f>+VLOOKUP($C1802,Hoja1!$B$2:$W$3726,3,0)</f>
        <v>8</v>
      </c>
      <c r="O1802">
        <f>+VLOOKUP($C1802,Hoja1!$B$2:$W$3726,8,0)</f>
        <v>810</v>
      </c>
      <c r="P1802">
        <f>+VLOOKUP($C1802,Hoja1!$B$2:$W$3726,12,0)</f>
        <v>81007</v>
      </c>
      <c r="Q1802" t="b">
        <f t="shared" si="60"/>
        <v>1</v>
      </c>
    </row>
    <row r="1803" spans="2:17" hidden="1" x14ac:dyDescent="0.25">
      <c r="B1803">
        <v>81008</v>
      </c>
      <c r="C1803" t="s">
        <v>737</v>
      </c>
      <c r="D1803" t="str">
        <f>+VLOOKUP($B1803,Hoja1!$C$2:$W$3726,15,0)</f>
        <v>FRANCISCO MORAZÁN</v>
      </c>
      <c r="E1803" t="str">
        <f>+VLOOKUP($B1803,Hoja1!$C$2:$W$3726,16,0)</f>
        <v>MARAITA</v>
      </c>
      <c r="F1803" t="str">
        <f>+VLOOKUP($B1803,Hoja1!$C$2:$W$3726,17,0)</f>
        <v>SAN PEDRO</v>
      </c>
      <c r="G1803">
        <f>+VLOOKUP($B1803,Hoja1!$C$2:$W$3726,2,0)</f>
        <v>8</v>
      </c>
      <c r="H1803">
        <f>+VLOOKUP($B1803,Hoja1!$C$2:$W$3726,7,0)</f>
        <v>810</v>
      </c>
      <c r="I1803">
        <f>+VLOOKUP($B1803,Hoja1!$C$2:$W$3726,11,0)</f>
        <v>81008</v>
      </c>
      <c r="J1803" t="b">
        <f t="shared" si="59"/>
        <v>1</v>
      </c>
      <c r="K1803" t="str">
        <f>+VLOOKUP($C1803,Hoja1!$B$2:$W$3726,16,0)</f>
        <v>COPAN</v>
      </c>
      <c r="L1803" t="str">
        <f>+VLOOKUP($C1803,Hoja1!$B$2:$W$3726,17,0)</f>
        <v>SAN PEDRO</v>
      </c>
      <c r="M1803" t="str">
        <f>+VLOOKUP($C1803,Hoja1!$B$2:$W$3726,18,0)</f>
        <v>SAN PEDRO</v>
      </c>
      <c r="N1803">
        <f>+VLOOKUP($C1803,Hoja1!$B$2:$W$3726,3,0)</f>
        <v>4</v>
      </c>
      <c r="O1803">
        <f>+VLOOKUP($C1803,Hoja1!$B$2:$W$3726,8,0)</f>
        <v>420</v>
      </c>
      <c r="P1803">
        <f>+VLOOKUP($C1803,Hoja1!$B$2:$W$3726,12,0)</f>
        <v>42001</v>
      </c>
      <c r="Q1803" t="b">
        <f t="shared" si="60"/>
        <v>0</v>
      </c>
    </row>
    <row r="1804" spans="2:17" hidden="1" x14ac:dyDescent="0.25">
      <c r="B1804">
        <v>81009</v>
      </c>
      <c r="C1804" t="s">
        <v>539</v>
      </c>
      <c r="D1804" t="str">
        <f>+VLOOKUP($B1804,Hoja1!$C$2:$W$3726,15,0)</f>
        <v>FRANCISCO MORAZÁN</v>
      </c>
      <c r="E1804" t="str">
        <f>+VLOOKUP($B1804,Hoja1!$C$2:$W$3726,16,0)</f>
        <v>MARAITA</v>
      </c>
      <c r="F1804" t="str">
        <f>+VLOOKUP($B1804,Hoja1!$C$2:$W$3726,17,0)</f>
        <v>TERRERO BLANCO</v>
      </c>
      <c r="G1804">
        <f>+VLOOKUP($B1804,Hoja1!$C$2:$W$3726,2,0)</f>
        <v>8</v>
      </c>
      <c r="H1804">
        <f>+VLOOKUP($B1804,Hoja1!$C$2:$W$3726,7,0)</f>
        <v>810</v>
      </c>
      <c r="I1804">
        <f>+VLOOKUP($B1804,Hoja1!$C$2:$W$3726,11,0)</f>
        <v>81009</v>
      </c>
      <c r="J1804" t="b">
        <f t="shared" si="59"/>
        <v>1</v>
      </c>
      <c r="K1804" t="str">
        <f>+VLOOKUP($C1804,Hoja1!$B$2:$W$3726,16,0)</f>
        <v>COMAYAGUA</v>
      </c>
      <c r="L1804" t="str">
        <f>+VLOOKUP($C1804,Hoja1!$B$2:$W$3726,17,0)</f>
        <v>TAULABÉ</v>
      </c>
      <c r="M1804" t="str">
        <f>+VLOOKUP($C1804,Hoja1!$B$2:$W$3726,18,0)</f>
        <v>TERRERO BLANCO</v>
      </c>
      <c r="N1804">
        <f>+VLOOKUP($C1804,Hoja1!$B$2:$W$3726,3,0)</f>
        <v>3</v>
      </c>
      <c r="O1804">
        <f>+VLOOKUP($C1804,Hoja1!$B$2:$W$3726,8,0)</f>
        <v>321</v>
      </c>
      <c r="P1804">
        <f>+VLOOKUP($C1804,Hoja1!$B$2:$W$3726,12,0)</f>
        <v>32122</v>
      </c>
      <c r="Q1804" t="b">
        <f t="shared" si="60"/>
        <v>0</v>
      </c>
    </row>
    <row r="1805" spans="2:17" hidden="1" x14ac:dyDescent="0.25">
      <c r="B1805">
        <v>81010</v>
      </c>
      <c r="C1805" t="s">
        <v>1333</v>
      </c>
      <c r="D1805" t="str">
        <f>+VLOOKUP($B1805,Hoja1!$C$2:$W$3726,15,0)</f>
        <v>FRANCISCO MORAZÁN</v>
      </c>
      <c r="E1805" t="str">
        <f>+VLOOKUP($B1805,Hoja1!$C$2:$W$3726,16,0)</f>
        <v>MARAITA</v>
      </c>
      <c r="F1805" t="str">
        <f>+VLOOKUP($B1805,Hoja1!$C$2:$W$3726,17,0)</f>
        <v>TERRERO PRIETO</v>
      </c>
      <c r="G1805">
        <f>+VLOOKUP($B1805,Hoja1!$C$2:$W$3726,2,0)</f>
        <v>8</v>
      </c>
      <c r="H1805">
        <f>+VLOOKUP($B1805,Hoja1!$C$2:$W$3726,7,0)</f>
        <v>810</v>
      </c>
      <c r="I1805">
        <f>+VLOOKUP($B1805,Hoja1!$C$2:$W$3726,11,0)</f>
        <v>81010</v>
      </c>
      <c r="J1805" t="b">
        <f t="shared" si="59"/>
        <v>1</v>
      </c>
      <c r="K1805" t="str">
        <f>+VLOOKUP($C1805,Hoja1!$B$2:$W$3726,16,0)</f>
        <v>FRANCISCO MORAZÁN</v>
      </c>
      <c r="L1805" t="str">
        <f>+VLOOKUP($C1805,Hoja1!$B$2:$W$3726,17,0)</f>
        <v>MARAITA</v>
      </c>
      <c r="M1805" t="str">
        <f>+VLOOKUP($C1805,Hoja1!$B$2:$W$3726,18,0)</f>
        <v>TERRERO PRIETO</v>
      </c>
      <c r="N1805">
        <f>+VLOOKUP($C1805,Hoja1!$B$2:$W$3726,3,0)</f>
        <v>8</v>
      </c>
      <c r="O1805">
        <f>+VLOOKUP($C1805,Hoja1!$B$2:$W$3726,8,0)</f>
        <v>810</v>
      </c>
      <c r="P1805">
        <f>+VLOOKUP($C1805,Hoja1!$B$2:$W$3726,12,0)</f>
        <v>81010</v>
      </c>
      <c r="Q1805" t="b">
        <f t="shared" si="60"/>
        <v>1</v>
      </c>
    </row>
    <row r="1806" spans="2:17" hidden="1" x14ac:dyDescent="0.25">
      <c r="B1806">
        <v>81101</v>
      </c>
      <c r="C1806" t="s">
        <v>1334</v>
      </c>
      <c r="D1806" t="str">
        <f>+VLOOKUP($B1806,Hoja1!$C$2:$W$3726,15,0)</f>
        <v>FRANCISCO MORAZÁN</v>
      </c>
      <c r="E1806" t="str">
        <f>+VLOOKUP($B1806,Hoja1!$C$2:$W$3726,16,0)</f>
        <v>MARALE</v>
      </c>
      <c r="F1806" t="str">
        <f>+VLOOKUP($B1806,Hoja1!$C$2:$W$3726,17,0)</f>
        <v>MARALE</v>
      </c>
      <c r="G1806">
        <f>+VLOOKUP($B1806,Hoja1!$C$2:$W$3726,2,0)</f>
        <v>8</v>
      </c>
      <c r="H1806">
        <f>+VLOOKUP($B1806,Hoja1!$C$2:$W$3726,7,0)</f>
        <v>811</v>
      </c>
      <c r="I1806">
        <f>+VLOOKUP($B1806,Hoja1!$C$2:$W$3726,11,0)</f>
        <v>81101</v>
      </c>
      <c r="J1806" t="b">
        <f t="shared" si="59"/>
        <v>1</v>
      </c>
      <c r="K1806" t="str">
        <f>+VLOOKUP($C1806,Hoja1!$B$2:$W$3726,16,0)</f>
        <v>FRANCISCO MORAZÁN</v>
      </c>
      <c r="L1806" t="str">
        <f>+VLOOKUP($C1806,Hoja1!$B$2:$W$3726,17,0)</f>
        <v>MARALE</v>
      </c>
      <c r="M1806" t="str">
        <f>+VLOOKUP($C1806,Hoja1!$B$2:$W$3726,18,0)</f>
        <v>MARALE</v>
      </c>
      <c r="N1806">
        <f>+VLOOKUP($C1806,Hoja1!$B$2:$W$3726,3,0)</f>
        <v>8</v>
      </c>
      <c r="O1806">
        <f>+VLOOKUP($C1806,Hoja1!$B$2:$W$3726,8,0)</f>
        <v>811</v>
      </c>
      <c r="P1806">
        <f>+VLOOKUP($C1806,Hoja1!$B$2:$W$3726,12,0)</f>
        <v>81101</v>
      </c>
      <c r="Q1806" t="b">
        <f t="shared" si="60"/>
        <v>1</v>
      </c>
    </row>
    <row r="1807" spans="2:17" hidden="1" x14ac:dyDescent="0.25">
      <c r="B1807">
        <v>81102</v>
      </c>
      <c r="C1807" t="s">
        <v>527</v>
      </c>
      <c r="D1807" t="str">
        <f>+VLOOKUP($B1807,Hoja1!$C$2:$W$3726,15,0)</f>
        <v>FRANCISCO MORAZÁN</v>
      </c>
      <c r="E1807" t="str">
        <f>+VLOOKUP($B1807,Hoja1!$C$2:$W$3726,16,0)</f>
        <v>MARALE</v>
      </c>
      <c r="F1807" t="str">
        <f>+VLOOKUP($B1807,Hoja1!$C$2:$W$3726,17,0)</f>
        <v>EL CARRIZAL</v>
      </c>
      <c r="G1807">
        <f>+VLOOKUP($B1807,Hoja1!$C$2:$W$3726,2,0)</f>
        <v>8</v>
      </c>
      <c r="H1807">
        <f>+VLOOKUP($B1807,Hoja1!$C$2:$W$3726,7,0)</f>
        <v>811</v>
      </c>
      <c r="I1807">
        <f>+VLOOKUP($B1807,Hoja1!$C$2:$W$3726,11,0)</f>
        <v>81102</v>
      </c>
      <c r="J1807" t="b">
        <f t="shared" si="59"/>
        <v>1</v>
      </c>
      <c r="K1807" t="str">
        <f>+VLOOKUP($C1807,Hoja1!$B$2:$W$3726,16,0)</f>
        <v>COMAYAGUA</v>
      </c>
      <c r="L1807" t="str">
        <f>+VLOOKUP($C1807,Hoja1!$B$2:$W$3726,17,0)</f>
        <v>TAULABÉ</v>
      </c>
      <c r="M1807" t="str">
        <f>+VLOOKUP($C1807,Hoja1!$B$2:$W$3726,18,0)</f>
        <v>EL CARRIZAL</v>
      </c>
      <c r="N1807">
        <f>+VLOOKUP($C1807,Hoja1!$B$2:$W$3726,3,0)</f>
        <v>3</v>
      </c>
      <c r="O1807">
        <f>+VLOOKUP($C1807,Hoja1!$B$2:$W$3726,8,0)</f>
        <v>321</v>
      </c>
      <c r="P1807">
        <f>+VLOOKUP($C1807,Hoja1!$B$2:$W$3726,12,0)</f>
        <v>32107</v>
      </c>
      <c r="Q1807" t="b">
        <f t="shared" si="60"/>
        <v>0</v>
      </c>
    </row>
    <row r="1808" spans="2:17" hidden="1" x14ac:dyDescent="0.25">
      <c r="B1808">
        <v>81103</v>
      </c>
      <c r="C1808" t="s">
        <v>1335</v>
      </c>
      <c r="D1808" t="str">
        <f>+VLOOKUP($B1808,Hoja1!$C$2:$W$3726,15,0)</f>
        <v>FRANCISCO MORAZÁN</v>
      </c>
      <c r="E1808" t="str">
        <f>+VLOOKUP($B1808,Hoja1!$C$2:$W$3726,16,0)</f>
        <v>MARALE</v>
      </c>
      <c r="F1808" t="str">
        <f>+VLOOKUP($B1808,Hoja1!$C$2:$W$3726,17,0)</f>
        <v>EL PANAL</v>
      </c>
      <c r="G1808">
        <f>+VLOOKUP($B1808,Hoja1!$C$2:$W$3726,2,0)</f>
        <v>8</v>
      </c>
      <c r="H1808">
        <f>+VLOOKUP($B1808,Hoja1!$C$2:$W$3726,7,0)</f>
        <v>811</v>
      </c>
      <c r="I1808">
        <f>+VLOOKUP($B1808,Hoja1!$C$2:$W$3726,11,0)</f>
        <v>81103</v>
      </c>
      <c r="J1808" t="b">
        <f t="shared" si="59"/>
        <v>1</v>
      </c>
      <c r="K1808" t="str">
        <f>+VLOOKUP($C1808,Hoja1!$B$2:$W$3726,16,0)</f>
        <v>FRANCISCO MORAZÁN</v>
      </c>
      <c r="L1808" t="str">
        <f>+VLOOKUP($C1808,Hoja1!$B$2:$W$3726,17,0)</f>
        <v>MARALE</v>
      </c>
      <c r="M1808" t="str">
        <f>+VLOOKUP($C1808,Hoja1!$B$2:$W$3726,18,0)</f>
        <v>EL PANAL</v>
      </c>
      <c r="N1808">
        <f>+VLOOKUP($C1808,Hoja1!$B$2:$W$3726,3,0)</f>
        <v>8</v>
      </c>
      <c r="O1808">
        <f>+VLOOKUP($C1808,Hoja1!$B$2:$W$3726,8,0)</f>
        <v>811</v>
      </c>
      <c r="P1808">
        <f>+VLOOKUP($C1808,Hoja1!$B$2:$W$3726,12,0)</f>
        <v>81103</v>
      </c>
      <c r="Q1808" t="b">
        <f t="shared" si="60"/>
        <v>1</v>
      </c>
    </row>
    <row r="1809" spans="2:17" hidden="1" x14ac:dyDescent="0.25">
      <c r="B1809">
        <v>81104</v>
      </c>
      <c r="C1809" t="s">
        <v>12475</v>
      </c>
      <c r="D1809" t="str">
        <f>+VLOOKUP($B1809,Hoja1!$C$2:$W$3726,15,0)</f>
        <v>FRANCISCO MORAZÁN</v>
      </c>
      <c r="E1809" t="str">
        <f>+VLOOKUP($B1809,Hoja1!$C$2:$W$3726,16,0)</f>
        <v>MARALE</v>
      </c>
      <c r="F1809" t="str">
        <f>+VLOOKUP($B1809,Hoja1!$C$2:$W$3726,17,0)</f>
        <v>NUEVO PARAÍSO</v>
      </c>
      <c r="G1809">
        <f>+VLOOKUP($B1809,Hoja1!$C$2:$W$3726,2,0)</f>
        <v>8</v>
      </c>
      <c r="H1809">
        <f>+VLOOKUP($B1809,Hoja1!$C$2:$W$3726,7,0)</f>
        <v>811</v>
      </c>
      <c r="I1809">
        <f>+VLOOKUP($B1809,Hoja1!$C$2:$W$3726,11,0)</f>
        <v>81104</v>
      </c>
      <c r="J1809" t="b">
        <f t="shared" si="59"/>
        <v>0</v>
      </c>
      <c r="K1809" t="e">
        <f>+VLOOKUP($C1809,Hoja1!$B$2:$W$3726,16,0)</f>
        <v>#N/A</v>
      </c>
      <c r="L1809" t="e">
        <f>+VLOOKUP($C1809,Hoja1!$B$2:$W$3726,17,0)</f>
        <v>#N/A</v>
      </c>
      <c r="M1809" t="e">
        <f>+VLOOKUP($C1809,Hoja1!$B$2:$W$3726,18,0)</f>
        <v>#N/A</v>
      </c>
      <c r="N1809" t="e">
        <f>+VLOOKUP($C1809,Hoja1!$B$2:$W$3726,3,0)</f>
        <v>#N/A</v>
      </c>
      <c r="O1809" t="e">
        <f>+VLOOKUP($C1809,Hoja1!$B$2:$W$3726,8,0)</f>
        <v>#N/A</v>
      </c>
      <c r="P1809" t="e">
        <f>+VLOOKUP($C1809,Hoja1!$B$2:$W$3726,12,0)</f>
        <v>#N/A</v>
      </c>
      <c r="Q1809" t="e">
        <f t="shared" si="60"/>
        <v>#N/A</v>
      </c>
    </row>
    <row r="1810" spans="2:17" hidden="1" x14ac:dyDescent="0.25">
      <c r="B1810">
        <v>81105</v>
      </c>
      <c r="C1810" t="s">
        <v>1337</v>
      </c>
      <c r="D1810" t="str">
        <f>+VLOOKUP($B1810,Hoja1!$C$2:$W$3726,15,0)</f>
        <v>FRANCISCO MORAZÁN</v>
      </c>
      <c r="E1810" t="str">
        <f>+VLOOKUP($B1810,Hoja1!$C$2:$W$3726,16,0)</f>
        <v>MARALE</v>
      </c>
      <c r="F1810" t="str">
        <f>+VLOOKUP($B1810,Hoja1!$C$2:$W$3726,17,0)</f>
        <v>LA ESPERANZA O EL CACAO</v>
      </c>
      <c r="G1810">
        <f>+VLOOKUP($B1810,Hoja1!$C$2:$W$3726,2,0)</f>
        <v>8</v>
      </c>
      <c r="H1810">
        <f>+VLOOKUP($B1810,Hoja1!$C$2:$W$3726,7,0)</f>
        <v>811</v>
      </c>
      <c r="I1810">
        <f>+VLOOKUP($B1810,Hoja1!$C$2:$W$3726,11,0)</f>
        <v>81105</v>
      </c>
      <c r="J1810" t="b">
        <f t="shared" si="59"/>
        <v>1</v>
      </c>
      <c r="K1810" t="str">
        <f>+VLOOKUP($C1810,Hoja1!$B$2:$W$3726,16,0)</f>
        <v>FRANCISCO MORAZÁN</v>
      </c>
      <c r="L1810" t="str">
        <f>+VLOOKUP($C1810,Hoja1!$B$2:$W$3726,17,0)</f>
        <v>MARALE</v>
      </c>
      <c r="M1810" t="str">
        <f>+VLOOKUP($C1810,Hoja1!$B$2:$W$3726,18,0)</f>
        <v>LA ESPERANZA O EL CACAO</v>
      </c>
      <c r="N1810">
        <f>+VLOOKUP($C1810,Hoja1!$B$2:$W$3726,3,0)</f>
        <v>8</v>
      </c>
      <c r="O1810">
        <f>+VLOOKUP($C1810,Hoja1!$B$2:$W$3726,8,0)</f>
        <v>811</v>
      </c>
      <c r="P1810">
        <f>+VLOOKUP($C1810,Hoja1!$B$2:$W$3726,12,0)</f>
        <v>81105</v>
      </c>
      <c r="Q1810" t="b">
        <f t="shared" si="60"/>
        <v>1</v>
      </c>
    </row>
    <row r="1811" spans="2:17" hidden="1" x14ac:dyDescent="0.25">
      <c r="B1811">
        <v>81106</v>
      </c>
      <c r="C1811" t="s">
        <v>12476</v>
      </c>
      <c r="D1811" t="str">
        <f>+VLOOKUP($B1811,Hoja1!$C$2:$W$3726,15,0)</f>
        <v>FRANCISCO MORAZÁN</v>
      </c>
      <c r="E1811" t="str">
        <f>+VLOOKUP($B1811,Hoja1!$C$2:$W$3726,16,0)</f>
        <v>MARALE</v>
      </c>
      <c r="F1811" t="str">
        <f>+VLOOKUP($B1811,Hoja1!$C$2:$W$3726,17,0)</f>
        <v>LA TRAVESÍA</v>
      </c>
      <c r="G1811">
        <f>+VLOOKUP($B1811,Hoja1!$C$2:$W$3726,2,0)</f>
        <v>8</v>
      </c>
      <c r="H1811">
        <f>+VLOOKUP($B1811,Hoja1!$C$2:$W$3726,7,0)</f>
        <v>811</v>
      </c>
      <c r="I1811">
        <f>+VLOOKUP($B1811,Hoja1!$C$2:$W$3726,11,0)</f>
        <v>81106</v>
      </c>
      <c r="J1811" t="b">
        <f t="shared" si="59"/>
        <v>0</v>
      </c>
      <c r="K1811" t="e">
        <f>+VLOOKUP($C1811,Hoja1!$B$2:$W$3726,16,0)</f>
        <v>#N/A</v>
      </c>
      <c r="L1811" t="e">
        <f>+VLOOKUP($C1811,Hoja1!$B$2:$W$3726,17,0)</f>
        <v>#N/A</v>
      </c>
      <c r="M1811" t="e">
        <f>+VLOOKUP($C1811,Hoja1!$B$2:$W$3726,18,0)</f>
        <v>#N/A</v>
      </c>
      <c r="N1811" t="e">
        <f>+VLOOKUP($C1811,Hoja1!$B$2:$W$3726,3,0)</f>
        <v>#N/A</v>
      </c>
      <c r="O1811" t="e">
        <f>+VLOOKUP($C1811,Hoja1!$B$2:$W$3726,8,0)</f>
        <v>#N/A</v>
      </c>
      <c r="P1811" t="e">
        <f>+VLOOKUP($C1811,Hoja1!$B$2:$W$3726,12,0)</f>
        <v>#N/A</v>
      </c>
      <c r="Q1811" t="e">
        <f t="shared" si="60"/>
        <v>#N/A</v>
      </c>
    </row>
    <row r="1812" spans="2:17" hidden="1" x14ac:dyDescent="0.25">
      <c r="B1812">
        <v>81107</v>
      </c>
      <c r="C1812" t="s">
        <v>905</v>
      </c>
      <c r="D1812" t="str">
        <f>+VLOOKUP($B1812,Hoja1!$C$2:$W$3726,15,0)</f>
        <v>FRANCISCO MORAZÁN</v>
      </c>
      <c r="E1812" t="str">
        <f>+VLOOKUP($B1812,Hoja1!$C$2:$W$3726,16,0)</f>
        <v>MARALE</v>
      </c>
      <c r="F1812" t="str">
        <f>+VLOOKUP($B1812,Hoja1!$C$2:$W$3726,17,0)</f>
        <v>LAS CASITAS</v>
      </c>
      <c r="G1812">
        <f>+VLOOKUP($B1812,Hoja1!$C$2:$W$3726,2,0)</f>
        <v>8</v>
      </c>
      <c r="H1812">
        <f>+VLOOKUP($B1812,Hoja1!$C$2:$W$3726,7,0)</f>
        <v>811</v>
      </c>
      <c r="I1812">
        <f>+VLOOKUP($B1812,Hoja1!$C$2:$W$3726,11,0)</f>
        <v>81107</v>
      </c>
      <c r="J1812" t="b">
        <f t="shared" si="59"/>
        <v>1</v>
      </c>
      <c r="K1812" t="str">
        <f>+VLOOKUP($C1812,Hoja1!$B$2:$W$3726,16,0)</f>
        <v>COPAN</v>
      </c>
      <c r="L1812" t="str">
        <f>+VLOOKUP($C1812,Hoja1!$B$2:$W$3726,17,0)</f>
        <v>CORQUÍN</v>
      </c>
      <c r="M1812" t="str">
        <f>+VLOOKUP($C1812,Hoja1!$B$2:$W$3726,18,0)</f>
        <v>LAS CASITAS</v>
      </c>
      <c r="N1812">
        <f>+VLOOKUP($C1812,Hoja1!$B$2:$W$3726,3,0)</f>
        <v>4</v>
      </c>
      <c r="O1812">
        <f>+VLOOKUP($C1812,Hoja1!$B$2:$W$3726,8,0)</f>
        <v>405</v>
      </c>
      <c r="P1812">
        <f>+VLOOKUP($C1812,Hoja1!$B$2:$W$3726,12,0)</f>
        <v>40508</v>
      </c>
      <c r="Q1812" t="b">
        <f t="shared" si="60"/>
        <v>0</v>
      </c>
    </row>
    <row r="1813" spans="2:17" hidden="1" x14ac:dyDescent="0.25">
      <c r="B1813">
        <v>81108</v>
      </c>
      <c r="C1813" t="s">
        <v>1339</v>
      </c>
      <c r="D1813" t="str">
        <f>+VLOOKUP($B1813,Hoja1!$C$2:$W$3726,15,0)</f>
        <v>FRANCISCO MORAZÁN</v>
      </c>
      <c r="E1813" t="str">
        <f>+VLOOKUP($B1813,Hoja1!$C$2:$W$3726,16,0)</f>
        <v>MARALE</v>
      </c>
      <c r="F1813" t="str">
        <f>+VLOOKUP($B1813,Hoja1!$C$2:$W$3726,17,0)</f>
        <v>LAS LAGUNAS</v>
      </c>
      <c r="G1813">
        <f>+VLOOKUP($B1813,Hoja1!$C$2:$W$3726,2,0)</f>
        <v>8</v>
      </c>
      <c r="H1813">
        <f>+VLOOKUP($B1813,Hoja1!$C$2:$W$3726,7,0)</f>
        <v>811</v>
      </c>
      <c r="I1813">
        <f>+VLOOKUP($B1813,Hoja1!$C$2:$W$3726,11,0)</f>
        <v>81108</v>
      </c>
      <c r="J1813" t="b">
        <f t="shared" si="59"/>
        <v>1</v>
      </c>
      <c r="K1813" t="str">
        <f>+VLOOKUP($C1813,Hoja1!$B$2:$W$3726,16,0)</f>
        <v>FRANCISCO MORAZÁN</v>
      </c>
      <c r="L1813" t="str">
        <f>+VLOOKUP($C1813,Hoja1!$B$2:$W$3726,17,0)</f>
        <v>MARALE</v>
      </c>
      <c r="M1813" t="str">
        <f>+VLOOKUP($C1813,Hoja1!$B$2:$W$3726,18,0)</f>
        <v>LAS LAGUNAS</v>
      </c>
      <c r="N1813">
        <f>+VLOOKUP($C1813,Hoja1!$B$2:$W$3726,3,0)</f>
        <v>8</v>
      </c>
      <c r="O1813">
        <f>+VLOOKUP($C1813,Hoja1!$B$2:$W$3726,8,0)</f>
        <v>811</v>
      </c>
      <c r="P1813">
        <f>+VLOOKUP($C1813,Hoja1!$B$2:$W$3726,12,0)</f>
        <v>81108</v>
      </c>
      <c r="Q1813" t="b">
        <f t="shared" si="60"/>
        <v>1</v>
      </c>
    </row>
    <row r="1814" spans="2:17" hidden="1" x14ac:dyDescent="0.25">
      <c r="B1814">
        <v>81109</v>
      </c>
      <c r="C1814" t="s">
        <v>1340</v>
      </c>
      <c r="D1814" t="str">
        <f>+VLOOKUP($B1814,Hoja1!$C$2:$W$3726,15,0)</f>
        <v>FRANCISCO MORAZÁN</v>
      </c>
      <c r="E1814" t="str">
        <f>+VLOOKUP($B1814,Hoja1!$C$2:$W$3726,16,0)</f>
        <v>MARALE</v>
      </c>
      <c r="F1814" t="str">
        <f>+VLOOKUP($B1814,Hoja1!$C$2:$W$3726,17,0)</f>
        <v>LOS NARANJOS O MURRANGA</v>
      </c>
      <c r="G1814">
        <f>+VLOOKUP($B1814,Hoja1!$C$2:$W$3726,2,0)</f>
        <v>8</v>
      </c>
      <c r="H1814">
        <f>+VLOOKUP($B1814,Hoja1!$C$2:$W$3726,7,0)</f>
        <v>811</v>
      </c>
      <c r="I1814">
        <f>+VLOOKUP($B1814,Hoja1!$C$2:$W$3726,11,0)</f>
        <v>81109</v>
      </c>
      <c r="J1814" t="b">
        <f t="shared" si="59"/>
        <v>1</v>
      </c>
      <c r="K1814" t="str">
        <f>+VLOOKUP($C1814,Hoja1!$B$2:$W$3726,16,0)</f>
        <v>FRANCISCO MORAZÁN</v>
      </c>
      <c r="L1814" t="str">
        <f>+VLOOKUP($C1814,Hoja1!$B$2:$W$3726,17,0)</f>
        <v>MARALE</v>
      </c>
      <c r="M1814" t="str">
        <f>+VLOOKUP($C1814,Hoja1!$B$2:$W$3726,18,0)</f>
        <v>LOS NARANJOS O MURRANGA</v>
      </c>
      <c r="N1814">
        <f>+VLOOKUP($C1814,Hoja1!$B$2:$W$3726,3,0)</f>
        <v>8</v>
      </c>
      <c r="O1814">
        <f>+VLOOKUP($C1814,Hoja1!$B$2:$W$3726,8,0)</f>
        <v>811</v>
      </c>
      <c r="P1814">
        <f>+VLOOKUP($C1814,Hoja1!$B$2:$W$3726,12,0)</f>
        <v>81109</v>
      </c>
      <c r="Q1814" t="b">
        <f t="shared" si="60"/>
        <v>1</v>
      </c>
    </row>
    <row r="1815" spans="2:17" hidden="1" x14ac:dyDescent="0.25">
      <c r="B1815">
        <v>81110</v>
      </c>
      <c r="C1815" t="s">
        <v>261</v>
      </c>
      <c r="D1815" t="str">
        <f>+VLOOKUP($B1815,Hoja1!$C$2:$W$3726,15,0)</f>
        <v>FRANCISCO MORAZÁN</v>
      </c>
      <c r="E1815" t="str">
        <f>+VLOOKUP($B1815,Hoja1!$C$2:$W$3726,16,0)</f>
        <v>MARALE</v>
      </c>
      <c r="F1815" t="str">
        <f>+VLOOKUP($B1815,Hoja1!$C$2:$W$3726,17,0)</f>
        <v>LOS PLANES</v>
      </c>
      <c r="G1815">
        <f>+VLOOKUP($B1815,Hoja1!$C$2:$W$3726,2,0)</f>
        <v>8</v>
      </c>
      <c r="H1815">
        <f>+VLOOKUP($B1815,Hoja1!$C$2:$W$3726,7,0)</f>
        <v>811</v>
      </c>
      <c r="I1815">
        <f>+VLOOKUP($B1815,Hoja1!$C$2:$W$3726,11,0)</f>
        <v>81110</v>
      </c>
      <c r="J1815" t="b">
        <f t="shared" si="59"/>
        <v>1</v>
      </c>
      <c r="K1815" t="str">
        <f>+VLOOKUP($C1815,Hoja1!$B$2:$W$3726,16,0)</f>
        <v>COLON</v>
      </c>
      <c r="L1815" t="str">
        <f>+VLOOKUP($C1815,Hoja1!$B$2:$W$3726,17,0)</f>
        <v>SONAGUERA</v>
      </c>
      <c r="M1815" t="str">
        <f>+VLOOKUP($C1815,Hoja1!$B$2:$W$3726,18,0)</f>
        <v>LOS PLANES</v>
      </c>
      <c r="N1815">
        <f>+VLOOKUP($C1815,Hoja1!$B$2:$W$3726,3,0)</f>
        <v>2</v>
      </c>
      <c r="O1815">
        <f>+VLOOKUP($C1815,Hoja1!$B$2:$W$3726,8,0)</f>
        <v>207</v>
      </c>
      <c r="P1815">
        <f>+VLOOKUP($C1815,Hoja1!$B$2:$W$3726,12,0)</f>
        <v>20725</v>
      </c>
      <c r="Q1815" t="b">
        <f t="shared" si="60"/>
        <v>0</v>
      </c>
    </row>
    <row r="1816" spans="2:17" hidden="1" x14ac:dyDescent="0.25">
      <c r="B1816">
        <v>81111</v>
      </c>
      <c r="C1816" t="s">
        <v>12467</v>
      </c>
      <c r="D1816" t="str">
        <f>+VLOOKUP($B1816,Hoja1!$C$2:$W$3726,15,0)</f>
        <v>FRANCISCO MORAZÁN</v>
      </c>
      <c r="E1816" t="str">
        <f>+VLOOKUP($B1816,Hoja1!$C$2:$W$3726,16,0)</f>
        <v>MARALE</v>
      </c>
      <c r="F1816" t="str">
        <f>+VLOOKUP($B1816,Hoja1!$C$2:$W$3726,17,0)</f>
        <v>RÍO ABAJO</v>
      </c>
      <c r="G1816">
        <f>+VLOOKUP($B1816,Hoja1!$C$2:$W$3726,2,0)</f>
        <v>8</v>
      </c>
      <c r="H1816">
        <f>+VLOOKUP($B1816,Hoja1!$C$2:$W$3726,7,0)</f>
        <v>811</v>
      </c>
      <c r="I1816">
        <f>+VLOOKUP($B1816,Hoja1!$C$2:$W$3726,11,0)</f>
        <v>81111</v>
      </c>
      <c r="J1816" t="b">
        <f t="shared" si="59"/>
        <v>0</v>
      </c>
      <c r="K1816" t="e">
        <f>+VLOOKUP($C1816,Hoja1!$B$2:$W$3726,16,0)</f>
        <v>#N/A</v>
      </c>
      <c r="L1816" t="e">
        <f>+VLOOKUP($C1816,Hoja1!$B$2:$W$3726,17,0)</f>
        <v>#N/A</v>
      </c>
      <c r="M1816" t="e">
        <f>+VLOOKUP($C1816,Hoja1!$B$2:$W$3726,18,0)</f>
        <v>#N/A</v>
      </c>
      <c r="N1816" t="e">
        <f>+VLOOKUP($C1816,Hoja1!$B$2:$W$3726,3,0)</f>
        <v>#N/A</v>
      </c>
      <c r="O1816" t="e">
        <f>+VLOOKUP($C1816,Hoja1!$B$2:$W$3726,8,0)</f>
        <v>#N/A</v>
      </c>
      <c r="P1816" t="e">
        <f>+VLOOKUP($C1816,Hoja1!$B$2:$W$3726,12,0)</f>
        <v>#N/A</v>
      </c>
      <c r="Q1816" t="e">
        <f t="shared" si="60"/>
        <v>#N/A</v>
      </c>
    </row>
    <row r="1817" spans="2:17" hidden="1" x14ac:dyDescent="0.25">
      <c r="B1817">
        <v>81201</v>
      </c>
      <c r="C1817" t="s">
        <v>73</v>
      </c>
      <c r="D1817" t="str">
        <f>+VLOOKUP($B1817,Hoja1!$C$2:$W$3726,15,0)</f>
        <v>FRANCISCO MORAZÁN</v>
      </c>
      <c r="E1817" t="str">
        <f>+VLOOKUP($B1817,Hoja1!$C$2:$W$3726,16,0)</f>
        <v>NUEVA ARMENIA</v>
      </c>
      <c r="F1817" t="str">
        <f>+VLOOKUP($B1817,Hoja1!$C$2:$W$3726,17,0)</f>
        <v>NUEVA ARMENIA</v>
      </c>
      <c r="G1817">
        <f>+VLOOKUP($B1817,Hoja1!$C$2:$W$3726,2,0)</f>
        <v>8</v>
      </c>
      <c r="H1817">
        <f>+VLOOKUP($B1817,Hoja1!$C$2:$W$3726,7,0)</f>
        <v>812</v>
      </c>
      <c r="I1817">
        <f>+VLOOKUP($B1817,Hoja1!$C$2:$W$3726,11,0)</f>
        <v>81201</v>
      </c>
      <c r="J1817" t="b">
        <f t="shared" si="59"/>
        <v>1</v>
      </c>
      <c r="K1817" t="str">
        <f>+VLOOKUP($C1817,Hoja1!$B$2:$W$3726,16,0)</f>
        <v>ATLÁNTIDA</v>
      </c>
      <c r="L1817" t="str">
        <f>+VLOOKUP($C1817,Hoja1!$B$2:$W$3726,17,0)</f>
        <v>JUTIAPA</v>
      </c>
      <c r="M1817" t="str">
        <f>+VLOOKUP($C1817,Hoja1!$B$2:$W$3726,18,0)</f>
        <v>NUEVA ARMENIA</v>
      </c>
      <c r="N1817">
        <f>+VLOOKUP($C1817,Hoja1!$B$2:$W$3726,3,0)</f>
        <v>1</v>
      </c>
      <c r="O1817">
        <f>+VLOOKUP($C1817,Hoja1!$B$2:$W$3726,8,0)</f>
        <v>104</v>
      </c>
      <c r="P1817">
        <f>+VLOOKUP($C1817,Hoja1!$B$2:$W$3726,12,0)</f>
        <v>10421</v>
      </c>
      <c r="Q1817" t="b">
        <f t="shared" si="60"/>
        <v>0</v>
      </c>
    </row>
    <row r="1818" spans="2:17" hidden="1" x14ac:dyDescent="0.25">
      <c r="B1818">
        <v>81202</v>
      </c>
      <c r="C1818" t="s">
        <v>1341</v>
      </c>
      <c r="D1818" t="str">
        <f>+VLOOKUP($B1818,Hoja1!$C$2:$W$3726,15,0)</f>
        <v>FRANCISCO MORAZÁN</v>
      </c>
      <c r="E1818" t="str">
        <f>+VLOOKUP($B1818,Hoja1!$C$2:$W$3726,16,0)</f>
        <v>NUEVA ARMENIA</v>
      </c>
      <c r="F1818" t="str">
        <f>+VLOOKUP($B1818,Hoja1!$C$2:$W$3726,17,0)</f>
        <v>ADURASTA</v>
      </c>
      <c r="G1818">
        <f>+VLOOKUP($B1818,Hoja1!$C$2:$W$3726,2,0)</f>
        <v>8</v>
      </c>
      <c r="H1818">
        <f>+VLOOKUP($B1818,Hoja1!$C$2:$W$3726,7,0)</f>
        <v>812</v>
      </c>
      <c r="I1818">
        <f>+VLOOKUP($B1818,Hoja1!$C$2:$W$3726,11,0)</f>
        <v>81202</v>
      </c>
      <c r="J1818" t="b">
        <f t="shared" si="59"/>
        <v>1</v>
      </c>
      <c r="K1818" t="str">
        <f>+VLOOKUP($C1818,Hoja1!$B$2:$W$3726,16,0)</f>
        <v>FRANCISCO MORAZÁN</v>
      </c>
      <c r="L1818" t="str">
        <f>+VLOOKUP($C1818,Hoja1!$B$2:$W$3726,17,0)</f>
        <v>NUEVA ARMENIA</v>
      </c>
      <c r="M1818" t="str">
        <f>+VLOOKUP($C1818,Hoja1!$B$2:$W$3726,18,0)</f>
        <v>ADURASTA</v>
      </c>
      <c r="N1818">
        <f>+VLOOKUP($C1818,Hoja1!$B$2:$W$3726,3,0)</f>
        <v>8</v>
      </c>
      <c r="O1818">
        <f>+VLOOKUP($C1818,Hoja1!$B$2:$W$3726,8,0)</f>
        <v>812</v>
      </c>
      <c r="P1818">
        <f>+VLOOKUP($C1818,Hoja1!$B$2:$W$3726,12,0)</f>
        <v>81202</v>
      </c>
      <c r="Q1818" t="b">
        <f t="shared" si="60"/>
        <v>1</v>
      </c>
    </row>
    <row r="1819" spans="2:17" hidden="1" x14ac:dyDescent="0.25">
      <c r="B1819">
        <v>81203</v>
      </c>
      <c r="C1819" t="s">
        <v>1342</v>
      </c>
      <c r="D1819" t="str">
        <f>+VLOOKUP($B1819,Hoja1!$C$2:$W$3726,15,0)</f>
        <v>FRANCISCO MORAZÁN</v>
      </c>
      <c r="E1819" t="str">
        <f>+VLOOKUP($B1819,Hoja1!$C$2:$W$3726,16,0)</f>
        <v>NUEVA ARMENIA</v>
      </c>
      <c r="F1819" t="str">
        <f>+VLOOKUP($B1819,Hoja1!$C$2:$W$3726,17,0)</f>
        <v>BARAJANA</v>
      </c>
      <c r="G1819">
        <f>+VLOOKUP($B1819,Hoja1!$C$2:$W$3726,2,0)</f>
        <v>8</v>
      </c>
      <c r="H1819">
        <f>+VLOOKUP($B1819,Hoja1!$C$2:$W$3726,7,0)</f>
        <v>812</v>
      </c>
      <c r="I1819">
        <f>+VLOOKUP($B1819,Hoja1!$C$2:$W$3726,11,0)</f>
        <v>81203</v>
      </c>
      <c r="J1819" t="b">
        <f t="shared" si="59"/>
        <v>1</v>
      </c>
      <c r="K1819" t="str">
        <f>+VLOOKUP($C1819,Hoja1!$B$2:$W$3726,16,0)</f>
        <v>FRANCISCO MORAZÁN</v>
      </c>
      <c r="L1819" t="str">
        <f>+VLOOKUP($C1819,Hoja1!$B$2:$W$3726,17,0)</f>
        <v>NUEVA ARMENIA</v>
      </c>
      <c r="M1819" t="str">
        <f>+VLOOKUP($C1819,Hoja1!$B$2:$W$3726,18,0)</f>
        <v>BARAJANA</v>
      </c>
      <c r="N1819">
        <f>+VLOOKUP($C1819,Hoja1!$B$2:$W$3726,3,0)</f>
        <v>8</v>
      </c>
      <c r="O1819">
        <f>+VLOOKUP($C1819,Hoja1!$B$2:$W$3726,8,0)</f>
        <v>812</v>
      </c>
      <c r="P1819">
        <f>+VLOOKUP($C1819,Hoja1!$B$2:$W$3726,12,0)</f>
        <v>81203</v>
      </c>
      <c r="Q1819" t="b">
        <f t="shared" si="60"/>
        <v>1</v>
      </c>
    </row>
    <row r="1820" spans="2:17" hidden="1" x14ac:dyDescent="0.25">
      <c r="B1820">
        <v>81204</v>
      </c>
      <c r="C1820" t="s">
        <v>1343</v>
      </c>
      <c r="D1820" t="str">
        <f>+VLOOKUP($B1820,Hoja1!$C$2:$W$3726,15,0)</f>
        <v>FRANCISCO MORAZÁN</v>
      </c>
      <c r="E1820" t="str">
        <f>+VLOOKUP($B1820,Hoja1!$C$2:$W$3726,16,0)</f>
        <v>NUEVA ARMENIA</v>
      </c>
      <c r="F1820" t="str">
        <f>+VLOOKUP($B1820,Hoja1!$C$2:$W$3726,17,0)</f>
        <v>CUESTA CHIQUITA</v>
      </c>
      <c r="G1820">
        <f>+VLOOKUP($B1820,Hoja1!$C$2:$W$3726,2,0)</f>
        <v>8</v>
      </c>
      <c r="H1820">
        <f>+VLOOKUP($B1820,Hoja1!$C$2:$W$3726,7,0)</f>
        <v>812</v>
      </c>
      <c r="I1820">
        <f>+VLOOKUP($B1820,Hoja1!$C$2:$W$3726,11,0)</f>
        <v>81204</v>
      </c>
      <c r="J1820" t="b">
        <f t="shared" si="59"/>
        <v>1</v>
      </c>
      <c r="K1820" t="str">
        <f>+VLOOKUP($C1820,Hoja1!$B$2:$W$3726,16,0)</f>
        <v>FRANCISCO MORAZÁN</v>
      </c>
      <c r="L1820" t="str">
        <f>+VLOOKUP($C1820,Hoja1!$B$2:$W$3726,17,0)</f>
        <v>NUEVA ARMENIA</v>
      </c>
      <c r="M1820" t="str">
        <f>+VLOOKUP($C1820,Hoja1!$B$2:$W$3726,18,0)</f>
        <v>CUESTA CHIQUITA</v>
      </c>
      <c r="N1820">
        <f>+VLOOKUP($C1820,Hoja1!$B$2:$W$3726,3,0)</f>
        <v>8</v>
      </c>
      <c r="O1820">
        <f>+VLOOKUP($C1820,Hoja1!$B$2:$W$3726,8,0)</f>
        <v>812</v>
      </c>
      <c r="P1820">
        <f>+VLOOKUP($C1820,Hoja1!$B$2:$W$3726,12,0)</f>
        <v>81204</v>
      </c>
      <c r="Q1820" t="b">
        <f t="shared" si="60"/>
        <v>1</v>
      </c>
    </row>
    <row r="1821" spans="2:17" hidden="1" x14ac:dyDescent="0.25">
      <c r="B1821">
        <v>81205</v>
      </c>
      <c r="C1821" t="s">
        <v>1344</v>
      </c>
      <c r="D1821" t="str">
        <f>+VLOOKUP($B1821,Hoja1!$C$2:$W$3726,15,0)</f>
        <v>FRANCISCO MORAZÁN</v>
      </c>
      <c r="E1821" t="str">
        <f>+VLOOKUP($B1821,Hoja1!$C$2:$W$3726,16,0)</f>
        <v>NUEVA ARMENIA</v>
      </c>
      <c r="F1821" t="str">
        <f>+VLOOKUP($B1821,Hoja1!$C$2:$W$3726,17,0)</f>
        <v>EL PLATANAL</v>
      </c>
      <c r="G1821">
        <f>+VLOOKUP($B1821,Hoja1!$C$2:$W$3726,2,0)</f>
        <v>8</v>
      </c>
      <c r="H1821">
        <f>+VLOOKUP($B1821,Hoja1!$C$2:$W$3726,7,0)</f>
        <v>812</v>
      </c>
      <c r="I1821">
        <f>+VLOOKUP($B1821,Hoja1!$C$2:$W$3726,11,0)</f>
        <v>81205</v>
      </c>
      <c r="J1821" t="b">
        <f t="shared" si="59"/>
        <v>1</v>
      </c>
      <c r="K1821" t="str">
        <f>+VLOOKUP($C1821,Hoja1!$B$2:$W$3726,16,0)</f>
        <v>FRANCISCO MORAZÁN</v>
      </c>
      <c r="L1821" t="str">
        <f>+VLOOKUP($C1821,Hoja1!$B$2:$W$3726,17,0)</f>
        <v>NUEVA ARMENIA</v>
      </c>
      <c r="M1821" t="str">
        <f>+VLOOKUP($C1821,Hoja1!$B$2:$W$3726,18,0)</f>
        <v>EL PLATANAL</v>
      </c>
      <c r="N1821">
        <f>+VLOOKUP($C1821,Hoja1!$B$2:$W$3726,3,0)</f>
        <v>8</v>
      </c>
      <c r="O1821">
        <f>+VLOOKUP($C1821,Hoja1!$B$2:$W$3726,8,0)</f>
        <v>812</v>
      </c>
      <c r="P1821">
        <f>+VLOOKUP($C1821,Hoja1!$B$2:$W$3726,12,0)</f>
        <v>81205</v>
      </c>
      <c r="Q1821" t="b">
        <f t="shared" si="60"/>
        <v>1</v>
      </c>
    </row>
    <row r="1822" spans="2:17" hidden="1" x14ac:dyDescent="0.25">
      <c r="B1822">
        <v>81206</v>
      </c>
      <c r="C1822" t="s">
        <v>1345</v>
      </c>
      <c r="D1822" t="str">
        <f>+VLOOKUP($B1822,Hoja1!$C$2:$W$3726,15,0)</f>
        <v>FRANCISCO MORAZÁN</v>
      </c>
      <c r="E1822" t="str">
        <f>+VLOOKUP($B1822,Hoja1!$C$2:$W$3726,16,0)</f>
        <v>NUEVA ARMENIA</v>
      </c>
      <c r="F1822" t="str">
        <f>+VLOOKUP($B1822,Hoja1!$C$2:$W$3726,17,0)</f>
        <v>LAS PIÑUELAS</v>
      </c>
      <c r="G1822">
        <f>+VLOOKUP($B1822,Hoja1!$C$2:$W$3726,2,0)</f>
        <v>8</v>
      </c>
      <c r="H1822">
        <f>+VLOOKUP($B1822,Hoja1!$C$2:$W$3726,7,0)</f>
        <v>812</v>
      </c>
      <c r="I1822">
        <f>+VLOOKUP($B1822,Hoja1!$C$2:$W$3726,11,0)</f>
        <v>81206</v>
      </c>
      <c r="J1822" t="b">
        <f t="shared" si="59"/>
        <v>1</v>
      </c>
      <c r="K1822" t="str">
        <f>+VLOOKUP($C1822,Hoja1!$B$2:$W$3726,16,0)</f>
        <v>FRANCISCO MORAZÁN</v>
      </c>
      <c r="L1822" t="str">
        <f>+VLOOKUP($C1822,Hoja1!$B$2:$W$3726,17,0)</f>
        <v>NUEVA ARMENIA</v>
      </c>
      <c r="M1822" t="str">
        <f>+VLOOKUP($C1822,Hoja1!$B$2:$W$3726,18,0)</f>
        <v>LAS PIÑUELAS</v>
      </c>
      <c r="N1822">
        <f>+VLOOKUP($C1822,Hoja1!$B$2:$W$3726,3,0)</f>
        <v>8</v>
      </c>
      <c r="O1822">
        <f>+VLOOKUP($C1822,Hoja1!$B$2:$W$3726,8,0)</f>
        <v>812</v>
      </c>
      <c r="P1822">
        <f>+VLOOKUP($C1822,Hoja1!$B$2:$W$3726,12,0)</f>
        <v>81206</v>
      </c>
      <c r="Q1822" t="b">
        <f t="shared" si="60"/>
        <v>1</v>
      </c>
    </row>
    <row r="1823" spans="2:17" hidden="1" x14ac:dyDescent="0.25">
      <c r="B1823">
        <v>81207</v>
      </c>
      <c r="C1823" t="s">
        <v>1346</v>
      </c>
      <c r="D1823" t="str">
        <f>+VLOOKUP($B1823,Hoja1!$C$2:$W$3726,15,0)</f>
        <v>FRANCISCO MORAZÁN</v>
      </c>
      <c r="E1823" t="str">
        <f>+VLOOKUP($B1823,Hoja1!$C$2:$W$3726,16,0)</f>
        <v>NUEVA ARMENIA</v>
      </c>
      <c r="F1823" t="str">
        <f>+VLOOKUP($B1823,Hoja1!$C$2:$W$3726,17,0)</f>
        <v>SALALICA</v>
      </c>
      <c r="G1823">
        <f>+VLOOKUP($B1823,Hoja1!$C$2:$W$3726,2,0)</f>
        <v>8</v>
      </c>
      <c r="H1823">
        <f>+VLOOKUP($B1823,Hoja1!$C$2:$W$3726,7,0)</f>
        <v>812</v>
      </c>
      <c r="I1823">
        <f>+VLOOKUP($B1823,Hoja1!$C$2:$W$3726,11,0)</f>
        <v>81207</v>
      </c>
      <c r="J1823" t="b">
        <f t="shared" si="59"/>
        <v>1</v>
      </c>
      <c r="K1823" t="str">
        <f>+VLOOKUP($C1823,Hoja1!$B$2:$W$3726,16,0)</f>
        <v>FRANCISCO MORAZÁN</v>
      </c>
      <c r="L1823" t="str">
        <f>+VLOOKUP($C1823,Hoja1!$B$2:$W$3726,17,0)</f>
        <v>NUEVA ARMENIA</v>
      </c>
      <c r="M1823" t="str">
        <f>+VLOOKUP($C1823,Hoja1!$B$2:$W$3726,18,0)</f>
        <v>SALALICA</v>
      </c>
      <c r="N1823">
        <f>+VLOOKUP($C1823,Hoja1!$B$2:$W$3726,3,0)</f>
        <v>8</v>
      </c>
      <c r="O1823">
        <f>+VLOOKUP($C1823,Hoja1!$B$2:$W$3726,8,0)</f>
        <v>812</v>
      </c>
      <c r="P1823">
        <f>+VLOOKUP($C1823,Hoja1!$B$2:$W$3726,12,0)</f>
        <v>81207</v>
      </c>
      <c r="Q1823" t="b">
        <f t="shared" si="60"/>
        <v>1</v>
      </c>
    </row>
    <row r="1824" spans="2:17" hidden="1" x14ac:dyDescent="0.25">
      <c r="B1824">
        <v>81301</v>
      </c>
      <c r="C1824" t="s">
        <v>1347</v>
      </c>
      <c r="D1824" t="str">
        <f>+VLOOKUP($B1824,Hoja1!$C$2:$W$3726,15,0)</f>
        <v>FRANCISCO MORAZÁN</v>
      </c>
      <c r="E1824" t="str">
        <f>+VLOOKUP($B1824,Hoja1!$C$2:$W$3726,16,0)</f>
        <v>OJOJONA</v>
      </c>
      <c r="F1824" t="str">
        <f>+VLOOKUP($B1824,Hoja1!$C$2:$W$3726,17,0)</f>
        <v>OJOJONA</v>
      </c>
      <c r="G1824">
        <f>+VLOOKUP($B1824,Hoja1!$C$2:$W$3726,2,0)</f>
        <v>8</v>
      </c>
      <c r="H1824">
        <f>+VLOOKUP($B1824,Hoja1!$C$2:$W$3726,7,0)</f>
        <v>813</v>
      </c>
      <c r="I1824">
        <f>+VLOOKUP($B1824,Hoja1!$C$2:$W$3726,11,0)</f>
        <v>81301</v>
      </c>
      <c r="J1824" t="b">
        <f t="shared" si="59"/>
        <v>1</v>
      </c>
      <c r="K1824" t="str">
        <f>+VLOOKUP($C1824,Hoja1!$B$2:$W$3726,16,0)</f>
        <v>FRANCISCO MORAZÁN</v>
      </c>
      <c r="L1824" t="str">
        <f>+VLOOKUP($C1824,Hoja1!$B$2:$W$3726,17,0)</f>
        <v>OJOJONA</v>
      </c>
      <c r="M1824" t="str">
        <f>+VLOOKUP($C1824,Hoja1!$B$2:$W$3726,18,0)</f>
        <v>OJOJONA</v>
      </c>
      <c r="N1824">
        <f>+VLOOKUP($C1824,Hoja1!$B$2:$W$3726,3,0)</f>
        <v>8</v>
      </c>
      <c r="O1824">
        <f>+VLOOKUP($C1824,Hoja1!$B$2:$W$3726,8,0)</f>
        <v>813</v>
      </c>
      <c r="P1824">
        <f>+VLOOKUP($C1824,Hoja1!$B$2:$W$3726,12,0)</f>
        <v>81301</v>
      </c>
      <c r="Q1824" t="b">
        <f t="shared" si="60"/>
        <v>1</v>
      </c>
    </row>
    <row r="1825" spans="2:17" hidden="1" x14ac:dyDescent="0.25">
      <c r="B1825">
        <v>81302</v>
      </c>
      <c r="C1825" t="s">
        <v>1348</v>
      </c>
      <c r="D1825" t="str">
        <f>+VLOOKUP($B1825,Hoja1!$C$2:$W$3726,15,0)</f>
        <v>FRANCISCO MORAZÁN</v>
      </c>
      <c r="E1825" t="str">
        <f>+VLOOKUP($B1825,Hoja1!$C$2:$W$3726,16,0)</f>
        <v>OJOJONA</v>
      </c>
      <c r="F1825" t="str">
        <f>+VLOOKUP($B1825,Hoja1!$C$2:$W$3726,17,0)</f>
        <v>ARAGUA</v>
      </c>
      <c r="G1825">
        <f>+VLOOKUP($B1825,Hoja1!$C$2:$W$3726,2,0)</f>
        <v>8</v>
      </c>
      <c r="H1825">
        <f>+VLOOKUP($B1825,Hoja1!$C$2:$W$3726,7,0)</f>
        <v>813</v>
      </c>
      <c r="I1825">
        <f>+VLOOKUP($B1825,Hoja1!$C$2:$W$3726,11,0)</f>
        <v>81302</v>
      </c>
      <c r="J1825" t="b">
        <f t="shared" si="59"/>
        <v>1</v>
      </c>
      <c r="K1825" t="str">
        <f>+VLOOKUP($C1825,Hoja1!$B$2:$W$3726,16,0)</f>
        <v>FRANCISCO MORAZÁN</v>
      </c>
      <c r="L1825" t="str">
        <f>+VLOOKUP($C1825,Hoja1!$B$2:$W$3726,17,0)</f>
        <v>OJOJONA</v>
      </c>
      <c r="M1825" t="str">
        <f>+VLOOKUP($C1825,Hoja1!$B$2:$W$3726,18,0)</f>
        <v>ARAGUA</v>
      </c>
      <c r="N1825">
        <f>+VLOOKUP($C1825,Hoja1!$B$2:$W$3726,3,0)</f>
        <v>8</v>
      </c>
      <c r="O1825">
        <f>+VLOOKUP($C1825,Hoja1!$B$2:$W$3726,8,0)</f>
        <v>813</v>
      </c>
      <c r="P1825">
        <f>+VLOOKUP($C1825,Hoja1!$B$2:$W$3726,12,0)</f>
        <v>81302</v>
      </c>
      <c r="Q1825" t="b">
        <f t="shared" si="60"/>
        <v>1</v>
      </c>
    </row>
    <row r="1826" spans="2:17" hidden="1" x14ac:dyDescent="0.25">
      <c r="B1826">
        <v>81303</v>
      </c>
      <c r="C1826" t="s">
        <v>1007</v>
      </c>
      <c r="D1826" t="str">
        <f>+VLOOKUP($B1826,Hoja1!$C$2:$W$3726,15,0)</f>
        <v>FRANCISCO MORAZÁN</v>
      </c>
      <c r="E1826" t="str">
        <f>+VLOOKUP($B1826,Hoja1!$C$2:$W$3726,16,0)</f>
        <v>OJOJONA</v>
      </c>
      <c r="F1826" t="str">
        <f>+VLOOKUP($B1826,Hoja1!$C$2:$W$3726,17,0)</f>
        <v>EL AGUACATAL</v>
      </c>
      <c r="G1826">
        <f>+VLOOKUP($B1826,Hoja1!$C$2:$W$3726,2,0)</f>
        <v>8</v>
      </c>
      <c r="H1826">
        <f>+VLOOKUP($B1826,Hoja1!$C$2:$W$3726,7,0)</f>
        <v>813</v>
      </c>
      <c r="I1826">
        <f>+VLOOKUP($B1826,Hoja1!$C$2:$W$3726,11,0)</f>
        <v>81303</v>
      </c>
      <c r="J1826" t="b">
        <f t="shared" si="59"/>
        <v>1</v>
      </c>
      <c r="K1826" t="str">
        <f>+VLOOKUP($C1826,Hoja1!$B$2:$W$3726,16,0)</f>
        <v>CHOLUTECA</v>
      </c>
      <c r="L1826" t="str">
        <f>+VLOOKUP($C1826,Hoja1!$B$2:$W$3726,17,0)</f>
        <v>CONCEPCIÓN DE MARIA</v>
      </c>
      <c r="M1826" t="str">
        <f>+VLOOKUP($C1826,Hoja1!$B$2:$W$3726,18,0)</f>
        <v>EL AGUACATAL</v>
      </c>
      <c r="N1826">
        <f>+VLOOKUP($C1826,Hoja1!$B$2:$W$3726,3,0)</f>
        <v>6</v>
      </c>
      <c r="O1826">
        <f>+VLOOKUP($C1826,Hoja1!$B$2:$W$3726,8,0)</f>
        <v>603</v>
      </c>
      <c r="P1826">
        <f>+VLOOKUP($C1826,Hoja1!$B$2:$W$3726,12,0)</f>
        <v>60303</v>
      </c>
      <c r="Q1826" t="b">
        <f t="shared" si="60"/>
        <v>0</v>
      </c>
    </row>
    <row r="1827" spans="2:17" hidden="1" x14ac:dyDescent="0.25">
      <c r="B1827">
        <v>81304</v>
      </c>
      <c r="C1827" t="s">
        <v>12477</v>
      </c>
      <c r="D1827" t="str">
        <f>+VLOOKUP($B1827,Hoja1!$C$2:$W$3726,15,0)</f>
        <v>FRANCISCO MORAZÁN</v>
      </c>
      <c r="E1827" t="str">
        <f>+VLOOKUP($B1827,Hoja1!$C$2:$W$3726,16,0)</f>
        <v>OJOJONA</v>
      </c>
      <c r="F1827" t="str">
        <f>+VLOOKUP($B1827,Hoja1!$C$2:$W$3726,17,0)</f>
        <v>EL CÍRCULO</v>
      </c>
      <c r="G1827">
        <f>+VLOOKUP($B1827,Hoja1!$C$2:$W$3726,2,0)</f>
        <v>8</v>
      </c>
      <c r="H1827">
        <f>+VLOOKUP($B1827,Hoja1!$C$2:$W$3726,7,0)</f>
        <v>813</v>
      </c>
      <c r="I1827">
        <f>+VLOOKUP($B1827,Hoja1!$C$2:$W$3726,11,0)</f>
        <v>81304</v>
      </c>
      <c r="J1827" t="b">
        <f t="shared" si="59"/>
        <v>0</v>
      </c>
      <c r="K1827" t="e">
        <f>+VLOOKUP($C1827,Hoja1!$B$2:$W$3726,16,0)</f>
        <v>#N/A</v>
      </c>
      <c r="L1827" t="e">
        <f>+VLOOKUP($C1827,Hoja1!$B$2:$W$3726,17,0)</f>
        <v>#N/A</v>
      </c>
      <c r="M1827" t="e">
        <f>+VLOOKUP($C1827,Hoja1!$B$2:$W$3726,18,0)</f>
        <v>#N/A</v>
      </c>
      <c r="N1827" t="e">
        <f>+VLOOKUP($C1827,Hoja1!$B$2:$W$3726,3,0)</f>
        <v>#N/A</v>
      </c>
      <c r="O1827" t="e">
        <f>+VLOOKUP($C1827,Hoja1!$B$2:$W$3726,8,0)</f>
        <v>#N/A</v>
      </c>
      <c r="P1827" t="e">
        <f>+VLOOKUP($C1827,Hoja1!$B$2:$W$3726,12,0)</f>
        <v>#N/A</v>
      </c>
      <c r="Q1827" t="e">
        <f t="shared" si="60"/>
        <v>#N/A</v>
      </c>
    </row>
    <row r="1828" spans="2:17" hidden="1" x14ac:dyDescent="0.25">
      <c r="B1828">
        <v>81305</v>
      </c>
      <c r="C1828" t="s">
        <v>12427</v>
      </c>
      <c r="D1828" t="str">
        <f>+VLOOKUP($B1828,Hoja1!$C$2:$W$3726,15,0)</f>
        <v>FRANCISCO MORAZÁN</v>
      </c>
      <c r="E1828" t="str">
        <f>+VLOOKUP($B1828,Hoja1!$C$2:$W$3726,16,0)</f>
        <v>OJOJONA</v>
      </c>
      <c r="F1828" t="str">
        <f>+VLOOKUP($B1828,Hoja1!$C$2:$W$3726,17,0)</f>
        <v>EL JÍCARO</v>
      </c>
      <c r="G1828">
        <f>+VLOOKUP($B1828,Hoja1!$C$2:$W$3726,2,0)</f>
        <v>8</v>
      </c>
      <c r="H1828">
        <f>+VLOOKUP($B1828,Hoja1!$C$2:$W$3726,7,0)</f>
        <v>813</v>
      </c>
      <c r="I1828">
        <f>+VLOOKUP($B1828,Hoja1!$C$2:$W$3726,11,0)</f>
        <v>81305</v>
      </c>
      <c r="J1828" t="b">
        <f t="shared" si="59"/>
        <v>0</v>
      </c>
      <c r="K1828" t="e">
        <f>+VLOOKUP($C1828,Hoja1!$B$2:$W$3726,16,0)</f>
        <v>#N/A</v>
      </c>
      <c r="L1828" t="e">
        <f>+VLOOKUP($C1828,Hoja1!$B$2:$W$3726,17,0)</f>
        <v>#N/A</v>
      </c>
      <c r="M1828" t="e">
        <f>+VLOOKUP($C1828,Hoja1!$B$2:$W$3726,18,0)</f>
        <v>#N/A</v>
      </c>
      <c r="N1828" t="e">
        <f>+VLOOKUP($C1828,Hoja1!$B$2:$W$3726,3,0)</f>
        <v>#N/A</v>
      </c>
      <c r="O1828" t="e">
        <f>+VLOOKUP($C1828,Hoja1!$B$2:$W$3726,8,0)</f>
        <v>#N/A</v>
      </c>
      <c r="P1828" t="e">
        <f>+VLOOKUP($C1828,Hoja1!$B$2:$W$3726,12,0)</f>
        <v>#N/A</v>
      </c>
      <c r="Q1828" t="e">
        <f t="shared" si="60"/>
        <v>#N/A</v>
      </c>
    </row>
    <row r="1829" spans="2:17" hidden="1" x14ac:dyDescent="0.25">
      <c r="B1829">
        <v>81306</v>
      </c>
      <c r="C1829" t="s">
        <v>12478</v>
      </c>
      <c r="D1829" t="str">
        <f>+VLOOKUP($B1829,Hoja1!$C$2:$W$3726,15,0)</f>
        <v>FRANCISCO MORAZÁN</v>
      </c>
      <c r="E1829" t="str">
        <f>+VLOOKUP($B1829,Hoja1!$C$2:$W$3726,16,0)</f>
        <v>OJOJONA</v>
      </c>
      <c r="F1829" t="str">
        <f>+VLOOKUP($B1829,Hoja1!$C$2:$W$3726,17,0)</f>
        <v>GUASUCARÁN</v>
      </c>
      <c r="G1829">
        <f>+VLOOKUP($B1829,Hoja1!$C$2:$W$3726,2,0)</f>
        <v>8</v>
      </c>
      <c r="H1829">
        <f>+VLOOKUP($B1829,Hoja1!$C$2:$W$3726,7,0)</f>
        <v>813</v>
      </c>
      <c r="I1829">
        <f>+VLOOKUP($B1829,Hoja1!$C$2:$W$3726,11,0)</f>
        <v>81306</v>
      </c>
      <c r="J1829" t="b">
        <f t="shared" si="59"/>
        <v>0</v>
      </c>
      <c r="K1829" t="e">
        <f>+VLOOKUP($C1829,Hoja1!$B$2:$W$3726,16,0)</f>
        <v>#N/A</v>
      </c>
      <c r="L1829" t="e">
        <f>+VLOOKUP($C1829,Hoja1!$B$2:$W$3726,17,0)</f>
        <v>#N/A</v>
      </c>
      <c r="M1829" t="e">
        <f>+VLOOKUP($C1829,Hoja1!$B$2:$W$3726,18,0)</f>
        <v>#N/A</v>
      </c>
      <c r="N1829" t="e">
        <f>+VLOOKUP($C1829,Hoja1!$B$2:$W$3726,3,0)</f>
        <v>#N/A</v>
      </c>
      <c r="O1829" t="e">
        <f>+VLOOKUP($C1829,Hoja1!$B$2:$W$3726,8,0)</f>
        <v>#N/A</v>
      </c>
      <c r="P1829" t="e">
        <f>+VLOOKUP($C1829,Hoja1!$B$2:$W$3726,12,0)</f>
        <v>#N/A</v>
      </c>
      <c r="Q1829" t="e">
        <f t="shared" si="60"/>
        <v>#N/A</v>
      </c>
    </row>
    <row r="1830" spans="2:17" hidden="1" x14ac:dyDescent="0.25">
      <c r="B1830">
        <v>81307</v>
      </c>
      <c r="C1830" t="s">
        <v>1351</v>
      </c>
      <c r="D1830" t="str">
        <f>+VLOOKUP($B1830,Hoja1!$C$2:$W$3726,15,0)</f>
        <v>FRANCISCO MORAZÁN</v>
      </c>
      <c r="E1830" t="str">
        <f>+VLOOKUP($B1830,Hoja1!$C$2:$W$3726,16,0)</f>
        <v>OJOJONA</v>
      </c>
      <c r="F1830" t="str">
        <f>+VLOOKUP($B1830,Hoja1!$C$2:$W$3726,17,0)</f>
        <v>GUERISNE</v>
      </c>
      <c r="G1830">
        <f>+VLOOKUP($B1830,Hoja1!$C$2:$W$3726,2,0)</f>
        <v>8</v>
      </c>
      <c r="H1830">
        <f>+VLOOKUP($B1830,Hoja1!$C$2:$W$3726,7,0)</f>
        <v>813</v>
      </c>
      <c r="I1830">
        <f>+VLOOKUP($B1830,Hoja1!$C$2:$W$3726,11,0)</f>
        <v>81307</v>
      </c>
      <c r="J1830" t="b">
        <f t="shared" si="59"/>
        <v>1</v>
      </c>
      <c r="K1830" t="str">
        <f>+VLOOKUP($C1830,Hoja1!$B$2:$W$3726,16,0)</f>
        <v>FRANCISCO MORAZÁN</v>
      </c>
      <c r="L1830" t="str">
        <f>+VLOOKUP($C1830,Hoja1!$B$2:$W$3726,17,0)</f>
        <v>OJOJONA</v>
      </c>
      <c r="M1830" t="str">
        <f>+VLOOKUP($C1830,Hoja1!$B$2:$W$3726,18,0)</f>
        <v>GUERISNE</v>
      </c>
      <c r="N1830">
        <f>+VLOOKUP($C1830,Hoja1!$B$2:$W$3726,3,0)</f>
        <v>8</v>
      </c>
      <c r="O1830">
        <f>+VLOOKUP($C1830,Hoja1!$B$2:$W$3726,8,0)</f>
        <v>813</v>
      </c>
      <c r="P1830">
        <f>+VLOOKUP($C1830,Hoja1!$B$2:$W$3726,12,0)</f>
        <v>81307</v>
      </c>
      <c r="Q1830" t="b">
        <f t="shared" si="60"/>
        <v>1</v>
      </c>
    </row>
    <row r="1831" spans="2:17" hidden="1" x14ac:dyDescent="0.25">
      <c r="B1831">
        <v>81308</v>
      </c>
      <c r="C1831" t="s">
        <v>429</v>
      </c>
      <c r="D1831" t="str">
        <f>+VLOOKUP($B1831,Hoja1!$C$2:$W$3726,15,0)</f>
        <v>FRANCISCO MORAZÁN</v>
      </c>
      <c r="E1831" t="str">
        <f>+VLOOKUP($B1831,Hoja1!$C$2:$W$3726,16,0)</f>
        <v>OJOJONA</v>
      </c>
      <c r="F1831" t="str">
        <f>+VLOOKUP($B1831,Hoja1!$C$2:$W$3726,17,0)</f>
        <v>SANTA CRUZ</v>
      </c>
      <c r="G1831">
        <f>+VLOOKUP($B1831,Hoja1!$C$2:$W$3726,2,0)</f>
        <v>8</v>
      </c>
      <c r="H1831">
        <f>+VLOOKUP($B1831,Hoja1!$C$2:$W$3726,7,0)</f>
        <v>813</v>
      </c>
      <c r="I1831">
        <f>+VLOOKUP($B1831,Hoja1!$C$2:$W$3726,11,0)</f>
        <v>81308</v>
      </c>
      <c r="J1831" t="b">
        <f t="shared" si="59"/>
        <v>1</v>
      </c>
      <c r="K1831" t="str">
        <f>+VLOOKUP($C1831,Hoja1!$B$2:$W$3726,16,0)</f>
        <v>COMAYAGUA</v>
      </c>
      <c r="L1831" t="str">
        <f>+VLOOKUP($C1831,Hoja1!$B$2:$W$3726,17,0)</f>
        <v>MINAS DE ORO</v>
      </c>
      <c r="M1831" t="str">
        <f>+VLOOKUP($C1831,Hoja1!$B$2:$W$3726,18,0)</f>
        <v>SANTA CRUZ</v>
      </c>
      <c r="N1831">
        <f>+VLOOKUP($C1831,Hoja1!$B$2:$W$3726,3,0)</f>
        <v>3</v>
      </c>
      <c r="O1831">
        <f>+VLOOKUP($C1831,Hoja1!$B$2:$W$3726,8,0)</f>
        <v>311</v>
      </c>
      <c r="P1831">
        <f>+VLOOKUP($C1831,Hoja1!$B$2:$W$3726,12,0)</f>
        <v>31111</v>
      </c>
      <c r="Q1831" t="b">
        <f t="shared" si="60"/>
        <v>0</v>
      </c>
    </row>
    <row r="1832" spans="2:17" hidden="1" x14ac:dyDescent="0.25">
      <c r="B1832">
        <v>81309</v>
      </c>
      <c r="C1832" t="s">
        <v>12479</v>
      </c>
      <c r="D1832" t="str">
        <f>+VLOOKUP($B1832,Hoja1!$C$2:$W$3726,15,0)</f>
        <v>FRANCISCO MORAZÁN</v>
      </c>
      <c r="E1832" t="str">
        <f>+VLOOKUP($B1832,Hoja1!$C$2:$W$3726,16,0)</f>
        <v>OJOJONA</v>
      </c>
      <c r="F1832" t="str">
        <f>+VLOOKUP($B1832,Hoja1!$C$2:$W$3726,17,0)</f>
        <v>SARACARÁN</v>
      </c>
      <c r="G1832">
        <f>+VLOOKUP($B1832,Hoja1!$C$2:$W$3726,2,0)</f>
        <v>8</v>
      </c>
      <c r="H1832">
        <f>+VLOOKUP($B1832,Hoja1!$C$2:$W$3726,7,0)</f>
        <v>813</v>
      </c>
      <c r="I1832">
        <f>+VLOOKUP($B1832,Hoja1!$C$2:$W$3726,11,0)</f>
        <v>81309</v>
      </c>
      <c r="J1832" t="b">
        <f t="shared" si="59"/>
        <v>0</v>
      </c>
      <c r="K1832" t="e">
        <f>+VLOOKUP($C1832,Hoja1!$B$2:$W$3726,16,0)</f>
        <v>#N/A</v>
      </c>
      <c r="L1832" t="e">
        <f>+VLOOKUP($C1832,Hoja1!$B$2:$W$3726,17,0)</f>
        <v>#N/A</v>
      </c>
      <c r="M1832" t="e">
        <f>+VLOOKUP($C1832,Hoja1!$B$2:$W$3726,18,0)</f>
        <v>#N/A</v>
      </c>
      <c r="N1832" t="e">
        <f>+VLOOKUP($C1832,Hoja1!$B$2:$W$3726,3,0)</f>
        <v>#N/A</v>
      </c>
      <c r="O1832" t="e">
        <f>+VLOOKUP($C1832,Hoja1!$B$2:$W$3726,8,0)</f>
        <v>#N/A</v>
      </c>
      <c r="P1832" t="e">
        <f>+VLOOKUP($C1832,Hoja1!$B$2:$W$3726,12,0)</f>
        <v>#N/A</v>
      </c>
      <c r="Q1832" t="e">
        <f t="shared" si="60"/>
        <v>#N/A</v>
      </c>
    </row>
    <row r="1833" spans="2:17" hidden="1" x14ac:dyDescent="0.25">
      <c r="B1833">
        <v>81310</v>
      </c>
      <c r="C1833" t="s">
        <v>1353</v>
      </c>
      <c r="D1833" t="str">
        <f>+VLOOKUP($B1833,Hoja1!$C$2:$W$3726,15,0)</f>
        <v>FRANCISCO MORAZÁN</v>
      </c>
      <c r="E1833" t="str">
        <f>+VLOOKUP($B1833,Hoja1!$C$2:$W$3726,16,0)</f>
        <v>OJOJONA</v>
      </c>
      <c r="F1833" t="str">
        <f>+VLOOKUP($B1833,Hoja1!$C$2:$W$3726,17,0)</f>
        <v>SURCOS DE CAÑA</v>
      </c>
      <c r="G1833">
        <f>+VLOOKUP($B1833,Hoja1!$C$2:$W$3726,2,0)</f>
        <v>8</v>
      </c>
      <c r="H1833">
        <f>+VLOOKUP($B1833,Hoja1!$C$2:$W$3726,7,0)</f>
        <v>813</v>
      </c>
      <c r="I1833">
        <f>+VLOOKUP($B1833,Hoja1!$C$2:$W$3726,11,0)</f>
        <v>81310</v>
      </c>
      <c r="J1833" t="b">
        <f t="shared" si="59"/>
        <v>1</v>
      </c>
      <c r="K1833" t="str">
        <f>+VLOOKUP($C1833,Hoja1!$B$2:$W$3726,16,0)</f>
        <v>FRANCISCO MORAZÁN</v>
      </c>
      <c r="L1833" t="str">
        <f>+VLOOKUP($C1833,Hoja1!$B$2:$W$3726,17,0)</f>
        <v>OJOJONA</v>
      </c>
      <c r="M1833" t="str">
        <f>+VLOOKUP($C1833,Hoja1!$B$2:$W$3726,18,0)</f>
        <v>SURCOS DE CAÑA</v>
      </c>
      <c r="N1833">
        <f>+VLOOKUP($C1833,Hoja1!$B$2:$W$3726,3,0)</f>
        <v>8</v>
      </c>
      <c r="O1833">
        <f>+VLOOKUP($C1833,Hoja1!$B$2:$W$3726,8,0)</f>
        <v>813</v>
      </c>
      <c r="P1833">
        <f>+VLOOKUP($C1833,Hoja1!$B$2:$W$3726,12,0)</f>
        <v>81310</v>
      </c>
      <c r="Q1833" t="b">
        <f t="shared" si="60"/>
        <v>1</v>
      </c>
    </row>
    <row r="1834" spans="2:17" hidden="1" x14ac:dyDescent="0.25">
      <c r="B1834">
        <v>81401</v>
      </c>
      <c r="C1834" t="s">
        <v>282</v>
      </c>
      <c r="D1834" t="str">
        <f>+VLOOKUP($B1834,Hoja1!$C$2:$W$3726,15,0)</f>
        <v>FRANCISCO MORAZÁN</v>
      </c>
      <c r="E1834" t="str">
        <f>+VLOOKUP($B1834,Hoja1!$C$2:$W$3726,16,0)</f>
        <v>ORICA</v>
      </c>
      <c r="F1834" t="str">
        <f>+VLOOKUP($B1834,Hoja1!$C$2:$W$3726,17,0)</f>
        <v>ORICA</v>
      </c>
      <c r="G1834">
        <f>+VLOOKUP($B1834,Hoja1!$C$2:$W$3726,2,0)</f>
        <v>8</v>
      </c>
      <c r="H1834">
        <f>+VLOOKUP($B1834,Hoja1!$C$2:$W$3726,7,0)</f>
        <v>814</v>
      </c>
      <c r="I1834">
        <f>+VLOOKUP($B1834,Hoja1!$C$2:$W$3726,11,0)</f>
        <v>81401</v>
      </c>
      <c r="J1834" t="b">
        <f t="shared" si="59"/>
        <v>1</v>
      </c>
      <c r="K1834" t="str">
        <f>+VLOOKUP($C1834,Hoja1!$B$2:$W$3726,16,0)</f>
        <v>COLON</v>
      </c>
      <c r="L1834" t="str">
        <f>+VLOOKUP($C1834,Hoja1!$B$2:$W$3726,17,0)</f>
        <v>SABA</v>
      </c>
      <c r="M1834" t="str">
        <f>+VLOOKUP($C1834,Hoja1!$B$2:$W$3726,18,0)</f>
        <v>ORICA</v>
      </c>
      <c r="N1834">
        <f>+VLOOKUP($C1834,Hoja1!$B$2:$W$3726,3,0)</f>
        <v>2</v>
      </c>
      <c r="O1834">
        <f>+VLOOKUP($C1834,Hoja1!$B$2:$W$3726,8,0)</f>
        <v>208</v>
      </c>
      <c r="P1834">
        <f>+VLOOKUP($C1834,Hoja1!$B$2:$W$3726,12,0)</f>
        <v>20814</v>
      </c>
      <c r="Q1834" t="b">
        <f t="shared" si="60"/>
        <v>0</v>
      </c>
    </row>
    <row r="1835" spans="2:17" hidden="1" x14ac:dyDescent="0.25">
      <c r="B1835">
        <v>81402</v>
      </c>
      <c r="C1835" t="s">
        <v>597</v>
      </c>
      <c r="D1835" t="str">
        <f>+VLOOKUP($B1835,Hoja1!$C$2:$W$3726,15,0)</f>
        <v>FRANCISCO MORAZÁN</v>
      </c>
      <c r="E1835" t="str">
        <f>+VLOOKUP($B1835,Hoja1!$C$2:$W$3726,16,0)</f>
        <v>ORICA</v>
      </c>
      <c r="F1835" t="str">
        <f>+VLOOKUP($B1835,Hoja1!$C$2:$W$3726,17,0)</f>
        <v>EL ENCINO</v>
      </c>
      <c r="G1835">
        <f>+VLOOKUP($B1835,Hoja1!$C$2:$W$3726,2,0)</f>
        <v>8</v>
      </c>
      <c r="H1835">
        <f>+VLOOKUP($B1835,Hoja1!$C$2:$W$3726,7,0)</f>
        <v>814</v>
      </c>
      <c r="I1835">
        <f>+VLOOKUP($B1835,Hoja1!$C$2:$W$3726,11,0)</f>
        <v>81402</v>
      </c>
      <c r="J1835" t="b">
        <f t="shared" si="59"/>
        <v>1</v>
      </c>
      <c r="K1835" t="str">
        <f>+VLOOKUP($C1835,Hoja1!$B$2:$W$3726,16,0)</f>
        <v>COPAN</v>
      </c>
      <c r="L1835" t="str">
        <f>+VLOOKUP($C1835,Hoja1!$B$2:$W$3726,17,0)</f>
        <v>COPÁN RUINAS</v>
      </c>
      <c r="M1835" t="str">
        <f>+VLOOKUP($C1835,Hoja1!$B$2:$W$3726,18,0)</f>
        <v>EL ENCINO</v>
      </c>
      <c r="N1835">
        <f>+VLOOKUP($C1835,Hoja1!$B$2:$W$3726,3,0)</f>
        <v>4</v>
      </c>
      <c r="O1835">
        <f>+VLOOKUP($C1835,Hoja1!$B$2:$W$3726,8,0)</f>
        <v>404</v>
      </c>
      <c r="P1835">
        <f>+VLOOKUP($C1835,Hoja1!$B$2:$W$3726,12,0)</f>
        <v>40418</v>
      </c>
      <c r="Q1835" t="b">
        <f t="shared" si="60"/>
        <v>0</v>
      </c>
    </row>
    <row r="1836" spans="2:17" hidden="1" x14ac:dyDescent="0.25">
      <c r="B1836">
        <v>81403</v>
      </c>
      <c r="C1836" t="s">
        <v>1354</v>
      </c>
      <c r="D1836" t="str">
        <f>+VLOOKUP($B1836,Hoja1!$C$2:$W$3726,15,0)</f>
        <v>FRANCISCO MORAZÁN</v>
      </c>
      <c r="E1836" t="str">
        <f>+VLOOKUP($B1836,Hoja1!$C$2:$W$3726,16,0)</f>
        <v>ORICA</v>
      </c>
      <c r="F1836" t="str">
        <f>+VLOOKUP($B1836,Hoja1!$C$2:$W$3726,17,0)</f>
        <v>EL NANCE</v>
      </c>
      <c r="G1836">
        <f>+VLOOKUP($B1836,Hoja1!$C$2:$W$3726,2,0)</f>
        <v>8</v>
      </c>
      <c r="H1836">
        <f>+VLOOKUP($B1836,Hoja1!$C$2:$W$3726,7,0)</f>
        <v>814</v>
      </c>
      <c r="I1836">
        <f>+VLOOKUP($B1836,Hoja1!$C$2:$W$3726,11,0)</f>
        <v>81403</v>
      </c>
      <c r="J1836" t="b">
        <f t="shared" si="59"/>
        <v>1</v>
      </c>
      <c r="K1836" t="str">
        <f>+VLOOKUP($C1836,Hoja1!$B$2:$W$3726,16,0)</f>
        <v>FRANCISCO MORAZÁN</v>
      </c>
      <c r="L1836" t="str">
        <f>+VLOOKUP($C1836,Hoja1!$B$2:$W$3726,17,0)</f>
        <v>ORICA</v>
      </c>
      <c r="M1836" t="str">
        <f>+VLOOKUP($C1836,Hoja1!$B$2:$W$3726,18,0)</f>
        <v>EL NANCE</v>
      </c>
      <c r="N1836">
        <f>+VLOOKUP($C1836,Hoja1!$B$2:$W$3726,3,0)</f>
        <v>8</v>
      </c>
      <c r="O1836">
        <f>+VLOOKUP($C1836,Hoja1!$B$2:$W$3726,8,0)</f>
        <v>814</v>
      </c>
      <c r="P1836">
        <f>+VLOOKUP($C1836,Hoja1!$B$2:$W$3726,12,0)</f>
        <v>81403</v>
      </c>
      <c r="Q1836" t="b">
        <f t="shared" si="60"/>
        <v>1</v>
      </c>
    </row>
    <row r="1837" spans="2:17" hidden="1" x14ac:dyDescent="0.25">
      <c r="B1837">
        <v>81404</v>
      </c>
      <c r="C1837" t="s">
        <v>1355</v>
      </c>
      <c r="D1837" t="str">
        <f>+VLOOKUP($B1837,Hoja1!$C$2:$W$3726,15,0)</f>
        <v>FRANCISCO MORAZÁN</v>
      </c>
      <c r="E1837" t="str">
        <f>+VLOOKUP($B1837,Hoja1!$C$2:$W$3726,16,0)</f>
        <v>ORICA</v>
      </c>
      <c r="F1837" t="str">
        <f>+VLOOKUP($B1837,Hoja1!$C$2:$W$3726,17,0)</f>
        <v>GUATEMALITA</v>
      </c>
      <c r="G1837">
        <f>+VLOOKUP($B1837,Hoja1!$C$2:$W$3726,2,0)</f>
        <v>8</v>
      </c>
      <c r="H1837">
        <f>+VLOOKUP($B1837,Hoja1!$C$2:$W$3726,7,0)</f>
        <v>814</v>
      </c>
      <c r="I1837">
        <f>+VLOOKUP($B1837,Hoja1!$C$2:$W$3726,11,0)</f>
        <v>81404</v>
      </c>
      <c r="J1837" t="b">
        <f t="shared" si="59"/>
        <v>1</v>
      </c>
      <c r="K1837" t="str">
        <f>+VLOOKUP($C1837,Hoja1!$B$2:$W$3726,16,0)</f>
        <v>FRANCISCO MORAZÁN</v>
      </c>
      <c r="L1837" t="str">
        <f>+VLOOKUP($C1837,Hoja1!$B$2:$W$3726,17,0)</f>
        <v>ORICA</v>
      </c>
      <c r="M1837" t="str">
        <f>+VLOOKUP($C1837,Hoja1!$B$2:$W$3726,18,0)</f>
        <v>GUATEMALITA</v>
      </c>
      <c r="N1837">
        <f>+VLOOKUP($C1837,Hoja1!$B$2:$W$3726,3,0)</f>
        <v>8</v>
      </c>
      <c r="O1837">
        <f>+VLOOKUP($C1837,Hoja1!$B$2:$W$3726,8,0)</f>
        <v>814</v>
      </c>
      <c r="P1837">
        <f>+VLOOKUP($C1837,Hoja1!$B$2:$W$3726,12,0)</f>
        <v>81404</v>
      </c>
      <c r="Q1837" t="b">
        <f t="shared" si="60"/>
        <v>1</v>
      </c>
    </row>
    <row r="1838" spans="2:17" hidden="1" x14ac:dyDescent="0.25">
      <c r="B1838">
        <v>81405</v>
      </c>
      <c r="C1838" t="s">
        <v>1356</v>
      </c>
      <c r="D1838" t="str">
        <f>+VLOOKUP($B1838,Hoja1!$C$2:$W$3726,15,0)</f>
        <v>FRANCISCO MORAZÁN</v>
      </c>
      <c r="E1838" t="str">
        <f>+VLOOKUP($B1838,Hoja1!$C$2:$W$3726,16,0)</f>
        <v>ORICA</v>
      </c>
      <c r="F1838" t="str">
        <f>+VLOOKUP($B1838,Hoja1!$C$2:$W$3726,17,0)</f>
        <v>LA JOYA DEL QUEBRACHO</v>
      </c>
      <c r="G1838">
        <f>+VLOOKUP($B1838,Hoja1!$C$2:$W$3726,2,0)</f>
        <v>8</v>
      </c>
      <c r="H1838">
        <f>+VLOOKUP($B1838,Hoja1!$C$2:$W$3726,7,0)</f>
        <v>814</v>
      </c>
      <c r="I1838">
        <f>+VLOOKUP($B1838,Hoja1!$C$2:$W$3726,11,0)</f>
        <v>81405</v>
      </c>
      <c r="J1838" t="b">
        <f t="shared" si="59"/>
        <v>1</v>
      </c>
      <c r="K1838" t="str">
        <f>+VLOOKUP($C1838,Hoja1!$B$2:$W$3726,16,0)</f>
        <v>FRANCISCO MORAZÁN</v>
      </c>
      <c r="L1838" t="str">
        <f>+VLOOKUP($C1838,Hoja1!$B$2:$W$3726,17,0)</f>
        <v>ORICA</v>
      </c>
      <c r="M1838" t="str">
        <f>+VLOOKUP($C1838,Hoja1!$B$2:$W$3726,18,0)</f>
        <v>LA JOYA DEL QUEBRACHO</v>
      </c>
      <c r="N1838">
        <f>+VLOOKUP($C1838,Hoja1!$B$2:$W$3726,3,0)</f>
        <v>8</v>
      </c>
      <c r="O1838">
        <f>+VLOOKUP($C1838,Hoja1!$B$2:$W$3726,8,0)</f>
        <v>814</v>
      </c>
      <c r="P1838">
        <f>+VLOOKUP($C1838,Hoja1!$B$2:$W$3726,12,0)</f>
        <v>81405</v>
      </c>
      <c r="Q1838" t="b">
        <f t="shared" si="60"/>
        <v>1</v>
      </c>
    </row>
    <row r="1839" spans="2:17" hidden="1" x14ac:dyDescent="0.25">
      <c r="B1839">
        <v>81406</v>
      </c>
      <c r="C1839" t="s">
        <v>1357</v>
      </c>
      <c r="D1839" t="str">
        <f>+VLOOKUP($B1839,Hoja1!$C$2:$W$3726,15,0)</f>
        <v>FRANCISCO MORAZÁN</v>
      </c>
      <c r="E1839" t="str">
        <f>+VLOOKUP($B1839,Hoja1!$C$2:$W$3726,16,0)</f>
        <v>ORICA</v>
      </c>
      <c r="F1839" t="str">
        <f>+VLOOKUP($B1839,Hoja1!$C$2:$W$3726,17,0)</f>
        <v>SAN FRANCISCO DE ORICA</v>
      </c>
      <c r="G1839">
        <f>+VLOOKUP($B1839,Hoja1!$C$2:$W$3726,2,0)</f>
        <v>8</v>
      </c>
      <c r="H1839">
        <f>+VLOOKUP($B1839,Hoja1!$C$2:$W$3726,7,0)</f>
        <v>814</v>
      </c>
      <c r="I1839">
        <f>+VLOOKUP($B1839,Hoja1!$C$2:$W$3726,11,0)</f>
        <v>81406</v>
      </c>
      <c r="J1839" t="b">
        <f t="shared" si="59"/>
        <v>1</v>
      </c>
      <c r="K1839" t="str">
        <f>+VLOOKUP($C1839,Hoja1!$B$2:$W$3726,16,0)</f>
        <v>FRANCISCO MORAZÁN</v>
      </c>
      <c r="L1839" t="str">
        <f>+VLOOKUP($C1839,Hoja1!$B$2:$W$3726,17,0)</f>
        <v>ORICA</v>
      </c>
      <c r="M1839" t="str">
        <f>+VLOOKUP($C1839,Hoja1!$B$2:$W$3726,18,0)</f>
        <v>SAN FRANCISCO DE ORICA</v>
      </c>
      <c r="N1839">
        <f>+VLOOKUP($C1839,Hoja1!$B$2:$W$3726,3,0)</f>
        <v>8</v>
      </c>
      <c r="O1839">
        <f>+VLOOKUP($C1839,Hoja1!$B$2:$W$3726,8,0)</f>
        <v>814</v>
      </c>
      <c r="P1839">
        <f>+VLOOKUP($C1839,Hoja1!$B$2:$W$3726,12,0)</f>
        <v>81406</v>
      </c>
      <c r="Q1839" t="b">
        <f t="shared" si="60"/>
        <v>1</v>
      </c>
    </row>
    <row r="1840" spans="2:17" hidden="1" x14ac:dyDescent="0.25">
      <c r="B1840">
        <v>81407</v>
      </c>
      <c r="C1840" t="s">
        <v>1072</v>
      </c>
      <c r="D1840" t="str">
        <f>+VLOOKUP($B1840,Hoja1!$C$2:$W$3726,15,0)</f>
        <v>FRANCISCO MORAZÁN</v>
      </c>
      <c r="E1840" t="str">
        <f>+VLOOKUP($B1840,Hoja1!$C$2:$W$3726,16,0)</f>
        <v>ORICA</v>
      </c>
      <c r="F1840" t="str">
        <f>+VLOOKUP($B1840,Hoja1!$C$2:$W$3726,17,0)</f>
        <v>SAN MARQUITOS</v>
      </c>
      <c r="G1840">
        <f>+VLOOKUP($B1840,Hoja1!$C$2:$W$3726,2,0)</f>
        <v>8</v>
      </c>
      <c r="H1840">
        <f>+VLOOKUP($B1840,Hoja1!$C$2:$W$3726,7,0)</f>
        <v>814</v>
      </c>
      <c r="I1840">
        <f>+VLOOKUP($B1840,Hoja1!$C$2:$W$3726,11,0)</f>
        <v>81407</v>
      </c>
      <c r="J1840" t="b">
        <f t="shared" si="59"/>
        <v>1</v>
      </c>
      <c r="K1840" t="str">
        <f>+VLOOKUP($C1840,Hoja1!$B$2:$W$3726,16,0)</f>
        <v>CHOLUTECA</v>
      </c>
      <c r="L1840" t="str">
        <f>+VLOOKUP($C1840,Hoja1!$B$2:$W$3726,17,0)</f>
        <v>MOROLICA</v>
      </c>
      <c r="M1840" t="str">
        <f>+VLOOKUP($C1840,Hoja1!$B$2:$W$3726,18,0)</f>
        <v>SAN MARQUITOS</v>
      </c>
      <c r="N1840">
        <f>+VLOOKUP($C1840,Hoja1!$B$2:$W$3726,3,0)</f>
        <v>6</v>
      </c>
      <c r="O1840">
        <f>+VLOOKUP($C1840,Hoja1!$B$2:$W$3726,8,0)</f>
        <v>608</v>
      </c>
      <c r="P1840">
        <f>+VLOOKUP($C1840,Hoja1!$B$2:$W$3726,12,0)</f>
        <v>60806</v>
      </c>
      <c r="Q1840" t="b">
        <f t="shared" si="60"/>
        <v>0</v>
      </c>
    </row>
    <row r="1841" spans="2:17" hidden="1" x14ac:dyDescent="0.25">
      <c r="B1841">
        <v>81501</v>
      </c>
      <c r="C1841" t="s">
        <v>1358</v>
      </c>
      <c r="D1841" t="str">
        <f>+VLOOKUP($B1841,Hoja1!$C$2:$W$3726,15,0)</f>
        <v>FRANCISCO MORAZÁN</v>
      </c>
      <c r="E1841" t="str">
        <f>+VLOOKUP($B1841,Hoja1!$C$2:$W$3726,16,0)</f>
        <v>REITOCA</v>
      </c>
      <c r="F1841" t="str">
        <f>+VLOOKUP($B1841,Hoja1!$C$2:$W$3726,17,0)</f>
        <v>REITOCA</v>
      </c>
      <c r="G1841">
        <f>+VLOOKUP($B1841,Hoja1!$C$2:$W$3726,2,0)</f>
        <v>8</v>
      </c>
      <c r="H1841">
        <f>+VLOOKUP($B1841,Hoja1!$C$2:$W$3726,7,0)</f>
        <v>815</v>
      </c>
      <c r="I1841">
        <f>+VLOOKUP($B1841,Hoja1!$C$2:$W$3726,11,0)</f>
        <v>81501</v>
      </c>
      <c r="J1841" t="b">
        <f t="shared" si="59"/>
        <v>1</v>
      </c>
      <c r="K1841" t="str">
        <f>+VLOOKUP($C1841,Hoja1!$B$2:$W$3726,16,0)</f>
        <v>FRANCISCO MORAZÁN</v>
      </c>
      <c r="L1841" t="str">
        <f>+VLOOKUP($C1841,Hoja1!$B$2:$W$3726,17,0)</f>
        <v>REITOCA</v>
      </c>
      <c r="M1841" t="str">
        <f>+VLOOKUP($C1841,Hoja1!$B$2:$W$3726,18,0)</f>
        <v>REITOCA</v>
      </c>
      <c r="N1841">
        <f>+VLOOKUP($C1841,Hoja1!$B$2:$W$3726,3,0)</f>
        <v>8</v>
      </c>
      <c r="O1841">
        <f>+VLOOKUP($C1841,Hoja1!$B$2:$W$3726,8,0)</f>
        <v>815</v>
      </c>
      <c r="P1841">
        <f>+VLOOKUP($C1841,Hoja1!$B$2:$W$3726,12,0)</f>
        <v>81501</v>
      </c>
      <c r="Q1841" t="b">
        <f t="shared" si="60"/>
        <v>1</v>
      </c>
    </row>
    <row r="1842" spans="2:17" hidden="1" x14ac:dyDescent="0.25">
      <c r="B1842">
        <v>81502</v>
      </c>
      <c r="C1842" t="s">
        <v>691</v>
      </c>
      <c r="D1842" t="str">
        <f>+VLOOKUP($B1842,Hoja1!$C$2:$W$3726,15,0)</f>
        <v>FRANCISCO MORAZÁN</v>
      </c>
      <c r="E1842" t="str">
        <f>+VLOOKUP($B1842,Hoja1!$C$2:$W$3726,16,0)</f>
        <v>REITOCA</v>
      </c>
      <c r="F1842" t="str">
        <f>+VLOOKUP($B1842,Hoja1!$C$2:$W$3726,17,0)</f>
        <v>AZACUALPA</v>
      </c>
      <c r="G1842">
        <f>+VLOOKUP($B1842,Hoja1!$C$2:$W$3726,2,0)</f>
        <v>8</v>
      </c>
      <c r="H1842">
        <f>+VLOOKUP($B1842,Hoja1!$C$2:$W$3726,7,0)</f>
        <v>815</v>
      </c>
      <c r="I1842">
        <f>+VLOOKUP($B1842,Hoja1!$C$2:$W$3726,11,0)</f>
        <v>81502</v>
      </c>
      <c r="J1842" t="b">
        <f t="shared" si="59"/>
        <v>1</v>
      </c>
      <c r="K1842" t="str">
        <f>+VLOOKUP($C1842,Hoja1!$B$2:$W$3726,16,0)</f>
        <v>COPAN</v>
      </c>
      <c r="L1842" t="str">
        <f>+VLOOKUP($C1842,Hoja1!$B$2:$W$3726,17,0)</f>
        <v>LA UNIÓN</v>
      </c>
      <c r="M1842" t="str">
        <f>+VLOOKUP($C1842,Hoja1!$B$2:$W$3726,18,0)</f>
        <v>AZACUALPA</v>
      </c>
      <c r="N1842">
        <f>+VLOOKUP($C1842,Hoja1!$B$2:$W$3726,3,0)</f>
        <v>4</v>
      </c>
      <c r="O1842">
        <f>+VLOOKUP($C1842,Hoja1!$B$2:$W$3726,8,0)</f>
        <v>412</v>
      </c>
      <c r="P1842">
        <f>+VLOOKUP($C1842,Hoja1!$B$2:$W$3726,12,0)</f>
        <v>41202</v>
      </c>
      <c r="Q1842" t="b">
        <f t="shared" si="60"/>
        <v>0</v>
      </c>
    </row>
    <row r="1843" spans="2:17" hidden="1" x14ac:dyDescent="0.25">
      <c r="B1843">
        <v>81503</v>
      </c>
      <c r="C1843" t="s">
        <v>1359</v>
      </c>
      <c r="D1843" t="str">
        <f>+VLOOKUP($B1843,Hoja1!$C$2:$W$3726,15,0)</f>
        <v>FRANCISCO MORAZÁN</v>
      </c>
      <c r="E1843" t="str">
        <f>+VLOOKUP($B1843,Hoja1!$C$2:$W$3726,16,0)</f>
        <v>REITOCA</v>
      </c>
      <c r="F1843" t="str">
        <f>+VLOOKUP($B1843,Hoja1!$C$2:$W$3726,17,0)</f>
        <v>CERRO DEL SEÑOR</v>
      </c>
      <c r="G1843">
        <f>+VLOOKUP($B1843,Hoja1!$C$2:$W$3726,2,0)</f>
        <v>8</v>
      </c>
      <c r="H1843">
        <f>+VLOOKUP($B1843,Hoja1!$C$2:$W$3726,7,0)</f>
        <v>815</v>
      </c>
      <c r="I1843">
        <f>+VLOOKUP($B1843,Hoja1!$C$2:$W$3726,11,0)</f>
        <v>81503</v>
      </c>
      <c r="J1843" t="b">
        <f t="shared" si="59"/>
        <v>1</v>
      </c>
      <c r="K1843" t="str">
        <f>+VLOOKUP($C1843,Hoja1!$B$2:$W$3726,16,0)</f>
        <v>FRANCISCO MORAZÁN</v>
      </c>
      <c r="L1843" t="str">
        <f>+VLOOKUP($C1843,Hoja1!$B$2:$W$3726,17,0)</f>
        <v>REITOCA</v>
      </c>
      <c r="M1843" t="str">
        <f>+VLOOKUP($C1843,Hoja1!$B$2:$W$3726,18,0)</f>
        <v>CERRO DEL SEÑOR</v>
      </c>
      <c r="N1843">
        <f>+VLOOKUP($C1843,Hoja1!$B$2:$W$3726,3,0)</f>
        <v>8</v>
      </c>
      <c r="O1843">
        <f>+VLOOKUP($C1843,Hoja1!$B$2:$W$3726,8,0)</f>
        <v>815</v>
      </c>
      <c r="P1843">
        <f>+VLOOKUP($C1843,Hoja1!$B$2:$W$3726,12,0)</f>
        <v>81503</v>
      </c>
      <c r="Q1843" t="b">
        <f t="shared" si="60"/>
        <v>1</v>
      </c>
    </row>
    <row r="1844" spans="2:17" hidden="1" x14ac:dyDescent="0.25">
      <c r="B1844">
        <v>81504</v>
      </c>
      <c r="C1844" t="s">
        <v>137</v>
      </c>
      <c r="D1844" t="str">
        <f>+VLOOKUP($B1844,Hoja1!$C$2:$W$3726,15,0)</f>
        <v>FRANCISCO MORAZÁN</v>
      </c>
      <c r="E1844" t="str">
        <f>+VLOOKUP($B1844,Hoja1!$C$2:$W$3726,16,0)</f>
        <v>REITOCA</v>
      </c>
      <c r="F1844" t="str">
        <f>+VLOOKUP($B1844,Hoja1!$C$2:$W$3726,17,0)</f>
        <v>EL RODEO</v>
      </c>
      <c r="G1844">
        <f>+VLOOKUP($B1844,Hoja1!$C$2:$W$3726,2,0)</f>
        <v>8</v>
      </c>
      <c r="H1844">
        <f>+VLOOKUP($B1844,Hoja1!$C$2:$W$3726,7,0)</f>
        <v>815</v>
      </c>
      <c r="I1844">
        <f>+VLOOKUP($B1844,Hoja1!$C$2:$W$3726,11,0)</f>
        <v>81504</v>
      </c>
      <c r="J1844" t="b">
        <f t="shared" si="59"/>
        <v>1</v>
      </c>
      <c r="K1844" t="str">
        <f>+VLOOKUP($C1844,Hoja1!$B$2:$W$3726,16,0)</f>
        <v>ATLÁNTIDA</v>
      </c>
      <c r="L1844" t="str">
        <f>+VLOOKUP($C1844,Hoja1!$B$2:$W$3726,17,0)</f>
        <v>TELA</v>
      </c>
      <c r="M1844" t="str">
        <f>+VLOOKUP($C1844,Hoja1!$B$2:$W$3726,18,0)</f>
        <v>EL RODEO</v>
      </c>
      <c r="N1844">
        <f>+VLOOKUP($C1844,Hoja1!$B$2:$W$3726,3,0)</f>
        <v>1</v>
      </c>
      <c r="O1844">
        <f>+VLOOKUP($C1844,Hoja1!$B$2:$W$3726,8,0)</f>
        <v>107</v>
      </c>
      <c r="P1844">
        <f>+VLOOKUP($C1844,Hoja1!$B$2:$W$3726,12,0)</f>
        <v>10726</v>
      </c>
      <c r="Q1844" t="b">
        <f t="shared" si="60"/>
        <v>0</v>
      </c>
    </row>
    <row r="1845" spans="2:17" hidden="1" x14ac:dyDescent="0.25">
      <c r="B1845">
        <v>81505</v>
      </c>
      <c r="C1845" t="s">
        <v>38</v>
      </c>
      <c r="D1845" t="str">
        <f>+VLOOKUP($B1845,Hoja1!$C$2:$W$3726,15,0)</f>
        <v>FRANCISCO MORAZÁN</v>
      </c>
      <c r="E1845" t="str">
        <f>+VLOOKUP($B1845,Hoja1!$C$2:$W$3726,16,0)</f>
        <v>REITOCA</v>
      </c>
      <c r="F1845" t="str">
        <f>+VLOOKUP($B1845,Hoja1!$C$2:$W$3726,17,0)</f>
        <v>LA GUADALUPE</v>
      </c>
      <c r="G1845">
        <f>+VLOOKUP($B1845,Hoja1!$C$2:$W$3726,2,0)</f>
        <v>8</v>
      </c>
      <c r="H1845">
        <f>+VLOOKUP($B1845,Hoja1!$C$2:$W$3726,7,0)</f>
        <v>815</v>
      </c>
      <c r="I1845">
        <f>+VLOOKUP($B1845,Hoja1!$C$2:$W$3726,11,0)</f>
        <v>81505</v>
      </c>
      <c r="J1845" t="b">
        <f t="shared" si="59"/>
        <v>1</v>
      </c>
      <c r="K1845" t="str">
        <f>+VLOOKUP($C1845,Hoja1!$B$2:$W$3726,16,0)</f>
        <v>ATLÁNTIDA</v>
      </c>
      <c r="L1845" t="str">
        <f>+VLOOKUP($C1845,Hoja1!$B$2:$W$3726,17,0)</f>
        <v>ESPARTA</v>
      </c>
      <c r="M1845" t="str">
        <f>+VLOOKUP($C1845,Hoja1!$B$2:$W$3726,18,0)</f>
        <v>LA GUADALUPE</v>
      </c>
      <c r="N1845">
        <f>+VLOOKUP($C1845,Hoja1!$B$2:$W$3726,3,0)</f>
        <v>1</v>
      </c>
      <c r="O1845">
        <f>+VLOOKUP($C1845,Hoja1!$B$2:$W$3726,8,0)</f>
        <v>103</v>
      </c>
      <c r="P1845">
        <f>+VLOOKUP($C1845,Hoja1!$B$2:$W$3726,12,0)</f>
        <v>10313</v>
      </c>
      <c r="Q1845" t="b">
        <f t="shared" si="60"/>
        <v>0</v>
      </c>
    </row>
    <row r="1846" spans="2:17" hidden="1" x14ac:dyDescent="0.25">
      <c r="B1846">
        <v>81506</v>
      </c>
      <c r="C1846" t="s">
        <v>1360</v>
      </c>
      <c r="D1846" t="str">
        <f>+VLOOKUP($B1846,Hoja1!$C$2:$W$3726,15,0)</f>
        <v>FRANCISCO MORAZÁN</v>
      </c>
      <c r="E1846" t="str">
        <f>+VLOOKUP($B1846,Hoja1!$C$2:$W$3726,16,0)</f>
        <v>REITOCA</v>
      </c>
      <c r="F1846" t="str">
        <f>+VLOOKUP($B1846,Hoja1!$C$2:$W$3726,17,0)</f>
        <v>SABANETAS</v>
      </c>
      <c r="G1846">
        <f>+VLOOKUP($B1846,Hoja1!$C$2:$W$3726,2,0)</f>
        <v>8</v>
      </c>
      <c r="H1846">
        <f>+VLOOKUP($B1846,Hoja1!$C$2:$W$3726,7,0)</f>
        <v>815</v>
      </c>
      <c r="I1846">
        <f>+VLOOKUP($B1846,Hoja1!$C$2:$W$3726,11,0)</f>
        <v>81506</v>
      </c>
      <c r="J1846" t="b">
        <f t="shared" si="59"/>
        <v>1</v>
      </c>
      <c r="K1846" t="str">
        <f>+VLOOKUP($C1846,Hoja1!$B$2:$W$3726,16,0)</f>
        <v>FRANCISCO MORAZÁN</v>
      </c>
      <c r="L1846" t="str">
        <f>+VLOOKUP($C1846,Hoja1!$B$2:$W$3726,17,0)</f>
        <v>REITOCA</v>
      </c>
      <c r="M1846" t="str">
        <f>+VLOOKUP($C1846,Hoja1!$B$2:$W$3726,18,0)</f>
        <v>SABANETAS</v>
      </c>
      <c r="N1846">
        <f>+VLOOKUP($C1846,Hoja1!$B$2:$W$3726,3,0)</f>
        <v>8</v>
      </c>
      <c r="O1846">
        <f>+VLOOKUP($C1846,Hoja1!$B$2:$W$3726,8,0)</f>
        <v>815</v>
      </c>
      <c r="P1846">
        <f>+VLOOKUP($C1846,Hoja1!$B$2:$W$3726,12,0)</f>
        <v>81506</v>
      </c>
      <c r="Q1846" t="b">
        <f t="shared" si="60"/>
        <v>1</v>
      </c>
    </row>
    <row r="1847" spans="2:17" hidden="1" x14ac:dyDescent="0.25">
      <c r="B1847">
        <v>81507</v>
      </c>
      <c r="C1847" t="s">
        <v>858</v>
      </c>
      <c r="D1847" t="str">
        <f>+VLOOKUP($B1847,Hoja1!$C$2:$W$3726,15,0)</f>
        <v>FRANCISCO MORAZÁN</v>
      </c>
      <c r="E1847" t="str">
        <f>+VLOOKUP($B1847,Hoja1!$C$2:$W$3726,16,0)</f>
        <v>REITOCA</v>
      </c>
      <c r="F1847" t="str">
        <f>+VLOOKUP($B1847,Hoja1!$C$2:$W$3726,17,0)</f>
        <v>SAN CARLOS</v>
      </c>
      <c r="G1847">
        <f>+VLOOKUP($B1847,Hoja1!$C$2:$W$3726,2,0)</f>
        <v>8</v>
      </c>
      <c r="H1847">
        <f>+VLOOKUP($B1847,Hoja1!$C$2:$W$3726,7,0)</f>
        <v>815</v>
      </c>
      <c r="I1847">
        <f>+VLOOKUP($B1847,Hoja1!$C$2:$W$3726,11,0)</f>
        <v>81507</v>
      </c>
      <c r="J1847" t="b">
        <f t="shared" si="59"/>
        <v>1</v>
      </c>
      <c r="K1847" t="str">
        <f>+VLOOKUP($C1847,Hoja1!$B$2:$W$3726,16,0)</f>
        <v>CORTES</v>
      </c>
      <c r="L1847" t="str">
        <f>+VLOOKUP($C1847,Hoja1!$B$2:$W$3726,17,0)</f>
        <v>OMOA</v>
      </c>
      <c r="M1847" t="str">
        <f>+VLOOKUP($C1847,Hoja1!$B$2:$W$3726,18,0)</f>
        <v>SAN CARLOS</v>
      </c>
      <c r="N1847">
        <f>+VLOOKUP($C1847,Hoja1!$B$2:$W$3726,3,0)</f>
        <v>5</v>
      </c>
      <c r="O1847">
        <f>+VLOOKUP($C1847,Hoja1!$B$2:$W$3726,8,0)</f>
        <v>503</v>
      </c>
      <c r="P1847">
        <f>+VLOOKUP($C1847,Hoja1!$B$2:$W$3726,12,0)</f>
        <v>50323</v>
      </c>
      <c r="Q1847" t="b">
        <f t="shared" si="60"/>
        <v>0</v>
      </c>
    </row>
    <row r="1848" spans="2:17" hidden="1" x14ac:dyDescent="0.25">
      <c r="B1848">
        <v>81508</v>
      </c>
      <c r="C1848" t="s">
        <v>12480</v>
      </c>
      <c r="D1848" t="str">
        <f>+VLOOKUP($B1848,Hoja1!$C$2:$W$3726,15,0)</f>
        <v>FRANCISCO MORAZÁN</v>
      </c>
      <c r="E1848" t="str">
        <f>+VLOOKUP($B1848,Hoja1!$C$2:$W$3726,16,0)</f>
        <v>REITOCA</v>
      </c>
      <c r="F1848" t="str">
        <f>+VLOOKUP($B1848,Hoja1!$C$2:$W$3726,17,0)</f>
        <v>SAN JOSÉ DEL NARANJO</v>
      </c>
      <c r="G1848">
        <f>+VLOOKUP($B1848,Hoja1!$C$2:$W$3726,2,0)</f>
        <v>8</v>
      </c>
      <c r="H1848">
        <f>+VLOOKUP($B1848,Hoja1!$C$2:$W$3726,7,0)</f>
        <v>815</v>
      </c>
      <c r="I1848">
        <f>+VLOOKUP($B1848,Hoja1!$C$2:$W$3726,11,0)</f>
        <v>81508</v>
      </c>
      <c r="J1848" t="b">
        <f t="shared" si="59"/>
        <v>0</v>
      </c>
      <c r="K1848" t="e">
        <f>+VLOOKUP($C1848,Hoja1!$B$2:$W$3726,16,0)</f>
        <v>#N/A</v>
      </c>
      <c r="L1848" t="e">
        <f>+VLOOKUP($C1848,Hoja1!$B$2:$W$3726,17,0)</f>
        <v>#N/A</v>
      </c>
      <c r="M1848" t="e">
        <f>+VLOOKUP($C1848,Hoja1!$B$2:$W$3726,18,0)</f>
        <v>#N/A</v>
      </c>
      <c r="N1848" t="e">
        <f>+VLOOKUP($C1848,Hoja1!$B$2:$W$3726,3,0)</f>
        <v>#N/A</v>
      </c>
      <c r="O1848" t="e">
        <f>+VLOOKUP($C1848,Hoja1!$B$2:$W$3726,8,0)</f>
        <v>#N/A</v>
      </c>
      <c r="P1848" t="e">
        <f>+VLOOKUP($C1848,Hoja1!$B$2:$W$3726,12,0)</f>
        <v>#N/A</v>
      </c>
      <c r="Q1848" t="e">
        <f t="shared" si="60"/>
        <v>#N/A</v>
      </c>
    </row>
    <row r="1849" spans="2:17" hidden="1" x14ac:dyDescent="0.25">
      <c r="B1849">
        <v>81509</v>
      </c>
      <c r="C1849" t="s">
        <v>429</v>
      </c>
      <c r="D1849" t="str">
        <f>+VLOOKUP($B1849,Hoja1!$C$2:$W$3726,15,0)</f>
        <v>FRANCISCO MORAZÁN</v>
      </c>
      <c r="E1849" t="str">
        <f>+VLOOKUP($B1849,Hoja1!$C$2:$W$3726,16,0)</f>
        <v>REITOCA</v>
      </c>
      <c r="F1849" t="str">
        <f>+VLOOKUP($B1849,Hoja1!$C$2:$W$3726,17,0)</f>
        <v>SANTA CRUZ</v>
      </c>
      <c r="G1849">
        <f>+VLOOKUP($B1849,Hoja1!$C$2:$W$3726,2,0)</f>
        <v>8</v>
      </c>
      <c r="H1849">
        <f>+VLOOKUP($B1849,Hoja1!$C$2:$W$3726,7,0)</f>
        <v>815</v>
      </c>
      <c r="I1849">
        <f>+VLOOKUP($B1849,Hoja1!$C$2:$W$3726,11,0)</f>
        <v>81509</v>
      </c>
      <c r="J1849" t="b">
        <f t="shared" si="59"/>
        <v>1</v>
      </c>
      <c r="K1849" t="str">
        <f>+VLOOKUP($C1849,Hoja1!$B$2:$W$3726,16,0)</f>
        <v>COMAYAGUA</v>
      </c>
      <c r="L1849" t="str">
        <f>+VLOOKUP($C1849,Hoja1!$B$2:$W$3726,17,0)</f>
        <v>MINAS DE ORO</v>
      </c>
      <c r="M1849" t="str">
        <f>+VLOOKUP($C1849,Hoja1!$B$2:$W$3726,18,0)</f>
        <v>SANTA CRUZ</v>
      </c>
      <c r="N1849">
        <f>+VLOOKUP($C1849,Hoja1!$B$2:$W$3726,3,0)</f>
        <v>3</v>
      </c>
      <c r="O1849">
        <f>+VLOOKUP($C1849,Hoja1!$B$2:$W$3726,8,0)</f>
        <v>311</v>
      </c>
      <c r="P1849">
        <f>+VLOOKUP($C1849,Hoja1!$B$2:$W$3726,12,0)</f>
        <v>31111</v>
      </c>
      <c r="Q1849" t="b">
        <f t="shared" si="60"/>
        <v>0</v>
      </c>
    </row>
    <row r="1850" spans="2:17" hidden="1" x14ac:dyDescent="0.25">
      <c r="B1850">
        <v>81510</v>
      </c>
      <c r="C1850" t="s">
        <v>12479</v>
      </c>
      <c r="D1850" t="str">
        <f>+VLOOKUP($B1850,Hoja1!$C$2:$W$3726,15,0)</f>
        <v>FRANCISCO MORAZÁN</v>
      </c>
      <c r="E1850" t="str">
        <f>+VLOOKUP($B1850,Hoja1!$C$2:$W$3726,16,0)</f>
        <v>REITOCA</v>
      </c>
      <c r="F1850" t="str">
        <f>+VLOOKUP($B1850,Hoja1!$C$2:$W$3726,17,0)</f>
        <v>SARACARÁN</v>
      </c>
      <c r="G1850">
        <f>+VLOOKUP($B1850,Hoja1!$C$2:$W$3726,2,0)</f>
        <v>8</v>
      </c>
      <c r="H1850">
        <f>+VLOOKUP($B1850,Hoja1!$C$2:$W$3726,7,0)</f>
        <v>815</v>
      </c>
      <c r="I1850">
        <f>+VLOOKUP($B1850,Hoja1!$C$2:$W$3726,11,0)</f>
        <v>81510</v>
      </c>
      <c r="J1850" t="b">
        <f t="shared" si="59"/>
        <v>0</v>
      </c>
      <c r="K1850" t="e">
        <f>+VLOOKUP($C1850,Hoja1!$B$2:$W$3726,16,0)</f>
        <v>#N/A</v>
      </c>
      <c r="L1850" t="e">
        <f>+VLOOKUP($C1850,Hoja1!$B$2:$W$3726,17,0)</f>
        <v>#N/A</v>
      </c>
      <c r="M1850" t="e">
        <f>+VLOOKUP($C1850,Hoja1!$B$2:$W$3726,18,0)</f>
        <v>#N/A</v>
      </c>
      <c r="N1850" t="e">
        <f>+VLOOKUP($C1850,Hoja1!$B$2:$W$3726,3,0)</f>
        <v>#N/A</v>
      </c>
      <c r="O1850" t="e">
        <f>+VLOOKUP($C1850,Hoja1!$B$2:$W$3726,8,0)</f>
        <v>#N/A</v>
      </c>
      <c r="P1850" t="e">
        <f>+VLOOKUP($C1850,Hoja1!$B$2:$W$3726,12,0)</f>
        <v>#N/A</v>
      </c>
      <c r="Q1850" t="e">
        <f t="shared" si="60"/>
        <v>#N/A</v>
      </c>
    </row>
    <row r="1851" spans="2:17" hidden="1" x14ac:dyDescent="0.25">
      <c r="B1851">
        <v>81601</v>
      </c>
      <c r="C1851" t="s">
        <v>1362</v>
      </c>
      <c r="D1851" t="str">
        <f>+VLOOKUP($B1851,Hoja1!$C$2:$W$3726,15,0)</f>
        <v>FRANCISCO MORAZÁN</v>
      </c>
      <c r="E1851" t="str">
        <f>+VLOOKUP($B1851,Hoja1!$C$2:$W$3726,16,0)</f>
        <v>SABANAGRANDE</v>
      </c>
      <c r="F1851" t="str">
        <f>+VLOOKUP($B1851,Hoja1!$C$2:$W$3726,17,0)</f>
        <v>SABANAGRANDE</v>
      </c>
      <c r="G1851">
        <f>+VLOOKUP($B1851,Hoja1!$C$2:$W$3726,2,0)</f>
        <v>8</v>
      </c>
      <c r="H1851">
        <f>+VLOOKUP($B1851,Hoja1!$C$2:$W$3726,7,0)</f>
        <v>816</v>
      </c>
      <c r="I1851">
        <f>+VLOOKUP($B1851,Hoja1!$C$2:$W$3726,11,0)</f>
        <v>81601</v>
      </c>
      <c r="J1851" t="b">
        <f t="shared" si="59"/>
        <v>1</v>
      </c>
      <c r="K1851" t="str">
        <f>+VLOOKUP($C1851,Hoja1!$B$2:$W$3726,16,0)</f>
        <v>FRANCISCO MORAZÁN</v>
      </c>
      <c r="L1851" t="str">
        <f>+VLOOKUP($C1851,Hoja1!$B$2:$W$3726,17,0)</f>
        <v>SABANAGRANDE</v>
      </c>
      <c r="M1851" t="str">
        <f>+VLOOKUP($C1851,Hoja1!$B$2:$W$3726,18,0)</f>
        <v>SABANAGRANDE</v>
      </c>
      <c r="N1851">
        <f>+VLOOKUP($C1851,Hoja1!$B$2:$W$3726,3,0)</f>
        <v>8</v>
      </c>
      <c r="O1851">
        <f>+VLOOKUP($C1851,Hoja1!$B$2:$W$3726,8,0)</f>
        <v>816</v>
      </c>
      <c r="P1851">
        <f>+VLOOKUP($C1851,Hoja1!$B$2:$W$3726,12,0)</f>
        <v>81601</v>
      </c>
      <c r="Q1851" t="b">
        <f t="shared" si="60"/>
        <v>1</v>
      </c>
    </row>
    <row r="1852" spans="2:17" hidden="1" x14ac:dyDescent="0.25">
      <c r="B1852">
        <v>81602</v>
      </c>
      <c r="C1852" t="s">
        <v>1363</v>
      </c>
      <c r="D1852" t="str">
        <f>+VLOOKUP($B1852,Hoja1!$C$2:$W$3726,15,0)</f>
        <v>FRANCISCO MORAZÁN</v>
      </c>
      <c r="E1852" t="str">
        <f>+VLOOKUP($B1852,Hoja1!$C$2:$W$3726,16,0)</f>
        <v>SABANAGRANDE</v>
      </c>
      <c r="F1852" t="str">
        <f>+VLOOKUP($B1852,Hoja1!$C$2:$W$3726,17,0)</f>
        <v>APASINIGUA</v>
      </c>
      <c r="G1852">
        <f>+VLOOKUP($B1852,Hoja1!$C$2:$W$3726,2,0)</f>
        <v>8</v>
      </c>
      <c r="H1852">
        <f>+VLOOKUP($B1852,Hoja1!$C$2:$W$3726,7,0)</f>
        <v>816</v>
      </c>
      <c r="I1852">
        <f>+VLOOKUP($B1852,Hoja1!$C$2:$W$3726,11,0)</f>
        <v>81602</v>
      </c>
      <c r="J1852" t="b">
        <f t="shared" si="59"/>
        <v>1</v>
      </c>
      <c r="K1852" t="str">
        <f>+VLOOKUP($C1852,Hoja1!$B$2:$W$3726,16,0)</f>
        <v>FRANCISCO MORAZÁN</v>
      </c>
      <c r="L1852" t="str">
        <f>+VLOOKUP($C1852,Hoja1!$B$2:$W$3726,17,0)</f>
        <v>SABANAGRANDE</v>
      </c>
      <c r="M1852" t="str">
        <f>+VLOOKUP($C1852,Hoja1!$B$2:$W$3726,18,0)</f>
        <v>APASINIGUA</v>
      </c>
      <c r="N1852">
        <f>+VLOOKUP($C1852,Hoja1!$B$2:$W$3726,3,0)</f>
        <v>8</v>
      </c>
      <c r="O1852">
        <f>+VLOOKUP($C1852,Hoja1!$B$2:$W$3726,8,0)</f>
        <v>816</v>
      </c>
      <c r="P1852">
        <f>+VLOOKUP($C1852,Hoja1!$B$2:$W$3726,12,0)</f>
        <v>81602</v>
      </c>
      <c r="Q1852" t="b">
        <f t="shared" si="60"/>
        <v>1</v>
      </c>
    </row>
    <row r="1853" spans="2:17" hidden="1" x14ac:dyDescent="0.25">
      <c r="B1853">
        <v>81603</v>
      </c>
      <c r="C1853" t="s">
        <v>516</v>
      </c>
      <c r="D1853" t="str">
        <f>+VLOOKUP($B1853,Hoja1!$C$2:$W$3726,15,0)</f>
        <v>FRANCISCO MORAZÁN</v>
      </c>
      <c r="E1853" t="str">
        <f>+VLOOKUP($B1853,Hoja1!$C$2:$W$3726,16,0)</f>
        <v>SABANAGRANDE</v>
      </c>
      <c r="F1853" t="str">
        <f>+VLOOKUP($B1853,Hoja1!$C$2:$W$3726,17,0)</f>
        <v>DULCE NOMBRE</v>
      </c>
      <c r="G1853">
        <f>+VLOOKUP($B1853,Hoja1!$C$2:$W$3726,2,0)</f>
        <v>8</v>
      </c>
      <c r="H1853">
        <f>+VLOOKUP($B1853,Hoja1!$C$2:$W$3726,7,0)</f>
        <v>816</v>
      </c>
      <c r="I1853">
        <f>+VLOOKUP($B1853,Hoja1!$C$2:$W$3726,11,0)</f>
        <v>81603</v>
      </c>
      <c r="J1853" t="b">
        <f t="shared" si="59"/>
        <v>1</v>
      </c>
      <c r="K1853" t="str">
        <f>+VLOOKUP($C1853,Hoja1!$B$2:$W$3726,16,0)</f>
        <v>COMAYAGUA</v>
      </c>
      <c r="L1853" t="str">
        <f>+VLOOKUP($C1853,Hoja1!$B$2:$W$3726,17,0)</f>
        <v>LAS LAJAS</v>
      </c>
      <c r="M1853" t="str">
        <f>+VLOOKUP($C1853,Hoja1!$B$2:$W$3726,18,0)</f>
        <v>DULCE NOMBRE</v>
      </c>
      <c r="N1853">
        <f>+VLOOKUP($C1853,Hoja1!$B$2:$W$3726,3,0)</f>
        <v>3</v>
      </c>
      <c r="O1853">
        <f>+VLOOKUP($C1853,Hoja1!$B$2:$W$3726,8,0)</f>
        <v>320</v>
      </c>
      <c r="P1853">
        <f>+VLOOKUP($C1853,Hoja1!$B$2:$W$3726,12,0)</f>
        <v>32003</v>
      </c>
      <c r="Q1853" t="b">
        <f t="shared" si="60"/>
        <v>0</v>
      </c>
    </row>
    <row r="1854" spans="2:17" hidden="1" x14ac:dyDescent="0.25">
      <c r="B1854">
        <v>81604</v>
      </c>
      <c r="C1854" t="s">
        <v>1364</v>
      </c>
      <c r="D1854" t="str">
        <f>+VLOOKUP($B1854,Hoja1!$C$2:$W$3726,15,0)</f>
        <v>FRANCISCO MORAZÁN</v>
      </c>
      <c r="E1854" t="str">
        <f>+VLOOKUP($B1854,Hoja1!$C$2:$W$3726,16,0)</f>
        <v>SABANAGRANDE</v>
      </c>
      <c r="F1854" t="str">
        <f>+VLOOKUP($B1854,Hoja1!$C$2:$W$3726,17,0)</f>
        <v>EL CALVARIO NO.1</v>
      </c>
      <c r="G1854">
        <f>+VLOOKUP($B1854,Hoja1!$C$2:$W$3726,2,0)</f>
        <v>8</v>
      </c>
      <c r="H1854">
        <f>+VLOOKUP($B1854,Hoja1!$C$2:$W$3726,7,0)</f>
        <v>816</v>
      </c>
      <c r="I1854">
        <f>+VLOOKUP($B1854,Hoja1!$C$2:$W$3726,11,0)</f>
        <v>81604</v>
      </c>
      <c r="J1854" t="b">
        <f t="shared" si="59"/>
        <v>1</v>
      </c>
      <c r="K1854" t="str">
        <f>+VLOOKUP($C1854,Hoja1!$B$2:$W$3726,16,0)</f>
        <v>FRANCISCO MORAZÁN</v>
      </c>
      <c r="L1854" t="str">
        <f>+VLOOKUP($C1854,Hoja1!$B$2:$W$3726,17,0)</f>
        <v>SABANAGRANDE</v>
      </c>
      <c r="M1854" t="str">
        <f>+VLOOKUP($C1854,Hoja1!$B$2:$W$3726,18,0)</f>
        <v>EL CALVARIO NO.1</v>
      </c>
      <c r="N1854">
        <f>+VLOOKUP($C1854,Hoja1!$B$2:$W$3726,3,0)</f>
        <v>8</v>
      </c>
      <c r="O1854">
        <f>+VLOOKUP($C1854,Hoja1!$B$2:$W$3726,8,0)</f>
        <v>816</v>
      </c>
      <c r="P1854">
        <f>+VLOOKUP($C1854,Hoja1!$B$2:$W$3726,12,0)</f>
        <v>81604</v>
      </c>
      <c r="Q1854" t="b">
        <f t="shared" si="60"/>
        <v>1</v>
      </c>
    </row>
    <row r="1855" spans="2:17" hidden="1" x14ac:dyDescent="0.25">
      <c r="B1855">
        <v>81605</v>
      </c>
      <c r="C1855" t="s">
        <v>1365</v>
      </c>
      <c r="D1855" t="str">
        <f>+VLOOKUP($B1855,Hoja1!$C$2:$W$3726,15,0)</f>
        <v>FRANCISCO MORAZÁN</v>
      </c>
      <c r="E1855" t="str">
        <f>+VLOOKUP($B1855,Hoja1!$C$2:$W$3726,16,0)</f>
        <v>SABANAGRANDE</v>
      </c>
      <c r="F1855" t="str">
        <f>+VLOOKUP($B1855,Hoja1!$C$2:$W$3726,17,0)</f>
        <v>EL CALVARIO NO.2</v>
      </c>
      <c r="G1855">
        <f>+VLOOKUP($B1855,Hoja1!$C$2:$W$3726,2,0)</f>
        <v>8</v>
      </c>
      <c r="H1855">
        <f>+VLOOKUP($B1855,Hoja1!$C$2:$W$3726,7,0)</f>
        <v>816</v>
      </c>
      <c r="I1855">
        <f>+VLOOKUP($B1855,Hoja1!$C$2:$W$3726,11,0)</f>
        <v>81605</v>
      </c>
      <c r="J1855" t="b">
        <f t="shared" si="59"/>
        <v>1</v>
      </c>
      <c r="K1855" t="str">
        <f>+VLOOKUP($C1855,Hoja1!$B$2:$W$3726,16,0)</f>
        <v>FRANCISCO MORAZÁN</v>
      </c>
      <c r="L1855" t="str">
        <f>+VLOOKUP($C1855,Hoja1!$B$2:$W$3726,17,0)</f>
        <v>SABANAGRANDE</v>
      </c>
      <c r="M1855" t="str">
        <f>+VLOOKUP($C1855,Hoja1!$B$2:$W$3726,18,0)</f>
        <v>EL CALVARIO NO.2</v>
      </c>
      <c r="N1855">
        <f>+VLOOKUP($C1855,Hoja1!$B$2:$W$3726,3,0)</f>
        <v>8</v>
      </c>
      <c r="O1855">
        <f>+VLOOKUP($C1855,Hoja1!$B$2:$W$3726,8,0)</f>
        <v>816</v>
      </c>
      <c r="P1855">
        <f>+VLOOKUP($C1855,Hoja1!$B$2:$W$3726,12,0)</f>
        <v>81605</v>
      </c>
      <c r="Q1855" t="b">
        <f t="shared" si="60"/>
        <v>1</v>
      </c>
    </row>
    <row r="1856" spans="2:17" hidden="1" x14ac:dyDescent="0.25">
      <c r="B1856">
        <v>81606</v>
      </c>
      <c r="C1856" t="s">
        <v>527</v>
      </c>
      <c r="D1856" t="str">
        <f>+VLOOKUP($B1856,Hoja1!$C$2:$W$3726,15,0)</f>
        <v>FRANCISCO MORAZÁN</v>
      </c>
      <c r="E1856" t="str">
        <f>+VLOOKUP($B1856,Hoja1!$C$2:$W$3726,16,0)</f>
        <v>SABANAGRANDE</v>
      </c>
      <c r="F1856" t="str">
        <f>+VLOOKUP($B1856,Hoja1!$C$2:$W$3726,17,0)</f>
        <v>EL CARRIZAL</v>
      </c>
      <c r="G1856">
        <f>+VLOOKUP($B1856,Hoja1!$C$2:$W$3726,2,0)</f>
        <v>8</v>
      </c>
      <c r="H1856">
        <f>+VLOOKUP($B1856,Hoja1!$C$2:$W$3726,7,0)</f>
        <v>816</v>
      </c>
      <c r="I1856">
        <f>+VLOOKUP($B1856,Hoja1!$C$2:$W$3726,11,0)</f>
        <v>81606</v>
      </c>
      <c r="J1856" t="b">
        <f t="shared" si="59"/>
        <v>1</v>
      </c>
      <c r="K1856" t="str">
        <f>+VLOOKUP($C1856,Hoja1!$B$2:$W$3726,16,0)</f>
        <v>COMAYAGUA</v>
      </c>
      <c r="L1856" t="str">
        <f>+VLOOKUP($C1856,Hoja1!$B$2:$W$3726,17,0)</f>
        <v>TAULABÉ</v>
      </c>
      <c r="M1856" t="str">
        <f>+VLOOKUP($C1856,Hoja1!$B$2:$W$3726,18,0)</f>
        <v>EL CARRIZAL</v>
      </c>
      <c r="N1856">
        <f>+VLOOKUP($C1856,Hoja1!$B$2:$W$3726,3,0)</f>
        <v>3</v>
      </c>
      <c r="O1856">
        <f>+VLOOKUP($C1856,Hoja1!$B$2:$W$3726,8,0)</f>
        <v>321</v>
      </c>
      <c r="P1856">
        <f>+VLOOKUP($C1856,Hoja1!$B$2:$W$3726,12,0)</f>
        <v>32107</v>
      </c>
      <c r="Q1856" t="b">
        <f t="shared" si="60"/>
        <v>0</v>
      </c>
    </row>
    <row r="1857" spans="2:17" hidden="1" x14ac:dyDescent="0.25">
      <c r="B1857">
        <v>81607</v>
      </c>
      <c r="C1857" t="s">
        <v>1366</v>
      </c>
      <c r="D1857" t="str">
        <f>+VLOOKUP($B1857,Hoja1!$C$2:$W$3726,15,0)</f>
        <v>FRANCISCO MORAZÁN</v>
      </c>
      <c r="E1857" t="str">
        <f>+VLOOKUP($B1857,Hoja1!$C$2:$W$3726,16,0)</f>
        <v>SABANAGRANDE</v>
      </c>
      <c r="F1857" t="str">
        <f>+VLOOKUP($B1857,Hoja1!$C$2:$W$3726,17,0)</f>
        <v>EL DIVISADERO</v>
      </c>
      <c r="G1857">
        <f>+VLOOKUP($B1857,Hoja1!$C$2:$W$3726,2,0)</f>
        <v>8</v>
      </c>
      <c r="H1857">
        <f>+VLOOKUP($B1857,Hoja1!$C$2:$W$3726,7,0)</f>
        <v>816</v>
      </c>
      <c r="I1857">
        <f>+VLOOKUP($B1857,Hoja1!$C$2:$W$3726,11,0)</f>
        <v>81607</v>
      </c>
      <c r="J1857" t="b">
        <f t="shared" si="59"/>
        <v>1</v>
      </c>
      <c r="K1857" t="str">
        <f>+VLOOKUP($C1857,Hoja1!$B$2:$W$3726,16,0)</f>
        <v>FRANCISCO MORAZÁN</v>
      </c>
      <c r="L1857" t="str">
        <f>+VLOOKUP($C1857,Hoja1!$B$2:$W$3726,17,0)</f>
        <v>SABANAGRANDE</v>
      </c>
      <c r="M1857" t="str">
        <f>+VLOOKUP($C1857,Hoja1!$B$2:$W$3726,18,0)</f>
        <v>EL DIVISADERO</v>
      </c>
      <c r="N1857">
        <f>+VLOOKUP($C1857,Hoja1!$B$2:$W$3726,3,0)</f>
        <v>8</v>
      </c>
      <c r="O1857">
        <f>+VLOOKUP($C1857,Hoja1!$B$2:$W$3726,8,0)</f>
        <v>816</v>
      </c>
      <c r="P1857">
        <f>+VLOOKUP($C1857,Hoja1!$B$2:$W$3726,12,0)</f>
        <v>81607</v>
      </c>
      <c r="Q1857" t="b">
        <f t="shared" si="60"/>
        <v>1</v>
      </c>
    </row>
    <row r="1858" spans="2:17" hidden="1" x14ac:dyDescent="0.25">
      <c r="B1858">
        <v>81608</v>
      </c>
      <c r="C1858" t="s">
        <v>1367</v>
      </c>
      <c r="D1858" t="str">
        <f>+VLOOKUP($B1858,Hoja1!$C$2:$W$3726,15,0)</f>
        <v>FRANCISCO MORAZÁN</v>
      </c>
      <c r="E1858" t="str">
        <f>+VLOOKUP($B1858,Hoja1!$C$2:$W$3726,16,0)</f>
        <v>SABANAGRANDE</v>
      </c>
      <c r="F1858" t="str">
        <f>+VLOOKUP($B1858,Hoja1!$C$2:$W$3726,17,0)</f>
        <v>EL VINO</v>
      </c>
      <c r="G1858">
        <f>+VLOOKUP($B1858,Hoja1!$C$2:$W$3726,2,0)</f>
        <v>8</v>
      </c>
      <c r="H1858">
        <f>+VLOOKUP($B1858,Hoja1!$C$2:$W$3726,7,0)</f>
        <v>816</v>
      </c>
      <c r="I1858">
        <f>+VLOOKUP($B1858,Hoja1!$C$2:$W$3726,11,0)</f>
        <v>81608</v>
      </c>
      <c r="J1858" t="b">
        <f t="shared" si="59"/>
        <v>1</v>
      </c>
      <c r="K1858" t="str">
        <f>+VLOOKUP($C1858,Hoja1!$B$2:$W$3726,16,0)</f>
        <v>FRANCISCO MORAZÁN</v>
      </c>
      <c r="L1858" t="str">
        <f>+VLOOKUP($C1858,Hoja1!$B$2:$W$3726,17,0)</f>
        <v>SABANAGRANDE</v>
      </c>
      <c r="M1858" t="str">
        <f>+VLOOKUP($C1858,Hoja1!$B$2:$W$3726,18,0)</f>
        <v>EL VINO</v>
      </c>
      <c r="N1858">
        <f>+VLOOKUP($C1858,Hoja1!$B$2:$W$3726,3,0)</f>
        <v>8</v>
      </c>
      <c r="O1858">
        <f>+VLOOKUP($C1858,Hoja1!$B$2:$W$3726,8,0)</f>
        <v>816</v>
      </c>
      <c r="P1858">
        <f>+VLOOKUP($C1858,Hoja1!$B$2:$W$3726,12,0)</f>
        <v>81608</v>
      </c>
      <c r="Q1858" t="b">
        <f t="shared" si="60"/>
        <v>1</v>
      </c>
    </row>
    <row r="1859" spans="2:17" hidden="1" x14ac:dyDescent="0.25">
      <c r="B1859">
        <v>81609</v>
      </c>
      <c r="C1859" t="s">
        <v>0</v>
      </c>
      <c r="D1859" t="str">
        <f>+VLOOKUP($B1859,Hoja1!$C$2:$W$3726,15,0)</f>
        <v>FRANCISCO MORAZÁN</v>
      </c>
      <c r="E1859" t="str">
        <f>+VLOOKUP($B1859,Hoja1!$C$2:$W$3726,16,0)</f>
        <v>SABANAGRANDE</v>
      </c>
      <c r="F1859" t="str">
        <f>+VLOOKUP($B1859,Hoja1!$C$2:$W$3726,17,0)</f>
        <v>LA CEIBA</v>
      </c>
      <c r="G1859">
        <f>+VLOOKUP($B1859,Hoja1!$C$2:$W$3726,2,0)</f>
        <v>8</v>
      </c>
      <c r="H1859">
        <f>+VLOOKUP($B1859,Hoja1!$C$2:$W$3726,7,0)</f>
        <v>816</v>
      </c>
      <c r="I1859">
        <f>+VLOOKUP($B1859,Hoja1!$C$2:$W$3726,11,0)</f>
        <v>81609</v>
      </c>
      <c r="J1859" t="b">
        <f t="shared" si="59"/>
        <v>1</v>
      </c>
      <c r="K1859" t="str">
        <f>+VLOOKUP($C1859,Hoja1!$B$2:$W$3726,16,0)</f>
        <v>ATLÁNTIDA</v>
      </c>
      <c r="L1859" t="str">
        <f>+VLOOKUP($C1859,Hoja1!$B$2:$W$3726,17,0)</f>
        <v>LA CEIBA</v>
      </c>
      <c r="M1859" t="str">
        <f>+VLOOKUP($C1859,Hoja1!$B$2:$W$3726,18,0)</f>
        <v>LA CEIBA</v>
      </c>
      <c r="N1859">
        <f>+VLOOKUP($C1859,Hoja1!$B$2:$W$3726,3,0)</f>
        <v>1</v>
      </c>
      <c r="O1859">
        <f>+VLOOKUP($C1859,Hoja1!$B$2:$W$3726,8,0)</f>
        <v>101</v>
      </c>
      <c r="P1859">
        <f>+VLOOKUP($C1859,Hoja1!$B$2:$W$3726,12,0)</f>
        <v>10101</v>
      </c>
      <c r="Q1859" t="b">
        <f t="shared" si="60"/>
        <v>0</v>
      </c>
    </row>
    <row r="1860" spans="2:17" hidden="1" x14ac:dyDescent="0.25">
      <c r="B1860">
        <v>81610</v>
      </c>
      <c r="C1860" t="s">
        <v>396</v>
      </c>
      <c r="D1860" t="str">
        <f>+VLOOKUP($B1860,Hoja1!$C$2:$W$3726,15,0)</f>
        <v>FRANCISCO MORAZÁN</v>
      </c>
      <c r="E1860" t="str">
        <f>+VLOOKUP($B1860,Hoja1!$C$2:$W$3726,16,0)</f>
        <v>SABANAGRANDE</v>
      </c>
      <c r="F1860" t="str">
        <f>+VLOOKUP($B1860,Hoja1!$C$2:$W$3726,17,0)</f>
        <v>LA TRINIDAD</v>
      </c>
      <c r="G1860">
        <f>+VLOOKUP($B1860,Hoja1!$C$2:$W$3726,2,0)</f>
        <v>8</v>
      </c>
      <c r="H1860">
        <f>+VLOOKUP($B1860,Hoja1!$C$2:$W$3726,7,0)</f>
        <v>816</v>
      </c>
      <c r="I1860">
        <f>+VLOOKUP($B1860,Hoja1!$C$2:$W$3726,11,0)</f>
        <v>81610</v>
      </c>
      <c r="J1860" t="b">
        <f t="shared" si="59"/>
        <v>1</v>
      </c>
      <c r="K1860" t="str">
        <f>+VLOOKUP($C1860,Hoja1!$B$2:$W$3726,16,0)</f>
        <v>COMAYAGUA</v>
      </c>
      <c r="L1860" t="str">
        <f>+VLOOKUP($C1860,Hoja1!$B$2:$W$3726,17,0)</f>
        <v>LA TRINIDAD</v>
      </c>
      <c r="M1860" t="str">
        <f>+VLOOKUP($C1860,Hoja1!$B$2:$W$3726,18,0)</f>
        <v>LA TRINIDAD</v>
      </c>
      <c r="N1860">
        <f>+VLOOKUP($C1860,Hoja1!$B$2:$W$3726,3,0)</f>
        <v>3</v>
      </c>
      <c r="O1860">
        <f>+VLOOKUP($C1860,Hoja1!$B$2:$W$3726,8,0)</f>
        <v>308</v>
      </c>
      <c r="P1860">
        <f>+VLOOKUP($C1860,Hoja1!$B$2:$W$3726,12,0)</f>
        <v>30801</v>
      </c>
      <c r="Q1860" t="b">
        <f t="shared" si="60"/>
        <v>0</v>
      </c>
    </row>
    <row r="1861" spans="2:17" hidden="1" x14ac:dyDescent="0.25">
      <c r="B1861">
        <v>81611</v>
      </c>
      <c r="C1861" t="s">
        <v>1368</v>
      </c>
      <c r="D1861" t="str">
        <f>+VLOOKUP($B1861,Hoja1!$C$2:$W$3726,15,0)</f>
        <v>FRANCISCO MORAZÁN</v>
      </c>
      <c r="E1861" t="str">
        <f>+VLOOKUP($B1861,Hoja1!$C$2:$W$3726,16,0)</f>
        <v>SABANAGRANDE</v>
      </c>
      <c r="F1861" t="str">
        <f>+VLOOKUP($B1861,Hoja1!$C$2:$W$3726,17,0)</f>
        <v>LOS NANZALES</v>
      </c>
      <c r="G1861">
        <f>+VLOOKUP($B1861,Hoja1!$C$2:$W$3726,2,0)</f>
        <v>8</v>
      </c>
      <c r="H1861">
        <f>+VLOOKUP($B1861,Hoja1!$C$2:$W$3726,7,0)</f>
        <v>816</v>
      </c>
      <c r="I1861">
        <f>+VLOOKUP($B1861,Hoja1!$C$2:$W$3726,11,0)</f>
        <v>81611</v>
      </c>
      <c r="J1861" t="b">
        <f t="shared" ref="J1861:J1924" si="61">+C1861=F1861</f>
        <v>1</v>
      </c>
      <c r="K1861" t="str">
        <f>+VLOOKUP($C1861,Hoja1!$B$2:$W$3726,16,0)</f>
        <v>FRANCISCO MORAZÁN</v>
      </c>
      <c r="L1861" t="str">
        <f>+VLOOKUP($C1861,Hoja1!$B$2:$W$3726,17,0)</f>
        <v>SABANAGRANDE</v>
      </c>
      <c r="M1861" t="str">
        <f>+VLOOKUP($C1861,Hoja1!$B$2:$W$3726,18,0)</f>
        <v>LOS NANZALES</v>
      </c>
      <c r="N1861">
        <f>+VLOOKUP($C1861,Hoja1!$B$2:$W$3726,3,0)</f>
        <v>8</v>
      </c>
      <c r="O1861">
        <f>+VLOOKUP($C1861,Hoja1!$B$2:$W$3726,8,0)</f>
        <v>816</v>
      </c>
      <c r="P1861">
        <f>+VLOOKUP($C1861,Hoja1!$B$2:$W$3726,12,0)</f>
        <v>81611</v>
      </c>
      <c r="Q1861" t="b">
        <f t="shared" ref="Q1861:Q1924" si="62">+B1861=P1861</f>
        <v>1</v>
      </c>
    </row>
    <row r="1862" spans="2:17" hidden="1" x14ac:dyDescent="0.25">
      <c r="B1862">
        <v>81612</v>
      </c>
      <c r="C1862" t="s">
        <v>1369</v>
      </c>
      <c r="D1862" t="str">
        <f>+VLOOKUP($B1862,Hoja1!$C$2:$W$3726,15,0)</f>
        <v>FRANCISCO MORAZÁN</v>
      </c>
      <c r="E1862" t="str">
        <f>+VLOOKUP($B1862,Hoja1!$C$2:$W$3726,16,0)</f>
        <v>SABANAGRANDE</v>
      </c>
      <c r="F1862" t="str">
        <f>+VLOOKUP($B1862,Hoja1!$C$2:$W$3726,17,0)</f>
        <v>SACAHUATO</v>
      </c>
      <c r="G1862">
        <f>+VLOOKUP($B1862,Hoja1!$C$2:$W$3726,2,0)</f>
        <v>8</v>
      </c>
      <c r="H1862">
        <f>+VLOOKUP($B1862,Hoja1!$C$2:$W$3726,7,0)</f>
        <v>816</v>
      </c>
      <c r="I1862">
        <f>+VLOOKUP($B1862,Hoja1!$C$2:$W$3726,11,0)</f>
        <v>81612</v>
      </c>
      <c r="J1862" t="b">
        <f t="shared" si="61"/>
        <v>1</v>
      </c>
      <c r="K1862" t="str">
        <f>+VLOOKUP($C1862,Hoja1!$B$2:$W$3726,16,0)</f>
        <v>FRANCISCO MORAZÁN</v>
      </c>
      <c r="L1862" t="str">
        <f>+VLOOKUP($C1862,Hoja1!$B$2:$W$3726,17,0)</f>
        <v>SABANAGRANDE</v>
      </c>
      <c r="M1862" t="str">
        <f>+VLOOKUP($C1862,Hoja1!$B$2:$W$3726,18,0)</f>
        <v>SACAHUATO</v>
      </c>
      <c r="N1862">
        <f>+VLOOKUP($C1862,Hoja1!$B$2:$W$3726,3,0)</f>
        <v>8</v>
      </c>
      <c r="O1862">
        <f>+VLOOKUP($C1862,Hoja1!$B$2:$W$3726,8,0)</f>
        <v>816</v>
      </c>
      <c r="P1862">
        <f>+VLOOKUP($C1862,Hoja1!$B$2:$W$3726,12,0)</f>
        <v>81612</v>
      </c>
      <c r="Q1862" t="b">
        <f t="shared" si="62"/>
        <v>1</v>
      </c>
    </row>
    <row r="1863" spans="2:17" hidden="1" x14ac:dyDescent="0.25">
      <c r="B1863">
        <v>81613</v>
      </c>
      <c r="C1863" t="s">
        <v>93</v>
      </c>
      <c r="D1863" t="str">
        <f>+VLOOKUP($B1863,Hoja1!$C$2:$W$3726,15,0)</f>
        <v>FRANCISCO MORAZÁN</v>
      </c>
      <c r="E1863" t="str">
        <f>+VLOOKUP($B1863,Hoja1!$C$2:$W$3726,16,0)</f>
        <v>SABANAGRANDE</v>
      </c>
      <c r="F1863" t="str">
        <f>+VLOOKUP($B1863,Hoja1!$C$2:$W$3726,17,0)</f>
        <v>SAN ANTONIO</v>
      </c>
      <c r="G1863">
        <f>+VLOOKUP($B1863,Hoja1!$C$2:$W$3726,2,0)</f>
        <v>8</v>
      </c>
      <c r="H1863">
        <f>+VLOOKUP($B1863,Hoja1!$C$2:$W$3726,7,0)</f>
        <v>816</v>
      </c>
      <c r="I1863">
        <f>+VLOOKUP($B1863,Hoja1!$C$2:$W$3726,11,0)</f>
        <v>81613</v>
      </c>
      <c r="J1863" t="b">
        <f t="shared" si="61"/>
        <v>1</v>
      </c>
      <c r="K1863" t="str">
        <f>+VLOOKUP($C1863,Hoja1!$B$2:$W$3726,16,0)</f>
        <v>ATLÁNTIDA</v>
      </c>
      <c r="L1863" t="str">
        <f>+VLOOKUP($C1863,Hoja1!$B$2:$W$3726,17,0)</f>
        <v>LA MASICA</v>
      </c>
      <c r="M1863" t="str">
        <f>+VLOOKUP($C1863,Hoja1!$B$2:$W$3726,18,0)</f>
        <v>SAN ANTONIO</v>
      </c>
      <c r="N1863">
        <f>+VLOOKUP($C1863,Hoja1!$B$2:$W$3726,3,0)</f>
        <v>1</v>
      </c>
      <c r="O1863">
        <f>+VLOOKUP($C1863,Hoja1!$B$2:$W$3726,8,0)</f>
        <v>105</v>
      </c>
      <c r="P1863">
        <f>+VLOOKUP($C1863,Hoja1!$B$2:$W$3726,12,0)</f>
        <v>10512</v>
      </c>
      <c r="Q1863" t="b">
        <f t="shared" si="62"/>
        <v>0</v>
      </c>
    </row>
    <row r="1864" spans="2:17" hidden="1" x14ac:dyDescent="0.25">
      <c r="B1864">
        <v>81614</v>
      </c>
      <c r="C1864" t="s">
        <v>12481</v>
      </c>
      <c r="D1864" t="str">
        <f>+VLOOKUP($B1864,Hoja1!$C$2:$W$3726,15,0)</f>
        <v>FRANCISCO MORAZÁN</v>
      </c>
      <c r="E1864" t="str">
        <f>+VLOOKUP($B1864,Hoja1!$C$2:$W$3726,16,0)</f>
        <v>SABANAGRANDE</v>
      </c>
      <c r="F1864" t="str">
        <f>+VLOOKUP($B1864,Hoja1!$C$2:$W$3726,17,0)</f>
        <v>SAN NICOLÁS O EL ZAPOTE</v>
      </c>
      <c r="G1864">
        <f>+VLOOKUP($B1864,Hoja1!$C$2:$W$3726,2,0)</f>
        <v>8</v>
      </c>
      <c r="H1864">
        <f>+VLOOKUP($B1864,Hoja1!$C$2:$W$3726,7,0)</f>
        <v>816</v>
      </c>
      <c r="I1864">
        <f>+VLOOKUP($B1864,Hoja1!$C$2:$W$3726,11,0)</f>
        <v>81614</v>
      </c>
      <c r="J1864" t="b">
        <f t="shared" si="61"/>
        <v>0</v>
      </c>
      <c r="K1864" t="e">
        <f>+VLOOKUP($C1864,Hoja1!$B$2:$W$3726,16,0)</f>
        <v>#N/A</v>
      </c>
      <c r="L1864" t="e">
        <f>+VLOOKUP($C1864,Hoja1!$B$2:$W$3726,17,0)</f>
        <v>#N/A</v>
      </c>
      <c r="M1864" t="e">
        <f>+VLOOKUP($C1864,Hoja1!$B$2:$W$3726,18,0)</f>
        <v>#N/A</v>
      </c>
      <c r="N1864" t="e">
        <f>+VLOOKUP($C1864,Hoja1!$B$2:$W$3726,3,0)</f>
        <v>#N/A</v>
      </c>
      <c r="O1864" t="e">
        <f>+VLOOKUP($C1864,Hoja1!$B$2:$W$3726,8,0)</f>
        <v>#N/A</v>
      </c>
      <c r="P1864" t="e">
        <f>+VLOOKUP($C1864,Hoja1!$B$2:$W$3726,12,0)</f>
        <v>#N/A</v>
      </c>
      <c r="Q1864" t="e">
        <f t="shared" si="62"/>
        <v>#N/A</v>
      </c>
    </row>
    <row r="1865" spans="2:17" hidden="1" x14ac:dyDescent="0.25">
      <c r="B1865">
        <v>81701</v>
      </c>
      <c r="C1865" t="s">
        <v>1371</v>
      </c>
      <c r="D1865" t="str">
        <f>+VLOOKUP($B1865,Hoja1!$C$2:$W$3726,15,0)</f>
        <v>FRANCISCO MORAZÁN</v>
      </c>
      <c r="E1865" t="str">
        <f>+VLOOKUP($B1865,Hoja1!$C$2:$W$3726,16,0)</f>
        <v>SAN ANTONIO DE ORIENTE</v>
      </c>
      <c r="F1865" t="str">
        <f>+VLOOKUP($B1865,Hoja1!$C$2:$W$3726,17,0)</f>
        <v>SAN ANTONIO DE ORIENTE</v>
      </c>
      <c r="G1865">
        <f>+VLOOKUP($B1865,Hoja1!$C$2:$W$3726,2,0)</f>
        <v>8</v>
      </c>
      <c r="H1865">
        <f>+VLOOKUP($B1865,Hoja1!$C$2:$W$3726,7,0)</f>
        <v>817</v>
      </c>
      <c r="I1865">
        <f>+VLOOKUP($B1865,Hoja1!$C$2:$W$3726,11,0)</f>
        <v>81701</v>
      </c>
      <c r="J1865" t="b">
        <f t="shared" si="61"/>
        <v>1</v>
      </c>
      <c r="K1865" t="str">
        <f>+VLOOKUP($C1865,Hoja1!$B$2:$W$3726,16,0)</f>
        <v>FRANCISCO MORAZÁN</v>
      </c>
      <c r="L1865" t="str">
        <f>+VLOOKUP($C1865,Hoja1!$B$2:$W$3726,17,0)</f>
        <v>SAN ANTONIO DE ORIENTE</v>
      </c>
      <c r="M1865" t="str">
        <f>+VLOOKUP($C1865,Hoja1!$B$2:$W$3726,18,0)</f>
        <v>SAN ANTONIO DE ORIENTE</v>
      </c>
      <c r="N1865">
        <f>+VLOOKUP($C1865,Hoja1!$B$2:$W$3726,3,0)</f>
        <v>8</v>
      </c>
      <c r="O1865">
        <f>+VLOOKUP($C1865,Hoja1!$B$2:$W$3726,8,0)</f>
        <v>817</v>
      </c>
      <c r="P1865">
        <f>+VLOOKUP($C1865,Hoja1!$B$2:$W$3726,12,0)</f>
        <v>81701</v>
      </c>
      <c r="Q1865" t="b">
        <f t="shared" si="62"/>
        <v>1</v>
      </c>
    </row>
    <row r="1866" spans="2:17" hidden="1" x14ac:dyDescent="0.25">
      <c r="B1866">
        <v>81702</v>
      </c>
      <c r="C1866" t="s">
        <v>1008</v>
      </c>
      <c r="D1866" t="str">
        <f>+VLOOKUP($B1866,Hoja1!$C$2:$W$3726,15,0)</f>
        <v>FRANCISCO MORAZÁN</v>
      </c>
      <c r="E1866" t="str">
        <f>+VLOOKUP($B1866,Hoja1!$C$2:$W$3726,16,0)</f>
        <v>SAN ANTONIO DE ORIENTE</v>
      </c>
      <c r="F1866" t="str">
        <f>+VLOOKUP($B1866,Hoja1!$C$2:$W$3726,17,0)</f>
        <v>EL JICARITO</v>
      </c>
      <c r="G1866">
        <f>+VLOOKUP($B1866,Hoja1!$C$2:$W$3726,2,0)</f>
        <v>8</v>
      </c>
      <c r="H1866">
        <f>+VLOOKUP($B1866,Hoja1!$C$2:$W$3726,7,0)</f>
        <v>817</v>
      </c>
      <c r="I1866">
        <f>+VLOOKUP($B1866,Hoja1!$C$2:$W$3726,11,0)</f>
        <v>81702</v>
      </c>
      <c r="J1866" t="b">
        <f t="shared" si="61"/>
        <v>1</v>
      </c>
      <c r="K1866" t="str">
        <f>+VLOOKUP($C1866,Hoja1!$B$2:$W$3726,16,0)</f>
        <v>CHOLUTECA</v>
      </c>
      <c r="L1866" t="str">
        <f>+VLOOKUP($C1866,Hoja1!$B$2:$W$3726,17,0)</f>
        <v>CONCEPCIÓN DE MARIA</v>
      </c>
      <c r="M1866" t="str">
        <f>+VLOOKUP($C1866,Hoja1!$B$2:$W$3726,18,0)</f>
        <v>EL JICARITO</v>
      </c>
      <c r="N1866">
        <f>+VLOOKUP($C1866,Hoja1!$B$2:$W$3726,3,0)</f>
        <v>6</v>
      </c>
      <c r="O1866">
        <f>+VLOOKUP($C1866,Hoja1!$B$2:$W$3726,8,0)</f>
        <v>603</v>
      </c>
      <c r="P1866">
        <f>+VLOOKUP($C1866,Hoja1!$B$2:$W$3726,12,0)</f>
        <v>60306</v>
      </c>
      <c r="Q1866" t="b">
        <f t="shared" si="62"/>
        <v>0</v>
      </c>
    </row>
    <row r="1867" spans="2:17" hidden="1" x14ac:dyDescent="0.25">
      <c r="B1867">
        <v>81703</v>
      </c>
      <c r="C1867" t="s">
        <v>12197</v>
      </c>
      <c r="D1867" t="str">
        <f>+VLOOKUP($B1867,Hoja1!$C$2:$W$3726,15,0)</f>
        <v>FRANCISCO MORAZÁN</v>
      </c>
      <c r="E1867" t="str">
        <f>+VLOOKUP($B1867,Hoja1!$C$2:$W$3726,16,0)</f>
        <v>SAN ANTONIO DE ORIENTE</v>
      </c>
      <c r="F1867" t="str">
        <f>+VLOOKUP($B1867,Hoja1!$C$2:$W$3726,17,0)</f>
        <v>EL LIMÓN</v>
      </c>
      <c r="G1867">
        <f>+VLOOKUP($B1867,Hoja1!$C$2:$W$3726,2,0)</f>
        <v>8</v>
      </c>
      <c r="H1867">
        <f>+VLOOKUP($B1867,Hoja1!$C$2:$W$3726,7,0)</f>
        <v>817</v>
      </c>
      <c r="I1867">
        <f>+VLOOKUP($B1867,Hoja1!$C$2:$W$3726,11,0)</f>
        <v>81703</v>
      </c>
      <c r="J1867" t="b">
        <f t="shared" si="61"/>
        <v>0</v>
      </c>
      <c r="K1867" t="e">
        <f>+VLOOKUP($C1867,Hoja1!$B$2:$W$3726,16,0)</f>
        <v>#N/A</v>
      </c>
      <c r="L1867" t="e">
        <f>+VLOOKUP($C1867,Hoja1!$B$2:$W$3726,17,0)</f>
        <v>#N/A</v>
      </c>
      <c r="M1867" t="e">
        <f>+VLOOKUP($C1867,Hoja1!$B$2:$W$3726,18,0)</f>
        <v>#N/A</v>
      </c>
      <c r="N1867" t="e">
        <f>+VLOOKUP($C1867,Hoja1!$B$2:$W$3726,3,0)</f>
        <v>#N/A</v>
      </c>
      <c r="O1867" t="e">
        <f>+VLOOKUP($C1867,Hoja1!$B$2:$W$3726,8,0)</f>
        <v>#N/A</v>
      </c>
      <c r="P1867" t="e">
        <f>+VLOOKUP($C1867,Hoja1!$B$2:$W$3726,12,0)</f>
        <v>#N/A</v>
      </c>
      <c r="Q1867" t="e">
        <f t="shared" si="62"/>
        <v>#N/A</v>
      </c>
    </row>
    <row r="1868" spans="2:17" hidden="1" x14ac:dyDescent="0.25">
      <c r="B1868">
        <v>81704</v>
      </c>
      <c r="C1868" t="s">
        <v>1190</v>
      </c>
      <c r="D1868" t="str">
        <f>+VLOOKUP($B1868,Hoja1!$C$2:$W$3726,15,0)</f>
        <v>FRANCISCO MORAZÁN</v>
      </c>
      <c r="E1868" t="str">
        <f>+VLOOKUP($B1868,Hoja1!$C$2:$W$3726,16,0)</f>
        <v>SAN ANTONIO DE ORIENTE</v>
      </c>
      <c r="F1868" t="str">
        <f>+VLOOKUP($B1868,Hoja1!$C$2:$W$3726,17,0)</f>
        <v>HOYA GRANDE</v>
      </c>
      <c r="G1868">
        <f>+VLOOKUP($B1868,Hoja1!$C$2:$W$3726,2,0)</f>
        <v>8</v>
      </c>
      <c r="H1868">
        <f>+VLOOKUP($B1868,Hoja1!$C$2:$W$3726,7,0)</f>
        <v>817</v>
      </c>
      <c r="I1868">
        <f>+VLOOKUP($B1868,Hoja1!$C$2:$W$3726,11,0)</f>
        <v>81704</v>
      </c>
      <c r="J1868" t="b">
        <f t="shared" si="61"/>
        <v>1</v>
      </c>
      <c r="K1868" t="str">
        <f>+VLOOKUP($C1868,Hoja1!$B$2:$W$3726,16,0)</f>
        <v>EL PARAÍSO</v>
      </c>
      <c r="L1868" t="str">
        <f>+VLOOKUP($C1868,Hoja1!$B$2:$W$3726,17,0)</f>
        <v>MOROCELÍ</v>
      </c>
      <c r="M1868" t="str">
        <f>+VLOOKUP($C1868,Hoja1!$B$2:$W$3726,18,0)</f>
        <v>HOYA GRANDE</v>
      </c>
      <c r="N1868">
        <f>+VLOOKUP($C1868,Hoja1!$B$2:$W$3726,3,0)</f>
        <v>7</v>
      </c>
      <c r="O1868">
        <f>+VLOOKUP($C1868,Hoja1!$B$2:$W$3726,8,0)</f>
        <v>708</v>
      </c>
      <c r="P1868">
        <f>+VLOOKUP($C1868,Hoja1!$B$2:$W$3726,12,0)</f>
        <v>70810</v>
      </c>
      <c r="Q1868" t="b">
        <f t="shared" si="62"/>
        <v>0</v>
      </c>
    </row>
    <row r="1869" spans="2:17" hidden="1" x14ac:dyDescent="0.25">
      <c r="B1869">
        <v>81705</v>
      </c>
      <c r="C1869" t="s">
        <v>12433</v>
      </c>
      <c r="D1869" t="str">
        <f>+VLOOKUP($B1869,Hoja1!$C$2:$W$3726,15,0)</f>
        <v>FRANCISCO MORAZÁN</v>
      </c>
      <c r="E1869" t="str">
        <f>+VLOOKUP($B1869,Hoja1!$C$2:$W$3726,16,0)</f>
        <v>SAN ANTONIO DE ORIENTE</v>
      </c>
      <c r="F1869" t="str">
        <f>+VLOOKUP($B1869,Hoja1!$C$2:$W$3726,17,0)</f>
        <v>LA CIÉNEGA</v>
      </c>
      <c r="G1869">
        <f>+VLOOKUP($B1869,Hoja1!$C$2:$W$3726,2,0)</f>
        <v>8</v>
      </c>
      <c r="H1869">
        <f>+VLOOKUP($B1869,Hoja1!$C$2:$W$3726,7,0)</f>
        <v>817</v>
      </c>
      <c r="I1869">
        <f>+VLOOKUP($B1869,Hoja1!$C$2:$W$3726,11,0)</f>
        <v>81705</v>
      </c>
      <c r="J1869" t="b">
        <f t="shared" si="61"/>
        <v>0</v>
      </c>
      <c r="K1869" t="e">
        <f>+VLOOKUP($C1869,Hoja1!$B$2:$W$3726,16,0)</f>
        <v>#N/A</v>
      </c>
      <c r="L1869" t="e">
        <f>+VLOOKUP($C1869,Hoja1!$B$2:$W$3726,17,0)</f>
        <v>#N/A</v>
      </c>
      <c r="M1869" t="e">
        <f>+VLOOKUP($C1869,Hoja1!$B$2:$W$3726,18,0)</f>
        <v>#N/A</v>
      </c>
      <c r="N1869" t="e">
        <f>+VLOOKUP($C1869,Hoja1!$B$2:$W$3726,3,0)</f>
        <v>#N/A</v>
      </c>
      <c r="O1869" t="e">
        <f>+VLOOKUP($C1869,Hoja1!$B$2:$W$3726,8,0)</f>
        <v>#N/A</v>
      </c>
      <c r="P1869" t="e">
        <f>+VLOOKUP($C1869,Hoja1!$B$2:$W$3726,12,0)</f>
        <v>#N/A</v>
      </c>
      <c r="Q1869" t="e">
        <f t="shared" si="62"/>
        <v>#N/A</v>
      </c>
    </row>
    <row r="1870" spans="2:17" hidden="1" x14ac:dyDescent="0.25">
      <c r="B1870">
        <v>81706</v>
      </c>
      <c r="C1870" t="s">
        <v>333</v>
      </c>
      <c r="D1870" t="str">
        <f>+VLOOKUP($B1870,Hoja1!$C$2:$W$3726,15,0)</f>
        <v>FRANCISCO MORAZÁN</v>
      </c>
      <c r="E1870" t="str">
        <f>+VLOOKUP($B1870,Hoja1!$C$2:$W$3726,16,0)</f>
        <v>SAN ANTONIO DE ORIENTE</v>
      </c>
      <c r="F1870" t="str">
        <f>+VLOOKUP($B1870,Hoja1!$C$2:$W$3726,17,0)</f>
        <v>LAS MESAS</v>
      </c>
      <c r="G1870">
        <f>+VLOOKUP($B1870,Hoja1!$C$2:$W$3726,2,0)</f>
        <v>8</v>
      </c>
      <c r="H1870">
        <f>+VLOOKUP($B1870,Hoja1!$C$2:$W$3726,7,0)</f>
        <v>817</v>
      </c>
      <c r="I1870">
        <f>+VLOOKUP($B1870,Hoja1!$C$2:$W$3726,11,0)</f>
        <v>81706</v>
      </c>
      <c r="J1870" t="b">
        <f t="shared" si="61"/>
        <v>1</v>
      </c>
      <c r="K1870" t="str">
        <f>+VLOOKUP($C1870,Hoja1!$B$2:$W$3726,16,0)</f>
        <v>COMAYAGUA</v>
      </c>
      <c r="L1870" t="str">
        <f>+VLOOKUP($C1870,Hoja1!$B$2:$W$3726,17,0)</f>
        <v>COMAYAGUA</v>
      </c>
      <c r="M1870" t="str">
        <f>+VLOOKUP($C1870,Hoja1!$B$2:$W$3726,18,0)</f>
        <v>LAS MESAS</v>
      </c>
      <c r="N1870">
        <f>+VLOOKUP($C1870,Hoja1!$B$2:$W$3726,3,0)</f>
        <v>3</v>
      </c>
      <c r="O1870">
        <f>+VLOOKUP($C1870,Hoja1!$B$2:$W$3726,8,0)</f>
        <v>301</v>
      </c>
      <c r="P1870">
        <f>+VLOOKUP($C1870,Hoja1!$B$2:$W$3726,12,0)</f>
        <v>30126</v>
      </c>
      <c r="Q1870" t="b">
        <f t="shared" si="62"/>
        <v>0</v>
      </c>
    </row>
    <row r="1871" spans="2:17" hidden="1" x14ac:dyDescent="0.25">
      <c r="B1871">
        <v>81707</v>
      </c>
      <c r="C1871" t="s">
        <v>1372</v>
      </c>
      <c r="D1871" t="str">
        <f>+VLOOKUP($B1871,Hoja1!$C$2:$W$3726,15,0)</f>
        <v>FRANCISCO MORAZÁN</v>
      </c>
      <c r="E1871" t="str">
        <f>+VLOOKUP($B1871,Hoja1!$C$2:$W$3726,16,0)</f>
        <v>SAN ANTONIO DE ORIENTE</v>
      </c>
      <c r="F1871" t="str">
        <f>+VLOOKUP($B1871,Hoja1!$C$2:$W$3726,17,0)</f>
        <v>LAS PLAYAS</v>
      </c>
      <c r="G1871">
        <f>+VLOOKUP($B1871,Hoja1!$C$2:$W$3726,2,0)</f>
        <v>8</v>
      </c>
      <c r="H1871">
        <f>+VLOOKUP($B1871,Hoja1!$C$2:$W$3726,7,0)</f>
        <v>817</v>
      </c>
      <c r="I1871">
        <f>+VLOOKUP($B1871,Hoja1!$C$2:$W$3726,11,0)</f>
        <v>81707</v>
      </c>
      <c r="J1871" t="b">
        <f t="shared" si="61"/>
        <v>1</v>
      </c>
      <c r="K1871" t="str">
        <f>+VLOOKUP($C1871,Hoja1!$B$2:$W$3726,16,0)</f>
        <v>FRANCISCO MORAZÁN</v>
      </c>
      <c r="L1871" t="str">
        <f>+VLOOKUP($C1871,Hoja1!$B$2:$W$3726,17,0)</f>
        <v>SAN ANTONIO DE ORIENTE</v>
      </c>
      <c r="M1871" t="str">
        <f>+VLOOKUP($C1871,Hoja1!$B$2:$W$3726,18,0)</f>
        <v>LAS PLAYAS</v>
      </c>
      <c r="N1871">
        <f>+VLOOKUP($C1871,Hoja1!$B$2:$W$3726,3,0)</f>
        <v>8</v>
      </c>
      <c r="O1871">
        <f>+VLOOKUP($C1871,Hoja1!$B$2:$W$3726,8,0)</f>
        <v>817</v>
      </c>
      <c r="P1871">
        <f>+VLOOKUP($C1871,Hoja1!$B$2:$W$3726,12,0)</f>
        <v>81707</v>
      </c>
      <c r="Q1871" t="b">
        <f t="shared" si="62"/>
        <v>1</v>
      </c>
    </row>
    <row r="1872" spans="2:17" hidden="1" x14ac:dyDescent="0.25">
      <c r="B1872">
        <v>81708</v>
      </c>
      <c r="C1872" t="s">
        <v>1373</v>
      </c>
      <c r="D1872" t="str">
        <f>+VLOOKUP($B1872,Hoja1!$C$2:$W$3726,15,0)</f>
        <v>FRANCISCO MORAZÁN</v>
      </c>
      <c r="E1872" t="str">
        <f>+VLOOKUP($B1872,Hoja1!$C$2:$W$3726,16,0)</f>
        <v>SAN ANTONIO DE ORIENTE</v>
      </c>
      <c r="F1872" t="str">
        <f>+VLOOKUP($B1872,Hoja1!$C$2:$W$3726,17,0)</f>
        <v>LOS RANCHOS DE FLOR AZUL</v>
      </c>
      <c r="G1872">
        <f>+VLOOKUP($B1872,Hoja1!$C$2:$W$3726,2,0)</f>
        <v>8</v>
      </c>
      <c r="H1872">
        <f>+VLOOKUP($B1872,Hoja1!$C$2:$W$3726,7,0)</f>
        <v>817</v>
      </c>
      <c r="I1872">
        <f>+VLOOKUP($B1872,Hoja1!$C$2:$W$3726,11,0)</f>
        <v>81708</v>
      </c>
      <c r="J1872" t="b">
        <f t="shared" si="61"/>
        <v>1</v>
      </c>
      <c r="K1872" t="str">
        <f>+VLOOKUP($C1872,Hoja1!$B$2:$W$3726,16,0)</f>
        <v>FRANCISCO MORAZÁN</v>
      </c>
      <c r="L1872" t="str">
        <f>+VLOOKUP($C1872,Hoja1!$B$2:$W$3726,17,0)</f>
        <v>SAN ANTONIO DE ORIENTE</v>
      </c>
      <c r="M1872" t="str">
        <f>+VLOOKUP($C1872,Hoja1!$B$2:$W$3726,18,0)</f>
        <v>LOS RANCHOS DE FLOR AZUL</v>
      </c>
      <c r="N1872">
        <f>+VLOOKUP($C1872,Hoja1!$B$2:$W$3726,3,0)</f>
        <v>8</v>
      </c>
      <c r="O1872">
        <f>+VLOOKUP($C1872,Hoja1!$B$2:$W$3726,8,0)</f>
        <v>817</v>
      </c>
      <c r="P1872">
        <f>+VLOOKUP($C1872,Hoja1!$B$2:$W$3726,12,0)</f>
        <v>81708</v>
      </c>
      <c r="Q1872" t="b">
        <f t="shared" si="62"/>
        <v>1</v>
      </c>
    </row>
    <row r="1873" spans="1:17" hidden="1" x14ac:dyDescent="0.25">
      <c r="B1873">
        <v>81709</v>
      </c>
      <c r="C1873" t="s">
        <v>1374</v>
      </c>
      <c r="D1873" t="str">
        <f>+VLOOKUP($B1873,Hoja1!$C$2:$W$3726,15,0)</f>
        <v>FRANCISCO MORAZÁN</v>
      </c>
      <c r="E1873" t="str">
        <f>+VLOOKUP($B1873,Hoja1!$C$2:$W$3726,16,0)</f>
        <v>SAN ANTONIO DE ORIENTE</v>
      </c>
      <c r="F1873" t="str">
        <f>+VLOOKUP($B1873,Hoja1!$C$2:$W$3726,17,0)</f>
        <v>SAN ANTONIO DE OCCIDENTE</v>
      </c>
      <c r="G1873">
        <f>+VLOOKUP($B1873,Hoja1!$C$2:$W$3726,2,0)</f>
        <v>8</v>
      </c>
      <c r="H1873">
        <f>+VLOOKUP($B1873,Hoja1!$C$2:$W$3726,7,0)</f>
        <v>817</v>
      </c>
      <c r="I1873">
        <f>+VLOOKUP($B1873,Hoja1!$C$2:$W$3726,11,0)</f>
        <v>81709</v>
      </c>
      <c r="J1873" t="b">
        <f t="shared" si="61"/>
        <v>1</v>
      </c>
      <c r="K1873" t="str">
        <f>+VLOOKUP($C1873,Hoja1!$B$2:$W$3726,16,0)</f>
        <v>FRANCISCO MORAZÁN</v>
      </c>
      <c r="L1873" t="str">
        <f>+VLOOKUP($C1873,Hoja1!$B$2:$W$3726,17,0)</f>
        <v>SAN ANTONIO DE ORIENTE</v>
      </c>
      <c r="M1873" t="str">
        <f>+VLOOKUP($C1873,Hoja1!$B$2:$W$3726,18,0)</f>
        <v>SAN ANTONIO DE OCCIDENTE</v>
      </c>
      <c r="N1873">
        <f>+VLOOKUP($C1873,Hoja1!$B$2:$W$3726,3,0)</f>
        <v>8</v>
      </c>
      <c r="O1873">
        <f>+VLOOKUP($C1873,Hoja1!$B$2:$W$3726,8,0)</f>
        <v>817</v>
      </c>
      <c r="P1873">
        <f>+VLOOKUP($C1873,Hoja1!$B$2:$W$3726,12,0)</f>
        <v>81709</v>
      </c>
      <c r="Q1873" t="b">
        <f t="shared" si="62"/>
        <v>1</v>
      </c>
    </row>
    <row r="1874" spans="1:17" hidden="1" x14ac:dyDescent="0.25">
      <c r="B1874">
        <v>81710</v>
      </c>
      <c r="C1874" t="s">
        <v>101</v>
      </c>
      <c r="D1874" t="str">
        <f>+VLOOKUP($B1874,Hoja1!$C$2:$W$3726,15,0)</f>
        <v>FRANCISCO MORAZÁN</v>
      </c>
      <c r="E1874" t="str">
        <f>+VLOOKUP($B1874,Hoja1!$C$2:$W$3726,16,0)</f>
        <v>SAN ANTONIO DE ORIENTE</v>
      </c>
      <c r="F1874" t="str">
        <f>+VLOOKUP($B1874,Hoja1!$C$2:$W$3726,17,0)</f>
        <v>SAN FRANCISCO</v>
      </c>
      <c r="G1874">
        <f>+VLOOKUP($B1874,Hoja1!$C$2:$W$3726,2,0)</f>
        <v>8</v>
      </c>
      <c r="H1874">
        <f>+VLOOKUP($B1874,Hoja1!$C$2:$W$3726,7,0)</f>
        <v>817</v>
      </c>
      <c r="I1874">
        <f>+VLOOKUP($B1874,Hoja1!$C$2:$W$3726,11,0)</f>
        <v>81710</v>
      </c>
      <c r="J1874" t="b">
        <f t="shared" si="61"/>
        <v>1</v>
      </c>
      <c r="K1874" t="str">
        <f>+VLOOKUP($C1874,Hoja1!$B$2:$W$3726,16,0)</f>
        <v>ATLÁNTIDA</v>
      </c>
      <c r="L1874" t="str">
        <f>+VLOOKUP($C1874,Hoja1!$B$2:$W$3726,17,0)</f>
        <v>SAN FRANCISCO</v>
      </c>
      <c r="M1874" t="str">
        <f>+VLOOKUP($C1874,Hoja1!$B$2:$W$3726,18,0)</f>
        <v>SAN FRANCISCO</v>
      </c>
      <c r="N1874">
        <f>+VLOOKUP($C1874,Hoja1!$B$2:$W$3726,3,0)</f>
        <v>1</v>
      </c>
      <c r="O1874">
        <f>+VLOOKUP($C1874,Hoja1!$B$2:$W$3726,8,0)</f>
        <v>106</v>
      </c>
      <c r="P1874">
        <f>+VLOOKUP($C1874,Hoja1!$B$2:$W$3726,12,0)</f>
        <v>10601</v>
      </c>
      <c r="Q1874" t="b">
        <f t="shared" si="62"/>
        <v>0</v>
      </c>
    </row>
    <row r="1875" spans="1:17" hidden="1" x14ac:dyDescent="0.25">
      <c r="B1875">
        <v>81711</v>
      </c>
      <c r="C1875" t="s">
        <v>12400</v>
      </c>
      <c r="D1875" t="str">
        <f>+VLOOKUP($B1875,Hoja1!$C$2:$W$3726,15,0)</f>
        <v>FRANCISCO MORAZÁN</v>
      </c>
      <c r="E1875" t="str">
        <f>+VLOOKUP($B1875,Hoja1!$C$2:$W$3726,16,0)</f>
        <v>SAN ANTONIO DE ORIENTE</v>
      </c>
      <c r="F1875" t="str">
        <f>+VLOOKUP($B1875,Hoja1!$C$2:$W$3726,17,0)</f>
        <v>SANTA INÉS</v>
      </c>
      <c r="G1875">
        <f>+VLOOKUP($B1875,Hoja1!$C$2:$W$3726,2,0)</f>
        <v>8</v>
      </c>
      <c r="H1875">
        <f>+VLOOKUP($B1875,Hoja1!$C$2:$W$3726,7,0)</f>
        <v>817</v>
      </c>
      <c r="I1875">
        <f>+VLOOKUP($B1875,Hoja1!$C$2:$W$3726,11,0)</f>
        <v>81711</v>
      </c>
      <c r="J1875" t="b">
        <f t="shared" si="61"/>
        <v>0</v>
      </c>
      <c r="K1875" t="e">
        <f>+VLOOKUP($C1875,Hoja1!$B$2:$W$3726,16,0)</f>
        <v>#N/A</v>
      </c>
      <c r="L1875" t="e">
        <f>+VLOOKUP($C1875,Hoja1!$B$2:$W$3726,17,0)</f>
        <v>#N/A</v>
      </c>
      <c r="M1875" t="e">
        <f>+VLOOKUP($C1875,Hoja1!$B$2:$W$3726,18,0)</f>
        <v>#N/A</v>
      </c>
      <c r="N1875" t="e">
        <f>+VLOOKUP($C1875,Hoja1!$B$2:$W$3726,3,0)</f>
        <v>#N/A</v>
      </c>
      <c r="O1875" t="e">
        <f>+VLOOKUP($C1875,Hoja1!$B$2:$W$3726,8,0)</f>
        <v>#N/A</v>
      </c>
      <c r="P1875" t="e">
        <f>+VLOOKUP($C1875,Hoja1!$B$2:$W$3726,12,0)</f>
        <v>#N/A</v>
      </c>
      <c r="Q1875" t="e">
        <f t="shared" si="62"/>
        <v>#N/A</v>
      </c>
    </row>
    <row r="1876" spans="1:17" x14ac:dyDescent="0.25">
      <c r="A1876">
        <f>+P1876</f>
        <v>81712</v>
      </c>
      <c r="B1876">
        <v>81713</v>
      </c>
      <c r="C1876" t="s">
        <v>1375</v>
      </c>
      <c r="D1876" t="e">
        <f>+VLOOKUP($B1876,Hoja1!$C$2:$W$3726,15,0)</f>
        <v>#N/A</v>
      </c>
      <c r="E1876" t="e">
        <f>+VLOOKUP($B1876,Hoja1!$C$2:$W$3726,16,0)</f>
        <v>#N/A</v>
      </c>
      <c r="F1876" t="e">
        <f>+VLOOKUP($B1876,Hoja1!$C$2:$W$3726,17,0)</f>
        <v>#N/A</v>
      </c>
      <c r="G1876" t="e">
        <f>+VLOOKUP($B1876,Hoja1!$C$2:$W$3726,2,0)</f>
        <v>#N/A</v>
      </c>
      <c r="H1876" t="e">
        <f>+VLOOKUP($B1876,Hoja1!$C$2:$W$3726,7,0)</f>
        <v>#N/A</v>
      </c>
      <c r="I1876" t="e">
        <f>+VLOOKUP($B1876,Hoja1!$C$2:$W$3726,11,0)</f>
        <v>#N/A</v>
      </c>
      <c r="J1876" t="e">
        <f t="shared" si="61"/>
        <v>#N/A</v>
      </c>
      <c r="K1876" t="str">
        <f>+VLOOKUP($C1876,Hoja1!$B$2:$W$3726,16,0)</f>
        <v>FRANCISCO MORAZÁN</v>
      </c>
      <c r="L1876" t="str">
        <f>+VLOOKUP($C1876,Hoja1!$B$2:$W$3726,17,0)</f>
        <v>SAN ANTONIO DE ORIENTE</v>
      </c>
      <c r="M1876" t="str">
        <f>+VLOOKUP($C1876,Hoja1!$B$2:$W$3726,18,0)</f>
        <v>TABLA GRANDE</v>
      </c>
      <c r="N1876">
        <f>+VLOOKUP($C1876,Hoja1!$B$2:$W$3726,3,0)</f>
        <v>8</v>
      </c>
      <c r="O1876">
        <f>+VLOOKUP($C1876,Hoja1!$B$2:$W$3726,8,0)</f>
        <v>817</v>
      </c>
      <c r="P1876">
        <f>+VLOOKUP($C1876,Hoja1!$B$2:$W$3726,12,0)</f>
        <v>81712</v>
      </c>
      <c r="Q1876" t="b">
        <f t="shared" si="62"/>
        <v>0</v>
      </c>
    </row>
    <row r="1877" spans="1:17" hidden="1" x14ac:dyDescent="0.25">
      <c r="B1877">
        <v>81801</v>
      </c>
      <c r="C1877" t="s">
        <v>916</v>
      </c>
      <c r="D1877" t="str">
        <f>+VLOOKUP($B1877,Hoja1!$C$2:$W$3726,15,0)</f>
        <v>FRANCISCO MORAZÁN</v>
      </c>
      <c r="E1877" t="str">
        <f>+VLOOKUP($B1877,Hoja1!$C$2:$W$3726,16,0)</f>
        <v>SAN BUENAVENTURA</v>
      </c>
      <c r="F1877" t="str">
        <f>+VLOOKUP($B1877,Hoja1!$C$2:$W$3726,17,0)</f>
        <v>SAN BUENAVENTURA</v>
      </c>
      <c r="G1877">
        <f>+VLOOKUP($B1877,Hoja1!$C$2:$W$3726,2,0)</f>
        <v>8</v>
      </c>
      <c r="H1877">
        <f>+VLOOKUP($B1877,Hoja1!$C$2:$W$3726,7,0)</f>
        <v>818</v>
      </c>
      <c r="I1877">
        <f>+VLOOKUP($B1877,Hoja1!$C$2:$W$3726,11,0)</f>
        <v>81801</v>
      </c>
      <c r="J1877" t="b">
        <f t="shared" si="61"/>
        <v>1</v>
      </c>
      <c r="K1877" t="str">
        <f>+VLOOKUP($C1877,Hoja1!$B$2:$W$3726,16,0)</f>
        <v>CORTES</v>
      </c>
      <c r="L1877" t="str">
        <f>+VLOOKUP($C1877,Hoja1!$B$2:$W$3726,17,0)</f>
        <v>SAN FRANCISCO DE YOJOA</v>
      </c>
      <c r="M1877" t="str">
        <f>+VLOOKUP($C1877,Hoja1!$B$2:$W$3726,18,0)</f>
        <v>SAN BUENAVENTURA</v>
      </c>
      <c r="N1877">
        <f>+VLOOKUP($C1877,Hoja1!$B$2:$W$3726,3,0)</f>
        <v>5</v>
      </c>
      <c r="O1877">
        <f>+VLOOKUP($C1877,Hoja1!$B$2:$W$3726,8,0)</f>
        <v>508</v>
      </c>
      <c r="P1877">
        <f>+VLOOKUP($C1877,Hoja1!$B$2:$W$3726,12,0)</f>
        <v>50808</v>
      </c>
      <c r="Q1877" t="b">
        <f t="shared" si="62"/>
        <v>0</v>
      </c>
    </row>
    <row r="1878" spans="1:17" hidden="1" x14ac:dyDescent="0.25">
      <c r="B1878">
        <v>81802</v>
      </c>
      <c r="C1878" t="s">
        <v>1376</v>
      </c>
      <c r="D1878" t="str">
        <f>+VLOOKUP($B1878,Hoja1!$C$2:$W$3726,15,0)</f>
        <v>FRANCISCO MORAZÁN</v>
      </c>
      <c r="E1878" t="str">
        <f>+VLOOKUP($B1878,Hoja1!$C$2:$W$3726,16,0)</f>
        <v>SAN BUENAVENTURA</v>
      </c>
      <c r="F1878" t="str">
        <f>+VLOOKUP($B1878,Hoja1!$C$2:$W$3726,17,0)</f>
        <v>EL CALVARIO</v>
      </c>
      <c r="G1878">
        <f>+VLOOKUP($B1878,Hoja1!$C$2:$W$3726,2,0)</f>
        <v>8</v>
      </c>
      <c r="H1878">
        <f>+VLOOKUP($B1878,Hoja1!$C$2:$W$3726,7,0)</f>
        <v>818</v>
      </c>
      <c r="I1878">
        <f>+VLOOKUP($B1878,Hoja1!$C$2:$W$3726,11,0)</f>
        <v>81802</v>
      </c>
      <c r="J1878" t="b">
        <f t="shared" si="61"/>
        <v>1</v>
      </c>
      <c r="K1878" t="str">
        <f>+VLOOKUP($C1878,Hoja1!$B$2:$W$3726,16,0)</f>
        <v>FRANCISCO MORAZÁN</v>
      </c>
      <c r="L1878" t="str">
        <f>+VLOOKUP($C1878,Hoja1!$B$2:$W$3726,17,0)</f>
        <v>SAN BUENAVENTURA</v>
      </c>
      <c r="M1878" t="str">
        <f>+VLOOKUP($C1878,Hoja1!$B$2:$W$3726,18,0)</f>
        <v>EL CALVARIO</v>
      </c>
      <c r="N1878">
        <f>+VLOOKUP($C1878,Hoja1!$B$2:$W$3726,3,0)</f>
        <v>8</v>
      </c>
      <c r="O1878">
        <f>+VLOOKUP($C1878,Hoja1!$B$2:$W$3726,8,0)</f>
        <v>818</v>
      </c>
      <c r="P1878">
        <f>+VLOOKUP($C1878,Hoja1!$B$2:$W$3726,12,0)</f>
        <v>81802</v>
      </c>
      <c r="Q1878" t="b">
        <f t="shared" si="62"/>
        <v>1</v>
      </c>
    </row>
    <row r="1879" spans="1:17" hidden="1" x14ac:dyDescent="0.25">
      <c r="B1879">
        <v>81803</v>
      </c>
      <c r="C1879" t="s">
        <v>312</v>
      </c>
      <c r="D1879" t="str">
        <f>+VLOOKUP($B1879,Hoja1!$C$2:$W$3726,15,0)</f>
        <v>FRANCISCO MORAZÁN</v>
      </c>
      <c r="E1879" t="str">
        <f>+VLOOKUP($B1879,Hoja1!$C$2:$W$3726,16,0)</f>
        <v>SAN BUENAVENTURA</v>
      </c>
      <c r="F1879" t="str">
        <f>+VLOOKUP($B1879,Hoja1!$C$2:$W$3726,17,0)</f>
        <v>EL CIRUELO</v>
      </c>
      <c r="G1879">
        <f>+VLOOKUP($B1879,Hoja1!$C$2:$W$3726,2,0)</f>
        <v>8</v>
      </c>
      <c r="H1879">
        <f>+VLOOKUP($B1879,Hoja1!$C$2:$W$3726,7,0)</f>
        <v>818</v>
      </c>
      <c r="I1879">
        <f>+VLOOKUP($B1879,Hoja1!$C$2:$W$3726,11,0)</f>
        <v>81803</v>
      </c>
      <c r="J1879" t="b">
        <f t="shared" si="61"/>
        <v>1</v>
      </c>
      <c r="K1879" t="str">
        <f>+VLOOKUP($C1879,Hoja1!$B$2:$W$3726,16,0)</f>
        <v>COMAYAGUA</v>
      </c>
      <c r="L1879" t="str">
        <f>+VLOOKUP($C1879,Hoja1!$B$2:$W$3726,17,0)</f>
        <v>COMAYAGUA</v>
      </c>
      <c r="M1879" t="str">
        <f>+VLOOKUP($C1879,Hoja1!$B$2:$W$3726,18,0)</f>
        <v>EL CIRUELO</v>
      </c>
      <c r="N1879">
        <f>+VLOOKUP($C1879,Hoja1!$B$2:$W$3726,3,0)</f>
        <v>3</v>
      </c>
      <c r="O1879">
        <f>+VLOOKUP($C1879,Hoja1!$B$2:$W$3726,8,0)</f>
        <v>301</v>
      </c>
      <c r="P1879">
        <f>+VLOOKUP($C1879,Hoja1!$B$2:$W$3726,12,0)</f>
        <v>30105</v>
      </c>
      <c r="Q1879" t="b">
        <f t="shared" si="62"/>
        <v>0</v>
      </c>
    </row>
    <row r="1880" spans="1:17" hidden="1" x14ac:dyDescent="0.25">
      <c r="B1880">
        <v>81804</v>
      </c>
      <c r="C1880" t="s">
        <v>314</v>
      </c>
      <c r="D1880" t="str">
        <f>+VLOOKUP($B1880,Hoja1!$C$2:$W$3726,15,0)</f>
        <v>FRANCISCO MORAZÁN</v>
      </c>
      <c r="E1880" t="str">
        <f>+VLOOKUP($B1880,Hoja1!$C$2:$W$3726,16,0)</f>
        <v>SAN BUENAVENTURA</v>
      </c>
      <c r="F1880" t="str">
        <f>+VLOOKUP($B1880,Hoja1!$C$2:$W$3726,17,0)</f>
        <v>EL HORNO</v>
      </c>
      <c r="G1880">
        <f>+VLOOKUP($B1880,Hoja1!$C$2:$W$3726,2,0)</f>
        <v>8</v>
      </c>
      <c r="H1880">
        <f>+VLOOKUP($B1880,Hoja1!$C$2:$W$3726,7,0)</f>
        <v>818</v>
      </c>
      <c r="I1880">
        <f>+VLOOKUP($B1880,Hoja1!$C$2:$W$3726,11,0)</f>
        <v>81804</v>
      </c>
      <c r="J1880" t="b">
        <f t="shared" si="61"/>
        <v>1</v>
      </c>
      <c r="K1880" t="str">
        <f>+VLOOKUP($C1880,Hoja1!$B$2:$W$3726,16,0)</f>
        <v>COMAYAGUA</v>
      </c>
      <c r="L1880" t="str">
        <f>+VLOOKUP($C1880,Hoja1!$B$2:$W$3726,17,0)</f>
        <v>COMAYAGUA</v>
      </c>
      <c r="M1880" t="str">
        <f>+VLOOKUP($C1880,Hoja1!$B$2:$W$3726,18,0)</f>
        <v>EL HORNO</v>
      </c>
      <c r="N1880">
        <f>+VLOOKUP($C1880,Hoja1!$B$2:$W$3726,3,0)</f>
        <v>3</v>
      </c>
      <c r="O1880">
        <f>+VLOOKUP($C1880,Hoja1!$B$2:$W$3726,8,0)</f>
        <v>301</v>
      </c>
      <c r="P1880">
        <f>+VLOOKUP($C1880,Hoja1!$B$2:$W$3726,12,0)</f>
        <v>30107</v>
      </c>
      <c r="Q1880" t="b">
        <f t="shared" si="62"/>
        <v>0</v>
      </c>
    </row>
    <row r="1881" spans="1:17" hidden="1" x14ac:dyDescent="0.25">
      <c r="B1881">
        <v>81901</v>
      </c>
      <c r="C1881" t="s">
        <v>504</v>
      </c>
      <c r="D1881" t="str">
        <f>+VLOOKUP($B1881,Hoja1!$C$2:$W$3726,15,0)</f>
        <v>FRANCISCO MORAZÁN</v>
      </c>
      <c r="E1881" t="str">
        <f>+VLOOKUP($B1881,Hoja1!$C$2:$W$3726,16,0)</f>
        <v>SAN IGNACIO</v>
      </c>
      <c r="F1881" t="str">
        <f>+VLOOKUP($B1881,Hoja1!$C$2:$W$3726,17,0)</f>
        <v>SAN IGNACIO</v>
      </c>
      <c r="G1881">
        <f>+VLOOKUP($B1881,Hoja1!$C$2:$W$3726,2,0)</f>
        <v>8</v>
      </c>
      <c r="H1881">
        <f>+VLOOKUP($B1881,Hoja1!$C$2:$W$3726,7,0)</f>
        <v>819</v>
      </c>
      <c r="I1881">
        <f>+VLOOKUP($B1881,Hoja1!$C$2:$W$3726,11,0)</f>
        <v>81901</v>
      </c>
      <c r="J1881" t="b">
        <f t="shared" si="61"/>
        <v>1</v>
      </c>
      <c r="K1881" t="str">
        <f>+VLOOKUP($C1881,Hoja1!$B$2:$W$3726,16,0)</f>
        <v>COMAYAGUA</v>
      </c>
      <c r="L1881" t="str">
        <f>+VLOOKUP($C1881,Hoja1!$B$2:$W$3726,17,0)</f>
        <v>SIGUATEPEQUE</v>
      </c>
      <c r="M1881" t="str">
        <f>+VLOOKUP($C1881,Hoja1!$B$2:$W$3726,18,0)</f>
        <v>SAN IGNACIO</v>
      </c>
      <c r="N1881">
        <f>+VLOOKUP($C1881,Hoja1!$B$2:$W$3726,3,0)</f>
        <v>3</v>
      </c>
      <c r="O1881">
        <f>+VLOOKUP($C1881,Hoja1!$B$2:$W$3726,8,0)</f>
        <v>318</v>
      </c>
      <c r="P1881">
        <f>+VLOOKUP($C1881,Hoja1!$B$2:$W$3726,12,0)</f>
        <v>31824</v>
      </c>
      <c r="Q1881" t="b">
        <f t="shared" si="62"/>
        <v>0</v>
      </c>
    </row>
    <row r="1882" spans="1:17" hidden="1" x14ac:dyDescent="0.25">
      <c r="B1882">
        <v>81902</v>
      </c>
      <c r="C1882" t="s">
        <v>1377</v>
      </c>
      <c r="D1882" t="str">
        <f>+VLOOKUP($B1882,Hoja1!$C$2:$W$3726,15,0)</f>
        <v>FRANCISCO MORAZÁN</v>
      </c>
      <c r="E1882" t="str">
        <f>+VLOOKUP($B1882,Hoja1!$C$2:$W$3726,16,0)</f>
        <v>SAN IGNACIO</v>
      </c>
      <c r="F1882" t="str">
        <f>+VLOOKUP($B1882,Hoja1!$C$2:$W$3726,17,0)</f>
        <v>EL ESCANO DE TEPALE</v>
      </c>
      <c r="G1882">
        <f>+VLOOKUP($B1882,Hoja1!$C$2:$W$3726,2,0)</f>
        <v>8</v>
      </c>
      <c r="H1882">
        <f>+VLOOKUP($B1882,Hoja1!$C$2:$W$3726,7,0)</f>
        <v>819</v>
      </c>
      <c r="I1882">
        <f>+VLOOKUP($B1882,Hoja1!$C$2:$W$3726,11,0)</f>
        <v>81902</v>
      </c>
      <c r="J1882" t="b">
        <f t="shared" si="61"/>
        <v>1</v>
      </c>
      <c r="K1882" t="str">
        <f>+VLOOKUP($C1882,Hoja1!$B$2:$W$3726,16,0)</f>
        <v>FRANCISCO MORAZÁN</v>
      </c>
      <c r="L1882" t="str">
        <f>+VLOOKUP($C1882,Hoja1!$B$2:$W$3726,17,0)</f>
        <v>SAN IGNACIO</v>
      </c>
      <c r="M1882" t="str">
        <f>+VLOOKUP($C1882,Hoja1!$B$2:$W$3726,18,0)</f>
        <v>EL ESCANO DE TEPALE</v>
      </c>
      <c r="N1882">
        <f>+VLOOKUP($C1882,Hoja1!$B$2:$W$3726,3,0)</f>
        <v>8</v>
      </c>
      <c r="O1882">
        <f>+VLOOKUP($C1882,Hoja1!$B$2:$W$3726,8,0)</f>
        <v>819</v>
      </c>
      <c r="P1882">
        <f>+VLOOKUP($C1882,Hoja1!$B$2:$W$3726,12,0)</f>
        <v>81902</v>
      </c>
      <c r="Q1882" t="b">
        <f t="shared" si="62"/>
        <v>1</v>
      </c>
    </row>
    <row r="1883" spans="1:17" hidden="1" x14ac:dyDescent="0.25">
      <c r="B1883">
        <v>81903</v>
      </c>
      <c r="C1883" t="s">
        <v>88</v>
      </c>
      <c r="D1883" t="str">
        <f>+VLOOKUP($B1883,Hoja1!$C$2:$W$3726,15,0)</f>
        <v>FRANCISCO MORAZÁN</v>
      </c>
      <c r="E1883" t="str">
        <f>+VLOOKUP($B1883,Hoja1!$C$2:$W$3726,16,0)</f>
        <v>SAN IGNACIO</v>
      </c>
      <c r="F1883" t="str">
        <f>+VLOOKUP($B1883,Hoja1!$C$2:$W$3726,17,0)</f>
        <v>EL NARANJAL</v>
      </c>
      <c r="G1883">
        <f>+VLOOKUP($B1883,Hoja1!$C$2:$W$3726,2,0)</f>
        <v>8</v>
      </c>
      <c r="H1883">
        <f>+VLOOKUP($B1883,Hoja1!$C$2:$W$3726,7,0)</f>
        <v>819</v>
      </c>
      <c r="I1883">
        <f>+VLOOKUP($B1883,Hoja1!$C$2:$W$3726,11,0)</f>
        <v>81903</v>
      </c>
      <c r="J1883" t="b">
        <f t="shared" si="61"/>
        <v>1</v>
      </c>
      <c r="K1883" t="str">
        <f>+VLOOKUP($C1883,Hoja1!$B$2:$W$3726,16,0)</f>
        <v>ATLÁNTIDA</v>
      </c>
      <c r="L1883" t="str">
        <f>+VLOOKUP($C1883,Hoja1!$B$2:$W$3726,17,0)</f>
        <v>LA MASICA</v>
      </c>
      <c r="M1883" t="str">
        <f>+VLOOKUP($C1883,Hoja1!$B$2:$W$3726,18,0)</f>
        <v>EL NARANJAL</v>
      </c>
      <c r="N1883">
        <f>+VLOOKUP($C1883,Hoja1!$B$2:$W$3726,3,0)</f>
        <v>1</v>
      </c>
      <c r="O1883">
        <f>+VLOOKUP($C1883,Hoja1!$B$2:$W$3726,8,0)</f>
        <v>105</v>
      </c>
      <c r="P1883">
        <f>+VLOOKUP($C1883,Hoja1!$B$2:$W$3726,12,0)</f>
        <v>10507</v>
      </c>
      <c r="Q1883" t="b">
        <f t="shared" si="62"/>
        <v>0</v>
      </c>
    </row>
    <row r="1884" spans="1:17" hidden="1" x14ac:dyDescent="0.25">
      <c r="B1884">
        <v>81904</v>
      </c>
      <c r="C1884" t="s">
        <v>1378</v>
      </c>
      <c r="D1884" t="str">
        <f>+VLOOKUP($B1884,Hoja1!$C$2:$W$3726,15,0)</f>
        <v>FRANCISCO MORAZÁN</v>
      </c>
      <c r="E1884" t="str">
        <f>+VLOOKUP($B1884,Hoja1!$C$2:$W$3726,16,0)</f>
        <v>SAN IGNACIO</v>
      </c>
      <c r="F1884" t="str">
        <f>+VLOOKUP($B1884,Hoja1!$C$2:$W$3726,17,0)</f>
        <v>EL PORTILLO DE SIALE</v>
      </c>
      <c r="G1884">
        <f>+VLOOKUP($B1884,Hoja1!$C$2:$W$3726,2,0)</f>
        <v>8</v>
      </c>
      <c r="H1884">
        <f>+VLOOKUP($B1884,Hoja1!$C$2:$W$3726,7,0)</f>
        <v>819</v>
      </c>
      <c r="I1884">
        <f>+VLOOKUP($B1884,Hoja1!$C$2:$W$3726,11,0)</f>
        <v>81904</v>
      </c>
      <c r="J1884" t="b">
        <f t="shared" si="61"/>
        <v>1</v>
      </c>
      <c r="K1884" t="str">
        <f>+VLOOKUP($C1884,Hoja1!$B$2:$W$3726,16,0)</f>
        <v>FRANCISCO MORAZÁN</v>
      </c>
      <c r="L1884" t="str">
        <f>+VLOOKUP($C1884,Hoja1!$B$2:$W$3726,17,0)</f>
        <v>SAN IGNACIO</v>
      </c>
      <c r="M1884" t="str">
        <f>+VLOOKUP($C1884,Hoja1!$B$2:$W$3726,18,0)</f>
        <v>EL PORTILLO DE SIALE</v>
      </c>
      <c r="N1884">
        <f>+VLOOKUP($C1884,Hoja1!$B$2:$W$3726,3,0)</f>
        <v>8</v>
      </c>
      <c r="O1884">
        <f>+VLOOKUP($C1884,Hoja1!$B$2:$W$3726,8,0)</f>
        <v>819</v>
      </c>
      <c r="P1884">
        <f>+VLOOKUP($C1884,Hoja1!$B$2:$W$3726,12,0)</f>
        <v>81904</v>
      </c>
      <c r="Q1884" t="b">
        <f t="shared" si="62"/>
        <v>1</v>
      </c>
    </row>
    <row r="1885" spans="1:17" hidden="1" x14ac:dyDescent="0.25">
      <c r="B1885">
        <v>81905</v>
      </c>
      <c r="C1885" t="s">
        <v>1379</v>
      </c>
      <c r="D1885" t="str">
        <f>+VLOOKUP($B1885,Hoja1!$C$2:$W$3726,15,0)</f>
        <v>FRANCISCO MORAZÁN</v>
      </c>
      <c r="E1885" t="str">
        <f>+VLOOKUP($B1885,Hoja1!$C$2:$W$3726,16,0)</f>
        <v>SAN IGNACIO</v>
      </c>
      <c r="F1885" t="str">
        <f>+VLOOKUP($B1885,Hoja1!$C$2:$W$3726,17,0)</f>
        <v>SAN MIGUEL DE BARROSA</v>
      </c>
      <c r="G1885">
        <f>+VLOOKUP($B1885,Hoja1!$C$2:$W$3726,2,0)</f>
        <v>8</v>
      </c>
      <c r="H1885">
        <f>+VLOOKUP($B1885,Hoja1!$C$2:$W$3726,7,0)</f>
        <v>819</v>
      </c>
      <c r="I1885">
        <f>+VLOOKUP($B1885,Hoja1!$C$2:$W$3726,11,0)</f>
        <v>81905</v>
      </c>
      <c r="J1885" t="b">
        <f t="shared" si="61"/>
        <v>1</v>
      </c>
      <c r="K1885" t="str">
        <f>+VLOOKUP($C1885,Hoja1!$B$2:$W$3726,16,0)</f>
        <v>FRANCISCO MORAZÁN</v>
      </c>
      <c r="L1885" t="str">
        <f>+VLOOKUP($C1885,Hoja1!$B$2:$W$3726,17,0)</f>
        <v>SAN IGNACIO</v>
      </c>
      <c r="M1885" t="str">
        <f>+VLOOKUP($C1885,Hoja1!$B$2:$W$3726,18,0)</f>
        <v>SAN MIGUEL DE BARROSA</v>
      </c>
      <c r="N1885">
        <f>+VLOOKUP($C1885,Hoja1!$B$2:$W$3726,3,0)</f>
        <v>8</v>
      </c>
      <c r="O1885">
        <f>+VLOOKUP($C1885,Hoja1!$B$2:$W$3726,8,0)</f>
        <v>819</v>
      </c>
      <c r="P1885">
        <f>+VLOOKUP($C1885,Hoja1!$B$2:$W$3726,12,0)</f>
        <v>81905</v>
      </c>
      <c r="Q1885" t="b">
        <f t="shared" si="62"/>
        <v>1</v>
      </c>
    </row>
    <row r="1886" spans="1:17" hidden="1" x14ac:dyDescent="0.25">
      <c r="B1886">
        <v>81906</v>
      </c>
      <c r="C1886" t="s">
        <v>1380</v>
      </c>
      <c r="D1886" t="str">
        <f>+VLOOKUP($B1886,Hoja1!$C$2:$W$3726,15,0)</f>
        <v>FRANCISCO MORAZÁN</v>
      </c>
      <c r="E1886" t="str">
        <f>+VLOOKUP($B1886,Hoja1!$C$2:$W$3726,16,0)</f>
        <v>SAN IGNACIO</v>
      </c>
      <c r="F1886" t="str">
        <f>+VLOOKUP($B1886,Hoja1!$C$2:$W$3726,17,0)</f>
        <v>URRUTIA</v>
      </c>
      <c r="G1886">
        <f>+VLOOKUP($B1886,Hoja1!$C$2:$W$3726,2,0)</f>
        <v>8</v>
      </c>
      <c r="H1886">
        <f>+VLOOKUP($B1886,Hoja1!$C$2:$W$3726,7,0)</f>
        <v>819</v>
      </c>
      <c r="I1886">
        <f>+VLOOKUP($B1886,Hoja1!$C$2:$W$3726,11,0)</f>
        <v>81906</v>
      </c>
      <c r="J1886" t="b">
        <f t="shared" si="61"/>
        <v>1</v>
      </c>
      <c r="K1886" t="str">
        <f>+VLOOKUP($C1886,Hoja1!$B$2:$W$3726,16,0)</f>
        <v>FRANCISCO MORAZÁN</v>
      </c>
      <c r="L1886" t="str">
        <f>+VLOOKUP($C1886,Hoja1!$B$2:$W$3726,17,0)</f>
        <v>SAN IGNACIO</v>
      </c>
      <c r="M1886" t="str">
        <f>+VLOOKUP($C1886,Hoja1!$B$2:$W$3726,18,0)</f>
        <v>URRUTIA</v>
      </c>
      <c r="N1886">
        <f>+VLOOKUP($C1886,Hoja1!$B$2:$W$3726,3,0)</f>
        <v>8</v>
      </c>
      <c r="O1886">
        <f>+VLOOKUP($C1886,Hoja1!$B$2:$W$3726,8,0)</f>
        <v>819</v>
      </c>
      <c r="P1886">
        <f>+VLOOKUP($C1886,Hoja1!$B$2:$W$3726,12,0)</f>
        <v>81906</v>
      </c>
      <c r="Q1886" t="b">
        <f t="shared" si="62"/>
        <v>1</v>
      </c>
    </row>
    <row r="1887" spans="1:17" hidden="1" x14ac:dyDescent="0.25">
      <c r="B1887">
        <v>81907</v>
      </c>
      <c r="C1887" t="s">
        <v>1381</v>
      </c>
      <c r="D1887" t="str">
        <f>+VLOOKUP($B1887,Hoja1!$C$2:$W$3726,15,0)</f>
        <v>FRANCISCO MORAZÁN</v>
      </c>
      <c r="E1887" t="str">
        <f>+VLOOKUP($B1887,Hoja1!$C$2:$W$3726,16,0)</f>
        <v>SAN IGNACIO</v>
      </c>
      <c r="F1887" t="str">
        <f>+VLOOKUP($B1887,Hoja1!$C$2:$W$3726,17,0)</f>
        <v>YOCULATECA</v>
      </c>
      <c r="G1887">
        <f>+VLOOKUP($B1887,Hoja1!$C$2:$W$3726,2,0)</f>
        <v>8</v>
      </c>
      <c r="H1887">
        <f>+VLOOKUP($B1887,Hoja1!$C$2:$W$3726,7,0)</f>
        <v>819</v>
      </c>
      <c r="I1887">
        <f>+VLOOKUP($B1887,Hoja1!$C$2:$W$3726,11,0)</f>
        <v>81907</v>
      </c>
      <c r="J1887" t="b">
        <f t="shared" si="61"/>
        <v>1</v>
      </c>
      <c r="K1887" t="str">
        <f>+VLOOKUP($C1887,Hoja1!$B$2:$W$3726,16,0)</f>
        <v>FRANCISCO MORAZÁN</v>
      </c>
      <c r="L1887" t="str">
        <f>+VLOOKUP($C1887,Hoja1!$B$2:$W$3726,17,0)</f>
        <v>SAN IGNACIO</v>
      </c>
      <c r="M1887" t="str">
        <f>+VLOOKUP($C1887,Hoja1!$B$2:$W$3726,18,0)</f>
        <v>YOCULATECA</v>
      </c>
      <c r="N1887">
        <f>+VLOOKUP($C1887,Hoja1!$B$2:$W$3726,3,0)</f>
        <v>8</v>
      </c>
      <c r="O1887">
        <f>+VLOOKUP($C1887,Hoja1!$B$2:$W$3726,8,0)</f>
        <v>819</v>
      </c>
      <c r="P1887">
        <f>+VLOOKUP($C1887,Hoja1!$B$2:$W$3726,12,0)</f>
        <v>81907</v>
      </c>
      <c r="Q1887" t="b">
        <f t="shared" si="62"/>
        <v>1</v>
      </c>
    </row>
    <row r="1888" spans="1:17" hidden="1" x14ac:dyDescent="0.25">
      <c r="B1888">
        <v>82001</v>
      </c>
      <c r="C1888" t="s">
        <v>1382</v>
      </c>
      <c r="D1888" t="str">
        <f>+VLOOKUP($B1888,Hoja1!$C$2:$W$3726,15,0)</f>
        <v>FRANCISCO MORAZÁN</v>
      </c>
      <c r="E1888" t="str">
        <f>+VLOOKUP($B1888,Hoja1!$C$2:$W$3726,16,0)</f>
        <v>SAN JUAN DE FLORES</v>
      </c>
      <c r="F1888" t="str">
        <f>+VLOOKUP($B1888,Hoja1!$C$2:$W$3726,17,0)</f>
        <v>SAN JUAN DE FLORES</v>
      </c>
      <c r="G1888">
        <f>+VLOOKUP($B1888,Hoja1!$C$2:$W$3726,2,0)</f>
        <v>8</v>
      </c>
      <c r="H1888">
        <f>+VLOOKUP($B1888,Hoja1!$C$2:$W$3726,7,0)</f>
        <v>820</v>
      </c>
      <c r="I1888">
        <f>+VLOOKUP($B1888,Hoja1!$C$2:$W$3726,11,0)</f>
        <v>82001</v>
      </c>
      <c r="J1888" t="b">
        <f t="shared" si="61"/>
        <v>1</v>
      </c>
      <c r="K1888" t="str">
        <f>+VLOOKUP($C1888,Hoja1!$B$2:$W$3726,16,0)</f>
        <v>FRANCISCO MORAZÁN</v>
      </c>
      <c r="L1888" t="str">
        <f>+VLOOKUP($C1888,Hoja1!$B$2:$W$3726,17,0)</f>
        <v>SAN JUAN DE FLORES</v>
      </c>
      <c r="M1888" t="str">
        <f>+VLOOKUP($C1888,Hoja1!$B$2:$W$3726,18,0)</f>
        <v>SAN JUAN DE FLORES</v>
      </c>
      <c r="N1888">
        <f>+VLOOKUP($C1888,Hoja1!$B$2:$W$3726,3,0)</f>
        <v>8</v>
      </c>
      <c r="O1888">
        <f>+VLOOKUP($C1888,Hoja1!$B$2:$W$3726,8,0)</f>
        <v>820</v>
      </c>
      <c r="P1888">
        <f>+VLOOKUP($C1888,Hoja1!$B$2:$W$3726,12,0)</f>
        <v>82001</v>
      </c>
      <c r="Q1888" t="b">
        <f t="shared" si="62"/>
        <v>1</v>
      </c>
    </row>
    <row r="1889" spans="2:17" hidden="1" x14ac:dyDescent="0.25">
      <c r="B1889">
        <v>82002</v>
      </c>
      <c r="C1889" t="s">
        <v>1314</v>
      </c>
      <c r="D1889" t="str">
        <f>+VLOOKUP($B1889,Hoja1!$C$2:$W$3726,15,0)</f>
        <v>FRANCISCO MORAZÁN</v>
      </c>
      <c r="E1889" t="str">
        <f>+VLOOKUP($B1889,Hoja1!$C$2:$W$3726,16,0)</f>
        <v>SAN JUAN DE FLORES</v>
      </c>
      <c r="F1889" t="str">
        <f>+VLOOKUP($B1889,Hoja1!$C$2:$W$3726,17,0)</f>
        <v>CERRO BONITO</v>
      </c>
      <c r="G1889">
        <f>+VLOOKUP($B1889,Hoja1!$C$2:$W$3726,2,0)</f>
        <v>8</v>
      </c>
      <c r="H1889">
        <f>+VLOOKUP($B1889,Hoja1!$C$2:$W$3726,7,0)</f>
        <v>820</v>
      </c>
      <c r="I1889">
        <f>+VLOOKUP($B1889,Hoja1!$C$2:$W$3726,11,0)</f>
        <v>82002</v>
      </c>
      <c r="J1889" t="b">
        <f t="shared" si="61"/>
        <v>1</v>
      </c>
      <c r="K1889" t="str">
        <f>+VLOOKUP($C1889,Hoja1!$B$2:$W$3726,16,0)</f>
        <v>FRANCISCO MORAZÁN</v>
      </c>
      <c r="L1889" t="str">
        <f>+VLOOKUP($C1889,Hoja1!$B$2:$W$3726,17,0)</f>
        <v>GUAIMACA</v>
      </c>
      <c r="M1889" t="str">
        <f>+VLOOKUP($C1889,Hoja1!$B$2:$W$3726,18,0)</f>
        <v>CERRO BONITO</v>
      </c>
      <c r="N1889">
        <f>+VLOOKUP($C1889,Hoja1!$B$2:$W$3726,3,0)</f>
        <v>8</v>
      </c>
      <c r="O1889">
        <f>+VLOOKUP($C1889,Hoja1!$B$2:$W$3726,8,0)</f>
        <v>806</v>
      </c>
      <c r="P1889">
        <f>+VLOOKUP($C1889,Hoja1!$B$2:$W$3726,12,0)</f>
        <v>80603</v>
      </c>
      <c r="Q1889" t="b">
        <f t="shared" si="62"/>
        <v>0</v>
      </c>
    </row>
    <row r="1890" spans="2:17" hidden="1" x14ac:dyDescent="0.25">
      <c r="B1890">
        <v>82003</v>
      </c>
      <c r="C1890" t="s">
        <v>12323</v>
      </c>
      <c r="D1890" t="str">
        <f>+VLOOKUP($B1890,Hoja1!$C$2:$W$3726,15,0)</f>
        <v>FRANCISCO MORAZÁN</v>
      </c>
      <c r="E1890" t="str">
        <f>+VLOOKUP($B1890,Hoja1!$C$2:$W$3726,16,0)</f>
        <v>SAN JUAN DE FLORES</v>
      </c>
      <c r="F1890" t="str">
        <f>+VLOOKUP($B1890,Hoja1!$C$2:$W$3726,17,0)</f>
        <v>COFRADÍA</v>
      </c>
      <c r="G1890">
        <f>+VLOOKUP($B1890,Hoja1!$C$2:$W$3726,2,0)</f>
        <v>8</v>
      </c>
      <c r="H1890">
        <f>+VLOOKUP($B1890,Hoja1!$C$2:$W$3726,7,0)</f>
        <v>820</v>
      </c>
      <c r="I1890">
        <f>+VLOOKUP($B1890,Hoja1!$C$2:$W$3726,11,0)</f>
        <v>82003</v>
      </c>
      <c r="J1890" t="b">
        <f t="shared" si="61"/>
        <v>0</v>
      </c>
      <c r="K1890" t="e">
        <f>+VLOOKUP($C1890,Hoja1!$B$2:$W$3726,16,0)</f>
        <v>#N/A</v>
      </c>
      <c r="L1890" t="e">
        <f>+VLOOKUP($C1890,Hoja1!$B$2:$W$3726,17,0)</f>
        <v>#N/A</v>
      </c>
      <c r="M1890" t="e">
        <f>+VLOOKUP($C1890,Hoja1!$B$2:$W$3726,18,0)</f>
        <v>#N/A</v>
      </c>
      <c r="N1890" t="e">
        <f>+VLOOKUP($C1890,Hoja1!$B$2:$W$3726,3,0)</f>
        <v>#N/A</v>
      </c>
      <c r="O1890" t="e">
        <f>+VLOOKUP($C1890,Hoja1!$B$2:$W$3726,8,0)</f>
        <v>#N/A</v>
      </c>
      <c r="P1890" t="e">
        <f>+VLOOKUP($C1890,Hoja1!$B$2:$W$3726,12,0)</f>
        <v>#N/A</v>
      </c>
      <c r="Q1890" t="e">
        <f t="shared" si="62"/>
        <v>#N/A</v>
      </c>
    </row>
    <row r="1891" spans="2:17" hidden="1" x14ac:dyDescent="0.25">
      <c r="B1891">
        <v>82004</v>
      </c>
      <c r="C1891" t="s">
        <v>1383</v>
      </c>
      <c r="D1891" t="str">
        <f>+VLOOKUP($B1891,Hoja1!$C$2:$W$3726,15,0)</f>
        <v>FRANCISCO MORAZÁN</v>
      </c>
      <c r="E1891" t="str">
        <f>+VLOOKUP($B1891,Hoja1!$C$2:$W$3726,16,0)</f>
        <v>SAN JUAN DE FLORES</v>
      </c>
      <c r="F1891" t="str">
        <f>+VLOOKUP($B1891,Hoja1!$C$2:$W$3726,17,0)</f>
        <v>CHANDALA</v>
      </c>
      <c r="G1891">
        <f>+VLOOKUP($B1891,Hoja1!$C$2:$W$3726,2,0)</f>
        <v>8</v>
      </c>
      <c r="H1891">
        <f>+VLOOKUP($B1891,Hoja1!$C$2:$W$3726,7,0)</f>
        <v>820</v>
      </c>
      <c r="I1891">
        <f>+VLOOKUP($B1891,Hoja1!$C$2:$W$3726,11,0)</f>
        <v>82004</v>
      </c>
      <c r="J1891" t="b">
        <f t="shared" si="61"/>
        <v>1</v>
      </c>
      <c r="K1891" t="str">
        <f>+VLOOKUP($C1891,Hoja1!$B$2:$W$3726,16,0)</f>
        <v>FRANCISCO MORAZÁN</v>
      </c>
      <c r="L1891" t="str">
        <f>+VLOOKUP($C1891,Hoja1!$B$2:$W$3726,17,0)</f>
        <v>SAN JUAN DE FLORES</v>
      </c>
      <c r="M1891" t="str">
        <f>+VLOOKUP($C1891,Hoja1!$B$2:$W$3726,18,0)</f>
        <v>CHANDALA</v>
      </c>
      <c r="N1891">
        <f>+VLOOKUP($C1891,Hoja1!$B$2:$W$3726,3,0)</f>
        <v>8</v>
      </c>
      <c r="O1891">
        <f>+VLOOKUP($C1891,Hoja1!$B$2:$W$3726,8,0)</f>
        <v>820</v>
      </c>
      <c r="P1891">
        <f>+VLOOKUP($C1891,Hoja1!$B$2:$W$3726,12,0)</f>
        <v>82004</v>
      </c>
      <c r="Q1891" t="b">
        <f t="shared" si="62"/>
        <v>1</v>
      </c>
    </row>
    <row r="1892" spans="2:17" hidden="1" x14ac:dyDescent="0.25">
      <c r="B1892">
        <v>82005</v>
      </c>
      <c r="C1892" t="s">
        <v>12483</v>
      </c>
      <c r="D1892" t="str">
        <f>+VLOOKUP($B1892,Hoja1!$C$2:$W$3726,15,0)</f>
        <v>FRANCISCO MORAZÁN</v>
      </c>
      <c r="E1892" t="str">
        <f>+VLOOKUP($B1892,Hoja1!$C$2:$W$3726,16,0)</f>
        <v>SAN JUAN DE FLORES</v>
      </c>
      <c r="F1892" t="str">
        <f>+VLOOKUP($B1892,Hoja1!$C$2:$W$3726,17,0)</f>
        <v>EL CARBÓN</v>
      </c>
      <c r="G1892">
        <f>+VLOOKUP($B1892,Hoja1!$C$2:$W$3726,2,0)</f>
        <v>8</v>
      </c>
      <c r="H1892">
        <f>+VLOOKUP($B1892,Hoja1!$C$2:$W$3726,7,0)</f>
        <v>820</v>
      </c>
      <c r="I1892">
        <f>+VLOOKUP($B1892,Hoja1!$C$2:$W$3726,11,0)</f>
        <v>82005</v>
      </c>
      <c r="J1892" t="b">
        <f t="shared" si="61"/>
        <v>0</v>
      </c>
      <c r="K1892" t="e">
        <f>+VLOOKUP($C1892,Hoja1!$B$2:$W$3726,16,0)</f>
        <v>#N/A</v>
      </c>
      <c r="L1892" t="e">
        <f>+VLOOKUP($C1892,Hoja1!$B$2:$W$3726,17,0)</f>
        <v>#N/A</v>
      </c>
      <c r="M1892" t="e">
        <f>+VLOOKUP($C1892,Hoja1!$B$2:$W$3726,18,0)</f>
        <v>#N/A</v>
      </c>
      <c r="N1892" t="e">
        <f>+VLOOKUP($C1892,Hoja1!$B$2:$W$3726,3,0)</f>
        <v>#N/A</v>
      </c>
      <c r="O1892" t="e">
        <f>+VLOOKUP($C1892,Hoja1!$B$2:$W$3726,8,0)</f>
        <v>#N/A</v>
      </c>
      <c r="P1892" t="e">
        <f>+VLOOKUP($C1892,Hoja1!$B$2:$W$3726,12,0)</f>
        <v>#N/A</v>
      </c>
      <c r="Q1892" t="e">
        <f t="shared" si="62"/>
        <v>#N/A</v>
      </c>
    </row>
    <row r="1893" spans="2:17" hidden="1" x14ac:dyDescent="0.25">
      <c r="B1893">
        <v>82006</v>
      </c>
      <c r="C1893" t="s">
        <v>1008</v>
      </c>
      <c r="D1893" t="str">
        <f>+VLOOKUP($B1893,Hoja1!$C$2:$W$3726,15,0)</f>
        <v>FRANCISCO MORAZÁN</v>
      </c>
      <c r="E1893" t="str">
        <f>+VLOOKUP($B1893,Hoja1!$C$2:$W$3726,16,0)</f>
        <v>SAN JUAN DE FLORES</v>
      </c>
      <c r="F1893" t="str">
        <f>+VLOOKUP($B1893,Hoja1!$C$2:$W$3726,17,0)</f>
        <v>EL JICARITO</v>
      </c>
      <c r="G1893">
        <f>+VLOOKUP($B1893,Hoja1!$C$2:$W$3726,2,0)</f>
        <v>8</v>
      </c>
      <c r="H1893">
        <f>+VLOOKUP($B1893,Hoja1!$C$2:$W$3726,7,0)</f>
        <v>820</v>
      </c>
      <c r="I1893">
        <f>+VLOOKUP($B1893,Hoja1!$C$2:$W$3726,11,0)</f>
        <v>82006</v>
      </c>
      <c r="J1893" t="b">
        <f t="shared" si="61"/>
        <v>1</v>
      </c>
      <c r="K1893" t="str">
        <f>+VLOOKUP($C1893,Hoja1!$B$2:$W$3726,16,0)</f>
        <v>CHOLUTECA</v>
      </c>
      <c r="L1893" t="str">
        <f>+VLOOKUP($C1893,Hoja1!$B$2:$W$3726,17,0)</f>
        <v>CONCEPCIÓN DE MARIA</v>
      </c>
      <c r="M1893" t="str">
        <f>+VLOOKUP($C1893,Hoja1!$B$2:$W$3726,18,0)</f>
        <v>EL JICARITO</v>
      </c>
      <c r="N1893">
        <f>+VLOOKUP($C1893,Hoja1!$B$2:$W$3726,3,0)</f>
        <v>6</v>
      </c>
      <c r="O1893">
        <f>+VLOOKUP($C1893,Hoja1!$B$2:$W$3726,8,0)</f>
        <v>603</v>
      </c>
      <c r="P1893">
        <f>+VLOOKUP($C1893,Hoja1!$B$2:$W$3726,12,0)</f>
        <v>60306</v>
      </c>
      <c r="Q1893" t="b">
        <f t="shared" si="62"/>
        <v>0</v>
      </c>
    </row>
    <row r="1894" spans="2:17" hidden="1" x14ac:dyDescent="0.25">
      <c r="B1894">
        <v>82007</v>
      </c>
      <c r="C1894" t="s">
        <v>598</v>
      </c>
      <c r="D1894" t="str">
        <f>+VLOOKUP($B1894,Hoja1!$C$2:$W$3726,15,0)</f>
        <v>FRANCISCO MORAZÁN</v>
      </c>
      <c r="E1894" t="str">
        <f>+VLOOKUP($B1894,Hoja1!$C$2:$W$3726,16,0)</f>
        <v>SAN JUAN DE FLORES</v>
      </c>
      <c r="F1894" t="str">
        <f>+VLOOKUP($B1894,Hoja1!$C$2:$W$3726,17,0)</f>
        <v>EL OCOTE</v>
      </c>
      <c r="G1894">
        <f>+VLOOKUP($B1894,Hoja1!$C$2:$W$3726,2,0)</f>
        <v>8</v>
      </c>
      <c r="H1894">
        <f>+VLOOKUP($B1894,Hoja1!$C$2:$W$3726,7,0)</f>
        <v>820</v>
      </c>
      <c r="I1894">
        <f>+VLOOKUP($B1894,Hoja1!$C$2:$W$3726,11,0)</f>
        <v>82007</v>
      </c>
      <c r="J1894" t="b">
        <f t="shared" si="61"/>
        <v>1</v>
      </c>
      <c r="K1894" t="str">
        <f>+VLOOKUP($C1894,Hoja1!$B$2:$W$3726,16,0)</f>
        <v>COPAN</v>
      </c>
      <c r="L1894" t="str">
        <f>+VLOOKUP($C1894,Hoja1!$B$2:$W$3726,17,0)</f>
        <v>COPÁN RUINAS</v>
      </c>
      <c r="M1894" t="str">
        <f>+VLOOKUP($C1894,Hoja1!$B$2:$W$3726,18,0)</f>
        <v>EL OCOTE</v>
      </c>
      <c r="N1894">
        <f>+VLOOKUP($C1894,Hoja1!$B$2:$W$3726,3,0)</f>
        <v>4</v>
      </c>
      <c r="O1894">
        <f>+VLOOKUP($C1894,Hoja1!$B$2:$W$3726,8,0)</f>
        <v>404</v>
      </c>
      <c r="P1894">
        <f>+VLOOKUP($C1894,Hoja1!$B$2:$W$3726,12,0)</f>
        <v>40420</v>
      </c>
      <c r="Q1894" t="b">
        <f t="shared" si="62"/>
        <v>0</v>
      </c>
    </row>
    <row r="1895" spans="2:17" hidden="1" x14ac:dyDescent="0.25">
      <c r="B1895">
        <v>82008</v>
      </c>
      <c r="C1895" t="s">
        <v>463</v>
      </c>
      <c r="D1895" t="str">
        <f>+VLOOKUP($B1895,Hoja1!$C$2:$W$3726,15,0)</f>
        <v>FRANCISCO MORAZÁN</v>
      </c>
      <c r="E1895" t="str">
        <f>+VLOOKUP($B1895,Hoja1!$C$2:$W$3726,16,0)</f>
        <v>SAN JUAN DE FLORES</v>
      </c>
      <c r="F1895" t="str">
        <f>+VLOOKUP($B1895,Hoja1!$C$2:$W$3726,17,0)</f>
        <v>EL ZARZAL</v>
      </c>
      <c r="G1895">
        <f>+VLOOKUP($B1895,Hoja1!$C$2:$W$3726,2,0)</f>
        <v>8</v>
      </c>
      <c r="H1895">
        <f>+VLOOKUP($B1895,Hoja1!$C$2:$W$3726,7,0)</f>
        <v>820</v>
      </c>
      <c r="I1895">
        <f>+VLOOKUP($B1895,Hoja1!$C$2:$W$3726,11,0)</f>
        <v>82008</v>
      </c>
      <c r="J1895" t="b">
        <f t="shared" si="61"/>
        <v>1</v>
      </c>
      <c r="K1895" t="str">
        <f>+VLOOKUP($C1895,Hoja1!$B$2:$W$3726,16,0)</f>
        <v>COMAYAGUA</v>
      </c>
      <c r="L1895" t="str">
        <f>+VLOOKUP($C1895,Hoja1!$B$2:$W$3726,17,0)</f>
        <v>SAN JOSÉ DE COMAYAGUA</v>
      </c>
      <c r="M1895" t="str">
        <f>+VLOOKUP($C1895,Hoja1!$B$2:$W$3726,18,0)</f>
        <v>EL ZARZAL</v>
      </c>
      <c r="N1895">
        <f>+VLOOKUP($C1895,Hoja1!$B$2:$W$3726,3,0)</f>
        <v>3</v>
      </c>
      <c r="O1895">
        <f>+VLOOKUP($C1895,Hoja1!$B$2:$W$3726,8,0)</f>
        <v>314</v>
      </c>
      <c r="P1895">
        <f>+VLOOKUP($C1895,Hoja1!$B$2:$W$3726,12,0)</f>
        <v>31405</v>
      </c>
      <c r="Q1895" t="b">
        <f t="shared" si="62"/>
        <v>0</v>
      </c>
    </row>
    <row r="1896" spans="2:17" hidden="1" x14ac:dyDescent="0.25">
      <c r="B1896">
        <v>82009</v>
      </c>
      <c r="C1896" t="s">
        <v>1385</v>
      </c>
      <c r="D1896" t="str">
        <f>+VLOOKUP($B1896,Hoja1!$C$2:$W$3726,15,0)</f>
        <v>FRANCISCO MORAZÁN</v>
      </c>
      <c r="E1896" t="str">
        <f>+VLOOKUP($B1896,Hoja1!$C$2:$W$3726,16,0)</f>
        <v>SAN JUAN DE FLORES</v>
      </c>
      <c r="F1896" t="str">
        <f>+VLOOKUP($B1896,Hoja1!$C$2:$W$3726,17,0)</f>
        <v>EL ZURZULAR</v>
      </c>
      <c r="G1896">
        <f>+VLOOKUP($B1896,Hoja1!$C$2:$W$3726,2,0)</f>
        <v>8</v>
      </c>
      <c r="H1896">
        <f>+VLOOKUP($B1896,Hoja1!$C$2:$W$3726,7,0)</f>
        <v>820</v>
      </c>
      <c r="I1896">
        <f>+VLOOKUP($B1896,Hoja1!$C$2:$W$3726,11,0)</f>
        <v>82009</v>
      </c>
      <c r="J1896" t="b">
        <f t="shared" si="61"/>
        <v>1</v>
      </c>
      <c r="K1896" t="str">
        <f>+VLOOKUP($C1896,Hoja1!$B$2:$W$3726,16,0)</f>
        <v>FRANCISCO MORAZÁN</v>
      </c>
      <c r="L1896" t="str">
        <f>+VLOOKUP($C1896,Hoja1!$B$2:$W$3726,17,0)</f>
        <v>SAN JUAN DE FLORES</v>
      </c>
      <c r="M1896" t="str">
        <f>+VLOOKUP($C1896,Hoja1!$B$2:$W$3726,18,0)</f>
        <v>EL ZURZULAR</v>
      </c>
      <c r="N1896">
        <f>+VLOOKUP($C1896,Hoja1!$B$2:$W$3726,3,0)</f>
        <v>8</v>
      </c>
      <c r="O1896">
        <f>+VLOOKUP($C1896,Hoja1!$B$2:$W$3726,8,0)</f>
        <v>820</v>
      </c>
      <c r="P1896">
        <f>+VLOOKUP($C1896,Hoja1!$B$2:$W$3726,12,0)</f>
        <v>82009</v>
      </c>
      <c r="Q1896" t="b">
        <f t="shared" si="62"/>
        <v>1</v>
      </c>
    </row>
    <row r="1897" spans="2:17" hidden="1" x14ac:dyDescent="0.25">
      <c r="B1897">
        <v>82010</v>
      </c>
      <c r="C1897" t="s">
        <v>1386</v>
      </c>
      <c r="D1897" t="str">
        <f>+VLOOKUP($B1897,Hoja1!$C$2:$W$3726,15,0)</f>
        <v>FRANCISCO MORAZÁN</v>
      </c>
      <c r="E1897" t="str">
        <f>+VLOOKUP($B1897,Hoja1!$C$2:$W$3726,16,0)</f>
        <v>SAN JUAN DE FLORES</v>
      </c>
      <c r="F1897" t="str">
        <f>+VLOOKUP($B1897,Hoja1!$C$2:$W$3726,17,0)</f>
        <v>JOYAS DE CARBALLO</v>
      </c>
      <c r="G1897">
        <f>+VLOOKUP($B1897,Hoja1!$C$2:$W$3726,2,0)</f>
        <v>8</v>
      </c>
      <c r="H1897">
        <f>+VLOOKUP($B1897,Hoja1!$C$2:$W$3726,7,0)</f>
        <v>820</v>
      </c>
      <c r="I1897">
        <f>+VLOOKUP($B1897,Hoja1!$C$2:$W$3726,11,0)</f>
        <v>82010</v>
      </c>
      <c r="J1897" t="b">
        <f t="shared" si="61"/>
        <v>1</v>
      </c>
      <c r="K1897" t="str">
        <f>+VLOOKUP($C1897,Hoja1!$B$2:$W$3726,16,0)</f>
        <v>FRANCISCO MORAZÁN</v>
      </c>
      <c r="L1897" t="str">
        <f>+VLOOKUP($C1897,Hoja1!$B$2:$W$3726,17,0)</f>
        <v>SAN JUAN DE FLORES</v>
      </c>
      <c r="M1897" t="str">
        <f>+VLOOKUP($C1897,Hoja1!$B$2:$W$3726,18,0)</f>
        <v>JOYAS DE CARBALLO</v>
      </c>
      <c r="N1897">
        <f>+VLOOKUP($C1897,Hoja1!$B$2:$W$3726,3,0)</f>
        <v>8</v>
      </c>
      <c r="O1897">
        <f>+VLOOKUP($C1897,Hoja1!$B$2:$W$3726,8,0)</f>
        <v>820</v>
      </c>
      <c r="P1897">
        <f>+VLOOKUP($C1897,Hoja1!$B$2:$W$3726,12,0)</f>
        <v>82010</v>
      </c>
      <c r="Q1897" t="b">
        <f t="shared" si="62"/>
        <v>1</v>
      </c>
    </row>
    <row r="1898" spans="2:17" hidden="1" x14ac:dyDescent="0.25">
      <c r="B1898">
        <v>82011</v>
      </c>
      <c r="C1898" t="s">
        <v>1387</v>
      </c>
      <c r="D1898" t="str">
        <f>+VLOOKUP($B1898,Hoja1!$C$2:$W$3726,15,0)</f>
        <v>FRANCISCO MORAZÁN</v>
      </c>
      <c r="E1898" t="str">
        <f>+VLOOKUP($B1898,Hoja1!$C$2:$W$3726,16,0)</f>
        <v>SAN JUAN DE FLORES</v>
      </c>
      <c r="F1898" t="str">
        <f>+VLOOKUP($B1898,Hoja1!$C$2:$W$3726,17,0)</f>
        <v>LA CRUZ O SUYAPA</v>
      </c>
      <c r="G1898">
        <f>+VLOOKUP($B1898,Hoja1!$C$2:$W$3726,2,0)</f>
        <v>8</v>
      </c>
      <c r="H1898">
        <f>+VLOOKUP($B1898,Hoja1!$C$2:$W$3726,7,0)</f>
        <v>820</v>
      </c>
      <c r="I1898">
        <f>+VLOOKUP($B1898,Hoja1!$C$2:$W$3726,11,0)</f>
        <v>82011</v>
      </c>
      <c r="J1898" t="b">
        <f t="shared" si="61"/>
        <v>1</v>
      </c>
      <c r="K1898" t="str">
        <f>+VLOOKUP($C1898,Hoja1!$B$2:$W$3726,16,0)</f>
        <v>FRANCISCO MORAZÁN</v>
      </c>
      <c r="L1898" t="str">
        <f>+VLOOKUP($C1898,Hoja1!$B$2:$W$3726,17,0)</f>
        <v>SAN JUAN DE FLORES</v>
      </c>
      <c r="M1898" t="str">
        <f>+VLOOKUP($C1898,Hoja1!$B$2:$W$3726,18,0)</f>
        <v>LA CRUZ O SUYAPA</v>
      </c>
      <c r="N1898">
        <f>+VLOOKUP($C1898,Hoja1!$B$2:$W$3726,3,0)</f>
        <v>8</v>
      </c>
      <c r="O1898">
        <f>+VLOOKUP($C1898,Hoja1!$B$2:$W$3726,8,0)</f>
        <v>820</v>
      </c>
      <c r="P1898">
        <f>+VLOOKUP($C1898,Hoja1!$B$2:$W$3726,12,0)</f>
        <v>82011</v>
      </c>
      <c r="Q1898" t="b">
        <f t="shared" si="62"/>
        <v>1</v>
      </c>
    </row>
    <row r="1899" spans="2:17" hidden="1" x14ac:dyDescent="0.25">
      <c r="B1899">
        <v>82012</v>
      </c>
      <c r="C1899" t="s">
        <v>42</v>
      </c>
      <c r="D1899" t="str">
        <f>+VLOOKUP($B1899,Hoja1!$C$2:$W$3726,15,0)</f>
        <v>FRANCISCO MORAZÁN</v>
      </c>
      <c r="E1899" t="str">
        <f>+VLOOKUP($B1899,Hoja1!$C$2:$W$3726,16,0)</f>
        <v>SAN JUAN DE FLORES</v>
      </c>
      <c r="F1899" t="str">
        <f>+VLOOKUP($B1899,Hoja1!$C$2:$W$3726,17,0)</f>
        <v>LAS DELICIAS</v>
      </c>
      <c r="G1899">
        <f>+VLOOKUP($B1899,Hoja1!$C$2:$W$3726,2,0)</f>
        <v>8</v>
      </c>
      <c r="H1899">
        <f>+VLOOKUP($B1899,Hoja1!$C$2:$W$3726,7,0)</f>
        <v>820</v>
      </c>
      <c r="I1899">
        <f>+VLOOKUP($B1899,Hoja1!$C$2:$W$3726,11,0)</f>
        <v>82012</v>
      </c>
      <c r="J1899" t="b">
        <f t="shared" si="61"/>
        <v>1</v>
      </c>
      <c r="K1899" t="str">
        <f>+VLOOKUP($C1899,Hoja1!$B$2:$W$3726,16,0)</f>
        <v>ATLÁNTIDA</v>
      </c>
      <c r="L1899" t="str">
        <f>+VLOOKUP($C1899,Hoja1!$B$2:$W$3726,17,0)</f>
        <v>ESPARTA</v>
      </c>
      <c r="M1899" t="str">
        <f>+VLOOKUP($C1899,Hoja1!$B$2:$W$3726,18,0)</f>
        <v>LAS DELICIAS</v>
      </c>
      <c r="N1899">
        <f>+VLOOKUP($C1899,Hoja1!$B$2:$W$3726,3,0)</f>
        <v>1</v>
      </c>
      <c r="O1899">
        <f>+VLOOKUP($C1899,Hoja1!$B$2:$W$3726,8,0)</f>
        <v>103</v>
      </c>
      <c r="P1899">
        <f>+VLOOKUP($C1899,Hoja1!$B$2:$W$3726,12,0)</f>
        <v>10317</v>
      </c>
      <c r="Q1899" t="b">
        <f t="shared" si="62"/>
        <v>0</v>
      </c>
    </row>
    <row r="1900" spans="2:17" hidden="1" x14ac:dyDescent="0.25">
      <c r="B1900">
        <v>82013</v>
      </c>
      <c r="C1900" t="s">
        <v>1388</v>
      </c>
      <c r="D1900" t="str">
        <f>+VLOOKUP($B1900,Hoja1!$C$2:$W$3726,15,0)</f>
        <v>FRANCISCO MORAZÁN</v>
      </c>
      <c r="E1900" t="str">
        <f>+VLOOKUP($B1900,Hoja1!$C$2:$W$3726,16,0)</f>
        <v>SAN JUAN DE FLORES</v>
      </c>
      <c r="F1900" t="str">
        <f>+VLOOKUP($B1900,Hoja1!$C$2:$W$3726,17,0)</f>
        <v>MARCOS</v>
      </c>
      <c r="G1900">
        <f>+VLOOKUP($B1900,Hoja1!$C$2:$W$3726,2,0)</f>
        <v>8</v>
      </c>
      <c r="H1900">
        <f>+VLOOKUP($B1900,Hoja1!$C$2:$W$3726,7,0)</f>
        <v>820</v>
      </c>
      <c r="I1900">
        <f>+VLOOKUP($B1900,Hoja1!$C$2:$W$3726,11,0)</f>
        <v>82013</v>
      </c>
      <c r="J1900" t="b">
        <f t="shared" si="61"/>
        <v>1</v>
      </c>
      <c r="K1900" t="str">
        <f>+VLOOKUP($C1900,Hoja1!$B$2:$W$3726,16,0)</f>
        <v>FRANCISCO MORAZÁN</v>
      </c>
      <c r="L1900" t="str">
        <f>+VLOOKUP($C1900,Hoja1!$B$2:$W$3726,17,0)</f>
        <v>SAN JUAN DE FLORES</v>
      </c>
      <c r="M1900" t="str">
        <f>+VLOOKUP($C1900,Hoja1!$B$2:$W$3726,18,0)</f>
        <v>MARCOS</v>
      </c>
      <c r="N1900">
        <f>+VLOOKUP($C1900,Hoja1!$B$2:$W$3726,3,0)</f>
        <v>8</v>
      </c>
      <c r="O1900">
        <f>+VLOOKUP($C1900,Hoja1!$B$2:$W$3726,8,0)</f>
        <v>820</v>
      </c>
      <c r="P1900">
        <f>+VLOOKUP($C1900,Hoja1!$B$2:$W$3726,12,0)</f>
        <v>82013</v>
      </c>
      <c r="Q1900" t="b">
        <f t="shared" si="62"/>
        <v>1</v>
      </c>
    </row>
    <row r="1901" spans="2:17" hidden="1" x14ac:dyDescent="0.25">
      <c r="B1901">
        <v>82014</v>
      </c>
      <c r="C1901" t="s">
        <v>1389</v>
      </c>
      <c r="D1901" t="str">
        <f>+VLOOKUP($B1901,Hoja1!$C$2:$W$3726,15,0)</f>
        <v>FRANCISCO MORAZÁN</v>
      </c>
      <c r="E1901" t="str">
        <f>+VLOOKUP($B1901,Hoja1!$C$2:$W$3726,16,0)</f>
        <v>SAN JUAN DE FLORES</v>
      </c>
      <c r="F1901" t="str">
        <f>+VLOOKUP($B1901,Hoja1!$C$2:$W$3726,17,0)</f>
        <v>MIRAVALLE</v>
      </c>
      <c r="G1901">
        <f>+VLOOKUP($B1901,Hoja1!$C$2:$W$3726,2,0)</f>
        <v>8</v>
      </c>
      <c r="H1901">
        <f>+VLOOKUP($B1901,Hoja1!$C$2:$W$3726,7,0)</f>
        <v>820</v>
      </c>
      <c r="I1901">
        <f>+VLOOKUP($B1901,Hoja1!$C$2:$W$3726,11,0)</f>
        <v>82014</v>
      </c>
      <c r="J1901" t="b">
        <f t="shared" si="61"/>
        <v>1</v>
      </c>
      <c r="K1901" t="str">
        <f>+VLOOKUP($C1901,Hoja1!$B$2:$W$3726,16,0)</f>
        <v>FRANCISCO MORAZÁN</v>
      </c>
      <c r="L1901" t="str">
        <f>+VLOOKUP($C1901,Hoja1!$B$2:$W$3726,17,0)</f>
        <v>SAN JUAN DE FLORES</v>
      </c>
      <c r="M1901" t="str">
        <f>+VLOOKUP($C1901,Hoja1!$B$2:$W$3726,18,0)</f>
        <v>MIRAVALLE</v>
      </c>
      <c r="N1901">
        <f>+VLOOKUP($C1901,Hoja1!$B$2:$W$3726,3,0)</f>
        <v>8</v>
      </c>
      <c r="O1901">
        <f>+VLOOKUP($C1901,Hoja1!$B$2:$W$3726,8,0)</f>
        <v>820</v>
      </c>
      <c r="P1901">
        <f>+VLOOKUP($C1901,Hoja1!$B$2:$W$3726,12,0)</f>
        <v>82014</v>
      </c>
      <c r="Q1901" t="b">
        <f t="shared" si="62"/>
        <v>1</v>
      </c>
    </row>
    <row r="1902" spans="2:17" hidden="1" x14ac:dyDescent="0.25">
      <c r="B1902">
        <v>82015</v>
      </c>
      <c r="C1902" t="s">
        <v>1177</v>
      </c>
      <c r="D1902" t="str">
        <f>+VLOOKUP($B1902,Hoja1!$C$2:$W$3726,15,0)</f>
        <v>FRANCISCO MORAZÁN</v>
      </c>
      <c r="E1902" t="str">
        <f>+VLOOKUP($B1902,Hoja1!$C$2:$W$3726,16,0)</f>
        <v>SAN JUAN DE FLORES</v>
      </c>
      <c r="F1902" t="str">
        <f>+VLOOKUP($B1902,Hoja1!$C$2:$W$3726,17,0)</f>
        <v>PACAYAS</v>
      </c>
      <c r="G1902">
        <f>+VLOOKUP($B1902,Hoja1!$C$2:$W$3726,2,0)</f>
        <v>8</v>
      </c>
      <c r="H1902">
        <f>+VLOOKUP($B1902,Hoja1!$C$2:$W$3726,7,0)</f>
        <v>820</v>
      </c>
      <c r="I1902">
        <f>+VLOOKUP($B1902,Hoja1!$C$2:$W$3726,11,0)</f>
        <v>82015</v>
      </c>
      <c r="J1902" t="b">
        <f t="shared" si="61"/>
        <v>1</v>
      </c>
      <c r="K1902" t="str">
        <f>+VLOOKUP($C1902,Hoja1!$B$2:$W$3726,16,0)</f>
        <v>EL PARAÍSO</v>
      </c>
      <c r="L1902" t="str">
        <f>+VLOOKUP($C1902,Hoja1!$B$2:$W$3726,17,0)</f>
        <v>GÜINOPE</v>
      </c>
      <c r="M1902" t="str">
        <f>+VLOOKUP($C1902,Hoja1!$B$2:$W$3726,18,0)</f>
        <v>PACAYAS</v>
      </c>
      <c r="N1902">
        <f>+VLOOKUP($C1902,Hoja1!$B$2:$W$3726,3,0)</f>
        <v>7</v>
      </c>
      <c r="O1902">
        <f>+VLOOKUP($C1902,Hoja1!$B$2:$W$3726,8,0)</f>
        <v>705</v>
      </c>
      <c r="P1902">
        <f>+VLOOKUP($C1902,Hoja1!$B$2:$W$3726,12,0)</f>
        <v>70508</v>
      </c>
      <c r="Q1902" t="b">
        <f t="shared" si="62"/>
        <v>0</v>
      </c>
    </row>
    <row r="1903" spans="2:17" hidden="1" x14ac:dyDescent="0.25">
      <c r="B1903">
        <v>82016</v>
      </c>
      <c r="C1903" t="s">
        <v>1390</v>
      </c>
      <c r="D1903" t="str">
        <f>+VLOOKUP($B1903,Hoja1!$C$2:$W$3726,15,0)</f>
        <v>FRANCISCO MORAZÁN</v>
      </c>
      <c r="E1903" t="str">
        <f>+VLOOKUP($B1903,Hoja1!$C$2:$W$3726,16,0)</f>
        <v>SAN JUAN DE FLORES</v>
      </c>
      <c r="F1903" t="str">
        <f>+VLOOKUP($B1903,Hoja1!$C$2:$W$3726,17,0)</f>
        <v>PAJARILLOS</v>
      </c>
      <c r="G1903">
        <f>+VLOOKUP($B1903,Hoja1!$C$2:$W$3726,2,0)</f>
        <v>8</v>
      </c>
      <c r="H1903">
        <f>+VLOOKUP($B1903,Hoja1!$C$2:$W$3726,7,0)</f>
        <v>820</v>
      </c>
      <c r="I1903">
        <f>+VLOOKUP($B1903,Hoja1!$C$2:$W$3726,11,0)</f>
        <v>82016</v>
      </c>
      <c r="J1903" t="b">
        <f t="shared" si="61"/>
        <v>1</v>
      </c>
      <c r="K1903" t="str">
        <f>+VLOOKUP($C1903,Hoja1!$B$2:$W$3726,16,0)</f>
        <v>FRANCISCO MORAZÁN</v>
      </c>
      <c r="L1903" t="str">
        <f>+VLOOKUP($C1903,Hoja1!$B$2:$W$3726,17,0)</f>
        <v>SAN JUAN DE FLORES</v>
      </c>
      <c r="M1903" t="str">
        <f>+VLOOKUP($C1903,Hoja1!$B$2:$W$3726,18,0)</f>
        <v>PAJARILLOS</v>
      </c>
      <c r="N1903">
        <f>+VLOOKUP($C1903,Hoja1!$B$2:$W$3726,3,0)</f>
        <v>8</v>
      </c>
      <c r="O1903">
        <f>+VLOOKUP($C1903,Hoja1!$B$2:$W$3726,8,0)</f>
        <v>820</v>
      </c>
      <c r="P1903">
        <f>+VLOOKUP($C1903,Hoja1!$B$2:$W$3726,12,0)</f>
        <v>82016</v>
      </c>
      <c r="Q1903" t="b">
        <f t="shared" si="62"/>
        <v>1</v>
      </c>
    </row>
    <row r="1904" spans="2:17" hidden="1" x14ac:dyDescent="0.25">
      <c r="B1904">
        <v>82017</v>
      </c>
      <c r="C1904" t="s">
        <v>12484</v>
      </c>
      <c r="D1904" t="str">
        <f>+VLOOKUP($B1904,Hoja1!$C$2:$W$3726,15,0)</f>
        <v>FRANCISCO MORAZÁN</v>
      </c>
      <c r="E1904" t="str">
        <f>+VLOOKUP($B1904,Hoja1!$C$2:$W$3726,16,0)</f>
        <v>SAN JUAN DE FLORES</v>
      </c>
      <c r="F1904" t="str">
        <f>+VLOOKUP($B1904,Hoja1!$C$2:$W$3726,17,0)</f>
        <v>SAN JOSÉ DE RAMOS</v>
      </c>
      <c r="G1904">
        <f>+VLOOKUP($B1904,Hoja1!$C$2:$W$3726,2,0)</f>
        <v>8</v>
      </c>
      <c r="H1904">
        <f>+VLOOKUP($B1904,Hoja1!$C$2:$W$3726,7,0)</f>
        <v>820</v>
      </c>
      <c r="I1904">
        <f>+VLOOKUP($B1904,Hoja1!$C$2:$W$3726,11,0)</f>
        <v>82017</v>
      </c>
      <c r="J1904" t="b">
        <f t="shared" si="61"/>
        <v>0</v>
      </c>
      <c r="K1904" t="e">
        <f>+VLOOKUP($C1904,Hoja1!$B$2:$W$3726,16,0)</f>
        <v>#N/A</v>
      </c>
      <c r="L1904" t="e">
        <f>+VLOOKUP($C1904,Hoja1!$B$2:$W$3726,17,0)</f>
        <v>#N/A</v>
      </c>
      <c r="M1904" t="e">
        <f>+VLOOKUP($C1904,Hoja1!$B$2:$W$3726,18,0)</f>
        <v>#N/A</v>
      </c>
      <c r="N1904" t="e">
        <f>+VLOOKUP($C1904,Hoja1!$B$2:$W$3726,3,0)</f>
        <v>#N/A</v>
      </c>
      <c r="O1904" t="e">
        <f>+VLOOKUP($C1904,Hoja1!$B$2:$W$3726,8,0)</f>
        <v>#N/A</v>
      </c>
      <c r="P1904" t="e">
        <f>+VLOOKUP($C1904,Hoja1!$B$2:$W$3726,12,0)</f>
        <v>#N/A</v>
      </c>
      <c r="Q1904" t="e">
        <f t="shared" si="62"/>
        <v>#N/A</v>
      </c>
    </row>
    <row r="1905" spans="2:17" hidden="1" x14ac:dyDescent="0.25">
      <c r="B1905">
        <v>82018</v>
      </c>
      <c r="C1905" t="s">
        <v>229</v>
      </c>
      <c r="D1905" t="str">
        <f>+VLOOKUP($B1905,Hoja1!$C$2:$W$3726,15,0)</f>
        <v>FRANCISCO MORAZÁN</v>
      </c>
      <c r="E1905" t="str">
        <f>+VLOOKUP($B1905,Hoja1!$C$2:$W$3726,16,0)</f>
        <v>SAN JUAN DE FLORES</v>
      </c>
      <c r="F1905" t="str">
        <f>+VLOOKUP($B1905,Hoja1!$C$2:$W$3726,17,0)</f>
        <v>SAN LUIS</v>
      </c>
      <c r="G1905">
        <f>+VLOOKUP($B1905,Hoja1!$C$2:$W$3726,2,0)</f>
        <v>8</v>
      </c>
      <c r="H1905">
        <f>+VLOOKUP($B1905,Hoja1!$C$2:$W$3726,7,0)</f>
        <v>820</v>
      </c>
      <c r="I1905">
        <f>+VLOOKUP($B1905,Hoja1!$C$2:$W$3726,11,0)</f>
        <v>82018</v>
      </c>
      <c r="J1905" t="b">
        <f t="shared" si="61"/>
        <v>1</v>
      </c>
      <c r="K1905" t="str">
        <f>+VLOOKUP($C1905,Hoja1!$B$2:$W$3726,16,0)</f>
        <v>COLON</v>
      </c>
      <c r="L1905" t="str">
        <f>+VLOOKUP($C1905,Hoja1!$B$2:$W$3726,17,0)</f>
        <v>BALFATE</v>
      </c>
      <c r="M1905" t="str">
        <f>+VLOOKUP($C1905,Hoja1!$B$2:$W$3726,18,0)</f>
        <v>SAN LUIS</v>
      </c>
      <c r="N1905">
        <f>+VLOOKUP($C1905,Hoja1!$B$2:$W$3726,3,0)</f>
        <v>2</v>
      </c>
      <c r="O1905">
        <f>+VLOOKUP($C1905,Hoja1!$B$2:$W$3726,8,0)</f>
        <v>202</v>
      </c>
      <c r="P1905">
        <f>+VLOOKUP($C1905,Hoja1!$B$2:$W$3726,12,0)</f>
        <v>20218</v>
      </c>
      <c r="Q1905" t="b">
        <f t="shared" si="62"/>
        <v>0</v>
      </c>
    </row>
    <row r="1906" spans="2:17" hidden="1" x14ac:dyDescent="0.25">
      <c r="B1906">
        <v>82019</v>
      </c>
      <c r="C1906" t="s">
        <v>1391</v>
      </c>
      <c r="D1906" t="str">
        <f>+VLOOKUP($B1906,Hoja1!$C$2:$W$3726,15,0)</f>
        <v>FRANCISCO MORAZÁN</v>
      </c>
      <c r="E1906" t="str">
        <f>+VLOOKUP($B1906,Hoja1!$C$2:$W$3726,16,0)</f>
        <v>SAN JUAN DE FLORES</v>
      </c>
      <c r="F1906" t="str">
        <f>+VLOOKUP($B1906,Hoja1!$C$2:$W$3726,17,0)</f>
        <v>SICAGUARA</v>
      </c>
      <c r="G1906">
        <f>+VLOOKUP($B1906,Hoja1!$C$2:$W$3726,2,0)</f>
        <v>8</v>
      </c>
      <c r="H1906">
        <f>+VLOOKUP($B1906,Hoja1!$C$2:$W$3726,7,0)</f>
        <v>820</v>
      </c>
      <c r="I1906">
        <f>+VLOOKUP($B1906,Hoja1!$C$2:$W$3726,11,0)</f>
        <v>82019</v>
      </c>
      <c r="J1906" t="b">
        <f t="shared" si="61"/>
        <v>1</v>
      </c>
      <c r="K1906" t="str">
        <f>+VLOOKUP($C1906,Hoja1!$B$2:$W$3726,16,0)</f>
        <v>FRANCISCO MORAZÁN</v>
      </c>
      <c r="L1906" t="str">
        <f>+VLOOKUP($C1906,Hoja1!$B$2:$W$3726,17,0)</f>
        <v>SAN JUAN DE FLORES</v>
      </c>
      <c r="M1906" t="str">
        <f>+VLOOKUP($C1906,Hoja1!$B$2:$W$3726,18,0)</f>
        <v>SICAGUARA</v>
      </c>
      <c r="N1906">
        <f>+VLOOKUP($C1906,Hoja1!$B$2:$W$3726,3,0)</f>
        <v>8</v>
      </c>
      <c r="O1906">
        <f>+VLOOKUP($C1906,Hoja1!$B$2:$W$3726,8,0)</f>
        <v>820</v>
      </c>
      <c r="P1906">
        <f>+VLOOKUP($C1906,Hoja1!$B$2:$W$3726,12,0)</f>
        <v>82019</v>
      </c>
      <c r="Q1906" t="b">
        <f t="shared" si="62"/>
        <v>1</v>
      </c>
    </row>
    <row r="1907" spans="2:17" hidden="1" x14ac:dyDescent="0.25">
      <c r="B1907">
        <v>82020</v>
      </c>
      <c r="C1907" t="s">
        <v>1392</v>
      </c>
      <c r="D1907" t="str">
        <f>+VLOOKUP($B1907,Hoja1!$C$2:$W$3726,15,0)</f>
        <v>FRANCISCO MORAZÁN</v>
      </c>
      <c r="E1907" t="str">
        <f>+VLOOKUP($B1907,Hoja1!$C$2:$W$3726,16,0)</f>
        <v>SAN JUAN DE FLORES</v>
      </c>
      <c r="F1907" t="str">
        <f>+VLOOKUP($B1907,Hoja1!$C$2:$W$3726,17,0)</f>
        <v>YAMAGUARE</v>
      </c>
      <c r="G1907">
        <f>+VLOOKUP($B1907,Hoja1!$C$2:$W$3726,2,0)</f>
        <v>8</v>
      </c>
      <c r="H1907">
        <f>+VLOOKUP($B1907,Hoja1!$C$2:$W$3726,7,0)</f>
        <v>820</v>
      </c>
      <c r="I1907">
        <f>+VLOOKUP($B1907,Hoja1!$C$2:$W$3726,11,0)</f>
        <v>82020</v>
      </c>
      <c r="J1907" t="b">
        <f t="shared" si="61"/>
        <v>1</v>
      </c>
      <c r="K1907" t="str">
        <f>+VLOOKUP($C1907,Hoja1!$B$2:$W$3726,16,0)</f>
        <v>FRANCISCO MORAZÁN</v>
      </c>
      <c r="L1907" t="str">
        <f>+VLOOKUP($C1907,Hoja1!$B$2:$W$3726,17,0)</f>
        <v>SAN JUAN DE FLORES</v>
      </c>
      <c r="M1907" t="str">
        <f>+VLOOKUP($C1907,Hoja1!$B$2:$W$3726,18,0)</f>
        <v>YAMAGUARE</v>
      </c>
      <c r="N1907">
        <f>+VLOOKUP($C1907,Hoja1!$B$2:$W$3726,3,0)</f>
        <v>8</v>
      </c>
      <c r="O1907">
        <f>+VLOOKUP($C1907,Hoja1!$B$2:$W$3726,8,0)</f>
        <v>820</v>
      </c>
      <c r="P1907">
        <f>+VLOOKUP($C1907,Hoja1!$B$2:$W$3726,12,0)</f>
        <v>82020</v>
      </c>
      <c r="Q1907" t="b">
        <f t="shared" si="62"/>
        <v>1</v>
      </c>
    </row>
    <row r="1908" spans="2:17" hidden="1" x14ac:dyDescent="0.25">
      <c r="B1908">
        <v>82101</v>
      </c>
      <c r="C1908" t="s">
        <v>1393</v>
      </c>
      <c r="D1908" t="str">
        <f>+VLOOKUP($B1908,Hoja1!$C$2:$W$3726,15,0)</f>
        <v>FRANCISCO MORAZÁN</v>
      </c>
      <c r="E1908" t="str">
        <f>+VLOOKUP($B1908,Hoja1!$C$2:$W$3726,16,0)</f>
        <v>SAN MIGUELITO</v>
      </c>
      <c r="F1908" t="str">
        <f>+VLOOKUP($B1908,Hoja1!$C$2:$W$3726,17,0)</f>
        <v>SAN MIGUELITO</v>
      </c>
      <c r="G1908">
        <f>+VLOOKUP($B1908,Hoja1!$C$2:$W$3726,2,0)</f>
        <v>8</v>
      </c>
      <c r="H1908">
        <f>+VLOOKUP($B1908,Hoja1!$C$2:$W$3726,7,0)</f>
        <v>821</v>
      </c>
      <c r="I1908">
        <f>+VLOOKUP($B1908,Hoja1!$C$2:$W$3726,11,0)</f>
        <v>82101</v>
      </c>
      <c r="J1908" t="b">
        <f t="shared" si="61"/>
        <v>1</v>
      </c>
      <c r="K1908" t="str">
        <f>+VLOOKUP($C1908,Hoja1!$B$2:$W$3726,16,0)</f>
        <v>FRANCISCO MORAZÁN</v>
      </c>
      <c r="L1908" t="str">
        <f>+VLOOKUP($C1908,Hoja1!$B$2:$W$3726,17,0)</f>
        <v>SAN MIGUELITO</v>
      </c>
      <c r="M1908" t="str">
        <f>+VLOOKUP($C1908,Hoja1!$B$2:$W$3726,18,0)</f>
        <v>SAN MIGUELITO</v>
      </c>
      <c r="N1908">
        <f>+VLOOKUP($C1908,Hoja1!$B$2:$W$3726,3,0)</f>
        <v>8</v>
      </c>
      <c r="O1908">
        <f>+VLOOKUP($C1908,Hoja1!$B$2:$W$3726,8,0)</f>
        <v>821</v>
      </c>
      <c r="P1908">
        <f>+VLOOKUP($C1908,Hoja1!$B$2:$W$3726,12,0)</f>
        <v>82101</v>
      </c>
      <c r="Q1908" t="b">
        <f t="shared" si="62"/>
        <v>1</v>
      </c>
    </row>
    <row r="1909" spans="2:17" hidden="1" x14ac:dyDescent="0.25">
      <c r="B1909">
        <v>82102</v>
      </c>
      <c r="C1909" t="s">
        <v>1394</v>
      </c>
      <c r="D1909" t="str">
        <f>+VLOOKUP($B1909,Hoja1!$C$2:$W$3726,15,0)</f>
        <v>FRANCISCO MORAZÁN</v>
      </c>
      <c r="E1909" t="str">
        <f>+VLOOKUP($B1909,Hoja1!$C$2:$W$3726,16,0)</f>
        <v>SAN MIGUELITO</v>
      </c>
      <c r="F1909" t="str">
        <f>+VLOOKUP($B1909,Hoja1!$C$2:$W$3726,17,0)</f>
        <v>EL HATO</v>
      </c>
      <c r="G1909">
        <f>+VLOOKUP($B1909,Hoja1!$C$2:$W$3726,2,0)</f>
        <v>8</v>
      </c>
      <c r="H1909">
        <f>+VLOOKUP($B1909,Hoja1!$C$2:$W$3726,7,0)</f>
        <v>821</v>
      </c>
      <c r="I1909">
        <f>+VLOOKUP($B1909,Hoja1!$C$2:$W$3726,11,0)</f>
        <v>82102</v>
      </c>
      <c r="J1909" t="b">
        <f t="shared" si="61"/>
        <v>1</v>
      </c>
      <c r="K1909" t="str">
        <f>+VLOOKUP($C1909,Hoja1!$B$2:$W$3726,16,0)</f>
        <v>FRANCISCO MORAZÁN</v>
      </c>
      <c r="L1909" t="str">
        <f>+VLOOKUP($C1909,Hoja1!$B$2:$W$3726,17,0)</f>
        <v>SAN MIGUELITO</v>
      </c>
      <c r="M1909" t="str">
        <f>+VLOOKUP($C1909,Hoja1!$B$2:$W$3726,18,0)</f>
        <v>EL HATO</v>
      </c>
      <c r="N1909">
        <f>+VLOOKUP($C1909,Hoja1!$B$2:$W$3726,3,0)</f>
        <v>8</v>
      </c>
      <c r="O1909">
        <f>+VLOOKUP($C1909,Hoja1!$B$2:$W$3726,8,0)</f>
        <v>821</v>
      </c>
      <c r="P1909">
        <f>+VLOOKUP($C1909,Hoja1!$B$2:$W$3726,12,0)</f>
        <v>82102</v>
      </c>
      <c r="Q1909" t="b">
        <f t="shared" si="62"/>
        <v>1</v>
      </c>
    </row>
    <row r="1910" spans="2:17" hidden="1" x14ac:dyDescent="0.25">
      <c r="B1910">
        <v>82103</v>
      </c>
      <c r="C1910" t="s">
        <v>804</v>
      </c>
      <c r="D1910" t="str">
        <f>+VLOOKUP($B1910,Hoja1!$C$2:$W$3726,15,0)</f>
        <v>FRANCISCO MORAZÁN</v>
      </c>
      <c r="E1910" t="str">
        <f>+VLOOKUP($B1910,Hoja1!$C$2:$W$3726,16,0)</f>
        <v>SAN MIGUELITO</v>
      </c>
      <c r="F1910" t="str">
        <f>+VLOOKUP($B1910,Hoja1!$C$2:$W$3726,17,0)</f>
        <v>SANTA MARTA</v>
      </c>
      <c r="G1910">
        <f>+VLOOKUP($B1910,Hoja1!$C$2:$W$3726,2,0)</f>
        <v>8</v>
      </c>
      <c r="H1910">
        <f>+VLOOKUP($B1910,Hoja1!$C$2:$W$3726,7,0)</f>
        <v>821</v>
      </c>
      <c r="I1910">
        <f>+VLOOKUP($B1910,Hoja1!$C$2:$W$3726,11,0)</f>
        <v>82103</v>
      </c>
      <c r="J1910" t="b">
        <f t="shared" si="61"/>
        <v>1</v>
      </c>
      <c r="K1910" t="str">
        <f>+VLOOKUP($C1910,Hoja1!$B$2:$W$3726,16,0)</f>
        <v>CORTES</v>
      </c>
      <c r="L1910" t="str">
        <f>+VLOOKUP($C1910,Hoja1!$B$2:$W$3726,17,0)</f>
        <v>SAN PEDRO SULA</v>
      </c>
      <c r="M1910" t="str">
        <f>+VLOOKUP($C1910,Hoja1!$B$2:$W$3726,18,0)</f>
        <v>SANTA MARTA</v>
      </c>
      <c r="N1910">
        <f>+VLOOKUP($C1910,Hoja1!$B$2:$W$3726,3,0)</f>
        <v>5</v>
      </c>
      <c r="O1910">
        <f>+VLOOKUP($C1910,Hoja1!$B$2:$W$3726,8,0)</f>
        <v>501</v>
      </c>
      <c r="P1910">
        <f>+VLOOKUP($C1910,Hoja1!$B$2:$W$3726,12,0)</f>
        <v>50147</v>
      </c>
      <c r="Q1910" t="b">
        <f t="shared" si="62"/>
        <v>0</v>
      </c>
    </row>
    <row r="1911" spans="2:17" hidden="1" x14ac:dyDescent="0.25">
      <c r="B1911">
        <v>82201</v>
      </c>
      <c r="C1911" t="s">
        <v>110</v>
      </c>
      <c r="D1911" t="str">
        <f>+VLOOKUP($B1911,Hoja1!$C$2:$W$3726,15,0)</f>
        <v>FRANCISCO MORAZÁN</v>
      </c>
      <c r="E1911" t="str">
        <f>+VLOOKUP($B1911,Hoja1!$C$2:$W$3726,16,0)</f>
        <v>SANTA ANA</v>
      </c>
      <c r="F1911" t="str">
        <f>+VLOOKUP($B1911,Hoja1!$C$2:$W$3726,17,0)</f>
        <v>SANTA ANA</v>
      </c>
      <c r="G1911">
        <f>+VLOOKUP($B1911,Hoja1!$C$2:$W$3726,2,0)</f>
        <v>8</v>
      </c>
      <c r="H1911">
        <f>+VLOOKUP($B1911,Hoja1!$C$2:$W$3726,7,0)</f>
        <v>822</v>
      </c>
      <c r="I1911">
        <f>+VLOOKUP($B1911,Hoja1!$C$2:$W$3726,11,0)</f>
        <v>82201</v>
      </c>
      <c r="J1911" t="b">
        <f t="shared" si="61"/>
        <v>1</v>
      </c>
      <c r="K1911" t="str">
        <f>+VLOOKUP($C1911,Hoja1!$B$2:$W$3726,16,0)</f>
        <v>ATLÁNTIDA</v>
      </c>
      <c r="L1911" t="str">
        <f>+VLOOKUP($C1911,Hoja1!$B$2:$W$3726,17,0)</f>
        <v>SAN FRANCISCO</v>
      </c>
      <c r="M1911" t="str">
        <f>+VLOOKUP($C1911,Hoja1!$B$2:$W$3726,18,0)</f>
        <v>SANTA ANA</v>
      </c>
      <c r="N1911">
        <f>+VLOOKUP($C1911,Hoja1!$B$2:$W$3726,3,0)</f>
        <v>1</v>
      </c>
      <c r="O1911">
        <f>+VLOOKUP($C1911,Hoja1!$B$2:$W$3726,8,0)</f>
        <v>106</v>
      </c>
      <c r="P1911">
        <f>+VLOOKUP($C1911,Hoja1!$B$2:$W$3726,12,0)</f>
        <v>10610</v>
      </c>
      <c r="Q1911" t="b">
        <f t="shared" si="62"/>
        <v>0</v>
      </c>
    </row>
    <row r="1912" spans="2:17" hidden="1" x14ac:dyDescent="0.25">
      <c r="B1912">
        <v>82202</v>
      </c>
      <c r="C1912" t="s">
        <v>1395</v>
      </c>
      <c r="D1912" t="str">
        <f>+VLOOKUP($B1912,Hoja1!$C$2:$W$3726,15,0)</f>
        <v>FRANCISCO MORAZÁN</v>
      </c>
      <c r="E1912" t="str">
        <f>+VLOOKUP($B1912,Hoja1!$C$2:$W$3726,16,0)</f>
        <v>SANTA ANA</v>
      </c>
      <c r="F1912" t="str">
        <f>+VLOOKUP($B1912,Hoja1!$C$2:$W$3726,17,0)</f>
        <v>CICATACARE</v>
      </c>
      <c r="G1912">
        <f>+VLOOKUP($B1912,Hoja1!$C$2:$W$3726,2,0)</f>
        <v>8</v>
      </c>
      <c r="H1912">
        <f>+VLOOKUP($B1912,Hoja1!$C$2:$W$3726,7,0)</f>
        <v>822</v>
      </c>
      <c r="I1912">
        <f>+VLOOKUP($B1912,Hoja1!$C$2:$W$3726,11,0)</f>
        <v>82202</v>
      </c>
      <c r="J1912" t="b">
        <f t="shared" si="61"/>
        <v>1</v>
      </c>
      <c r="K1912" t="str">
        <f>+VLOOKUP($C1912,Hoja1!$B$2:$W$3726,16,0)</f>
        <v>FRANCISCO MORAZÁN</v>
      </c>
      <c r="L1912" t="str">
        <f>+VLOOKUP($C1912,Hoja1!$B$2:$W$3726,17,0)</f>
        <v>SANTA ANA</v>
      </c>
      <c r="M1912" t="str">
        <f>+VLOOKUP($C1912,Hoja1!$B$2:$W$3726,18,0)</f>
        <v>CICATACARE</v>
      </c>
      <c r="N1912">
        <f>+VLOOKUP($C1912,Hoja1!$B$2:$W$3726,3,0)</f>
        <v>8</v>
      </c>
      <c r="O1912">
        <f>+VLOOKUP($C1912,Hoja1!$B$2:$W$3726,8,0)</f>
        <v>822</v>
      </c>
      <c r="P1912">
        <f>+VLOOKUP($C1912,Hoja1!$B$2:$W$3726,12,0)</f>
        <v>82202</v>
      </c>
      <c r="Q1912" t="b">
        <f t="shared" si="62"/>
        <v>1</v>
      </c>
    </row>
    <row r="1913" spans="2:17" hidden="1" x14ac:dyDescent="0.25">
      <c r="B1913">
        <v>82203</v>
      </c>
      <c r="C1913" t="s">
        <v>12197</v>
      </c>
      <c r="D1913" t="str">
        <f>+VLOOKUP($B1913,Hoja1!$C$2:$W$3726,15,0)</f>
        <v>FRANCISCO MORAZÁN</v>
      </c>
      <c r="E1913" t="str">
        <f>+VLOOKUP($B1913,Hoja1!$C$2:$W$3726,16,0)</f>
        <v>SANTA ANA</v>
      </c>
      <c r="F1913" t="str">
        <f>+VLOOKUP($B1913,Hoja1!$C$2:$W$3726,17,0)</f>
        <v>EL LIMÓN</v>
      </c>
      <c r="G1913">
        <f>+VLOOKUP($B1913,Hoja1!$C$2:$W$3726,2,0)</f>
        <v>8</v>
      </c>
      <c r="H1913">
        <f>+VLOOKUP($B1913,Hoja1!$C$2:$W$3726,7,0)</f>
        <v>822</v>
      </c>
      <c r="I1913">
        <f>+VLOOKUP($B1913,Hoja1!$C$2:$W$3726,11,0)</f>
        <v>82203</v>
      </c>
      <c r="J1913" t="b">
        <f t="shared" si="61"/>
        <v>0</v>
      </c>
      <c r="K1913" t="e">
        <f>+VLOOKUP($C1913,Hoja1!$B$2:$W$3726,16,0)</f>
        <v>#N/A</v>
      </c>
      <c r="L1913" t="e">
        <f>+VLOOKUP($C1913,Hoja1!$B$2:$W$3726,17,0)</f>
        <v>#N/A</v>
      </c>
      <c r="M1913" t="e">
        <f>+VLOOKUP($C1913,Hoja1!$B$2:$W$3726,18,0)</f>
        <v>#N/A</v>
      </c>
      <c r="N1913" t="e">
        <f>+VLOOKUP($C1913,Hoja1!$B$2:$W$3726,3,0)</f>
        <v>#N/A</v>
      </c>
      <c r="O1913" t="e">
        <f>+VLOOKUP($C1913,Hoja1!$B$2:$W$3726,8,0)</f>
        <v>#N/A</v>
      </c>
      <c r="P1913" t="e">
        <f>+VLOOKUP($C1913,Hoja1!$B$2:$W$3726,12,0)</f>
        <v>#N/A</v>
      </c>
      <c r="Q1913" t="e">
        <f t="shared" si="62"/>
        <v>#N/A</v>
      </c>
    </row>
    <row r="1914" spans="2:17" hidden="1" x14ac:dyDescent="0.25">
      <c r="B1914">
        <v>82204</v>
      </c>
      <c r="C1914" t="s">
        <v>1396</v>
      </c>
      <c r="D1914" t="str">
        <f>+VLOOKUP($B1914,Hoja1!$C$2:$W$3726,15,0)</f>
        <v>FRANCISCO MORAZÁN</v>
      </c>
      <c r="E1914" t="str">
        <f>+VLOOKUP($B1914,Hoja1!$C$2:$W$3726,16,0)</f>
        <v>SANTA ANA</v>
      </c>
      <c r="F1914" t="str">
        <f>+VLOOKUP($B1914,Hoja1!$C$2:$W$3726,17,0)</f>
        <v>LA BODEGA</v>
      </c>
      <c r="G1914">
        <f>+VLOOKUP($B1914,Hoja1!$C$2:$W$3726,2,0)</f>
        <v>8</v>
      </c>
      <c r="H1914">
        <f>+VLOOKUP($B1914,Hoja1!$C$2:$W$3726,7,0)</f>
        <v>822</v>
      </c>
      <c r="I1914">
        <f>+VLOOKUP($B1914,Hoja1!$C$2:$W$3726,11,0)</f>
        <v>82204</v>
      </c>
      <c r="J1914" t="b">
        <f t="shared" si="61"/>
        <v>1</v>
      </c>
      <c r="K1914" t="str">
        <f>+VLOOKUP($C1914,Hoja1!$B$2:$W$3726,16,0)</f>
        <v>FRANCISCO MORAZÁN</v>
      </c>
      <c r="L1914" t="str">
        <f>+VLOOKUP($C1914,Hoja1!$B$2:$W$3726,17,0)</f>
        <v>SANTA ANA</v>
      </c>
      <c r="M1914" t="str">
        <f>+VLOOKUP($C1914,Hoja1!$B$2:$W$3726,18,0)</f>
        <v>LA BODEGA</v>
      </c>
      <c r="N1914">
        <f>+VLOOKUP($C1914,Hoja1!$B$2:$W$3726,3,0)</f>
        <v>8</v>
      </c>
      <c r="O1914">
        <f>+VLOOKUP($C1914,Hoja1!$B$2:$W$3726,8,0)</f>
        <v>822</v>
      </c>
      <c r="P1914">
        <f>+VLOOKUP($C1914,Hoja1!$B$2:$W$3726,12,0)</f>
        <v>82204</v>
      </c>
      <c r="Q1914" t="b">
        <f t="shared" si="62"/>
        <v>1</v>
      </c>
    </row>
    <row r="1915" spans="2:17" hidden="1" x14ac:dyDescent="0.25">
      <c r="B1915">
        <v>82205</v>
      </c>
      <c r="C1915" t="s">
        <v>703</v>
      </c>
      <c r="D1915" t="str">
        <f>+VLOOKUP($B1915,Hoja1!$C$2:$W$3726,15,0)</f>
        <v>FRANCISCO MORAZÁN</v>
      </c>
      <c r="E1915" t="str">
        <f>+VLOOKUP($B1915,Hoja1!$C$2:$W$3726,16,0)</f>
        <v>SANTA ANA</v>
      </c>
      <c r="F1915" t="str">
        <f>+VLOOKUP($B1915,Hoja1!$C$2:$W$3726,17,0)</f>
        <v>NUEVA ARCADIA</v>
      </c>
      <c r="G1915">
        <f>+VLOOKUP($B1915,Hoja1!$C$2:$W$3726,2,0)</f>
        <v>8</v>
      </c>
      <c r="H1915">
        <f>+VLOOKUP($B1915,Hoja1!$C$2:$W$3726,7,0)</f>
        <v>822</v>
      </c>
      <c r="I1915">
        <f>+VLOOKUP($B1915,Hoja1!$C$2:$W$3726,11,0)</f>
        <v>82205</v>
      </c>
      <c r="J1915" t="b">
        <f t="shared" si="61"/>
        <v>1</v>
      </c>
      <c r="K1915" t="str">
        <f>+VLOOKUP($C1915,Hoja1!$B$2:$W$3726,16,0)</f>
        <v>COPAN</v>
      </c>
      <c r="L1915" t="str">
        <f>+VLOOKUP($C1915,Hoja1!$B$2:$W$3726,17,0)</f>
        <v>NUEVA ARCADIA</v>
      </c>
      <c r="M1915" t="str">
        <f>+VLOOKUP($C1915,Hoja1!$B$2:$W$3726,18,0)</f>
        <v>NUEVA ARCADIA</v>
      </c>
      <c r="N1915">
        <f>+VLOOKUP($C1915,Hoja1!$B$2:$W$3726,3,0)</f>
        <v>4</v>
      </c>
      <c r="O1915">
        <f>+VLOOKUP($C1915,Hoja1!$B$2:$W$3726,8,0)</f>
        <v>413</v>
      </c>
      <c r="P1915">
        <f>+VLOOKUP($C1915,Hoja1!$B$2:$W$3726,12,0)</f>
        <v>41310</v>
      </c>
      <c r="Q1915" t="b">
        <f t="shared" si="62"/>
        <v>0</v>
      </c>
    </row>
    <row r="1916" spans="2:17" hidden="1" x14ac:dyDescent="0.25">
      <c r="B1916">
        <v>82206</v>
      </c>
      <c r="C1916" t="s">
        <v>1397</v>
      </c>
      <c r="D1916" t="str">
        <f>+VLOOKUP($B1916,Hoja1!$C$2:$W$3726,15,0)</f>
        <v>FRANCISCO MORAZÁN</v>
      </c>
      <c r="E1916" t="str">
        <f>+VLOOKUP($B1916,Hoja1!$C$2:$W$3726,16,0)</f>
        <v>SANTA ANA</v>
      </c>
      <c r="F1916" t="str">
        <f>+VLOOKUP($B1916,Hoja1!$C$2:$W$3726,17,0)</f>
        <v>SAN ISIDRO DE HISOPO</v>
      </c>
      <c r="G1916">
        <f>+VLOOKUP($B1916,Hoja1!$C$2:$W$3726,2,0)</f>
        <v>8</v>
      </c>
      <c r="H1916">
        <f>+VLOOKUP($B1916,Hoja1!$C$2:$W$3726,7,0)</f>
        <v>822</v>
      </c>
      <c r="I1916">
        <f>+VLOOKUP($B1916,Hoja1!$C$2:$W$3726,11,0)</f>
        <v>82206</v>
      </c>
      <c r="J1916" t="b">
        <f t="shared" si="61"/>
        <v>1</v>
      </c>
      <c r="K1916" t="str">
        <f>+VLOOKUP($C1916,Hoja1!$B$2:$W$3726,16,0)</f>
        <v>FRANCISCO MORAZÁN</v>
      </c>
      <c r="L1916" t="str">
        <f>+VLOOKUP($C1916,Hoja1!$B$2:$W$3726,17,0)</f>
        <v>SANTA ANA</v>
      </c>
      <c r="M1916" t="str">
        <f>+VLOOKUP($C1916,Hoja1!$B$2:$W$3726,18,0)</f>
        <v>SAN ISIDRO DE HISOPO</v>
      </c>
      <c r="N1916">
        <f>+VLOOKUP($C1916,Hoja1!$B$2:$W$3726,3,0)</f>
        <v>8</v>
      </c>
      <c r="O1916">
        <f>+VLOOKUP($C1916,Hoja1!$B$2:$W$3726,8,0)</f>
        <v>822</v>
      </c>
      <c r="P1916">
        <f>+VLOOKUP($C1916,Hoja1!$B$2:$W$3726,12,0)</f>
        <v>82206</v>
      </c>
      <c r="Q1916" t="b">
        <f t="shared" si="62"/>
        <v>1</v>
      </c>
    </row>
    <row r="1917" spans="2:17" hidden="1" x14ac:dyDescent="0.25">
      <c r="B1917">
        <v>82301</v>
      </c>
      <c r="C1917" t="s">
        <v>12288</v>
      </c>
      <c r="D1917" t="str">
        <f>+VLOOKUP($B1917,Hoja1!$C$2:$W$3726,15,0)</f>
        <v>FRANCISCO MORAZÁN</v>
      </c>
      <c r="E1917" t="str">
        <f>+VLOOKUP($B1917,Hoja1!$C$2:$W$3726,16,0)</f>
        <v>SANTA LUCÍA</v>
      </c>
      <c r="F1917" t="str">
        <f>+VLOOKUP($B1917,Hoja1!$C$2:$W$3726,17,0)</f>
        <v>SANTA LUCÍA</v>
      </c>
      <c r="G1917">
        <f>+VLOOKUP($B1917,Hoja1!$C$2:$W$3726,2,0)</f>
        <v>8</v>
      </c>
      <c r="H1917">
        <f>+VLOOKUP($B1917,Hoja1!$C$2:$W$3726,7,0)</f>
        <v>823</v>
      </c>
      <c r="I1917">
        <f>+VLOOKUP($B1917,Hoja1!$C$2:$W$3726,11,0)</f>
        <v>82301</v>
      </c>
      <c r="J1917" t="b">
        <f t="shared" si="61"/>
        <v>0</v>
      </c>
      <c r="K1917" t="e">
        <f>+VLOOKUP($C1917,Hoja1!$B$2:$W$3726,16,0)</f>
        <v>#N/A</v>
      </c>
      <c r="L1917" t="e">
        <f>+VLOOKUP($C1917,Hoja1!$B$2:$W$3726,17,0)</f>
        <v>#N/A</v>
      </c>
      <c r="M1917" t="e">
        <f>+VLOOKUP($C1917,Hoja1!$B$2:$W$3726,18,0)</f>
        <v>#N/A</v>
      </c>
      <c r="N1917" t="e">
        <f>+VLOOKUP($C1917,Hoja1!$B$2:$W$3726,3,0)</f>
        <v>#N/A</v>
      </c>
      <c r="O1917" t="e">
        <f>+VLOOKUP($C1917,Hoja1!$B$2:$W$3726,8,0)</f>
        <v>#N/A</v>
      </c>
      <c r="P1917" t="e">
        <f>+VLOOKUP($C1917,Hoja1!$B$2:$W$3726,12,0)</f>
        <v>#N/A</v>
      </c>
      <c r="Q1917" t="e">
        <f t="shared" si="62"/>
        <v>#N/A</v>
      </c>
    </row>
    <row r="1918" spans="2:17" hidden="1" x14ac:dyDescent="0.25">
      <c r="B1918">
        <v>82302</v>
      </c>
      <c r="C1918" t="s">
        <v>1398</v>
      </c>
      <c r="D1918" t="str">
        <f>+VLOOKUP($B1918,Hoja1!$C$2:$W$3726,15,0)</f>
        <v>FRANCISCO MORAZÁN</v>
      </c>
      <c r="E1918" t="str">
        <f>+VLOOKUP($B1918,Hoja1!$C$2:$W$3726,16,0)</f>
        <v>SANTA LUCÍA</v>
      </c>
      <c r="F1918" t="str">
        <f>+VLOOKUP($B1918,Hoja1!$C$2:$W$3726,17,0)</f>
        <v>EL CHIMBO</v>
      </c>
      <c r="G1918">
        <f>+VLOOKUP($B1918,Hoja1!$C$2:$W$3726,2,0)</f>
        <v>8</v>
      </c>
      <c r="H1918">
        <f>+VLOOKUP($B1918,Hoja1!$C$2:$W$3726,7,0)</f>
        <v>823</v>
      </c>
      <c r="I1918">
        <f>+VLOOKUP($B1918,Hoja1!$C$2:$W$3726,11,0)</f>
        <v>82302</v>
      </c>
      <c r="J1918" t="b">
        <f t="shared" si="61"/>
        <v>1</v>
      </c>
      <c r="K1918" t="str">
        <f>+VLOOKUP($C1918,Hoja1!$B$2:$W$3726,16,0)</f>
        <v>FRANCISCO MORAZÁN</v>
      </c>
      <c r="L1918" t="str">
        <f>+VLOOKUP($C1918,Hoja1!$B$2:$W$3726,17,0)</f>
        <v>SANTA LUCÍA</v>
      </c>
      <c r="M1918" t="str">
        <f>+VLOOKUP($C1918,Hoja1!$B$2:$W$3726,18,0)</f>
        <v>EL CHIMBO</v>
      </c>
      <c r="N1918">
        <f>+VLOOKUP($C1918,Hoja1!$B$2:$W$3726,3,0)</f>
        <v>8</v>
      </c>
      <c r="O1918">
        <f>+VLOOKUP($C1918,Hoja1!$B$2:$W$3726,8,0)</f>
        <v>823</v>
      </c>
      <c r="P1918">
        <f>+VLOOKUP($C1918,Hoja1!$B$2:$W$3726,12,0)</f>
        <v>82302</v>
      </c>
      <c r="Q1918" t="b">
        <f t="shared" si="62"/>
        <v>1</v>
      </c>
    </row>
    <row r="1919" spans="2:17" hidden="1" x14ac:dyDescent="0.25">
      <c r="B1919">
        <v>82303</v>
      </c>
      <c r="C1919" t="s">
        <v>12405</v>
      </c>
      <c r="D1919" t="str">
        <f>+VLOOKUP($B1919,Hoja1!$C$2:$W$3726,15,0)</f>
        <v>FRANCISCO MORAZÁN</v>
      </c>
      <c r="E1919" t="str">
        <f>+VLOOKUP($B1919,Hoja1!$C$2:$W$3726,16,0)</f>
        <v>SANTA LUCÍA</v>
      </c>
      <c r="F1919" t="str">
        <f>+VLOOKUP($B1919,Hoja1!$C$2:$W$3726,17,0)</f>
        <v>EL EDÉN</v>
      </c>
      <c r="G1919">
        <f>+VLOOKUP($B1919,Hoja1!$C$2:$W$3726,2,0)</f>
        <v>8</v>
      </c>
      <c r="H1919">
        <f>+VLOOKUP($B1919,Hoja1!$C$2:$W$3726,7,0)</f>
        <v>823</v>
      </c>
      <c r="I1919">
        <f>+VLOOKUP($B1919,Hoja1!$C$2:$W$3726,11,0)</f>
        <v>82303</v>
      </c>
      <c r="J1919" t="b">
        <f t="shared" si="61"/>
        <v>0</v>
      </c>
      <c r="K1919" t="e">
        <f>+VLOOKUP($C1919,Hoja1!$B$2:$W$3726,16,0)</f>
        <v>#N/A</v>
      </c>
      <c r="L1919" t="e">
        <f>+VLOOKUP($C1919,Hoja1!$B$2:$W$3726,17,0)</f>
        <v>#N/A</v>
      </c>
      <c r="M1919" t="e">
        <f>+VLOOKUP($C1919,Hoja1!$B$2:$W$3726,18,0)</f>
        <v>#N/A</v>
      </c>
      <c r="N1919" t="e">
        <f>+VLOOKUP($C1919,Hoja1!$B$2:$W$3726,3,0)</f>
        <v>#N/A</v>
      </c>
      <c r="O1919" t="e">
        <f>+VLOOKUP($C1919,Hoja1!$B$2:$W$3726,8,0)</f>
        <v>#N/A</v>
      </c>
      <c r="P1919" t="e">
        <f>+VLOOKUP($C1919,Hoja1!$B$2:$W$3726,12,0)</f>
        <v>#N/A</v>
      </c>
      <c r="Q1919" t="e">
        <f t="shared" si="62"/>
        <v>#N/A</v>
      </c>
    </row>
    <row r="1920" spans="2:17" hidden="1" x14ac:dyDescent="0.25">
      <c r="B1920">
        <v>82304</v>
      </c>
      <c r="C1920" t="s">
        <v>12466</v>
      </c>
      <c r="D1920" t="str">
        <f>+VLOOKUP($B1920,Hoja1!$C$2:$W$3726,15,0)</f>
        <v>FRANCISCO MORAZÁN</v>
      </c>
      <c r="E1920" t="str">
        <f>+VLOOKUP($B1920,Hoja1!$C$2:$W$3726,16,0)</f>
        <v>SANTA LUCÍA</v>
      </c>
      <c r="F1920" t="str">
        <f>+VLOOKUP($B1920,Hoja1!$C$2:$W$3726,17,0)</f>
        <v>EL PILIGUÍN</v>
      </c>
      <c r="G1920">
        <f>+VLOOKUP($B1920,Hoja1!$C$2:$W$3726,2,0)</f>
        <v>8</v>
      </c>
      <c r="H1920">
        <f>+VLOOKUP($B1920,Hoja1!$C$2:$W$3726,7,0)</f>
        <v>823</v>
      </c>
      <c r="I1920">
        <f>+VLOOKUP($B1920,Hoja1!$C$2:$W$3726,11,0)</f>
        <v>82304</v>
      </c>
      <c r="J1920" t="b">
        <f t="shared" si="61"/>
        <v>0</v>
      </c>
      <c r="K1920" t="e">
        <f>+VLOOKUP($C1920,Hoja1!$B$2:$W$3726,16,0)</f>
        <v>#N/A</v>
      </c>
      <c r="L1920" t="e">
        <f>+VLOOKUP($C1920,Hoja1!$B$2:$W$3726,17,0)</f>
        <v>#N/A</v>
      </c>
      <c r="M1920" t="e">
        <f>+VLOOKUP($C1920,Hoja1!$B$2:$W$3726,18,0)</f>
        <v>#N/A</v>
      </c>
      <c r="N1920" t="e">
        <f>+VLOOKUP($C1920,Hoja1!$B$2:$W$3726,3,0)</f>
        <v>#N/A</v>
      </c>
      <c r="O1920" t="e">
        <f>+VLOOKUP($C1920,Hoja1!$B$2:$W$3726,8,0)</f>
        <v>#N/A</v>
      </c>
      <c r="P1920" t="e">
        <f>+VLOOKUP($C1920,Hoja1!$B$2:$W$3726,12,0)</f>
        <v>#N/A</v>
      </c>
      <c r="Q1920" t="e">
        <f t="shared" si="62"/>
        <v>#N/A</v>
      </c>
    </row>
    <row r="1921" spans="2:17" hidden="1" x14ac:dyDescent="0.25">
      <c r="B1921">
        <v>82305</v>
      </c>
      <c r="C1921" t="s">
        <v>1399</v>
      </c>
      <c r="D1921" t="str">
        <f>+VLOOKUP($B1921,Hoja1!$C$2:$W$3726,15,0)</f>
        <v>FRANCISCO MORAZÁN</v>
      </c>
      <c r="E1921" t="str">
        <f>+VLOOKUP($B1921,Hoja1!$C$2:$W$3726,16,0)</f>
        <v>SANTA LUCÍA</v>
      </c>
      <c r="F1921" t="str">
        <f>+VLOOKUP($B1921,Hoja1!$C$2:$W$3726,17,0)</f>
        <v>MONTAÑA GRANDE O DE LOS LAGOS</v>
      </c>
      <c r="G1921">
        <f>+VLOOKUP($B1921,Hoja1!$C$2:$W$3726,2,0)</f>
        <v>8</v>
      </c>
      <c r="H1921">
        <f>+VLOOKUP($B1921,Hoja1!$C$2:$W$3726,7,0)</f>
        <v>823</v>
      </c>
      <c r="I1921">
        <f>+VLOOKUP($B1921,Hoja1!$C$2:$W$3726,11,0)</f>
        <v>82305</v>
      </c>
      <c r="J1921" t="b">
        <f t="shared" si="61"/>
        <v>1</v>
      </c>
      <c r="K1921" t="str">
        <f>+VLOOKUP($C1921,Hoja1!$B$2:$W$3726,16,0)</f>
        <v>FRANCISCO MORAZÁN</v>
      </c>
      <c r="L1921" t="str">
        <f>+VLOOKUP($C1921,Hoja1!$B$2:$W$3726,17,0)</f>
        <v>SANTA LUCÍA</v>
      </c>
      <c r="M1921" t="str">
        <f>+VLOOKUP($C1921,Hoja1!$B$2:$W$3726,18,0)</f>
        <v>MONTAÑA GRANDE O DE LOS LAGOS</v>
      </c>
      <c r="N1921">
        <f>+VLOOKUP($C1921,Hoja1!$B$2:$W$3726,3,0)</f>
        <v>8</v>
      </c>
      <c r="O1921">
        <f>+VLOOKUP($C1921,Hoja1!$B$2:$W$3726,8,0)</f>
        <v>823</v>
      </c>
      <c r="P1921">
        <f>+VLOOKUP($C1921,Hoja1!$B$2:$W$3726,12,0)</f>
        <v>82305</v>
      </c>
      <c r="Q1921" t="b">
        <f t="shared" si="62"/>
        <v>1</v>
      </c>
    </row>
    <row r="1922" spans="2:17" hidden="1" x14ac:dyDescent="0.25">
      <c r="B1922">
        <v>82306</v>
      </c>
      <c r="C1922" t="s">
        <v>1400</v>
      </c>
      <c r="D1922" t="str">
        <f>+VLOOKUP($B1922,Hoja1!$C$2:$W$3726,15,0)</f>
        <v>FRANCISCO MORAZÁN</v>
      </c>
      <c r="E1922" t="str">
        <f>+VLOOKUP($B1922,Hoja1!$C$2:$W$3726,16,0)</f>
        <v>SANTA LUCÍA</v>
      </c>
      <c r="F1922" t="str">
        <f>+VLOOKUP($B1922,Hoja1!$C$2:$W$3726,17,0)</f>
        <v>ZARABANDA</v>
      </c>
      <c r="G1922">
        <f>+VLOOKUP($B1922,Hoja1!$C$2:$W$3726,2,0)</f>
        <v>8</v>
      </c>
      <c r="H1922">
        <f>+VLOOKUP($B1922,Hoja1!$C$2:$W$3726,7,0)</f>
        <v>823</v>
      </c>
      <c r="I1922">
        <f>+VLOOKUP($B1922,Hoja1!$C$2:$W$3726,11,0)</f>
        <v>82306</v>
      </c>
      <c r="J1922" t="b">
        <f t="shared" si="61"/>
        <v>1</v>
      </c>
      <c r="K1922" t="str">
        <f>+VLOOKUP($C1922,Hoja1!$B$2:$W$3726,16,0)</f>
        <v>FRANCISCO MORAZÁN</v>
      </c>
      <c r="L1922" t="str">
        <f>+VLOOKUP($C1922,Hoja1!$B$2:$W$3726,17,0)</f>
        <v>SANTA LUCÍA</v>
      </c>
      <c r="M1922" t="str">
        <f>+VLOOKUP($C1922,Hoja1!$B$2:$W$3726,18,0)</f>
        <v>ZARABANDA</v>
      </c>
      <c r="N1922">
        <f>+VLOOKUP($C1922,Hoja1!$B$2:$W$3726,3,0)</f>
        <v>8</v>
      </c>
      <c r="O1922">
        <f>+VLOOKUP($C1922,Hoja1!$B$2:$W$3726,8,0)</f>
        <v>823</v>
      </c>
      <c r="P1922">
        <f>+VLOOKUP($C1922,Hoja1!$B$2:$W$3726,12,0)</f>
        <v>82306</v>
      </c>
      <c r="Q1922" t="b">
        <f t="shared" si="62"/>
        <v>1</v>
      </c>
    </row>
    <row r="1923" spans="2:17" hidden="1" x14ac:dyDescent="0.25">
      <c r="B1923">
        <v>82401</v>
      </c>
      <c r="C1923" t="s">
        <v>1401</v>
      </c>
      <c r="D1923" t="str">
        <f>+VLOOKUP($B1923,Hoja1!$C$2:$W$3726,15,0)</f>
        <v>FRANCISCO MORAZÁN</v>
      </c>
      <c r="E1923" t="str">
        <f>+VLOOKUP($B1923,Hoja1!$C$2:$W$3726,16,0)</f>
        <v>TALANGA</v>
      </c>
      <c r="F1923" t="str">
        <f>+VLOOKUP($B1923,Hoja1!$C$2:$W$3726,17,0)</f>
        <v>TALANGA</v>
      </c>
      <c r="G1923">
        <f>+VLOOKUP($B1923,Hoja1!$C$2:$W$3726,2,0)</f>
        <v>8</v>
      </c>
      <c r="H1923">
        <f>+VLOOKUP($B1923,Hoja1!$C$2:$W$3726,7,0)</f>
        <v>824</v>
      </c>
      <c r="I1923">
        <f>+VLOOKUP($B1923,Hoja1!$C$2:$W$3726,11,0)</f>
        <v>82401</v>
      </c>
      <c r="J1923" t="b">
        <f t="shared" si="61"/>
        <v>1</v>
      </c>
      <c r="K1923" t="str">
        <f>+VLOOKUP($C1923,Hoja1!$B$2:$W$3726,16,0)</f>
        <v>FRANCISCO MORAZÁN</v>
      </c>
      <c r="L1923" t="str">
        <f>+VLOOKUP($C1923,Hoja1!$B$2:$W$3726,17,0)</f>
        <v>TALANGA</v>
      </c>
      <c r="M1923" t="str">
        <f>+VLOOKUP($C1923,Hoja1!$B$2:$W$3726,18,0)</f>
        <v>TALANGA</v>
      </c>
      <c r="N1923">
        <f>+VLOOKUP($C1923,Hoja1!$B$2:$W$3726,3,0)</f>
        <v>8</v>
      </c>
      <c r="O1923">
        <f>+VLOOKUP($C1923,Hoja1!$B$2:$W$3726,8,0)</f>
        <v>824</v>
      </c>
      <c r="P1923">
        <f>+VLOOKUP($C1923,Hoja1!$B$2:$W$3726,12,0)</f>
        <v>82401</v>
      </c>
      <c r="Q1923" t="b">
        <f t="shared" si="62"/>
        <v>1</v>
      </c>
    </row>
    <row r="1924" spans="2:17" hidden="1" x14ac:dyDescent="0.25">
      <c r="B1924">
        <v>82402</v>
      </c>
      <c r="C1924" t="s">
        <v>114</v>
      </c>
      <c r="D1924" t="str">
        <f>+VLOOKUP($B1924,Hoja1!$C$2:$W$3726,15,0)</f>
        <v>FRANCISCO MORAZÁN</v>
      </c>
      <c r="E1924" t="str">
        <f>+VLOOKUP($B1924,Hoja1!$C$2:$W$3726,16,0)</f>
        <v>TALANGA</v>
      </c>
      <c r="F1924" t="str">
        <f>+VLOOKUP($B1924,Hoja1!$C$2:$W$3726,17,0)</f>
        <v>AGUA BLANCA</v>
      </c>
      <c r="G1924">
        <f>+VLOOKUP($B1924,Hoja1!$C$2:$W$3726,2,0)</f>
        <v>8</v>
      </c>
      <c r="H1924">
        <f>+VLOOKUP($B1924,Hoja1!$C$2:$W$3726,7,0)</f>
        <v>824</v>
      </c>
      <c r="I1924">
        <f>+VLOOKUP($B1924,Hoja1!$C$2:$W$3726,11,0)</f>
        <v>82402</v>
      </c>
      <c r="J1924" t="b">
        <f t="shared" si="61"/>
        <v>1</v>
      </c>
      <c r="K1924" t="str">
        <f>+VLOOKUP($C1924,Hoja1!$B$2:$W$3726,16,0)</f>
        <v>ATLÁNTIDA</v>
      </c>
      <c r="L1924" t="str">
        <f>+VLOOKUP($C1924,Hoja1!$B$2:$W$3726,17,0)</f>
        <v>TELA</v>
      </c>
      <c r="M1924" t="str">
        <f>+VLOOKUP($C1924,Hoja1!$B$2:$W$3726,18,0)</f>
        <v>AGUA BLANCA</v>
      </c>
      <c r="N1924">
        <f>+VLOOKUP($C1924,Hoja1!$B$2:$W$3726,3,0)</f>
        <v>1</v>
      </c>
      <c r="O1924">
        <f>+VLOOKUP($C1924,Hoja1!$B$2:$W$3726,8,0)</f>
        <v>107</v>
      </c>
      <c r="P1924">
        <f>+VLOOKUP($C1924,Hoja1!$B$2:$W$3726,12,0)</f>
        <v>10702</v>
      </c>
      <c r="Q1924" t="b">
        <f t="shared" si="62"/>
        <v>0</v>
      </c>
    </row>
    <row r="1925" spans="2:17" hidden="1" x14ac:dyDescent="0.25">
      <c r="B1925">
        <v>82403</v>
      </c>
      <c r="C1925" t="s">
        <v>59</v>
      </c>
      <c r="D1925" t="str">
        <f>+VLOOKUP($B1925,Hoja1!$C$2:$W$3726,15,0)</f>
        <v>FRANCISCO MORAZÁN</v>
      </c>
      <c r="E1925" t="str">
        <f>+VLOOKUP($B1925,Hoja1!$C$2:$W$3726,16,0)</f>
        <v>TALANGA</v>
      </c>
      <c r="F1925" t="str">
        <f>+VLOOKUP($B1925,Hoja1!$C$2:$W$3726,17,0)</f>
        <v>CORRALITOS</v>
      </c>
      <c r="G1925">
        <f>+VLOOKUP($B1925,Hoja1!$C$2:$W$3726,2,0)</f>
        <v>8</v>
      </c>
      <c r="H1925">
        <f>+VLOOKUP($B1925,Hoja1!$C$2:$W$3726,7,0)</f>
        <v>824</v>
      </c>
      <c r="I1925">
        <f>+VLOOKUP($B1925,Hoja1!$C$2:$W$3726,11,0)</f>
        <v>82403</v>
      </c>
      <c r="J1925" t="b">
        <f t="shared" ref="J1925:J1988" si="63">+C1925=F1925</f>
        <v>1</v>
      </c>
      <c r="K1925" t="str">
        <f>+VLOOKUP($C1925,Hoja1!$B$2:$W$3726,16,0)</f>
        <v>ATLÁNTIDA</v>
      </c>
      <c r="L1925" t="str">
        <f>+VLOOKUP($C1925,Hoja1!$B$2:$W$3726,17,0)</f>
        <v>JUTIAPA</v>
      </c>
      <c r="M1925" t="str">
        <f>+VLOOKUP($C1925,Hoja1!$B$2:$W$3726,18,0)</f>
        <v>CORRALITOS</v>
      </c>
      <c r="N1925">
        <f>+VLOOKUP($C1925,Hoja1!$B$2:$W$3726,3,0)</f>
        <v>1</v>
      </c>
      <c r="O1925">
        <f>+VLOOKUP($C1925,Hoja1!$B$2:$W$3726,8,0)</f>
        <v>104</v>
      </c>
      <c r="P1925">
        <f>+VLOOKUP($C1925,Hoja1!$B$2:$W$3726,12,0)</f>
        <v>10406</v>
      </c>
      <c r="Q1925" t="b">
        <f t="shared" ref="Q1925:Q1988" si="64">+B1925=P1925</f>
        <v>0</v>
      </c>
    </row>
    <row r="1926" spans="2:17" hidden="1" x14ac:dyDescent="0.25">
      <c r="B1926">
        <v>82404</v>
      </c>
      <c r="C1926" t="s">
        <v>1121</v>
      </c>
      <c r="D1926" t="str">
        <f>+VLOOKUP($B1926,Hoja1!$C$2:$W$3726,15,0)</f>
        <v>FRANCISCO MORAZÁN</v>
      </c>
      <c r="E1926" t="str">
        <f>+VLOOKUP($B1926,Hoja1!$C$2:$W$3726,16,0)</f>
        <v>TALANGA</v>
      </c>
      <c r="F1926" t="str">
        <f>+VLOOKUP($B1926,Hoja1!$C$2:$W$3726,17,0)</f>
        <v>EL OCOTAL</v>
      </c>
      <c r="G1926">
        <f>+VLOOKUP($B1926,Hoja1!$C$2:$W$3726,2,0)</f>
        <v>8</v>
      </c>
      <c r="H1926">
        <f>+VLOOKUP($B1926,Hoja1!$C$2:$W$3726,7,0)</f>
        <v>824</v>
      </c>
      <c r="I1926">
        <f>+VLOOKUP($B1926,Hoja1!$C$2:$W$3726,11,0)</f>
        <v>82404</v>
      </c>
      <c r="J1926" t="b">
        <f t="shared" si="63"/>
        <v>1</v>
      </c>
      <c r="K1926" t="str">
        <f>+VLOOKUP($C1926,Hoja1!$B$2:$W$3726,16,0)</f>
        <v>EL PARAÍSO</v>
      </c>
      <c r="L1926" t="str">
        <f>+VLOOKUP($C1926,Hoja1!$B$2:$W$3726,17,0)</f>
        <v>YUSCARÁN</v>
      </c>
      <c r="M1926" t="str">
        <f>+VLOOKUP($C1926,Hoja1!$B$2:$W$3726,18,0)</f>
        <v>EL OCOTAL</v>
      </c>
      <c r="N1926">
        <f>+VLOOKUP($C1926,Hoja1!$B$2:$W$3726,3,0)</f>
        <v>7</v>
      </c>
      <c r="O1926">
        <f>+VLOOKUP($C1926,Hoja1!$B$2:$W$3726,8,0)</f>
        <v>701</v>
      </c>
      <c r="P1926">
        <f>+VLOOKUP($C1926,Hoja1!$B$2:$W$3726,12,0)</f>
        <v>70106</v>
      </c>
      <c r="Q1926" t="b">
        <f t="shared" si="64"/>
        <v>0</v>
      </c>
    </row>
    <row r="1927" spans="2:17" hidden="1" x14ac:dyDescent="0.25">
      <c r="B1927">
        <v>82405</v>
      </c>
      <c r="C1927" t="s">
        <v>1402</v>
      </c>
      <c r="D1927" t="str">
        <f>+VLOOKUP($B1927,Hoja1!$C$2:$W$3726,15,0)</f>
        <v>FRANCISCO MORAZÁN</v>
      </c>
      <c r="E1927" t="str">
        <f>+VLOOKUP($B1927,Hoja1!$C$2:$W$3726,16,0)</f>
        <v>TALANGA</v>
      </c>
      <c r="F1927" t="str">
        <f>+VLOOKUP($B1927,Hoja1!$C$2:$W$3726,17,0)</f>
        <v>EL ROSARIO O LAJA PICADA</v>
      </c>
      <c r="G1927">
        <f>+VLOOKUP($B1927,Hoja1!$C$2:$W$3726,2,0)</f>
        <v>8</v>
      </c>
      <c r="H1927">
        <f>+VLOOKUP($B1927,Hoja1!$C$2:$W$3726,7,0)</f>
        <v>824</v>
      </c>
      <c r="I1927">
        <f>+VLOOKUP($B1927,Hoja1!$C$2:$W$3726,11,0)</f>
        <v>82405</v>
      </c>
      <c r="J1927" t="b">
        <f t="shared" si="63"/>
        <v>1</v>
      </c>
      <c r="K1927" t="str">
        <f>+VLOOKUP($C1927,Hoja1!$B$2:$W$3726,16,0)</f>
        <v>FRANCISCO MORAZÁN</v>
      </c>
      <c r="L1927" t="str">
        <f>+VLOOKUP($C1927,Hoja1!$B$2:$W$3726,17,0)</f>
        <v>TALANGA</v>
      </c>
      <c r="M1927" t="str">
        <f>+VLOOKUP($C1927,Hoja1!$B$2:$W$3726,18,0)</f>
        <v>EL ROSARIO O LAJA PICADA</v>
      </c>
      <c r="N1927">
        <f>+VLOOKUP($C1927,Hoja1!$B$2:$W$3726,3,0)</f>
        <v>8</v>
      </c>
      <c r="O1927">
        <f>+VLOOKUP($C1927,Hoja1!$B$2:$W$3726,8,0)</f>
        <v>824</v>
      </c>
      <c r="P1927">
        <f>+VLOOKUP($C1927,Hoja1!$B$2:$W$3726,12,0)</f>
        <v>82405</v>
      </c>
      <c r="Q1927" t="b">
        <f t="shared" si="64"/>
        <v>1</v>
      </c>
    </row>
    <row r="1928" spans="2:17" hidden="1" x14ac:dyDescent="0.25">
      <c r="B1928">
        <v>82406</v>
      </c>
      <c r="C1928" t="s">
        <v>1403</v>
      </c>
      <c r="D1928" t="str">
        <f>+VLOOKUP($B1928,Hoja1!$C$2:$W$3726,15,0)</f>
        <v>FRANCISCO MORAZÁN</v>
      </c>
      <c r="E1928" t="str">
        <f>+VLOOKUP($B1928,Hoja1!$C$2:$W$3726,16,0)</f>
        <v>TALANGA</v>
      </c>
      <c r="F1928" t="str">
        <f>+VLOOKUP($B1928,Hoja1!$C$2:$W$3726,17,0)</f>
        <v>JALACA</v>
      </c>
      <c r="G1928">
        <f>+VLOOKUP($B1928,Hoja1!$C$2:$W$3726,2,0)</f>
        <v>8</v>
      </c>
      <c r="H1928">
        <f>+VLOOKUP($B1928,Hoja1!$C$2:$W$3726,7,0)</f>
        <v>824</v>
      </c>
      <c r="I1928">
        <f>+VLOOKUP($B1928,Hoja1!$C$2:$W$3726,11,0)</f>
        <v>82406</v>
      </c>
      <c r="J1928" t="b">
        <f t="shared" si="63"/>
        <v>1</v>
      </c>
      <c r="K1928" t="str">
        <f>+VLOOKUP($C1928,Hoja1!$B$2:$W$3726,16,0)</f>
        <v>FRANCISCO MORAZÁN</v>
      </c>
      <c r="L1928" t="str">
        <f>+VLOOKUP($C1928,Hoja1!$B$2:$W$3726,17,0)</f>
        <v>TALANGA</v>
      </c>
      <c r="M1928" t="str">
        <f>+VLOOKUP($C1928,Hoja1!$B$2:$W$3726,18,0)</f>
        <v>JALACA</v>
      </c>
      <c r="N1928">
        <f>+VLOOKUP($C1928,Hoja1!$B$2:$W$3726,3,0)</f>
        <v>8</v>
      </c>
      <c r="O1928">
        <f>+VLOOKUP($C1928,Hoja1!$B$2:$W$3726,8,0)</f>
        <v>824</v>
      </c>
      <c r="P1928">
        <f>+VLOOKUP($C1928,Hoja1!$B$2:$W$3726,12,0)</f>
        <v>82406</v>
      </c>
      <c r="Q1928" t="b">
        <f t="shared" si="64"/>
        <v>1</v>
      </c>
    </row>
    <row r="1929" spans="2:17" hidden="1" x14ac:dyDescent="0.25">
      <c r="B1929">
        <v>82407</v>
      </c>
      <c r="C1929" t="s">
        <v>1404</v>
      </c>
      <c r="D1929" t="str">
        <f>+VLOOKUP($B1929,Hoja1!$C$2:$W$3726,15,0)</f>
        <v>FRANCISCO MORAZÁN</v>
      </c>
      <c r="E1929" t="str">
        <f>+VLOOKUP($B1929,Hoja1!$C$2:$W$3726,16,0)</f>
        <v>TALANGA</v>
      </c>
      <c r="F1929" t="str">
        <f>+VLOOKUP($B1929,Hoja1!$C$2:$W$3726,17,0)</f>
        <v>LA ERMITA</v>
      </c>
      <c r="G1929">
        <f>+VLOOKUP($B1929,Hoja1!$C$2:$W$3726,2,0)</f>
        <v>8</v>
      </c>
      <c r="H1929">
        <f>+VLOOKUP($B1929,Hoja1!$C$2:$W$3726,7,0)</f>
        <v>824</v>
      </c>
      <c r="I1929">
        <f>+VLOOKUP($B1929,Hoja1!$C$2:$W$3726,11,0)</f>
        <v>82407</v>
      </c>
      <c r="J1929" t="b">
        <f t="shared" si="63"/>
        <v>1</v>
      </c>
      <c r="K1929" t="str">
        <f>+VLOOKUP($C1929,Hoja1!$B$2:$W$3726,16,0)</f>
        <v>FRANCISCO MORAZÁN</v>
      </c>
      <c r="L1929" t="str">
        <f>+VLOOKUP($C1929,Hoja1!$B$2:$W$3726,17,0)</f>
        <v>TALANGA</v>
      </c>
      <c r="M1929" t="str">
        <f>+VLOOKUP($C1929,Hoja1!$B$2:$W$3726,18,0)</f>
        <v>LA ERMITA</v>
      </c>
      <c r="N1929">
        <f>+VLOOKUP($C1929,Hoja1!$B$2:$W$3726,3,0)</f>
        <v>8</v>
      </c>
      <c r="O1929">
        <f>+VLOOKUP($C1929,Hoja1!$B$2:$W$3726,8,0)</f>
        <v>824</v>
      </c>
      <c r="P1929">
        <f>+VLOOKUP($C1929,Hoja1!$B$2:$W$3726,12,0)</f>
        <v>82407</v>
      </c>
      <c r="Q1929" t="b">
        <f t="shared" si="64"/>
        <v>1</v>
      </c>
    </row>
    <row r="1930" spans="2:17" hidden="1" x14ac:dyDescent="0.25">
      <c r="B1930">
        <v>82408</v>
      </c>
      <c r="C1930" t="s">
        <v>144</v>
      </c>
      <c r="D1930" t="str">
        <f>+VLOOKUP($B1930,Hoja1!$C$2:$W$3726,15,0)</f>
        <v>FRANCISCO MORAZÁN</v>
      </c>
      <c r="E1930" t="str">
        <f>+VLOOKUP($B1930,Hoja1!$C$2:$W$3726,16,0)</f>
        <v>TALANGA</v>
      </c>
      <c r="F1930" t="str">
        <f>+VLOOKUP($B1930,Hoja1!$C$2:$W$3726,17,0)</f>
        <v>LA ESPERANZA</v>
      </c>
      <c r="G1930">
        <f>+VLOOKUP($B1930,Hoja1!$C$2:$W$3726,2,0)</f>
        <v>8</v>
      </c>
      <c r="H1930">
        <f>+VLOOKUP($B1930,Hoja1!$C$2:$W$3726,7,0)</f>
        <v>824</v>
      </c>
      <c r="I1930">
        <f>+VLOOKUP($B1930,Hoja1!$C$2:$W$3726,11,0)</f>
        <v>82408</v>
      </c>
      <c r="J1930" t="b">
        <f t="shared" si="63"/>
        <v>1</v>
      </c>
      <c r="K1930" t="str">
        <f>+VLOOKUP($C1930,Hoja1!$B$2:$W$3726,16,0)</f>
        <v>ATLÁNTIDA</v>
      </c>
      <c r="L1930" t="str">
        <f>+VLOOKUP($C1930,Hoja1!$B$2:$W$3726,17,0)</f>
        <v>TELA</v>
      </c>
      <c r="M1930" t="str">
        <f>+VLOOKUP($C1930,Hoja1!$B$2:$W$3726,18,0)</f>
        <v>LA ESPERANZA</v>
      </c>
      <c r="N1930">
        <f>+VLOOKUP($C1930,Hoja1!$B$2:$W$3726,3,0)</f>
        <v>1</v>
      </c>
      <c r="O1930">
        <f>+VLOOKUP($C1930,Hoja1!$B$2:$W$3726,8,0)</f>
        <v>107</v>
      </c>
      <c r="P1930">
        <f>+VLOOKUP($C1930,Hoja1!$B$2:$W$3726,12,0)</f>
        <v>10733</v>
      </c>
      <c r="Q1930" t="b">
        <f t="shared" si="64"/>
        <v>0</v>
      </c>
    </row>
    <row r="1931" spans="2:17" hidden="1" x14ac:dyDescent="0.25">
      <c r="B1931">
        <v>82409</v>
      </c>
      <c r="C1931" t="s">
        <v>1405</v>
      </c>
      <c r="D1931" t="str">
        <f>+VLOOKUP($B1931,Hoja1!$C$2:$W$3726,15,0)</f>
        <v>FRANCISCO MORAZÁN</v>
      </c>
      <c r="E1931" t="str">
        <f>+VLOOKUP($B1931,Hoja1!$C$2:$W$3726,16,0)</f>
        <v>TALANGA</v>
      </c>
      <c r="F1931" t="str">
        <f>+VLOOKUP($B1931,Hoja1!$C$2:$W$3726,17,0)</f>
        <v>LA LABRANZA</v>
      </c>
      <c r="G1931">
        <f>+VLOOKUP($B1931,Hoja1!$C$2:$W$3726,2,0)</f>
        <v>8</v>
      </c>
      <c r="H1931">
        <f>+VLOOKUP($B1931,Hoja1!$C$2:$W$3726,7,0)</f>
        <v>824</v>
      </c>
      <c r="I1931">
        <f>+VLOOKUP($B1931,Hoja1!$C$2:$W$3726,11,0)</f>
        <v>82409</v>
      </c>
      <c r="J1931" t="b">
        <f t="shared" si="63"/>
        <v>1</v>
      </c>
      <c r="K1931" t="str">
        <f>+VLOOKUP($C1931,Hoja1!$B$2:$W$3726,16,0)</f>
        <v>FRANCISCO MORAZÁN</v>
      </c>
      <c r="L1931" t="str">
        <f>+VLOOKUP($C1931,Hoja1!$B$2:$W$3726,17,0)</f>
        <v>TALANGA</v>
      </c>
      <c r="M1931" t="str">
        <f>+VLOOKUP($C1931,Hoja1!$B$2:$W$3726,18,0)</f>
        <v>LA LABRANZA</v>
      </c>
      <c r="N1931">
        <f>+VLOOKUP($C1931,Hoja1!$B$2:$W$3726,3,0)</f>
        <v>8</v>
      </c>
      <c r="O1931">
        <f>+VLOOKUP($C1931,Hoja1!$B$2:$W$3726,8,0)</f>
        <v>824</v>
      </c>
      <c r="P1931">
        <f>+VLOOKUP($C1931,Hoja1!$B$2:$W$3726,12,0)</f>
        <v>82409</v>
      </c>
      <c r="Q1931" t="b">
        <f t="shared" si="64"/>
        <v>1</v>
      </c>
    </row>
    <row r="1932" spans="2:17" hidden="1" x14ac:dyDescent="0.25">
      <c r="B1932">
        <v>82410</v>
      </c>
      <c r="C1932" t="s">
        <v>1406</v>
      </c>
      <c r="D1932" t="str">
        <f>+VLOOKUP($B1932,Hoja1!$C$2:$W$3726,15,0)</f>
        <v>FRANCISCO MORAZÁN</v>
      </c>
      <c r="E1932" t="str">
        <f>+VLOOKUP($B1932,Hoja1!$C$2:$W$3726,16,0)</f>
        <v>TALANGA</v>
      </c>
      <c r="F1932" t="str">
        <f>+VLOOKUP($B1932,Hoja1!$C$2:$W$3726,17,0)</f>
        <v>LA MAJADA VERDE</v>
      </c>
      <c r="G1932">
        <f>+VLOOKUP($B1932,Hoja1!$C$2:$W$3726,2,0)</f>
        <v>8</v>
      </c>
      <c r="H1932">
        <f>+VLOOKUP($B1932,Hoja1!$C$2:$W$3726,7,0)</f>
        <v>824</v>
      </c>
      <c r="I1932">
        <f>+VLOOKUP($B1932,Hoja1!$C$2:$W$3726,11,0)</f>
        <v>82410</v>
      </c>
      <c r="J1932" t="b">
        <f t="shared" si="63"/>
        <v>1</v>
      </c>
      <c r="K1932" t="str">
        <f>+VLOOKUP($C1932,Hoja1!$B$2:$W$3726,16,0)</f>
        <v>FRANCISCO MORAZÁN</v>
      </c>
      <c r="L1932" t="str">
        <f>+VLOOKUP($C1932,Hoja1!$B$2:$W$3726,17,0)</f>
        <v>TALANGA</v>
      </c>
      <c r="M1932" t="str">
        <f>+VLOOKUP($C1932,Hoja1!$B$2:$W$3726,18,0)</f>
        <v>LA MAJADA VERDE</v>
      </c>
      <c r="N1932">
        <f>+VLOOKUP($C1932,Hoja1!$B$2:$W$3726,3,0)</f>
        <v>8</v>
      </c>
      <c r="O1932">
        <f>+VLOOKUP($C1932,Hoja1!$B$2:$W$3726,8,0)</f>
        <v>824</v>
      </c>
      <c r="P1932">
        <f>+VLOOKUP($C1932,Hoja1!$B$2:$W$3726,12,0)</f>
        <v>82410</v>
      </c>
      <c r="Q1932" t="b">
        <f t="shared" si="64"/>
        <v>1</v>
      </c>
    </row>
    <row r="1933" spans="2:17" hidden="1" x14ac:dyDescent="0.25">
      <c r="B1933">
        <v>82411</v>
      </c>
      <c r="C1933" t="s">
        <v>155</v>
      </c>
      <c r="D1933" t="str">
        <f>+VLOOKUP($B1933,Hoja1!$C$2:$W$3726,15,0)</f>
        <v>FRANCISCO MORAZÁN</v>
      </c>
      <c r="E1933" t="str">
        <f>+VLOOKUP($B1933,Hoja1!$C$2:$W$3726,16,0)</f>
        <v>TALANGA</v>
      </c>
      <c r="F1933" t="str">
        <f>+VLOOKUP($B1933,Hoja1!$C$2:$W$3726,17,0)</f>
        <v>LAS QUEBRADAS</v>
      </c>
      <c r="G1933">
        <f>+VLOOKUP($B1933,Hoja1!$C$2:$W$3726,2,0)</f>
        <v>8</v>
      </c>
      <c r="H1933">
        <f>+VLOOKUP($B1933,Hoja1!$C$2:$W$3726,7,0)</f>
        <v>824</v>
      </c>
      <c r="I1933">
        <f>+VLOOKUP($B1933,Hoja1!$C$2:$W$3726,11,0)</f>
        <v>82411</v>
      </c>
      <c r="J1933" t="b">
        <f t="shared" si="63"/>
        <v>1</v>
      </c>
      <c r="K1933" t="str">
        <f>+VLOOKUP($C1933,Hoja1!$B$2:$W$3726,16,0)</f>
        <v>ATLÁNTIDA</v>
      </c>
      <c r="L1933" t="str">
        <f>+VLOOKUP($C1933,Hoja1!$B$2:$W$3726,17,0)</f>
        <v>TELA</v>
      </c>
      <c r="M1933" t="str">
        <f>+VLOOKUP($C1933,Hoja1!$B$2:$W$3726,18,0)</f>
        <v>LAS QUEBRADAS</v>
      </c>
      <c r="N1933">
        <f>+VLOOKUP($C1933,Hoja1!$B$2:$W$3726,3,0)</f>
        <v>1</v>
      </c>
      <c r="O1933">
        <f>+VLOOKUP($C1933,Hoja1!$B$2:$W$3726,8,0)</f>
        <v>107</v>
      </c>
      <c r="P1933">
        <f>+VLOOKUP($C1933,Hoja1!$B$2:$W$3726,12,0)</f>
        <v>10745</v>
      </c>
      <c r="Q1933" t="b">
        <f t="shared" si="64"/>
        <v>0</v>
      </c>
    </row>
    <row r="1934" spans="2:17" hidden="1" x14ac:dyDescent="0.25">
      <c r="B1934">
        <v>82412</v>
      </c>
      <c r="C1934" t="s">
        <v>1407</v>
      </c>
      <c r="D1934" t="str">
        <f>+VLOOKUP($B1934,Hoja1!$C$2:$W$3726,15,0)</f>
        <v>FRANCISCO MORAZÁN</v>
      </c>
      <c r="E1934" t="str">
        <f>+VLOOKUP($B1934,Hoja1!$C$2:$W$3726,16,0)</f>
        <v>TALANGA</v>
      </c>
      <c r="F1934" t="str">
        <f>+VLOOKUP($B1934,Hoja1!$C$2:$W$3726,17,0)</f>
        <v>LOS CHARCOS</v>
      </c>
      <c r="G1934">
        <f>+VLOOKUP($B1934,Hoja1!$C$2:$W$3726,2,0)</f>
        <v>8</v>
      </c>
      <c r="H1934">
        <f>+VLOOKUP($B1934,Hoja1!$C$2:$W$3726,7,0)</f>
        <v>824</v>
      </c>
      <c r="I1934">
        <f>+VLOOKUP($B1934,Hoja1!$C$2:$W$3726,11,0)</f>
        <v>82412</v>
      </c>
      <c r="J1934" t="b">
        <f t="shared" si="63"/>
        <v>1</v>
      </c>
      <c r="K1934" t="str">
        <f>+VLOOKUP($C1934,Hoja1!$B$2:$W$3726,16,0)</f>
        <v>FRANCISCO MORAZÁN</v>
      </c>
      <c r="L1934" t="str">
        <f>+VLOOKUP($C1934,Hoja1!$B$2:$W$3726,17,0)</f>
        <v>TALANGA</v>
      </c>
      <c r="M1934" t="str">
        <f>+VLOOKUP($C1934,Hoja1!$B$2:$W$3726,18,0)</f>
        <v>LOS CHARCOS</v>
      </c>
      <c r="N1934">
        <f>+VLOOKUP($C1934,Hoja1!$B$2:$W$3726,3,0)</f>
        <v>8</v>
      </c>
      <c r="O1934">
        <f>+VLOOKUP($C1934,Hoja1!$B$2:$W$3726,8,0)</f>
        <v>824</v>
      </c>
      <c r="P1934">
        <f>+VLOOKUP($C1934,Hoja1!$B$2:$W$3726,12,0)</f>
        <v>82412</v>
      </c>
      <c r="Q1934" t="b">
        <f t="shared" si="64"/>
        <v>1</v>
      </c>
    </row>
    <row r="1935" spans="2:17" hidden="1" x14ac:dyDescent="0.25">
      <c r="B1935">
        <v>82413</v>
      </c>
      <c r="C1935" t="s">
        <v>1408</v>
      </c>
      <c r="D1935" t="str">
        <f>+VLOOKUP($B1935,Hoja1!$C$2:$W$3726,15,0)</f>
        <v>FRANCISCO MORAZÁN</v>
      </c>
      <c r="E1935" t="str">
        <f>+VLOOKUP($B1935,Hoja1!$C$2:$W$3726,16,0)</f>
        <v>TALANGA</v>
      </c>
      <c r="F1935" t="str">
        <f>+VLOOKUP($B1935,Hoja1!$C$2:$W$3726,17,0)</f>
        <v>PALMIRA</v>
      </c>
      <c r="G1935">
        <f>+VLOOKUP($B1935,Hoja1!$C$2:$W$3726,2,0)</f>
        <v>8</v>
      </c>
      <c r="H1935">
        <f>+VLOOKUP($B1935,Hoja1!$C$2:$W$3726,7,0)</f>
        <v>824</v>
      </c>
      <c r="I1935">
        <f>+VLOOKUP($B1935,Hoja1!$C$2:$W$3726,11,0)</f>
        <v>82413</v>
      </c>
      <c r="J1935" t="b">
        <f t="shared" si="63"/>
        <v>1</v>
      </c>
      <c r="K1935" t="str">
        <f>+VLOOKUP($C1935,Hoja1!$B$2:$W$3726,16,0)</f>
        <v>FRANCISCO MORAZÁN</v>
      </c>
      <c r="L1935" t="str">
        <f>+VLOOKUP($C1935,Hoja1!$B$2:$W$3726,17,0)</f>
        <v>TALANGA</v>
      </c>
      <c r="M1935" t="str">
        <f>+VLOOKUP($C1935,Hoja1!$B$2:$W$3726,18,0)</f>
        <v>PALMIRA</v>
      </c>
      <c r="N1935">
        <f>+VLOOKUP($C1935,Hoja1!$B$2:$W$3726,3,0)</f>
        <v>8</v>
      </c>
      <c r="O1935">
        <f>+VLOOKUP($C1935,Hoja1!$B$2:$W$3726,8,0)</f>
        <v>824</v>
      </c>
      <c r="P1935">
        <f>+VLOOKUP($C1935,Hoja1!$B$2:$W$3726,12,0)</f>
        <v>82413</v>
      </c>
      <c r="Q1935" t="b">
        <f t="shared" si="64"/>
        <v>1</v>
      </c>
    </row>
    <row r="1936" spans="2:17" hidden="1" x14ac:dyDescent="0.25">
      <c r="B1936">
        <v>82414</v>
      </c>
      <c r="C1936" t="s">
        <v>12485</v>
      </c>
      <c r="D1936" t="str">
        <f>+VLOOKUP($B1936,Hoja1!$C$2:$W$3726,15,0)</f>
        <v>FRANCISCO MORAZÁN</v>
      </c>
      <c r="E1936" t="str">
        <f>+VLOOKUP($B1936,Hoja1!$C$2:$W$3726,16,0)</f>
        <v>TALANGA</v>
      </c>
      <c r="F1936" t="str">
        <f>+VLOOKUP($B1936,Hoja1!$C$2:$W$3726,17,0)</f>
        <v>RÍO DULCE</v>
      </c>
      <c r="G1936">
        <f>+VLOOKUP($B1936,Hoja1!$C$2:$W$3726,2,0)</f>
        <v>8</v>
      </c>
      <c r="H1936">
        <f>+VLOOKUP($B1936,Hoja1!$C$2:$W$3726,7,0)</f>
        <v>824</v>
      </c>
      <c r="I1936">
        <f>+VLOOKUP($B1936,Hoja1!$C$2:$W$3726,11,0)</f>
        <v>82414</v>
      </c>
      <c r="J1936" t="b">
        <f t="shared" si="63"/>
        <v>0</v>
      </c>
      <c r="K1936" t="e">
        <f>+VLOOKUP($C1936,Hoja1!$B$2:$W$3726,16,0)</f>
        <v>#N/A</v>
      </c>
      <c r="L1936" t="e">
        <f>+VLOOKUP($C1936,Hoja1!$B$2:$W$3726,17,0)</f>
        <v>#N/A</v>
      </c>
      <c r="M1936" t="e">
        <f>+VLOOKUP($C1936,Hoja1!$B$2:$W$3726,18,0)</f>
        <v>#N/A</v>
      </c>
      <c r="N1936" t="e">
        <f>+VLOOKUP($C1936,Hoja1!$B$2:$W$3726,3,0)</f>
        <v>#N/A</v>
      </c>
      <c r="O1936" t="e">
        <f>+VLOOKUP($C1936,Hoja1!$B$2:$W$3726,8,0)</f>
        <v>#N/A</v>
      </c>
      <c r="P1936" t="e">
        <f>+VLOOKUP($C1936,Hoja1!$B$2:$W$3726,12,0)</f>
        <v>#N/A</v>
      </c>
      <c r="Q1936" t="e">
        <f t="shared" si="64"/>
        <v>#N/A</v>
      </c>
    </row>
    <row r="1937" spans="2:17" hidden="1" x14ac:dyDescent="0.25">
      <c r="B1937">
        <v>82415</v>
      </c>
      <c r="C1937" t="s">
        <v>1410</v>
      </c>
      <c r="D1937" t="str">
        <f>+VLOOKUP($B1937,Hoja1!$C$2:$W$3726,15,0)</f>
        <v>FRANCISCO MORAZÁN</v>
      </c>
      <c r="E1937" t="str">
        <f>+VLOOKUP($B1937,Hoja1!$C$2:$W$3726,16,0)</f>
        <v>TALANGA</v>
      </c>
      <c r="F1937" t="str">
        <f>+VLOOKUP($B1937,Hoja1!$C$2:$W$3726,17,0)</f>
        <v>SAN ANTONIO DE PASTOS</v>
      </c>
      <c r="G1937">
        <f>+VLOOKUP($B1937,Hoja1!$C$2:$W$3726,2,0)</f>
        <v>8</v>
      </c>
      <c r="H1937">
        <f>+VLOOKUP($B1937,Hoja1!$C$2:$W$3726,7,0)</f>
        <v>824</v>
      </c>
      <c r="I1937">
        <f>+VLOOKUP($B1937,Hoja1!$C$2:$W$3726,11,0)</f>
        <v>82415</v>
      </c>
      <c r="J1937" t="b">
        <f t="shared" si="63"/>
        <v>1</v>
      </c>
      <c r="K1937" t="str">
        <f>+VLOOKUP($C1937,Hoja1!$B$2:$W$3726,16,0)</f>
        <v>FRANCISCO MORAZÁN</v>
      </c>
      <c r="L1937" t="str">
        <f>+VLOOKUP($C1937,Hoja1!$B$2:$W$3726,17,0)</f>
        <v>TALANGA</v>
      </c>
      <c r="M1937" t="str">
        <f>+VLOOKUP($C1937,Hoja1!$B$2:$W$3726,18,0)</f>
        <v>SAN ANTONIO DE PASTOS</v>
      </c>
      <c r="N1937">
        <f>+VLOOKUP($C1937,Hoja1!$B$2:$W$3726,3,0)</f>
        <v>8</v>
      </c>
      <c r="O1937">
        <f>+VLOOKUP($C1937,Hoja1!$B$2:$W$3726,8,0)</f>
        <v>824</v>
      </c>
      <c r="P1937">
        <f>+VLOOKUP($C1937,Hoja1!$B$2:$W$3726,12,0)</f>
        <v>82415</v>
      </c>
      <c r="Q1937" t="b">
        <f t="shared" si="64"/>
        <v>1</v>
      </c>
    </row>
    <row r="1938" spans="2:17" hidden="1" x14ac:dyDescent="0.25">
      <c r="B1938">
        <v>82416</v>
      </c>
      <c r="C1938" t="s">
        <v>1192</v>
      </c>
      <c r="D1938" t="str">
        <f>+VLOOKUP($B1938,Hoja1!$C$2:$W$3726,15,0)</f>
        <v>FRANCISCO MORAZÁN</v>
      </c>
      <c r="E1938" t="str">
        <f>+VLOOKUP($B1938,Hoja1!$C$2:$W$3726,16,0)</f>
        <v>TALANGA</v>
      </c>
      <c r="F1938" t="str">
        <f>+VLOOKUP($B1938,Hoja1!$C$2:$W$3726,17,0)</f>
        <v>VALLE ARRIBA</v>
      </c>
      <c r="G1938">
        <f>+VLOOKUP($B1938,Hoja1!$C$2:$W$3726,2,0)</f>
        <v>8</v>
      </c>
      <c r="H1938">
        <f>+VLOOKUP($B1938,Hoja1!$C$2:$W$3726,7,0)</f>
        <v>824</v>
      </c>
      <c r="I1938">
        <f>+VLOOKUP($B1938,Hoja1!$C$2:$W$3726,11,0)</f>
        <v>82416</v>
      </c>
      <c r="J1938" t="b">
        <f t="shared" si="63"/>
        <v>1</v>
      </c>
      <c r="K1938" t="str">
        <f>+VLOOKUP($C1938,Hoja1!$B$2:$W$3726,16,0)</f>
        <v>EL PARAÍSO</v>
      </c>
      <c r="L1938" t="str">
        <f>+VLOOKUP($C1938,Hoja1!$B$2:$W$3726,17,0)</f>
        <v>MOROCELÍ</v>
      </c>
      <c r="M1938" t="str">
        <f>+VLOOKUP($C1938,Hoja1!$B$2:$W$3726,18,0)</f>
        <v>VALLE ARRIBA</v>
      </c>
      <c r="N1938">
        <f>+VLOOKUP($C1938,Hoja1!$B$2:$W$3726,3,0)</f>
        <v>7</v>
      </c>
      <c r="O1938">
        <f>+VLOOKUP($C1938,Hoja1!$B$2:$W$3726,8,0)</f>
        <v>708</v>
      </c>
      <c r="P1938">
        <f>+VLOOKUP($C1938,Hoja1!$B$2:$W$3726,12,0)</f>
        <v>70815</v>
      </c>
      <c r="Q1938" t="b">
        <f t="shared" si="64"/>
        <v>0</v>
      </c>
    </row>
    <row r="1939" spans="2:17" hidden="1" x14ac:dyDescent="0.25">
      <c r="B1939">
        <v>82501</v>
      </c>
      <c r="C1939" t="s">
        <v>1411</v>
      </c>
      <c r="D1939" t="str">
        <f>+VLOOKUP($B1939,Hoja1!$C$2:$W$3726,15,0)</f>
        <v>FRANCISCO MORAZÁN</v>
      </c>
      <c r="E1939" t="str">
        <f>+VLOOKUP($B1939,Hoja1!$C$2:$W$3726,16,0)</f>
        <v>TATUMBLA</v>
      </c>
      <c r="F1939" t="str">
        <f>+VLOOKUP($B1939,Hoja1!$C$2:$W$3726,17,0)</f>
        <v>TATUMBLA</v>
      </c>
      <c r="G1939">
        <f>+VLOOKUP($B1939,Hoja1!$C$2:$W$3726,2,0)</f>
        <v>8</v>
      </c>
      <c r="H1939">
        <f>+VLOOKUP($B1939,Hoja1!$C$2:$W$3726,7,0)</f>
        <v>825</v>
      </c>
      <c r="I1939">
        <f>+VLOOKUP($B1939,Hoja1!$C$2:$W$3726,11,0)</f>
        <v>82501</v>
      </c>
      <c r="J1939" t="b">
        <f t="shared" si="63"/>
        <v>1</v>
      </c>
      <c r="K1939" t="str">
        <f>+VLOOKUP($C1939,Hoja1!$B$2:$W$3726,16,0)</f>
        <v>FRANCISCO MORAZÁN</v>
      </c>
      <c r="L1939" t="str">
        <f>+VLOOKUP($C1939,Hoja1!$B$2:$W$3726,17,0)</f>
        <v>TATUMBLA</v>
      </c>
      <c r="M1939" t="str">
        <f>+VLOOKUP($C1939,Hoja1!$B$2:$W$3726,18,0)</f>
        <v>TATUMBLA</v>
      </c>
      <c r="N1939">
        <f>+VLOOKUP($C1939,Hoja1!$B$2:$W$3726,3,0)</f>
        <v>8</v>
      </c>
      <c r="O1939">
        <f>+VLOOKUP($C1939,Hoja1!$B$2:$W$3726,8,0)</f>
        <v>825</v>
      </c>
      <c r="P1939">
        <f>+VLOOKUP($C1939,Hoja1!$B$2:$W$3726,12,0)</f>
        <v>82501</v>
      </c>
      <c r="Q1939" t="b">
        <f t="shared" si="64"/>
        <v>1</v>
      </c>
    </row>
    <row r="1940" spans="2:17" hidden="1" x14ac:dyDescent="0.25">
      <c r="B1940">
        <v>82502</v>
      </c>
      <c r="C1940" t="s">
        <v>12323</v>
      </c>
      <c r="D1940" t="str">
        <f>+VLOOKUP($B1940,Hoja1!$C$2:$W$3726,15,0)</f>
        <v>FRANCISCO MORAZÁN</v>
      </c>
      <c r="E1940" t="str">
        <f>+VLOOKUP($B1940,Hoja1!$C$2:$W$3726,16,0)</f>
        <v>TATUMBLA</v>
      </c>
      <c r="F1940" t="str">
        <f>+VLOOKUP($B1940,Hoja1!$C$2:$W$3726,17,0)</f>
        <v>COFRADÍA</v>
      </c>
      <c r="G1940">
        <f>+VLOOKUP($B1940,Hoja1!$C$2:$W$3726,2,0)</f>
        <v>8</v>
      </c>
      <c r="H1940">
        <f>+VLOOKUP($B1940,Hoja1!$C$2:$W$3726,7,0)</f>
        <v>825</v>
      </c>
      <c r="I1940">
        <f>+VLOOKUP($B1940,Hoja1!$C$2:$W$3726,11,0)</f>
        <v>82502</v>
      </c>
      <c r="J1940" t="b">
        <f t="shared" si="63"/>
        <v>0</v>
      </c>
      <c r="K1940" t="e">
        <f>+VLOOKUP($C1940,Hoja1!$B$2:$W$3726,16,0)</f>
        <v>#N/A</v>
      </c>
      <c r="L1940" t="e">
        <f>+VLOOKUP($C1940,Hoja1!$B$2:$W$3726,17,0)</f>
        <v>#N/A</v>
      </c>
      <c r="M1940" t="e">
        <f>+VLOOKUP($C1940,Hoja1!$B$2:$W$3726,18,0)</f>
        <v>#N/A</v>
      </c>
      <c r="N1940" t="e">
        <f>+VLOOKUP($C1940,Hoja1!$B$2:$W$3726,3,0)</f>
        <v>#N/A</v>
      </c>
      <c r="O1940" t="e">
        <f>+VLOOKUP($C1940,Hoja1!$B$2:$W$3726,8,0)</f>
        <v>#N/A</v>
      </c>
      <c r="P1940" t="e">
        <f>+VLOOKUP($C1940,Hoja1!$B$2:$W$3726,12,0)</f>
        <v>#N/A</v>
      </c>
      <c r="Q1940" t="e">
        <f t="shared" si="64"/>
        <v>#N/A</v>
      </c>
    </row>
    <row r="1941" spans="2:17" hidden="1" x14ac:dyDescent="0.25">
      <c r="B1941">
        <v>82503</v>
      </c>
      <c r="C1941" t="s">
        <v>1412</v>
      </c>
      <c r="D1941" t="str">
        <f>+VLOOKUP($B1941,Hoja1!$C$2:$W$3726,15,0)</f>
        <v>FRANCISCO MORAZÁN</v>
      </c>
      <c r="E1941" t="str">
        <f>+VLOOKUP($B1941,Hoja1!$C$2:$W$3726,16,0)</f>
        <v>TATUMBLA</v>
      </c>
      <c r="F1941" t="str">
        <f>+VLOOKUP($B1941,Hoja1!$C$2:$W$3726,17,0)</f>
        <v>CUESTA GRANDE</v>
      </c>
      <c r="G1941">
        <f>+VLOOKUP($B1941,Hoja1!$C$2:$W$3726,2,0)</f>
        <v>8</v>
      </c>
      <c r="H1941">
        <f>+VLOOKUP($B1941,Hoja1!$C$2:$W$3726,7,0)</f>
        <v>825</v>
      </c>
      <c r="I1941">
        <f>+VLOOKUP($B1941,Hoja1!$C$2:$W$3726,11,0)</f>
        <v>82503</v>
      </c>
      <c r="J1941" t="b">
        <f t="shared" si="63"/>
        <v>1</v>
      </c>
      <c r="K1941" t="str">
        <f>+VLOOKUP($C1941,Hoja1!$B$2:$W$3726,16,0)</f>
        <v>FRANCISCO MORAZÁN</v>
      </c>
      <c r="L1941" t="str">
        <f>+VLOOKUP($C1941,Hoja1!$B$2:$W$3726,17,0)</f>
        <v>TATUMBLA</v>
      </c>
      <c r="M1941" t="str">
        <f>+VLOOKUP($C1941,Hoja1!$B$2:$W$3726,18,0)</f>
        <v>CUESTA GRANDE</v>
      </c>
      <c r="N1941">
        <f>+VLOOKUP($C1941,Hoja1!$B$2:$W$3726,3,0)</f>
        <v>8</v>
      </c>
      <c r="O1941">
        <f>+VLOOKUP($C1941,Hoja1!$B$2:$W$3726,8,0)</f>
        <v>825</v>
      </c>
      <c r="P1941">
        <f>+VLOOKUP($C1941,Hoja1!$B$2:$W$3726,12,0)</f>
        <v>82503</v>
      </c>
      <c r="Q1941" t="b">
        <f t="shared" si="64"/>
        <v>1</v>
      </c>
    </row>
    <row r="1942" spans="2:17" hidden="1" x14ac:dyDescent="0.25">
      <c r="B1942">
        <v>82504</v>
      </c>
      <c r="C1942" t="s">
        <v>971</v>
      </c>
      <c r="D1942" t="str">
        <f>+VLOOKUP($B1942,Hoja1!$C$2:$W$3726,15,0)</f>
        <v>FRANCISCO MORAZÁN</v>
      </c>
      <c r="E1942" t="str">
        <f>+VLOOKUP($B1942,Hoja1!$C$2:$W$3726,16,0)</f>
        <v>TATUMBLA</v>
      </c>
      <c r="F1942" t="str">
        <f>+VLOOKUP($B1942,Hoja1!$C$2:$W$3726,17,0)</f>
        <v>LA LIMA</v>
      </c>
      <c r="G1942">
        <f>+VLOOKUP($B1942,Hoja1!$C$2:$W$3726,2,0)</f>
        <v>8</v>
      </c>
      <c r="H1942">
        <f>+VLOOKUP($B1942,Hoja1!$C$2:$W$3726,7,0)</f>
        <v>825</v>
      </c>
      <c r="I1942">
        <f>+VLOOKUP($B1942,Hoja1!$C$2:$W$3726,11,0)</f>
        <v>82504</v>
      </c>
      <c r="J1942" t="b">
        <f t="shared" si="63"/>
        <v>1</v>
      </c>
      <c r="K1942" t="str">
        <f>+VLOOKUP($C1942,Hoja1!$B$2:$W$3726,16,0)</f>
        <v>CORTES</v>
      </c>
      <c r="L1942" t="str">
        <f>+VLOOKUP($C1942,Hoja1!$B$2:$W$3726,17,0)</f>
        <v>LA LIMA</v>
      </c>
      <c r="M1942" t="str">
        <f>+VLOOKUP($C1942,Hoja1!$B$2:$W$3726,18,0)</f>
        <v>LA LIMA</v>
      </c>
      <c r="N1942">
        <f>+VLOOKUP($C1942,Hoja1!$B$2:$W$3726,3,0)</f>
        <v>5</v>
      </c>
      <c r="O1942">
        <f>+VLOOKUP($C1942,Hoja1!$B$2:$W$3726,8,0)</f>
        <v>512</v>
      </c>
      <c r="P1942">
        <f>+VLOOKUP($C1942,Hoja1!$B$2:$W$3726,12,0)</f>
        <v>51201</v>
      </c>
      <c r="Q1942" t="b">
        <f t="shared" si="64"/>
        <v>0</v>
      </c>
    </row>
    <row r="1943" spans="2:17" hidden="1" x14ac:dyDescent="0.25">
      <c r="B1943">
        <v>82505</v>
      </c>
      <c r="C1943" t="s">
        <v>12146</v>
      </c>
      <c r="D1943" t="str">
        <f>+VLOOKUP($B1943,Hoja1!$C$2:$W$3726,15,0)</f>
        <v>FRANCISCO MORAZÁN</v>
      </c>
      <c r="E1943" t="str">
        <f>+VLOOKUP($B1943,Hoja1!$C$2:$W$3726,16,0)</f>
        <v>TATUMBLA</v>
      </c>
      <c r="F1943" t="str">
        <f>+VLOOKUP($B1943,Hoja1!$C$2:$W$3726,17,0)</f>
        <v>LA UNIÓN</v>
      </c>
      <c r="G1943">
        <f>+VLOOKUP($B1943,Hoja1!$C$2:$W$3726,2,0)</f>
        <v>8</v>
      </c>
      <c r="H1943">
        <f>+VLOOKUP($B1943,Hoja1!$C$2:$W$3726,7,0)</f>
        <v>825</v>
      </c>
      <c r="I1943">
        <f>+VLOOKUP($B1943,Hoja1!$C$2:$W$3726,11,0)</f>
        <v>82505</v>
      </c>
      <c r="J1943" t="b">
        <f t="shared" si="63"/>
        <v>0</v>
      </c>
      <c r="K1943" t="e">
        <f>+VLOOKUP($C1943,Hoja1!$B$2:$W$3726,16,0)</f>
        <v>#N/A</v>
      </c>
      <c r="L1943" t="e">
        <f>+VLOOKUP($C1943,Hoja1!$B$2:$W$3726,17,0)</f>
        <v>#N/A</v>
      </c>
      <c r="M1943" t="e">
        <f>+VLOOKUP($C1943,Hoja1!$B$2:$W$3726,18,0)</f>
        <v>#N/A</v>
      </c>
      <c r="N1943" t="e">
        <f>+VLOOKUP($C1943,Hoja1!$B$2:$W$3726,3,0)</f>
        <v>#N/A</v>
      </c>
      <c r="O1943" t="e">
        <f>+VLOOKUP($C1943,Hoja1!$B$2:$W$3726,8,0)</f>
        <v>#N/A</v>
      </c>
      <c r="P1943" t="e">
        <f>+VLOOKUP($C1943,Hoja1!$B$2:$W$3726,12,0)</f>
        <v>#N/A</v>
      </c>
      <c r="Q1943" t="e">
        <f t="shared" si="64"/>
        <v>#N/A</v>
      </c>
    </row>
    <row r="1944" spans="2:17" hidden="1" x14ac:dyDescent="0.25">
      <c r="B1944">
        <v>82506</v>
      </c>
      <c r="C1944" t="s">
        <v>988</v>
      </c>
      <c r="D1944" t="str">
        <f>+VLOOKUP($B1944,Hoja1!$C$2:$W$3726,15,0)</f>
        <v>FRANCISCO MORAZÁN</v>
      </c>
      <c r="E1944" t="str">
        <f>+VLOOKUP($B1944,Hoja1!$C$2:$W$3726,16,0)</f>
        <v>TATUMBLA</v>
      </c>
      <c r="F1944" t="str">
        <f>+VLOOKUP($B1944,Hoja1!$C$2:$W$3726,17,0)</f>
        <v>LINACA</v>
      </c>
      <c r="G1944">
        <f>+VLOOKUP($B1944,Hoja1!$C$2:$W$3726,2,0)</f>
        <v>8</v>
      </c>
      <c r="H1944">
        <f>+VLOOKUP($B1944,Hoja1!$C$2:$W$3726,7,0)</f>
        <v>825</v>
      </c>
      <c r="I1944">
        <f>+VLOOKUP($B1944,Hoja1!$C$2:$W$3726,11,0)</f>
        <v>82506</v>
      </c>
      <c r="J1944" t="b">
        <f t="shared" si="63"/>
        <v>1</v>
      </c>
      <c r="K1944" t="str">
        <f>+VLOOKUP($C1944,Hoja1!$B$2:$W$3726,16,0)</f>
        <v>CHOLUTECA</v>
      </c>
      <c r="L1944" t="str">
        <f>+VLOOKUP($C1944,Hoja1!$B$2:$W$3726,17,0)</f>
        <v>CHOLUTECA</v>
      </c>
      <c r="M1944" t="str">
        <f>+VLOOKUP($C1944,Hoja1!$B$2:$W$3726,18,0)</f>
        <v>LINACA</v>
      </c>
      <c r="N1944">
        <f>+VLOOKUP($C1944,Hoja1!$B$2:$W$3726,3,0)</f>
        <v>6</v>
      </c>
      <c r="O1944">
        <f>+VLOOKUP($C1944,Hoja1!$B$2:$W$3726,8,0)</f>
        <v>601</v>
      </c>
      <c r="P1944">
        <f>+VLOOKUP($C1944,Hoja1!$B$2:$W$3726,12,0)</f>
        <v>60115</v>
      </c>
      <c r="Q1944" t="b">
        <f t="shared" si="64"/>
        <v>0</v>
      </c>
    </row>
    <row r="1945" spans="2:17" hidden="1" x14ac:dyDescent="0.25">
      <c r="B1945">
        <v>82601</v>
      </c>
      <c r="C1945" t="s">
        <v>344</v>
      </c>
      <c r="D1945" t="str">
        <f>+VLOOKUP($B1945,Hoja1!$C$2:$W$3726,15,0)</f>
        <v>FRANCISCO MORAZÁN</v>
      </c>
      <c r="E1945" t="str">
        <f>+VLOOKUP($B1945,Hoja1!$C$2:$W$3726,16,0)</f>
        <v>VALLE DE ÁNGELES</v>
      </c>
      <c r="F1945" t="str">
        <f>+VLOOKUP($B1945,Hoja1!$C$2:$W$3726,17,0)</f>
        <v>VALLE DE ÁNGELES</v>
      </c>
      <c r="G1945">
        <f>+VLOOKUP($B1945,Hoja1!$C$2:$W$3726,2,0)</f>
        <v>8</v>
      </c>
      <c r="H1945">
        <f>+VLOOKUP($B1945,Hoja1!$C$2:$W$3726,7,0)</f>
        <v>826</v>
      </c>
      <c r="I1945">
        <f>+VLOOKUP($B1945,Hoja1!$C$2:$W$3726,11,0)</f>
        <v>82601</v>
      </c>
      <c r="J1945" t="b">
        <f t="shared" si="63"/>
        <v>0</v>
      </c>
      <c r="K1945" t="str">
        <f>+VLOOKUP($C1945,Hoja1!$B$2:$W$3726,16,0)</f>
        <v>LA PAZ</v>
      </c>
      <c r="L1945" t="str">
        <f>+VLOOKUP($C1945,Hoja1!$B$2:$W$3726,17,0)</f>
        <v>OPATORO</v>
      </c>
      <c r="M1945" t="str">
        <f>+VLOOKUP($C1945,Hoja1!$B$2:$W$3726,18,0)</f>
        <v>VALLE DE ANGELES</v>
      </c>
      <c r="N1945">
        <f>+VLOOKUP($C1945,Hoja1!$B$2:$W$3726,3,0)</f>
        <v>12</v>
      </c>
      <c r="O1945">
        <f>+VLOOKUP($C1945,Hoja1!$B$2:$W$3726,8,0)</f>
        <v>1210</v>
      </c>
      <c r="P1945">
        <f>+VLOOKUP($C1945,Hoja1!$B$2:$W$3726,12,0)</f>
        <v>121007</v>
      </c>
      <c r="Q1945" t="b">
        <f t="shared" si="64"/>
        <v>0</v>
      </c>
    </row>
    <row r="1946" spans="2:17" hidden="1" x14ac:dyDescent="0.25">
      <c r="B1946">
        <v>82602</v>
      </c>
      <c r="C1946" t="s">
        <v>1263</v>
      </c>
      <c r="D1946" t="str">
        <f>+VLOOKUP($B1946,Hoja1!$C$2:$W$3726,15,0)</f>
        <v>FRANCISCO MORAZÁN</v>
      </c>
      <c r="E1946" t="str">
        <f>+VLOOKUP($B1946,Hoja1!$C$2:$W$3726,16,0)</f>
        <v>VALLE DE ÁNGELES</v>
      </c>
      <c r="F1946" t="str">
        <f>+VLOOKUP($B1946,Hoja1!$C$2:$W$3726,17,0)</f>
        <v>CERRO GRANDE</v>
      </c>
      <c r="G1946">
        <f>+VLOOKUP($B1946,Hoja1!$C$2:$W$3726,2,0)</f>
        <v>8</v>
      </c>
      <c r="H1946">
        <f>+VLOOKUP($B1946,Hoja1!$C$2:$W$3726,7,0)</f>
        <v>826</v>
      </c>
      <c r="I1946">
        <f>+VLOOKUP($B1946,Hoja1!$C$2:$W$3726,11,0)</f>
        <v>82602</v>
      </c>
      <c r="J1946" t="b">
        <f t="shared" si="63"/>
        <v>1</v>
      </c>
      <c r="K1946" t="str">
        <f>+VLOOKUP($C1946,Hoja1!$B$2:$W$3726,16,0)</f>
        <v>FRANCISCO MORAZÁN</v>
      </c>
      <c r="L1946" t="str">
        <f>+VLOOKUP($C1946,Hoja1!$B$2:$W$3726,17,0)</f>
        <v>DISTRITO CENTRAL</v>
      </c>
      <c r="M1946" t="str">
        <f>+VLOOKUP($C1946,Hoja1!$B$2:$W$3726,18,0)</f>
        <v>CERRO GRANDE</v>
      </c>
      <c r="N1946">
        <f>+VLOOKUP($C1946,Hoja1!$B$2:$W$3726,3,0)</f>
        <v>8</v>
      </c>
      <c r="O1946">
        <f>+VLOOKUP($C1946,Hoja1!$B$2:$W$3726,8,0)</f>
        <v>801</v>
      </c>
      <c r="P1946">
        <f>+VLOOKUP($C1946,Hoja1!$B$2:$W$3726,12,0)</f>
        <v>80105</v>
      </c>
      <c r="Q1946" t="b">
        <f t="shared" si="64"/>
        <v>0</v>
      </c>
    </row>
    <row r="1947" spans="2:17" hidden="1" x14ac:dyDescent="0.25">
      <c r="B1947">
        <v>82603</v>
      </c>
      <c r="C1947" t="s">
        <v>812</v>
      </c>
      <c r="D1947" t="str">
        <f>+VLOOKUP($B1947,Hoja1!$C$2:$W$3726,15,0)</f>
        <v>FRANCISCO MORAZÁN</v>
      </c>
      <c r="E1947" t="str">
        <f>+VLOOKUP($B1947,Hoja1!$C$2:$W$3726,16,0)</f>
        <v>VALLE DE ÁNGELES</v>
      </c>
      <c r="F1947" t="str">
        <f>+VLOOKUP($B1947,Hoja1!$C$2:$W$3726,17,0)</f>
        <v>EL GUANACASTE</v>
      </c>
      <c r="G1947">
        <f>+VLOOKUP($B1947,Hoja1!$C$2:$W$3726,2,0)</f>
        <v>8</v>
      </c>
      <c r="H1947">
        <f>+VLOOKUP($B1947,Hoja1!$C$2:$W$3726,7,0)</f>
        <v>826</v>
      </c>
      <c r="I1947">
        <f>+VLOOKUP($B1947,Hoja1!$C$2:$W$3726,11,0)</f>
        <v>82603</v>
      </c>
      <c r="J1947" t="b">
        <f t="shared" si="63"/>
        <v>1</v>
      </c>
      <c r="K1947" t="str">
        <f>+VLOOKUP($C1947,Hoja1!$B$2:$W$3726,16,0)</f>
        <v>CORTES</v>
      </c>
      <c r="L1947" t="str">
        <f>+VLOOKUP($C1947,Hoja1!$B$2:$W$3726,17,0)</f>
        <v>CHOLOMA</v>
      </c>
      <c r="M1947" t="str">
        <f>+VLOOKUP($C1947,Hoja1!$B$2:$W$3726,18,0)</f>
        <v>EL GUANACASTE</v>
      </c>
      <c r="N1947">
        <f>+VLOOKUP($C1947,Hoja1!$B$2:$W$3726,3,0)</f>
        <v>5</v>
      </c>
      <c r="O1947">
        <f>+VLOOKUP($C1947,Hoja1!$B$2:$W$3726,8,0)</f>
        <v>502</v>
      </c>
      <c r="P1947">
        <f>+VLOOKUP($C1947,Hoja1!$B$2:$W$3726,12,0)</f>
        <v>50206</v>
      </c>
      <c r="Q1947" t="b">
        <f t="shared" si="64"/>
        <v>0</v>
      </c>
    </row>
    <row r="1948" spans="2:17" hidden="1" x14ac:dyDescent="0.25">
      <c r="B1948">
        <v>82604</v>
      </c>
      <c r="C1948" t="s">
        <v>12486</v>
      </c>
      <c r="D1948" t="str">
        <f>+VLOOKUP($B1948,Hoja1!$C$2:$W$3726,15,0)</f>
        <v>FRANCISCO MORAZÁN</v>
      </c>
      <c r="E1948" t="str">
        <f>+VLOOKUP($B1948,Hoja1!$C$2:$W$3726,16,0)</f>
        <v>VALLE DE ÁNGELES</v>
      </c>
      <c r="F1948" t="str">
        <f>+VLOOKUP($B1948,Hoja1!$C$2:$W$3726,17,0)</f>
        <v>EL LIQUIDÁMBAR</v>
      </c>
      <c r="G1948">
        <f>+VLOOKUP($B1948,Hoja1!$C$2:$W$3726,2,0)</f>
        <v>8</v>
      </c>
      <c r="H1948">
        <f>+VLOOKUP($B1948,Hoja1!$C$2:$W$3726,7,0)</f>
        <v>826</v>
      </c>
      <c r="I1948">
        <f>+VLOOKUP($B1948,Hoja1!$C$2:$W$3726,11,0)</f>
        <v>82604</v>
      </c>
      <c r="J1948" t="b">
        <f t="shared" si="63"/>
        <v>0</v>
      </c>
      <c r="K1948" t="e">
        <f>+VLOOKUP($C1948,Hoja1!$B$2:$W$3726,16,0)</f>
        <v>#N/A</v>
      </c>
      <c r="L1948" t="e">
        <f>+VLOOKUP($C1948,Hoja1!$B$2:$W$3726,17,0)</f>
        <v>#N/A</v>
      </c>
      <c r="M1948" t="e">
        <f>+VLOOKUP($C1948,Hoja1!$B$2:$W$3726,18,0)</f>
        <v>#N/A</v>
      </c>
      <c r="N1948" t="e">
        <f>+VLOOKUP($C1948,Hoja1!$B$2:$W$3726,3,0)</f>
        <v>#N/A</v>
      </c>
      <c r="O1948" t="e">
        <f>+VLOOKUP($C1948,Hoja1!$B$2:$W$3726,8,0)</f>
        <v>#N/A</v>
      </c>
      <c r="P1948" t="e">
        <f>+VLOOKUP($C1948,Hoja1!$B$2:$W$3726,12,0)</f>
        <v>#N/A</v>
      </c>
      <c r="Q1948" t="e">
        <f t="shared" si="64"/>
        <v>#N/A</v>
      </c>
    </row>
    <row r="1949" spans="2:17" hidden="1" x14ac:dyDescent="0.25">
      <c r="B1949">
        <v>82605</v>
      </c>
      <c r="C1949" t="s">
        <v>1414</v>
      </c>
      <c r="D1949" t="str">
        <f>+VLOOKUP($B1949,Hoja1!$C$2:$W$3726,15,0)</f>
        <v>FRANCISCO MORAZÁN</v>
      </c>
      <c r="E1949" t="str">
        <f>+VLOOKUP($B1949,Hoja1!$C$2:$W$3726,16,0)</f>
        <v>VALLE DE ÁNGELES</v>
      </c>
      <c r="F1949" t="str">
        <f>+VLOOKUP($B1949,Hoja1!$C$2:$W$3726,17,0)</f>
        <v>LA SABANETA</v>
      </c>
      <c r="G1949">
        <f>+VLOOKUP($B1949,Hoja1!$C$2:$W$3726,2,0)</f>
        <v>8</v>
      </c>
      <c r="H1949">
        <f>+VLOOKUP($B1949,Hoja1!$C$2:$W$3726,7,0)</f>
        <v>826</v>
      </c>
      <c r="I1949">
        <f>+VLOOKUP($B1949,Hoja1!$C$2:$W$3726,11,0)</f>
        <v>82605</v>
      </c>
      <c r="J1949" t="b">
        <f t="shared" si="63"/>
        <v>1</v>
      </c>
      <c r="K1949" t="str">
        <f>+VLOOKUP($C1949,Hoja1!$B$2:$W$3726,16,0)</f>
        <v>FRANCISCO MORAZÁN</v>
      </c>
      <c r="L1949" t="str">
        <f>+VLOOKUP($C1949,Hoja1!$B$2:$W$3726,17,0)</f>
        <v>VALLE DE ÁNGELES</v>
      </c>
      <c r="M1949" t="str">
        <f>+VLOOKUP($C1949,Hoja1!$B$2:$W$3726,18,0)</f>
        <v>LA SABANETA</v>
      </c>
      <c r="N1949">
        <f>+VLOOKUP($C1949,Hoja1!$B$2:$W$3726,3,0)</f>
        <v>8</v>
      </c>
      <c r="O1949">
        <f>+VLOOKUP($C1949,Hoja1!$B$2:$W$3726,8,0)</f>
        <v>826</v>
      </c>
      <c r="P1949">
        <f>+VLOOKUP($C1949,Hoja1!$B$2:$W$3726,12,0)</f>
        <v>82605</v>
      </c>
      <c r="Q1949" t="b">
        <f t="shared" si="64"/>
        <v>1</v>
      </c>
    </row>
    <row r="1950" spans="2:17" hidden="1" x14ac:dyDescent="0.25">
      <c r="B1950">
        <v>82606</v>
      </c>
      <c r="C1950" t="s">
        <v>966</v>
      </c>
      <c r="D1950" t="str">
        <f>+VLOOKUP($B1950,Hoja1!$C$2:$W$3726,15,0)</f>
        <v>FRANCISCO MORAZÁN</v>
      </c>
      <c r="E1950" t="str">
        <f>+VLOOKUP($B1950,Hoja1!$C$2:$W$3726,16,0)</f>
        <v>VALLE DE ÁNGELES</v>
      </c>
      <c r="F1950" t="str">
        <f>+VLOOKUP($B1950,Hoja1!$C$2:$W$3726,17,0)</f>
        <v>LAS CAÑADAS</v>
      </c>
      <c r="G1950">
        <f>+VLOOKUP($B1950,Hoja1!$C$2:$W$3726,2,0)</f>
        <v>8</v>
      </c>
      <c r="H1950">
        <f>+VLOOKUP($B1950,Hoja1!$C$2:$W$3726,7,0)</f>
        <v>826</v>
      </c>
      <c r="I1950">
        <f>+VLOOKUP($B1950,Hoja1!$C$2:$W$3726,11,0)</f>
        <v>82606</v>
      </c>
      <c r="J1950" t="b">
        <f t="shared" si="63"/>
        <v>1</v>
      </c>
      <c r="K1950" t="str">
        <f>+VLOOKUP($C1950,Hoja1!$B$2:$W$3726,16,0)</f>
        <v>CORTES</v>
      </c>
      <c r="L1950" t="str">
        <f>+VLOOKUP($C1950,Hoja1!$B$2:$W$3726,17,0)</f>
        <v>VILLANUEVA</v>
      </c>
      <c r="M1950" t="str">
        <f>+VLOOKUP($C1950,Hoja1!$B$2:$W$3726,18,0)</f>
        <v>LAS CAÑADAS</v>
      </c>
      <c r="N1950">
        <f>+VLOOKUP($C1950,Hoja1!$B$2:$W$3726,3,0)</f>
        <v>5</v>
      </c>
      <c r="O1950">
        <f>+VLOOKUP($C1950,Hoja1!$B$2:$W$3726,8,0)</f>
        <v>511</v>
      </c>
      <c r="P1950">
        <f>+VLOOKUP($C1950,Hoja1!$B$2:$W$3726,12,0)</f>
        <v>51114</v>
      </c>
      <c r="Q1950" t="b">
        <f t="shared" si="64"/>
        <v>0</v>
      </c>
    </row>
    <row r="1951" spans="2:17" hidden="1" x14ac:dyDescent="0.25">
      <c r="B1951">
        <v>82607</v>
      </c>
      <c r="C1951" t="s">
        <v>12487</v>
      </c>
      <c r="D1951" t="str">
        <f>+VLOOKUP($B1951,Hoja1!$C$2:$W$3726,15,0)</f>
        <v>FRANCISCO MORAZÁN</v>
      </c>
      <c r="E1951" t="str">
        <f>+VLOOKUP($B1951,Hoja1!$C$2:$W$3726,16,0)</f>
        <v>VALLE DE ÁNGELES</v>
      </c>
      <c r="F1951" t="str">
        <f>+VLOOKUP($B1951,Hoja1!$C$2:$W$3726,17,0)</f>
        <v>RÍO ABAJO O PLAYAS</v>
      </c>
      <c r="G1951">
        <f>+VLOOKUP($B1951,Hoja1!$C$2:$W$3726,2,0)</f>
        <v>8</v>
      </c>
      <c r="H1951">
        <f>+VLOOKUP($B1951,Hoja1!$C$2:$W$3726,7,0)</f>
        <v>826</v>
      </c>
      <c r="I1951">
        <f>+VLOOKUP($B1951,Hoja1!$C$2:$W$3726,11,0)</f>
        <v>82607</v>
      </c>
      <c r="J1951" t="b">
        <f t="shared" si="63"/>
        <v>0</v>
      </c>
      <c r="K1951" t="e">
        <f>+VLOOKUP($C1951,Hoja1!$B$2:$W$3726,16,0)</f>
        <v>#N/A</v>
      </c>
      <c r="L1951" t="e">
        <f>+VLOOKUP($C1951,Hoja1!$B$2:$W$3726,17,0)</f>
        <v>#N/A</v>
      </c>
      <c r="M1951" t="e">
        <f>+VLOOKUP($C1951,Hoja1!$B$2:$W$3726,18,0)</f>
        <v>#N/A</v>
      </c>
      <c r="N1951" t="e">
        <f>+VLOOKUP($C1951,Hoja1!$B$2:$W$3726,3,0)</f>
        <v>#N/A</v>
      </c>
      <c r="O1951" t="e">
        <f>+VLOOKUP($C1951,Hoja1!$B$2:$W$3726,8,0)</f>
        <v>#N/A</v>
      </c>
      <c r="P1951" t="e">
        <f>+VLOOKUP($C1951,Hoja1!$B$2:$W$3726,12,0)</f>
        <v>#N/A</v>
      </c>
      <c r="Q1951" t="e">
        <f t="shared" si="64"/>
        <v>#N/A</v>
      </c>
    </row>
    <row r="1952" spans="2:17" hidden="1" x14ac:dyDescent="0.25">
      <c r="B1952">
        <v>82701</v>
      </c>
      <c r="C1952" t="s">
        <v>1416</v>
      </c>
      <c r="D1952" t="str">
        <f>+VLOOKUP($B1952,Hoja1!$C$2:$W$3726,15,0)</f>
        <v>FRANCISCO MORAZÁN</v>
      </c>
      <c r="E1952" t="str">
        <f>+VLOOKUP($B1952,Hoja1!$C$2:$W$3726,16,0)</f>
        <v>VILLA DE SAN FRANCISCO</v>
      </c>
      <c r="F1952" t="str">
        <f>+VLOOKUP($B1952,Hoja1!$C$2:$W$3726,17,0)</f>
        <v>VILLA DE SAN FRANCISCO</v>
      </c>
      <c r="G1952">
        <f>+VLOOKUP($B1952,Hoja1!$C$2:$W$3726,2,0)</f>
        <v>8</v>
      </c>
      <c r="H1952">
        <f>+VLOOKUP($B1952,Hoja1!$C$2:$W$3726,7,0)</f>
        <v>827</v>
      </c>
      <c r="I1952">
        <f>+VLOOKUP($B1952,Hoja1!$C$2:$W$3726,11,0)</f>
        <v>82701</v>
      </c>
      <c r="J1952" t="b">
        <f t="shared" si="63"/>
        <v>1</v>
      </c>
      <c r="K1952" t="str">
        <f>+VLOOKUP($C1952,Hoja1!$B$2:$W$3726,16,0)</f>
        <v>FRANCISCO MORAZÁN</v>
      </c>
      <c r="L1952" t="str">
        <f>+VLOOKUP($C1952,Hoja1!$B$2:$W$3726,17,0)</f>
        <v>VILLA DE SAN FRANCISCO</v>
      </c>
      <c r="M1952" t="str">
        <f>+VLOOKUP($C1952,Hoja1!$B$2:$W$3726,18,0)</f>
        <v>VILLA DE SAN FRANCISCO</v>
      </c>
      <c r="N1952">
        <f>+VLOOKUP($C1952,Hoja1!$B$2:$W$3726,3,0)</f>
        <v>8</v>
      </c>
      <c r="O1952">
        <f>+VLOOKUP($C1952,Hoja1!$B$2:$W$3726,8,0)</f>
        <v>827</v>
      </c>
      <c r="P1952">
        <f>+VLOOKUP($C1952,Hoja1!$B$2:$W$3726,12,0)</f>
        <v>82701</v>
      </c>
      <c r="Q1952" t="b">
        <f t="shared" si="64"/>
        <v>1</v>
      </c>
    </row>
    <row r="1953" spans="2:17" hidden="1" x14ac:dyDescent="0.25">
      <c r="B1953">
        <v>82702</v>
      </c>
      <c r="C1953" t="s">
        <v>1417</v>
      </c>
      <c r="D1953" t="str">
        <f>+VLOOKUP($B1953,Hoja1!$C$2:$W$3726,15,0)</f>
        <v>FRANCISCO MORAZÁN</v>
      </c>
      <c r="E1953" t="str">
        <f>+VLOOKUP($B1953,Hoja1!$C$2:$W$3726,16,0)</f>
        <v>VILLA DE SAN FRANCISCO</v>
      </c>
      <c r="F1953" t="str">
        <f>+VLOOKUP($B1953,Hoja1!$C$2:$W$3726,17,0)</f>
        <v>EL COYOLITO</v>
      </c>
      <c r="G1953">
        <f>+VLOOKUP($B1953,Hoja1!$C$2:$W$3726,2,0)</f>
        <v>8</v>
      </c>
      <c r="H1953">
        <f>+VLOOKUP($B1953,Hoja1!$C$2:$W$3726,7,0)</f>
        <v>827</v>
      </c>
      <c r="I1953">
        <f>+VLOOKUP($B1953,Hoja1!$C$2:$W$3726,11,0)</f>
        <v>82702</v>
      </c>
      <c r="J1953" t="b">
        <f t="shared" si="63"/>
        <v>1</v>
      </c>
      <c r="K1953" t="str">
        <f>+VLOOKUP($C1953,Hoja1!$B$2:$W$3726,16,0)</f>
        <v>FRANCISCO MORAZÁN</v>
      </c>
      <c r="L1953" t="str">
        <f>+VLOOKUP($C1953,Hoja1!$B$2:$W$3726,17,0)</f>
        <v>VILLA DE SAN FRANCISCO</v>
      </c>
      <c r="M1953" t="str">
        <f>+VLOOKUP($C1953,Hoja1!$B$2:$W$3726,18,0)</f>
        <v>EL COYOLITO</v>
      </c>
      <c r="N1953">
        <f>+VLOOKUP($C1953,Hoja1!$B$2:$W$3726,3,0)</f>
        <v>8</v>
      </c>
      <c r="O1953">
        <f>+VLOOKUP($C1953,Hoja1!$B$2:$W$3726,8,0)</f>
        <v>827</v>
      </c>
      <c r="P1953">
        <f>+VLOOKUP($C1953,Hoja1!$B$2:$W$3726,12,0)</f>
        <v>82702</v>
      </c>
      <c r="Q1953" t="b">
        <f t="shared" si="64"/>
        <v>1</v>
      </c>
    </row>
    <row r="1954" spans="2:17" hidden="1" x14ac:dyDescent="0.25">
      <c r="B1954">
        <v>82703</v>
      </c>
      <c r="C1954" t="s">
        <v>1394</v>
      </c>
      <c r="D1954" t="str">
        <f>+VLOOKUP($B1954,Hoja1!$C$2:$W$3726,15,0)</f>
        <v>FRANCISCO MORAZÁN</v>
      </c>
      <c r="E1954" t="str">
        <f>+VLOOKUP($B1954,Hoja1!$C$2:$W$3726,16,0)</f>
        <v>VILLA DE SAN FRANCISCO</v>
      </c>
      <c r="F1954" t="str">
        <f>+VLOOKUP($B1954,Hoja1!$C$2:$W$3726,17,0)</f>
        <v>EL HATO</v>
      </c>
      <c r="G1954">
        <f>+VLOOKUP($B1954,Hoja1!$C$2:$W$3726,2,0)</f>
        <v>8</v>
      </c>
      <c r="H1954">
        <f>+VLOOKUP($B1954,Hoja1!$C$2:$W$3726,7,0)</f>
        <v>827</v>
      </c>
      <c r="I1954">
        <f>+VLOOKUP($B1954,Hoja1!$C$2:$W$3726,11,0)</f>
        <v>82703</v>
      </c>
      <c r="J1954" t="b">
        <f t="shared" si="63"/>
        <v>1</v>
      </c>
      <c r="K1954" t="str">
        <f>+VLOOKUP($C1954,Hoja1!$B$2:$W$3726,16,0)</f>
        <v>FRANCISCO MORAZÁN</v>
      </c>
      <c r="L1954" t="str">
        <f>+VLOOKUP($C1954,Hoja1!$B$2:$W$3726,17,0)</f>
        <v>SAN MIGUELITO</v>
      </c>
      <c r="M1954" t="str">
        <f>+VLOOKUP($C1954,Hoja1!$B$2:$W$3726,18,0)</f>
        <v>EL HATO</v>
      </c>
      <c r="N1954">
        <f>+VLOOKUP($C1954,Hoja1!$B$2:$W$3726,3,0)</f>
        <v>8</v>
      </c>
      <c r="O1954">
        <f>+VLOOKUP($C1954,Hoja1!$B$2:$W$3726,8,0)</f>
        <v>821</v>
      </c>
      <c r="P1954">
        <f>+VLOOKUP($C1954,Hoja1!$B$2:$W$3726,12,0)</f>
        <v>82102</v>
      </c>
      <c r="Q1954" t="b">
        <f t="shared" si="64"/>
        <v>0</v>
      </c>
    </row>
    <row r="1955" spans="2:17" hidden="1" x14ac:dyDescent="0.25">
      <c r="B1955">
        <v>82704</v>
      </c>
      <c r="C1955" t="s">
        <v>1040</v>
      </c>
      <c r="D1955" t="str">
        <f>+VLOOKUP($B1955,Hoja1!$C$2:$W$3726,15,0)</f>
        <v>FRANCISCO MORAZÁN</v>
      </c>
      <c r="E1955" t="str">
        <f>+VLOOKUP($B1955,Hoja1!$C$2:$W$3726,16,0)</f>
        <v>VILLA DE SAN FRANCISCO</v>
      </c>
      <c r="F1955" t="str">
        <f>+VLOOKUP($B1955,Hoja1!$C$2:$W$3726,17,0)</f>
        <v>EL PEDREGAL</v>
      </c>
      <c r="G1955">
        <f>+VLOOKUP($B1955,Hoja1!$C$2:$W$3726,2,0)</f>
        <v>8</v>
      </c>
      <c r="H1955">
        <f>+VLOOKUP($B1955,Hoja1!$C$2:$W$3726,7,0)</f>
        <v>827</v>
      </c>
      <c r="I1955">
        <f>+VLOOKUP($B1955,Hoja1!$C$2:$W$3726,11,0)</f>
        <v>82704</v>
      </c>
      <c r="J1955" t="b">
        <f t="shared" si="63"/>
        <v>1</v>
      </c>
      <c r="K1955" t="str">
        <f>+VLOOKUP($C1955,Hoja1!$B$2:$W$3726,16,0)</f>
        <v>CHOLUTECA</v>
      </c>
      <c r="L1955" t="str">
        <f>+VLOOKUP($C1955,Hoja1!$B$2:$W$3726,17,0)</f>
        <v>EL CORPUS</v>
      </c>
      <c r="M1955" t="str">
        <f>+VLOOKUP($C1955,Hoja1!$B$2:$W$3726,18,0)</f>
        <v>EL PEDREGAL</v>
      </c>
      <c r="N1955">
        <f>+VLOOKUP($C1955,Hoja1!$B$2:$W$3726,3,0)</f>
        <v>6</v>
      </c>
      <c r="O1955">
        <f>+VLOOKUP($C1955,Hoja1!$B$2:$W$3726,8,0)</f>
        <v>605</v>
      </c>
      <c r="P1955">
        <f>+VLOOKUP($C1955,Hoja1!$B$2:$W$3726,12,0)</f>
        <v>60509</v>
      </c>
      <c r="Q1955" t="b">
        <f t="shared" si="64"/>
        <v>0</v>
      </c>
    </row>
    <row r="1956" spans="2:17" hidden="1" x14ac:dyDescent="0.25">
      <c r="B1956">
        <v>82705</v>
      </c>
      <c r="C1956" t="s">
        <v>1418</v>
      </c>
      <c r="D1956" t="str">
        <f>+VLOOKUP($B1956,Hoja1!$C$2:$W$3726,15,0)</f>
        <v>FRANCISCO MORAZÁN</v>
      </c>
      <c r="E1956" t="str">
        <f>+VLOOKUP($B1956,Hoja1!$C$2:$W$3726,16,0)</f>
        <v>VILLA DE SAN FRANCISCO</v>
      </c>
      <c r="F1956" t="str">
        <f>+VLOOKUP($B1956,Hoja1!$C$2:$W$3726,17,0)</f>
        <v>GUARUMAS</v>
      </c>
      <c r="G1956">
        <f>+VLOOKUP($B1956,Hoja1!$C$2:$W$3726,2,0)</f>
        <v>8</v>
      </c>
      <c r="H1956">
        <f>+VLOOKUP($B1956,Hoja1!$C$2:$W$3726,7,0)</f>
        <v>827</v>
      </c>
      <c r="I1956">
        <f>+VLOOKUP($B1956,Hoja1!$C$2:$W$3726,11,0)</f>
        <v>82705</v>
      </c>
      <c r="J1956" t="b">
        <f t="shared" si="63"/>
        <v>1</v>
      </c>
      <c r="K1956" t="str">
        <f>+VLOOKUP($C1956,Hoja1!$B$2:$W$3726,16,0)</f>
        <v>FRANCISCO MORAZÁN</v>
      </c>
      <c r="L1956" t="str">
        <f>+VLOOKUP($C1956,Hoja1!$B$2:$W$3726,17,0)</f>
        <v>VILLA DE SAN FRANCISCO</v>
      </c>
      <c r="M1956" t="str">
        <f>+VLOOKUP($C1956,Hoja1!$B$2:$W$3726,18,0)</f>
        <v>GUARUMAS</v>
      </c>
      <c r="N1956">
        <f>+VLOOKUP($C1956,Hoja1!$B$2:$W$3726,3,0)</f>
        <v>8</v>
      </c>
      <c r="O1956">
        <f>+VLOOKUP($C1956,Hoja1!$B$2:$W$3726,8,0)</f>
        <v>827</v>
      </c>
      <c r="P1956">
        <f>+VLOOKUP($C1956,Hoja1!$B$2:$W$3726,12,0)</f>
        <v>82705</v>
      </c>
      <c r="Q1956" t="b">
        <f t="shared" si="64"/>
        <v>1</v>
      </c>
    </row>
    <row r="1957" spans="2:17" hidden="1" x14ac:dyDescent="0.25">
      <c r="B1957">
        <v>82801</v>
      </c>
      <c r="C1957" t="s">
        <v>1419</v>
      </c>
      <c r="D1957" t="str">
        <f>+VLOOKUP($B1957,Hoja1!$C$2:$W$3726,15,0)</f>
        <v>FRANCISCO MORAZÁN</v>
      </c>
      <c r="E1957" t="str">
        <f>+VLOOKUP($B1957,Hoja1!$C$2:$W$3726,16,0)</f>
        <v>VALLECILLO</v>
      </c>
      <c r="F1957" t="str">
        <f>+VLOOKUP($B1957,Hoja1!$C$2:$W$3726,17,0)</f>
        <v>VALLECILLO</v>
      </c>
      <c r="G1957">
        <f>+VLOOKUP($B1957,Hoja1!$C$2:$W$3726,2,0)</f>
        <v>8</v>
      </c>
      <c r="H1957">
        <f>+VLOOKUP($B1957,Hoja1!$C$2:$W$3726,7,0)</f>
        <v>828</v>
      </c>
      <c r="I1957">
        <f>+VLOOKUP($B1957,Hoja1!$C$2:$W$3726,11,0)</f>
        <v>82801</v>
      </c>
      <c r="J1957" t="b">
        <f t="shared" si="63"/>
        <v>1</v>
      </c>
      <c r="K1957" t="str">
        <f>+VLOOKUP($C1957,Hoja1!$B$2:$W$3726,16,0)</f>
        <v>FRANCISCO MORAZÁN</v>
      </c>
      <c r="L1957" t="str">
        <f>+VLOOKUP($C1957,Hoja1!$B$2:$W$3726,17,0)</f>
        <v>VALLECILLO</v>
      </c>
      <c r="M1957" t="str">
        <f>+VLOOKUP($C1957,Hoja1!$B$2:$W$3726,18,0)</f>
        <v>VALLECILLO</v>
      </c>
      <c r="N1957">
        <f>+VLOOKUP($C1957,Hoja1!$B$2:$W$3726,3,0)</f>
        <v>8</v>
      </c>
      <c r="O1957">
        <f>+VLOOKUP($C1957,Hoja1!$B$2:$W$3726,8,0)</f>
        <v>828</v>
      </c>
      <c r="P1957">
        <f>+VLOOKUP($C1957,Hoja1!$B$2:$W$3726,12,0)</f>
        <v>82801</v>
      </c>
      <c r="Q1957" t="b">
        <f t="shared" si="64"/>
        <v>1</v>
      </c>
    </row>
    <row r="1958" spans="2:17" hidden="1" x14ac:dyDescent="0.25">
      <c r="B1958">
        <v>82802</v>
      </c>
      <c r="C1958" t="s">
        <v>1420</v>
      </c>
      <c r="D1958" t="str">
        <f>+VLOOKUP($B1958,Hoja1!$C$2:$W$3726,15,0)</f>
        <v>FRANCISCO MORAZÁN</v>
      </c>
      <c r="E1958" t="str">
        <f>+VLOOKUP($B1958,Hoja1!$C$2:$W$3726,16,0)</f>
        <v>VALLECILLO</v>
      </c>
      <c r="F1958" t="str">
        <f>+VLOOKUP($B1958,Hoja1!$C$2:$W$3726,17,0)</f>
        <v>TRINIDAD DE QUEBRADAS</v>
      </c>
      <c r="G1958">
        <f>+VLOOKUP($B1958,Hoja1!$C$2:$W$3726,2,0)</f>
        <v>8</v>
      </c>
      <c r="H1958">
        <f>+VLOOKUP($B1958,Hoja1!$C$2:$W$3726,7,0)</f>
        <v>828</v>
      </c>
      <c r="I1958">
        <f>+VLOOKUP($B1958,Hoja1!$C$2:$W$3726,11,0)</f>
        <v>82802</v>
      </c>
      <c r="J1958" t="b">
        <f t="shared" si="63"/>
        <v>1</v>
      </c>
      <c r="K1958" t="str">
        <f>+VLOOKUP($C1958,Hoja1!$B$2:$W$3726,16,0)</f>
        <v>FRANCISCO MORAZÁN</v>
      </c>
      <c r="L1958" t="str">
        <f>+VLOOKUP($C1958,Hoja1!$B$2:$W$3726,17,0)</f>
        <v>VALLECILLO</v>
      </c>
      <c r="M1958" t="str">
        <f>+VLOOKUP($C1958,Hoja1!$B$2:$W$3726,18,0)</f>
        <v>TRINIDAD DE QUEBRADAS</v>
      </c>
      <c r="N1958">
        <f>+VLOOKUP($C1958,Hoja1!$B$2:$W$3726,3,0)</f>
        <v>8</v>
      </c>
      <c r="O1958">
        <f>+VLOOKUP($C1958,Hoja1!$B$2:$W$3726,8,0)</f>
        <v>828</v>
      </c>
      <c r="P1958">
        <f>+VLOOKUP($C1958,Hoja1!$B$2:$W$3726,12,0)</f>
        <v>82802</v>
      </c>
      <c r="Q1958" t="b">
        <f t="shared" si="64"/>
        <v>1</v>
      </c>
    </row>
    <row r="1959" spans="2:17" hidden="1" x14ac:dyDescent="0.25">
      <c r="B1959">
        <v>90101</v>
      </c>
      <c r="C1959" t="s">
        <v>1421</v>
      </c>
      <c r="D1959" t="str">
        <f>+VLOOKUP($B1959,Hoja1!$C$2:$W$3726,15,0)</f>
        <v>GRACIAS A DIOS</v>
      </c>
      <c r="E1959" t="str">
        <f>+VLOOKUP($B1959,Hoja1!$C$2:$W$3726,16,0)</f>
        <v>PUERTO LEMPIRA</v>
      </c>
      <c r="F1959" t="str">
        <f>+VLOOKUP($B1959,Hoja1!$C$2:$W$3726,17,0)</f>
        <v>PUERTO LEMPIRA</v>
      </c>
      <c r="G1959">
        <f>+VLOOKUP($B1959,Hoja1!$C$2:$W$3726,2,0)</f>
        <v>9</v>
      </c>
      <c r="H1959">
        <f>+VLOOKUP($B1959,Hoja1!$C$2:$W$3726,7,0)</f>
        <v>901</v>
      </c>
      <c r="I1959">
        <f>+VLOOKUP($B1959,Hoja1!$C$2:$W$3726,11,0)</f>
        <v>90101</v>
      </c>
      <c r="J1959" t="b">
        <f t="shared" si="63"/>
        <v>1</v>
      </c>
      <c r="K1959" t="str">
        <f>+VLOOKUP($C1959,Hoja1!$B$2:$W$3726,16,0)</f>
        <v>GRACIAS A DIOS</v>
      </c>
      <c r="L1959" t="str">
        <f>+VLOOKUP($C1959,Hoja1!$B$2:$W$3726,17,0)</f>
        <v>PUERTO LEMPIRA</v>
      </c>
      <c r="M1959" t="str">
        <f>+VLOOKUP($C1959,Hoja1!$B$2:$W$3726,18,0)</f>
        <v>PUERTO LEMPIRA</v>
      </c>
      <c r="N1959">
        <f>+VLOOKUP($C1959,Hoja1!$B$2:$W$3726,3,0)</f>
        <v>9</v>
      </c>
      <c r="O1959">
        <f>+VLOOKUP($C1959,Hoja1!$B$2:$W$3726,8,0)</f>
        <v>901</v>
      </c>
      <c r="P1959">
        <f>+VLOOKUP($C1959,Hoja1!$B$2:$W$3726,12,0)</f>
        <v>90101</v>
      </c>
      <c r="Q1959" t="b">
        <f t="shared" si="64"/>
        <v>1</v>
      </c>
    </row>
    <row r="1960" spans="2:17" hidden="1" x14ac:dyDescent="0.25">
      <c r="B1960">
        <v>90103</v>
      </c>
      <c r="C1960" t="s">
        <v>1422</v>
      </c>
      <c r="D1960" t="str">
        <f>+VLOOKUP($B1960,Hoja1!$C$2:$W$3726,15,0)</f>
        <v>GRACIAS A DIOS</v>
      </c>
      <c r="E1960" t="str">
        <f>+VLOOKUP($B1960,Hoja1!$C$2:$W$3726,16,0)</f>
        <v>PUERTO LEMPIRA</v>
      </c>
      <c r="F1960" t="str">
        <f>+VLOOKUP($B1960,Hoja1!$C$2:$W$3726,17,0)</f>
        <v>AUKA</v>
      </c>
      <c r="G1960">
        <f>+VLOOKUP($B1960,Hoja1!$C$2:$W$3726,2,0)</f>
        <v>9</v>
      </c>
      <c r="H1960">
        <f>+VLOOKUP($B1960,Hoja1!$C$2:$W$3726,7,0)</f>
        <v>901</v>
      </c>
      <c r="I1960">
        <f>+VLOOKUP($B1960,Hoja1!$C$2:$W$3726,11,0)</f>
        <v>90103</v>
      </c>
      <c r="J1960" t="b">
        <f t="shared" si="63"/>
        <v>0</v>
      </c>
      <c r="K1960" t="str">
        <f>+VLOOKUP($C1960,Hoja1!$B$2:$W$3726,16,0)</f>
        <v>GRACIAS A DIOS</v>
      </c>
      <c r="L1960" t="str">
        <f>+VLOOKUP($C1960,Hoja1!$B$2:$W$3726,17,0)</f>
        <v>PUERTO LEMPIRA</v>
      </c>
      <c r="M1960" t="str">
        <f>+VLOOKUP($C1960,Hoja1!$B$2:$W$3726,18,0)</f>
        <v>AWASVILA</v>
      </c>
      <c r="N1960">
        <f>+VLOOKUP($C1960,Hoja1!$B$2:$W$3726,3,0)</f>
        <v>9</v>
      </c>
      <c r="O1960">
        <f>+VLOOKUP($C1960,Hoja1!$B$2:$W$3726,8,0)</f>
        <v>901</v>
      </c>
      <c r="P1960">
        <f>+VLOOKUP($C1960,Hoja1!$B$2:$W$3726,12,0)</f>
        <v>90102</v>
      </c>
      <c r="Q1960" t="b">
        <f t="shared" si="64"/>
        <v>0</v>
      </c>
    </row>
    <row r="1961" spans="2:17" hidden="1" x14ac:dyDescent="0.25">
      <c r="B1961">
        <v>90104</v>
      </c>
      <c r="C1961" t="s">
        <v>1423</v>
      </c>
      <c r="D1961" t="str">
        <f>+VLOOKUP($B1961,Hoja1!$C$2:$W$3726,15,0)</f>
        <v>GRACIAS A DIOS</v>
      </c>
      <c r="E1961" t="str">
        <f>+VLOOKUP($B1961,Hoja1!$C$2:$W$3726,16,0)</f>
        <v>PUERTO LEMPIRA</v>
      </c>
      <c r="F1961" t="str">
        <f>+VLOOKUP($B1961,Hoja1!$C$2:$W$3726,17,0)</f>
        <v>AURATA</v>
      </c>
      <c r="G1961">
        <f>+VLOOKUP($B1961,Hoja1!$C$2:$W$3726,2,0)</f>
        <v>9</v>
      </c>
      <c r="H1961">
        <f>+VLOOKUP($B1961,Hoja1!$C$2:$W$3726,7,0)</f>
        <v>901</v>
      </c>
      <c r="I1961">
        <f>+VLOOKUP($B1961,Hoja1!$C$2:$W$3726,11,0)</f>
        <v>90104</v>
      </c>
      <c r="J1961" t="b">
        <f t="shared" si="63"/>
        <v>0</v>
      </c>
      <c r="K1961" t="str">
        <f>+VLOOKUP($C1961,Hoja1!$B$2:$W$3726,16,0)</f>
        <v>GRACIAS A DIOS</v>
      </c>
      <c r="L1961" t="str">
        <f>+VLOOKUP($C1961,Hoja1!$B$2:$W$3726,17,0)</f>
        <v>PUERTO LEMPIRA</v>
      </c>
      <c r="M1961" t="str">
        <f>+VLOOKUP($C1961,Hoja1!$B$2:$W$3726,18,0)</f>
        <v>AUKA</v>
      </c>
      <c r="N1961">
        <f>+VLOOKUP($C1961,Hoja1!$B$2:$W$3726,3,0)</f>
        <v>9</v>
      </c>
      <c r="O1961">
        <f>+VLOOKUP($C1961,Hoja1!$B$2:$W$3726,8,0)</f>
        <v>901</v>
      </c>
      <c r="P1961">
        <f>+VLOOKUP($C1961,Hoja1!$B$2:$W$3726,12,0)</f>
        <v>90103</v>
      </c>
      <c r="Q1961" t="b">
        <f t="shared" si="64"/>
        <v>0</v>
      </c>
    </row>
    <row r="1962" spans="2:17" hidden="1" x14ac:dyDescent="0.25">
      <c r="B1962">
        <v>90105</v>
      </c>
      <c r="C1962" t="s">
        <v>1424</v>
      </c>
      <c r="D1962" t="str">
        <f>+VLOOKUP($B1962,Hoja1!$C$2:$W$3726,15,0)</f>
        <v>GRACIAS A DIOS</v>
      </c>
      <c r="E1962" t="str">
        <f>+VLOOKUP($B1962,Hoja1!$C$2:$W$3726,16,0)</f>
        <v>PUERTO LEMPIRA</v>
      </c>
      <c r="F1962" t="str">
        <f>+VLOOKUP($B1962,Hoja1!$C$2:$W$3726,17,0)</f>
        <v>BARRA DE CARATASCA</v>
      </c>
      <c r="G1962">
        <f>+VLOOKUP($B1962,Hoja1!$C$2:$W$3726,2,0)</f>
        <v>9</v>
      </c>
      <c r="H1962">
        <f>+VLOOKUP($B1962,Hoja1!$C$2:$W$3726,7,0)</f>
        <v>901</v>
      </c>
      <c r="I1962">
        <f>+VLOOKUP($B1962,Hoja1!$C$2:$W$3726,11,0)</f>
        <v>90105</v>
      </c>
      <c r="J1962" t="b">
        <f t="shared" si="63"/>
        <v>0</v>
      </c>
      <c r="K1962" t="str">
        <f>+VLOOKUP($C1962,Hoja1!$B$2:$W$3726,16,0)</f>
        <v>GRACIAS A DIOS</v>
      </c>
      <c r="L1962" t="str">
        <f>+VLOOKUP($C1962,Hoja1!$B$2:$W$3726,17,0)</f>
        <v>PUERTO LEMPIRA</v>
      </c>
      <c r="M1962" t="str">
        <f>+VLOOKUP($C1962,Hoja1!$B$2:$W$3726,18,0)</f>
        <v>AURATA</v>
      </c>
      <c r="N1962">
        <f>+VLOOKUP($C1962,Hoja1!$B$2:$W$3726,3,0)</f>
        <v>9</v>
      </c>
      <c r="O1962">
        <f>+VLOOKUP($C1962,Hoja1!$B$2:$W$3726,8,0)</f>
        <v>901</v>
      </c>
      <c r="P1962">
        <f>+VLOOKUP($C1962,Hoja1!$B$2:$W$3726,12,0)</f>
        <v>90104</v>
      </c>
      <c r="Q1962" t="b">
        <f t="shared" si="64"/>
        <v>0</v>
      </c>
    </row>
    <row r="1963" spans="2:17" hidden="1" x14ac:dyDescent="0.25">
      <c r="B1963">
        <v>90106</v>
      </c>
      <c r="C1963" t="s">
        <v>1425</v>
      </c>
      <c r="D1963" t="str">
        <f>+VLOOKUP($B1963,Hoja1!$C$2:$W$3726,15,0)</f>
        <v>GRACIAS A DIOS</v>
      </c>
      <c r="E1963" t="str">
        <f>+VLOOKUP($B1963,Hoja1!$C$2:$W$3726,16,0)</f>
        <v>PUERTO LEMPIRA</v>
      </c>
      <c r="F1963" t="str">
        <f>+VLOOKUP($B1963,Hoja1!$C$2:$W$3726,17,0)</f>
        <v>CANCO</v>
      </c>
      <c r="G1963">
        <f>+VLOOKUP($B1963,Hoja1!$C$2:$W$3726,2,0)</f>
        <v>9</v>
      </c>
      <c r="H1963">
        <f>+VLOOKUP($B1963,Hoja1!$C$2:$W$3726,7,0)</f>
        <v>901</v>
      </c>
      <c r="I1963">
        <f>+VLOOKUP($B1963,Hoja1!$C$2:$W$3726,11,0)</f>
        <v>90106</v>
      </c>
      <c r="J1963" t="b">
        <f t="shared" si="63"/>
        <v>0</v>
      </c>
      <c r="K1963" t="str">
        <f>+VLOOKUP($C1963,Hoja1!$B$2:$W$3726,16,0)</f>
        <v>GRACIAS A DIOS</v>
      </c>
      <c r="L1963" t="str">
        <f>+VLOOKUP($C1963,Hoja1!$B$2:$W$3726,17,0)</f>
        <v>PUERTO LEMPIRA</v>
      </c>
      <c r="M1963" t="str">
        <f>+VLOOKUP($C1963,Hoja1!$B$2:$W$3726,18,0)</f>
        <v>BARRA DE CARATASCA</v>
      </c>
      <c r="N1963">
        <f>+VLOOKUP($C1963,Hoja1!$B$2:$W$3726,3,0)</f>
        <v>9</v>
      </c>
      <c r="O1963">
        <f>+VLOOKUP($C1963,Hoja1!$B$2:$W$3726,8,0)</f>
        <v>901</v>
      </c>
      <c r="P1963">
        <f>+VLOOKUP($C1963,Hoja1!$B$2:$W$3726,12,0)</f>
        <v>90105</v>
      </c>
      <c r="Q1963" t="b">
        <f t="shared" si="64"/>
        <v>0</v>
      </c>
    </row>
    <row r="1964" spans="2:17" hidden="1" x14ac:dyDescent="0.25">
      <c r="B1964">
        <v>90108</v>
      </c>
      <c r="C1964" t="s">
        <v>1426</v>
      </c>
      <c r="D1964" t="str">
        <f>+VLOOKUP($B1964,Hoja1!$C$2:$W$3726,15,0)</f>
        <v>GRACIAS A DIOS</v>
      </c>
      <c r="E1964" t="str">
        <f>+VLOOKUP($B1964,Hoja1!$C$2:$W$3726,16,0)</f>
        <v>PUERTO LEMPIRA</v>
      </c>
      <c r="F1964" t="str">
        <f>+VLOOKUP($B1964,Hoja1!$C$2:$W$3726,17,0)</f>
        <v>KRATA</v>
      </c>
      <c r="G1964">
        <f>+VLOOKUP($B1964,Hoja1!$C$2:$W$3726,2,0)</f>
        <v>9</v>
      </c>
      <c r="H1964">
        <f>+VLOOKUP($B1964,Hoja1!$C$2:$W$3726,7,0)</f>
        <v>901</v>
      </c>
      <c r="I1964">
        <f>+VLOOKUP($B1964,Hoja1!$C$2:$W$3726,11,0)</f>
        <v>90108</v>
      </c>
      <c r="J1964" t="b">
        <f t="shared" si="63"/>
        <v>0</v>
      </c>
      <c r="K1964" t="str">
        <f>+VLOOKUP($C1964,Hoja1!$B$2:$W$3726,16,0)</f>
        <v>GRACIAS A DIOS</v>
      </c>
      <c r="L1964" t="str">
        <f>+VLOOKUP($C1964,Hoja1!$B$2:$W$3726,17,0)</f>
        <v>PUERTO LEMPIRA</v>
      </c>
      <c r="M1964" t="str">
        <f>+VLOOKUP($C1964,Hoja1!$B$2:$W$3726,18,0)</f>
        <v>CANCO</v>
      </c>
      <c r="N1964">
        <f>+VLOOKUP($C1964,Hoja1!$B$2:$W$3726,3,0)</f>
        <v>9</v>
      </c>
      <c r="O1964">
        <f>+VLOOKUP($C1964,Hoja1!$B$2:$W$3726,8,0)</f>
        <v>901</v>
      </c>
      <c r="P1964">
        <f>+VLOOKUP($C1964,Hoja1!$B$2:$W$3726,12,0)</f>
        <v>90106</v>
      </c>
      <c r="Q1964" t="b">
        <f t="shared" si="64"/>
        <v>0</v>
      </c>
    </row>
    <row r="1965" spans="2:17" hidden="1" x14ac:dyDescent="0.25">
      <c r="B1965">
        <v>90109</v>
      </c>
      <c r="C1965" t="s">
        <v>1427</v>
      </c>
      <c r="D1965" t="str">
        <f>+VLOOKUP($B1965,Hoja1!$C$2:$W$3726,15,0)</f>
        <v>GRACIAS A DIOS</v>
      </c>
      <c r="E1965" t="str">
        <f>+VLOOKUP($B1965,Hoja1!$C$2:$W$3726,16,0)</f>
        <v>PUERTO LEMPIRA</v>
      </c>
      <c r="F1965" t="str">
        <f>+VLOOKUP($B1965,Hoja1!$C$2:$W$3726,17,0)</f>
        <v>KURI</v>
      </c>
      <c r="G1965">
        <f>+VLOOKUP($B1965,Hoja1!$C$2:$W$3726,2,0)</f>
        <v>9</v>
      </c>
      <c r="H1965">
        <f>+VLOOKUP($B1965,Hoja1!$C$2:$W$3726,7,0)</f>
        <v>901</v>
      </c>
      <c r="I1965">
        <f>+VLOOKUP($B1965,Hoja1!$C$2:$W$3726,11,0)</f>
        <v>90109</v>
      </c>
      <c r="J1965" t="b">
        <f t="shared" si="63"/>
        <v>0</v>
      </c>
      <c r="K1965" t="str">
        <f>+VLOOKUP($C1965,Hoja1!$B$2:$W$3726,16,0)</f>
        <v>GRACIAS A DIOS</v>
      </c>
      <c r="L1965" t="str">
        <f>+VLOOKUP($C1965,Hoja1!$B$2:$W$3726,17,0)</f>
        <v>PUERTO LEMPIRA</v>
      </c>
      <c r="M1965" t="str">
        <f>+VLOOKUP($C1965,Hoja1!$B$2:$W$3726,18,0)</f>
        <v>CAUQUIRA</v>
      </c>
      <c r="N1965">
        <f>+VLOOKUP($C1965,Hoja1!$B$2:$W$3726,3,0)</f>
        <v>9</v>
      </c>
      <c r="O1965">
        <f>+VLOOKUP($C1965,Hoja1!$B$2:$W$3726,8,0)</f>
        <v>901</v>
      </c>
      <c r="P1965">
        <f>+VLOOKUP($C1965,Hoja1!$B$2:$W$3726,12,0)</f>
        <v>90107</v>
      </c>
      <c r="Q1965" t="b">
        <f t="shared" si="64"/>
        <v>0</v>
      </c>
    </row>
    <row r="1966" spans="2:17" hidden="1" x14ac:dyDescent="0.25">
      <c r="B1966">
        <v>90116</v>
      </c>
      <c r="C1966" t="s">
        <v>1428</v>
      </c>
      <c r="D1966" t="str">
        <f>+VLOOKUP($B1966,Hoja1!$C$2:$W$3726,15,0)</f>
        <v>GRACIAS A DIOS</v>
      </c>
      <c r="E1966" t="str">
        <f>+VLOOKUP($B1966,Hoja1!$C$2:$W$3726,16,0)</f>
        <v>PUERTO LEMPIRA</v>
      </c>
      <c r="F1966" t="str">
        <f>+VLOOKUP($B1966,Hoja1!$C$2:$W$3726,17,0)</f>
        <v>RATLAYA</v>
      </c>
      <c r="G1966">
        <f>+VLOOKUP($B1966,Hoja1!$C$2:$W$3726,2,0)</f>
        <v>9</v>
      </c>
      <c r="H1966">
        <f>+VLOOKUP($B1966,Hoja1!$C$2:$W$3726,7,0)</f>
        <v>901</v>
      </c>
      <c r="I1966">
        <f>+VLOOKUP($B1966,Hoja1!$C$2:$W$3726,11,0)</f>
        <v>90116</v>
      </c>
      <c r="J1966" t="b">
        <f t="shared" si="63"/>
        <v>0</v>
      </c>
      <c r="K1966" t="str">
        <f>+VLOOKUP($C1966,Hoja1!$B$2:$W$3726,16,0)</f>
        <v>GRACIAS A DIOS</v>
      </c>
      <c r="L1966" t="str">
        <f>+VLOOKUP($C1966,Hoja1!$B$2:$W$3726,17,0)</f>
        <v>PUERTO LEMPIRA</v>
      </c>
      <c r="M1966" t="str">
        <f>+VLOOKUP($C1966,Hoja1!$B$2:$W$3726,18,0)</f>
        <v>KRATA</v>
      </c>
      <c r="N1966">
        <f>+VLOOKUP($C1966,Hoja1!$B$2:$W$3726,3,0)</f>
        <v>9</v>
      </c>
      <c r="O1966">
        <f>+VLOOKUP($C1966,Hoja1!$B$2:$W$3726,8,0)</f>
        <v>901</v>
      </c>
      <c r="P1966">
        <f>+VLOOKUP($C1966,Hoja1!$B$2:$W$3726,12,0)</f>
        <v>90108</v>
      </c>
      <c r="Q1966" t="b">
        <f t="shared" si="64"/>
        <v>0</v>
      </c>
    </row>
    <row r="1967" spans="2:17" hidden="1" x14ac:dyDescent="0.25">
      <c r="B1967">
        <v>90118</v>
      </c>
      <c r="C1967" t="s">
        <v>1429</v>
      </c>
      <c r="D1967" t="str">
        <f>+VLOOKUP($B1967,Hoja1!$C$2:$W$3726,15,0)</f>
        <v>GRACIAS A DIOS</v>
      </c>
      <c r="E1967" t="str">
        <f>+VLOOKUP($B1967,Hoja1!$C$2:$W$3726,16,0)</f>
        <v>PUERTO LEMPIRA</v>
      </c>
      <c r="F1967" t="str">
        <f>+VLOOKUP($B1967,Hoja1!$C$2:$W$3726,17,0)</f>
        <v>SIAKWALAYA</v>
      </c>
      <c r="G1967">
        <f>+VLOOKUP($B1967,Hoja1!$C$2:$W$3726,2,0)</f>
        <v>9</v>
      </c>
      <c r="H1967">
        <f>+VLOOKUP($B1967,Hoja1!$C$2:$W$3726,7,0)</f>
        <v>901</v>
      </c>
      <c r="I1967">
        <f>+VLOOKUP($B1967,Hoja1!$C$2:$W$3726,11,0)</f>
        <v>90118</v>
      </c>
      <c r="J1967" t="b">
        <f t="shared" si="63"/>
        <v>0</v>
      </c>
      <c r="K1967" t="str">
        <f>+VLOOKUP($C1967,Hoja1!$B$2:$W$3726,16,0)</f>
        <v>GRACIAS A DIOS</v>
      </c>
      <c r="L1967" t="str">
        <f>+VLOOKUP($C1967,Hoja1!$B$2:$W$3726,17,0)</f>
        <v>PUERTO LEMPIRA</v>
      </c>
      <c r="M1967" t="str">
        <f>+VLOOKUP($C1967,Hoja1!$B$2:$W$3726,18,0)</f>
        <v>KURI</v>
      </c>
      <c r="N1967">
        <f>+VLOOKUP($C1967,Hoja1!$B$2:$W$3726,3,0)</f>
        <v>9</v>
      </c>
      <c r="O1967">
        <f>+VLOOKUP($C1967,Hoja1!$B$2:$W$3726,8,0)</f>
        <v>901</v>
      </c>
      <c r="P1967">
        <f>+VLOOKUP($C1967,Hoja1!$B$2:$W$3726,12,0)</f>
        <v>90109</v>
      </c>
      <c r="Q1967" t="b">
        <f t="shared" si="64"/>
        <v>0</v>
      </c>
    </row>
    <row r="1968" spans="2:17" hidden="1" x14ac:dyDescent="0.25">
      <c r="B1968">
        <v>90121</v>
      </c>
      <c r="C1968" t="s">
        <v>1430</v>
      </c>
      <c r="D1968" t="str">
        <f>+VLOOKUP($B1968,Hoja1!$C$2:$W$3726,15,0)</f>
        <v>GRACIAS A DIOS</v>
      </c>
      <c r="E1968" t="str">
        <f>+VLOOKUP($B1968,Hoja1!$C$2:$W$3726,16,0)</f>
        <v>PUERTO LEMPIRA</v>
      </c>
      <c r="F1968" t="str">
        <f>+VLOOKUP($B1968,Hoja1!$C$2:$W$3726,17,0)</f>
        <v>TANSIN</v>
      </c>
      <c r="G1968">
        <f>+VLOOKUP($B1968,Hoja1!$C$2:$W$3726,2,0)</f>
        <v>9</v>
      </c>
      <c r="H1968">
        <f>+VLOOKUP($B1968,Hoja1!$C$2:$W$3726,7,0)</f>
        <v>901</v>
      </c>
      <c r="I1968">
        <f>+VLOOKUP($B1968,Hoja1!$C$2:$W$3726,11,0)</f>
        <v>90121</v>
      </c>
      <c r="J1968" t="b">
        <f t="shared" si="63"/>
        <v>0</v>
      </c>
      <c r="K1968" t="str">
        <f>+VLOOKUP($C1968,Hoja1!$B$2:$W$3726,16,0)</f>
        <v>GRACIAS A DIOS</v>
      </c>
      <c r="L1968" t="str">
        <f>+VLOOKUP($C1968,Hoja1!$B$2:$W$3726,17,0)</f>
        <v>PUERTO LEMPIRA</v>
      </c>
      <c r="M1968" t="str">
        <f>+VLOOKUP($C1968,Hoja1!$B$2:$W$3726,18,0)</f>
        <v>LA TABILA</v>
      </c>
      <c r="N1968">
        <f>+VLOOKUP($C1968,Hoja1!$B$2:$W$3726,3,0)</f>
        <v>9</v>
      </c>
      <c r="O1968">
        <f>+VLOOKUP($C1968,Hoja1!$B$2:$W$3726,8,0)</f>
        <v>901</v>
      </c>
      <c r="P1968">
        <f>+VLOOKUP($C1968,Hoja1!$B$2:$W$3726,12,0)</f>
        <v>90110</v>
      </c>
      <c r="Q1968" t="b">
        <f t="shared" si="64"/>
        <v>0</v>
      </c>
    </row>
    <row r="1969" spans="1:17" hidden="1" x14ac:dyDescent="0.25">
      <c r="B1969">
        <v>90122</v>
      </c>
      <c r="C1969" t="s">
        <v>1431</v>
      </c>
      <c r="D1969" t="str">
        <f>+VLOOKUP($B1969,Hoja1!$C$2:$W$3726,15,0)</f>
        <v>GRACIAS A DIOS</v>
      </c>
      <c r="E1969" t="str">
        <f>+VLOOKUP($B1969,Hoja1!$C$2:$W$3726,16,0)</f>
        <v>PUERTO LEMPIRA</v>
      </c>
      <c r="F1969" t="str">
        <f>+VLOOKUP($B1969,Hoja1!$C$2:$W$3726,17,0)</f>
        <v>TIKIURAYA</v>
      </c>
      <c r="G1969">
        <f>+VLOOKUP($B1969,Hoja1!$C$2:$W$3726,2,0)</f>
        <v>9</v>
      </c>
      <c r="H1969">
        <f>+VLOOKUP($B1969,Hoja1!$C$2:$W$3726,7,0)</f>
        <v>901</v>
      </c>
      <c r="I1969">
        <f>+VLOOKUP($B1969,Hoja1!$C$2:$W$3726,11,0)</f>
        <v>90122</v>
      </c>
      <c r="J1969" t="b">
        <f t="shared" si="63"/>
        <v>0</v>
      </c>
      <c r="K1969" t="str">
        <f>+VLOOKUP($C1969,Hoja1!$B$2:$W$3726,16,0)</f>
        <v>GRACIAS A DIOS</v>
      </c>
      <c r="L1969" t="str">
        <f>+VLOOKUP($C1969,Hoja1!$B$2:$W$3726,17,0)</f>
        <v>PUERTO LEMPIRA</v>
      </c>
      <c r="M1969" t="str">
        <f>+VLOOKUP($C1969,Hoja1!$B$2:$W$3726,18,0)</f>
        <v>LEIMUS</v>
      </c>
      <c r="N1969">
        <f>+VLOOKUP($C1969,Hoja1!$B$2:$W$3726,3,0)</f>
        <v>9</v>
      </c>
      <c r="O1969">
        <f>+VLOOKUP($C1969,Hoja1!$B$2:$W$3726,8,0)</f>
        <v>901</v>
      </c>
      <c r="P1969">
        <f>+VLOOKUP($C1969,Hoja1!$B$2:$W$3726,12,0)</f>
        <v>90111</v>
      </c>
      <c r="Q1969" t="b">
        <f t="shared" si="64"/>
        <v>0</v>
      </c>
    </row>
    <row r="1970" spans="1:17" hidden="1" x14ac:dyDescent="0.25">
      <c r="B1970">
        <v>90124</v>
      </c>
      <c r="C1970" t="s">
        <v>1432</v>
      </c>
      <c r="D1970" t="str">
        <f>+VLOOKUP($B1970,Hoja1!$C$2:$W$3726,15,0)</f>
        <v>GRACIAS A DIOS</v>
      </c>
      <c r="E1970" t="str">
        <f>+VLOOKUP($B1970,Hoja1!$C$2:$W$3726,16,0)</f>
        <v>PUERTO LEMPIRA</v>
      </c>
      <c r="F1970" t="str">
        <f>+VLOOKUP($B1970,Hoja1!$C$2:$W$3726,17,0)</f>
        <v>TUBURUS</v>
      </c>
      <c r="G1970">
        <f>+VLOOKUP($B1970,Hoja1!$C$2:$W$3726,2,0)</f>
        <v>9</v>
      </c>
      <c r="H1970">
        <f>+VLOOKUP($B1970,Hoja1!$C$2:$W$3726,7,0)</f>
        <v>901</v>
      </c>
      <c r="I1970">
        <f>+VLOOKUP($B1970,Hoja1!$C$2:$W$3726,11,0)</f>
        <v>90124</v>
      </c>
      <c r="J1970" t="b">
        <f t="shared" si="63"/>
        <v>0</v>
      </c>
      <c r="K1970" t="str">
        <f>+VLOOKUP($C1970,Hoja1!$B$2:$W$3726,16,0)</f>
        <v>GRACIAS A DIOS</v>
      </c>
      <c r="L1970" t="str">
        <f>+VLOOKUP($C1970,Hoja1!$B$2:$W$3726,17,0)</f>
        <v>PUERTO LEMPIRA</v>
      </c>
      <c r="M1970" t="str">
        <f>+VLOOKUP($C1970,Hoja1!$B$2:$W$3726,18,0)</f>
        <v>MISTRUCK</v>
      </c>
      <c r="N1970">
        <f>+VLOOKUP($C1970,Hoja1!$B$2:$W$3726,3,0)</f>
        <v>9</v>
      </c>
      <c r="O1970">
        <f>+VLOOKUP($C1970,Hoja1!$B$2:$W$3726,8,0)</f>
        <v>901</v>
      </c>
      <c r="P1970">
        <f>+VLOOKUP($C1970,Hoja1!$B$2:$W$3726,12,0)</f>
        <v>90112</v>
      </c>
      <c r="Q1970" t="b">
        <f t="shared" si="64"/>
        <v>0</v>
      </c>
    </row>
    <row r="1971" spans="1:17" hidden="1" x14ac:dyDescent="0.25">
      <c r="B1971">
        <v>90125</v>
      </c>
      <c r="C1971" t="s">
        <v>12488</v>
      </c>
      <c r="D1971" t="str">
        <f>+VLOOKUP($B1971,Hoja1!$C$2:$W$3726,15,0)</f>
        <v>GRACIAS A DIOS</v>
      </c>
      <c r="E1971" t="str">
        <f>+VLOOKUP($B1971,Hoja1!$C$2:$W$3726,16,0)</f>
        <v>PUERTO LEMPIRA</v>
      </c>
      <c r="F1971" t="str">
        <f>+VLOOKUP($B1971,Hoja1!$C$2:$W$3726,17,0)</f>
        <v>TUIMAWALA</v>
      </c>
      <c r="G1971">
        <f>+VLOOKUP($B1971,Hoja1!$C$2:$W$3726,2,0)</f>
        <v>9</v>
      </c>
      <c r="H1971">
        <f>+VLOOKUP($B1971,Hoja1!$C$2:$W$3726,7,0)</f>
        <v>901</v>
      </c>
      <c r="I1971">
        <f>+VLOOKUP($B1971,Hoja1!$C$2:$W$3726,11,0)</f>
        <v>90125</v>
      </c>
      <c r="J1971" t="b">
        <f t="shared" si="63"/>
        <v>0</v>
      </c>
      <c r="K1971" t="e">
        <f>+VLOOKUP($C1971,Hoja1!$B$2:$W$3726,16,0)</f>
        <v>#N/A</v>
      </c>
      <c r="L1971" t="e">
        <f>+VLOOKUP($C1971,Hoja1!$B$2:$W$3726,17,0)</f>
        <v>#N/A</v>
      </c>
      <c r="M1971" t="e">
        <f>+VLOOKUP($C1971,Hoja1!$B$2:$W$3726,18,0)</f>
        <v>#N/A</v>
      </c>
      <c r="N1971" t="e">
        <f>+VLOOKUP($C1971,Hoja1!$B$2:$W$3726,3,0)</f>
        <v>#N/A</v>
      </c>
      <c r="O1971" t="e">
        <f>+VLOOKUP($C1971,Hoja1!$B$2:$W$3726,8,0)</f>
        <v>#N/A</v>
      </c>
      <c r="P1971" t="e">
        <f>+VLOOKUP($C1971,Hoja1!$B$2:$W$3726,12,0)</f>
        <v>#N/A</v>
      </c>
      <c r="Q1971" t="e">
        <f t="shared" si="64"/>
        <v>#N/A</v>
      </c>
    </row>
    <row r="1972" spans="1:17" hidden="1" x14ac:dyDescent="0.25">
      <c r="B1972">
        <v>90127</v>
      </c>
      <c r="C1972" t="s">
        <v>1434</v>
      </c>
      <c r="D1972" t="str">
        <f>+VLOOKUP($B1972,Hoja1!$C$2:$W$3726,15,0)</f>
        <v>GRACIAS A DIOS</v>
      </c>
      <c r="E1972" t="str">
        <f>+VLOOKUP($B1972,Hoja1!$C$2:$W$3726,16,0)</f>
        <v>PUERTO LEMPIRA</v>
      </c>
      <c r="F1972" t="str">
        <f>+VLOOKUP($B1972,Hoja1!$C$2:$W$3726,17,0)</f>
        <v>UJI</v>
      </c>
      <c r="G1972">
        <f>+VLOOKUP($B1972,Hoja1!$C$2:$W$3726,2,0)</f>
        <v>9</v>
      </c>
      <c r="H1972">
        <f>+VLOOKUP($B1972,Hoja1!$C$2:$W$3726,7,0)</f>
        <v>901</v>
      </c>
      <c r="I1972">
        <f>+VLOOKUP($B1972,Hoja1!$C$2:$W$3726,11,0)</f>
        <v>90127</v>
      </c>
      <c r="J1972" t="b">
        <f t="shared" si="63"/>
        <v>0</v>
      </c>
      <c r="K1972" t="str">
        <f>+VLOOKUP($C1972,Hoja1!$B$2:$W$3726,16,0)</f>
        <v>GRACIAS A DIOS</v>
      </c>
      <c r="L1972" t="str">
        <f>+VLOOKUP($C1972,Hoja1!$B$2:$W$3726,17,0)</f>
        <v>PUERTO LEMPIRA</v>
      </c>
      <c r="M1972" t="str">
        <f>+VLOOKUP($C1972,Hoja1!$B$2:$W$3726,18,0)</f>
        <v>PALKAKA</v>
      </c>
      <c r="N1972">
        <f>+VLOOKUP($C1972,Hoja1!$B$2:$W$3726,3,0)</f>
        <v>9</v>
      </c>
      <c r="O1972">
        <f>+VLOOKUP($C1972,Hoja1!$B$2:$W$3726,8,0)</f>
        <v>901</v>
      </c>
      <c r="P1972">
        <f>+VLOOKUP($C1972,Hoja1!$B$2:$W$3726,12,0)</f>
        <v>90114</v>
      </c>
      <c r="Q1972" t="b">
        <f t="shared" si="64"/>
        <v>0</v>
      </c>
    </row>
    <row r="1973" spans="1:17" hidden="1" x14ac:dyDescent="0.25">
      <c r="B1973">
        <v>90130</v>
      </c>
      <c r="C1973" t="s">
        <v>1435</v>
      </c>
      <c r="D1973" t="str">
        <f>+VLOOKUP($B1973,Hoja1!$C$2:$W$3726,15,0)</f>
        <v>GRACIAS A DIOS</v>
      </c>
      <c r="E1973" t="str">
        <f>+VLOOKUP($B1973,Hoja1!$C$2:$W$3726,16,0)</f>
        <v>PUERTO LEMPIRA</v>
      </c>
      <c r="F1973" t="str">
        <f>+VLOOKUP($B1973,Hoja1!$C$2:$W$3726,17,0)</f>
        <v>YAHURABILA</v>
      </c>
      <c r="G1973">
        <f>+VLOOKUP($B1973,Hoja1!$C$2:$W$3726,2,0)</f>
        <v>9</v>
      </c>
      <c r="H1973">
        <f>+VLOOKUP($B1973,Hoja1!$C$2:$W$3726,7,0)</f>
        <v>901</v>
      </c>
      <c r="I1973">
        <f>+VLOOKUP($B1973,Hoja1!$C$2:$W$3726,11,0)</f>
        <v>90130</v>
      </c>
      <c r="J1973" t="b">
        <f t="shared" si="63"/>
        <v>0</v>
      </c>
      <c r="K1973" t="str">
        <f>+VLOOKUP($C1973,Hoja1!$B$2:$W$3726,16,0)</f>
        <v>GRACIAS A DIOS</v>
      </c>
      <c r="L1973" t="str">
        <f>+VLOOKUP($C1973,Hoja1!$B$2:$W$3726,17,0)</f>
        <v>PUERTO LEMPIRA</v>
      </c>
      <c r="M1973" t="str">
        <f>+VLOOKUP($C1973,Hoja1!$B$2:$W$3726,18,0)</f>
        <v>PRUNNITARA</v>
      </c>
      <c r="N1973">
        <f>+VLOOKUP($C1973,Hoja1!$B$2:$W$3726,3,0)</f>
        <v>9</v>
      </c>
      <c r="O1973">
        <f>+VLOOKUP($C1973,Hoja1!$B$2:$W$3726,8,0)</f>
        <v>901</v>
      </c>
      <c r="P1973">
        <f>+VLOOKUP($C1973,Hoja1!$B$2:$W$3726,12,0)</f>
        <v>90115</v>
      </c>
      <c r="Q1973" t="b">
        <f t="shared" si="64"/>
        <v>0</v>
      </c>
    </row>
    <row r="1974" spans="1:17" hidden="1" x14ac:dyDescent="0.25">
      <c r="B1974">
        <v>90131</v>
      </c>
      <c r="C1974" t="s">
        <v>1436</v>
      </c>
      <c r="D1974" t="str">
        <f>+VLOOKUP($B1974,Hoja1!$C$2:$W$3726,15,0)</f>
        <v>GRACIAS A DIOS</v>
      </c>
      <c r="E1974" t="str">
        <f>+VLOOKUP($B1974,Hoja1!$C$2:$W$3726,16,0)</f>
        <v>PUERTO LEMPIRA</v>
      </c>
      <c r="F1974" t="str">
        <f>+VLOOKUP($B1974,Hoja1!$C$2:$W$3726,17,0)</f>
        <v>YAMANTA</v>
      </c>
      <c r="G1974">
        <f>+VLOOKUP($B1974,Hoja1!$C$2:$W$3726,2,0)</f>
        <v>9</v>
      </c>
      <c r="H1974">
        <f>+VLOOKUP($B1974,Hoja1!$C$2:$W$3726,7,0)</f>
        <v>901</v>
      </c>
      <c r="I1974">
        <f>+VLOOKUP($B1974,Hoja1!$C$2:$W$3726,11,0)</f>
        <v>90131</v>
      </c>
      <c r="J1974" t="b">
        <f t="shared" si="63"/>
        <v>0</v>
      </c>
      <c r="K1974" t="str">
        <f>+VLOOKUP($C1974,Hoja1!$B$2:$W$3726,16,0)</f>
        <v>GRACIAS A DIOS</v>
      </c>
      <c r="L1974" t="str">
        <f>+VLOOKUP($C1974,Hoja1!$B$2:$W$3726,17,0)</f>
        <v>PUERTO LEMPIRA</v>
      </c>
      <c r="M1974" t="str">
        <f>+VLOOKUP($C1974,Hoja1!$B$2:$W$3726,18,0)</f>
        <v>RATLAYA</v>
      </c>
      <c r="N1974">
        <f>+VLOOKUP($C1974,Hoja1!$B$2:$W$3726,3,0)</f>
        <v>9</v>
      </c>
      <c r="O1974">
        <f>+VLOOKUP($C1974,Hoja1!$B$2:$W$3726,8,0)</f>
        <v>901</v>
      </c>
      <c r="P1974">
        <f>+VLOOKUP($C1974,Hoja1!$B$2:$W$3726,12,0)</f>
        <v>90116</v>
      </c>
      <c r="Q1974" t="b">
        <f t="shared" si="64"/>
        <v>0</v>
      </c>
    </row>
    <row r="1975" spans="1:17" x14ac:dyDescent="0.25">
      <c r="A1975">
        <f t="shared" ref="A1975:A1989" si="65">+P1975</f>
        <v>90117</v>
      </c>
      <c r="B1975">
        <v>90133</v>
      </c>
      <c r="C1975" t="s">
        <v>1437</v>
      </c>
      <c r="D1975" t="e">
        <f>+VLOOKUP($B1975,Hoja1!$C$2:$W$3726,15,0)</f>
        <v>#N/A</v>
      </c>
      <c r="E1975" t="e">
        <f>+VLOOKUP($B1975,Hoja1!$C$2:$W$3726,16,0)</f>
        <v>#N/A</v>
      </c>
      <c r="F1975" t="e">
        <f>+VLOOKUP($B1975,Hoja1!$C$2:$W$3726,17,0)</f>
        <v>#N/A</v>
      </c>
      <c r="G1975" t="e">
        <f>+VLOOKUP($B1975,Hoja1!$C$2:$W$3726,2,0)</f>
        <v>#N/A</v>
      </c>
      <c r="H1975" t="e">
        <f>+VLOOKUP($B1975,Hoja1!$C$2:$W$3726,7,0)</f>
        <v>#N/A</v>
      </c>
      <c r="I1975" t="e">
        <f>+VLOOKUP($B1975,Hoja1!$C$2:$W$3726,11,0)</f>
        <v>#N/A</v>
      </c>
      <c r="J1975" t="e">
        <f t="shared" si="63"/>
        <v>#N/A</v>
      </c>
      <c r="K1975" t="str">
        <f>+VLOOKUP($C1975,Hoja1!$B$2:$W$3726,16,0)</f>
        <v>GRACIAS A DIOS</v>
      </c>
      <c r="L1975" t="str">
        <f>+VLOOKUP($C1975,Hoja1!$B$2:$W$3726,17,0)</f>
        <v>PUERTO LEMPIRA</v>
      </c>
      <c r="M1975" t="str">
        <f>+VLOOKUP($C1975,Hoja1!$B$2:$W$3726,18,0)</f>
        <v>RUS-RUS</v>
      </c>
      <c r="N1975">
        <f>+VLOOKUP($C1975,Hoja1!$B$2:$W$3726,3,0)</f>
        <v>9</v>
      </c>
      <c r="O1975">
        <f>+VLOOKUP($C1975,Hoja1!$B$2:$W$3726,8,0)</f>
        <v>901</v>
      </c>
      <c r="P1975">
        <f>+VLOOKUP($C1975,Hoja1!$B$2:$W$3726,12,0)</f>
        <v>90117</v>
      </c>
      <c r="Q1975" t="b">
        <f t="shared" si="64"/>
        <v>0</v>
      </c>
    </row>
    <row r="1976" spans="1:17" x14ac:dyDescent="0.25">
      <c r="A1976">
        <f t="shared" si="65"/>
        <v>90118</v>
      </c>
      <c r="B1976">
        <v>90134</v>
      </c>
      <c r="C1976" t="s">
        <v>1438</v>
      </c>
      <c r="D1976" t="e">
        <f>+VLOOKUP($B1976,Hoja1!$C$2:$W$3726,15,0)</f>
        <v>#N/A</v>
      </c>
      <c r="E1976" t="e">
        <f>+VLOOKUP($B1976,Hoja1!$C$2:$W$3726,16,0)</f>
        <v>#N/A</v>
      </c>
      <c r="F1976" t="e">
        <f>+VLOOKUP($B1976,Hoja1!$C$2:$W$3726,17,0)</f>
        <v>#N/A</v>
      </c>
      <c r="G1976" t="e">
        <f>+VLOOKUP($B1976,Hoja1!$C$2:$W$3726,2,0)</f>
        <v>#N/A</v>
      </c>
      <c r="H1976" t="e">
        <f>+VLOOKUP($B1976,Hoja1!$C$2:$W$3726,7,0)</f>
        <v>#N/A</v>
      </c>
      <c r="I1976" t="e">
        <f>+VLOOKUP($B1976,Hoja1!$C$2:$W$3726,11,0)</f>
        <v>#N/A</v>
      </c>
      <c r="J1976" t="e">
        <f t="shared" si="63"/>
        <v>#N/A</v>
      </c>
      <c r="K1976" t="str">
        <f>+VLOOKUP($C1976,Hoja1!$B$2:$W$3726,16,0)</f>
        <v>GRACIAS A DIOS</v>
      </c>
      <c r="L1976" t="str">
        <f>+VLOOKUP($C1976,Hoja1!$B$2:$W$3726,17,0)</f>
        <v>PUERTO LEMPIRA</v>
      </c>
      <c r="M1976" t="str">
        <f>+VLOOKUP($C1976,Hoja1!$B$2:$W$3726,18,0)</f>
        <v>SIAKWALAYA</v>
      </c>
      <c r="N1976">
        <f>+VLOOKUP($C1976,Hoja1!$B$2:$W$3726,3,0)</f>
        <v>9</v>
      </c>
      <c r="O1976">
        <f>+VLOOKUP($C1976,Hoja1!$B$2:$W$3726,8,0)</f>
        <v>901</v>
      </c>
      <c r="P1976">
        <f>+VLOOKUP($C1976,Hoja1!$B$2:$W$3726,12,0)</f>
        <v>90118</v>
      </c>
      <c r="Q1976" t="b">
        <f t="shared" si="64"/>
        <v>0</v>
      </c>
    </row>
    <row r="1977" spans="1:17" x14ac:dyDescent="0.25">
      <c r="A1977">
        <f t="shared" si="65"/>
        <v>90119</v>
      </c>
      <c r="B1977">
        <v>90135</v>
      </c>
      <c r="C1977" t="s">
        <v>1439</v>
      </c>
      <c r="D1977" t="e">
        <f>+VLOOKUP($B1977,Hoja1!$C$2:$W$3726,15,0)</f>
        <v>#N/A</v>
      </c>
      <c r="E1977" t="e">
        <f>+VLOOKUP($B1977,Hoja1!$C$2:$W$3726,16,0)</f>
        <v>#N/A</v>
      </c>
      <c r="F1977" t="e">
        <f>+VLOOKUP($B1977,Hoja1!$C$2:$W$3726,17,0)</f>
        <v>#N/A</v>
      </c>
      <c r="G1977" t="e">
        <f>+VLOOKUP($B1977,Hoja1!$C$2:$W$3726,2,0)</f>
        <v>#N/A</v>
      </c>
      <c r="H1977" t="e">
        <f>+VLOOKUP($B1977,Hoja1!$C$2:$W$3726,7,0)</f>
        <v>#N/A</v>
      </c>
      <c r="I1977" t="e">
        <f>+VLOOKUP($B1977,Hoja1!$C$2:$W$3726,11,0)</f>
        <v>#N/A</v>
      </c>
      <c r="J1977" t="e">
        <f t="shared" si="63"/>
        <v>#N/A</v>
      </c>
      <c r="K1977" t="str">
        <f>+VLOOKUP($C1977,Hoja1!$B$2:$W$3726,16,0)</f>
        <v>GRACIAS A DIOS</v>
      </c>
      <c r="L1977" t="str">
        <f>+VLOOKUP($C1977,Hoja1!$B$2:$W$3726,17,0)</f>
        <v>PUERTO LEMPIRA</v>
      </c>
      <c r="M1977" t="str">
        <f>+VLOOKUP($C1977,Hoja1!$B$2:$W$3726,18,0)</f>
        <v>SIRSIRTARA</v>
      </c>
      <c r="N1977">
        <f>+VLOOKUP($C1977,Hoja1!$B$2:$W$3726,3,0)</f>
        <v>9</v>
      </c>
      <c r="O1977">
        <f>+VLOOKUP($C1977,Hoja1!$B$2:$W$3726,8,0)</f>
        <v>901</v>
      </c>
      <c r="P1977">
        <f>+VLOOKUP($C1977,Hoja1!$B$2:$W$3726,12,0)</f>
        <v>90119</v>
      </c>
      <c r="Q1977" t="b">
        <f t="shared" si="64"/>
        <v>0</v>
      </c>
    </row>
    <row r="1978" spans="1:17" x14ac:dyDescent="0.25">
      <c r="A1978">
        <f t="shared" si="65"/>
        <v>90120</v>
      </c>
      <c r="B1978">
        <v>90136</v>
      </c>
      <c r="C1978" t="s">
        <v>1440</v>
      </c>
      <c r="D1978" t="e">
        <f>+VLOOKUP($B1978,Hoja1!$C$2:$W$3726,15,0)</f>
        <v>#N/A</v>
      </c>
      <c r="E1978" t="e">
        <f>+VLOOKUP($B1978,Hoja1!$C$2:$W$3726,16,0)</f>
        <v>#N/A</v>
      </c>
      <c r="F1978" t="e">
        <f>+VLOOKUP($B1978,Hoja1!$C$2:$W$3726,17,0)</f>
        <v>#N/A</v>
      </c>
      <c r="G1978" t="e">
        <f>+VLOOKUP($B1978,Hoja1!$C$2:$W$3726,2,0)</f>
        <v>#N/A</v>
      </c>
      <c r="H1978" t="e">
        <f>+VLOOKUP($B1978,Hoja1!$C$2:$W$3726,7,0)</f>
        <v>#N/A</v>
      </c>
      <c r="I1978" t="e">
        <f>+VLOOKUP($B1978,Hoja1!$C$2:$W$3726,11,0)</f>
        <v>#N/A</v>
      </c>
      <c r="J1978" t="e">
        <f t="shared" si="63"/>
        <v>#N/A</v>
      </c>
      <c r="K1978" t="str">
        <f>+VLOOKUP($C1978,Hoja1!$B$2:$W$3726,16,0)</f>
        <v>GRACIAS A DIOS</v>
      </c>
      <c r="L1978" t="str">
        <f>+VLOOKUP($C1978,Hoja1!$B$2:$W$3726,17,0)</f>
        <v>PUERTO LEMPIRA</v>
      </c>
      <c r="M1978" t="str">
        <f>+VLOOKUP($C1978,Hoja1!$B$2:$W$3726,18,0)</f>
        <v>SUHI</v>
      </c>
      <c r="N1978">
        <f>+VLOOKUP($C1978,Hoja1!$B$2:$W$3726,3,0)</f>
        <v>9</v>
      </c>
      <c r="O1978">
        <f>+VLOOKUP($C1978,Hoja1!$B$2:$W$3726,8,0)</f>
        <v>901</v>
      </c>
      <c r="P1978">
        <f>+VLOOKUP($C1978,Hoja1!$B$2:$W$3726,12,0)</f>
        <v>90120</v>
      </c>
      <c r="Q1978" t="b">
        <f t="shared" si="64"/>
        <v>0</v>
      </c>
    </row>
    <row r="1979" spans="1:17" x14ac:dyDescent="0.25">
      <c r="A1979">
        <f t="shared" si="65"/>
        <v>90121</v>
      </c>
      <c r="B1979">
        <v>90137</v>
      </c>
      <c r="C1979" t="s">
        <v>1441</v>
      </c>
      <c r="D1979" t="e">
        <f>+VLOOKUP($B1979,Hoja1!$C$2:$W$3726,15,0)</f>
        <v>#N/A</v>
      </c>
      <c r="E1979" t="e">
        <f>+VLOOKUP($B1979,Hoja1!$C$2:$W$3726,16,0)</f>
        <v>#N/A</v>
      </c>
      <c r="F1979" t="e">
        <f>+VLOOKUP($B1979,Hoja1!$C$2:$W$3726,17,0)</f>
        <v>#N/A</v>
      </c>
      <c r="G1979" t="e">
        <f>+VLOOKUP($B1979,Hoja1!$C$2:$W$3726,2,0)</f>
        <v>#N/A</v>
      </c>
      <c r="H1979" t="e">
        <f>+VLOOKUP($B1979,Hoja1!$C$2:$W$3726,7,0)</f>
        <v>#N/A</v>
      </c>
      <c r="I1979" t="e">
        <f>+VLOOKUP($B1979,Hoja1!$C$2:$W$3726,11,0)</f>
        <v>#N/A</v>
      </c>
      <c r="J1979" t="e">
        <f t="shared" si="63"/>
        <v>#N/A</v>
      </c>
      <c r="K1979" t="str">
        <f>+VLOOKUP($C1979,Hoja1!$B$2:$W$3726,16,0)</f>
        <v>GRACIAS A DIOS</v>
      </c>
      <c r="L1979" t="str">
        <f>+VLOOKUP($C1979,Hoja1!$B$2:$W$3726,17,0)</f>
        <v>PUERTO LEMPIRA</v>
      </c>
      <c r="M1979" t="str">
        <f>+VLOOKUP($C1979,Hoja1!$B$2:$W$3726,18,0)</f>
        <v>TANSIN</v>
      </c>
      <c r="N1979">
        <f>+VLOOKUP($C1979,Hoja1!$B$2:$W$3726,3,0)</f>
        <v>9</v>
      </c>
      <c r="O1979">
        <f>+VLOOKUP($C1979,Hoja1!$B$2:$W$3726,8,0)</f>
        <v>901</v>
      </c>
      <c r="P1979">
        <f>+VLOOKUP($C1979,Hoja1!$B$2:$W$3726,12,0)</f>
        <v>90121</v>
      </c>
      <c r="Q1979" t="b">
        <f t="shared" si="64"/>
        <v>0</v>
      </c>
    </row>
    <row r="1980" spans="1:17" x14ac:dyDescent="0.25">
      <c r="A1980">
        <f t="shared" si="65"/>
        <v>90122</v>
      </c>
      <c r="B1980">
        <v>90138</v>
      </c>
      <c r="C1980" t="s">
        <v>1442</v>
      </c>
      <c r="D1980" t="e">
        <f>+VLOOKUP($B1980,Hoja1!$C$2:$W$3726,15,0)</f>
        <v>#N/A</v>
      </c>
      <c r="E1980" t="e">
        <f>+VLOOKUP($B1980,Hoja1!$C$2:$W$3726,16,0)</f>
        <v>#N/A</v>
      </c>
      <c r="F1980" t="e">
        <f>+VLOOKUP($B1980,Hoja1!$C$2:$W$3726,17,0)</f>
        <v>#N/A</v>
      </c>
      <c r="G1980" t="e">
        <f>+VLOOKUP($B1980,Hoja1!$C$2:$W$3726,2,0)</f>
        <v>#N/A</v>
      </c>
      <c r="H1980" t="e">
        <f>+VLOOKUP($B1980,Hoja1!$C$2:$W$3726,7,0)</f>
        <v>#N/A</v>
      </c>
      <c r="I1980" t="e">
        <f>+VLOOKUP($B1980,Hoja1!$C$2:$W$3726,11,0)</f>
        <v>#N/A</v>
      </c>
      <c r="J1980" t="e">
        <f t="shared" si="63"/>
        <v>#N/A</v>
      </c>
      <c r="K1980" t="str">
        <f>+VLOOKUP($C1980,Hoja1!$B$2:$W$3726,16,0)</f>
        <v>GRACIAS A DIOS</v>
      </c>
      <c r="L1980" t="str">
        <f>+VLOOKUP($C1980,Hoja1!$B$2:$W$3726,17,0)</f>
        <v>PUERTO LEMPIRA</v>
      </c>
      <c r="M1980" t="str">
        <f>+VLOOKUP($C1980,Hoja1!$B$2:$W$3726,18,0)</f>
        <v>TIKIURAYA</v>
      </c>
      <c r="N1980">
        <f>+VLOOKUP($C1980,Hoja1!$B$2:$W$3726,3,0)</f>
        <v>9</v>
      </c>
      <c r="O1980">
        <f>+VLOOKUP($C1980,Hoja1!$B$2:$W$3726,8,0)</f>
        <v>901</v>
      </c>
      <c r="P1980">
        <f>+VLOOKUP($C1980,Hoja1!$B$2:$W$3726,12,0)</f>
        <v>90122</v>
      </c>
      <c r="Q1980" t="b">
        <f t="shared" si="64"/>
        <v>0</v>
      </c>
    </row>
    <row r="1981" spans="1:17" x14ac:dyDescent="0.25">
      <c r="A1981">
        <f t="shared" si="65"/>
        <v>90123</v>
      </c>
      <c r="B1981">
        <v>90139</v>
      </c>
      <c r="C1981" t="s">
        <v>1443</v>
      </c>
      <c r="D1981" t="e">
        <f>+VLOOKUP($B1981,Hoja1!$C$2:$W$3726,15,0)</f>
        <v>#N/A</v>
      </c>
      <c r="E1981" t="e">
        <f>+VLOOKUP($B1981,Hoja1!$C$2:$W$3726,16,0)</f>
        <v>#N/A</v>
      </c>
      <c r="F1981" t="e">
        <f>+VLOOKUP($B1981,Hoja1!$C$2:$W$3726,17,0)</f>
        <v>#N/A</v>
      </c>
      <c r="G1981" t="e">
        <f>+VLOOKUP($B1981,Hoja1!$C$2:$W$3726,2,0)</f>
        <v>#N/A</v>
      </c>
      <c r="H1981" t="e">
        <f>+VLOOKUP($B1981,Hoja1!$C$2:$W$3726,7,0)</f>
        <v>#N/A</v>
      </c>
      <c r="I1981" t="e">
        <f>+VLOOKUP($B1981,Hoja1!$C$2:$W$3726,11,0)</f>
        <v>#N/A</v>
      </c>
      <c r="J1981" t="e">
        <f t="shared" si="63"/>
        <v>#N/A</v>
      </c>
      <c r="K1981" t="str">
        <f>+VLOOKUP($C1981,Hoja1!$B$2:$W$3726,16,0)</f>
        <v>GRACIAS A DIOS</v>
      </c>
      <c r="L1981" t="str">
        <f>+VLOOKUP($C1981,Hoja1!$B$2:$W$3726,17,0)</f>
        <v>PUERTO LEMPIRA</v>
      </c>
      <c r="M1981" t="str">
        <f>+VLOOKUP($C1981,Hoja1!$B$2:$W$3726,18,0)</f>
        <v>TIPILALMA</v>
      </c>
      <c r="N1981">
        <f>+VLOOKUP($C1981,Hoja1!$B$2:$W$3726,3,0)</f>
        <v>9</v>
      </c>
      <c r="O1981">
        <f>+VLOOKUP($C1981,Hoja1!$B$2:$W$3726,8,0)</f>
        <v>901</v>
      </c>
      <c r="P1981">
        <f>+VLOOKUP($C1981,Hoja1!$B$2:$W$3726,12,0)</f>
        <v>90123</v>
      </c>
      <c r="Q1981" t="b">
        <f t="shared" si="64"/>
        <v>0</v>
      </c>
    </row>
    <row r="1982" spans="1:17" x14ac:dyDescent="0.25">
      <c r="A1982">
        <f t="shared" si="65"/>
        <v>90124</v>
      </c>
      <c r="B1982">
        <v>90140</v>
      </c>
      <c r="C1982" t="s">
        <v>1444</v>
      </c>
      <c r="D1982" t="e">
        <f>+VLOOKUP($B1982,Hoja1!$C$2:$W$3726,15,0)</f>
        <v>#N/A</v>
      </c>
      <c r="E1982" t="e">
        <f>+VLOOKUP($B1982,Hoja1!$C$2:$W$3726,16,0)</f>
        <v>#N/A</v>
      </c>
      <c r="F1982" t="e">
        <f>+VLOOKUP($B1982,Hoja1!$C$2:$W$3726,17,0)</f>
        <v>#N/A</v>
      </c>
      <c r="G1982" t="e">
        <f>+VLOOKUP($B1982,Hoja1!$C$2:$W$3726,2,0)</f>
        <v>#N/A</v>
      </c>
      <c r="H1982" t="e">
        <f>+VLOOKUP($B1982,Hoja1!$C$2:$W$3726,7,0)</f>
        <v>#N/A</v>
      </c>
      <c r="I1982" t="e">
        <f>+VLOOKUP($B1982,Hoja1!$C$2:$W$3726,11,0)</f>
        <v>#N/A</v>
      </c>
      <c r="J1982" t="e">
        <f t="shared" si="63"/>
        <v>#N/A</v>
      </c>
      <c r="K1982" t="str">
        <f>+VLOOKUP($C1982,Hoja1!$B$2:$W$3726,16,0)</f>
        <v>GRACIAS A DIOS</v>
      </c>
      <c r="L1982" t="str">
        <f>+VLOOKUP($C1982,Hoja1!$B$2:$W$3726,17,0)</f>
        <v>PUERTO LEMPIRA</v>
      </c>
      <c r="M1982" t="str">
        <f>+VLOOKUP($C1982,Hoja1!$B$2:$W$3726,18,0)</f>
        <v>TUBURUS</v>
      </c>
      <c r="N1982">
        <f>+VLOOKUP($C1982,Hoja1!$B$2:$W$3726,3,0)</f>
        <v>9</v>
      </c>
      <c r="O1982">
        <f>+VLOOKUP($C1982,Hoja1!$B$2:$W$3726,8,0)</f>
        <v>901</v>
      </c>
      <c r="P1982">
        <f>+VLOOKUP($C1982,Hoja1!$B$2:$W$3726,12,0)</f>
        <v>90124</v>
      </c>
      <c r="Q1982" t="b">
        <f t="shared" si="64"/>
        <v>0</v>
      </c>
    </row>
    <row r="1983" spans="1:17" x14ac:dyDescent="0.25">
      <c r="A1983">
        <f t="shared" si="65"/>
        <v>90125</v>
      </c>
      <c r="B1983">
        <v>90141</v>
      </c>
      <c r="C1983" t="s">
        <v>1445</v>
      </c>
      <c r="D1983" t="e">
        <f>+VLOOKUP($B1983,Hoja1!$C$2:$W$3726,15,0)</f>
        <v>#N/A</v>
      </c>
      <c r="E1983" t="e">
        <f>+VLOOKUP($B1983,Hoja1!$C$2:$W$3726,16,0)</f>
        <v>#N/A</v>
      </c>
      <c r="F1983" t="e">
        <f>+VLOOKUP($B1983,Hoja1!$C$2:$W$3726,17,0)</f>
        <v>#N/A</v>
      </c>
      <c r="G1983" t="e">
        <f>+VLOOKUP($B1983,Hoja1!$C$2:$W$3726,2,0)</f>
        <v>#N/A</v>
      </c>
      <c r="H1983" t="e">
        <f>+VLOOKUP($B1983,Hoja1!$C$2:$W$3726,7,0)</f>
        <v>#N/A</v>
      </c>
      <c r="I1983" t="e">
        <f>+VLOOKUP($B1983,Hoja1!$C$2:$W$3726,11,0)</f>
        <v>#N/A</v>
      </c>
      <c r="J1983" t="e">
        <f t="shared" si="63"/>
        <v>#N/A</v>
      </c>
      <c r="K1983" t="str">
        <f>+VLOOKUP($C1983,Hoja1!$B$2:$W$3726,16,0)</f>
        <v>GRACIAS A DIOS</v>
      </c>
      <c r="L1983" t="str">
        <f>+VLOOKUP($C1983,Hoja1!$B$2:$W$3726,17,0)</f>
        <v>PUERTO LEMPIRA</v>
      </c>
      <c r="M1983" t="str">
        <f>+VLOOKUP($C1983,Hoja1!$B$2:$W$3726,18,0)</f>
        <v>TUIMAWALA</v>
      </c>
      <c r="N1983">
        <f>+VLOOKUP($C1983,Hoja1!$B$2:$W$3726,3,0)</f>
        <v>9</v>
      </c>
      <c r="O1983">
        <f>+VLOOKUP($C1983,Hoja1!$B$2:$W$3726,8,0)</f>
        <v>901</v>
      </c>
      <c r="P1983">
        <f>+VLOOKUP($C1983,Hoja1!$B$2:$W$3726,12,0)</f>
        <v>90125</v>
      </c>
      <c r="Q1983" t="b">
        <f t="shared" si="64"/>
        <v>0</v>
      </c>
    </row>
    <row r="1984" spans="1:17" x14ac:dyDescent="0.25">
      <c r="A1984">
        <f t="shared" si="65"/>
        <v>90126</v>
      </c>
      <c r="B1984">
        <v>90143</v>
      </c>
      <c r="C1984" t="s">
        <v>1446</v>
      </c>
      <c r="D1984" t="e">
        <f>+VLOOKUP($B1984,Hoja1!$C$2:$W$3726,15,0)</f>
        <v>#N/A</v>
      </c>
      <c r="E1984" t="e">
        <f>+VLOOKUP($B1984,Hoja1!$C$2:$W$3726,16,0)</f>
        <v>#N/A</v>
      </c>
      <c r="F1984" t="e">
        <f>+VLOOKUP($B1984,Hoja1!$C$2:$W$3726,17,0)</f>
        <v>#N/A</v>
      </c>
      <c r="G1984" t="e">
        <f>+VLOOKUP($B1984,Hoja1!$C$2:$W$3726,2,0)</f>
        <v>#N/A</v>
      </c>
      <c r="H1984" t="e">
        <f>+VLOOKUP($B1984,Hoja1!$C$2:$W$3726,7,0)</f>
        <v>#N/A</v>
      </c>
      <c r="I1984" t="e">
        <f>+VLOOKUP($B1984,Hoja1!$C$2:$W$3726,11,0)</f>
        <v>#N/A</v>
      </c>
      <c r="J1984" t="e">
        <f t="shared" si="63"/>
        <v>#N/A</v>
      </c>
      <c r="K1984" t="str">
        <f>+VLOOKUP($C1984,Hoja1!$B$2:$W$3726,16,0)</f>
        <v>GRACIAS A DIOS</v>
      </c>
      <c r="L1984" t="str">
        <f>+VLOOKUP($C1984,Hoja1!$B$2:$W$3726,17,0)</f>
        <v>PUERTO LEMPIRA</v>
      </c>
      <c r="M1984" t="str">
        <f>+VLOOKUP($C1984,Hoja1!$B$2:$W$3726,18,0)</f>
        <v>TUNTUNTARA</v>
      </c>
      <c r="N1984">
        <f>+VLOOKUP($C1984,Hoja1!$B$2:$W$3726,3,0)</f>
        <v>9</v>
      </c>
      <c r="O1984">
        <f>+VLOOKUP($C1984,Hoja1!$B$2:$W$3726,8,0)</f>
        <v>901</v>
      </c>
      <c r="P1984">
        <f>+VLOOKUP($C1984,Hoja1!$B$2:$W$3726,12,0)</f>
        <v>90126</v>
      </c>
      <c r="Q1984" t="b">
        <f t="shared" si="64"/>
        <v>0</v>
      </c>
    </row>
    <row r="1985" spans="1:17" x14ac:dyDescent="0.25">
      <c r="A1985">
        <f t="shared" si="65"/>
        <v>90127</v>
      </c>
      <c r="B1985">
        <v>90145</v>
      </c>
      <c r="C1985" t="s">
        <v>1447</v>
      </c>
      <c r="D1985" t="e">
        <f>+VLOOKUP($B1985,Hoja1!$C$2:$W$3726,15,0)</f>
        <v>#N/A</v>
      </c>
      <c r="E1985" t="e">
        <f>+VLOOKUP($B1985,Hoja1!$C$2:$W$3726,16,0)</f>
        <v>#N/A</v>
      </c>
      <c r="F1985" t="e">
        <f>+VLOOKUP($B1985,Hoja1!$C$2:$W$3726,17,0)</f>
        <v>#N/A</v>
      </c>
      <c r="G1985" t="e">
        <f>+VLOOKUP($B1985,Hoja1!$C$2:$W$3726,2,0)</f>
        <v>#N/A</v>
      </c>
      <c r="H1985" t="e">
        <f>+VLOOKUP($B1985,Hoja1!$C$2:$W$3726,7,0)</f>
        <v>#N/A</v>
      </c>
      <c r="I1985" t="e">
        <f>+VLOOKUP($B1985,Hoja1!$C$2:$W$3726,11,0)</f>
        <v>#N/A</v>
      </c>
      <c r="J1985" t="e">
        <f t="shared" si="63"/>
        <v>#N/A</v>
      </c>
      <c r="K1985" t="str">
        <f>+VLOOKUP($C1985,Hoja1!$B$2:$W$3726,16,0)</f>
        <v>GRACIAS A DIOS</v>
      </c>
      <c r="L1985" t="str">
        <f>+VLOOKUP($C1985,Hoja1!$B$2:$W$3726,17,0)</f>
        <v>PUERTO LEMPIRA</v>
      </c>
      <c r="M1985" t="str">
        <f>+VLOOKUP($C1985,Hoja1!$B$2:$W$3726,18,0)</f>
        <v>UJI</v>
      </c>
      <c r="N1985">
        <f>+VLOOKUP($C1985,Hoja1!$B$2:$W$3726,3,0)</f>
        <v>9</v>
      </c>
      <c r="O1985">
        <f>+VLOOKUP($C1985,Hoja1!$B$2:$W$3726,8,0)</f>
        <v>901</v>
      </c>
      <c r="P1985">
        <f>+VLOOKUP($C1985,Hoja1!$B$2:$W$3726,12,0)</f>
        <v>90127</v>
      </c>
      <c r="Q1985" t="b">
        <f t="shared" si="64"/>
        <v>0</v>
      </c>
    </row>
    <row r="1986" spans="1:17" x14ac:dyDescent="0.25">
      <c r="A1986">
        <f t="shared" si="65"/>
        <v>90128</v>
      </c>
      <c r="B1986">
        <v>90147</v>
      </c>
      <c r="C1986" t="s">
        <v>1448</v>
      </c>
      <c r="D1986" t="e">
        <f>+VLOOKUP($B1986,Hoja1!$C$2:$W$3726,15,0)</f>
        <v>#N/A</v>
      </c>
      <c r="E1986" t="e">
        <f>+VLOOKUP($B1986,Hoja1!$C$2:$W$3726,16,0)</f>
        <v>#N/A</v>
      </c>
      <c r="F1986" t="e">
        <f>+VLOOKUP($B1986,Hoja1!$C$2:$W$3726,17,0)</f>
        <v>#N/A</v>
      </c>
      <c r="G1986" t="e">
        <f>+VLOOKUP($B1986,Hoja1!$C$2:$W$3726,2,0)</f>
        <v>#N/A</v>
      </c>
      <c r="H1986" t="e">
        <f>+VLOOKUP($B1986,Hoja1!$C$2:$W$3726,7,0)</f>
        <v>#N/A</v>
      </c>
      <c r="I1986" t="e">
        <f>+VLOOKUP($B1986,Hoja1!$C$2:$W$3726,11,0)</f>
        <v>#N/A</v>
      </c>
      <c r="J1986" t="e">
        <f t="shared" si="63"/>
        <v>#N/A</v>
      </c>
      <c r="K1986" t="str">
        <f>+VLOOKUP($C1986,Hoja1!$B$2:$W$3726,16,0)</f>
        <v>GRACIAS A DIOS</v>
      </c>
      <c r="L1986" t="str">
        <f>+VLOOKUP($C1986,Hoja1!$B$2:$W$3726,17,0)</f>
        <v>PUERTO LEMPIRA</v>
      </c>
      <c r="M1986" t="str">
        <f>+VLOOKUP($C1986,Hoja1!$B$2:$W$3726,18,0)</f>
        <v>WALPATA</v>
      </c>
      <c r="N1986">
        <f>+VLOOKUP($C1986,Hoja1!$B$2:$W$3726,3,0)</f>
        <v>9</v>
      </c>
      <c r="O1986">
        <f>+VLOOKUP($C1986,Hoja1!$B$2:$W$3726,8,0)</f>
        <v>901</v>
      </c>
      <c r="P1986">
        <f>+VLOOKUP($C1986,Hoja1!$B$2:$W$3726,12,0)</f>
        <v>90128</v>
      </c>
      <c r="Q1986" t="b">
        <f t="shared" si="64"/>
        <v>0</v>
      </c>
    </row>
    <row r="1987" spans="1:17" x14ac:dyDescent="0.25">
      <c r="A1987">
        <f t="shared" si="65"/>
        <v>90129</v>
      </c>
      <c r="B1987">
        <v>90152</v>
      </c>
      <c r="C1987" t="s">
        <v>1449</v>
      </c>
      <c r="D1987" t="e">
        <f>+VLOOKUP($B1987,Hoja1!$C$2:$W$3726,15,0)</f>
        <v>#N/A</v>
      </c>
      <c r="E1987" t="e">
        <f>+VLOOKUP($B1987,Hoja1!$C$2:$W$3726,16,0)</f>
        <v>#N/A</v>
      </c>
      <c r="F1987" t="e">
        <f>+VLOOKUP($B1987,Hoja1!$C$2:$W$3726,17,0)</f>
        <v>#N/A</v>
      </c>
      <c r="G1987" t="e">
        <f>+VLOOKUP($B1987,Hoja1!$C$2:$W$3726,2,0)</f>
        <v>#N/A</v>
      </c>
      <c r="H1987" t="e">
        <f>+VLOOKUP($B1987,Hoja1!$C$2:$W$3726,7,0)</f>
        <v>#N/A</v>
      </c>
      <c r="I1987" t="e">
        <f>+VLOOKUP($B1987,Hoja1!$C$2:$W$3726,11,0)</f>
        <v>#N/A</v>
      </c>
      <c r="J1987" t="e">
        <f t="shared" si="63"/>
        <v>#N/A</v>
      </c>
      <c r="K1987" t="str">
        <f>+VLOOKUP($C1987,Hoja1!$B$2:$W$3726,16,0)</f>
        <v>GRACIAS A DIOS</v>
      </c>
      <c r="L1987" t="str">
        <f>+VLOOKUP($C1987,Hoja1!$B$2:$W$3726,17,0)</f>
        <v>PUERTO LEMPIRA</v>
      </c>
      <c r="M1987" t="str">
        <f>+VLOOKUP($C1987,Hoja1!$B$2:$W$3726,18,0)</f>
        <v>WAUPLAYA</v>
      </c>
      <c r="N1987">
        <f>+VLOOKUP($C1987,Hoja1!$B$2:$W$3726,3,0)</f>
        <v>9</v>
      </c>
      <c r="O1987">
        <f>+VLOOKUP($C1987,Hoja1!$B$2:$W$3726,8,0)</f>
        <v>901</v>
      </c>
      <c r="P1987">
        <f>+VLOOKUP($C1987,Hoja1!$B$2:$W$3726,12,0)</f>
        <v>90129</v>
      </c>
      <c r="Q1987" t="b">
        <f t="shared" si="64"/>
        <v>0</v>
      </c>
    </row>
    <row r="1988" spans="1:17" x14ac:dyDescent="0.25">
      <c r="A1988">
        <f t="shared" si="65"/>
        <v>90130</v>
      </c>
      <c r="B1988">
        <v>90154</v>
      </c>
      <c r="C1988" t="s">
        <v>1450</v>
      </c>
      <c r="D1988" t="e">
        <f>+VLOOKUP($B1988,Hoja1!$C$2:$W$3726,15,0)</f>
        <v>#N/A</v>
      </c>
      <c r="E1988" t="e">
        <f>+VLOOKUP($B1988,Hoja1!$C$2:$W$3726,16,0)</f>
        <v>#N/A</v>
      </c>
      <c r="F1988" t="e">
        <f>+VLOOKUP($B1988,Hoja1!$C$2:$W$3726,17,0)</f>
        <v>#N/A</v>
      </c>
      <c r="G1988" t="e">
        <f>+VLOOKUP($B1988,Hoja1!$C$2:$W$3726,2,0)</f>
        <v>#N/A</v>
      </c>
      <c r="H1988" t="e">
        <f>+VLOOKUP($B1988,Hoja1!$C$2:$W$3726,7,0)</f>
        <v>#N/A</v>
      </c>
      <c r="I1988" t="e">
        <f>+VLOOKUP($B1988,Hoja1!$C$2:$W$3726,11,0)</f>
        <v>#N/A</v>
      </c>
      <c r="J1988" t="e">
        <f t="shared" si="63"/>
        <v>#N/A</v>
      </c>
      <c r="K1988" t="str">
        <f>+VLOOKUP($C1988,Hoja1!$B$2:$W$3726,16,0)</f>
        <v>GRACIAS A DIOS</v>
      </c>
      <c r="L1988" t="str">
        <f>+VLOOKUP($C1988,Hoja1!$B$2:$W$3726,17,0)</f>
        <v>PUERTO LEMPIRA</v>
      </c>
      <c r="M1988" t="str">
        <f>+VLOOKUP($C1988,Hoja1!$B$2:$W$3726,18,0)</f>
        <v>YAHURABILA</v>
      </c>
      <c r="N1988">
        <f>+VLOOKUP($C1988,Hoja1!$B$2:$W$3726,3,0)</f>
        <v>9</v>
      </c>
      <c r="O1988">
        <f>+VLOOKUP($C1988,Hoja1!$B$2:$W$3726,8,0)</f>
        <v>901</v>
      </c>
      <c r="P1988">
        <f>+VLOOKUP($C1988,Hoja1!$B$2:$W$3726,12,0)</f>
        <v>90130</v>
      </c>
      <c r="Q1988" t="b">
        <f t="shared" si="64"/>
        <v>0</v>
      </c>
    </row>
    <row r="1989" spans="1:17" x14ac:dyDescent="0.25">
      <c r="A1989">
        <f t="shared" si="65"/>
        <v>90131</v>
      </c>
      <c r="B1989">
        <v>90155</v>
      </c>
      <c r="C1989" t="s">
        <v>1451</v>
      </c>
      <c r="D1989" t="e">
        <f>+VLOOKUP($B1989,Hoja1!$C$2:$W$3726,15,0)</f>
        <v>#N/A</v>
      </c>
      <c r="E1989" t="e">
        <f>+VLOOKUP($B1989,Hoja1!$C$2:$W$3726,16,0)</f>
        <v>#N/A</v>
      </c>
      <c r="F1989" t="e">
        <f>+VLOOKUP($B1989,Hoja1!$C$2:$W$3726,17,0)</f>
        <v>#N/A</v>
      </c>
      <c r="G1989" t="e">
        <f>+VLOOKUP($B1989,Hoja1!$C$2:$W$3726,2,0)</f>
        <v>#N/A</v>
      </c>
      <c r="H1989" t="e">
        <f>+VLOOKUP($B1989,Hoja1!$C$2:$W$3726,7,0)</f>
        <v>#N/A</v>
      </c>
      <c r="I1989" t="e">
        <f>+VLOOKUP($B1989,Hoja1!$C$2:$W$3726,11,0)</f>
        <v>#N/A</v>
      </c>
      <c r="J1989" t="e">
        <f t="shared" ref="J1989:J2052" si="66">+C1989=F1989</f>
        <v>#N/A</v>
      </c>
      <c r="K1989" t="str">
        <f>+VLOOKUP($C1989,Hoja1!$B$2:$W$3726,16,0)</f>
        <v>GRACIAS A DIOS</v>
      </c>
      <c r="L1989" t="str">
        <f>+VLOOKUP($C1989,Hoja1!$B$2:$W$3726,17,0)</f>
        <v>PUERTO LEMPIRA</v>
      </c>
      <c r="M1989" t="str">
        <f>+VLOOKUP($C1989,Hoja1!$B$2:$W$3726,18,0)</f>
        <v>YAMANTA</v>
      </c>
      <c r="N1989">
        <f>+VLOOKUP($C1989,Hoja1!$B$2:$W$3726,3,0)</f>
        <v>9</v>
      </c>
      <c r="O1989">
        <f>+VLOOKUP($C1989,Hoja1!$B$2:$W$3726,8,0)</f>
        <v>901</v>
      </c>
      <c r="P1989">
        <f>+VLOOKUP($C1989,Hoja1!$B$2:$W$3726,12,0)</f>
        <v>90131</v>
      </c>
      <c r="Q1989" t="b">
        <f t="shared" ref="Q1989:Q2052" si="67">+B1989=P1989</f>
        <v>0</v>
      </c>
    </row>
    <row r="1990" spans="1:17" hidden="1" x14ac:dyDescent="0.25">
      <c r="B1990">
        <v>90201</v>
      </c>
      <c r="C1990" t="s">
        <v>1452</v>
      </c>
      <c r="D1990" t="str">
        <f>+VLOOKUP($B1990,Hoja1!$C$2:$W$3726,15,0)</f>
        <v>GRACIAS A DIOS</v>
      </c>
      <c r="E1990" t="str">
        <f>+VLOOKUP($B1990,Hoja1!$C$2:$W$3726,16,0)</f>
        <v>BRUS LAGUNA</v>
      </c>
      <c r="F1990" t="str">
        <f>+VLOOKUP($B1990,Hoja1!$C$2:$W$3726,17,0)</f>
        <v>BRUS LAGUNA</v>
      </c>
      <c r="G1990">
        <f>+VLOOKUP($B1990,Hoja1!$C$2:$W$3726,2,0)</f>
        <v>9</v>
      </c>
      <c r="H1990">
        <f>+VLOOKUP($B1990,Hoja1!$C$2:$W$3726,7,0)</f>
        <v>902</v>
      </c>
      <c r="I1990">
        <f>+VLOOKUP($B1990,Hoja1!$C$2:$W$3726,11,0)</f>
        <v>90201</v>
      </c>
      <c r="J1990" t="b">
        <f t="shared" si="66"/>
        <v>1</v>
      </c>
      <c r="K1990" t="str">
        <f>+VLOOKUP($C1990,Hoja1!$B$2:$W$3726,16,0)</f>
        <v>GRACIAS A DIOS</v>
      </c>
      <c r="L1990" t="str">
        <f>+VLOOKUP($C1990,Hoja1!$B$2:$W$3726,17,0)</f>
        <v>BRUS LAGUNA</v>
      </c>
      <c r="M1990" t="str">
        <f>+VLOOKUP($C1990,Hoja1!$B$2:$W$3726,18,0)</f>
        <v>BRUS LAGUNA</v>
      </c>
      <c r="N1990">
        <f>+VLOOKUP($C1990,Hoja1!$B$2:$W$3726,3,0)</f>
        <v>9</v>
      </c>
      <c r="O1990">
        <f>+VLOOKUP($C1990,Hoja1!$B$2:$W$3726,8,0)</f>
        <v>902</v>
      </c>
      <c r="P1990">
        <f>+VLOOKUP($C1990,Hoja1!$B$2:$W$3726,12,0)</f>
        <v>90201</v>
      </c>
      <c r="Q1990" t="b">
        <f t="shared" si="67"/>
        <v>1</v>
      </c>
    </row>
    <row r="1991" spans="1:17" hidden="1" x14ac:dyDescent="0.25">
      <c r="B1991">
        <v>90202</v>
      </c>
      <c r="C1991" t="s">
        <v>1453</v>
      </c>
      <c r="D1991" t="str">
        <f>+VLOOKUP($B1991,Hoja1!$C$2:$W$3726,15,0)</f>
        <v>GRACIAS A DIOS</v>
      </c>
      <c r="E1991" t="str">
        <f>+VLOOKUP($B1991,Hoja1!$C$2:$W$3726,16,0)</f>
        <v>BRUS LAGUNA</v>
      </c>
      <c r="F1991" t="str">
        <f>+VLOOKUP($B1991,Hoja1!$C$2:$W$3726,17,0)</f>
        <v>BARRA PATUCA</v>
      </c>
      <c r="G1991">
        <f>+VLOOKUP($B1991,Hoja1!$C$2:$W$3726,2,0)</f>
        <v>9</v>
      </c>
      <c r="H1991">
        <f>+VLOOKUP($B1991,Hoja1!$C$2:$W$3726,7,0)</f>
        <v>902</v>
      </c>
      <c r="I1991">
        <f>+VLOOKUP($B1991,Hoja1!$C$2:$W$3726,11,0)</f>
        <v>90202</v>
      </c>
      <c r="J1991" t="b">
        <f t="shared" si="66"/>
        <v>1</v>
      </c>
      <c r="K1991" t="str">
        <f>+VLOOKUP($C1991,Hoja1!$B$2:$W$3726,16,0)</f>
        <v>GRACIAS A DIOS</v>
      </c>
      <c r="L1991" t="str">
        <f>+VLOOKUP($C1991,Hoja1!$B$2:$W$3726,17,0)</f>
        <v>BRUS LAGUNA</v>
      </c>
      <c r="M1991" t="str">
        <f>+VLOOKUP($C1991,Hoja1!$B$2:$W$3726,18,0)</f>
        <v>BARRA PATUCA</v>
      </c>
      <c r="N1991">
        <f>+VLOOKUP($C1991,Hoja1!$B$2:$W$3726,3,0)</f>
        <v>9</v>
      </c>
      <c r="O1991">
        <f>+VLOOKUP($C1991,Hoja1!$B$2:$W$3726,8,0)</f>
        <v>902</v>
      </c>
      <c r="P1991">
        <f>+VLOOKUP($C1991,Hoja1!$B$2:$W$3726,12,0)</f>
        <v>90202</v>
      </c>
      <c r="Q1991" t="b">
        <f t="shared" si="67"/>
        <v>1</v>
      </c>
    </row>
    <row r="1992" spans="1:17" hidden="1" x14ac:dyDescent="0.25">
      <c r="B1992">
        <v>90204</v>
      </c>
      <c r="C1992" t="s">
        <v>12504</v>
      </c>
      <c r="D1992" t="str">
        <f>+VLOOKUP($B1992,Hoja1!$C$2:$W$3726,15,0)</f>
        <v>GRACIAS A DIOS</v>
      </c>
      <c r="E1992" t="str">
        <f>+VLOOKUP($B1992,Hoja1!$C$2:$W$3726,16,0)</f>
        <v>BRUS LAGUNA</v>
      </c>
      <c r="F1992" t="str">
        <f>+VLOOKUP($B1992,Hoja1!$C$2:$W$3726,17,0)</f>
        <v>COCOBILA</v>
      </c>
      <c r="G1992">
        <f>+VLOOKUP($B1992,Hoja1!$C$2:$W$3726,2,0)</f>
        <v>9</v>
      </c>
      <c r="H1992">
        <f>+VLOOKUP($B1992,Hoja1!$C$2:$W$3726,7,0)</f>
        <v>902</v>
      </c>
      <c r="I1992">
        <f>+VLOOKUP($B1992,Hoja1!$C$2:$W$3726,11,0)</f>
        <v>90204</v>
      </c>
      <c r="J1992" t="b">
        <f t="shared" si="66"/>
        <v>0</v>
      </c>
      <c r="K1992" t="e">
        <f>+VLOOKUP($C1992,Hoja1!$B$2:$W$3726,16,0)</f>
        <v>#N/A</v>
      </c>
      <c r="L1992" t="e">
        <f>+VLOOKUP($C1992,Hoja1!$B$2:$W$3726,17,0)</f>
        <v>#N/A</v>
      </c>
      <c r="M1992" t="e">
        <f>+VLOOKUP($C1992,Hoja1!$B$2:$W$3726,18,0)</f>
        <v>#N/A</v>
      </c>
      <c r="N1992" t="e">
        <f>+VLOOKUP($C1992,Hoja1!$B$2:$W$3726,3,0)</f>
        <v>#N/A</v>
      </c>
      <c r="O1992" t="e">
        <f>+VLOOKUP($C1992,Hoja1!$B$2:$W$3726,8,0)</f>
        <v>#N/A</v>
      </c>
      <c r="P1992" t="e">
        <f>+VLOOKUP($C1992,Hoja1!$B$2:$W$3726,12,0)</f>
        <v>#N/A</v>
      </c>
      <c r="Q1992" t="e">
        <f t="shared" si="67"/>
        <v>#N/A</v>
      </c>
    </row>
    <row r="1993" spans="1:17" hidden="1" x14ac:dyDescent="0.25">
      <c r="B1993">
        <v>90205</v>
      </c>
      <c r="C1993" t="s">
        <v>1455</v>
      </c>
      <c r="D1993" t="str">
        <f>+VLOOKUP($B1993,Hoja1!$C$2:$W$3726,15,0)</f>
        <v>GRACIAS A DIOS</v>
      </c>
      <c r="E1993" t="str">
        <f>+VLOOKUP($B1993,Hoja1!$C$2:$W$3726,16,0)</f>
        <v>BRUS LAGUNA</v>
      </c>
      <c r="F1993" t="str">
        <f>+VLOOKUP($B1993,Hoja1!$C$2:$W$3726,17,0)</f>
        <v>LAS MARÍAS</v>
      </c>
      <c r="G1993">
        <f>+VLOOKUP($B1993,Hoja1!$C$2:$W$3726,2,0)</f>
        <v>9</v>
      </c>
      <c r="H1993">
        <f>+VLOOKUP($B1993,Hoja1!$C$2:$W$3726,7,0)</f>
        <v>902</v>
      </c>
      <c r="I1993">
        <f>+VLOOKUP($B1993,Hoja1!$C$2:$W$3726,11,0)</f>
        <v>90205</v>
      </c>
      <c r="J1993" t="b">
        <f t="shared" si="66"/>
        <v>0</v>
      </c>
      <c r="K1993" t="str">
        <f>+VLOOKUP($C1993,Hoja1!$B$2:$W$3726,16,0)</f>
        <v>GRACIAS A DIOS</v>
      </c>
      <c r="L1993" t="str">
        <f>+VLOOKUP($C1993,Hoja1!$B$2:$W$3726,17,0)</f>
        <v>BRUS LAGUNA</v>
      </c>
      <c r="M1993" t="str">
        <f>+VLOOKUP($C1993,Hoja1!$B$2:$W$3726,18,0)</f>
        <v>COCOBILA</v>
      </c>
      <c r="N1993">
        <f>+VLOOKUP($C1993,Hoja1!$B$2:$W$3726,3,0)</f>
        <v>9</v>
      </c>
      <c r="O1993">
        <f>+VLOOKUP($C1993,Hoja1!$B$2:$W$3726,8,0)</f>
        <v>902</v>
      </c>
      <c r="P1993">
        <f>+VLOOKUP($C1993,Hoja1!$B$2:$W$3726,12,0)</f>
        <v>90204</v>
      </c>
      <c r="Q1993" t="b">
        <f t="shared" si="67"/>
        <v>0</v>
      </c>
    </row>
    <row r="1994" spans="1:17" x14ac:dyDescent="0.25">
      <c r="A1994">
        <f t="shared" ref="A1994:A1996" si="68">+P1994</f>
        <v>90305</v>
      </c>
      <c r="B1994">
        <v>90208</v>
      </c>
      <c r="C1994" t="s">
        <v>2413</v>
      </c>
      <c r="D1994" t="e">
        <f>+VLOOKUP($B1994,Hoja1!$C$2:$W$3726,15,0)</f>
        <v>#N/A</v>
      </c>
      <c r="E1994" t="e">
        <f>+VLOOKUP($B1994,Hoja1!$C$2:$W$3726,16,0)</f>
        <v>#N/A</v>
      </c>
      <c r="F1994" t="e">
        <f>+VLOOKUP($B1994,Hoja1!$C$2:$W$3726,17,0)</f>
        <v>#N/A</v>
      </c>
      <c r="G1994" t="e">
        <f>+VLOOKUP($B1994,Hoja1!$C$2:$W$3726,2,0)</f>
        <v>#N/A</v>
      </c>
      <c r="H1994" t="e">
        <f>+VLOOKUP($B1994,Hoja1!$C$2:$W$3726,7,0)</f>
        <v>#N/A</v>
      </c>
      <c r="I1994" t="e">
        <f>+VLOOKUP($B1994,Hoja1!$C$2:$W$3726,11,0)</f>
        <v>#N/A</v>
      </c>
      <c r="J1994" t="e">
        <f t="shared" si="66"/>
        <v>#N/A</v>
      </c>
      <c r="K1994" t="str">
        <f>+VLOOKUP($C1994,Hoja1!$B$2:$W$3726,16,0)</f>
        <v>GRACIAS A DIOS</v>
      </c>
      <c r="L1994" t="str">
        <f>+VLOOKUP($C1994,Hoja1!$B$2:$W$3726,17,0)</f>
        <v>JUAN FRANCISCO BULNES</v>
      </c>
      <c r="M1994" t="str">
        <f>+VLOOKUP($C1994,Hoja1!$B$2:$W$3726,18,0)</f>
        <v>LAS MARIAS</v>
      </c>
      <c r="N1994">
        <f>+VLOOKUP($C1994,Hoja1!$B$2:$W$3726,3,0)</f>
        <v>9</v>
      </c>
      <c r="O1994">
        <f>+VLOOKUP($C1994,Hoja1!$B$2:$W$3726,8,0)</f>
        <v>903</v>
      </c>
      <c r="P1994">
        <f>+VLOOKUP($C1994,Hoja1!$B$2:$W$3726,12,0)</f>
        <v>90305</v>
      </c>
      <c r="Q1994" t="b">
        <f t="shared" si="67"/>
        <v>0</v>
      </c>
    </row>
    <row r="1995" spans="1:17" x14ac:dyDescent="0.25">
      <c r="A1995">
        <f t="shared" si="68"/>
        <v>90206</v>
      </c>
      <c r="B1995">
        <v>90209</v>
      </c>
      <c r="C1995" t="s">
        <v>1456</v>
      </c>
      <c r="D1995" t="e">
        <f>+VLOOKUP($B1995,Hoja1!$C$2:$W$3726,15,0)</f>
        <v>#N/A</v>
      </c>
      <c r="E1995" t="e">
        <f>+VLOOKUP($B1995,Hoja1!$C$2:$W$3726,16,0)</f>
        <v>#N/A</v>
      </c>
      <c r="F1995" t="e">
        <f>+VLOOKUP($B1995,Hoja1!$C$2:$W$3726,17,0)</f>
        <v>#N/A</v>
      </c>
      <c r="G1995" t="e">
        <f>+VLOOKUP($B1995,Hoja1!$C$2:$W$3726,2,0)</f>
        <v>#N/A</v>
      </c>
      <c r="H1995" t="e">
        <f>+VLOOKUP($B1995,Hoja1!$C$2:$W$3726,7,0)</f>
        <v>#N/A</v>
      </c>
      <c r="I1995" t="e">
        <f>+VLOOKUP($B1995,Hoja1!$C$2:$W$3726,11,0)</f>
        <v>#N/A</v>
      </c>
      <c r="J1995" t="e">
        <f t="shared" si="66"/>
        <v>#N/A</v>
      </c>
      <c r="K1995" t="str">
        <f>+VLOOKUP($C1995,Hoja1!$B$2:$W$3726,16,0)</f>
        <v>GRACIAS A DIOS</v>
      </c>
      <c r="L1995" t="str">
        <f>+VLOOKUP($C1995,Hoja1!$B$2:$W$3726,17,0)</f>
        <v>BRUS LAGUNA</v>
      </c>
      <c r="M1995" t="str">
        <f>+VLOOKUP($C1995,Hoja1!$B$2:$W$3726,18,0)</f>
        <v>NUEVA JERUSALÉN</v>
      </c>
      <c r="N1995">
        <f>+VLOOKUP($C1995,Hoja1!$B$2:$W$3726,3,0)</f>
        <v>9</v>
      </c>
      <c r="O1995">
        <f>+VLOOKUP($C1995,Hoja1!$B$2:$W$3726,8,0)</f>
        <v>902</v>
      </c>
      <c r="P1995">
        <f>+VLOOKUP($C1995,Hoja1!$B$2:$W$3726,12,0)</f>
        <v>90206</v>
      </c>
      <c r="Q1995" t="b">
        <f t="shared" si="67"/>
        <v>0</v>
      </c>
    </row>
    <row r="1996" spans="1:17" x14ac:dyDescent="0.25">
      <c r="A1996">
        <f t="shared" si="68"/>
        <v>90207</v>
      </c>
      <c r="B1996">
        <v>90212</v>
      </c>
      <c r="C1996" t="s">
        <v>1457</v>
      </c>
      <c r="D1996" t="e">
        <f>+VLOOKUP($B1996,Hoja1!$C$2:$W$3726,15,0)</f>
        <v>#N/A</v>
      </c>
      <c r="E1996" t="e">
        <f>+VLOOKUP($B1996,Hoja1!$C$2:$W$3726,16,0)</f>
        <v>#N/A</v>
      </c>
      <c r="F1996" t="e">
        <f>+VLOOKUP($B1996,Hoja1!$C$2:$W$3726,17,0)</f>
        <v>#N/A</v>
      </c>
      <c r="G1996" t="e">
        <f>+VLOOKUP($B1996,Hoja1!$C$2:$W$3726,2,0)</f>
        <v>#N/A</v>
      </c>
      <c r="H1996" t="e">
        <f>+VLOOKUP($B1996,Hoja1!$C$2:$W$3726,7,0)</f>
        <v>#N/A</v>
      </c>
      <c r="I1996" t="e">
        <f>+VLOOKUP($B1996,Hoja1!$C$2:$W$3726,11,0)</f>
        <v>#N/A</v>
      </c>
      <c r="J1996" t="e">
        <f t="shared" si="66"/>
        <v>#N/A</v>
      </c>
      <c r="K1996" t="str">
        <f>+VLOOKUP($C1996,Hoja1!$B$2:$W$3726,16,0)</f>
        <v>GRACIAS A DIOS</v>
      </c>
      <c r="L1996" t="str">
        <f>+VLOOKUP($C1996,Hoja1!$B$2:$W$3726,17,0)</f>
        <v>BRUS LAGUNA</v>
      </c>
      <c r="M1996" t="str">
        <f>+VLOOKUP($C1996,Hoja1!$B$2:$W$3726,18,0)</f>
        <v>RÍO PLÁTANO</v>
      </c>
      <c r="N1996">
        <f>+VLOOKUP($C1996,Hoja1!$B$2:$W$3726,3,0)</f>
        <v>9</v>
      </c>
      <c r="O1996">
        <f>+VLOOKUP($C1996,Hoja1!$B$2:$W$3726,8,0)</f>
        <v>902</v>
      </c>
      <c r="P1996">
        <f>+VLOOKUP($C1996,Hoja1!$B$2:$W$3726,12,0)</f>
        <v>90207</v>
      </c>
      <c r="Q1996" t="b">
        <f t="shared" si="67"/>
        <v>0</v>
      </c>
    </row>
    <row r="1997" spans="1:17" hidden="1" x14ac:dyDescent="0.25">
      <c r="B1997">
        <v>90301</v>
      </c>
      <c r="C1997" t="s">
        <v>1458</v>
      </c>
      <c r="D1997" t="str">
        <f>+VLOOKUP($B1997,Hoja1!$C$2:$W$3726,15,0)</f>
        <v>GRACIAS A DIOS</v>
      </c>
      <c r="E1997" t="str">
        <f>+VLOOKUP($B1997,Hoja1!$C$2:$W$3726,16,0)</f>
        <v>JUAN FRANCISCO BULNES</v>
      </c>
      <c r="F1997" t="str">
        <f>+VLOOKUP($B1997,Hoja1!$C$2:$W$3726,17,0)</f>
        <v>BATALLA</v>
      </c>
      <c r="G1997">
        <f>+VLOOKUP($B1997,Hoja1!$C$2:$W$3726,2,0)</f>
        <v>9</v>
      </c>
      <c r="H1997">
        <f>+VLOOKUP($B1997,Hoja1!$C$2:$W$3726,7,0)</f>
        <v>903</v>
      </c>
      <c r="I1997">
        <f>+VLOOKUP($B1997,Hoja1!$C$2:$W$3726,11,0)</f>
        <v>90301</v>
      </c>
      <c r="J1997" t="b">
        <f t="shared" si="66"/>
        <v>1</v>
      </c>
      <c r="K1997" t="str">
        <f>+VLOOKUP($C1997,Hoja1!$B$2:$W$3726,16,0)</f>
        <v>GRACIAS A DIOS</v>
      </c>
      <c r="L1997" t="str">
        <f>+VLOOKUP($C1997,Hoja1!$B$2:$W$3726,17,0)</f>
        <v>JUAN FRANCISCO BULNES</v>
      </c>
      <c r="M1997" t="str">
        <f>+VLOOKUP($C1997,Hoja1!$B$2:$W$3726,18,0)</f>
        <v>BATALLA</v>
      </c>
      <c r="N1997">
        <f>+VLOOKUP($C1997,Hoja1!$B$2:$W$3726,3,0)</f>
        <v>9</v>
      </c>
      <c r="O1997">
        <f>+VLOOKUP($C1997,Hoja1!$B$2:$W$3726,8,0)</f>
        <v>903</v>
      </c>
      <c r="P1997">
        <f>+VLOOKUP($C1997,Hoja1!$B$2:$W$3726,12,0)</f>
        <v>90301</v>
      </c>
      <c r="Q1997" t="b">
        <f t="shared" si="67"/>
        <v>1</v>
      </c>
    </row>
    <row r="1998" spans="1:17" hidden="1" x14ac:dyDescent="0.25">
      <c r="B1998">
        <v>90302</v>
      </c>
      <c r="C1998" t="s">
        <v>2411</v>
      </c>
      <c r="D1998" t="str">
        <f>+VLOOKUP($B1998,Hoja1!$C$2:$W$3726,15,0)</f>
        <v>GRACIAS A DIOS</v>
      </c>
      <c r="E1998" t="str">
        <f>+VLOOKUP($B1998,Hoja1!$C$2:$W$3726,16,0)</f>
        <v>JUAN FRANCISCO BULNES</v>
      </c>
      <c r="F1998" t="str">
        <f>+VLOOKUP($B1998,Hoja1!$C$2:$W$3726,17,0)</f>
        <v>BANAKA</v>
      </c>
      <c r="G1998">
        <f>+VLOOKUP($B1998,Hoja1!$C$2:$W$3726,2,0)</f>
        <v>9</v>
      </c>
      <c r="H1998">
        <f>+VLOOKUP($B1998,Hoja1!$C$2:$W$3726,7,0)</f>
        <v>903</v>
      </c>
      <c r="I1998">
        <f>+VLOOKUP($B1998,Hoja1!$C$2:$W$3726,11,0)</f>
        <v>90302</v>
      </c>
      <c r="J1998" t="b">
        <f t="shared" si="66"/>
        <v>1</v>
      </c>
      <c r="K1998" t="str">
        <f>+VLOOKUP($C1998,Hoja1!$B$2:$W$3726,16,0)</f>
        <v>GRACIAS A DIOS</v>
      </c>
      <c r="L1998" t="str">
        <f>+VLOOKUP($C1998,Hoja1!$B$2:$W$3726,17,0)</f>
        <v>JUAN FRANCISCO BULNES</v>
      </c>
      <c r="M1998" t="str">
        <f>+VLOOKUP($C1998,Hoja1!$B$2:$W$3726,18,0)</f>
        <v>BANAKA</v>
      </c>
      <c r="N1998">
        <f>+VLOOKUP($C1998,Hoja1!$B$2:$W$3726,3,0)</f>
        <v>9</v>
      </c>
      <c r="O1998">
        <f>+VLOOKUP($C1998,Hoja1!$B$2:$W$3726,8,0)</f>
        <v>903</v>
      </c>
      <c r="P1998">
        <f>+VLOOKUP($C1998,Hoja1!$B$2:$W$3726,12,0)</f>
        <v>90302</v>
      </c>
      <c r="Q1998" t="b">
        <f t="shared" si="67"/>
        <v>1</v>
      </c>
    </row>
    <row r="1999" spans="1:17" hidden="1" x14ac:dyDescent="0.25">
      <c r="B1999">
        <v>90303</v>
      </c>
      <c r="C1999" t="s">
        <v>2412</v>
      </c>
      <c r="D1999" t="str">
        <f>+VLOOKUP($B1999,Hoja1!$C$2:$W$3726,15,0)</f>
        <v>GRACIAS A DIOS</v>
      </c>
      <c r="E1999" t="str">
        <f>+VLOOKUP($B1999,Hoja1!$C$2:$W$3726,16,0)</f>
        <v>JUAN FRANCISCO BULNES</v>
      </c>
      <c r="F1999" t="str">
        <f>+VLOOKUP($B1999,Hoja1!$C$2:$W$3726,17,0)</f>
        <v>GUAPOTE ABAJO</v>
      </c>
      <c r="G1999">
        <f>+VLOOKUP($B1999,Hoja1!$C$2:$W$3726,2,0)</f>
        <v>9</v>
      </c>
      <c r="H1999">
        <f>+VLOOKUP($B1999,Hoja1!$C$2:$W$3726,7,0)</f>
        <v>903</v>
      </c>
      <c r="I1999">
        <f>+VLOOKUP($B1999,Hoja1!$C$2:$W$3726,11,0)</f>
        <v>90303</v>
      </c>
      <c r="J1999" t="b">
        <f t="shared" si="66"/>
        <v>1</v>
      </c>
      <c r="K1999" t="str">
        <f>+VLOOKUP($C1999,Hoja1!$B$2:$W$3726,16,0)</f>
        <v>GRACIAS A DIOS</v>
      </c>
      <c r="L1999" t="str">
        <f>+VLOOKUP($C1999,Hoja1!$B$2:$W$3726,17,0)</f>
        <v>JUAN FRANCISCO BULNES</v>
      </c>
      <c r="M1999" t="str">
        <f>+VLOOKUP($C1999,Hoja1!$B$2:$W$3726,18,0)</f>
        <v>GUAPOTE ABAJO</v>
      </c>
      <c r="N1999">
        <f>+VLOOKUP($C1999,Hoja1!$B$2:$W$3726,3,0)</f>
        <v>9</v>
      </c>
      <c r="O1999">
        <f>+VLOOKUP($C1999,Hoja1!$B$2:$W$3726,8,0)</f>
        <v>903</v>
      </c>
      <c r="P1999">
        <f>+VLOOKUP($C1999,Hoja1!$B$2:$W$3726,12,0)</f>
        <v>90303</v>
      </c>
      <c r="Q1999" t="b">
        <f t="shared" si="67"/>
        <v>1</v>
      </c>
    </row>
    <row r="2000" spans="1:17" hidden="1" x14ac:dyDescent="0.25">
      <c r="B2000">
        <v>90304</v>
      </c>
      <c r="C2000" t="s">
        <v>1459</v>
      </c>
      <c r="D2000" t="str">
        <f>+VLOOKUP($B2000,Hoja1!$C$2:$W$3726,15,0)</f>
        <v>GRACIAS A DIOS</v>
      </c>
      <c r="E2000" t="str">
        <f>+VLOOKUP($B2000,Hoja1!$C$2:$W$3726,16,0)</f>
        <v>JUAN FRANCISCO BULNES</v>
      </c>
      <c r="F2000" t="str">
        <f>+VLOOKUP($B2000,Hoja1!$C$2:$W$3726,17,0)</f>
        <v>IBANS</v>
      </c>
      <c r="G2000">
        <f>+VLOOKUP($B2000,Hoja1!$C$2:$W$3726,2,0)</f>
        <v>9</v>
      </c>
      <c r="H2000">
        <f>+VLOOKUP($B2000,Hoja1!$C$2:$W$3726,7,0)</f>
        <v>903</v>
      </c>
      <c r="I2000">
        <f>+VLOOKUP($B2000,Hoja1!$C$2:$W$3726,11,0)</f>
        <v>90304</v>
      </c>
      <c r="J2000" t="b">
        <f t="shared" si="66"/>
        <v>1</v>
      </c>
      <c r="K2000" t="str">
        <f>+VLOOKUP($C2000,Hoja1!$B$2:$W$3726,16,0)</f>
        <v>GRACIAS A DIOS</v>
      </c>
      <c r="L2000" t="str">
        <f>+VLOOKUP($C2000,Hoja1!$B$2:$W$3726,17,0)</f>
        <v>JUAN FRANCISCO BULNES</v>
      </c>
      <c r="M2000" t="str">
        <f>+VLOOKUP($C2000,Hoja1!$B$2:$W$3726,18,0)</f>
        <v>IBANS</v>
      </c>
      <c r="N2000">
        <f>+VLOOKUP($C2000,Hoja1!$B$2:$W$3726,3,0)</f>
        <v>9</v>
      </c>
      <c r="O2000">
        <f>+VLOOKUP($C2000,Hoja1!$B$2:$W$3726,8,0)</f>
        <v>903</v>
      </c>
      <c r="P2000">
        <f>+VLOOKUP($C2000,Hoja1!$B$2:$W$3726,12,0)</f>
        <v>90304</v>
      </c>
      <c r="Q2000" t="b">
        <f t="shared" si="67"/>
        <v>1</v>
      </c>
    </row>
    <row r="2001" spans="2:17" hidden="1" x14ac:dyDescent="0.25">
      <c r="B2001">
        <v>90305</v>
      </c>
      <c r="C2001" t="s">
        <v>2413</v>
      </c>
      <c r="D2001" t="str">
        <f>+VLOOKUP($B2001,Hoja1!$C$2:$W$3726,15,0)</f>
        <v>GRACIAS A DIOS</v>
      </c>
      <c r="E2001" t="str">
        <f>+VLOOKUP($B2001,Hoja1!$C$2:$W$3726,16,0)</f>
        <v>JUAN FRANCISCO BULNES</v>
      </c>
      <c r="F2001" t="str">
        <f>+VLOOKUP($B2001,Hoja1!$C$2:$W$3726,17,0)</f>
        <v>LAS MARIAS</v>
      </c>
      <c r="G2001">
        <f>+VLOOKUP($B2001,Hoja1!$C$2:$W$3726,2,0)</f>
        <v>9</v>
      </c>
      <c r="H2001">
        <f>+VLOOKUP($B2001,Hoja1!$C$2:$W$3726,7,0)</f>
        <v>903</v>
      </c>
      <c r="I2001">
        <f>+VLOOKUP($B2001,Hoja1!$C$2:$W$3726,11,0)</f>
        <v>90305</v>
      </c>
      <c r="J2001" t="b">
        <f t="shared" si="66"/>
        <v>1</v>
      </c>
      <c r="K2001" t="str">
        <f>+VLOOKUP($C2001,Hoja1!$B$2:$W$3726,16,0)</f>
        <v>GRACIAS A DIOS</v>
      </c>
      <c r="L2001" t="str">
        <f>+VLOOKUP($C2001,Hoja1!$B$2:$W$3726,17,0)</f>
        <v>JUAN FRANCISCO BULNES</v>
      </c>
      <c r="M2001" t="str">
        <f>+VLOOKUP($C2001,Hoja1!$B$2:$W$3726,18,0)</f>
        <v>LAS MARIAS</v>
      </c>
      <c r="N2001">
        <f>+VLOOKUP($C2001,Hoja1!$B$2:$W$3726,3,0)</f>
        <v>9</v>
      </c>
      <c r="O2001">
        <f>+VLOOKUP($C2001,Hoja1!$B$2:$W$3726,8,0)</f>
        <v>903</v>
      </c>
      <c r="P2001">
        <f>+VLOOKUP($C2001,Hoja1!$B$2:$W$3726,12,0)</f>
        <v>90305</v>
      </c>
      <c r="Q2001" t="b">
        <f t="shared" si="67"/>
        <v>1</v>
      </c>
    </row>
    <row r="2002" spans="2:17" hidden="1" x14ac:dyDescent="0.25">
      <c r="B2002">
        <v>90306</v>
      </c>
      <c r="C2002" t="s">
        <v>1460</v>
      </c>
      <c r="D2002" t="str">
        <f>+VLOOKUP($B2002,Hoja1!$C$2:$W$3726,15,0)</f>
        <v>GRACIAS A DIOS</v>
      </c>
      <c r="E2002" t="str">
        <f>+VLOOKUP($B2002,Hoja1!$C$2:$W$3726,16,0)</f>
        <v>JUAN FRANCISCO BULNES</v>
      </c>
      <c r="F2002" t="str">
        <f>+VLOOKUP($B2002,Hoja1!$C$2:$W$3726,17,0)</f>
        <v>PALACIOS</v>
      </c>
      <c r="G2002">
        <f>+VLOOKUP($B2002,Hoja1!$C$2:$W$3726,2,0)</f>
        <v>9</v>
      </c>
      <c r="H2002">
        <f>+VLOOKUP($B2002,Hoja1!$C$2:$W$3726,7,0)</f>
        <v>903</v>
      </c>
      <c r="I2002">
        <f>+VLOOKUP($B2002,Hoja1!$C$2:$W$3726,11,0)</f>
        <v>90306</v>
      </c>
      <c r="J2002" t="b">
        <f t="shared" si="66"/>
        <v>1</v>
      </c>
      <c r="K2002" t="str">
        <f>+VLOOKUP($C2002,Hoja1!$B$2:$W$3726,16,0)</f>
        <v>GRACIAS A DIOS</v>
      </c>
      <c r="L2002" t="str">
        <f>+VLOOKUP($C2002,Hoja1!$B$2:$W$3726,17,0)</f>
        <v>JUAN FRANCISCO BULNES</v>
      </c>
      <c r="M2002" t="str">
        <f>+VLOOKUP($C2002,Hoja1!$B$2:$W$3726,18,0)</f>
        <v>PALACIOS</v>
      </c>
      <c r="N2002">
        <f>+VLOOKUP($C2002,Hoja1!$B$2:$W$3726,3,0)</f>
        <v>9</v>
      </c>
      <c r="O2002">
        <f>+VLOOKUP($C2002,Hoja1!$B$2:$W$3726,8,0)</f>
        <v>903</v>
      </c>
      <c r="P2002">
        <f>+VLOOKUP($C2002,Hoja1!$B$2:$W$3726,12,0)</f>
        <v>90306</v>
      </c>
      <c r="Q2002" t="b">
        <f t="shared" si="67"/>
        <v>1</v>
      </c>
    </row>
    <row r="2003" spans="2:17" hidden="1" x14ac:dyDescent="0.25">
      <c r="B2003">
        <v>90307</v>
      </c>
      <c r="C2003" t="s">
        <v>1461</v>
      </c>
      <c r="D2003" t="str">
        <f>+VLOOKUP($B2003,Hoja1!$C$2:$W$3726,15,0)</f>
        <v>GRACIAS A DIOS</v>
      </c>
      <c r="E2003" t="str">
        <f>+VLOOKUP($B2003,Hoja1!$C$2:$W$3726,16,0)</f>
        <v>JUAN FRANCISCO BULNES</v>
      </c>
      <c r="F2003" t="str">
        <f>+VLOOKUP($B2003,Hoja1!$C$2:$W$3726,17,0)</f>
        <v>PLAPLAYA</v>
      </c>
      <c r="G2003">
        <f>+VLOOKUP($B2003,Hoja1!$C$2:$W$3726,2,0)</f>
        <v>9</v>
      </c>
      <c r="H2003">
        <f>+VLOOKUP($B2003,Hoja1!$C$2:$W$3726,7,0)</f>
        <v>903</v>
      </c>
      <c r="I2003">
        <f>+VLOOKUP($B2003,Hoja1!$C$2:$W$3726,11,0)</f>
        <v>90307</v>
      </c>
      <c r="J2003" t="b">
        <f t="shared" si="66"/>
        <v>1</v>
      </c>
      <c r="K2003" t="str">
        <f>+VLOOKUP($C2003,Hoja1!$B$2:$W$3726,16,0)</f>
        <v>GRACIAS A DIOS</v>
      </c>
      <c r="L2003" t="str">
        <f>+VLOOKUP($C2003,Hoja1!$B$2:$W$3726,17,0)</f>
        <v>JUAN FRANCISCO BULNES</v>
      </c>
      <c r="M2003" t="str">
        <f>+VLOOKUP($C2003,Hoja1!$B$2:$W$3726,18,0)</f>
        <v>PLAPLAYA</v>
      </c>
      <c r="N2003">
        <f>+VLOOKUP($C2003,Hoja1!$B$2:$W$3726,3,0)</f>
        <v>9</v>
      </c>
      <c r="O2003">
        <f>+VLOOKUP($C2003,Hoja1!$B$2:$W$3726,8,0)</f>
        <v>903</v>
      </c>
      <c r="P2003">
        <f>+VLOOKUP($C2003,Hoja1!$B$2:$W$3726,12,0)</f>
        <v>90307</v>
      </c>
      <c r="Q2003" t="b">
        <f t="shared" si="67"/>
        <v>1</v>
      </c>
    </row>
    <row r="2004" spans="2:17" hidden="1" x14ac:dyDescent="0.25">
      <c r="B2004">
        <v>90401</v>
      </c>
      <c r="C2004" t="s">
        <v>1462</v>
      </c>
      <c r="D2004" t="str">
        <f>+VLOOKUP($B2004,Hoja1!$C$2:$W$3726,15,0)</f>
        <v>GRACIAS A DIOS</v>
      </c>
      <c r="E2004" t="str">
        <f>+VLOOKUP($B2004,Hoja1!$C$2:$W$3726,16,0)</f>
        <v>AHUAS</v>
      </c>
      <c r="F2004" t="str">
        <f>+VLOOKUP($B2004,Hoja1!$C$2:$W$3726,17,0)</f>
        <v>AHUAS</v>
      </c>
      <c r="G2004">
        <f>+VLOOKUP($B2004,Hoja1!$C$2:$W$3726,2,0)</f>
        <v>9</v>
      </c>
      <c r="H2004">
        <f>+VLOOKUP($B2004,Hoja1!$C$2:$W$3726,7,0)</f>
        <v>904</v>
      </c>
      <c r="I2004">
        <f>+VLOOKUP($B2004,Hoja1!$C$2:$W$3726,11,0)</f>
        <v>90401</v>
      </c>
      <c r="J2004" t="b">
        <f t="shared" si="66"/>
        <v>1</v>
      </c>
      <c r="K2004" t="str">
        <f>+VLOOKUP($C2004,Hoja1!$B$2:$W$3726,16,0)</f>
        <v>GRACIAS A DIOS</v>
      </c>
      <c r="L2004" t="str">
        <f>+VLOOKUP($C2004,Hoja1!$B$2:$W$3726,17,0)</f>
        <v>AHUAS</v>
      </c>
      <c r="M2004" t="str">
        <f>+VLOOKUP($C2004,Hoja1!$B$2:$W$3726,18,0)</f>
        <v>AHUAS</v>
      </c>
      <c r="N2004">
        <f>+VLOOKUP($C2004,Hoja1!$B$2:$W$3726,3,0)</f>
        <v>9</v>
      </c>
      <c r="O2004">
        <f>+VLOOKUP($C2004,Hoja1!$B$2:$W$3726,8,0)</f>
        <v>904</v>
      </c>
      <c r="P2004">
        <f>+VLOOKUP($C2004,Hoja1!$B$2:$W$3726,12,0)</f>
        <v>90401</v>
      </c>
      <c r="Q2004" t="b">
        <f t="shared" si="67"/>
        <v>1</v>
      </c>
    </row>
    <row r="2005" spans="2:17" hidden="1" x14ac:dyDescent="0.25">
      <c r="B2005">
        <v>90402</v>
      </c>
      <c r="C2005" t="s">
        <v>2414</v>
      </c>
      <c r="D2005" t="str">
        <f>+VLOOKUP($B2005,Hoja1!$C$2:$W$3726,15,0)</f>
        <v>GRACIAS A DIOS</v>
      </c>
      <c r="E2005" t="str">
        <f>+VLOOKUP($B2005,Hoja1!$C$2:$W$3726,16,0)</f>
        <v>AHUAS</v>
      </c>
      <c r="F2005" t="str">
        <f>+VLOOKUP($B2005,Hoja1!$C$2:$W$3726,17,0)</f>
        <v>KROPUNTA</v>
      </c>
      <c r="G2005">
        <f>+VLOOKUP($B2005,Hoja1!$C$2:$W$3726,2,0)</f>
        <v>9</v>
      </c>
      <c r="H2005">
        <f>+VLOOKUP($B2005,Hoja1!$C$2:$W$3726,7,0)</f>
        <v>904</v>
      </c>
      <c r="I2005">
        <f>+VLOOKUP($B2005,Hoja1!$C$2:$W$3726,11,0)</f>
        <v>90402</v>
      </c>
      <c r="J2005" t="b">
        <f t="shared" si="66"/>
        <v>1</v>
      </c>
      <c r="K2005" t="str">
        <f>+VLOOKUP($C2005,Hoja1!$B$2:$W$3726,16,0)</f>
        <v>GRACIAS A DIOS</v>
      </c>
      <c r="L2005" t="str">
        <f>+VLOOKUP($C2005,Hoja1!$B$2:$W$3726,17,0)</f>
        <v>AHUAS</v>
      </c>
      <c r="M2005" t="str">
        <f>+VLOOKUP($C2005,Hoja1!$B$2:$W$3726,18,0)</f>
        <v>KROPUNTA</v>
      </c>
      <c r="N2005">
        <f>+VLOOKUP($C2005,Hoja1!$B$2:$W$3726,3,0)</f>
        <v>9</v>
      </c>
      <c r="O2005">
        <f>+VLOOKUP($C2005,Hoja1!$B$2:$W$3726,8,0)</f>
        <v>904</v>
      </c>
      <c r="P2005">
        <f>+VLOOKUP($C2005,Hoja1!$B$2:$W$3726,12,0)</f>
        <v>90402</v>
      </c>
      <c r="Q2005" t="b">
        <f t="shared" si="67"/>
        <v>1</v>
      </c>
    </row>
    <row r="2006" spans="2:17" hidden="1" x14ac:dyDescent="0.25">
      <c r="B2006">
        <v>90403</v>
      </c>
      <c r="C2006" t="s">
        <v>1463</v>
      </c>
      <c r="D2006" t="str">
        <f>+VLOOKUP($B2006,Hoja1!$C$2:$W$3726,15,0)</f>
        <v>GRACIAS A DIOS</v>
      </c>
      <c r="E2006" t="str">
        <f>+VLOOKUP($B2006,Hoja1!$C$2:$W$3726,16,0)</f>
        <v>AHUAS</v>
      </c>
      <c r="F2006" t="str">
        <f>+VLOOKUP($B2006,Hoja1!$C$2:$W$3726,17,0)</f>
        <v>PAPTALAYA</v>
      </c>
      <c r="G2006">
        <f>+VLOOKUP($B2006,Hoja1!$C$2:$W$3726,2,0)</f>
        <v>9</v>
      </c>
      <c r="H2006">
        <f>+VLOOKUP($B2006,Hoja1!$C$2:$W$3726,7,0)</f>
        <v>904</v>
      </c>
      <c r="I2006">
        <f>+VLOOKUP($B2006,Hoja1!$C$2:$W$3726,11,0)</f>
        <v>90403</v>
      </c>
      <c r="J2006" t="b">
        <f t="shared" si="66"/>
        <v>1</v>
      </c>
      <c r="K2006" t="str">
        <f>+VLOOKUP($C2006,Hoja1!$B$2:$W$3726,16,0)</f>
        <v>GRACIAS A DIOS</v>
      </c>
      <c r="L2006" t="str">
        <f>+VLOOKUP($C2006,Hoja1!$B$2:$W$3726,17,0)</f>
        <v>AHUAS</v>
      </c>
      <c r="M2006" t="str">
        <f>+VLOOKUP($C2006,Hoja1!$B$2:$W$3726,18,0)</f>
        <v>PAPTALAYA</v>
      </c>
      <c r="N2006">
        <f>+VLOOKUP($C2006,Hoja1!$B$2:$W$3726,3,0)</f>
        <v>9</v>
      </c>
      <c r="O2006">
        <f>+VLOOKUP($C2006,Hoja1!$B$2:$W$3726,8,0)</f>
        <v>904</v>
      </c>
      <c r="P2006">
        <f>+VLOOKUP($C2006,Hoja1!$B$2:$W$3726,12,0)</f>
        <v>90403</v>
      </c>
      <c r="Q2006" t="b">
        <f t="shared" si="67"/>
        <v>1</v>
      </c>
    </row>
    <row r="2007" spans="2:17" hidden="1" x14ac:dyDescent="0.25">
      <c r="B2007">
        <v>90404</v>
      </c>
      <c r="C2007" t="s">
        <v>2415</v>
      </c>
      <c r="D2007" t="str">
        <f>+VLOOKUP($B2007,Hoja1!$C$2:$W$3726,15,0)</f>
        <v>GRACIAS A DIOS</v>
      </c>
      <c r="E2007" t="str">
        <f>+VLOOKUP($B2007,Hoja1!$C$2:$W$3726,16,0)</f>
        <v>AHUAS</v>
      </c>
      <c r="F2007" t="str">
        <f>+VLOOKUP($B2007,Hoja1!$C$2:$W$3726,17,0)</f>
        <v>WAKSMA</v>
      </c>
      <c r="G2007">
        <f>+VLOOKUP($B2007,Hoja1!$C$2:$W$3726,2,0)</f>
        <v>9</v>
      </c>
      <c r="H2007">
        <f>+VLOOKUP($B2007,Hoja1!$C$2:$W$3726,7,0)</f>
        <v>904</v>
      </c>
      <c r="I2007">
        <f>+VLOOKUP($B2007,Hoja1!$C$2:$W$3726,11,0)</f>
        <v>90404</v>
      </c>
      <c r="J2007" t="b">
        <f t="shared" si="66"/>
        <v>1</v>
      </c>
      <c r="K2007" t="str">
        <f>+VLOOKUP($C2007,Hoja1!$B$2:$W$3726,16,0)</f>
        <v>GRACIAS A DIOS</v>
      </c>
      <c r="L2007" t="str">
        <f>+VLOOKUP($C2007,Hoja1!$B$2:$W$3726,17,0)</f>
        <v>AHUAS</v>
      </c>
      <c r="M2007" t="str">
        <f>+VLOOKUP($C2007,Hoja1!$B$2:$W$3726,18,0)</f>
        <v>WAKSMA</v>
      </c>
      <c r="N2007">
        <f>+VLOOKUP($C2007,Hoja1!$B$2:$W$3726,3,0)</f>
        <v>9</v>
      </c>
      <c r="O2007">
        <f>+VLOOKUP($C2007,Hoja1!$B$2:$W$3726,8,0)</f>
        <v>904</v>
      </c>
      <c r="P2007">
        <f>+VLOOKUP($C2007,Hoja1!$B$2:$W$3726,12,0)</f>
        <v>90404</v>
      </c>
      <c r="Q2007" t="b">
        <f t="shared" si="67"/>
        <v>1</v>
      </c>
    </row>
    <row r="2008" spans="2:17" hidden="1" x14ac:dyDescent="0.25">
      <c r="B2008">
        <v>90405</v>
      </c>
      <c r="C2008" t="s">
        <v>1464</v>
      </c>
      <c r="D2008" t="str">
        <f>+VLOOKUP($B2008,Hoja1!$C$2:$W$3726,15,0)</f>
        <v>GRACIAS A DIOS</v>
      </c>
      <c r="E2008" t="str">
        <f>+VLOOKUP($B2008,Hoja1!$C$2:$W$3726,16,0)</f>
        <v>AHUAS</v>
      </c>
      <c r="F2008" t="str">
        <f>+VLOOKUP($B2008,Hoja1!$C$2:$W$3726,17,0)</f>
        <v>WARUNTA</v>
      </c>
      <c r="G2008">
        <f>+VLOOKUP($B2008,Hoja1!$C$2:$W$3726,2,0)</f>
        <v>9</v>
      </c>
      <c r="H2008">
        <f>+VLOOKUP($B2008,Hoja1!$C$2:$W$3726,7,0)</f>
        <v>904</v>
      </c>
      <c r="I2008">
        <f>+VLOOKUP($B2008,Hoja1!$C$2:$W$3726,11,0)</f>
        <v>90405</v>
      </c>
      <c r="J2008" t="b">
        <f t="shared" si="66"/>
        <v>1</v>
      </c>
      <c r="K2008" t="str">
        <f>+VLOOKUP($C2008,Hoja1!$B$2:$W$3726,16,0)</f>
        <v>GRACIAS A DIOS</v>
      </c>
      <c r="L2008" t="str">
        <f>+VLOOKUP($C2008,Hoja1!$B$2:$W$3726,17,0)</f>
        <v>AHUAS</v>
      </c>
      <c r="M2008" t="str">
        <f>+VLOOKUP($C2008,Hoja1!$B$2:$W$3726,18,0)</f>
        <v>WARUNTA</v>
      </c>
      <c r="N2008">
        <f>+VLOOKUP($C2008,Hoja1!$B$2:$W$3726,3,0)</f>
        <v>9</v>
      </c>
      <c r="O2008">
        <f>+VLOOKUP($C2008,Hoja1!$B$2:$W$3726,8,0)</f>
        <v>904</v>
      </c>
      <c r="P2008">
        <f>+VLOOKUP($C2008,Hoja1!$B$2:$W$3726,12,0)</f>
        <v>90405</v>
      </c>
      <c r="Q2008" t="b">
        <f t="shared" si="67"/>
        <v>1</v>
      </c>
    </row>
    <row r="2009" spans="2:17" hidden="1" x14ac:dyDescent="0.25">
      <c r="B2009">
        <v>90406</v>
      </c>
      <c r="C2009" t="s">
        <v>1465</v>
      </c>
      <c r="D2009" t="str">
        <f>+VLOOKUP($B2009,Hoja1!$C$2:$W$3726,15,0)</f>
        <v>GRACIAS A DIOS</v>
      </c>
      <c r="E2009" t="str">
        <f>+VLOOKUP($B2009,Hoja1!$C$2:$W$3726,16,0)</f>
        <v>AHUAS</v>
      </c>
      <c r="F2009" t="str">
        <f>+VLOOKUP($B2009,Hoja1!$C$2:$W$3726,17,0)</f>
        <v>WAWINA</v>
      </c>
      <c r="G2009">
        <f>+VLOOKUP($B2009,Hoja1!$C$2:$W$3726,2,0)</f>
        <v>9</v>
      </c>
      <c r="H2009">
        <f>+VLOOKUP($B2009,Hoja1!$C$2:$W$3726,7,0)</f>
        <v>904</v>
      </c>
      <c r="I2009">
        <f>+VLOOKUP($B2009,Hoja1!$C$2:$W$3726,11,0)</f>
        <v>90406</v>
      </c>
      <c r="J2009" t="b">
        <f t="shared" si="66"/>
        <v>1</v>
      </c>
      <c r="K2009" t="str">
        <f>+VLOOKUP($C2009,Hoja1!$B$2:$W$3726,16,0)</f>
        <v>GRACIAS A DIOS</v>
      </c>
      <c r="L2009" t="str">
        <f>+VLOOKUP($C2009,Hoja1!$B$2:$W$3726,17,0)</f>
        <v>AHUAS</v>
      </c>
      <c r="M2009" t="str">
        <f>+VLOOKUP($C2009,Hoja1!$B$2:$W$3726,18,0)</f>
        <v>WAWINA</v>
      </c>
      <c r="N2009">
        <f>+VLOOKUP($C2009,Hoja1!$B$2:$W$3726,3,0)</f>
        <v>9</v>
      </c>
      <c r="O2009">
        <f>+VLOOKUP($C2009,Hoja1!$B$2:$W$3726,8,0)</f>
        <v>904</v>
      </c>
      <c r="P2009">
        <f>+VLOOKUP($C2009,Hoja1!$B$2:$W$3726,12,0)</f>
        <v>90406</v>
      </c>
      <c r="Q2009" t="b">
        <f t="shared" si="67"/>
        <v>1</v>
      </c>
    </row>
    <row r="2010" spans="2:17" hidden="1" x14ac:dyDescent="0.25">
      <c r="B2010">
        <v>90501</v>
      </c>
      <c r="C2010" t="s">
        <v>2416</v>
      </c>
      <c r="D2010" t="str">
        <f>+VLOOKUP($B2010,Hoja1!$C$2:$W$3726,15,0)</f>
        <v>GRACIAS A DIOS</v>
      </c>
      <c r="E2010" t="str">
        <f>+VLOOKUP($B2010,Hoja1!$C$2:$W$3726,16,0)</f>
        <v>WAMPUSIRPI</v>
      </c>
      <c r="F2010" t="str">
        <f>+VLOOKUP($B2010,Hoja1!$C$2:$W$3726,17,0)</f>
        <v>WAMPUSIRPI</v>
      </c>
      <c r="G2010">
        <f>+VLOOKUP($B2010,Hoja1!$C$2:$W$3726,2,0)</f>
        <v>9</v>
      </c>
      <c r="H2010">
        <f>+VLOOKUP($B2010,Hoja1!$C$2:$W$3726,7,0)</f>
        <v>905</v>
      </c>
      <c r="I2010">
        <f>+VLOOKUP($B2010,Hoja1!$C$2:$W$3726,11,0)</f>
        <v>90501</v>
      </c>
      <c r="J2010" t="b">
        <f t="shared" si="66"/>
        <v>1</v>
      </c>
      <c r="K2010" t="str">
        <f>+VLOOKUP($C2010,Hoja1!$B$2:$W$3726,16,0)</f>
        <v>GRACIAS A DIOS</v>
      </c>
      <c r="L2010" t="str">
        <f>+VLOOKUP($C2010,Hoja1!$B$2:$W$3726,17,0)</f>
        <v>WAMPUSIRPI</v>
      </c>
      <c r="M2010" t="str">
        <f>+VLOOKUP($C2010,Hoja1!$B$2:$W$3726,18,0)</f>
        <v>WAMPUSIRPI</v>
      </c>
      <c r="N2010">
        <f>+VLOOKUP($C2010,Hoja1!$B$2:$W$3726,3,0)</f>
        <v>9</v>
      </c>
      <c r="O2010">
        <f>+VLOOKUP($C2010,Hoja1!$B$2:$W$3726,8,0)</f>
        <v>905</v>
      </c>
      <c r="P2010">
        <f>+VLOOKUP($C2010,Hoja1!$B$2:$W$3726,12,0)</f>
        <v>90501</v>
      </c>
      <c r="Q2010" t="b">
        <f t="shared" si="67"/>
        <v>1</v>
      </c>
    </row>
    <row r="2011" spans="2:17" hidden="1" x14ac:dyDescent="0.25">
      <c r="B2011">
        <v>90502</v>
      </c>
      <c r="C2011" t="s">
        <v>1466</v>
      </c>
      <c r="D2011" t="str">
        <f>+VLOOKUP($B2011,Hoja1!$C$2:$W$3726,15,0)</f>
        <v>GRACIAS A DIOS</v>
      </c>
      <c r="E2011" t="str">
        <f>+VLOOKUP($B2011,Hoja1!$C$2:$W$3726,16,0)</f>
        <v>WAMPUSIRPI</v>
      </c>
      <c r="F2011" t="str">
        <f>+VLOOKUP($B2011,Hoja1!$C$2:$W$3726,17,0)</f>
        <v>KRAUSIRPI</v>
      </c>
      <c r="G2011">
        <f>+VLOOKUP($B2011,Hoja1!$C$2:$W$3726,2,0)</f>
        <v>9</v>
      </c>
      <c r="H2011">
        <f>+VLOOKUP($B2011,Hoja1!$C$2:$W$3726,7,0)</f>
        <v>905</v>
      </c>
      <c r="I2011">
        <f>+VLOOKUP($B2011,Hoja1!$C$2:$W$3726,11,0)</f>
        <v>90502</v>
      </c>
      <c r="J2011" t="b">
        <f t="shared" si="66"/>
        <v>1</v>
      </c>
      <c r="K2011" t="str">
        <f>+VLOOKUP($C2011,Hoja1!$B$2:$W$3726,16,0)</f>
        <v>GRACIAS A DIOS</v>
      </c>
      <c r="L2011" t="str">
        <f>+VLOOKUP($C2011,Hoja1!$B$2:$W$3726,17,0)</f>
        <v>WAMPUSIRPI</v>
      </c>
      <c r="M2011" t="str">
        <f>+VLOOKUP($C2011,Hoja1!$B$2:$W$3726,18,0)</f>
        <v>KRAUSIRPI</v>
      </c>
      <c r="N2011">
        <f>+VLOOKUP($C2011,Hoja1!$B$2:$W$3726,3,0)</f>
        <v>9</v>
      </c>
      <c r="O2011">
        <f>+VLOOKUP($C2011,Hoja1!$B$2:$W$3726,8,0)</f>
        <v>905</v>
      </c>
      <c r="P2011">
        <f>+VLOOKUP($C2011,Hoja1!$B$2:$W$3726,12,0)</f>
        <v>90502</v>
      </c>
      <c r="Q2011" t="b">
        <f t="shared" si="67"/>
        <v>1</v>
      </c>
    </row>
    <row r="2012" spans="2:17" hidden="1" x14ac:dyDescent="0.25">
      <c r="B2012">
        <v>90503</v>
      </c>
      <c r="C2012" t="s">
        <v>2417</v>
      </c>
      <c r="D2012" t="str">
        <f>+VLOOKUP($B2012,Hoja1!$C$2:$W$3726,15,0)</f>
        <v>GRACIAS A DIOS</v>
      </c>
      <c r="E2012" t="str">
        <f>+VLOOKUP($B2012,Hoja1!$C$2:$W$3726,16,0)</f>
        <v>WAMPUSIRPI</v>
      </c>
      <c r="F2012" t="str">
        <f>+VLOOKUP($B2012,Hoja1!$C$2:$W$3726,17,0)</f>
        <v>KURHPA</v>
      </c>
      <c r="G2012">
        <f>+VLOOKUP($B2012,Hoja1!$C$2:$W$3726,2,0)</f>
        <v>9</v>
      </c>
      <c r="H2012">
        <f>+VLOOKUP($B2012,Hoja1!$C$2:$W$3726,7,0)</f>
        <v>905</v>
      </c>
      <c r="I2012">
        <f>+VLOOKUP($B2012,Hoja1!$C$2:$W$3726,11,0)</f>
        <v>90503</v>
      </c>
      <c r="J2012" t="b">
        <f t="shared" si="66"/>
        <v>1</v>
      </c>
      <c r="K2012" t="str">
        <f>+VLOOKUP($C2012,Hoja1!$B$2:$W$3726,16,0)</f>
        <v>GRACIAS A DIOS</v>
      </c>
      <c r="L2012" t="str">
        <f>+VLOOKUP($C2012,Hoja1!$B$2:$W$3726,17,0)</f>
        <v>WAMPUSIRPI</v>
      </c>
      <c r="M2012" t="str">
        <f>+VLOOKUP($C2012,Hoja1!$B$2:$W$3726,18,0)</f>
        <v>KURHPA</v>
      </c>
      <c r="N2012">
        <f>+VLOOKUP($C2012,Hoja1!$B$2:$W$3726,3,0)</f>
        <v>9</v>
      </c>
      <c r="O2012">
        <f>+VLOOKUP($C2012,Hoja1!$B$2:$W$3726,8,0)</f>
        <v>905</v>
      </c>
      <c r="P2012">
        <f>+VLOOKUP($C2012,Hoja1!$B$2:$W$3726,12,0)</f>
        <v>90503</v>
      </c>
      <c r="Q2012" t="b">
        <f t="shared" si="67"/>
        <v>1</v>
      </c>
    </row>
    <row r="2013" spans="2:17" hidden="1" x14ac:dyDescent="0.25">
      <c r="B2013">
        <v>90504</v>
      </c>
      <c r="C2013" t="s">
        <v>863</v>
      </c>
      <c r="D2013" t="str">
        <f>+VLOOKUP($B2013,Hoja1!$C$2:$W$3726,15,0)</f>
        <v>GRACIAS A DIOS</v>
      </c>
      <c r="E2013" t="str">
        <f>+VLOOKUP($B2013,Hoja1!$C$2:$W$3726,16,0)</f>
        <v>WAMPUSIRPI</v>
      </c>
      <c r="F2013" t="str">
        <f>+VLOOKUP($B2013,Hoja1!$C$2:$W$3726,17,0)</f>
        <v>PIMIENTA</v>
      </c>
      <c r="G2013">
        <f>+VLOOKUP($B2013,Hoja1!$C$2:$W$3726,2,0)</f>
        <v>9</v>
      </c>
      <c r="H2013">
        <f>+VLOOKUP($B2013,Hoja1!$C$2:$W$3726,7,0)</f>
        <v>905</v>
      </c>
      <c r="I2013">
        <f>+VLOOKUP($B2013,Hoja1!$C$2:$W$3726,11,0)</f>
        <v>90504</v>
      </c>
      <c r="J2013" t="b">
        <f t="shared" si="66"/>
        <v>1</v>
      </c>
      <c r="K2013" t="str">
        <f>+VLOOKUP($C2013,Hoja1!$B$2:$W$3726,16,0)</f>
        <v>CORTES</v>
      </c>
      <c r="L2013" t="str">
        <f>+VLOOKUP($C2013,Hoja1!$B$2:$W$3726,17,0)</f>
        <v>PIMIENTA</v>
      </c>
      <c r="M2013" t="str">
        <f>+VLOOKUP($C2013,Hoja1!$B$2:$W$3726,18,0)</f>
        <v>PIMIENTA</v>
      </c>
      <c r="N2013">
        <f>+VLOOKUP($C2013,Hoja1!$B$2:$W$3726,3,0)</f>
        <v>5</v>
      </c>
      <c r="O2013">
        <f>+VLOOKUP($C2013,Hoja1!$B$2:$W$3726,8,0)</f>
        <v>504</v>
      </c>
      <c r="P2013">
        <f>+VLOOKUP($C2013,Hoja1!$B$2:$W$3726,12,0)</f>
        <v>50401</v>
      </c>
      <c r="Q2013" t="b">
        <f t="shared" si="67"/>
        <v>0</v>
      </c>
    </row>
    <row r="2014" spans="2:17" hidden="1" x14ac:dyDescent="0.25">
      <c r="B2014">
        <v>90505</v>
      </c>
      <c r="C2014" t="s">
        <v>1467</v>
      </c>
      <c r="D2014" t="str">
        <f>+VLOOKUP($B2014,Hoja1!$C$2:$W$3726,15,0)</f>
        <v>GRACIAS A DIOS</v>
      </c>
      <c r="E2014" t="str">
        <f>+VLOOKUP($B2014,Hoja1!$C$2:$W$3726,16,0)</f>
        <v>WAMPUSIRPI</v>
      </c>
      <c r="F2014" t="str">
        <f>+VLOOKUP($B2014,Hoja1!$C$2:$W$3726,17,0)</f>
        <v>TUKRUN</v>
      </c>
      <c r="G2014">
        <f>+VLOOKUP($B2014,Hoja1!$C$2:$W$3726,2,0)</f>
        <v>9</v>
      </c>
      <c r="H2014">
        <f>+VLOOKUP($B2014,Hoja1!$C$2:$W$3726,7,0)</f>
        <v>905</v>
      </c>
      <c r="I2014">
        <f>+VLOOKUP($B2014,Hoja1!$C$2:$W$3726,11,0)</f>
        <v>90505</v>
      </c>
      <c r="J2014" t="b">
        <f t="shared" si="66"/>
        <v>1</v>
      </c>
      <c r="K2014" t="str">
        <f>+VLOOKUP($C2014,Hoja1!$B$2:$W$3726,16,0)</f>
        <v>GRACIAS A DIOS</v>
      </c>
      <c r="L2014" t="str">
        <f>+VLOOKUP($C2014,Hoja1!$B$2:$W$3726,17,0)</f>
        <v>WAMPUSIRPI</v>
      </c>
      <c r="M2014" t="str">
        <f>+VLOOKUP($C2014,Hoja1!$B$2:$W$3726,18,0)</f>
        <v>TUKRUN</v>
      </c>
      <c r="N2014">
        <f>+VLOOKUP($C2014,Hoja1!$B$2:$W$3726,3,0)</f>
        <v>9</v>
      </c>
      <c r="O2014">
        <f>+VLOOKUP($C2014,Hoja1!$B$2:$W$3726,8,0)</f>
        <v>905</v>
      </c>
      <c r="P2014">
        <f>+VLOOKUP($C2014,Hoja1!$B$2:$W$3726,12,0)</f>
        <v>90505</v>
      </c>
      <c r="Q2014" t="b">
        <f t="shared" si="67"/>
        <v>1</v>
      </c>
    </row>
    <row r="2015" spans="2:17" hidden="1" x14ac:dyDescent="0.25">
      <c r="B2015">
        <v>90601</v>
      </c>
      <c r="C2015" t="s">
        <v>1468</v>
      </c>
      <c r="D2015" t="str">
        <f>+VLOOKUP($B2015,Hoja1!$C$2:$W$3726,15,0)</f>
        <v>GRACIAS A DIOS</v>
      </c>
      <c r="E2015" t="str">
        <f>+VLOOKUP($B2015,Hoja1!$C$2:$W$3726,16,0)</f>
        <v>VILLEDA MORALES</v>
      </c>
      <c r="F2015" t="str">
        <f>+VLOOKUP($B2015,Hoja1!$C$2:$W$3726,17,0)</f>
        <v>RAYA</v>
      </c>
      <c r="G2015">
        <f>+VLOOKUP($B2015,Hoja1!$C$2:$W$3726,2,0)</f>
        <v>9</v>
      </c>
      <c r="H2015">
        <f>+VLOOKUP($B2015,Hoja1!$C$2:$W$3726,7,0)</f>
        <v>906</v>
      </c>
      <c r="I2015">
        <f>+VLOOKUP($B2015,Hoja1!$C$2:$W$3726,11,0)</f>
        <v>90601</v>
      </c>
      <c r="J2015" t="b">
        <f t="shared" si="66"/>
        <v>1</v>
      </c>
      <c r="K2015" t="str">
        <f>+VLOOKUP($C2015,Hoja1!$B$2:$W$3726,16,0)</f>
        <v>GRACIAS A DIOS</v>
      </c>
      <c r="L2015" t="str">
        <f>+VLOOKUP($C2015,Hoja1!$B$2:$W$3726,17,0)</f>
        <v>VILLEDA MORALES</v>
      </c>
      <c r="M2015" t="str">
        <f>+VLOOKUP($C2015,Hoja1!$B$2:$W$3726,18,0)</f>
        <v>RAYA</v>
      </c>
      <c r="N2015">
        <f>+VLOOKUP($C2015,Hoja1!$B$2:$W$3726,3,0)</f>
        <v>9</v>
      </c>
      <c r="O2015">
        <f>+VLOOKUP($C2015,Hoja1!$B$2:$W$3726,8,0)</f>
        <v>906</v>
      </c>
      <c r="P2015">
        <f>+VLOOKUP($C2015,Hoja1!$B$2:$W$3726,12,0)</f>
        <v>90601</v>
      </c>
      <c r="Q2015" t="b">
        <f t="shared" si="67"/>
        <v>1</v>
      </c>
    </row>
    <row r="2016" spans="2:17" hidden="1" x14ac:dyDescent="0.25">
      <c r="B2016">
        <v>90602</v>
      </c>
      <c r="C2016" t="s">
        <v>2418</v>
      </c>
      <c r="D2016" t="str">
        <f>+VLOOKUP($B2016,Hoja1!$C$2:$W$3726,15,0)</f>
        <v>GRACIAS A DIOS</v>
      </c>
      <c r="E2016" t="str">
        <f>+VLOOKUP($B2016,Hoja1!$C$2:$W$3726,16,0)</f>
        <v>VILLEDA MORALES</v>
      </c>
      <c r="F2016" t="str">
        <f>+VLOOKUP($B2016,Hoja1!$C$2:$W$3726,17,0)</f>
        <v>BENK</v>
      </c>
      <c r="G2016">
        <f>+VLOOKUP($B2016,Hoja1!$C$2:$W$3726,2,0)</f>
        <v>9</v>
      </c>
      <c r="H2016">
        <f>+VLOOKUP($B2016,Hoja1!$C$2:$W$3726,7,0)</f>
        <v>906</v>
      </c>
      <c r="I2016">
        <f>+VLOOKUP($B2016,Hoja1!$C$2:$W$3726,11,0)</f>
        <v>90602</v>
      </c>
      <c r="J2016" t="b">
        <f t="shared" si="66"/>
        <v>1</v>
      </c>
      <c r="K2016" t="str">
        <f>+VLOOKUP($C2016,Hoja1!$B$2:$W$3726,16,0)</f>
        <v>GRACIAS A DIOS</v>
      </c>
      <c r="L2016" t="str">
        <f>+VLOOKUP($C2016,Hoja1!$B$2:$W$3726,17,0)</f>
        <v>VILLEDA MORALES</v>
      </c>
      <c r="M2016" t="str">
        <f>+VLOOKUP($C2016,Hoja1!$B$2:$W$3726,18,0)</f>
        <v>BENK</v>
      </c>
      <c r="N2016">
        <f>+VLOOKUP($C2016,Hoja1!$B$2:$W$3726,3,0)</f>
        <v>9</v>
      </c>
      <c r="O2016">
        <f>+VLOOKUP($C2016,Hoja1!$B$2:$W$3726,8,0)</f>
        <v>906</v>
      </c>
      <c r="P2016">
        <f>+VLOOKUP($C2016,Hoja1!$B$2:$W$3726,12,0)</f>
        <v>90602</v>
      </c>
      <c r="Q2016" t="b">
        <f t="shared" si="67"/>
        <v>1</v>
      </c>
    </row>
    <row r="2017" spans="1:17" hidden="1" x14ac:dyDescent="0.25">
      <c r="B2017">
        <v>90603</v>
      </c>
      <c r="C2017" t="s">
        <v>2419</v>
      </c>
      <c r="D2017" t="str">
        <f>+VLOOKUP($B2017,Hoja1!$C$2:$W$3726,15,0)</f>
        <v>GRACIAS A DIOS</v>
      </c>
      <c r="E2017" t="str">
        <f>+VLOOKUP($B2017,Hoja1!$C$2:$W$3726,16,0)</f>
        <v>VILLEDA MORALES</v>
      </c>
      <c r="F2017" t="str">
        <f>+VLOOKUP($B2017,Hoja1!$C$2:$W$3726,17,0)</f>
        <v>IRALAYA O ILAYA</v>
      </c>
      <c r="G2017">
        <f>+VLOOKUP($B2017,Hoja1!$C$2:$W$3726,2,0)</f>
        <v>9</v>
      </c>
      <c r="H2017">
        <f>+VLOOKUP($B2017,Hoja1!$C$2:$W$3726,7,0)</f>
        <v>906</v>
      </c>
      <c r="I2017">
        <f>+VLOOKUP($B2017,Hoja1!$C$2:$W$3726,11,0)</f>
        <v>90603</v>
      </c>
      <c r="J2017" t="b">
        <f t="shared" si="66"/>
        <v>1</v>
      </c>
      <c r="K2017" t="str">
        <f>+VLOOKUP($C2017,Hoja1!$B$2:$W$3726,16,0)</f>
        <v>GRACIAS A DIOS</v>
      </c>
      <c r="L2017" t="str">
        <f>+VLOOKUP($C2017,Hoja1!$B$2:$W$3726,17,0)</f>
        <v>VILLEDA MORALES</v>
      </c>
      <c r="M2017" t="str">
        <f>+VLOOKUP($C2017,Hoja1!$B$2:$W$3726,18,0)</f>
        <v>IRALAYA O ILAYA</v>
      </c>
      <c r="N2017">
        <f>+VLOOKUP($C2017,Hoja1!$B$2:$W$3726,3,0)</f>
        <v>9</v>
      </c>
      <c r="O2017">
        <f>+VLOOKUP($C2017,Hoja1!$B$2:$W$3726,8,0)</f>
        <v>906</v>
      </c>
      <c r="P2017">
        <f>+VLOOKUP($C2017,Hoja1!$B$2:$W$3726,12,0)</f>
        <v>90603</v>
      </c>
      <c r="Q2017" t="b">
        <f t="shared" si="67"/>
        <v>1</v>
      </c>
    </row>
    <row r="2018" spans="1:17" hidden="1" x14ac:dyDescent="0.25">
      <c r="B2018">
        <v>90604</v>
      </c>
      <c r="C2018" t="s">
        <v>1469</v>
      </c>
      <c r="D2018" t="str">
        <f>+VLOOKUP($B2018,Hoja1!$C$2:$W$3726,15,0)</f>
        <v>GRACIAS A DIOS</v>
      </c>
      <c r="E2018" t="str">
        <f>+VLOOKUP($B2018,Hoja1!$C$2:$W$3726,16,0)</f>
        <v>VILLEDA MORALES</v>
      </c>
      <c r="F2018" t="str">
        <f>+VLOOKUP($B2018,Hoja1!$C$2:$W$3726,17,0)</f>
        <v>KALPO</v>
      </c>
      <c r="G2018">
        <f>+VLOOKUP($B2018,Hoja1!$C$2:$W$3726,2,0)</f>
        <v>9</v>
      </c>
      <c r="H2018">
        <f>+VLOOKUP($B2018,Hoja1!$C$2:$W$3726,7,0)</f>
        <v>906</v>
      </c>
      <c r="I2018">
        <f>+VLOOKUP($B2018,Hoja1!$C$2:$W$3726,11,0)</f>
        <v>90604</v>
      </c>
      <c r="J2018" t="b">
        <f t="shared" si="66"/>
        <v>1</v>
      </c>
      <c r="K2018" t="str">
        <f>+VLOOKUP($C2018,Hoja1!$B$2:$W$3726,16,0)</f>
        <v>GRACIAS A DIOS</v>
      </c>
      <c r="L2018" t="str">
        <f>+VLOOKUP($C2018,Hoja1!$B$2:$W$3726,17,0)</f>
        <v>VILLEDA MORALES</v>
      </c>
      <c r="M2018" t="str">
        <f>+VLOOKUP($C2018,Hoja1!$B$2:$W$3726,18,0)</f>
        <v>KALPO</v>
      </c>
      <c r="N2018">
        <f>+VLOOKUP($C2018,Hoja1!$B$2:$W$3726,3,0)</f>
        <v>9</v>
      </c>
      <c r="O2018">
        <f>+VLOOKUP($C2018,Hoja1!$B$2:$W$3726,8,0)</f>
        <v>906</v>
      </c>
      <c r="P2018">
        <f>+VLOOKUP($C2018,Hoja1!$B$2:$W$3726,12,0)</f>
        <v>90604</v>
      </c>
      <c r="Q2018" t="b">
        <f t="shared" si="67"/>
        <v>1</v>
      </c>
    </row>
    <row r="2019" spans="1:17" hidden="1" x14ac:dyDescent="0.25">
      <c r="B2019">
        <v>90605</v>
      </c>
      <c r="C2019" t="s">
        <v>12510</v>
      </c>
      <c r="D2019" t="str">
        <f>+VLOOKUP($B2019,Hoja1!$C$2:$W$3726,15,0)</f>
        <v>GRACIAS A DIOS</v>
      </c>
      <c r="E2019" t="str">
        <f>+VLOOKUP($B2019,Hoja1!$C$2:$W$3726,16,0)</f>
        <v>VILLEDA MORALES</v>
      </c>
      <c r="F2019" t="str">
        <f>+VLOOKUP($B2019,Hoja1!$C$2:$W$3726,17,0)</f>
        <v>KARASUNTA O KARASUALTLA</v>
      </c>
      <c r="G2019">
        <f>+VLOOKUP($B2019,Hoja1!$C$2:$W$3726,2,0)</f>
        <v>9</v>
      </c>
      <c r="H2019">
        <f>+VLOOKUP($B2019,Hoja1!$C$2:$W$3726,7,0)</f>
        <v>906</v>
      </c>
      <c r="I2019">
        <f>+VLOOKUP($B2019,Hoja1!$C$2:$W$3726,11,0)</f>
        <v>90605</v>
      </c>
      <c r="J2019" t="b">
        <f t="shared" si="66"/>
        <v>0</v>
      </c>
      <c r="K2019" t="e">
        <f>+VLOOKUP($C2019,Hoja1!$B$2:$W$3726,16,0)</f>
        <v>#N/A</v>
      </c>
      <c r="L2019" t="e">
        <f>+VLOOKUP($C2019,Hoja1!$B$2:$W$3726,17,0)</f>
        <v>#N/A</v>
      </c>
      <c r="M2019" t="e">
        <f>+VLOOKUP($C2019,Hoja1!$B$2:$W$3726,18,0)</f>
        <v>#N/A</v>
      </c>
      <c r="N2019" t="e">
        <f>+VLOOKUP($C2019,Hoja1!$B$2:$W$3726,3,0)</f>
        <v>#N/A</v>
      </c>
      <c r="O2019" t="e">
        <f>+VLOOKUP($C2019,Hoja1!$B$2:$W$3726,8,0)</f>
        <v>#N/A</v>
      </c>
      <c r="P2019" t="e">
        <f>+VLOOKUP($C2019,Hoja1!$B$2:$W$3726,12,0)</f>
        <v>#N/A</v>
      </c>
      <c r="Q2019" t="e">
        <f t="shared" si="67"/>
        <v>#N/A</v>
      </c>
    </row>
    <row r="2020" spans="1:17" hidden="1" x14ac:dyDescent="0.25">
      <c r="B2020">
        <v>90607</v>
      </c>
      <c r="C2020" t="s">
        <v>2420</v>
      </c>
      <c r="D2020" t="str">
        <f>+VLOOKUP($B2020,Hoja1!$C$2:$W$3726,15,0)</f>
        <v>GRACIAS A DIOS</v>
      </c>
      <c r="E2020" t="str">
        <f>+VLOOKUP($B2020,Hoja1!$C$2:$W$3726,16,0)</f>
        <v>VILLEDA MORALES</v>
      </c>
      <c r="F2020" t="str">
        <f>+VLOOKUP($B2020,Hoja1!$C$2:$W$3726,17,0)</f>
        <v>KRUTA O WALPATARA</v>
      </c>
      <c r="G2020">
        <f>+VLOOKUP($B2020,Hoja1!$C$2:$W$3726,2,0)</f>
        <v>9</v>
      </c>
      <c r="H2020">
        <f>+VLOOKUP($B2020,Hoja1!$C$2:$W$3726,7,0)</f>
        <v>906</v>
      </c>
      <c r="I2020">
        <f>+VLOOKUP($B2020,Hoja1!$C$2:$W$3726,11,0)</f>
        <v>90607</v>
      </c>
      <c r="J2020" t="b">
        <f t="shared" si="66"/>
        <v>0</v>
      </c>
      <c r="K2020" t="str">
        <f>+VLOOKUP($C2020,Hoja1!$B$2:$W$3726,16,0)</f>
        <v>GRACIAS A DIOS</v>
      </c>
      <c r="L2020" t="str">
        <f>+VLOOKUP($C2020,Hoja1!$B$2:$W$3726,17,0)</f>
        <v>VILLEDA MORALES</v>
      </c>
      <c r="M2020" t="str">
        <f>+VLOOKUP($C2020,Hoja1!$B$2:$W$3726,18,0)</f>
        <v>KLUBKI</v>
      </c>
      <c r="N2020">
        <f>+VLOOKUP($C2020,Hoja1!$B$2:$W$3726,3,0)</f>
        <v>9</v>
      </c>
      <c r="O2020">
        <f>+VLOOKUP($C2020,Hoja1!$B$2:$W$3726,8,0)</f>
        <v>906</v>
      </c>
      <c r="P2020">
        <f>+VLOOKUP($C2020,Hoja1!$B$2:$W$3726,12,0)</f>
        <v>90606</v>
      </c>
      <c r="Q2020" t="b">
        <f t="shared" si="67"/>
        <v>0</v>
      </c>
    </row>
    <row r="2021" spans="1:17" hidden="1" x14ac:dyDescent="0.25">
      <c r="B2021">
        <v>90608</v>
      </c>
      <c r="C2021" t="s">
        <v>2421</v>
      </c>
      <c r="D2021" t="str">
        <f>+VLOOKUP($B2021,Hoja1!$C$2:$W$3726,15,0)</f>
        <v>GRACIAS A DIOS</v>
      </c>
      <c r="E2021" t="str">
        <f>+VLOOKUP($B2021,Hoja1!$C$2:$W$3726,16,0)</f>
        <v>VILLEDA MORALES</v>
      </c>
      <c r="F2021" t="str">
        <f>+VLOOKUP($B2021,Hoja1!$C$2:$W$3726,17,0)</f>
        <v>MANGOTARA</v>
      </c>
      <c r="G2021">
        <f>+VLOOKUP($B2021,Hoja1!$C$2:$W$3726,2,0)</f>
        <v>9</v>
      </c>
      <c r="H2021">
        <f>+VLOOKUP($B2021,Hoja1!$C$2:$W$3726,7,0)</f>
        <v>906</v>
      </c>
      <c r="I2021">
        <f>+VLOOKUP($B2021,Hoja1!$C$2:$W$3726,11,0)</f>
        <v>90608</v>
      </c>
      <c r="J2021" t="b">
        <f t="shared" si="66"/>
        <v>0</v>
      </c>
      <c r="K2021" t="str">
        <f>+VLOOKUP($C2021,Hoja1!$B$2:$W$3726,16,0)</f>
        <v>GRACIAS A DIOS</v>
      </c>
      <c r="L2021" t="str">
        <f>+VLOOKUP($C2021,Hoja1!$B$2:$W$3726,17,0)</f>
        <v>VILLEDA MORALES</v>
      </c>
      <c r="M2021" t="str">
        <f>+VLOOKUP($C2021,Hoja1!$B$2:$W$3726,18,0)</f>
        <v>KRUTA O WALPATARA</v>
      </c>
      <c r="N2021">
        <f>+VLOOKUP($C2021,Hoja1!$B$2:$W$3726,3,0)</f>
        <v>9</v>
      </c>
      <c r="O2021">
        <f>+VLOOKUP($C2021,Hoja1!$B$2:$W$3726,8,0)</f>
        <v>906</v>
      </c>
      <c r="P2021">
        <f>+VLOOKUP($C2021,Hoja1!$B$2:$W$3726,12,0)</f>
        <v>90607</v>
      </c>
      <c r="Q2021" t="b">
        <f t="shared" si="67"/>
        <v>0</v>
      </c>
    </row>
    <row r="2022" spans="1:17" hidden="1" x14ac:dyDescent="0.25">
      <c r="B2022">
        <v>90609</v>
      </c>
      <c r="C2022" t="s">
        <v>1470</v>
      </c>
      <c r="D2022" t="str">
        <f>+VLOOKUP($B2022,Hoja1!$C$2:$W$3726,15,0)</f>
        <v>GRACIAS A DIOS</v>
      </c>
      <c r="E2022" t="str">
        <f>+VLOOKUP($B2022,Hoja1!$C$2:$W$3726,16,0)</f>
        <v>VILLEDA MORALES</v>
      </c>
      <c r="F2022" t="str">
        <f>+VLOOKUP($B2022,Hoja1!$C$2:$W$3726,17,0)</f>
        <v>NUEVA GUINEA</v>
      </c>
      <c r="G2022">
        <f>+VLOOKUP($B2022,Hoja1!$C$2:$W$3726,2,0)</f>
        <v>9</v>
      </c>
      <c r="H2022">
        <f>+VLOOKUP($B2022,Hoja1!$C$2:$W$3726,7,0)</f>
        <v>906</v>
      </c>
      <c r="I2022">
        <f>+VLOOKUP($B2022,Hoja1!$C$2:$W$3726,11,0)</f>
        <v>90609</v>
      </c>
      <c r="J2022" t="b">
        <f t="shared" si="66"/>
        <v>0</v>
      </c>
      <c r="K2022" t="str">
        <f>+VLOOKUP($C2022,Hoja1!$B$2:$W$3726,16,0)</f>
        <v>GRACIAS A DIOS</v>
      </c>
      <c r="L2022" t="str">
        <f>+VLOOKUP($C2022,Hoja1!$B$2:$W$3726,17,0)</f>
        <v>VILLEDA MORALES</v>
      </c>
      <c r="M2022" t="str">
        <f>+VLOOKUP($C2022,Hoja1!$B$2:$W$3726,18,0)</f>
        <v>MANGOTARA</v>
      </c>
      <c r="N2022">
        <f>+VLOOKUP($C2022,Hoja1!$B$2:$W$3726,3,0)</f>
        <v>9</v>
      </c>
      <c r="O2022">
        <f>+VLOOKUP($C2022,Hoja1!$B$2:$W$3726,8,0)</f>
        <v>906</v>
      </c>
      <c r="P2022">
        <f>+VLOOKUP($C2022,Hoja1!$B$2:$W$3726,12,0)</f>
        <v>90608</v>
      </c>
      <c r="Q2022" t="b">
        <f t="shared" si="67"/>
        <v>0</v>
      </c>
    </row>
    <row r="2023" spans="1:17" hidden="1" x14ac:dyDescent="0.25">
      <c r="B2023">
        <v>90610</v>
      </c>
      <c r="C2023" t="s">
        <v>2422</v>
      </c>
      <c r="D2023" t="str">
        <f>+VLOOKUP($B2023,Hoja1!$C$2:$W$3726,15,0)</f>
        <v>GRACIAS A DIOS</v>
      </c>
      <c r="E2023" t="str">
        <f>+VLOOKUP($B2023,Hoja1!$C$2:$W$3726,16,0)</f>
        <v>VILLEDA MORALES</v>
      </c>
      <c r="F2023" t="str">
        <f>+VLOOKUP($B2023,Hoja1!$C$2:$W$3726,17,0)</f>
        <v>PAKWI</v>
      </c>
      <c r="G2023">
        <f>+VLOOKUP($B2023,Hoja1!$C$2:$W$3726,2,0)</f>
        <v>9</v>
      </c>
      <c r="H2023">
        <f>+VLOOKUP($B2023,Hoja1!$C$2:$W$3726,7,0)</f>
        <v>906</v>
      </c>
      <c r="I2023">
        <f>+VLOOKUP($B2023,Hoja1!$C$2:$W$3726,11,0)</f>
        <v>90610</v>
      </c>
      <c r="J2023" t="b">
        <f t="shared" si="66"/>
        <v>0</v>
      </c>
      <c r="K2023" t="str">
        <f>+VLOOKUP($C2023,Hoja1!$B$2:$W$3726,16,0)</f>
        <v>GRACIAS A DIOS</v>
      </c>
      <c r="L2023" t="str">
        <f>+VLOOKUP($C2023,Hoja1!$B$2:$W$3726,17,0)</f>
        <v>VILLEDA MORALES</v>
      </c>
      <c r="M2023" t="str">
        <f>+VLOOKUP($C2023,Hoja1!$B$2:$W$3726,18,0)</f>
        <v>NUEVA GUINEA</v>
      </c>
      <c r="N2023">
        <f>+VLOOKUP($C2023,Hoja1!$B$2:$W$3726,3,0)</f>
        <v>9</v>
      </c>
      <c r="O2023">
        <f>+VLOOKUP($C2023,Hoja1!$B$2:$W$3726,8,0)</f>
        <v>906</v>
      </c>
      <c r="P2023">
        <f>+VLOOKUP($C2023,Hoja1!$B$2:$W$3726,12,0)</f>
        <v>90609</v>
      </c>
      <c r="Q2023" t="b">
        <f t="shared" si="67"/>
        <v>0</v>
      </c>
    </row>
    <row r="2024" spans="1:17" x14ac:dyDescent="0.25">
      <c r="A2024">
        <f>+P2024</f>
        <v>90610</v>
      </c>
      <c r="B2024">
        <v>90611</v>
      </c>
      <c r="C2024" t="s">
        <v>2423</v>
      </c>
      <c r="D2024" t="e">
        <f>+VLOOKUP($B2024,Hoja1!$C$2:$W$3726,15,0)</f>
        <v>#N/A</v>
      </c>
      <c r="E2024" t="e">
        <f>+VLOOKUP($B2024,Hoja1!$C$2:$W$3726,16,0)</f>
        <v>#N/A</v>
      </c>
      <c r="F2024" t="e">
        <f>+VLOOKUP($B2024,Hoja1!$C$2:$W$3726,17,0)</f>
        <v>#N/A</v>
      </c>
      <c r="G2024" t="e">
        <f>+VLOOKUP($B2024,Hoja1!$C$2:$W$3726,2,0)</f>
        <v>#N/A</v>
      </c>
      <c r="H2024" t="e">
        <f>+VLOOKUP($B2024,Hoja1!$C$2:$W$3726,7,0)</f>
        <v>#N/A</v>
      </c>
      <c r="I2024" t="e">
        <f>+VLOOKUP($B2024,Hoja1!$C$2:$W$3726,11,0)</f>
        <v>#N/A</v>
      </c>
      <c r="J2024" t="e">
        <f t="shared" si="66"/>
        <v>#N/A</v>
      </c>
      <c r="K2024" t="str">
        <f>+VLOOKUP($C2024,Hoja1!$B$2:$W$3726,16,0)</f>
        <v>GRACIAS A DIOS</v>
      </c>
      <c r="L2024" t="str">
        <f>+VLOOKUP($C2024,Hoja1!$B$2:$W$3726,17,0)</f>
        <v>VILLEDA MORALES</v>
      </c>
      <c r="M2024" t="str">
        <f>+VLOOKUP($C2024,Hoja1!$B$2:$W$3726,18,0)</f>
        <v>PAKWI</v>
      </c>
      <c r="N2024">
        <f>+VLOOKUP($C2024,Hoja1!$B$2:$W$3726,3,0)</f>
        <v>9</v>
      </c>
      <c r="O2024">
        <f>+VLOOKUP($C2024,Hoja1!$B$2:$W$3726,8,0)</f>
        <v>906</v>
      </c>
      <c r="P2024">
        <f>+VLOOKUP($C2024,Hoja1!$B$2:$W$3726,12,0)</f>
        <v>90610</v>
      </c>
      <c r="Q2024" t="b">
        <f t="shared" si="67"/>
        <v>0</v>
      </c>
    </row>
    <row r="2025" spans="1:17" hidden="1" x14ac:dyDescent="0.25">
      <c r="B2025">
        <v>90613</v>
      </c>
      <c r="C2025" t="s">
        <v>1471</v>
      </c>
      <c r="D2025" t="str">
        <f>+VLOOKUP($B2025,Hoja1!$C$2:$W$3726,15,0)</f>
        <v>GRACIAS A DIOS</v>
      </c>
      <c r="E2025" t="str">
        <f>+VLOOKUP($B2025,Hoja1!$C$2:$W$3726,16,0)</f>
        <v>VILLEDA MORALES</v>
      </c>
      <c r="F2025" t="str">
        <f>+VLOOKUP($B2025,Hoja1!$C$2:$W$3726,17,0)</f>
        <v>WANGKIAWALA</v>
      </c>
      <c r="G2025">
        <f>+VLOOKUP($B2025,Hoja1!$C$2:$W$3726,2,0)</f>
        <v>9</v>
      </c>
      <c r="H2025">
        <f>+VLOOKUP($B2025,Hoja1!$C$2:$W$3726,7,0)</f>
        <v>906</v>
      </c>
      <c r="I2025">
        <f>+VLOOKUP($B2025,Hoja1!$C$2:$W$3726,11,0)</f>
        <v>90613</v>
      </c>
      <c r="J2025" t="b">
        <f t="shared" si="66"/>
        <v>0</v>
      </c>
      <c r="K2025" t="str">
        <f>+VLOOKUP($C2025,Hoja1!$B$2:$W$3726,16,0)</f>
        <v>GRACIAS A DIOS</v>
      </c>
      <c r="L2025" t="str">
        <f>+VLOOKUP($C2025,Hoja1!$B$2:$W$3726,17,0)</f>
        <v>VILLEDA MORALES</v>
      </c>
      <c r="M2025" t="str">
        <f>+VLOOKUP($C2025,Hoja1!$B$2:$W$3726,18,0)</f>
        <v>TUSIDAKSA</v>
      </c>
      <c r="N2025">
        <f>+VLOOKUP($C2025,Hoja1!$B$2:$W$3726,3,0)</f>
        <v>9</v>
      </c>
      <c r="O2025">
        <f>+VLOOKUP($C2025,Hoja1!$B$2:$W$3726,8,0)</f>
        <v>906</v>
      </c>
      <c r="P2025">
        <f>+VLOOKUP($C2025,Hoja1!$B$2:$W$3726,12,0)</f>
        <v>90608</v>
      </c>
      <c r="Q2025" t="b">
        <f t="shared" si="67"/>
        <v>0</v>
      </c>
    </row>
    <row r="2026" spans="1:17" x14ac:dyDescent="0.25">
      <c r="A2026">
        <f t="shared" ref="A2026:A2027" si="69">+P2026</f>
        <v>90612</v>
      </c>
      <c r="B2026">
        <v>90614</v>
      </c>
      <c r="C2026" t="s">
        <v>2617</v>
      </c>
      <c r="D2026" t="e">
        <f>+VLOOKUP($B2026,Hoja1!$C$2:$W$3726,15,0)</f>
        <v>#N/A</v>
      </c>
      <c r="E2026" t="e">
        <f>+VLOOKUP($B2026,Hoja1!$C$2:$W$3726,16,0)</f>
        <v>#N/A</v>
      </c>
      <c r="F2026" t="e">
        <f>+VLOOKUP($B2026,Hoja1!$C$2:$W$3726,17,0)</f>
        <v>#N/A</v>
      </c>
      <c r="G2026" t="e">
        <f>+VLOOKUP($B2026,Hoja1!$C$2:$W$3726,2,0)</f>
        <v>#N/A</v>
      </c>
      <c r="H2026" t="e">
        <f>+VLOOKUP($B2026,Hoja1!$C$2:$W$3726,7,0)</f>
        <v>#N/A</v>
      </c>
      <c r="I2026" t="e">
        <f>+VLOOKUP($B2026,Hoja1!$C$2:$W$3726,11,0)</f>
        <v>#N/A</v>
      </c>
      <c r="J2026" t="e">
        <f t="shared" si="66"/>
        <v>#N/A</v>
      </c>
      <c r="K2026" t="str">
        <f>+VLOOKUP($C2026,Hoja1!$B$2:$W$3726,16,0)</f>
        <v>GRACIAS A DIOS</v>
      </c>
      <c r="L2026" t="str">
        <f>+VLOOKUP($C2026,Hoja1!$B$2:$W$3726,17,0)</f>
        <v>VILLEDA MORALES</v>
      </c>
      <c r="M2026" t="str">
        <f>+VLOOKUP($C2026,Hoja1!$B$2:$W$3726,18,0)</f>
        <v>USIBILA</v>
      </c>
      <c r="N2026">
        <f>+VLOOKUP($C2026,Hoja1!$B$2:$W$3726,3,0)</f>
        <v>9</v>
      </c>
      <c r="O2026">
        <f>+VLOOKUP($C2026,Hoja1!$B$2:$W$3726,8,0)</f>
        <v>906</v>
      </c>
      <c r="P2026">
        <f>+VLOOKUP($C2026,Hoja1!$B$2:$W$3726,12,0)</f>
        <v>90612</v>
      </c>
      <c r="Q2026" t="b">
        <f t="shared" si="67"/>
        <v>0</v>
      </c>
    </row>
    <row r="2027" spans="1:17" x14ac:dyDescent="0.25">
      <c r="A2027">
        <f t="shared" si="69"/>
        <v>90613</v>
      </c>
      <c r="B2027">
        <v>90615</v>
      </c>
      <c r="C2027" t="s">
        <v>2424</v>
      </c>
      <c r="D2027" t="e">
        <f>+VLOOKUP($B2027,Hoja1!$C$2:$W$3726,15,0)</f>
        <v>#N/A</v>
      </c>
      <c r="E2027" t="e">
        <f>+VLOOKUP($B2027,Hoja1!$C$2:$W$3726,16,0)</f>
        <v>#N/A</v>
      </c>
      <c r="F2027" t="e">
        <f>+VLOOKUP($B2027,Hoja1!$C$2:$W$3726,17,0)</f>
        <v>#N/A</v>
      </c>
      <c r="G2027" t="e">
        <f>+VLOOKUP($B2027,Hoja1!$C$2:$W$3726,2,0)</f>
        <v>#N/A</v>
      </c>
      <c r="H2027" t="e">
        <f>+VLOOKUP($B2027,Hoja1!$C$2:$W$3726,7,0)</f>
        <v>#N/A</v>
      </c>
      <c r="I2027" t="e">
        <f>+VLOOKUP($B2027,Hoja1!$C$2:$W$3726,11,0)</f>
        <v>#N/A</v>
      </c>
      <c r="J2027" t="e">
        <f t="shared" si="66"/>
        <v>#N/A</v>
      </c>
      <c r="K2027" t="str">
        <f>+VLOOKUP($C2027,Hoja1!$B$2:$W$3726,16,0)</f>
        <v>GRACIAS A DIOS</v>
      </c>
      <c r="L2027" t="str">
        <f>+VLOOKUP($C2027,Hoja1!$B$2:$W$3726,17,0)</f>
        <v>VILLEDA MORALES</v>
      </c>
      <c r="M2027" t="str">
        <f>+VLOOKUP($C2027,Hoja1!$B$2:$W$3726,18,0)</f>
        <v>WANGKIAWALA</v>
      </c>
      <c r="N2027">
        <f>+VLOOKUP($C2027,Hoja1!$B$2:$W$3726,3,0)</f>
        <v>9</v>
      </c>
      <c r="O2027">
        <f>+VLOOKUP($C2027,Hoja1!$B$2:$W$3726,8,0)</f>
        <v>906</v>
      </c>
      <c r="P2027">
        <f>+VLOOKUP($C2027,Hoja1!$B$2:$W$3726,12,0)</f>
        <v>90613</v>
      </c>
      <c r="Q2027" t="b">
        <f t="shared" si="67"/>
        <v>0</v>
      </c>
    </row>
    <row r="2028" spans="1:17" hidden="1" x14ac:dyDescent="0.25">
      <c r="B2028">
        <v>100101</v>
      </c>
      <c r="C2028" t="s">
        <v>144</v>
      </c>
      <c r="D2028" t="str">
        <f>+VLOOKUP($B2028,Hoja1!$C$2:$W$3726,15,0)</f>
        <v>INTIBUCA</v>
      </c>
      <c r="E2028" t="str">
        <f>+VLOOKUP($B2028,Hoja1!$C$2:$W$3726,16,0)</f>
        <v>LA ESPERANZA</v>
      </c>
      <c r="F2028" t="str">
        <f>+VLOOKUP($B2028,Hoja1!$C$2:$W$3726,17,0)</f>
        <v>LA ESPERANZA</v>
      </c>
      <c r="G2028">
        <f>+VLOOKUP($B2028,Hoja1!$C$2:$W$3726,2,0)</f>
        <v>10</v>
      </c>
      <c r="H2028">
        <f>+VLOOKUP($B2028,Hoja1!$C$2:$W$3726,7,0)</f>
        <v>1001</v>
      </c>
      <c r="I2028">
        <f>+VLOOKUP($B2028,Hoja1!$C$2:$W$3726,11,0)</f>
        <v>100101</v>
      </c>
      <c r="J2028" t="b">
        <f t="shared" si="66"/>
        <v>1</v>
      </c>
      <c r="K2028" t="str">
        <f>+VLOOKUP($C2028,Hoja1!$B$2:$W$3726,16,0)</f>
        <v>ATLÁNTIDA</v>
      </c>
      <c r="L2028" t="str">
        <f>+VLOOKUP($C2028,Hoja1!$B$2:$W$3726,17,0)</f>
        <v>TELA</v>
      </c>
      <c r="M2028" t="str">
        <f>+VLOOKUP($C2028,Hoja1!$B$2:$W$3726,18,0)</f>
        <v>LA ESPERANZA</v>
      </c>
      <c r="N2028">
        <f>+VLOOKUP($C2028,Hoja1!$B$2:$W$3726,3,0)</f>
        <v>1</v>
      </c>
      <c r="O2028">
        <f>+VLOOKUP($C2028,Hoja1!$B$2:$W$3726,8,0)</f>
        <v>107</v>
      </c>
      <c r="P2028">
        <f>+VLOOKUP($C2028,Hoja1!$B$2:$W$3726,12,0)</f>
        <v>10733</v>
      </c>
      <c r="Q2028" t="b">
        <f t="shared" si="67"/>
        <v>0</v>
      </c>
    </row>
    <row r="2029" spans="1:17" hidden="1" x14ac:dyDescent="0.25">
      <c r="B2029">
        <v>100102</v>
      </c>
      <c r="C2029" t="s">
        <v>1472</v>
      </c>
      <c r="D2029" t="str">
        <f>+VLOOKUP($B2029,Hoja1!$C$2:$W$3726,15,0)</f>
        <v>INTIBUCA</v>
      </c>
      <c r="E2029" t="str">
        <f>+VLOOKUP($B2029,Hoja1!$C$2:$W$3726,16,0)</f>
        <v>LA ESPERANZA</v>
      </c>
      <c r="F2029" t="str">
        <f>+VLOOKUP($B2029,Hoja1!$C$2:$W$3726,17,0)</f>
        <v>CHOGOLA</v>
      </c>
      <c r="G2029">
        <f>+VLOOKUP($B2029,Hoja1!$C$2:$W$3726,2,0)</f>
        <v>10</v>
      </c>
      <c r="H2029">
        <f>+VLOOKUP($B2029,Hoja1!$C$2:$W$3726,7,0)</f>
        <v>1001</v>
      </c>
      <c r="I2029">
        <f>+VLOOKUP($B2029,Hoja1!$C$2:$W$3726,11,0)</f>
        <v>100102</v>
      </c>
      <c r="J2029" t="b">
        <f t="shared" si="66"/>
        <v>1</v>
      </c>
      <c r="K2029" t="str">
        <f>+VLOOKUP($C2029,Hoja1!$B$2:$W$3726,16,0)</f>
        <v>INTIBUCA</v>
      </c>
      <c r="L2029" t="str">
        <f>+VLOOKUP($C2029,Hoja1!$B$2:$W$3726,17,0)</f>
        <v>LA ESPERANZA</v>
      </c>
      <c r="M2029" t="str">
        <f>+VLOOKUP($C2029,Hoja1!$B$2:$W$3726,18,0)</f>
        <v>CHOGOLA</v>
      </c>
      <c r="N2029">
        <f>+VLOOKUP($C2029,Hoja1!$B$2:$W$3726,3,0)</f>
        <v>10</v>
      </c>
      <c r="O2029">
        <f>+VLOOKUP($C2029,Hoja1!$B$2:$W$3726,8,0)</f>
        <v>1001</v>
      </c>
      <c r="P2029">
        <f>+VLOOKUP($C2029,Hoja1!$B$2:$W$3726,12,0)</f>
        <v>100102</v>
      </c>
      <c r="Q2029" t="b">
        <f t="shared" si="67"/>
        <v>1</v>
      </c>
    </row>
    <row r="2030" spans="1:17" hidden="1" x14ac:dyDescent="0.25">
      <c r="B2030">
        <v>100103</v>
      </c>
      <c r="C2030" t="s">
        <v>12514</v>
      </c>
      <c r="D2030" t="str">
        <f>+VLOOKUP($B2030,Hoja1!$C$2:$W$3726,15,0)</f>
        <v>INTIBUCA</v>
      </c>
      <c r="E2030" t="str">
        <f>+VLOOKUP($B2030,Hoja1!$C$2:$W$3726,16,0)</f>
        <v>LA ESPERANZA</v>
      </c>
      <c r="F2030" t="str">
        <f>+VLOOKUP($B2030,Hoja1!$C$2:$W$3726,17,0)</f>
        <v>EL PELÓN</v>
      </c>
      <c r="G2030">
        <f>+VLOOKUP($B2030,Hoja1!$C$2:$W$3726,2,0)</f>
        <v>10</v>
      </c>
      <c r="H2030">
        <f>+VLOOKUP($B2030,Hoja1!$C$2:$W$3726,7,0)</f>
        <v>1001</v>
      </c>
      <c r="I2030">
        <f>+VLOOKUP($B2030,Hoja1!$C$2:$W$3726,11,0)</f>
        <v>100103</v>
      </c>
      <c r="J2030" t="b">
        <f t="shared" si="66"/>
        <v>0</v>
      </c>
      <c r="K2030" t="e">
        <f>+VLOOKUP($C2030,Hoja1!$B$2:$W$3726,16,0)</f>
        <v>#N/A</v>
      </c>
      <c r="L2030" t="e">
        <f>+VLOOKUP($C2030,Hoja1!$B$2:$W$3726,17,0)</f>
        <v>#N/A</v>
      </c>
      <c r="M2030" t="e">
        <f>+VLOOKUP($C2030,Hoja1!$B$2:$W$3726,18,0)</f>
        <v>#N/A</v>
      </c>
      <c r="N2030" t="e">
        <f>+VLOOKUP($C2030,Hoja1!$B$2:$W$3726,3,0)</f>
        <v>#N/A</v>
      </c>
      <c r="O2030" t="e">
        <f>+VLOOKUP($C2030,Hoja1!$B$2:$W$3726,8,0)</f>
        <v>#N/A</v>
      </c>
      <c r="P2030" t="e">
        <f>+VLOOKUP($C2030,Hoja1!$B$2:$W$3726,12,0)</f>
        <v>#N/A</v>
      </c>
      <c r="Q2030" t="e">
        <f t="shared" si="67"/>
        <v>#N/A</v>
      </c>
    </row>
    <row r="2031" spans="1:17" hidden="1" x14ac:dyDescent="0.25">
      <c r="B2031">
        <v>100104</v>
      </c>
      <c r="C2031" t="s">
        <v>411</v>
      </c>
      <c r="D2031" t="str">
        <f>+VLOOKUP($B2031,Hoja1!$C$2:$W$3726,15,0)</f>
        <v>INTIBUCA</v>
      </c>
      <c r="E2031" t="str">
        <f>+VLOOKUP($B2031,Hoja1!$C$2:$W$3726,16,0)</f>
        <v>LA ESPERANZA</v>
      </c>
      <c r="F2031" t="str">
        <f>+VLOOKUP($B2031,Hoja1!$C$2:$W$3726,17,0)</f>
        <v>LA PIMIENTA</v>
      </c>
      <c r="G2031">
        <f>+VLOOKUP($B2031,Hoja1!$C$2:$W$3726,2,0)</f>
        <v>10</v>
      </c>
      <c r="H2031">
        <f>+VLOOKUP($B2031,Hoja1!$C$2:$W$3726,7,0)</f>
        <v>1001</v>
      </c>
      <c r="I2031">
        <f>+VLOOKUP($B2031,Hoja1!$C$2:$W$3726,11,0)</f>
        <v>100104</v>
      </c>
      <c r="J2031" t="b">
        <f t="shared" si="66"/>
        <v>1</v>
      </c>
      <c r="K2031" t="str">
        <f>+VLOOKUP($C2031,Hoja1!$B$2:$W$3726,16,0)</f>
        <v>COMAYAGUA</v>
      </c>
      <c r="L2031" t="str">
        <f>+VLOOKUP($C2031,Hoja1!$B$2:$W$3726,17,0)</f>
        <v>MEÁMBAR</v>
      </c>
      <c r="M2031" t="str">
        <f>+VLOOKUP($C2031,Hoja1!$B$2:$W$3726,18,0)</f>
        <v>LA PIMIENTA</v>
      </c>
      <c r="N2031">
        <f>+VLOOKUP($C2031,Hoja1!$B$2:$W$3726,3,0)</f>
        <v>3</v>
      </c>
      <c r="O2031">
        <f>+VLOOKUP($C2031,Hoja1!$B$2:$W$3726,8,0)</f>
        <v>310</v>
      </c>
      <c r="P2031">
        <f>+VLOOKUP($C2031,Hoja1!$B$2:$W$3726,12,0)</f>
        <v>31014</v>
      </c>
      <c r="Q2031" t="b">
        <f t="shared" si="67"/>
        <v>0</v>
      </c>
    </row>
    <row r="2032" spans="1:17" hidden="1" x14ac:dyDescent="0.25">
      <c r="B2032">
        <v>100105</v>
      </c>
      <c r="C2032" t="s">
        <v>47</v>
      </c>
      <c r="D2032" t="str">
        <f>+VLOOKUP($B2032,Hoja1!$C$2:$W$3726,15,0)</f>
        <v>INTIBUCA</v>
      </c>
      <c r="E2032" t="str">
        <f>+VLOOKUP($B2032,Hoja1!$C$2:$W$3726,16,0)</f>
        <v>LA ESPERANZA</v>
      </c>
      <c r="F2032" t="str">
        <f>+VLOOKUP($B2032,Hoja1!$C$2:$W$3726,17,0)</f>
        <v>NUEVA ESPERANZA</v>
      </c>
      <c r="G2032">
        <f>+VLOOKUP($B2032,Hoja1!$C$2:$W$3726,2,0)</f>
        <v>10</v>
      </c>
      <c r="H2032">
        <f>+VLOOKUP($B2032,Hoja1!$C$2:$W$3726,7,0)</f>
        <v>1001</v>
      </c>
      <c r="I2032">
        <f>+VLOOKUP($B2032,Hoja1!$C$2:$W$3726,11,0)</f>
        <v>100105</v>
      </c>
      <c r="J2032" t="b">
        <f t="shared" si="66"/>
        <v>1</v>
      </c>
      <c r="K2032" t="str">
        <f>+VLOOKUP($C2032,Hoja1!$B$2:$W$3726,16,0)</f>
        <v>ATLÁNTIDA</v>
      </c>
      <c r="L2032" t="str">
        <f>+VLOOKUP($C2032,Hoja1!$B$2:$W$3726,17,0)</f>
        <v>ESPARTA</v>
      </c>
      <c r="M2032" t="str">
        <f>+VLOOKUP($C2032,Hoja1!$B$2:$W$3726,18,0)</f>
        <v>NUEVA ESPERANZA</v>
      </c>
      <c r="N2032">
        <f>+VLOOKUP($C2032,Hoja1!$B$2:$W$3726,3,0)</f>
        <v>1</v>
      </c>
      <c r="O2032">
        <f>+VLOOKUP($C2032,Hoja1!$B$2:$W$3726,8,0)</f>
        <v>103</v>
      </c>
      <c r="P2032">
        <f>+VLOOKUP($C2032,Hoja1!$B$2:$W$3726,12,0)</f>
        <v>10323</v>
      </c>
      <c r="Q2032" t="b">
        <f t="shared" si="67"/>
        <v>0</v>
      </c>
    </row>
    <row r="2033" spans="2:17" hidden="1" x14ac:dyDescent="0.25">
      <c r="B2033">
        <v>100201</v>
      </c>
      <c r="C2033" t="s">
        <v>1474</v>
      </c>
      <c r="D2033" t="str">
        <f>+VLOOKUP($B2033,Hoja1!$C$2:$W$3726,15,0)</f>
        <v>INTIBUCA</v>
      </c>
      <c r="E2033" t="str">
        <f>+VLOOKUP($B2033,Hoja1!$C$2:$W$3726,16,0)</f>
        <v>CAMASCA</v>
      </c>
      <c r="F2033" t="str">
        <f>+VLOOKUP($B2033,Hoja1!$C$2:$W$3726,17,0)</f>
        <v>CAMASCA</v>
      </c>
      <c r="G2033">
        <f>+VLOOKUP($B2033,Hoja1!$C$2:$W$3726,2,0)</f>
        <v>10</v>
      </c>
      <c r="H2033">
        <f>+VLOOKUP($B2033,Hoja1!$C$2:$W$3726,7,0)</f>
        <v>1002</v>
      </c>
      <c r="I2033">
        <f>+VLOOKUP($B2033,Hoja1!$C$2:$W$3726,11,0)</f>
        <v>100201</v>
      </c>
      <c r="J2033" t="b">
        <f t="shared" si="66"/>
        <v>1</v>
      </c>
      <c r="K2033" t="str">
        <f>+VLOOKUP($C2033,Hoja1!$B$2:$W$3726,16,0)</f>
        <v>INTIBUCA</v>
      </c>
      <c r="L2033" t="str">
        <f>+VLOOKUP($C2033,Hoja1!$B$2:$W$3726,17,0)</f>
        <v>CAMASCA</v>
      </c>
      <c r="M2033" t="str">
        <f>+VLOOKUP($C2033,Hoja1!$B$2:$W$3726,18,0)</f>
        <v>CAMASCA</v>
      </c>
      <c r="N2033">
        <f>+VLOOKUP($C2033,Hoja1!$B$2:$W$3726,3,0)</f>
        <v>10</v>
      </c>
      <c r="O2033">
        <f>+VLOOKUP($C2033,Hoja1!$B$2:$W$3726,8,0)</f>
        <v>1002</v>
      </c>
      <c r="P2033">
        <f>+VLOOKUP($C2033,Hoja1!$B$2:$W$3726,12,0)</f>
        <v>100201</v>
      </c>
      <c r="Q2033" t="b">
        <f t="shared" si="67"/>
        <v>1</v>
      </c>
    </row>
    <row r="2034" spans="2:17" hidden="1" x14ac:dyDescent="0.25">
      <c r="B2034">
        <v>100202</v>
      </c>
      <c r="C2034" t="s">
        <v>719</v>
      </c>
      <c r="D2034" t="str">
        <f>+VLOOKUP($B2034,Hoja1!$C$2:$W$3726,15,0)</f>
        <v>INTIBUCA</v>
      </c>
      <c r="E2034" t="str">
        <f>+VLOOKUP($B2034,Hoja1!$C$2:$W$3726,16,0)</f>
        <v>CAMASCA</v>
      </c>
      <c r="F2034" t="str">
        <f>+VLOOKUP($B2034,Hoja1!$C$2:$W$3726,17,0)</f>
        <v>AGUA ZARCA</v>
      </c>
      <c r="G2034">
        <f>+VLOOKUP($B2034,Hoja1!$C$2:$W$3726,2,0)</f>
        <v>10</v>
      </c>
      <c r="H2034">
        <f>+VLOOKUP($B2034,Hoja1!$C$2:$W$3726,7,0)</f>
        <v>1002</v>
      </c>
      <c r="I2034">
        <f>+VLOOKUP($B2034,Hoja1!$C$2:$W$3726,11,0)</f>
        <v>100202</v>
      </c>
      <c r="J2034" t="b">
        <f t="shared" si="66"/>
        <v>1</v>
      </c>
      <c r="K2034" t="str">
        <f>+VLOOKUP($C2034,Hoja1!$B$2:$W$3726,16,0)</f>
        <v>COPAN</v>
      </c>
      <c r="L2034" t="str">
        <f>+VLOOKUP($C2034,Hoja1!$B$2:$W$3726,17,0)</f>
        <v>SAN JERÓNIMO</v>
      </c>
      <c r="M2034" t="str">
        <f>+VLOOKUP($C2034,Hoja1!$B$2:$W$3726,18,0)</f>
        <v>AGUA ZARCA</v>
      </c>
      <c r="N2034">
        <f>+VLOOKUP($C2034,Hoja1!$B$2:$W$3726,3,0)</f>
        <v>4</v>
      </c>
      <c r="O2034">
        <f>+VLOOKUP($C2034,Hoja1!$B$2:$W$3726,8,0)</f>
        <v>416</v>
      </c>
      <c r="P2034">
        <f>+VLOOKUP($C2034,Hoja1!$B$2:$W$3726,12,0)</f>
        <v>41602</v>
      </c>
      <c r="Q2034" t="b">
        <f t="shared" si="67"/>
        <v>0</v>
      </c>
    </row>
    <row r="2035" spans="2:17" hidden="1" x14ac:dyDescent="0.25">
      <c r="B2035">
        <v>100203</v>
      </c>
      <c r="C2035" t="s">
        <v>1475</v>
      </c>
      <c r="D2035" t="str">
        <f>+VLOOKUP($B2035,Hoja1!$C$2:$W$3726,15,0)</f>
        <v>INTIBUCA</v>
      </c>
      <c r="E2035" t="str">
        <f>+VLOOKUP($B2035,Hoja1!$C$2:$W$3726,16,0)</f>
        <v>CAMASCA</v>
      </c>
      <c r="F2035" t="str">
        <f>+VLOOKUP($B2035,Hoja1!$C$2:$W$3726,17,0)</f>
        <v>EL CARMEN</v>
      </c>
      <c r="G2035">
        <f>+VLOOKUP($B2035,Hoja1!$C$2:$W$3726,2,0)</f>
        <v>10</v>
      </c>
      <c r="H2035">
        <f>+VLOOKUP($B2035,Hoja1!$C$2:$W$3726,7,0)</f>
        <v>1002</v>
      </c>
      <c r="I2035">
        <f>+VLOOKUP($B2035,Hoja1!$C$2:$W$3726,11,0)</f>
        <v>100203</v>
      </c>
      <c r="J2035" t="b">
        <f t="shared" si="66"/>
        <v>1</v>
      </c>
      <c r="K2035" t="str">
        <f>+VLOOKUP($C2035,Hoja1!$B$2:$W$3726,16,0)</f>
        <v>INTIBUCA</v>
      </c>
      <c r="L2035" t="str">
        <f>+VLOOKUP($C2035,Hoja1!$B$2:$W$3726,17,0)</f>
        <v>CAMASCA</v>
      </c>
      <c r="M2035" t="str">
        <f>+VLOOKUP($C2035,Hoja1!$B$2:$W$3726,18,0)</f>
        <v>EL CARMEN</v>
      </c>
      <c r="N2035">
        <f>+VLOOKUP($C2035,Hoja1!$B$2:$W$3726,3,0)</f>
        <v>10</v>
      </c>
      <c r="O2035">
        <f>+VLOOKUP($C2035,Hoja1!$B$2:$W$3726,8,0)</f>
        <v>1002</v>
      </c>
      <c r="P2035">
        <f>+VLOOKUP($C2035,Hoja1!$B$2:$W$3726,12,0)</f>
        <v>100203</v>
      </c>
      <c r="Q2035" t="b">
        <f t="shared" si="67"/>
        <v>1</v>
      </c>
    </row>
    <row r="2036" spans="2:17" hidden="1" x14ac:dyDescent="0.25">
      <c r="B2036">
        <v>100204</v>
      </c>
      <c r="C2036" t="s">
        <v>350</v>
      </c>
      <c r="D2036" t="str">
        <f>+VLOOKUP($B2036,Hoja1!$C$2:$W$3726,15,0)</f>
        <v>INTIBUCA</v>
      </c>
      <c r="E2036" t="str">
        <f>+VLOOKUP($B2036,Hoja1!$C$2:$W$3726,16,0)</f>
        <v>CAMASCA</v>
      </c>
      <c r="F2036" t="str">
        <f>+VLOOKUP($B2036,Hoja1!$C$2:$W$3726,17,0)</f>
        <v>EL ROSARIO</v>
      </c>
      <c r="G2036">
        <f>+VLOOKUP($B2036,Hoja1!$C$2:$W$3726,2,0)</f>
        <v>10</v>
      </c>
      <c r="H2036">
        <f>+VLOOKUP($B2036,Hoja1!$C$2:$W$3726,7,0)</f>
        <v>1002</v>
      </c>
      <c r="I2036">
        <f>+VLOOKUP($B2036,Hoja1!$C$2:$W$3726,11,0)</f>
        <v>100204</v>
      </c>
      <c r="J2036" t="b">
        <f t="shared" si="66"/>
        <v>1</v>
      </c>
      <c r="K2036" t="str">
        <f>+VLOOKUP($C2036,Hoja1!$B$2:$W$3726,16,0)</f>
        <v>COMAYAGUA</v>
      </c>
      <c r="L2036" t="str">
        <f>+VLOOKUP($C2036,Hoja1!$B$2:$W$3726,17,0)</f>
        <v>EL ROSARIO</v>
      </c>
      <c r="M2036" t="str">
        <f>+VLOOKUP($C2036,Hoja1!$B$2:$W$3726,18,0)</f>
        <v>EL ROSARIO</v>
      </c>
      <c r="N2036">
        <f>+VLOOKUP($C2036,Hoja1!$B$2:$W$3726,3,0)</f>
        <v>3</v>
      </c>
      <c r="O2036">
        <f>+VLOOKUP($C2036,Hoja1!$B$2:$W$3726,8,0)</f>
        <v>303</v>
      </c>
      <c r="P2036">
        <f>+VLOOKUP($C2036,Hoja1!$B$2:$W$3726,12,0)</f>
        <v>30301</v>
      </c>
      <c r="Q2036" t="b">
        <f t="shared" si="67"/>
        <v>0</v>
      </c>
    </row>
    <row r="2037" spans="2:17" hidden="1" x14ac:dyDescent="0.25">
      <c r="B2037">
        <v>100205</v>
      </c>
      <c r="C2037" t="s">
        <v>12515</v>
      </c>
      <c r="D2037" t="str">
        <f>+VLOOKUP($B2037,Hoja1!$C$2:$W$3726,15,0)</f>
        <v>INTIBUCA</v>
      </c>
      <c r="E2037" t="str">
        <f>+VLOOKUP($B2037,Hoja1!$C$2:$W$3726,16,0)</f>
        <v>CAMASCA</v>
      </c>
      <c r="F2037" t="str">
        <f>+VLOOKUP($B2037,Hoja1!$C$2:$W$3726,17,0)</f>
        <v>HACIENDA STA. LUCÍA</v>
      </c>
      <c r="G2037">
        <f>+VLOOKUP($B2037,Hoja1!$C$2:$W$3726,2,0)</f>
        <v>10</v>
      </c>
      <c r="H2037">
        <f>+VLOOKUP($B2037,Hoja1!$C$2:$W$3726,7,0)</f>
        <v>1002</v>
      </c>
      <c r="I2037">
        <f>+VLOOKUP($B2037,Hoja1!$C$2:$W$3726,11,0)</f>
        <v>100205</v>
      </c>
      <c r="J2037" t="b">
        <f t="shared" si="66"/>
        <v>0</v>
      </c>
      <c r="K2037" t="e">
        <f>+VLOOKUP($C2037,Hoja1!$B$2:$W$3726,16,0)</f>
        <v>#N/A</v>
      </c>
      <c r="L2037" t="e">
        <f>+VLOOKUP($C2037,Hoja1!$B$2:$W$3726,17,0)</f>
        <v>#N/A</v>
      </c>
      <c r="M2037" t="e">
        <f>+VLOOKUP($C2037,Hoja1!$B$2:$W$3726,18,0)</f>
        <v>#N/A</v>
      </c>
      <c r="N2037" t="e">
        <f>+VLOOKUP($C2037,Hoja1!$B$2:$W$3726,3,0)</f>
        <v>#N/A</v>
      </c>
      <c r="O2037" t="e">
        <f>+VLOOKUP($C2037,Hoja1!$B$2:$W$3726,8,0)</f>
        <v>#N/A</v>
      </c>
      <c r="P2037" t="e">
        <f>+VLOOKUP($C2037,Hoja1!$B$2:$W$3726,12,0)</f>
        <v>#N/A</v>
      </c>
      <c r="Q2037" t="e">
        <f t="shared" si="67"/>
        <v>#N/A</v>
      </c>
    </row>
    <row r="2038" spans="2:17" hidden="1" x14ac:dyDescent="0.25">
      <c r="B2038">
        <v>100206</v>
      </c>
      <c r="C2038" t="s">
        <v>1477</v>
      </c>
      <c r="D2038" t="str">
        <f>+VLOOKUP($B2038,Hoja1!$C$2:$W$3726,15,0)</f>
        <v>INTIBUCA</v>
      </c>
      <c r="E2038" t="str">
        <f>+VLOOKUP($B2038,Hoja1!$C$2:$W$3726,16,0)</f>
        <v>CAMASCA</v>
      </c>
      <c r="F2038" t="str">
        <f>+VLOOKUP($B2038,Hoja1!$C$2:$W$3726,17,0)</f>
        <v>SAN ANTONIO DEL MONTE</v>
      </c>
      <c r="G2038">
        <f>+VLOOKUP($B2038,Hoja1!$C$2:$W$3726,2,0)</f>
        <v>10</v>
      </c>
      <c r="H2038">
        <f>+VLOOKUP($B2038,Hoja1!$C$2:$W$3726,7,0)</f>
        <v>1002</v>
      </c>
      <c r="I2038">
        <f>+VLOOKUP($B2038,Hoja1!$C$2:$W$3726,11,0)</f>
        <v>100206</v>
      </c>
      <c r="J2038" t="b">
        <f t="shared" si="66"/>
        <v>1</v>
      </c>
      <c r="K2038" t="str">
        <f>+VLOOKUP($C2038,Hoja1!$B$2:$W$3726,16,0)</f>
        <v>INTIBUCA</v>
      </c>
      <c r="L2038" t="str">
        <f>+VLOOKUP($C2038,Hoja1!$B$2:$W$3726,17,0)</f>
        <v>CAMASCA</v>
      </c>
      <c r="M2038" t="str">
        <f>+VLOOKUP($C2038,Hoja1!$B$2:$W$3726,18,0)</f>
        <v>SAN ANTONIO DEL MONTE</v>
      </c>
      <c r="N2038">
        <f>+VLOOKUP($C2038,Hoja1!$B$2:$W$3726,3,0)</f>
        <v>10</v>
      </c>
      <c r="O2038">
        <f>+VLOOKUP($C2038,Hoja1!$B$2:$W$3726,8,0)</f>
        <v>1002</v>
      </c>
      <c r="P2038">
        <f>+VLOOKUP($C2038,Hoja1!$B$2:$W$3726,12,0)</f>
        <v>100206</v>
      </c>
      <c r="Q2038" t="b">
        <f t="shared" si="67"/>
        <v>1</v>
      </c>
    </row>
    <row r="2039" spans="2:17" hidden="1" x14ac:dyDescent="0.25">
      <c r="B2039">
        <v>100207</v>
      </c>
      <c r="C2039" t="s">
        <v>504</v>
      </c>
      <c r="D2039" t="str">
        <f>+VLOOKUP($B2039,Hoja1!$C$2:$W$3726,15,0)</f>
        <v>INTIBUCA</v>
      </c>
      <c r="E2039" t="str">
        <f>+VLOOKUP($B2039,Hoja1!$C$2:$W$3726,16,0)</f>
        <v>CAMASCA</v>
      </c>
      <c r="F2039" t="str">
        <f>+VLOOKUP($B2039,Hoja1!$C$2:$W$3726,17,0)</f>
        <v>SAN IGNACIO</v>
      </c>
      <c r="G2039">
        <f>+VLOOKUP($B2039,Hoja1!$C$2:$W$3726,2,0)</f>
        <v>10</v>
      </c>
      <c r="H2039">
        <f>+VLOOKUP($B2039,Hoja1!$C$2:$W$3726,7,0)</f>
        <v>1002</v>
      </c>
      <c r="I2039">
        <f>+VLOOKUP($B2039,Hoja1!$C$2:$W$3726,11,0)</f>
        <v>100207</v>
      </c>
      <c r="J2039" t="b">
        <f t="shared" si="66"/>
        <v>1</v>
      </c>
      <c r="K2039" t="str">
        <f>+VLOOKUP($C2039,Hoja1!$B$2:$W$3726,16,0)</f>
        <v>COMAYAGUA</v>
      </c>
      <c r="L2039" t="str">
        <f>+VLOOKUP($C2039,Hoja1!$B$2:$W$3726,17,0)</f>
        <v>SIGUATEPEQUE</v>
      </c>
      <c r="M2039" t="str">
        <f>+VLOOKUP($C2039,Hoja1!$B$2:$W$3726,18,0)</f>
        <v>SAN IGNACIO</v>
      </c>
      <c r="N2039">
        <f>+VLOOKUP($C2039,Hoja1!$B$2:$W$3726,3,0)</f>
        <v>3</v>
      </c>
      <c r="O2039">
        <f>+VLOOKUP($C2039,Hoja1!$B$2:$W$3726,8,0)</f>
        <v>318</v>
      </c>
      <c r="P2039">
        <f>+VLOOKUP($C2039,Hoja1!$B$2:$W$3726,12,0)</f>
        <v>31824</v>
      </c>
      <c r="Q2039" t="b">
        <f t="shared" si="67"/>
        <v>0</v>
      </c>
    </row>
    <row r="2040" spans="2:17" hidden="1" x14ac:dyDescent="0.25">
      <c r="B2040">
        <v>100208</v>
      </c>
      <c r="C2040" t="s">
        <v>360</v>
      </c>
      <c r="D2040" t="str">
        <f>+VLOOKUP($B2040,Hoja1!$C$2:$W$3726,15,0)</f>
        <v>INTIBUCA</v>
      </c>
      <c r="E2040" t="str">
        <f>+VLOOKUP($B2040,Hoja1!$C$2:$W$3726,16,0)</f>
        <v>CAMASCA</v>
      </c>
      <c r="F2040" t="str">
        <f>+VLOOKUP($B2040,Hoja1!$C$2:$W$3726,17,0)</f>
        <v>SAN ISIDRO</v>
      </c>
      <c r="G2040">
        <f>+VLOOKUP($B2040,Hoja1!$C$2:$W$3726,2,0)</f>
        <v>10</v>
      </c>
      <c r="H2040">
        <f>+VLOOKUP($B2040,Hoja1!$C$2:$W$3726,7,0)</f>
        <v>1002</v>
      </c>
      <c r="I2040">
        <f>+VLOOKUP($B2040,Hoja1!$C$2:$W$3726,11,0)</f>
        <v>100208</v>
      </c>
      <c r="J2040" t="b">
        <f t="shared" si="66"/>
        <v>1</v>
      </c>
      <c r="K2040" t="str">
        <f>+VLOOKUP($C2040,Hoja1!$B$2:$W$3726,16,0)</f>
        <v>COMAYAGUA</v>
      </c>
      <c r="L2040" t="str">
        <f>+VLOOKUP($C2040,Hoja1!$B$2:$W$3726,17,0)</f>
        <v>EL ROSARIO</v>
      </c>
      <c r="M2040" t="str">
        <f>+VLOOKUP($C2040,Hoja1!$B$2:$W$3726,18,0)</f>
        <v>SAN ISIDRO</v>
      </c>
      <c r="N2040">
        <f>+VLOOKUP($C2040,Hoja1!$B$2:$W$3726,3,0)</f>
        <v>3</v>
      </c>
      <c r="O2040">
        <f>+VLOOKUP($C2040,Hoja1!$B$2:$W$3726,8,0)</f>
        <v>303</v>
      </c>
      <c r="P2040">
        <f>+VLOOKUP($C2040,Hoja1!$B$2:$W$3726,12,0)</f>
        <v>30312</v>
      </c>
      <c r="Q2040" t="b">
        <f t="shared" si="67"/>
        <v>0</v>
      </c>
    </row>
    <row r="2041" spans="2:17" hidden="1" x14ac:dyDescent="0.25">
      <c r="B2041">
        <v>100209</v>
      </c>
      <c r="C2041" t="s">
        <v>1478</v>
      </c>
      <c r="D2041" t="str">
        <f>+VLOOKUP($B2041,Hoja1!$C$2:$W$3726,15,0)</f>
        <v>INTIBUCA</v>
      </c>
      <c r="E2041" t="str">
        <f>+VLOOKUP($B2041,Hoja1!$C$2:$W$3726,16,0)</f>
        <v>CAMASCA</v>
      </c>
      <c r="F2041" t="str">
        <f>+VLOOKUP($B2041,Hoja1!$C$2:$W$3726,17,0)</f>
        <v>SAN JUAN DE DIOS</v>
      </c>
      <c r="G2041">
        <f>+VLOOKUP($B2041,Hoja1!$C$2:$W$3726,2,0)</f>
        <v>10</v>
      </c>
      <c r="H2041">
        <f>+VLOOKUP($B2041,Hoja1!$C$2:$W$3726,7,0)</f>
        <v>1002</v>
      </c>
      <c r="I2041">
        <f>+VLOOKUP($B2041,Hoja1!$C$2:$W$3726,11,0)</f>
        <v>100209</v>
      </c>
      <c r="J2041" t="b">
        <f t="shared" si="66"/>
        <v>1</v>
      </c>
      <c r="K2041" t="str">
        <f>+VLOOKUP($C2041,Hoja1!$B$2:$W$3726,16,0)</f>
        <v>INTIBUCA</v>
      </c>
      <c r="L2041" t="str">
        <f>+VLOOKUP($C2041,Hoja1!$B$2:$W$3726,17,0)</f>
        <v>CAMASCA</v>
      </c>
      <c r="M2041" t="str">
        <f>+VLOOKUP($C2041,Hoja1!$B$2:$W$3726,18,0)</f>
        <v>SAN JUAN DE DIOS</v>
      </c>
      <c r="N2041">
        <f>+VLOOKUP($C2041,Hoja1!$B$2:$W$3726,3,0)</f>
        <v>10</v>
      </c>
      <c r="O2041">
        <f>+VLOOKUP($C2041,Hoja1!$B$2:$W$3726,8,0)</f>
        <v>1002</v>
      </c>
      <c r="P2041">
        <f>+VLOOKUP($C2041,Hoja1!$B$2:$W$3726,12,0)</f>
        <v>100209</v>
      </c>
      <c r="Q2041" t="b">
        <f t="shared" si="67"/>
        <v>1</v>
      </c>
    </row>
    <row r="2042" spans="2:17" hidden="1" x14ac:dyDescent="0.25">
      <c r="B2042">
        <v>100210</v>
      </c>
      <c r="C2042" t="s">
        <v>1206</v>
      </c>
      <c r="D2042" t="str">
        <f>+VLOOKUP($B2042,Hoja1!$C$2:$W$3726,15,0)</f>
        <v>INTIBUCA</v>
      </c>
      <c r="E2042" t="str">
        <f>+VLOOKUP($B2042,Hoja1!$C$2:$W$3726,16,0)</f>
        <v>CAMASCA</v>
      </c>
      <c r="F2042" t="str">
        <f>+VLOOKUP($B2042,Hoja1!$C$2:$W$3726,17,0)</f>
        <v>SAN LUCAS</v>
      </c>
      <c r="G2042">
        <f>+VLOOKUP($B2042,Hoja1!$C$2:$W$3726,2,0)</f>
        <v>10</v>
      </c>
      <c r="H2042">
        <f>+VLOOKUP($B2042,Hoja1!$C$2:$W$3726,7,0)</f>
        <v>1002</v>
      </c>
      <c r="I2042">
        <f>+VLOOKUP($B2042,Hoja1!$C$2:$W$3726,11,0)</f>
        <v>100210</v>
      </c>
      <c r="J2042" t="b">
        <f t="shared" si="66"/>
        <v>1</v>
      </c>
      <c r="K2042" t="str">
        <f>+VLOOKUP($C2042,Hoja1!$B$2:$W$3726,16,0)</f>
        <v>EL PARAÍSO</v>
      </c>
      <c r="L2042" t="str">
        <f>+VLOOKUP($C2042,Hoja1!$B$2:$W$3726,17,0)</f>
        <v>SAN LUCAS</v>
      </c>
      <c r="M2042" t="str">
        <f>+VLOOKUP($C2042,Hoja1!$B$2:$W$3726,18,0)</f>
        <v>SAN LUCAS</v>
      </c>
      <c r="N2042">
        <f>+VLOOKUP($C2042,Hoja1!$B$2:$W$3726,3,0)</f>
        <v>7</v>
      </c>
      <c r="O2042">
        <f>+VLOOKUP($C2042,Hoja1!$B$2:$W$3726,8,0)</f>
        <v>712</v>
      </c>
      <c r="P2042">
        <f>+VLOOKUP($C2042,Hoja1!$B$2:$W$3726,12,0)</f>
        <v>71201</v>
      </c>
      <c r="Q2042" t="b">
        <f t="shared" si="67"/>
        <v>0</v>
      </c>
    </row>
    <row r="2043" spans="2:17" hidden="1" x14ac:dyDescent="0.25">
      <c r="B2043">
        <v>100211</v>
      </c>
      <c r="C2043" t="s">
        <v>1479</v>
      </c>
      <c r="D2043" t="str">
        <f>+VLOOKUP($B2043,Hoja1!$C$2:$W$3726,15,0)</f>
        <v>INTIBUCA</v>
      </c>
      <c r="E2043" t="str">
        <f>+VLOOKUP($B2043,Hoja1!$C$2:$W$3726,16,0)</f>
        <v>CAMASCA</v>
      </c>
      <c r="F2043" t="str">
        <f>+VLOOKUP($B2043,Hoja1!$C$2:$W$3726,17,0)</f>
        <v>SANTA CATARINA</v>
      </c>
      <c r="G2043">
        <f>+VLOOKUP($B2043,Hoja1!$C$2:$W$3726,2,0)</f>
        <v>10</v>
      </c>
      <c r="H2043">
        <f>+VLOOKUP($B2043,Hoja1!$C$2:$W$3726,7,0)</f>
        <v>1002</v>
      </c>
      <c r="I2043">
        <f>+VLOOKUP($B2043,Hoja1!$C$2:$W$3726,11,0)</f>
        <v>100211</v>
      </c>
      <c r="J2043" t="b">
        <f t="shared" si="66"/>
        <v>1</v>
      </c>
      <c r="K2043" t="str">
        <f>+VLOOKUP($C2043,Hoja1!$B$2:$W$3726,16,0)</f>
        <v>INTIBUCA</v>
      </c>
      <c r="L2043" t="str">
        <f>+VLOOKUP($C2043,Hoja1!$B$2:$W$3726,17,0)</f>
        <v>CAMASCA</v>
      </c>
      <c r="M2043" t="str">
        <f>+VLOOKUP($C2043,Hoja1!$B$2:$W$3726,18,0)</f>
        <v>SANTA CATARINA</v>
      </c>
      <c r="N2043">
        <f>+VLOOKUP($C2043,Hoja1!$B$2:$W$3726,3,0)</f>
        <v>10</v>
      </c>
      <c r="O2043">
        <f>+VLOOKUP($C2043,Hoja1!$B$2:$W$3726,8,0)</f>
        <v>1002</v>
      </c>
      <c r="P2043">
        <f>+VLOOKUP($C2043,Hoja1!$B$2:$W$3726,12,0)</f>
        <v>100211</v>
      </c>
      <c r="Q2043" t="b">
        <f t="shared" si="67"/>
        <v>1</v>
      </c>
    </row>
    <row r="2044" spans="2:17" hidden="1" x14ac:dyDescent="0.25">
      <c r="B2044">
        <v>100212</v>
      </c>
      <c r="C2044" t="s">
        <v>429</v>
      </c>
      <c r="D2044" t="str">
        <f>+VLOOKUP($B2044,Hoja1!$C$2:$W$3726,15,0)</f>
        <v>INTIBUCA</v>
      </c>
      <c r="E2044" t="str">
        <f>+VLOOKUP($B2044,Hoja1!$C$2:$W$3726,16,0)</f>
        <v>CAMASCA</v>
      </c>
      <c r="F2044" t="str">
        <f>+VLOOKUP($B2044,Hoja1!$C$2:$W$3726,17,0)</f>
        <v>SANTA CRUZ</v>
      </c>
      <c r="G2044">
        <f>+VLOOKUP($B2044,Hoja1!$C$2:$W$3726,2,0)</f>
        <v>10</v>
      </c>
      <c r="H2044">
        <f>+VLOOKUP($B2044,Hoja1!$C$2:$W$3726,7,0)</f>
        <v>1002</v>
      </c>
      <c r="I2044">
        <f>+VLOOKUP($B2044,Hoja1!$C$2:$W$3726,11,0)</f>
        <v>100212</v>
      </c>
      <c r="J2044" t="b">
        <f t="shared" si="66"/>
        <v>1</v>
      </c>
      <c r="K2044" t="str">
        <f>+VLOOKUP($C2044,Hoja1!$B$2:$W$3726,16,0)</f>
        <v>COMAYAGUA</v>
      </c>
      <c r="L2044" t="str">
        <f>+VLOOKUP($C2044,Hoja1!$B$2:$W$3726,17,0)</f>
        <v>MINAS DE ORO</v>
      </c>
      <c r="M2044" t="str">
        <f>+VLOOKUP($C2044,Hoja1!$B$2:$W$3726,18,0)</f>
        <v>SANTA CRUZ</v>
      </c>
      <c r="N2044">
        <f>+VLOOKUP($C2044,Hoja1!$B$2:$W$3726,3,0)</f>
        <v>3</v>
      </c>
      <c r="O2044">
        <f>+VLOOKUP($C2044,Hoja1!$B$2:$W$3726,8,0)</f>
        <v>311</v>
      </c>
      <c r="P2044">
        <f>+VLOOKUP($C2044,Hoja1!$B$2:$W$3726,12,0)</f>
        <v>31111</v>
      </c>
      <c r="Q2044" t="b">
        <f t="shared" si="67"/>
        <v>0</v>
      </c>
    </row>
    <row r="2045" spans="2:17" hidden="1" x14ac:dyDescent="0.25">
      <c r="B2045">
        <v>100301</v>
      </c>
      <c r="C2045" t="s">
        <v>1480</v>
      </c>
      <c r="D2045" t="str">
        <f>+VLOOKUP($B2045,Hoja1!$C$2:$W$3726,15,0)</f>
        <v>INTIBUCA</v>
      </c>
      <c r="E2045" t="str">
        <f>+VLOOKUP($B2045,Hoja1!$C$2:$W$3726,16,0)</f>
        <v>COLOMONCAGUA</v>
      </c>
      <c r="F2045" t="str">
        <f>+VLOOKUP($B2045,Hoja1!$C$2:$W$3726,17,0)</f>
        <v>COLOMONCAGUA</v>
      </c>
      <c r="G2045">
        <f>+VLOOKUP($B2045,Hoja1!$C$2:$W$3726,2,0)</f>
        <v>10</v>
      </c>
      <c r="H2045">
        <f>+VLOOKUP($B2045,Hoja1!$C$2:$W$3726,7,0)</f>
        <v>1003</v>
      </c>
      <c r="I2045">
        <f>+VLOOKUP($B2045,Hoja1!$C$2:$W$3726,11,0)</f>
        <v>100301</v>
      </c>
      <c r="J2045" t="b">
        <f t="shared" si="66"/>
        <v>1</v>
      </c>
      <c r="K2045" t="str">
        <f>+VLOOKUP($C2045,Hoja1!$B$2:$W$3726,16,0)</f>
        <v>INTIBUCA</v>
      </c>
      <c r="L2045" t="str">
        <f>+VLOOKUP($C2045,Hoja1!$B$2:$W$3726,17,0)</f>
        <v>COLOMONCAGUA</v>
      </c>
      <c r="M2045" t="str">
        <f>+VLOOKUP($C2045,Hoja1!$B$2:$W$3726,18,0)</f>
        <v>COLOMONCAGUA</v>
      </c>
      <c r="N2045">
        <f>+VLOOKUP($C2045,Hoja1!$B$2:$W$3726,3,0)</f>
        <v>10</v>
      </c>
      <c r="O2045">
        <f>+VLOOKUP($C2045,Hoja1!$B$2:$W$3726,8,0)</f>
        <v>1003</v>
      </c>
      <c r="P2045">
        <f>+VLOOKUP($C2045,Hoja1!$B$2:$W$3726,12,0)</f>
        <v>100301</v>
      </c>
      <c r="Q2045" t="b">
        <f t="shared" si="67"/>
        <v>1</v>
      </c>
    </row>
    <row r="2046" spans="2:17" hidden="1" x14ac:dyDescent="0.25">
      <c r="B2046">
        <v>100302</v>
      </c>
      <c r="C2046" t="s">
        <v>12135</v>
      </c>
      <c r="D2046" t="str">
        <f>+VLOOKUP($B2046,Hoja1!$C$2:$W$3726,15,0)</f>
        <v>INTIBUCA</v>
      </c>
      <c r="E2046" t="str">
        <f>+VLOOKUP($B2046,Hoja1!$C$2:$W$3726,16,0)</f>
        <v>COLOMONCAGUA</v>
      </c>
      <c r="F2046" t="str">
        <f>+VLOOKUP($B2046,Hoja1!$C$2:$W$3726,17,0)</f>
        <v>EL PICACHO O EL CARACOL</v>
      </c>
      <c r="G2046">
        <f>+VLOOKUP($B2046,Hoja1!$C$2:$W$3726,2,0)</f>
        <v>10</v>
      </c>
      <c r="H2046">
        <f>+VLOOKUP($B2046,Hoja1!$C$2:$W$3726,7,0)</f>
        <v>1003</v>
      </c>
      <c r="I2046">
        <f>+VLOOKUP($B2046,Hoja1!$C$2:$W$3726,11,0)</f>
        <v>100302</v>
      </c>
      <c r="J2046" t="b">
        <f t="shared" si="66"/>
        <v>1</v>
      </c>
      <c r="K2046" t="str">
        <f>+VLOOKUP($C2046,Hoja1!$B$2:$W$3726,16,0)</f>
        <v>INTIBUCA</v>
      </c>
      <c r="L2046" t="str">
        <f>+VLOOKUP($C2046,Hoja1!$B$2:$W$3726,17,0)</f>
        <v>COLOMONCAGUA</v>
      </c>
      <c r="M2046" t="str">
        <f>+VLOOKUP($C2046,Hoja1!$B$2:$W$3726,18,0)</f>
        <v>EL PICACHO O EL CARACOL</v>
      </c>
      <c r="N2046">
        <f>+VLOOKUP($C2046,Hoja1!$B$2:$W$3726,3,0)</f>
        <v>10</v>
      </c>
      <c r="O2046">
        <f>+VLOOKUP($C2046,Hoja1!$B$2:$W$3726,8,0)</f>
        <v>1003</v>
      </c>
      <c r="P2046">
        <f>+VLOOKUP($C2046,Hoja1!$B$2:$W$3726,12,0)</f>
        <v>100302</v>
      </c>
      <c r="Q2046" t="b">
        <f t="shared" si="67"/>
        <v>1</v>
      </c>
    </row>
    <row r="2047" spans="2:17" hidden="1" x14ac:dyDescent="0.25">
      <c r="B2047">
        <v>100303</v>
      </c>
      <c r="C2047" t="s">
        <v>196</v>
      </c>
      <c r="D2047" t="str">
        <f>+VLOOKUP($B2047,Hoja1!$C$2:$W$3726,15,0)</f>
        <v>INTIBUCA</v>
      </c>
      <c r="E2047" t="str">
        <f>+VLOOKUP($B2047,Hoja1!$C$2:$W$3726,16,0)</f>
        <v>COLOMONCAGUA</v>
      </c>
      <c r="F2047" t="str">
        <f>+VLOOKUP($B2047,Hoja1!$C$2:$W$3726,17,0)</f>
        <v>LAS LOMAS</v>
      </c>
      <c r="G2047">
        <f>+VLOOKUP($B2047,Hoja1!$C$2:$W$3726,2,0)</f>
        <v>10</v>
      </c>
      <c r="H2047">
        <f>+VLOOKUP($B2047,Hoja1!$C$2:$W$3726,7,0)</f>
        <v>1003</v>
      </c>
      <c r="I2047">
        <f>+VLOOKUP($B2047,Hoja1!$C$2:$W$3726,11,0)</f>
        <v>100303</v>
      </c>
      <c r="J2047" t="b">
        <f t="shared" si="66"/>
        <v>1</v>
      </c>
      <c r="K2047" t="str">
        <f>+VLOOKUP($C2047,Hoja1!$B$2:$W$3726,16,0)</f>
        <v>ATLÁNTIDA</v>
      </c>
      <c r="L2047" t="str">
        <f>+VLOOKUP($C2047,Hoja1!$B$2:$W$3726,17,0)</f>
        <v>ARIZONA</v>
      </c>
      <c r="M2047" t="str">
        <f>+VLOOKUP($C2047,Hoja1!$B$2:$W$3726,18,0)</f>
        <v>LAS LOMAS</v>
      </c>
      <c r="N2047">
        <f>+VLOOKUP($C2047,Hoja1!$B$2:$W$3726,3,0)</f>
        <v>1</v>
      </c>
      <c r="O2047">
        <f>+VLOOKUP($C2047,Hoja1!$B$2:$W$3726,8,0)</f>
        <v>108</v>
      </c>
      <c r="P2047">
        <f>+VLOOKUP($C2047,Hoja1!$B$2:$W$3726,12,0)</f>
        <v>10817</v>
      </c>
      <c r="Q2047" t="b">
        <f t="shared" si="67"/>
        <v>0</v>
      </c>
    </row>
    <row r="2048" spans="2:17" hidden="1" x14ac:dyDescent="0.25">
      <c r="B2048">
        <v>100304</v>
      </c>
      <c r="C2048" t="s">
        <v>1481</v>
      </c>
      <c r="D2048" t="str">
        <f>+VLOOKUP($B2048,Hoja1!$C$2:$W$3726,15,0)</f>
        <v>INTIBUCA</v>
      </c>
      <c r="E2048" t="str">
        <f>+VLOOKUP($B2048,Hoja1!$C$2:$W$3726,16,0)</f>
        <v>COLOMONCAGUA</v>
      </c>
      <c r="F2048" t="str">
        <f>+VLOOKUP($B2048,Hoja1!$C$2:$W$3726,17,0)</f>
        <v>LOS AMATES</v>
      </c>
      <c r="G2048">
        <f>+VLOOKUP($B2048,Hoja1!$C$2:$W$3726,2,0)</f>
        <v>10</v>
      </c>
      <c r="H2048">
        <f>+VLOOKUP($B2048,Hoja1!$C$2:$W$3726,7,0)</f>
        <v>1003</v>
      </c>
      <c r="I2048">
        <f>+VLOOKUP($B2048,Hoja1!$C$2:$W$3726,11,0)</f>
        <v>100304</v>
      </c>
      <c r="J2048" t="b">
        <f t="shared" si="66"/>
        <v>1</v>
      </c>
      <c r="K2048" t="str">
        <f>+VLOOKUP($C2048,Hoja1!$B$2:$W$3726,16,0)</f>
        <v>INTIBUCA</v>
      </c>
      <c r="L2048" t="str">
        <f>+VLOOKUP($C2048,Hoja1!$B$2:$W$3726,17,0)</f>
        <v>COLOMONCAGUA</v>
      </c>
      <c r="M2048" t="str">
        <f>+VLOOKUP($C2048,Hoja1!$B$2:$W$3726,18,0)</f>
        <v>LOS AMATES</v>
      </c>
      <c r="N2048">
        <f>+VLOOKUP($C2048,Hoja1!$B$2:$W$3726,3,0)</f>
        <v>10</v>
      </c>
      <c r="O2048">
        <f>+VLOOKUP($C2048,Hoja1!$B$2:$W$3726,8,0)</f>
        <v>1003</v>
      </c>
      <c r="P2048">
        <f>+VLOOKUP($C2048,Hoja1!$B$2:$W$3726,12,0)</f>
        <v>100304</v>
      </c>
      <c r="Q2048" t="b">
        <f t="shared" si="67"/>
        <v>1</v>
      </c>
    </row>
    <row r="2049" spans="2:17" hidden="1" x14ac:dyDescent="0.25">
      <c r="B2049">
        <v>100305</v>
      </c>
      <c r="C2049" t="s">
        <v>1482</v>
      </c>
      <c r="D2049" t="str">
        <f>+VLOOKUP($B2049,Hoja1!$C$2:$W$3726,15,0)</f>
        <v>INTIBUCA</v>
      </c>
      <c r="E2049" t="str">
        <f>+VLOOKUP($B2049,Hoja1!$C$2:$W$3726,16,0)</f>
        <v>COLOMONCAGUA</v>
      </c>
      <c r="F2049" t="str">
        <f>+VLOOKUP($B2049,Hoja1!$C$2:$W$3726,17,0)</f>
        <v>LLANO GRANDE</v>
      </c>
      <c r="G2049">
        <f>+VLOOKUP($B2049,Hoja1!$C$2:$W$3726,2,0)</f>
        <v>10</v>
      </c>
      <c r="H2049">
        <f>+VLOOKUP($B2049,Hoja1!$C$2:$W$3726,7,0)</f>
        <v>1003</v>
      </c>
      <c r="I2049">
        <f>+VLOOKUP($B2049,Hoja1!$C$2:$W$3726,11,0)</f>
        <v>100305</v>
      </c>
      <c r="J2049" t="b">
        <f t="shared" si="66"/>
        <v>1</v>
      </c>
      <c r="K2049" t="str">
        <f>+VLOOKUP($C2049,Hoja1!$B$2:$W$3726,16,0)</f>
        <v>INTIBUCA</v>
      </c>
      <c r="L2049" t="str">
        <f>+VLOOKUP($C2049,Hoja1!$B$2:$W$3726,17,0)</f>
        <v>COLOMONCAGUA</v>
      </c>
      <c r="M2049" t="str">
        <f>+VLOOKUP($C2049,Hoja1!$B$2:$W$3726,18,0)</f>
        <v>LLANO GRANDE</v>
      </c>
      <c r="N2049">
        <f>+VLOOKUP($C2049,Hoja1!$B$2:$W$3726,3,0)</f>
        <v>10</v>
      </c>
      <c r="O2049">
        <f>+VLOOKUP($C2049,Hoja1!$B$2:$W$3726,8,0)</f>
        <v>1003</v>
      </c>
      <c r="P2049">
        <f>+VLOOKUP($C2049,Hoja1!$B$2:$W$3726,12,0)</f>
        <v>100305</v>
      </c>
      <c r="Q2049" t="b">
        <f t="shared" si="67"/>
        <v>1</v>
      </c>
    </row>
    <row r="2050" spans="2:17" hidden="1" x14ac:dyDescent="0.25">
      <c r="B2050">
        <v>100306</v>
      </c>
      <c r="C2050" t="s">
        <v>1079</v>
      </c>
      <c r="D2050" t="str">
        <f>+VLOOKUP($B2050,Hoja1!$C$2:$W$3726,15,0)</f>
        <v>INTIBUCA</v>
      </c>
      <c r="E2050" t="str">
        <f>+VLOOKUP($B2050,Hoja1!$C$2:$W$3726,16,0)</f>
        <v>COLOMONCAGUA</v>
      </c>
      <c r="F2050" t="str">
        <f>+VLOOKUP($B2050,Hoja1!$C$2:$W$3726,17,0)</f>
        <v>MAL PASO</v>
      </c>
      <c r="G2050">
        <f>+VLOOKUP($B2050,Hoja1!$C$2:$W$3726,2,0)</f>
        <v>10</v>
      </c>
      <c r="H2050">
        <f>+VLOOKUP($B2050,Hoja1!$C$2:$W$3726,7,0)</f>
        <v>1003</v>
      </c>
      <c r="I2050">
        <f>+VLOOKUP($B2050,Hoja1!$C$2:$W$3726,11,0)</f>
        <v>100306</v>
      </c>
      <c r="J2050" t="b">
        <f t="shared" si="66"/>
        <v>1</v>
      </c>
      <c r="K2050" t="str">
        <f>+VLOOKUP($C2050,Hoja1!$B$2:$W$3726,16,0)</f>
        <v>CHOLUTECA</v>
      </c>
      <c r="L2050" t="str">
        <f>+VLOOKUP($C2050,Hoja1!$B$2:$W$3726,17,0)</f>
        <v>OROCUINA</v>
      </c>
      <c r="M2050" t="str">
        <f>+VLOOKUP($C2050,Hoja1!$B$2:$W$3726,18,0)</f>
        <v>MAL PASO</v>
      </c>
      <c r="N2050">
        <f>+VLOOKUP($C2050,Hoja1!$B$2:$W$3726,3,0)</f>
        <v>6</v>
      </c>
      <c r="O2050">
        <f>+VLOOKUP($C2050,Hoja1!$B$2:$W$3726,8,0)</f>
        <v>610</v>
      </c>
      <c r="P2050">
        <f>+VLOOKUP($C2050,Hoja1!$B$2:$W$3726,12,0)</f>
        <v>61004</v>
      </c>
      <c r="Q2050" t="b">
        <f t="shared" si="67"/>
        <v>0</v>
      </c>
    </row>
    <row r="2051" spans="2:17" hidden="1" x14ac:dyDescent="0.25">
      <c r="B2051">
        <v>100307</v>
      </c>
      <c r="C2051" t="s">
        <v>96</v>
      </c>
      <c r="D2051" t="str">
        <f>+VLOOKUP($B2051,Hoja1!$C$2:$W$3726,15,0)</f>
        <v>INTIBUCA</v>
      </c>
      <c r="E2051" t="str">
        <f>+VLOOKUP($B2051,Hoja1!$C$2:$W$3726,16,0)</f>
        <v>COLOMONCAGUA</v>
      </c>
      <c r="F2051" t="str">
        <f>+VLOOKUP($B2051,Hoja1!$C$2:$W$3726,17,0)</f>
        <v>SAN MARCOS</v>
      </c>
      <c r="G2051">
        <f>+VLOOKUP($B2051,Hoja1!$C$2:$W$3726,2,0)</f>
        <v>10</v>
      </c>
      <c r="H2051">
        <f>+VLOOKUP($B2051,Hoja1!$C$2:$W$3726,7,0)</f>
        <v>1003</v>
      </c>
      <c r="I2051">
        <f>+VLOOKUP($B2051,Hoja1!$C$2:$W$3726,11,0)</f>
        <v>100307</v>
      </c>
      <c r="J2051" t="b">
        <f t="shared" si="66"/>
        <v>1</v>
      </c>
      <c r="K2051" t="str">
        <f>+VLOOKUP($C2051,Hoja1!$B$2:$W$3726,16,0)</f>
        <v>ATLÁNTIDA</v>
      </c>
      <c r="L2051" t="str">
        <f>+VLOOKUP($C2051,Hoja1!$B$2:$W$3726,17,0)</f>
        <v>LA MASICA</v>
      </c>
      <c r="M2051" t="str">
        <f>+VLOOKUP($C2051,Hoja1!$B$2:$W$3726,18,0)</f>
        <v>SAN MARCOS</v>
      </c>
      <c r="N2051">
        <f>+VLOOKUP($C2051,Hoja1!$B$2:$W$3726,3,0)</f>
        <v>1</v>
      </c>
      <c r="O2051">
        <f>+VLOOKUP($C2051,Hoja1!$B$2:$W$3726,8,0)</f>
        <v>105</v>
      </c>
      <c r="P2051">
        <f>+VLOOKUP($C2051,Hoja1!$B$2:$W$3726,12,0)</f>
        <v>10515</v>
      </c>
      <c r="Q2051" t="b">
        <f t="shared" si="67"/>
        <v>0</v>
      </c>
    </row>
    <row r="2052" spans="2:17" hidden="1" x14ac:dyDescent="0.25">
      <c r="B2052">
        <v>100308</v>
      </c>
      <c r="C2052" t="s">
        <v>110</v>
      </c>
      <c r="D2052" t="str">
        <f>+VLOOKUP($B2052,Hoja1!$C$2:$W$3726,15,0)</f>
        <v>INTIBUCA</v>
      </c>
      <c r="E2052" t="str">
        <f>+VLOOKUP($B2052,Hoja1!$C$2:$W$3726,16,0)</f>
        <v>COLOMONCAGUA</v>
      </c>
      <c r="F2052" t="str">
        <f>+VLOOKUP($B2052,Hoja1!$C$2:$W$3726,17,0)</f>
        <v>SANTA ANA</v>
      </c>
      <c r="G2052">
        <f>+VLOOKUP($B2052,Hoja1!$C$2:$W$3726,2,0)</f>
        <v>10</v>
      </c>
      <c r="H2052">
        <f>+VLOOKUP($B2052,Hoja1!$C$2:$W$3726,7,0)</f>
        <v>1003</v>
      </c>
      <c r="I2052">
        <f>+VLOOKUP($B2052,Hoja1!$C$2:$W$3726,11,0)</f>
        <v>100308</v>
      </c>
      <c r="J2052" t="b">
        <f t="shared" si="66"/>
        <v>1</v>
      </c>
      <c r="K2052" t="str">
        <f>+VLOOKUP($C2052,Hoja1!$B$2:$W$3726,16,0)</f>
        <v>ATLÁNTIDA</v>
      </c>
      <c r="L2052" t="str">
        <f>+VLOOKUP($C2052,Hoja1!$B$2:$W$3726,17,0)</f>
        <v>SAN FRANCISCO</v>
      </c>
      <c r="M2052" t="str">
        <f>+VLOOKUP($C2052,Hoja1!$B$2:$W$3726,18,0)</f>
        <v>SANTA ANA</v>
      </c>
      <c r="N2052">
        <f>+VLOOKUP($C2052,Hoja1!$B$2:$W$3726,3,0)</f>
        <v>1</v>
      </c>
      <c r="O2052">
        <f>+VLOOKUP($C2052,Hoja1!$B$2:$W$3726,8,0)</f>
        <v>106</v>
      </c>
      <c r="P2052">
        <f>+VLOOKUP($C2052,Hoja1!$B$2:$W$3726,12,0)</f>
        <v>10610</v>
      </c>
      <c r="Q2052" t="b">
        <f t="shared" si="67"/>
        <v>0</v>
      </c>
    </row>
    <row r="2053" spans="2:17" hidden="1" x14ac:dyDescent="0.25">
      <c r="B2053">
        <v>100309</v>
      </c>
      <c r="C2053" t="s">
        <v>1222</v>
      </c>
      <c r="D2053" t="str">
        <f>+VLOOKUP($B2053,Hoja1!$C$2:$W$3726,15,0)</f>
        <v>INTIBUCA</v>
      </c>
      <c r="E2053" t="str">
        <f>+VLOOKUP($B2053,Hoja1!$C$2:$W$3726,16,0)</f>
        <v>COLOMONCAGUA</v>
      </c>
      <c r="F2053" t="str">
        <f>+VLOOKUP($B2053,Hoja1!$C$2:$W$3726,17,0)</f>
        <v>SANTO DOMINGO</v>
      </c>
      <c r="G2053">
        <f>+VLOOKUP($B2053,Hoja1!$C$2:$W$3726,2,0)</f>
        <v>10</v>
      </c>
      <c r="H2053">
        <f>+VLOOKUP($B2053,Hoja1!$C$2:$W$3726,7,0)</f>
        <v>1003</v>
      </c>
      <c r="I2053">
        <f>+VLOOKUP($B2053,Hoja1!$C$2:$W$3726,11,0)</f>
        <v>100309</v>
      </c>
      <c r="J2053" t="b">
        <f t="shared" ref="J2053:J2116" si="70">+C2053=F2053</f>
        <v>1</v>
      </c>
      <c r="K2053" t="str">
        <f>+VLOOKUP($C2053,Hoja1!$B$2:$W$3726,16,0)</f>
        <v>EL PARAÍSO</v>
      </c>
      <c r="L2053" t="str">
        <f>+VLOOKUP($C2053,Hoja1!$B$2:$W$3726,17,0)</f>
        <v>SOLEDAD</v>
      </c>
      <c r="M2053" t="str">
        <f>+VLOOKUP($C2053,Hoja1!$B$2:$W$3726,18,0)</f>
        <v>SANTO DOMINGO</v>
      </c>
      <c r="N2053">
        <f>+VLOOKUP($C2053,Hoja1!$B$2:$W$3726,3,0)</f>
        <v>7</v>
      </c>
      <c r="O2053">
        <f>+VLOOKUP($C2053,Hoja1!$B$2:$W$3726,8,0)</f>
        <v>714</v>
      </c>
      <c r="P2053">
        <f>+VLOOKUP($C2053,Hoja1!$B$2:$W$3726,12,0)</f>
        <v>71408</v>
      </c>
      <c r="Q2053" t="b">
        <f t="shared" ref="Q2053:Q2116" si="71">+B2053=P2053</f>
        <v>0</v>
      </c>
    </row>
    <row r="2054" spans="2:17" hidden="1" x14ac:dyDescent="0.25">
      <c r="B2054">
        <v>100310</v>
      </c>
      <c r="C2054" t="s">
        <v>1483</v>
      </c>
      <c r="D2054" t="str">
        <f>+VLOOKUP($B2054,Hoja1!$C$2:$W$3726,15,0)</f>
        <v>INTIBUCA</v>
      </c>
      <c r="E2054" t="str">
        <f>+VLOOKUP($B2054,Hoja1!$C$2:$W$3726,16,0)</f>
        <v>COLOMONCAGUA</v>
      </c>
      <c r="F2054" t="str">
        <f>+VLOOKUP($B2054,Hoja1!$C$2:$W$3726,17,0)</f>
        <v>VADOS DE SAN ANTONIO</v>
      </c>
      <c r="G2054">
        <f>+VLOOKUP($B2054,Hoja1!$C$2:$W$3726,2,0)</f>
        <v>10</v>
      </c>
      <c r="H2054">
        <f>+VLOOKUP($B2054,Hoja1!$C$2:$W$3726,7,0)</f>
        <v>1003</v>
      </c>
      <c r="I2054">
        <f>+VLOOKUP($B2054,Hoja1!$C$2:$W$3726,11,0)</f>
        <v>100310</v>
      </c>
      <c r="J2054" t="b">
        <f t="shared" si="70"/>
        <v>1</v>
      </c>
      <c r="K2054" t="str">
        <f>+VLOOKUP($C2054,Hoja1!$B$2:$W$3726,16,0)</f>
        <v>INTIBUCA</v>
      </c>
      <c r="L2054" t="str">
        <f>+VLOOKUP($C2054,Hoja1!$B$2:$W$3726,17,0)</f>
        <v>COLOMONCAGUA</v>
      </c>
      <c r="M2054" t="str">
        <f>+VLOOKUP($C2054,Hoja1!$B$2:$W$3726,18,0)</f>
        <v>VADOS DE SAN ANTONIO</v>
      </c>
      <c r="N2054">
        <f>+VLOOKUP($C2054,Hoja1!$B$2:$W$3726,3,0)</f>
        <v>10</v>
      </c>
      <c r="O2054">
        <f>+VLOOKUP($C2054,Hoja1!$B$2:$W$3726,8,0)</f>
        <v>1003</v>
      </c>
      <c r="P2054">
        <f>+VLOOKUP($C2054,Hoja1!$B$2:$W$3726,12,0)</f>
        <v>100310</v>
      </c>
      <c r="Q2054" t="b">
        <f t="shared" si="71"/>
        <v>1</v>
      </c>
    </row>
    <row r="2055" spans="2:17" hidden="1" x14ac:dyDescent="0.25">
      <c r="B2055">
        <v>100401</v>
      </c>
      <c r="C2055" t="s">
        <v>12270</v>
      </c>
      <c r="D2055" t="str">
        <f>+VLOOKUP($B2055,Hoja1!$C$2:$W$3726,15,0)</f>
        <v>INTIBUCA</v>
      </c>
      <c r="E2055" t="str">
        <f>+VLOOKUP($B2055,Hoja1!$C$2:$W$3726,16,0)</f>
        <v>CONCEPCIÓN</v>
      </c>
      <c r="F2055" t="str">
        <f>+VLOOKUP($B2055,Hoja1!$C$2:$W$3726,17,0)</f>
        <v>CONCEPCIÓN</v>
      </c>
      <c r="G2055">
        <f>+VLOOKUP($B2055,Hoja1!$C$2:$W$3726,2,0)</f>
        <v>10</v>
      </c>
      <c r="H2055">
        <f>+VLOOKUP($B2055,Hoja1!$C$2:$W$3726,7,0)</f>
        <v>1004</v>
      </c>
      <c r="I2055">
        <f>+VLOOKUP($B2055,Hoja1!$C$2:$W$3726,11,0)</f>
        <v>100401</v>
      </c>
      <c r="J2055" t="b">
        <f t="shared" si="70"/>
        <v>0</v>
      </c>
      <c r="K2055" t="e">
        <f>+VLOOKUP($C2055,Hoja1!$B$2:$W$3726,16,0)</f>
        <v>#N/A</v>
      </c>
      <c r="L2055" t="e">
        <f>+VLOOKUP($C2055,Hoja1!$B$2:$W$3726,17,0)</f>
        <v>#N/A</v>
      </c>
      <c r="M2055" t="e">
        <f>+VLOOKUP($C2055,Hoja1!$B$2:$W$3726,18,0)</f>
        <v>#N/A</v>
      </c>
      <c r="N2055" t="e">
        <f>+VLOOKUP($C2055,Hoja1!$B$2:$W$3726,3,0)</f>
        <v>#N/A</v>
      </c>
      <c r="O2055" t="e">
        <f>+VLOOKUP($C2055,Hoja1!$B$2:$W$3726,8,0)</f>
        <v>#N/A</v>
      </c>
      <c r="P2055" t="e">
        <f>+VLOOKUP($C2055,Hoja1!$B$2:$W$3726,12,0)</f>
        <v>#N/A</v>
      </c>
      <c r="Q2055" t="e">
        <f t="shared" si="71"/>
        <v>#N/A</v>
      </c>
    </row>
    <row r="2056" spans="2:17" hidden="1" x14ac:dyDescent="0.25">
      <c r="B2056">
        <v>100402</v>
      </c>
      <c r="C2056" t="s">
        <v>1484</v>
      </c>
      <c r="D2056" t="str">
        <f>+VLOOKUP($B2056,Hoja1!$C$2:$W$3726,15,0)</f>
        <v>INTIBUCA</v>
      </c>
      <c r="E2056" t="str">
        <f>+VLOOKUP($B2056,Hoja1!$C$2:$W$3726,16,0)</f>
        <v>CONCEPCIÓN</v>
      </c>
      <c r="F2056" t="str">
        <f>+VLOOKUP($B2056,Hoja1!$C$2:$W$3726,17,0)</f>
        <v>CALUCICA</v>
      </c>
      <c r="G2056">
        <f>+VLOOKUP($B2056,Hoja1!$C$2:$W$3726,2,0)</f>
        <v>10</v>
      </c>
      <c r="H2056">
        <f>+VLOOKUP($B2056,Hoja1!$C$2:$W$3726,7,0)</f>
        <v>1004</v>
      </c>
      <c r="I2056">
        <f>+VLOOKUP($B2056,Hoja1!$C$2:$W$3726,11,0)</f>
        <v>100402</v>
      </c>
      <c r="J2056" t="b">
        <f t="shared" si="70"/>
        <v>1</v>
      </c>
      <c r="K2056" t="str">
        <f>+VLOOKUP($C2056,Hoja1!$B$2:$W$3726,16,0)</f>
        <v>INTIBUCA</v>
      </c>
      <c r="L2056" t="str">
        <f>+VLOOKUP($C2056,Hoja1!$B$2:$W$3726,17,0)</f>
        <v>CONCEPCIÓN</v>
      </c>
      <c r="M2056" t="str">
        <f>+VLOOKUP($C2056,Hoja1!$B$2:$W$3726,18,0)</f>
        <v>CALUCICA</v>
      </c>
      <c r="N2056">
        <f>+VLOOKUP($C2056,Hoja1!$B$2:$W$3726,3,0)</f>
        <v>10</v>
      </c>
      <c r="O2056">
        <f>+VLOOKUP($C2056,Hoja1!$B$2:$W$3726,8,0)</f>
        <v>1004</v>
      </c>
      <c r="P2056">
        <f>+VLOOKUP($C2056,Hoja1!$B$2:$W$3726,12,0)</f>
        <v>100402</v>
      </c>
      <c r="Q2056" t="b">
        <f t="shared" si="71"/>
        <v>1</v>
      </c>
    </row>
    <row r="2057" spans="2:17" hidden="1" x14ac:dyDescent="0.25">
      <c r="B2057">
        <v>100403</v>
      </c>
      <c r="C2057" t="s">
        <v>12516</v>
      </c>
      <c r="D2057" t="str">
        <f>+VLOOKUP($B2057,Hoja1!$C$2:$W$3726,15,0)</f>
        <v>INTIBUCA</v>
      </c>
      <c r="E2057" t="str">
        <f>+VLOOKUP($B2057,Hoja1!$C$2:$W$3726,16,0)</f>
        <v>CONCEPCIÓN</v>
      </c>
      <c r="F2057" t="str">
        <f>+VLOOKUP($B2057,Hoja1!$C$2:$W$3726,17,0)</f>
        <v>COLOMARIGUA O EL TABLÓN</v>
      </c>
      <c r="G2057">
        <f>+VLOOKUP($B2057,Hoja1!$C$2:$W$3726,2,0)</f>
        <v>10</v>
      </c>
      <c r="H2057">
        <f>+VLOOKUP($B2057,Hoja1!$C$2:$W$3726,7,0)</f>
        <v>1004</v>
      </c>
      <c r="I2057">
        <f>+VLOOKUP($B2057,Hoja1!$C$2:$W$3726,11,0)</f>
        <v>100403</v>
      </c>
      <c r="J2057" t="b">
        <f t="shared" si="70"/>
        <v>0</v>
      </c>
      <c r="K2057" t="e">
        <f>+VLOOKUP($C2057,Hoja1!$B$2:$W$3726,16,0)</f>
        <v>#N/A</v>
      </c>
      <c r="L2057" t="e">
        <f>+VLOOKUP($C2057,Hoja1!$B$2:$W$3726,17,0)</f>
        <v>#N/A</v>
      </c>
      <c r="M2057" t="e">
        <f>+VLOOKUP($C2057,Hoja1!$B$2:$W$3726,18,0)</f>
        <v>#N/A</v>
      </c>
      <c r="N2057" t="e">
        <f>+VLOOKUP($C2057,Hoja1!$B$2:$W$3726,3,0)</f>
        <v>#N/A</v>
      </c>
      <c r="O2057" t="e">
        <f>+VLOOKUP($C2057,Hoja1!$B$2:$W$3726,8,0)</f>
        <v>#N/A</v>
      </c>
      <c r="P2057" t="e">
        <f>+VLOOKUP($C2057,Hoja1!$B$2:$W$3726,12,0)</f>
        <v>#N/A</v>
      </c>
      <c r="Q2057" t="e">
        <f t="shared" si="71"/>
        <v>#N/A</v>
      </c>
    </row>
    <row r="2058" spans="2:17" hidden="1" x14ac:dyDescent="0.25">
      <c r="B2058">
        <v>100404</v>
      </c>
      <c r="C2058" t="s">
        <v>1486</v>
      </c>
      <c r="D2058" t="str">
        <f>+VLOOKUP($B2058,Hoja1!$C$2:$W$3726,15,0)</f>
        <v>INTIBUCA</v>
      </c>
      <c r="E2058" t="str">
        <f>+VLOOKUP($B2058,Hoja1!$C$2:$W$3726,16,0)</f>
        <v>CONCEPCIÓN</v>
      </c>
      <c r="F2058" t="str">
        <f>+VLOOKUP($B2058,Hoja1!$C$2:$W$3726,17,0)</f>
        <v>EL GUACHIPILINCITO</v>
      </c>
      <c r="G2058">
        <f>+VLOOKUP($B2058,Hoja1!$C$2:$W$3726,2,0)</f>
        <v>10</v>
      </c>
      <c r="H2058">
        <f>+VLOOKUP($B2058,Hoja1!$C$2:$W$3726,7,0)</f>
        <v>1004</v>
      </c>
      <c r="I2058">
        <f>+VLOOKUP($B2058,Hoja1!$C$2:$W$3726,11,0)</f>
        <v>100404</v>
      </c>
      <c r="J2058" t="b">
        <f t="shared" si="70"/>
        <v>1</v>
      </c>
      <c r="K2058" t="str">
        <f>+VLOOKUP($C2058,Hoja1!$B$2:$W$3726,16,0)</f>
        <v>INTIBUCA</v>
      </c>
      <c r="L2058" t="str">
        <f>+VLOOKUP($C2058,Hoja1!$B$2:$W$3726,17,0)</f>
        <v>CONCEPCIÓN</v>
      </c>
      <c r="M2058" t="str">
        <f>+VLOOKUP($C2058,Hoja1!$B$2:$W$3726,18,0)</f>
        <v>EL GUACHIPILINCITO</v>
      </c>
      <c r="N2058">
        <f>+VLOOKUP($C2058,Hoja1!$B$2:$W$3726,3,0)</f>
        <v>10</v>
      </c>
      <c r="O2058">
        <f>+VLOOKUP($C2058,Hoja1!$B$2:$W$3726,8,0)</f>
        <v>1004</v>
      </c>
      <c r="P2058">
        <f>+VLOOKUP($C2058,Hoja1!$B$2:$W$3726,12,0)</f>
        <v>100404</v>
      </c>
      <c r="Q2058" t="b">
        <f t="shared" si="71"/>
        <v>1</v>
      </c>
    </row>
    <row r="2059" spans="2:17" hidden="1" x14ac:dyDescent="0.25">
      <c r="B2059">
        <v>100405</v>
      </c>
      <c r="C2059" t="s">
        <v>1487</v>
      </c>
      <c r="D2059" t="str">
        <f>+VLOOKUP($B2059,Hoja1!$C$2:$W$3726,15,0)</f>
        <v>INTIBUCA</v>
      </c>
      <c r="E2059" t="str">
        <f>+VLOOKUP($B2059,Hoja1!$C$2:$W$3726,16,0)</f>
        <v>CONCEPCIÓN</v>
      </c>
      <c r="F2059" t="str">
        <f>+VLOOKUP($B2059,Hoja1!$C$2:$W$3726,17,0)</f>
        <v>EL GUAJINIQUIL</v>
      </c>
      <c r="G2059">
        <f>+VLOOKUP($B2059,Hoja1!$C$2:$W$3726,2,0)</f>
        <v>10</v>
      </c>
      <c r="H2059">
        <f>+VLOOKUP($B2059,Hoja1!$C$2:$W$3726,7,0)</f>
        <v>1004</v>
      </c>
      <c r="I2059">
        <f>+VLOOKUP($B2059,Hoja1!$C$2:$W$3726,11,0)</f>
        <v>100405</v>
      </c>
      <c r="J2059" t="b">
        <f t="shared" si="70"/>
        <v>1</v>
      </c>
      <c r="K2059" t="str">
        <f>+VLOOKUP($C2059,Hoja1!$B$2:$W$3726,16,0)</f>
        <v>INTIBUCA</v>
      </c>
      <c r="L2059" t="str">
        <f>+VLOOKUP($C2059,Hoja1!$B$2:$W$3726,17,0)</f>
        <v>CONCEPCIÓN</v>
      </c>
      <c r="M2059" t="str">
        <f>+VLOOKUP($C2059,Hoja1!$B$2:$W$3726,18,0)</f>
        <v>EL GUAJINIQUIL</v>
      </c>
      <c r="N2059">
        <f>+VLOOKUP($C2059,Hoja1!$B$2:$W$3726,3,0)</f>
        <v>10</v>
      </c>
      <c r="O2059">
        <f>+VLOOKUP($C2059,Hoja1!$B$2:$W$3726,8,0)</f>
        <v>1004</v>
      </c>
      <c r="P2059">
        <f>+VLOOKUP($C2059,Hoja1!$B$2:$W$3726,12,0)</f>
        <v>100405</v>
      </c>
      <c r="Q2059" t="b">
        <f t="shared" si="71"/>
        <v>1</v>
      </c>
    </row>
    <row r="2060" spans="2:17" hidden="1" x14ac:dyDescent="0.25">
      <c r="B2060">
        <v>100406</v>
      </c>
      <c r="C2060" t="s">
        <v>137</v>
      </c>
      <c r="D2060" t="str">
        <f>+VLOOKUP($B2060,Hoja1!$C$2:$W$3726,15,0)</f>
        <v>INTIBUCA</v>
      </c>
      <c r="E2060" t="str">
        <f>+VLOOKUP($B2060,Hoja1!$C$2:$W$3726,16,0)</f>
        <v>CONCEPCIÓN</v>
      </c>
      <c r="F2060" t="str">
        <f>+VLOOKUP($B2060,Hoja1!$C$2:$W$3726,17,0)</f>
        <v>EL RODEO</v>
      </c>
      <c r="G2060">
        <f>+VLOOKUP($B2060,Hoja1!$C$2:$W$3726,2,0)</f>
        <v>10</v>
      </c>
      <c r="H2060">
        <f>+VLOOKUP($B2060,Hoja1!$C$2:$W$3726,7,0)</f>
        <v>1004</v>
      </c>
      <c r="I2060">
        <f>+VLOOKUP($B2060,Hoja1!$C$2:$W$3726,11,0)</f>
        <v>100406</v>
      </c>
      <c r="J2060" t="b">
        <f t="shared" si="70"/>
        <v>1</v>
      </c>
      <c r="K2060" t="str">
        <f>+VLOOKUP($C2060,Hoja1!$B$2:$W$3726,16,0)</f>
        <v>ATLÁNTIDA</v>
      </c>
      <c r="L2060" t="str">
        <f>+VLOOKUP($C2060,Hoja1!$B$2:$W$3726,17,0)</f>
        <v>TELA</v>
      </c>
      <c r="M2060" t="str">
        <f>+VLOOKUP($C2060,Hoja1!$B$2:$W$3726,18,0)</f>
        <v>EL RODEO</v>
      </c>
      <c r="N2060">
        <f>+VLOOKUP($C2060,Hoja1!$B$2:$W$3726,3,0)</f>
        <v>1</v>
      </c>
      <c r="O2060">
        <f>+VLOOKUP($C2060,Hoja1!$B$2:$W$3726,8,0)</f>
        <v>107</v>
      </c>
      <c r="P2060">
        <f>+VLOOKUP($C2060,Hoja1!$B$2:$W$3726,12,0)</f>
        <v>10726</v>
      </c>
      <c r="Q2060" t="b">
        <f t="shared" si="71"/>
        <v>0</v>
      </c>
    </row>
    <row r="2061" spans="2:17" hidden="1" x14ac:dyDescent="0.25">
      <c r="B2061">
        <v>100407</v>
      </c>
      <c r="C2061" t="s">
        <v>1488</v>
      </c>
      <c r="D2061" t="str">
        <f>+VLOOKUP($B2061,Hoja1!$C$2:$W$3726,15,0)</f>
        <v>INTIBUCA</v>
      </c>
      <c r="E2061" t="str">
        <f>+VLOOKUP($B2061,Hoja1!$C$2:$W$3726,16,0)</f>
        <v>CONCEPCIÓN</v>
      </c>
      <c r="F2061" t="str">
        <f>+VLOOKUP($B2061,Hoja1!$C$2:$W$3726,17,0)</f>
        <v>JIQUINLACA</v>
      </c>
      <c r="G2061">
        <f>+VLOOKUP($B2061,Hoja1!$C$2:$W$3726,2,0)</f>
        <v>10</v>
      </c>
      <c r="H2061">
        <f>+VLOOKUP($B2061,Hoja1!$C$2:$W$3726,7,0)</f>
        <v>1004</v>
      </c>
      <c r="I2061">
        <f>+VLOOKUP($B2061,Hoja1!$C$2:$W$3726,11,0)</f>
        <v>100407</v>
      </c>
      <c r="J2061" t="b">
        <f t="shared" si="70"/>
        <v>1</v>
      </c>
      <c r="K2061" t="str">
        <f>+VLOOKUP($C2061,Hoja1!$B$2:$W$3726,16,0)</f>
        <v>INTIBUCA</v>
      </c>
      <c r="L2061" t="str">
        <f>+VLOOKUP($C2061,Hoja1!$B$2:$W$3726,17,0)</f>
        <v>CONCEPCIÓN</v>
      </c>
      <c r="M2061" t="str">
        <f>+VLOOKUP($C2061,Hoja1!$B$2:$W$3726,18,0)</f>
        <v>JIQUINLACA</v>
      </c>
      <c r="N2061">
        <f>+VLOOKUP($C2061,Hoja1!$B$2:$W$3726,3,0)</f>
        <v>10</v>
      </c>
      <c r="O2061">
        <f>+VLOOKUP($C2061,Hoja1!$B$2:$W$3726,8,0)</f>
        <v>1004</v>
      </c>
      <c r="P2061">
        <f>+VLOOKUP($C2061,Hoja1!$B$2:$W$3726,12,0)</f>
        <v>100407</v>
      </c>
      <c r="Q2061" t="b">
        <f t="shared" si="71"/>
        <v>1</v>
      </c>
    </row>
    <row r="2062" spans="2:17" hidden="1" x14ac:dyDescent="0.25">
      <c r="B2062">
        <v>100408</v>
      </c>
      <c r="C2062" t="s">
        <v>12304</v>
      </c>
      <c r="D2062" t="str">
        <f>+VLOOKUP($B2062,Hoja1!$C$2:$W$3726,15,0)</f>
        <v>INTIBUCA</v>
      </c>
      <c r="E2062" t="str">
        <f>+VLOOKUP($B2062,Hoja1!$C$2:$W$3726,16,0)</f>
        <v>CONCEPCIÓN</v>
      </c>
      <c r="F2062" t="str">
        <f>+VLOOKUP($B2062,Hoja1!$C$2:$W$3726,17,0)</f>
        <v>SAN NICOLÁS</v>
      </c>
      <c r="G2062">
        <f>+VLOOKUP($B2062,Hoja1!$C$2:$W$3726,2,0)</f>
        <v>10</v>
      </c>
      <c r="H2062">
        <f>+VLOOKUP($B2062,Hoja1!$C$2:$W$3726,7,0)</f>
        <v>1004</v>
      </c>
      <c r="I2062">
        <f>+VLOOKUP($B2062,Hoja1!$C$2:$W$3726,11,0)</f>
        <v>100408</v>
      </c>
      <c r="J2062" t="b">
        <f t="shared" si="70"/>
        <v>0</v>
      </c>
      <c r="K2062" t="e">
        <f>+VLOOKUP($C2062,Hoja1!$B$2:$W$3726,16,0)</f>
        <v>#N/A</v>
      </c>
      <c r="L2062" t="e">
        <f>+VLOOKUP($C2062,Hoja1!$B$2:$W$3726,17,0)</f>
        <v>#N/A</v>
      </c>
      <c r="M2062" t="e">
        <f>+VLOOKUP($C2062,Hoja1!$B$2:$W$3726,18,0)</f>
        <v>#N/A</v>
      </c>
      <c r="N2062" t="e">
        <f>+VLOOKUP($C2062,Hoja1!$B$2:$W$3726,3,0)</f>
        <v>#N/A</v>
      </c>
      <c r="O2062" t="e">
        <f>+VLOOKUP($C2062,Hoja1!$B$2:$W$3726,8,0)</f>
        <v>#N/A</v>
      </c>
      <c r="P2062" t="e">
        <f>+VLOOKUP($C2062,Hoja1!$B$2:$W$3726,12,0)</f>
        <v>#N/A</v>
      </c>
      <c r="Q2062" t="e">
        <f t="shared" si="71"/>
        <v>#N/A</v>
      </c>
    </row>
    <row r="2063" spans="2:17" hidden="1" x14ac:dyDescent="0.25">
      <c r="B2063">
        <v>100409</v>
      </c>
      <c r="C2063" t="s">
        <v>111</v>
      </c>
      <c r="D2063" t="str">
        <f>+VLOOKUP($B2063,Hoja1!$C$2:$W$3726,15,0)</f>
        <v>INTIBUCA</v>
      </c>
      <c r="E2063" t="str">
        <f>+VLOOKUP($B2063,Hoja1!$C$2:$W$3726,16,0)</f>
        <v>CONCEPCIÓN</v>
      </c>
      <c r="F2063" t="str">
        <f>+VLOOKUP($B2063,Hoja1!$C$2:$W$3726,17,0)</f>
        <v>SANTIAGO</v>
      </c>
      <c r="G2063">
        <f>+VLOOKUP($B2063,Hoja1!$C$2:$W$3726,2,0)</f>
        <v>10</v>
      </c>
      <c r="H2063">
        <f>+VLOOKUP($B2063,Hoja1!$C$2:$W$3726,7,0)</f>
        <v>1004</v>
      </c>
      <c r="I2063">
        <f>+VLOOKUP($B2063,Hoja1!$C$2:$W$3726,11,0)</f>
        <v>100409</v>
      </c>
      <c r="J2063" t="b">
        <f t="shared" si="70"/>
        <v>1</v>
      </c>
      <c r="K2063" t="str">
        <f>+VLOOKUP($C2063,Hoja1!$B$2:$W$3726,16,0)</f>
        <v>ATLÁNTIDA</v>
      </c>
      <c r="L2063" t="str">
        <f>+VLOOKUP($C2063,Hoja1!$B$2:$W$3726,17,0)</f>
        <v>SAN FRANCISCO</v>
      </c>
      <c r="M2063" t="str">
        <f>+VLOOKUP($C2063,Hoja1!$B$2:$W$3726,18,0)</f>
        <v>SANTIAGO</v>
      </c>
      <c r="N2063">
        <f>+VLOOKUP($C2063,Hoja1!$B$2:$W$3726,3,0)</f>
        <v>1</v>
      </c>
      <c r="O2063">
        <f>+VLOOKUP($C2063,Hoja1!$B$2:$W$3726,8,0)</f>
        <v>106</v>
      </c>
      <c r="P2063">
        <f>+VLOOKUP($C2063,Hoja1!$B$2:$W$3726,12,0)</f>
        <v>10611</v>
      </c>
      <c r="Q2063" t="b">
        <f t="shared" si="71"/>
        <v>0</v>
      </c>
    </row>
    <row r="2064" spans="2:17" hidden="1" x14ac:dyDescent="0.25">
      <c r="B2064">
        <v>100501</v>
      </c>
      <c r="C2064" t="s">
        <v>629</v>
      </c>
      <c r="D2064" t="str">
        <f>+VLOOKUP($B2064,Hoja1!$C$2:$W$3726,15,0)</f>
        <v>INTIBUCA</v>
      </c>
      <c r="E2064" t="str">
        <f>+VLOOKUP($B2064,Hoja1!$C$2:$W$3726,16,0)</f>
        <v>DOLORES</v>
      </c>
      <c r="F2064" t="str">
        <f>+VLOOKUP($B2064,Hoja1!$C$2:$W$3726,17,0)</f>
        <v>DOLORES</v>
      </c>
      <c r="G2064">
        <f>+VLOOKUP($B2064,Hoja1!$C$2:$W$3726,2,0)</f>
        <v>10</v>
      </c>
      <c r="H2064">
        <f>+VLOOKUP($B2064,Hoja1!$C$2:$W$3726,7,0)</f>
        <v>1005</v>
      </c>
      <c r="I2064">
        <f>+VLOOKUP($B2064,Hoja1!$C$2:$W$3726,11,0)</f>
        <v>100501</v>
      </c>
      <c r="J2064" t="b">
        <f t="shared" si="70"/>
        <v>1</v>
      </c>
      <c r="K2064" t="str">
        <f>+VLOOKUP($C2064,Hoja1!$B$2:$W$3726,16,0)</f>
        <v>COPAN</v>
      </c>
      <c r="L2064" t="str">
        <f>+VLOOKUP($C2064,Hoja1!$B$2:$W$3726,17,0)</f>
        <v>DOLORES</v>
      </c>
      <c r="M2064" t="str">
        <f>+VLOOKUP($C2064,Hoja1!$B$2:$W$3726,18,0)</f>
        <v>DOLORES</v>
      </c>
      <c r="N2064">
        <f>+VLOOKUP($C2064,Hoja1!$B$2:$W$3726,3,0)</f>
        <v>4</v>
      </c>
      <c r="O2064">
        <f>+VLOOKUP($C2064,Hoja1!$B$2:$W$3726,8,0)</f>
        <v>407</v>
      </c>
      <c r="P2064">
        <f>+VLOOKUP($C2064,Hoja1!$B$2:$W$3726,12,0)</f>
        <v>40701</v>
      </c>
      <c r="Q2064" t="b">
        <f t="shared" si="71"/>
        <v>0</v>
      </c>
    </row>
    <row r="2065" spans="2:17" hidden="1" x14ac:dyDescent="0.25">
      <c r="B2065">
        <v>100502</v>
      </c>
      <c r="C2065" t="s">
        <v>1490</v>
      </c>
      <c r="D2065" t="str">
        <f>+VLOOKUP($B2065,Hoja1!$C$2:$W$3726,15,0)</f>
        <v>INTIBUCA</v>
      </c>
      <c r="E2065" t="str">
        <f>+VLOOKUP($B2065,Hoja1!$C$2:$W$3726,16,0)</f>
        <v>DOLORES</v>
      </c>
      <c r="F2065" t="str">
        <f>+VLOOKUP($B2065,Hoja1!$C$2:$W$3726,17,0)</f>
        <v>AZACUALPA O LLANO DE SAN ANTONIO</v>
      </c>
      <c r="G2065">
        <f>+VLOOKUP($B2065,Hoja1!$C$2:$W$3726,2,0)</f>
        <v>10</v>
      </c>
      <c r="H2065">
        <f>+VLOOKUP($B2065,Hoja1!$C$2:$W$3726,7,0)</f>
        <v>1005</v>
      </c>
      <c r="I2065">
        <f>+VLOOKUP($B2065,Hoja1!$C$2:$W$3726,11,0)</f>
        <v>100502</v>
      </c>
      <c r="J2065" t="b">
        <f t="shared" si="70"/>
        <v>1</v>
      </c>
      <c r="K2065" t="str">
        <f>+VLOOKUP($C2065,Hoja1!$B$2:$W$3726,16,0)</f>
        <v>INTIBUCA</v>
      </c>
      <c r="L2065" t="str">
        <f>+VLOOKUP($C2065,Hoja1!$B$2:$W$3726,17,0)</f>
        <v>DOLORES</v>
      </c>
      <c r="M2065" t="str">
        <f>+VLOOKUP($C2065,Hoja1!$B$2:$W$3726,18,0)</f>
        <v>AZACUALPA O LLANO DE SAN ANTONIO</v>
      </c>
      <c r="N2065">
        <f>+VLOOKUP($C2065,Hoja1!$B$2:$W$3726,3,0)</f>
        <v>10</v>
      </c>
      <c r="O2065">
        <f>+VLOOKUP($C2065,Hoja1!$B$2:$W$3726,8,0)</f>
        <v>1005</v>
      </c>
      <c r="P2065">
        <f>+VLOOKUP($C2065,Hoja1!$B$2:$W$3726,12,0)</f>
        <v>100502</v>
      </c>
      <c r="Q2065" t="b">
        <f t="shared" si="71"/>
        <v>1</v>
      </c>
    </row>
    <row r="2066" spans="2:17" hidden="1" x14ac:dyDescent="0.25">
      <c r="B2066">
        <v>100503</v>
      </c>
      <c r="C2066" t="s">
        <v>12517</v>
      </c>
      <c r="D2066" t="str">
        <f>+VLOOKUP($B2066,Hoja1!$C$2:$W$3726,15,0)</f>
        <v>INTIBUCA</v>
      </c>
      <c r="E2066" t="str">
        <f>+VLOOKUP($B2066,Hoja1!$C$2:$W$3726,16,0)</f>
        <v>DOLORES</v>
      </c>
      <c r="F2066" t="str">
        <f>+VLOOKUP($B2066,Hoja1!$C$2:$W$3726,17,0)</f>
        <v>SAN JOSÉ O PIEDRA REDONDA</v>
      </c>
      <c r="G2066">
        <f>+VLOOKUP($B2066,Hoja1!$C$2:$W$3726,2,0)</f>
        <v>10</v>
      </c>
      <c r="H2066">
        <f>+VLOOKUP($B2066,Hoja1!$C$2:$W$3726,7,0)</f>
        <v>1005</v>
      </c>
      <c r="I2066">
        <f>+VLOOKUP($B2066,Hoja1!$C$2:$W$3726,11,0)</f>
        <v>100503</v>
      </c>
      <c r="J2066" t="b">
        <f t="shared" si="70"/>
        <v>0</v>
      </c>
      <c r="K2066" t="e">
        <f>+VLOOKUP($C2066,Hoja1!$B$2:$W$3726,16,0)</f>
        <v>#N/A</v>
      </c>
      <c r="L2066" t="e">
        <f>+VLOOKUP($C2066,Hoja1!$B$2:$W$3726,17,0)</f>
        <v>#N/A</v>
      </c>
      <c r="M2066" t="e">
        <f>+VLOOKUP($C2066,Hoja1!$B$2:$W$3726,18,0)</f>
        <v>#N/A</v>
      </c>
      <c r="N2066" t="e">
        <f>+VLOOKUP($C2066,Hoja1!$B$2:$W$3726,3,0)</f>
        <v>#N/A</v>
      </c>
      <c r="O2066" t="e">
        <f>+VLOOKUP($C2066,Hoja1!$B$2:$W$3726,8,0)</f>
        <v>#N/A</v>
      </c>
      <c r="P2066" t="e">
        <f>+VLOOKUP($C2066,Hoja1!$B$2:$W$3726,12,0)</f>
        <v>#N/A</v>
      </c>
      <c r="Q2066" t="e">
        <f t="shared" si="71"/>
        <v>#N/A</v>
      </c>
    </row>
    <row r="2067" spans="2:17" hidden="1" x14ac:dyDescent="0.25">
      <c r="B2067">
        <v>100504</v>
      </c>
      <c r="C2067" t="s">
        <v>1492</v>
      </c>
      <c r="D2067" t="str">
        <f>+VLOOKUP($B2067,Hoja1!$C$2:$W$3726,15,0)</f>
        <v>INTIBUCA</v>
      </c>
      <c r="E2067" t="str">
        <f>+VLOOKUP($B2067,Hoja1!$C$2:$W$3726,16,0)</f>
        <v>DOLORES</v>
      </c>
      <c r="F2067" t="str">
        <f>+VLOOKUP($B2067,Hoja1!$C$2:$W$3726,17,0)</f>
        <v>TOCO</v>
      </c>
      <c r="G2067">
        <f>+VLOOKUP($B2067,Hoja1!$C$2:$W$3726,2,0)</f>
        <v>10</v>
      </c>
      <c r="H2067">
        <f>+VLOOKUP($B2067,Hoja1!$C$2:$W$3726,7,0)</f>
        <v>1005</v>
      </c>
      <c r="I2067">
        <f>+VLOOKUP($B2067,Hoja1!$C$2:$W$3726,11,0)</f>
        <v>100504</v>
      </c>
      <c r="J2067" t="b">
        <f t="shared" si="70"/>
        <v>1</v>
      </c>
      <c r="K2067" t="str">
        <f>+VLOOKUP($C2067,Hoja1!$B$2:$W$3726,16,0)</f>
        <v>INTIBUCA</v>
      </c>
      <c r="L2067" t="str">
        <f>+VLOOKUP($C2067,Hoja1!$B$2:$W$3726,17,0)</f>
        <v>DOLORES</v>
      </c>
      <c r="M2067" t="str">
        <f>+VLOOKUP($C2067,Hoja1!$B$2:$W$3726,18,0)</f>
        <v>TOCO</v>
      </c>
      <c r="N2067">
        <f>+VLOOKUP($C2067,Hoja1!$B$2:$W$3726,3,0)</f>
        <v>10</v>
      </c>
      <c r="O2067">
        <f>+VLOOKUP($C2067,Hoja1!$B$2:$W$3726,8,0)</f>
        <v>1005</v>
      </c>
      <c r="P2067">
        <f>+VLOOKUP($C2067,Hoja1!$B$2:$W$3726,12,0)</f>
        <v>100504</v>
      </c>
      <c r="Q2067" t="b">
        <f t="shared" si="71"/>
        <v>1</v>
      </c>
    </row>
    <row r="2068" spans="2:17" hidden="1" x14ac:dyDescent="0.25">
      <c r="B2068">
        <v>100601</v>
      </c>
      <c r="C2068" t="s">
        <v>2692</v>
      </c>
      <c r="D2068" t="str">
        <f>+VLOOKUP($B2068,Hoja1!$C$2:$W$3726,15,0)</f>
        <v>INTIBUCA</v>
      </c>
      <c r="E2068" t="str">
        <f>+VLOOKUP($B2068,Hoja1!$C$2:$W$3726,16,0)</f>
        <v>INTIBUCÁ</v>
      </c>
      <c r="F2068" t="str">
        <f>+VLOOKUP($B2068,Hoja1!$C$2:$W$3726,17,0)</f>
        <v>INTIBUCÁ</v>
      </c>
      <c r="G2068">
        <f>+VLOOKUP($B2068,Hoja1!$C$2:$W$3726,2,0)</f>
        <v>10</v>
      </c>
      <c r="H2068">
        <f>+VLOOKUP($B2068,Hoja1!$C$2:$W$3726,7,0)</f>
        <v>1006</v>
      </c>
      <c r="I2068">
        <f>+VLOOKUP($B2068,Hoja1!$C$2:$W$3726,11,0)</f>
        <v>100601</v>
      </c>
      <c r="J2068" t="b">
        <f t="shared" si="70"/>
        <v>0</v>
      </c>
      <c r="K2068" t="e">
        <f>+VLOOKUP($C2068,Hoja1!$B$2:$W$3726,16,0)</f>
        <v>#N/A</v>
      </c>
      <c r="L2068" t="e">
        <f>+VLOOKUP($C2068,Hoja1!$B$2:$W$3726,17,0)</f>
        <v>#N/A</v>
      </c>
      <c r="M2068" t="e">
        <f>+VLOOKUP($C2068,Hoja1!$B$2:$W$3726,18,0)</f>
        <v>#N/A</v>
      </c>
      <c r="N2068" t="e">
        <f>+VLOOKUP($C2068,Hoja1!$B$2:$W$3726,3,0)</f>
        <v>#N/A</v>
      </c>
      <c r="O2068" t="e">
        <f>+VLOOKUP($C2068,Hoja1!$B$2:$W$3726,8,0)</f>
        <v>#N/A</v>
      </c>
      <c r="P2068" t="e">
        <f>+VLOOKUP($C2068,Hoja1!$B$2:$W$3726,12,0)</f>
        <v>#N/A</v>
      </c>
      <c r="Q2068" t="e">
        <f t="shared" si="71"/>
        <v>#N/A</v>
      </c>
    </row>
    <row r="2069" spans="2:17" hidden="1" x14ac:dyDescent="0.25">
      <c r="B2069">
        <v>100602</v>
      </c>
      <c r="C2069" t="s">
        <v>691</v>
      </c>
      <c r="D2069" t="str">
        <f>+VLOOKUP($B2069,Hoja1!$C$2:$W$3726,15,0)</f>
        <v>INTIBUCA</v>
      </c>
      <c r="E2069" t="str">
        <f>+VLOOKUP($B2069,Hoja1!$C$2:$W$3726,16,0)</f>
        <v>INTIBUCÁ</v>
      </c>
      <c r="F2069" t="str">
        <f>+VLOOKUP($B2069,Hoja1!$C$2:$W$3726,17,0)</f>
        <v>AZACUALPA</v>
      </c>
      <c r="G2069">
        <f>+VLOOKUP($B2069,Hoja1!$C$2:$W$3726,2,0)</f>
        <v>10</v>
      </c>
      <c r="H2069">
        <f>+VLOOKUP($B2069,Hoja1!$C$2:$W$3726,7,0)</f>
        <v>1006</v>
      </c>
      <c r="I2069">
        <f>+VLOOKUP($B2069,Hoja1!$C$2:$W$3726,11,0)</f>
        <v>100602</v>
      </c>
      <c r="J2069" t="b">
        <f t="shared" si="70"/>
        <v>1</v>
      </c>
      <c r="K2069" t="str">
        <f>+VLOOKUP($C2069,Hoja1!$B$2:$W$3726,16,0)</f>
        <v>COPAN</v>
      </c>
      <c r="L2069" t="str">
        <f>+VLOOKUP($C2069,Hoja1!$B$2:$W$3726,17,0)</f>
        <v>LA UNIÓN</v>
      </c>
      <c r="M2069" t="str">
        <f>+VLOOKUP($C2069,Hoja1!$B$2:$W$3726,18,0)</f>
        <v>AZACUALPA</v>
      </c>
      <c r="N2069">
        <f>+VLOOKUP($C2069,Hoja1!$B$2:$W$3726,3,0)</f>
        <v>4</v>
      </c>
      <c r="O2069">
        <f>+VLOOKUP($C2069,Hoja1!$B$2:$W$3726,8,0)</f>
        <v>412</v>
      </c>
      <c r="P2069">
        <f>+VLOOKUP($C2069,Hoja1!$B$2:$W$3726,12,0)</f>
        <v>41202</v>
      </c>
      <c r="Q2069" t="b">
        <f t="shared" si="71"/>
        <v>0</v>
      </c>
    </row>
    <row r="2070" spans="2:17" hidden="1" x14ac:dyDescent="0.25">
      <c r="B2070">
        <v>100603</v>
      </c>
      <c r="C2070" t="s">
        <v>64</v>
      </c>
      <c r="D2070" t="str">
        <f>+VLOOKUP($B2070,Hoja1!$C$2:$W$3726,15,0)</f>
        <v>INTIBUCA</v>
      </c>
      <c r="E2070" t="str">
        <f>+VLOOKUP($B2070,Hoja1!$C$2:$W$3726,16,0)</f>
        <v>INTIBUCÁ</v>
      </c>
      <c r="F2070" t="str">
        <f>+VLOOKUP($B2070,Hoja1!$C$2:$W$3726,17,0)</f>
        <v>EL NARANJO</v>
      </c>
      <c r="G2070">
        <f>+VLOOKUP($B2070,Hoja1!$C$2:$W$3726,2,0)</f>
        <v>10</v>
      </c>
      <c r="H2070">
        <f>+VLOOKUP($B2070,Hoja1!$C$2:$W$3726,7,0)</f>
        <v>1006</v>
      </c>
      <c r="I2070">
        <f>+VLOOKUP($B2070,Hoja1!$C$2:$W$3726,11,0)</f>
        <v>100603</v>
      </c>
      <c r="J2070" t="b">
        <f t="shared" si="70"/>
        <v>1</v>
      </c>
      <c r="K2070" t="str">
        <f>+VLOOKUP($C2070,Hoja1!$B$2:$W$3726,16,0)</f>
        <v>ATLÁNTIDA</v>
      </c>
      <c r="L2070" t="str">
        <f>+VLOOKUP($C2070,Hoja1!$B$2:$W$3726,17,0)</f>
        <v>JUTIAPA</v>
      </c>
      <c r="M2070" t="str">
        <f>+VLOOKUP($C2070,Hoja1!$B$2:$W$3726,18,0)</f>
        <v>EL NARANJO</v>
      </c>
      <c r="N2070">
        <f>+VLOOKUP($C2070,Hoja1!$B$2:$W$3726,3,0)</f>
        <v>1</v>
      </c>
      <c r="O2070">
        <f>+VLOOKUP($C2070,Hoja1!$B$2:$W$3726,8,0)</f>
        <v>104</v>
      </c>
      <c r="P2070">
        <f>+VLOOKUP($C2070,Hoja1!$B$2:$W$3726,12,0)</f>
        <v>10411</v>
      </c>
      <c r="Q2070" t="b">
        <f t="shared" si="71"/>
        <v>0</v>
      </c>
    </row>
    <row r="2071" spans="2:17" hidden="1" x14ac:dyDescent="0.25">
      <c r="B2071">
        <v>100604</v>
      </c>
      <c r="C2071" t="s">
        <v>12518</v>
      </c>
      <c r="D2071" t="str">
        <f>+VLOOKUP($B2071,Hoja1!$C$2:$W$3726,15,0)</f>
        <v>INTIBUCA</v>
      </c>
      <c r="E2071" t="str">
        <f>+VLOOKUP($B2071,Hoja1!$C$2:$W$3726,16,0)</f>
        <v>INTIBUCÁ</v>
      </c>
      <c r="F2071" t="str">
        <f>+VLOOKUP($B2071,Hoja1!$C$2:$W$3726,17,0)</f>
        <v>EL PELÓN DE OLOGOSÍ</v>
      </c>
      <c r="G2071">
        <f>+VLOOKUP($B2071,Hoja1!$C$2:$W$3726,2,0)</f>
        <v>10</v>
      </c>
      <c r="H2071">
        <f>+VLOOKUP($B2071,Hoja1!$C$2:$W$3726,7,0)</f>
        <v>1006</v>
      </c>
      <c r="I2071">
        <f>+VLOOKUP($B2071,Hoja1!$C$2:$W$3726,11,0)</f>
        <v>100604</v>
      </c>
      <c r="J2071" t="b">
        <f t="shared" si="70"/>
        <v>0</v>
      </c>
      <c r="K2071" t="e">
        <f>+VLOOKUP($C2071,Hoja1!$B$2:$W$3726,16,0)</f>
        <v>#N/A</v>
      </c>
      <c r="L2071" t="e">
        <f>+VLOOKUP($C2071,Hoja1!$B$2:$W$3726,17,0)</f>
        <v>#N/A</v>
      </c>
      <c r="M2071" t="e">
        <f>+VLOOKUP($C2071,Hoja1!$B$2:$W$3726,18,0)</f>
        <v>#N/A</v>
      </c>
      <c r="N2071" t="e">
        <f>+VLOOKUP($C2071,Hoja1!$B$2:$W$3726,3,0)</f>
        <v>#N/A</v>
      </c>
      <c r="O2071" t="e">
        <f>+VLOOKUP($C2071,Hoja1!$B$2:$W$3726,8,0)</f>
        <v>#N/A</v>
      </c>
      <c r="P2071" t="e">
        <f>+VLOOKUP($C2071,Hoja1!$B$2:$W$3726,12,0)</f>
        <v>#N/A</v>
      </c>
      <c r="Q2071" t="e">
        <f t="shared" si="71"/>
        <v>#N/A</v>
      </c>
    </row>
    <row r="2072" spans="2:17" hidden="1" x14ac:dyDescent="0.25">
      <c r="B2072">
        <v>100605</v>
      </c>
      <c r="C2072" t="s">
        <v>1495</v>
      </c>
      <c r="D2072" t="str">
        <f>+VLOOKUP($B2072,Hoja1!$C$2:$W$3726,15,0)</f>
        <v>INTIBUCA</v>
      </c>
      <c r="E2072" t="str">
        <f>+VLOOKUP($B2072,Hoja1!$C$2:$W$3726,16,0)</f>
        <v>INTIBUCÁ</v>
      </c>
      <c r="F2072" t="str">
        <f>+VLOOKUP($B2072,Hoja1!$C$2:$W$3726,17,0)</f>
        <v>LA LAGUNA DE CHILIGATORO</v>
      </c>
      <c r="G2072">
        <f>+VLOOKUP($B2072,Hoja1!$C$2:$W$3726,2,0)</f>
        <v>10</v>
      </c>
      <c r="H2072">
        <f>+VLOOKUP($B2072,Hoja1!$C$2:$W$3726,7,0)</f>
        <v>1006</v>
      </c>
      <c r="I2072">
        <f>+VLOOKUP($B2072,Hoja1!$C$2:$W$3726,11,0)</f>
        <v>100605</v>
      </c>
      <c r="J2072" t="b">
        <f t="shared" si="70"/>
        <v>1</v>
      </c>
      <c r="K2072" t="str">
        <f>+VLOOKUP($C2072,Hoja1!$B$2:$W$3726,16,0)</f>
        <v>INTIBUCA</v>
      </c>
      <c r="L2072" t="str">
        <f>+VLOOKUP($C2072,Hoja1!$B$2:$W$3726,17,0)</f>
        <v>INTIBUCÁ</v>
      </c>
      <c r="M2072" t="str">
        <f>+VLOOKUP($C2072,Hoja1!$B$2:$W$3726,18,0)</f>
        <v>LA LAGUNA DE CHILIGATORO</v>
      </c>
      <c r="N2072">
        <f>+VLOOKUP($C2072,Hoja1!$B$2:$W$3726,3,0)</f>
        <v>10</v>
      </c>
      <c r="O2072">
        <f>+VLOOKUP($C2072,Hoja1!$B$2:$W$3726,8,0)</f>
        <v>1006</v>
      </c>
      <c r="P2072">
        <f>+VLOOKUP($C2072,Hoja1!$B$2:$W$3726,12,0)</f>
        <v>100605</v>
      </c>
      <c r="Q2072" t="b">
        <f t="shared" si="71"/>
        <v>1</v>
      </c>
    </row>
    <row r="2073" spans="2:17" hidden="1" x14ac:dyDescent="0.25">
      <c r="B2073">
        <v>100606</v>
      </c>
      <c r="C2073" t="s">
        <v>1496</v>
      </c>
      <c r="D2073" t="str">
        <f>+VLOOKUP($B2073,Hoja1!$C$2:$W$3726,15,0)</f>
        <v>INTIBUCA</v>
      </c>
      <c r="E2073" t="str">
        <f>+VLOOKUP($B2073,Hoja1!$C$2:$W$3726,16,0)</f>
        <v>INTIBUCÁ</v>
      </c>
      <c r="F2073" t="str">
        <f>+VLOOKUP($B2073,Hoja1!$C$2:$W$3726,17,0)</f>
        <v>LA SORTO</v>
      </c>
      <c r="G2073">
        <f>+VLOOKUP($B2073,Hoja1!$C$2:$W$3726,2,0)</f>
        <v>10</v>
      </c>
      <c r="H2073">
        <f>+VLOOKUP($B2073,Hoja1!$C$2:$W$3726,7,0)</f>
        <v>1006</v>
      </c>
      <c r="I2073">
        <f>+VLOOKUP($B2073,Hoja1!$C$2:$W$3726,11,0)</f>
        <v>100606</v>
      </c>
      <c r="J2073" t="b">
        <f t="shared" si="70"/>
        <v>1</v>
      </c>
      <c r="K2073" t="str">
        <f>+VLOOKUP($C2073,Hoja1!$B$2:$W$3726,16,0)</f>
        <v>INTIBUCA</v>
      </c>
      <c r="L2073" t="str">
        <f>+VLOOKUP($C2073,Hoja1!$B$2:$W$3726,17,0)</f>
        <v>INTIBUCÁ</v>
      </c>
      <c r="M2073" t="str">
        <f>+VLOOKUP($C2073,Hoja1!$B$2:$W$3726,18,0)</f>
        <v>LA SORTO</v>
      </c>
      <c r="N2073">
        <f>+VLOOKUP($C2073,Hoja1!$B$2:$W$3726,3,0)</f>
        <v>10</v>
      </c>
      <c r="O2073">
        <f>+VLOOKUP($C2073,Hoja1!$B$2:$W$3726,8,0)</f>
        <v>1006</v>
      </c>
      <c r="P2073">
        <f>+VLOOKUP($C2073,Hoja1!$B$2:$W$3726,12,0)</f>
        <v>100606</v>
      </c>
      <c r="Q2073" t="b">
        <f t="shared" si="71"/>
        <v>1</v>
      </c>
    </row>
    <row r="2074" spans="2:17" hidden="1" x14ac:dyDescent="0.25">
      <c r="B2074">
        <v>100607</v>
      </c>
      <c r="C2074" t="s">
        <v>1497</v>
      </c>
      <c r="D2074" t="str">
        <f>+VLOOKUP($B2074,Hoja1!$C$2:$W$3726,15,0)</f>
        <v>INTIBUCA</v>
      </c>
      <c r="E2074" t="str">
        <f>+VLOOKUP($B2074,Hoja1!$C$2:$W$3726,16,0)</f>
        <v>INTIBUCÁ</v>
      </c>
      <c r="F2074" t="str">
        <f>+VLOOKUP($B2074,Hoja1!$C$2:$W$3726,17,0)</f>
        <v>MALGUARA</v>
      </c>
      <c r="G2074">
        <f>+VLOOKUP($B2074,Hoja1!$C$2:$W$3726,2,0)</f>
        <v>10</v>
      </c>
      <c r="H2074">
        <f>+VLOOKUP($B2074,Hoja1!$C$2:$W$3726,7,0)</f>
        <v>1006</v>
      </c>
      <c r="I2074">
        <f>+VLOOKUP($B2074,Hoja1!$C$2:$W$3726,11,0)</f>
        <v>100607</v>
      </c>
      <c r="J2074" t="b">
        <f t="shared" si="70"/>
        <v>1</v>
      </c>
      <c r="K2074" t="str">
        <f>+VLOOKUP($C2074,Hoja1!$B$2:$W$3726,16,0)</f>
        <v>INTIBUCA</v>
      </c>
      <c r="L2074" t="str">
        <f>+VLOOKUP($C2074,Hoja1!$B$2:$W$3726,17,0)</f>
        <v>INTIBUCÁ</v>
      </c>
      <c r="M2074" t="str">
        <f>+VLOOKUP($C2074,Hoja1!$B$2:$W$3726,18,0)</f>
        <v>MALGUARA</v>
      </c>
      <c r="N2074">
        <f>+VLOOKUP($C2074,Hoja1!$B$2:$W$3726,3,0)</f>
        <v>10</v>
      </c>
      <c r="O2074">
        <f>+VLOOKUP($C2074,Hoja1!$B$2:$W$3726,8,0)</f>
        <v>1006</v>
      </c>
      <c r="P2074">
        <f>+VLOOKUP($C2074,Hoja1!$B$2:$W$3726,12,0)</f>
        <v>100607</v>
      </c>
      <c r="Q2074" t="b">
        <f t="shared" si="71"/>
        <v>1</v>
      </c>
    </row>
    <row r="2075" spans="2:17" hidden="1" x14ac:dyDescent="0.25">
      <c r="B2075">
        <v>100608</v>
      </c>
      <c r="C2075" t="s">
        <v>1498</v>
      </c>
      <c r="D2075" t="str">
        <f>+VLOOKUP($B2075,Hoja1!$C$2:$W$3726,15,0)</f>
        <v>INTIBUCA</v>
      </c>
      <c r="E2075" t="str">
        <f>+VLOOKUP($B2075,Hoja1!$C$2:$W$3726,16,0)</f>
        <v>INTIBUCÁ</v>
      </c>
      <c r="F2075" t="str">
        <f>+VLOOKUP($B2075,Hoja1!$C$2:$W$3726,17,0)</f>
        <v>MANAZAPA</v>
      </c>
      <c r="G2075">
        <f>+VLOOKUP($B2075,Hoja1!$C$2:$W$3726,2,0)</f>
        <v>10</v>
      </c>
      <c r="H2075">
        <f>+VLOOKUP($B2075,Hoja1!$C$2:$W$3726,7,0)</f>
        <v>1006</v>
      </c>
      <c r="I2075">
        <f>+VLOOKUP($B2075,Hoja1!$C$2:$W$3726,11,0)</f>
        <v>100608</v>
      </c>
      <c r="J2075" t="b">
        <f t="shared" si="70"/>
        <v>1</v>
      </c>
      <c r="K2075" t="str">
        <f>+VLOOKUP($C2075,Hoja1!$B$2:$W$3726,16,0)</f>
        <v>INTIBUCA</v>
      </c>
      <c r="L2075" t="str">
        <f>+VLOOKUP($C2075,Hoja1!$B$2:$W$3726,17,0)</f>
        <v>INTIBUCÁ</v>
      </c>
      <c r="M2075" t="str">
        <f>+VLOOKUP($C2075,Hoja1!$B$2:$W$3726,18,0)</f>
        <v>MANAZAPA</v>
      </c>
      <c r="N2075">
        <f>+VLOOKUP($C2075,Hoja1!$B$2:$W$3726,3,0)</f>
        <v>10</v>
      </c>
      <c r="O2075">
        <f>+VLOOKUP($C2075,Hoja1!$B$2:$W$3726,8,0)</f>
        <v>1006</v>
      </c>
      <c r="P2075">
        <f>+VLOOKUP($C2075,Hoja1!$B$2:$W$3726,12,0)</f>
        <v>100608</v>
      </c>
      <c r="Q2075" t="b">
        <f t="shared" si="71"/>
        <v>1</v>
      </c>
    </row>
    <row r="2076" spans="2:17" hidden="1" x14ac:dyDescent="0.25">
      <c r="B2076">
        <v>100609</v>
      </c>
      <c r="C2076" t="s">
        <v>1499</v>
      </c>
      <c r="D2076" t="str">
        <f>+VLOOKUP($B2076,Hoja1!$C$2:$W$3726,15,0)</f>
        <v>INTIBUCA</v>
      </c>
      <c r="E2076" t="str">
        <f>+VLOOKUP($B2076,Hoja1!$C$2:$W$3726,16,0)</f>
        <v>INTIBUCÁ</v>
      </c>
      <c r="F2076" t="str">
        <f>+VLOOKUP($B2076,Hoja1!$C$2:$W$3726,17,0)</f>
        <v>MIXCURE</v>
      </c>
      <c r="G2076">
        <f>+VLOOKUP($B2076,Hoja1!$C$2:$W$3726,2,0)</f>
        <v>10</v>
      </c>
      <c r="H2076">
        <f>+VLOOKUP($B2076,Hoja1!$C$2:$W$3726,7,0)</f>
        <v>1006</v>
      </c>
      <c r="I2076">
        <f>+VLOOKUP($B2076,Hoja1!$C$2:$W$3726,11,0)</f>
        <v>100609</v>
      </c>
      <c r="J2076" t="b">
        <f t="shared" si="70"/>
        <v>1</v>
      </c>
      <c r="K2076" t="str">
        <f>+VLOOKUP($C2076,Hoja1!$B$2:$W$3726,16,0)</f>
        <v>INTIBUCA</v>
      </c>
      <c r="L2076" t="str">
        <f>+VLOOKUP($C2076,Hoja1!$B$2:$W$3726,17,0)</f>
        <v>INTIBUCÁ</v>
      </c>
      <c r="M2076" t="str">
        <f>+VLOOKUP($C2076,Hoja1!$B$2:$W$3726,18,0)</f>
        <v>MIXCURE</v>
      </c>
      <c r="N2076">
        <f>+VLOOKUP($C2076,Hoja1!$B$2:$W$3726,3,0)</f>
        <v>10</v>
      </c>
      <c r="O2076">
        <f>+VLOOKUP($C2076,Hoja1!$B$2:$W$3726,8,0)</f>
        <v>1006</v>
      </c>
      <c r="P2076">
        <f>+VLOOKUP($C2076,Hoja1!$B$2:$W$3726,12,0)</f>
        <v>100609</v>
      </c>
      <c r="Q2076" t="b">
        <f t="shared" si="71"/>
        <v>1</v>
      </c>
    </row>
    <row r="2077" spans="2:17" hidden="1" x14ac:dyDescent="0.25">
      <c r="B2077">
        <v>100610</v>
      </c>
      <c r="C2077" t="s">
        <v>1500</v>
      </c>
      <c r="D2077" t="str">
        <f>+VLOOKUP($B2077,Hoja1!$C$2:$W$3726,15,0)</f>
        <v>INTIBUCA</v>
      </c>
      <c r="E2077" t="str">
        <f>+VLOOKUP($B2077,Hoja1!$C$2:$W$3726,16,0)</f>
        <v>INTIBUCÁ</v>
      </c>
      <c r="F2077" t="str">
        <f>+VLOOKUP($B2077,Hoja1!$C$2:$W$3726,17,0)</f>
        <v>MONQUECAGUA</v>
      </c>
      <c r="G2077">
        <f>+VLOOKUP($B2077,Hoja1!$C$2:$W$3726,2,0)</f>
        <v>10</v>
      </c>
      <c r="H2077">
        <f>+VLOOKUP($B2077,Hoja1!$C$2:$W$3726,7,0)</f>
        <v>1006</v>
      </c>
      <c r="I2077">
        <f>+VLOOKUP($B2077,Hoja1!$C$2:$W$3726,11,0)</f>
        <v>100610</v>
      </c>
      <c r="J2077" t="b">
        <f t="shared" si="70"/>
        <v>1</v>
      </c>
      <c r="K2077" t="str">
        <f>+VLOOKUP($C2077,Hoja1!$B$2:$W$3726,16,0)</f>
        <v>INTIBUCA</v>
      </c>
      <c r="L2077" t="str">
        <f>+VLOOKUP($C2077,Hoja1!$B$2:$W$3726,17,0)</f>
        <v>INTIBUCÁ</v>
      </c>
      <c r="M2077" t="str">
        <f>+VLOOKUP($C2077,Hoja1!$B$2:$W$3726,18,0)</f>
        <v>MONQUECAGUA</v>
      </c>
      <c r="N2077">
        <f>+VLOOKUP($C2077,Hoja1!$B$2:$W$3726,3,0)</f>
        <v>10</v>
      </c>
      <c r="O2077">
        <f>+VLOOKUP($C2077,Hoja1!$B$2:$W$3726,8,0)</f>
        <v>1006</v>
      </c>
      <c r="P2077">
        <f>+VLOOKUP($C2077,Hoja1!$B$2:$W$3726,12,0)</f>
        <v>100610</v>
      </c>
      <c r="Q2077" t="b">
        <f t="shared" si="71"/>
        <v>1</v>
      </c>
    </row>
    <row r="2078" spans="2:17" hidden="1" x14ac:dyDescent="0.25">
      <c r="B2078">
        <v>100611</v>
      </c>
      <c r="C2078" t="s">
        <v>574</v>
      </c>
      <c r="D2078" t="str">
        <f>+VLOOKUP($B2078,Hoja1!$C$2:$W$3726,15,0)</f>
        <v>INTIBUCA</v>
      </c>
      <c r="E2078" t="str">
        <f>+VLOOKUP($B2078,Hoja1!$C$2:$W$3726,16,0)</f>
        <v>INTIBUCÁ</v>
      </c>
      <c r="F2078" t="str">
        <f>+VLOOKUP($B2078,Hoja1!$C$2:$W$3726,17,0)</f>
        <v>PUEBLO VIEJO</v>
      </c>
      <c r="G2078">
        <f>+VLOOKUP($B2078,Hoja1!$C$2:$W$3726,2,0)</f>
        <v>10</v>
      </c>
      <c r="H2078">
        <f>+VLOOKUP($B2078,Hoja1!$C$2:$W$3726,7,0)</f>
        <v>1006</v>
      </c>
      <c r="I2078">
        <f>+VLOOKUP($B2078,Hoja1!$C$2:$W$3726,11,0)</f>
        <v>100611</v>
      </c>
      <c r="J2078" t="b">
        <f t="shared" si="70"/>
        <v>1</v>
      </c>
      <c r="K2078" t="str">
        <f>+VLOOKUP($C2078,Hoja1!$B$2:$W$3726,16,0)</f>
        <v>COPAN</v>
      </c>
      <c r="L2078" t="str">
        <f>+VLOOKUP($C2078,Hoja1!$B$2:$W$3726,17,0)</f>
        <v>CABAÑAS</v>
      </c>
      <c r="M2078" t="str">
        <f>+VLOOKUP($C2078,Hoja1!$B$2:$W$3726,18,0)</f>
        <v>PUEBLO VIEJO</v>
      </c>
      <c r="N2078">
        <f>+VLOOKUP($C2078,Hoja1!$B$2:$W$3726,3,0)</f>
        <v>4</v>
      </c>
      <c r="O2078">
        <f>+VLOOKUP($C2078,Hoja1!$B$2:$W$3726,8,0)</f>
        <v>402</v>
      </c>
      <c r="P2078">
        <f>+VLOOKUP($C2078,Hoja1!$B$2:$W$3726,12,0)</f>
        <v>40219</v>
      </c>
      <c r="Q2078" t="b">
        <f t="shared" si="71"/>
        <v>0</v>
      </c>
    </row>
    <row r="2079" spans="2:17" hidden="1" x14ac:dyDescent="0.25">
      <c r="B2079">
        <v>100612</v>
      </c>
      <c r="C2079" t="s">
        <v>715</v>
      </c>
      <c r="D2079" t="str">
        <f>+VLOOKUP($B2079,Hoja1!$C$2:$W$3726,15,0)</f>
        <v>INTIBUCA</v>
      </c>
      <c r="E2079" t="str">
        <f>+VLOOKUP($B2079,Hoja1!$C$2:$W$3726,16,0)</f>
        <v>INTIBUCÁ</v>
      </c>
      <c r="F2079" t="str">
        <f>+VLOOKUP($B2079,Hoja1!$C$2:$W$3726,17,0)</f>
        <v>QUEBRADA HONDA</v>
      </c>
      <c r="G2079">
        <f>+VLOOKUP($B2079,Hoja1!$C$2:$W$3726,2,0)</f>
        <v>10</v>
      </c>
      <c r="H2079">
        <f>+VLOOKUP($B2079,Hoja1!$C$2:$W$3726,7,0)</f>
        <v>1006</v>
      </c>
      <c r="I2079">
        <f>+VLOOKUP($B2079,Hoja1!$C$2:$W$3726,11,0)</f>
        <v>100612</v>
      </c>
      <c r="J2079" t="b">
        <f t="shared" si="70"/>
        <v>1</v>
      </c>
      <c r="K2079" t="str">
        <f>+VLOOKUP($C2079,Hoja1!$B$2:$W$3726,16,0)</f>
        <v>COPAN</v>
      </c>
      <c r="L2079" t="str">
        <f>+VLOOKUP($C2079,Hoja1!$B$2:$W$3726,17,0)</f>
        <v>SAN ANTONIO</v>
      </c>
      <c r="M2079" t="str">
        <f>+VLOOKUP($C2079,Hoja1!$B$2:$W$3726,18,0)</f>
        <v>QUEBRADA HONDA</v>
      </c>
      <c r="N2079">
        <f>+VLOOKUP($C2079,Hoja1!$B$2:$W$3726,3,0)</f>
        <v>4</v>
      </c>
      <c r="O2079">
        <f>+VLOOKUP($C2079,Hoja1!$B$2:$W$3726,8,0)</f>
        <v>415</v>
      </c>
      <c r="P2079">
        <f>+VLOOKUP($C2079,Hoja1!$B$2:$W$3726,12,0)</f>
        <v>41509</v>
      </c>
      <c r="Q2079" t="b">
        <f t="shared" si="71"/>
        <v>0</v>
      </c>
    </row>
    <row r="2080" spans="2:17" hidden="1" x14ac:dyDescent="0.25">
      <c r="B2080">
        <v>100613</v>
      </c>
      <c r="C2080" t="s">
        <v>12311</v>
      </c>
      <c r="D2080" t="str">
        <f>+VLOOKUP($B2080,Hoja1!$C$2:$W$3726,15,0)</f>
        <v>INTIBUCA</v>
      </c>
      <c r="E2080" t="str">
        <f>+VLOOKUP($B2080,Hoja1!$C$2:$W$3726,16,0)</f>
        <v>INTIBUCÁ</v>
      </c>
      <c r="F2080" t="str">
        <f>+VLOOKUP($B2080,Hoja1!$C$2:$W$3726,17,0)</f>
        <v>RÍO BLANCO</v>
      </c>
      <c r="G2080">
        <f>+VLOOKUP($B2080,Hoja1!$C$2:$W$3726,2,0)</f>
        <v>10</v>
      </c>
      <c r="H2080">
        <f>+VLOOKUP($B2080,Hoja1!$C$2:$W$3726,7,0)</f>
        <v>1006</v>
      </c>
      <c r="I2080">
        <f>+VLOOKUP($B2080,Hoja1!$C$2:$W$3726,11,0)</f>
        <v>100613</v>
      </c>
      <c r="J2080" t="b">
        <f t="shared" si="70"/>
        <v>0</v>
      </c>
      <c r="K2080" t="e">
        <f>+VLOOKUP($C2080,Hoja1!$B$2:$W$3726,16,0)</f>
        <v>#N/A</v>
      </c>
      <c r="L2080" t="e">
        <f>+VLOOKUP($C2080,Hoja1!$B$2:$W$3726,17,0)</f>
        <v>#N/A</v>
      </c>
      <c r="M2080" t="e">
        <f>+VLOOKUP($C2080,Hoja1!$B$2:$W$3726,18,0)</f>
        <v>#N/A</v>
      </c>
      <c r="N2080" t="e">
        <f>+VLOOKUP($C2080,Hoja1!$B$2:$W$3726,3,0)</f>
        <v>#N/A</v>
      </c>
      <c r="O2080" t="e">
        <f>+VLOOKUP($C2080,Hoja1!$B$2:$W$3726,8,0)</f>
        <v>#N/A</v>
      </c>
      <c r="P2080" t="e">
        <f>+VLOOKUP($C2080,Hoja1!$B$2:$W$3726,12,0)</f>
        <v>#N/A</v>
      </c>
      <c r="Q2080" t="e">
        <f t="shared" si="71"/>
        <v>#N/A</v>
      </c>
    </row>
    <row r="2081" spans="2:17" hidden="1" x14ac:dyDescent="0.25">
      <c r="B2081">
        <v>100614</v>
      </c>
      <c r="C2081" t="s">
        <v>12519</v>
      </c>
      <c r="D2081" t="str">
        <f>+VLOOKUP($B2081,Hoja1!$C$2:$W$3726,15,0)</f>
        <v>INTIBUCA</v>
      </c>
      <c r="E2081" t="str">
        <f>+VLOOKUP($B2081,Hoja1!$C$2:$W$3726,16,0)</f>
        <v>INTIBUCÁ</v>
      </c>
      <c r="F2081" t="str">
        <f>+VLOOKUP($B2081,Hoja1!$C$2:$W$3726,17,0)</f>
        <v>RÍO COLORADO</v>
      </c>
      <c r="G2081">
        <f>+VLOOKUP($B2081,Hoja1!$C$2:$W$3726,2,0)</f>
        <v>10</v>
      </c>
      <c r="H2081">
        <f>+VLOOKUP($B2081,Hoja1!$C$2:$W$3726,7,0)</f>
        <v>1006</v>
      </c>
      <c r="I2081">
        <f>+VLOOKUP($B2081,Hoja1!$C$2:$W$3726,11,0)</f>
        <v>100614</v>
      </c>
      <c r="J2081" t="b">
        <f t="shared" si="70"/>
        <v>0</v>
      </c>
      <c r="K2081" t="e">
        <f>+VLOOKUP($C2081,Hoja1!$B$2:$W$3726,16,0)</f>
        <v>#N/A</v>
      </c>
      <c r="L2081" t="e">
        <f>+VLOOKUP($C2081,Hoja1!$B$2:$W$3726,17,0)</f>
        <v>#N/A</v>
      </c>
      <c r="M2081" t="e">
        <f>+VLOOKUP($C2081,Hoja1!$B$2:$W$3726,18,0)</f>
        <v>#N/A</v>
      </c>
      <c r="N2081" t="e">
        <f>+VLOOKUP($C2081,Hoja1!$B$2:$W$3726,3,0)</f>
        <v>#N/A</v>
      </c>
      <c r="O2081" t="e">
        <f>+VLOOKUP($C2081,Hoja1!$B$2:$W$3726,8,0)</f>
        <v>#N/A</v>
      </c>
      <c r="P2081" t="e">
        <f>+VLOOKUP($C2081,Hoja1!$B$2:$W$3726,12,0)</f>
        <v>#N/A</v>
      </c>
      <c r="Q2081" t="e">
        <f t="shared" si="71"/>
        <v>#N/A</v>
      </c>
    </row>
    <row r="2082" spans="2:17" hidden="1" x14ac:dyDescent="0.25">
      <c r="B2082">
        <v>100615</v>
      </c>
      <c r="C2082" t="s">
        <v>12520</v>
      </c>
      <c r="D2082" t="str">
        <f>+VLOOKUP($B2082,Hoja1!$C$2:$W$3726,15,0)</f>
        <v>INTIBUCA</v>
      </c>
      <c r="E2082" t="str">
        <f>+VLOOKUP($B2082,Hoja1!$C$2:$W$3726,16,0)</f>
        <v>INTIBUCÁ</v>
      </c>
      <c r="F2082" t="str">
        <f>+VLOOKUP($B2082,Hoja1!$C$2:$W$3726,17,0)</f>
        <v>RÍO GRANDE O EL NANCE</v>
      </c>
      <c r="G2082">
        <f>+VLOOKUP($B2082,Hoja1!$C$2:$W$3726,2,0)</f>
        <v>10</v>
      </c>
      <c r="H2082">
        <f>+VLOOKUP($B2082,Hoja1!$C$2:$W$3726,7,0)</f>
        <v>1006</v>
      </c>
      <c r="I2082">
        <f>+VLOOKUP($B2082,Hoja1!$C$2:$W$3726,11,0)</f>
        <v>100615</v>
      </c>
      <c r="J2082" t="b">
        <f t="shared" si="70"/>
        <v>0</v>
      </c>
      <c r="K2082" t="e">
        <f>+VLOOKUP($C2082,Hoja1!$B$2:$W$3726,16,0)</f>
        <v>#N/A</v>
      </c>
      <c r="L2082" t="e">
        <f>+VLOOKUP($C2082,Hoja1!$B$2:$W$3726,17,0)</f>
        <v>#N/A</v>
      </c>
      <c r="M2082" t="e">
        <f>+VLOOKUP($C2082,Hoja1!$B$2:$W$3726,18,0)</f>
        <v>#N/A</v>
      </c>
      <c r="N2082" t="e">
        <f>+VLOOKUP($C2082,Hoja1!$B$2:$W$3726,3,0)</f>
        <v>#N/A</v>
      </c>
      <c r="O2082" t="e">
        <f>+VLOOKUP($C2082,Hoja1!$B$2:$W$3726,8,0)</f>
        <v>#N/A</v>
      </c>
      <c r="P2082" t="e">
        <f>+VLOOKUP($C2082,Hoja1!$B$2:$W$3726,12,0)</f>
        <v>#N/A</v>
      </c>
      <c r="Q2082" t="e">
        <f t="shared" si="71"/>
        <v>#N/A</v>
      </c>
    </row>
    <row r="2083" spans="2:17" hidden="1" x14ac:dyDescent="0.25">
      <c r="B2083">
        <v>100616</v>
      </c>
      <c r="C2083" t="s">
        <v>12156</v>
      </c>
      <c r="D2083" t="str">
        <f>+VLOOKUP($B2083,Hoja1!$C$2:$W$3726,15,0)</f>
        <v>INTIBUCA</v>
      </c>
      <c r="E2083" t="str">
        <f>+VLOOKUP($B2083,Hoja1!$C$2:$W$3726,16,0)</f>
        <v>INTIBUCÁ</v>
      </c>
      <c r="F2083" t="str">
        <f>+VLOOKUP($B2083,Hoja1!$C$2:$W$3726,17,0)</f>
        <v>SAN JOSÉ</v>
      </c>
      <c r="G2083">
        <f>+VLOOKUP($B2083,Hoja1!$C$2:$W$3726,2,0)</f>
        <v>10</v>
      </c>
      <c r="H2083">
        <f>+VLOOKUP($B2083,Hoja1!$C$2:$W$3726,7,0)</f>
        <v>1006</v>
      </c>
      <c r="I2083">
        <f>+VLOOKUP($B2083,Hoja1!$C$2:$W$3726,11,0)</f>
        <v>100616</v>
      </c>
      <c r="J2083" t="b">
        <f t="shared" si="70"/>
        <v>0</v>
      </c>
      <c r="K2083" t="e">
        <f>+VLOOKUP($C2083,Hoja1!$B$2:$W$3726,16,0)</f>
        <v>#N/A</v>
      </c>
      <c r="L2083" t="e">
        <f>+VLOOKUP($C2083,Hoja1!$B$2:$W$3726,17,0)</f>
        <v>#N/A</v>
      </c>
      <c r="M2083" t="e">
        <f>+VLOOKUP($C2083,Hoja1!$B$2:$W$3726,18,0)</f>
        <v>#N/A</v>
      </c>
      <c r="N2083" t="e">
        <f>+VLOOKUP($C2083,Hoja1!$B$2:$W$3726,3,0)</f>
        <v>#N/A</v>
      </c>
      <c r="O2083" t="e">
        <f>+VLOOKUP($C2083,Hoja1!$B$2:$W$3726,8,0)</f>
        <v>#N/A</v>
      </c>
      <c r="P2083" t="e">
        <f>+VLOOKUP($C2083,Hoja1!$B$2:$W$3726,12,0)</f>
        <v>#N/A</v>
      </c>
      <c r="Q2083" t="e">
        <f t="shared" si="71"/>
        <v>#N/A</v>
      </c>
    </row>
    <row r="2084" spans="2:17" hidden="1" x14ac:dyDescent="0.25">
      <c r="B2084">
        <v>100617</v>
      </c>
      <c r="C2084" t="s">
        <v>12304</v>
      </c>
      <c r="D2084" t="str">
        <f>+VLOOKUP($B2084,Hoja1!$C$2:$W$3726,15,0)</f>
        <v>INTIBUCA</v>
      </c>
      <c r="E2084" t="str">
        <f>+VLOOKUP($B2084,Hoja1!$C$2:$W$3726,16,0)</f>
        <v>INTIBUCÁ</v>
      </c>
      <c r="F2084" t="str">
        <f>+VLOOKUP($B2084,Hoja1!$C$2:$W$3726,17,0)</f>
        <v>SAN NICOLÁS</v>
      </c>
      <c r="G2084">
        <f>+VLOOKUP($B2084,Hoja1!$C$2:$W$3726,2,0)</f>
        <v>10</v>
      </c>
      <c r="H2084">
        <f>+VLOOKUP($B2084,Hoja1!$C$2:$W$3726,7,0)</f>
        <v>1006</v>
      </c>
      <c r="I2084">
        <f>+VLOOKUP($B2084,Hoja1!$C$2:$W$3726,11,0)</f>
        <v>100617</v>
      </c>
      <c r="J2084" t="b">
        <f t="shared" si="70"/>
        <v>0</v>
      </c>
      <c r="K2084" t="e">
        <f>+VLOOKUP($C2084,Hoja1!$B$2:$W$3726,16,0)</f>
        <v>#N/A</v>
      </c>
      <c r="L2084" t="e">
        <f>+VLOOKUP($C2084,Hoja1!$B$2:$W$3726,17,0)</f>
        <v>#N/A</v>
      </c>
      <c r="M2084" t="e">
        <f>+VLOOKUP($C2084,Hoja1!$B$2:$W$3726,18,0)</f>
        <v>#N/A</v>
      </c>
      <c r="N2084" t="e">
        <f>+VLOOKUP($C2084,Hoja1!$B$2:$W$3726,3,0)</f>
        <v>#N/A</v>
      </c>
      <c r="O2084" t="e">
        <f>+VLOOKUP($C2084,Hoja1!$B$2:$W$3726,8,0)</f>
        <v>#N/A</v>
      </c>
      <c r="P2084" t="e">
        <f>+VLOOKUP($C2084,Hoja1!$B$2:$W$3726,12,0)</f>
        <v>#N/A</v>
      </c>
      <c r="Q2084" t="e">
        <f t="shared" si="71"/>
        <v>#N/A</v>
      </c>
    </row>
    <row r="2085" spans="2:17" hidden="1" x14ac:dyDescent="0.25">
      <c r="B2085">
        <v>100618</v>
      </c>
      <c r="C2085" t="s">
        <v>737</v>
      </c>
      <c r="D2085" t="str">
        <f>+VLOOKUP($B2085,Hoja1!$C$2:$W$3726,15,0)</f>
        <v>INTIBUCA</v>
      </c>
      <c r="E2085" t="str">
        <f>+VLOOKUP($B2085,Hoja1!$C$2:$W$3726,16,0)</f>
        <v>INTIBUCÁ</v>
      </c>
      <c r="F2085" t="str">
        <f>+VLOOKUP($B2085,Hoja1!$C$2:$W$3726,17,0)</f>
        <v>SAN PEDRO</v>
      </c>
      <c r="G2085">
        <f>+VLOOKUP($B2085,Hoja1!$C$2:$W$3726,2,0)</f>
        <v>10</v>
      </c>
      <c r="H2085">
        <f>+VLOOKUP($B2085,Hoja1!$C$2:$W$3726,7,0)</f>
        <v>1006</v>
      </c>
      <c r="I2085">
        <f>+VLOOKUP($B2085,Hoja1!$C$2:$W$3726,11,0)</f>
        <v>100618</v>
      </c>
      <c r="J2085" t="b">
        <f t="shared" si="70"/>
        <v>1</v>
      </c>
      <c r="K2085" t="str">
        <f>+VLOOKUP($C2085,Hoja1!$B$2:$W$3726,16,0)</f>
        <v>COPAN</v>
      </c>
      <c r="L2085" t="str">
        <f>+VLOOKUP($C2085,Hoja1!$B$2:$W$3726,17,0)</f>
        <v>SAN PEDRO</v>
      </c>
      <c r="M2085" t="str">
        <f>+VLOOKUP($C2085,Hoja1!$B$2:$W$3726,18,0)</f>
        <v>SAN PEDRO</v>
      </c>
      <c r="N2085">
        <f>+VLOOKUP($C2085,Hoja1!$B$2:$W$3726,3,0)</f>
        <v>4</v>
      </c>
      <c r="O2085">
        <f>+VLOOKUP($C2085,Hoja1!$B$2:$W$3726,8,0)</f>
        <v>420</v>
      </c>
      <c r="P2085">
        <f>+VLOOKUP($C2085,Hoja1!$B$2:$W$3726,12,0)</f>
        <v>42001</v>
      </c>
      <c r="Q2085" t="b">
        <f t="shared" si="71"/>
        <v>0</v>
      </c>
    </row>
    <row r="2086" spans="2:17" hidden="1" x14ac:dyDescent="0.25">
      <c r="B2086">
        <v>100619</v>
      </c>
      <c r="C2086" t="s">
        <v>1479</v>
      </c>
      <c r="D2086" t="str">
        <f>+VLOOKUP($B2086,Hoja1!$C$2:$W$3726,15,0)</f>
        <v>INTIBUCA</v>
      </c>
      <c r="E2086" t="str">
        <f>+VLOOKUP($B2086,Hoja1!$C$2:$W$3726,16,0)</f>
        <v>INTIBUCÁ</v>
      </c>
      <c r="F2086" t="str">
        <f>+VLOOKUP($B2086,Hoja1!$C$2:$W$3726,17,0)</f>
        <v>SANTA CATARINA</v>
      </c>
      <c r="G2086">
        <f>+VLOOKUP($B2086,Hoja1!$C$2:$W$3726,2,0)</f>
        <v>10</v>
      </c>
      <c r="H2086">
        <f>+VLOOKUP($B2086,Hoja1!$C$2:$W$3726,7,0)</f>
        <v>1006</v>
      </c>
      <c r="I2086">
        <f>+VLOOKUP($B2086,Hoja1!$C$2:$W$3726,11,0)</f>
        <v>100619</v>
      </c>
      <c r="J2086" t="b">
        <f t="shared" si="70"/>
        <v>1</v>
      </c>
      <c r="K2086" t="str">
        <f>+VLOOKUP($C2086,Hoja1!$B$2:$W$3726,16,0)</f>
        <v>INTIBUCA</v>
      </c>
      <c r="L2086" t="str">
        <f>+VLOOKUP($C2086,Hoja1!$B$2:$W$3726,17,0)</f>
        <v>CAMASCA</v>
      </c>
      <c r="M2086" t="str">
        <f>+VLOOKUP($C2086,Hoja1!$B$2:$W$3726,18,0)</f>
        <v>SANTA CATARINA</v>
      </c>
      <c r="N2086">
        <f>+VLOOKUP($C2086,Hoja1!$B$2:$W$3726,3,0)</f>
        <v>10</v>
      </c>
      <c r="O2086">
        <f>+VLOOKUP($C2086,Hoja1!$B$2:$W$3726,8,0)</f>
        <v>1002</v>
      </c>
      <c r="P2086">
        <f>+VLOOKUP($C2086,Hoja1!$B$2:$W$3726,12,0)</f>
        <v>100211</v>
      </c>
      <c r="Q2086" t="b">
        <f t="shared" si="71"/>
        <v>0</v>
      </c>
    </row>
    <row r="2087" spans="2:17" hidden="1" x14ac:dyDescent="0.25">
      <c r="B2087">
        <v>100620</v>
      </c>
      <c r="C2087" t="s">
        <v>1503</v>
      </c>
      <c r="D2087" t="str">
        <f>+VLOOKUP($B2087,Hoja1!$C$2:$W$3726,15,0)</f>
        <v>INTIBUCA</v>
      </c>
      <c r="E2087" t="str">
        <f>+VLOOKUP($B2087,Hoja1!$C$2:$W$3726,16,0)</f>
        <v>INTIBUCÁ</v>
      </c>
      <c r="F2087" t="str">
        <f>+VLOOKUP($B2087,Hoja1!$C$2:$W$3726,17,0)</f>
        <v>TOGOPALA</v>
      </c>
      <c r="G2087">
        <f>+VLOOKUP($B2087,Hoja1!$C$2:$W$3726,2,0)</f>
        <v>10</v>
      </c>
      <c r="H2087">
        <f>+VLOOKUP($B2087,Hoja1!$C$2:$W$3726,7,0)</f>
        <v>1006</v>
      </c>
      <c r="I2087">
        <f>+VLOOKUP($B2087,Hoja1!$C$2:$W$3726,11,0)</f>
        <v>100620</v>
      </c>
      <c r="J2087" t="b">
        <f t="shared" si="70"/>
        <v>1</v>
      </c>
      <c r="K2087" t="str">
        <f>+VLOOKUP($C2087,Hoja1!$B$2:$W$3726,16,0)</f>
        <v>INTIBUCA</v>
      </c>
      <c r="L2087" t="str">
        <f>+VLOOKUP($C2087,Hoja1!$B$2:$W$3726,17,0)</f>
        <v>INTIBUCÁ</v>
      </c>
      <c r="M2087" t="str">
        <f>+VLOOKUP($C2087,Hoja1!$B$2:$W$3726,18,0)</f>
        <v>TOGOPALA</v>
      </c>
      <c r="N2087">
        <f>+VLOOKUP($C2087,Hoja1!$B$2:$W$3726,3,0)</f>
        <v>10</v>
      </c>
      <c r="O2087">
        <f>+VLOOKUP($C2087,Hoja1!$B$2:$W$3726,8,0)</f>
        <v>1006</v>
      </c>
      <c r="P2087">
        <f>+VLOOKUP($C2087,Hoja1!$B$2:$W$3726,12,0)</f>
        <v>100620</v>
      </c>
      <c r="Q2087" t="b">
        <f t="shared" si="71"/>
        <v>1</v>
      </c>
    </row>
    <row r="2088" spans="2:17" hidden="1" x14ac:dyDescent="0.25">
      <c r="B2088">
        <v>100701</v>
      </c>
      <c r="C2088" t="s">
        <v>12521</v>
      </c>
      <c r="D2088" t="str">
        <f>+VLOOKUP($B2088,Hoja1!$C$2:$W$3726,15,0)</f>
        <v>INTIBUCA</v>
      </c>
      <c r="E2088" t="str">
        <f>+VLOOKUP($B2088,Hoja1!$C$2:$W$3726,16,0)</f>
        <v>JESÚS DE OTORO</v>
      </c>
      <c r="F2088" t="str">
        <f>+VLOOKUP($B2088,Hoja1!$C$2:$W$3726,17,0)</f>
        <v>JESÚS DE OTORO</v>
      </c>
      <c r="G2088">
        <f>+VLOOKUP($B2088,Hoja1!$C$2:$W$3726,2,0)</f>
        <v>10</v>
      </c>
      <c r="H2088">
        <f>+VLOOKUP($B2088,Hoja1!$C$2:$W$3726,7,0)</f>
        <v>1007</v>
      </c>
      <c r="I2088">
        <f>+VLOOKUP($B2088,Hoja1!$C$2:$W$3726,11,0)</f>
        <v>100701</v>
      </c>
      <c r="J2088" t="b">
        <f t="shared" si="70"/>
        <v>0</v>
      </c>
      <c r="K2088" t="e">
        <f>+VLOOKUP($C2088,Hoja1!$B$2:$W$3726,16,0)</f>
        <v>#N/A</v>
      </c>
      <c r="L2088" t="e">
        <f>+VLOOKUP($C2088,Hoja1!$B$2:$W$3726,17,0)</f>
        <v>#N/A</v>
      </c>
      <c r="M2088" t="e">
        <f>+VLOOKUP($C2088,Hoja1!$B$2:$W$3726,18,0)</f>
        <v>#N/A</v>
      </c>
      <c r="N2088" t="e">
        <f>+VLOOKUP($C2088,Hoja1!$B$2:$W$3726,3,0)</f>
        <v>#N/A</v>
      </c>
      <c r="O2088" t="e">
        <f>+VLOOKUP($C2088,Hoja1!$B$2:$W$3726,8,0)</f>
        <v>#N/A</v>
      </c>
      <c r="P2088" t="e">
        <f>+VLOOKUP($C2088,Hoja1!$B$2:$W$3726,12,0)</f>
        <v>#N/A</v>
      </c>
      <c r="Q2088" t="e">
        <f t="shared" si="71"/>
        <v>#N/A</v>
      </c>
    </row>
    <row r="2089" spans="2:17" hidden="1" x14ac:dyDescent="0.25">
      <c r="B2089">
        <v>100702</v>
      </c>
      <c r="C2089" t="s">
        <v>12522</v>
      </c>
      <c r="D2089" t="str">
        <f>+VLOOKUP($B2089,Hoja1!$C$2:$W$3726,15,0)</f>
        <v>INTIBUCA</v>
      </c>
      <c r="E2089" t="str">
        <f>+VLOOKUP($B2089,Hoja1!$C$2:$W$3726,16,0)</f>
        <v>JESÚS DE OTORO</v>
      </c>
      <c r="F2089" t="str">
        <f>+VLOOKUP($B2089,Hoja1!$C$2:$W$3726,17,0)</f>
        <v>COCLÁN</v>
      </c>
      <c r="G2089">
        <f>+VLOOKUP($B2089,Hoja1!$C$2:$W$3726,2,0)</f>
        <v>10</v>
      </c>
      <c r="H2089">
        <f>+VLOOKUP($B2089,Hoja1!$C$2:$W$3726,7,0)</f>
        <v>1007</v>
      </c>
      <c r="I2089">
        <f>+VLOOKUP($B2089,Hoja1!$C$2:$W$3726,11,0)</f>
        <v>100702</v>
      </c>
      <c r="J2089" t="b">
        <f t="shared" si="70"/>
        <v>0</v>
      </c>
      <c r="K2089" t="e">
        <f>+VLOOKUP($C2089,Hoja1!$B$2:$W$3726,16,0)</f>
        <v>#N/A</v>
      </c>
      <c r="L2089" t="e">
        <f>+VLOOKUP($C2089,Hoja1!$B$2:$W$3726,17,0)</f>
        <v>#N/A</v>
      </c>
      <c r="M2089" t="e">
        <f>+VLOOKUP($C2089,Hoja1!$B$2:$W$3726,18,0)</f>
        <v>#N/A</v>
      </c>
      <c r="N2089" t="e">
        <f>+VLOOKUP($C2089,Hoja1!$B$2:$W$3726,3,0)</f>
        <v>#N/A</v>
      </c>
      <c r="O2089" t="e">
        <f>+VLOOKUP($C2089,Hoja1!$B$2:$W$3726,8,0)</f>
        <v>#N/A</v>
      </c>
      <c r="P2089" t="e">
        <f>+VLOOKUP($C2089,Hoja1!$B$2:$W$3726,12,0)</f>
        <v>#N/A</v>
      </c>
      <c r="Q2089" t="e">
        <f t="shared" si="71"/>
        <v>#N/A</v>
      </c>
    </row>
    <row r="2090" spans="2:17" hidden="1" x14ac:dyDescent="0.25">
      <c r="B2090">
        <v>100703</v>
      </c>
      <c r="C2090" t="s">
        <v>370</v>
      </c>
      <c r="D2090" t="str">
        <f>+VLOOKUP($B2090,Hoja1!$C$2:$W$3726,15,0)</f>
        <v>INTIBUCA</v>
      </c>
      <c r="E2090" t="str">
        <f>+VLOOKUP($B2090,Hoja1!$C$2:$W$3726,16,0)</f>
        <v>JESÚS DE OTORO</v>
      </c>
      <c r="F2090" t="str">
        <f>+VLOOKUP($B2090,Hoja1!$C$2:$W$3726,17,0)</f>
        <v>EL JUNQUILLO</v>
      </c>
      <c r="G2090">
        <f>+VLOOKUP($B2090,Hoja1!$C$2:$W$3726,2,0)</f>
        <v>10</v>
      </c>
      <c r="H2090">
        <f>+VLOOKUP($B2090,Hoja1!$C$2:$W$3726,7,0)</f>
        <v>1007</v>
      </c>
      <c r="I2090">
        <f>+VLOOKUP($B2090,Hoja1!$C$2:$W$3726,11,0)</f>
        <v>100703</v>
      </c>
      <c r="J2090" t="b">
        <f t="shared" si="70"/>
        <v>1</v>
      </c>
      <c r="K2090" t="str">
        <f>+VLOOKUP($C2090,Hoja1!$B$2:$W$3726,16,0)</f>
        <v>COMAYAGUA</v>
      </c>
      <c r="L2090" t="str">
        <f>+VLOOKUP($C2090,Hoja1!$B$2:$W$3726,17,0)</f>
        <v>HUMUYA</v>
      </c>
      <c r="M2090" t="str">
        <f>+VLOOKUP($C2090,Hoja1!$B$2:$W$3726,18,0)</f>
        <v>EL JUNQUILLO</v>
      </c>
      <c r="N2090">
        <f>+VLOOKUP($C2090,Hoja1!$B$2:$W$3726,3,0)</f>
        <v>3</v>
      </c>
      <c r="O2090">
        <f>+VLOOKUP($C2090,Hoja1!$B$2:$W$3726,8,0)</f>
        <v>305</v>
      </c>
      <c r="P2090">
        <f>+VLOOKUP($C2090,Hoja1!$B$2:$W$3726,12,0)</f>
        <v>30502</v>
      </c>
      <c r="Q2090" t="b">
        <f t="shared" si="71"/>
        <v>0</v>
      </c>
    </row>
    <row r="2091" spans="2:17" hidden="1" x14ac:dyDescent="0.25">
      <c r="B2091">
        <v>100704</v>
      </c>
      <c r="C2091" t="s">
        <v>93</v>
      </c>
      <c r="D2091" t="str">
        <f>+VLOOKUP($B2091,Hoja1!$C$2:$W$3726,15,0)</f>
        <v>INTIBUCA</v>
      </c>
      <c r="E2091" t="str">
        <f>+VLOOKUP($B2091,Hoja1!$C$2:$W$3726,16,0)</f>
        <v>JESÚS DE OTORO</v>
      </c>
      <c r="F2091" t="str">
        <f>+VLOOKUP($B2091,Hoja1!$C$2:$W$3726,17,0)</f>
        <v>SAN ANTONIO</v>
      </c>
      <c r="G2091">
        <f>+VLOOKUP($B2091,Hoja1!$C$2:$W$3726,2,0)</f>
        <v>10</v>
      </c>
      <c r="H2091">
        <f>+VLOOKUP($B2091,Hoja1!$C$2:$W$3726,7,0)</f>
        <v>1007</v>
      </c>
      <c r="I2091">
        <f>+VLOOKUP($B2091,Hoja1!$C$2:$W$3726,11,0)</f>
        <v>100704</v>
      </c>
      <c r="J2091" t="b">
        <f t="shared" si="70"/>
        <v>1</v>
      </c>
      <c r="K2091" t="str">
        <f>+VLOOKUP($C2091,Hoja1!$B$2:$W$3726,16,0)</f>
        <v>ATLÁNTIDA</v>
      </c>
      <c r="L2091" t="str">
        <f>+VLOOKUP($C2091,Hoja1!$B$2:$W$3726,17,0)</f>
        <v>LA MASICA</v>
      </c>
      <c r="M2091" t="str">
        <f>+VLOOKUP($C2091,Hoja1!$B$2:$W$3726,18,0)</f>
        <v>SAN ANTONIO</v>
      </c>
      <c r="N2091">
        <f>+VLOOKUP($C2091,Hoja1!$B$2:$W$3726,3,0)</f>
        <v>1</v>
      </c>
      <c r="O2091">
        <f>+VLOOKUP($C2091,Hoja1!$B$2:$W$3726,8,0)</f>
        <v>105</v>
      </c>
      <c r="P2091">
        <f>+VLOOKUP($C2091,Hoja1!$B$2:$W$3726,12,0)</f>
        <v>10512</v>
      </c>
      <c r="Q2091" t="b">
        <f t="shared" si="71"/>
        <v>0</v>
      </c>
    </row>
    <row r="2092" spans="2:17" hidden="1" x14ac:dyDescent="0.25">
      <c r="B2092">
        <v>100705</v>
      </c>
      <c r="C2092" t="s">
        <v>12240</v>
      </c>
      <c r="D2092" t="str">
        <f>+VLOOKUP($B2092,Hoja1!$C$2:$W$3726,15,0)</f>
        <v>INTIBUCA</v>
      </c>
      <c r="E2092" t="str">
        <f>+VLOOKUP($B2092,Hoja1!$C$2:$W$3726,16,0)</f>
        <v>JESÚS DE OTORO</v>
      </c>
      <c r="F2092" t="str">
        <f>+VLOOKUP($B2092,Hoja1!$C$2:$W$3726,17,0)</f>
        <v>SAN JERÓNIMO</v>
      </c>
      <c r="G2092">
        <f>+VLOOKUP($B2092,Hoja1!$C$2:$W$3726,2,0)</f>
        <v>10</v>
      </c>
      <c r="H2092">
        <f>+VLOOKUP($B2092,Hoja1!$C$2:$W$3726,7,0)</f>
        <v>1007</v>
      </c>
      <c r="I2092">
        <f>+VLOOKUP($B2092,Hoja1!$C$2:$W$3726,11,0)</f>
        <v>100705</v>
      </c>
      <c r="J2092" t="b">
        <f t="shared" si="70"/>
        <v>0</v>
      </c>
      <c r="K2092" t="e">
        <f>+VLOOKUP($C2092,Hoja1!$B$2:$W$3726,16,0)</f>
        <v>#N/A</v>
      </c>
      <c r="L2092" t="e">
        <f>+VLOOKUP($C2092,Hoja1!$B$2:$W$3726,17,0)</f>
        <v>#N/A</v>
      </c>
      <c r="M2092" t="e">
        <f>+VLOOKUP($C2092,Hoja1!$B$2:$W$3726,18,0)</f>
        <v>#N/A</v>
      </c>
      <c r="N2092" t="e">
        <f>+VLOOKUP($C2092,Hoja1!$B$2:$W$3726,3,0)</f>
        <v>#N/A</v>
      </c>
      <c r="O2092" t="e">
        <f>+VLOOKUP($C2092,Hoja1!$B$2:$W$3726,8,0)</f>
        <v>#N/A</v>
      </c>
      <c r="P2092" t="e">
        <f>+VLOOKUP($C2092,Hoja1!$B$2:$W$3726,12,0)</f>
        <v>#N/A</v>
      </c>
      <c r="Q2092" t="e">
        <f t="shared" si="71"/>
        <v>#N/A</v>
      </c>
    </row>
    <row r="2093" spans="2:17" hidden="1" x14ac:dyDescent="0.25">
      <c r="B2093">
        <v>100706</v>
      </c>
      <c r="C2093" t="s">
        <v>444</v>
      </c>
      <c r="D2093" t="str">
        <f>+VLOOKUP($B2093,Hoja1!$C$2:$W$3726,15,0)</f>
        <v>INTIBUCA</v>
      </c>
      <c r="E2093" t="str">
        <f>+VLOOKUP($B2093,Hoja1!$C$2:$W$3726,16,0)</f>
        <v>JESÚS DE OTORO</v>
      </c>
      <c r="F2093" t="str">
        <f>+VLOOKUP($B2093,Hoja1!$C$2:$W$3726,17,0)</f>
        <v>SAN RAFAEL</v>
      </c>
      <c r="G2093">
        <f>+VLOOKUP($B2093,Hoja1!$C$2:$W$3726,2,0)</f>
        <v>10</v>
      </c>
      <c r="H2093">
        <f>+VLOOKUP($B2093,Hoja1!$C$2:$W$3726,7,0)</f>
        <v>1007</v>
      </c>
      <c r="I2093">
        <f>+VLOOKUP($B2093,Hoja1!$C$2:$W$3726,11,0)</f>
        <v>100706</v>
      </c>
      <c r="J2093" t="b">
        <f t="shared" si="70"/>
        <v>1</v>
      </c>
      <c r="K2093" t="str">
        <f>+VLOOKUP($C2093,Hoja1!$B$2:$W$3726,16,0)</f>
        <v>COMAYAGUA</v>
      </c>
      <c r="L2093" t="str">
        <f>+VLOOKUP($C2093,Hoja1!$B$2:$W$3726,17,0)</f>
        <v>OJOS DE AGUA</v>
      </c>
      <c r="M2093" t="str">
        <f>+VLOOKUP($C2093,Hoja1!$B$2:$W$3726,18,0)</f>
        <v>SAN RAFAEL</v>
      </c>
      <c r="N2093">
        <f>+VLOOKUP($C2093,Hoja1!$B$2:$W$3726,3,0)</f>
        <v>3</v>
      </c>
      <c r="O2093">
        <f>+VLOOKUP($C2093,Hoja1!$B$2:$W$3726,8,0)</f>
        <v>312</v>
      </c>
      <c r="P2093">
        <f>+VLOOKUP($C2093,Hoja1!$B$2:$W$3726,12,0)</f>
        <v>31218</v>
      </c>
      <c r="Q2093" t="b">
        <f t="shared" si="71"/>
        <v>0</v>
      </c>
    </row>
    <row r="2094" spans="2:17" hidden="1" x14ac:dyDescent="0.25">
      <c r="B2094">
        <v>100801</v>
      </c>
      <c r="C2094" t="s">
        <v>1506</v>
      </c>
      <c r="D2094" t="str">
        <f>+VLOOKUP($B2094,Hoja1!$C$2:$W$3726,15,0)</f>
        <v>INTIBUCA</v>
      </c>
      <c r="E2094" t="str">
        <f>+VLOOKUP($B2094,Hoja1!$C$2:$W$3726,16,0)</f>
        <v>MAGDALENA</v>
      </c>
      <c r="F2094" t="str">
        <f>+VLOOKUP($B2094,Hoja1!$C$2:$W$3726,17,0)</f>
        <v>MAGDALENA</v>
      </c>
      <c r="G2094">
        <f>+VLOOKUP($B2094,Hoja1!$C$2:$W$3726,2,0)</f>
        <v>10</v>
      </c>
      <c r="H2094">
        <f>+VLOOKUP($B2094,Hoja1!$C$2:$W$3726,7,0)</f>
        <v>1008</v>
      </c>
      <c r="I2094">
        <f>+VLOOKUP($B2094,Hoja1!$C$2:$W$3726,11,0)</f>
        <v>100801</v>
      </c>
      <c r="J2094" t="b">
        <f t="shared" si="70"/>
        <v>1</v>
      </c>
      <c r="K2094" t="str">
        <f>+VLOOKUP($C2094,Hoja1!$B$2:$W$3726,16,0)</f>
        <v>INTIBUCA</v>
      </c>
      <c r="L2094" t="str">
        <f>+VLOOKUP($C2094,Hoja1!$B$2:$W$3726,17,0)</f>
        <v>MAGDALENA</v>
      </c>
      <c r="M2094" t="str">
        <f>+VLOOKUP($C2094,Hoja1!$B$2:$W$3726,18,0)</f>
        <v>MAGDALENA</v>
      </c>
      <c r="N2094">
        <f>+VLOOKUP($C2094,Hoja1!$B$2:$W$3726,3,0)</f>
        <v>10</v>
      </c>
      <c r="O2094">
        <f>+VLOOKUP($C2094,Hoja1!$B$2:$W$3726,8,0)</f>
        <v>1008</v>
      </c>
      <c r="P2094">
        <f>+VLOOKUP($C2094,Hoja1!$B$2:$W$3726,12,0)</f>
        <v>100801</v>
      </c>
      <c r="Q2094" t="b">
        <f t="shared" si="71"/>
        <v>1</v>
      </c>
    </row>
    <row r="2095" spans="2:17" hidden="1" x14ac:dyDescent="0.25">
      <c r="B2095">
        <v>100802</v>
      </c>
      <c r="C2095" t="s">
        <v>174</v>
      </c>
      <c r="D2095" t="str">
        <f>+VLOOKUP($B2095,Hoja1!$C$2:$W$3726,15,0)</f>
        <v>INTIBUCA</v>
      </c>
      <c r="E2095" t="str">
        <f>+VLOOKUP($B2095,Hoja1!$C$2:$W$3726,16,0)</f>
        <v>MAGDALENA</v>
      </c>
      <c r="F2095" t="str">
        <f>+VLOOKUP($B2095,Hoja1!$C$2:$W$3726,17,0)</f>
        <v>SAN JUAN</v>
      </c>
      <c r="G2095">
        <f>+VLOOKUP($B2095,Hoja1!$C$2:$W$3726,2,0)</f>
        <v>10</v>
      </c>
      <c r="H2095">
        <f>+VLOOKUP($B2095,Hoja1!$C$2:$W$3726,7,0)</f>
        <v>1008</v>
      </c>
      <c r="I2095">
        <f>+VLOOKUP($B2095,Hoja1!$C$2:$W$3726,11,0)</f>
        <v>100802</v>
      </c>
      <c r="J2095" t="b">
        <f t="shared" si="70"/>
        <v>1</v>
      </c>
      <c r="K2095" t="str">
        <f>+VLOOKUP($C2095,Hoja1!$B$2:$W$3726,16,0)</f>
        <v>ATLÁNTIDA</v>
      </c>
      <c r="L2095" t="str">
        <f>+VLOOKUP($C2095,Hoja1!$B$2:$W$3726,17,0)</f>
        <v>TELA</v>
      </c>
      <c r="M2095" t="str">
        <f>+VLOOKUP($C2095,Hoja1!$B$2:$W$3726,18,0)</f>
        <v>SAN JUAN</v>
      </c>
      <c r="N2095">
        <f>+VLOOKUP($C2095,Hoja1!$B$2:$W$3726,3,0)</f>
        <v>1</v>
      </c>
      <c r="O2095">
        <f>+VLOOKUP($C2095,Hoja1!$B$2:$W$3726,8,0)</f>
        <v>107</v>
      </c>
      <c r="P2095">
        <f>+VLOOKUP($C2095,Hoja1!$B$2:$W$3726,12,0)</f>
        <v>10768</v>
      </c>
      <c r="Q2095" t="b">
        <f t="shared" si="71"/>
        <v>0</v>
      </c>
    </row>
    <row r="2096" spans="2:17" hidden="1" x14ac:dyDescent="0.25">
      <c r="B2096">
        <v>100901</v>
      </c>
      <c r="C2096" t="s">
        <v>1507</v>
      </c>
      <c r="D2096" t="str">
        <f>+VLOOKUP($B2096,Hoja1!$C$2:$W$3726,15,0)</f>
        <v>INTIBUCA</v>
      </c>
      <c r="E2096" t="str">
        <f>+VLOOKUP($B2096,Hoja1!$C$2:$W$3726,16,0)</f>
        <v>MASAGUARA</v>
      </c>
      <c r="F2096" t="str">
        <f>+VLOOKUP($B2096,Hoja1!$C$2:$W$3726,17,0)</f>
        <v>MASAGUARA</v>
      </c>
      <c r="G2096">
        <f>+VLOOKUP($B2096,Hoja1!$C$2:$W$3726,2,0)</f>
        <v>10</v>
      </c>
      <c r="H2096">
        <f>+VLOOKUP($B2096,Hoja1!$C$2:$W$3726,7,0)</f>
        <v>1009</v>
      </c>
      <c r="I2096">
        <f>+VLOOKUP($B2096,Hoja1!$C$2:$W$3726,11,0)</f>
        <v>100901</v>
      </c>
      <c r="J2096" t="b">
        <f t="shared" si="70"/>
        <v>1</v>
      </c>
      <c r="K2096" t="str">
        <f>+VLOOKUP($C2096,Hoja1!$B$2:$W$3726,16,0)</f>
        <v>INTIBUCA</v>
      </c>
      <c r="L2096" t="str">
        <f>+VLOOKUP($C2096,Hoja1!$B$2:$W$3726,17,0)</f>
        <v>MASAGUARA</v>
      </c>
      <c r="M2096" t="str">
        <f>+VLOOKUP($C2096,Hoja1!$B$2:$W$3726,18,0)</f>
        <v>MASAGUARA</v>
      </c>
      <c r="N2096">
        <f>+VLOOKUP($C2096,Hoja1!$B$2:$W$3726,3,0)</f>
        <v>10</v>
      </c>
      <c r="O2096">
        <f>+VLOOKUP($C2096,Hoja1!$B$2:$W$3726,8,0)</f>
        <v>1009</v>
      </c>
      <c r="P2096">
        <f>+VLOOKUP($C2096,Hoja1!$B$2:$W$3726,12,0)</f>
        <v>100901</v>
      </c>
      <c r="Q2096" t="b">
        <f t="shared" si="71"/>
        <v>1</v>
      </c>
    </row>
    <row r="2097" spans="2:17" hidden="1" x14ac:dyDescent="0.25">
      <c r="B2097">
        <v>100902</v>
      </c>
      <c r="C2097" t="s">
        <v>1508</v>
      </c>
      <c r="D2097" t="str">
        <f>+VLOOKUP($B2097,Hoja1!$C$2:$W$3726,15,0)</f>
        <v>INTIBUCA</v>
      </c>
      <c r="E2097" t="str">
        <f>+VLOOKUP($B2097,Hoja1!$C$2:$W$3726,16,0)</f>
        <v>MASAGUARA</v>
      </c>
      <c r="F2097" t="str">
        <f>+VLOOKUP($B2097,Hoja1!$C$2:$W$3726,17,0)</f>
        <v>GUASORE</v>
      </c>
      <c r="G2097">
        <f>+VLOOKUP($B2097,Hoja1!$C$2:$W$3726,2,0)</f>
        <v>10</v>
      </c>
      <c r="H2097">
        <f>+VLOOKUP($B2097,Hoja1!$C$2:$W$3726,7,0)</f>
        <v>1009</v>
      </c>
      <c r="I2097">
        <f>+VLOOKUP($B2097,Hoja1!$C$2:$W$3726,11,0)</f>
        <v>100902</v>
      </c>
      <c r="J2097" t="b">
        <f t="shared" si="70"/>
        <v>1</v>
      </c>
      <c r="K2097" t="str">
        <f>+VLOOKUP($C2097,Hoja1!$B$2:$W$3726,16,0)</f>
        <v>INTIBUCA</v>
      </c>
      <c r="L2097" t="str">
        <f>+VLOOKUP($C2097,Hoja1!$B$2:$W$3726,17,0)</f>
        <v>MASAGUARA</v>
      </c>
      <c r="M2097" t="str">
        <f>+VLOOKUP($C2097,Hoja1!$B$2:$W$3726,18,0)</f>
        <v>GUASORE</v>
      </c>
      <c r="N2097">
        <f>+VLOOKUP($C2097,Hoja1!$B$2:$W$3726,3,0)</f>
        <v>10</v>
      </c>
      <c r="O2097">
        <f>+VLOOKUP($C2097,Hoja1!$B$2:$W$3726,8,0)</f>
        <v>1009</v>
      </c>
      <c r="P2097">
        <f>+VLOOKUP($C2097,Hoja1!$B$2:$W$3726,12,0)</f>
        <v>100902</v>
      </c>
      <c r="Q2097" t="b">
        <f t="shared" si="71"/>
        <v>1</v>
      </c>
    </row>
    <row r="2098" spans="2:17" hidden="1" x14ac:dyDescent="0.25">
      <c r="B2098">
        <v>100903</v>
      </c>
      <c r="C2098" t="s">
        <v>390</v>
      </c>
      <c r="D2098" t="str">
        <f>+VLOOKUP($B2098,Hoja1!$C$2:$W$3726,15,0)</f>
        <v>INTIBUCA</v>
      </c>
      <c r="E2098" t="str">
        <f>+VLOOKUP($B2098,Hoja1!$C$2:$W$3726,16,0)</f>
        <v>MASAGUARA</v>
      </c>
      <c r="F2098" t="str">
        <f>+VLOOKUP($B2098,Hoja1!$C$2:$W$3726,17,0)</f>
        <v>LAGUNETAS</v>
      </c>
      <c r="G2098">
        <f>+VLOOKUP($B2098,Hoja1!$C$2:$W$3726,2,0)</f>
        <v>10</v>
      </c>
      <c r="H2098">
        <f>+VLOOKUP($B2098,Hoja1!$C$2:$W$3726,7,0)</f>
        <v>1009</v>
      </c>
      <c r="I2098">
        <f>+VLOOKUP($B2098,Hoja1!$C$2:$W$3726,11,0)</f>
        <v>100903</v>
      </c>
      <c r="J2098" t="b">
        <f t="shared" si="70"/>
        <v>1</v>
      </c>
      <c r="K2098" t="str">
        <f>+VLOOKUP($C2098,Hoja1!$B$2:$W$3726,16,0)</f>
        <v>COMAYAGUA</v>
      </c>
      <c r="L2098" t="str">
        <f>+VLOOKUP($C2098,Hoja1!$B$2:$W$3726,17,0)</f>
        <v>LAMANÍ</v>
      </c>
      <c r="M2098" t="str">
        <f>+VLOOKUP($C2098,Hoja1!$B$2:$W$3726,18,0)</f>
        <v>LAGUNETAS</v>
      </c>
      <c r="N2098">
        <f>+VLOOKUP($C2098,Hoja1!$B$2:$W$3726,3,0)</f>
        <v>3</v>
      </c>
      <c r="O2098">
        <f>+VLOOKUP($C2098,Hoja1!$B$2:$W$3726,8,0)</f>
        <v>307</v>
      </c>
      <c r="P2098">
        <f>+VLOOKUP($C2098,Hoja1!$B$2:$W$3726,12,0)</f>
        <v>30703</v>
      </c>
      <c r="Q2098" t="b">
        <f t="shared" si="71"/>
        <v>0</v>
      </c>
    </row>
    <row r="2099" spans="2:17" hidden="1" x14ac:dyDescent="0.25">
      <c r="B2099">
        <v>100904</v>
      </c>
      <c r="C2099" t="s">
        <v>1509</v>
      </c>
      <c r="D2099" t="str">
        <f>+VLOOKUP($B2099,Hoja1!$C$2:$W$3726,15,0)</f>
        <v>INTIBUCA</v>
      </c>
      <c r="E2099" t="str">
        <f>+VLOOKUP($B2099,Hoja1!$C$2:$W$3726,16,0)</f>
        <v>MASAGUARA</v>
      </c>
      <c r="F2099" t="str">
        <f>+VLOOKUP($B2099,Hoja1!$C$2:$W$3726,17,0)</f>
        <v>POTRERITO O EL ROSARIO</v>
      </c>
      <c r="G2099">
        <f>+VLOOKUP($B2099,Hoja1!$C$2:$W$3726,2,0)</f>
        <v>10</v>
      </c>
      <c r="H2099">
        <f>+VLOOKUP($B2099,Hoja1!$C$2:$W$3726,7,0)</f>
        <v>1009</v>
      </c>
      <c r="I2099">
        <f>+VLOOKUP($B2099,Hoja1!$C$2:$W$3726,11,0)</f>
        <v>100904</v>
      </c>
      <c r="J2099" t="b">
        <f t="shared" si="70"/>
        <v>1</v>
      </c>
      <c r="K2099" t="str">
        <f>+VLOOKUP($C2099,Hoja1!$B$2:$W$3726,16,0)</f>
        <v>INTIBUCA</v>
      </c>
      <c r="L2099" t="str">
        <f>+VLOOKUP($C2099,Hoja1!$B$2:$W$3726,17,0)</f>
        <v>MASAGUARA</v>
      </c>
      <c r="M2099" t="str">
        <f>+VLOOKUP($C2099,Hoja1!$B$2:$W$3726,18,0)</f>
        <v>POTRERITO O EL ROSARIO</v>
      </c>
      <c r="N2099">
        <f>+VLOOKUP($C2099,Hoja1!$B$2:$W$3726,3,0)</f>
        <v>10</v>
      </c>
      <c r="O2099">
        <f>+VLOOKUP($C2099,Hoja1!$B$2:$W$3726,8,0)</f>
        <v>1009</v>
      </c>
      <c r="P2099">
        <f>+VLOOKUP($C2099,Hoja1!$B$2:$W$3726,12,0)</f>
        <v>100904</v>
      </c>
      <c r="Q2099" t="b">
        <f t="shared" si="71"/>
        <v>1</v>
      </c>
    </row>
    <row r="2100" spans="2:17" hidden="1" x14ac:dyDescent="0.25">
      <c r="B2100">
        <v>100905</v>
      </c>
      <c r="C2100" t="s">
        <v>1510</v>
      </c>
      <c r="D2100" t="str">
        <f>+VLOOKUP($B2100,Hoja1!$C$2:$W$3726,15,0)</f>
        <v>INTIBUCA</v>
      </c>
      <c r="E2100" t="str">
        <f>+VLOOKUP($B2100,Hoja1!$C$2:$W$3726,16,0)</f>
        <v>MASAGUARA</v>
      </c>
      <c r="F2100" t="str">
        <f>+VLOOKUP($B2100,Hoja1!$C$2:$W$3726,17,0)</f>
        <v>QUIRAGUIRA</v>
      </c>
      <c r="G2100">
        <f>+VLOOKUP($B2100,Hoja1!$C$2:$W$3726,2,0)</f>
        <v>10</v>
      </c>
      <c r="H2100">
        <f>+VLOOKUP($B2100,Hoja1!$C$2:$W$3726,7,0)</f>
        <v>1009</v>
      </c>
      <c r="I2100">
        <f>+VLOOKUP($B2100,Hoja1!$C$2:$W$3726,11,0)</f>
        <v>100905</v>
      </c>
      <c r="J2100" t="b">
        <f t="shared" si="70"/>
        <v>1</v>
      </c>
      <c r="K2100" t="str">
        <f>+VLOOKUP($C2100,Hoja1!$B$2:$W$3726,16,0)</f>
        <v>INTIBUCA</v>
      </c>
      <c r="L2100" t="str">
        <f>+VLOOKUP($C2100,Hoja1!$B$2:$W$3726,17,0)</f>
        <v>MASAGUARA</v>
      </c>
      <c r="M2100" t="str">
        <f>+VLOOKUP($C2100,Hoja1!$B$2:$W$3726,18,0)</f>
        <v>QUIRAGUIRA</v>
      </c>
      <c r="N2100">
        <f>+VLOOKUP($C2100,Hoja1!$B$2:$W$3726,3,0)</f>
        <v>10</v>
      </c>
      <c r="O2100">
        <f>+VLOOKUP($C2100,Hoja1!$B$2:$W$3726,8,0)</f>
        <v>1009</v>
      </c>
      <c r="P2100">
        <f>+VLOOKUP($C2100,Hoja1!$B$2:$W$3726,12,0)</f>
        <v>100905</v>
      </c>
      <c r="Q2100" t="b">
        <f t="shared" si="71"/>
        <v>1</v>
      </c>
    </row>
    <row r="2101" spans="2:17" hidden="1" x14ac:dyDescent="0.25">
      <c r="B2101">
        <v>100906</v>
      </c>
      <c r="C2101" t="s">
        <v>1511</v>
      </c>
      <c r="D2101" t="str">
        <f>+VLOOKUP($B2101,Hoja1!$C$2:$W$3726,15,0)</f>
        <v>INTIBUCA</v>
      </c>
      <c r="E2101" t="str">
        <f>+VLOOKUP($B2101,Hoja1!$C$2:$W$3726,16,0)</f>
        <v>MASAGUARA</v>
      </c>
      <c r="F2101" t="str">
        <f>+VLOOKUP($B2101,Hoja1!$C$2:$W$3726,17,0)</f>
        <v>SANTA CRUZ DE HORCONES</v>
      </c>
      <c r="G2101">
        <f>+VLOOKUP($B2101,Hoja1!$C$2:$W$3726,2,0)</f>
        <v>10</v>
      </c>
      <c r="H2101">
        <f>+VLOOKUP($B2101,Hoja1!$C$2:$W$3726,7,0)</f>
        <v>1009</v>
      </c>
      <c r="I2101">
        <f>+VLOOKUP($B2101,Hoja1!$C$2:$W$3726,11,0)</f>
        <v>100906</v>
      </c>
      <c r="J2101" t="b">
        <f t="shared" si="70"/>
        <v>1</v>
      </c>
      <c r="K2101" t="str">
        <f>+VLOOKUP($C2101,Hoja1!$B$2:$W$3726,16,0)</f>
        <v>INTIBUCA</v>
      </c>
      <c r="L2101" t="str">
        <f>+VLOOKUP($C2101,Hoja1!$B$2:$W$3726,17,0)</f>
        <v>MASAGUARA</v>
      </c>
      <c r="M2101" t="str">
        <f>+VLOOKUP($C2101,Hoja1!$B$2:$W$3726,18,0)</f>
        <v>SANTA CRUZ DE HORCONES</v>
      </c>
      <c r="N2101">
        <f>+VLOOKUP($C2101,Hoja1!$B$2:$W$3726,3,0)</f>
        <v>10</v>
      </c>
      <c r="O2101">
        <f>+VLOOKUP($C2101,Hoja1!$B$2:$W$3726,8,0)</f>
        <v>1009</v>
      </c>
      <c r="P2101">
        <f>+VLOOKUP($C2101,Hoja1!$B$2:$W$3726,12,0)</f>
        <v>100906</v>
      </c>
      <c r="Q2101" t="b">
        <f t="shared" si="71"/>
        <v>1</v>
      </c>
    </row>
    <row r="2102" spans="2:17" hidden="1" x14ac:dyDescent="0.25">
      <c r="B2102">
        <v>101001</v>
      </c>
      <c r="C2102" t="s">
        <v>93</v>
      </c>
      <c r="D2102" t="str">
        <f>+VLOOKUP($B2102,Hoja1!$C$2:$W$3726,15,0)</f>
        <v>INTIBUCA</v>
      </c>
      <c r="E2102" t="str">
        <f>+VLOOKUP($B2102,Hoja1!$C$2:$W$3726,16,0)</f>
        <v>SAN ANTONIO</v>
      </c>
      <c r="F2102" t="str">
        <f>+VLOOKUP($B2102,Hoja1!$C$2:$W$3726,17,0)</f>
        <v>SAN ANTONIO</v>
      </c>
      <c r="G2102">
        <f>+VLOOKUP($B2102,Hoja1!$C$2:$W$3726,2,0)</f>
        <v>10</v>
      </c>
      <c r="H2102">
        <f>+VLOOKUP($B2102,Hoja1!$C$2:$W$3726,7,0)</f>
        <v>1010</v>
      </c>
      <c r="I2102">
        <f>+VLOOKUP($B2102,Hoja1!$C$2:$W$3726,11,0)</f>
        <v>101001</v>
      </c>
      <c r="J2102" t="b">
        <f t="shared" si="70"/>
        <v>1</v>
      </c>
      <c r="K2102" t="str">
        <f>+VLOOKUP($C2102,Hoja1!$B$2:$W$3726,16,0)</f>
        <v>ATLÁNTIDA</v>
      </c>
      <c r="L2102" t="str">
        <f>+VLOOKUP($C2102,Hoja1!$B$2:$W$3726,17,0)</f>
        <v>LA MASICA</v>
      </c>
      <c r="M2102" t="str">
        <f>+VLOOKUP($C2102,Hoja1!$B$2:$W$3726,18,0)</f>
        <v>SAN ANTONIO</v>
      </c>
      <c r="N2102">
        <f>+VLOOKUP($C2102,Hoja1!$B$2:$W$3726,3,0)</f>
        <v>1</v>
      </c>
      <c r="O2102">
        <f>+VLOOKUP($C2102,Hoja1!$B$2:$W$3726,8,0)</f>
        <v>105</v>
      </c>
      <c r="P2102">
        <f>+VLOOKUP($C2102,Hoja1!$B$2:$W$3726,12,0)</f>
        <v>10512</v>
      </c>
      <c r="Q2102" t="b">
        <f t="shared" si="71"/>
        <v>0</v>
      </c>
    </row>
    <row r="2103" spans="2:17" hidden="1" x14ac:dyDescent="0.25">
      <c r="B2103">
        <v>101002</v>
      </c>
      <c r="C2103" t="s">
        <v>578</v>
      </c>
      <c r="D2103" t="str">
        <f>+VLOOKUP($B2103,Hoja1!$C$2:$W$3726,15,0)</f>
        <v>INTIBUCA</v>
      </c>
      <c r="E2103" t="str">
        <f>+VLOOKUP($B2103,Hoja1!$C$2:$W$3726,16,0)</f>
        <v>SAN ANTONIO</v>
      </c>
      <c r="F2103" t="str">
        <f>+VLOOKUP($B2103,Hoja1!$C$2:$W$3726,17,0)</f>
        <v>BAÑADEROS</v>
      </c>
      <c r="G2103">
        <f>+VLOOKUP($B2103,Hoja1!$C$2:$W$3726,2,0)</f>
        <v>10</v>
      </c>
      <c r="H2103">
        <f>+VLOOKUP($B2103,Hoja1!$C$2:$W$3726,7,0)</f>
        <v>1010</v>
      </c>
      <c r="I2103">
        <f>+VLOOKUP($B2103,Hoja1!$C$2:$W$3726,11,0)</f>
        <v>101002</v>
      </c>
      <c r="J2103" t="b">
        <f t="shared" si="70"/>
        <v>1</v>
      </c>
      <c r="K2103" t="str">
        <f>+VLOOKUP($C2103,Hoja1!$B$2:$W$3726,16,0)</f>
        <v>COPAN</v>
      </c>
      <c r="L2103" t="str">
        <f>+VLOOKUP($C2103,Hoja1!$B$2:$W$3726,17,0)</f>
        <v>CONCEPCIÓN</v>
      </c>
      <c r="M2103" t="str">
        <f>+VLOOKUP($C2103,Hoja1!$B$2:$W$3726,18,0)</f>
        <v>BAÑADEROS</v>
      </c>
      <c r="N2103">
        <f>+VLOOKUP($C2103,Hoja1!$B$2:$W$3726,3,0)</f>
        <v>4</v>
      </c>
      <c r="O2103">
        <f>+VLOOKUP($C2103,Hoja1!$B$2:$W$3726,8,0)</f>
        <v>403</v>
      </c>
      <c r="P2103">
        <f>+VLOOKUP($C2103,Hoja1!$B$2:$W$3726,12,0)</f>
        <v>40303</v>
      </c>
      <c r="Q2103" t="b">
        <f t="shared" si="71"/>
        <v>0</v>
      </c>
    </row>
    <row r="2104" spans="2:17" hidden="1" x14ac:dyDescent="0.25">
      <c r="B2104">
        <v>101003</v>
      </c>
      <c r="C2104" t="s">
        <v>1512</v>
      </c>
      <c r="D2104" t="str">
        <f>+VLOOKUP($B2104,Hoja1!$C$2:$W$3726,15,0)</f>
        <v>INTIBUCA</v>
      </c>
      <c r="E2104" t="str">
        <f>+VLOOKUP($B2104,Hoja1!$C$2:$W$3726,16,0)</f>
        <v>SAN ANTONIO</v>
      </c>
      <c r="F2104" t="str">
        <f>+VLOOKUP($B2104,Hoja1!$C$2:$W$3726,17,0)</f>
        <v>EL CACAHUATAL</v>
      </c>
      <c r="G2104">
        <f>+VLOOKUP($B2104,Hoja1!$C$2:$W$3726,2,0)</f>
        <v>10</v>
      </c>
      <c r="H2104">
        <f>+VLOOKUP($B2104,Hoja1!$C$2:$W$3726,7,0)</f>
        <v>1010</v>
      </c>
      <c r="I2104">
        <f>+VLOOKUP($B2104,Hoja1!$C$2:$W$3726,11,0)</f>
        <v>101003</v>
      </c>
      <c r="J2104" t="b">
        <f t="shared" si="70"/>
        <v>1</v>
      </c>
      <c r="K2104" t="str">
        <f>+VLOOKUP($C2104,Hoja1!$B$2:$W$3726,16,0)</f>
        <v>INTIBUCA</v>
      </c>
      <c r="L2104" t="str">
        <f>+VLOOKUP($C2104,Hoja1!$B$2:$W$3726,17,0)</f>
        <v>SAN ANTONIO</v>
      </c>
      <c r="M2104" t="str">
        <f>+VLOOKUP($C2104,Hoja1!$B$2:$W$3726,18,0)</f>
        <v>EL CACAHUATAL</v>
      </c>
      <c r="N2104">
        <f>+VLOOKUP($C2104,Hoja1!$B$2:$W$3726,3,0)</f>
        <v>10</v>
      </c>
      <c r="O2104">
        <f>+VLOOKUP($C2104,Hoja1!$B$2:$W$3726,8,0)</f>
        <v>1010</v>
      </c>
      <c r="P2104">
        <f>+VLOOKUP($C2104,Hoja1!$B$2:$W$3726,12,0)</f>
        <v>101003</v>
      </c>
      <c r="Q2104" t="b">
        <f t="shared" si="71"/>
        <v>1</v>
      </c>
    </row>
    <row r="2105" spans="2:17" hidden="1" x14ac:dyDescent="0.25">
      <c r="B2105">
        <v>101004</v>
      </c>
      <c r="C2105" t="s">
        <v>101</v>
      </c>
      <c r="D2105" t="str">
        <f>+VLOOKUP($B2105,Hoja1!$C$2:$W$3726,15,0)</f>
        <v>INTIBUCA</v>
      </c>
      <c r="E2105" t="str">
        <f>+VLOOKUP($B2105,Hoja1!$C$2:$W$3726,16,0)</f>
        <v>SAN ANTONIO</v>
      </c>
      <c r="F2105" t="str">
        <f>+VLOOKUP($B2105,Hoja1!$C$2:$W$3726,17,0)</f>
        <v>SAN FRANCISCO</v>
      </c>
      <c r="G2105">
        <f>+VLOOKUP($B2105,Hoja1!$C$2:$W$3726,2,0)</f>
        <v>10</v>
      </c>
      <c r="H2105">
        <f>+VLOOKUP($B2105,Hoja1!$C$2:$W$3726,7,0)</f>
        <v>1010</v>
      </c>
      <c r="I2105">
        <f>+VLOOKUP($B2105,Hoja1!$C$2:$W$3726,11,0)</f>
        <v>101004</v>
      </c>
      <c r="J2105" t="b">
        <f t="shared" si="70"/>
        <v>1</v>
      </c>
      <c r="K2105" t="str">
        <f>+VLOOKUP($C2105,Hoja1!$B$2:$W$3726,16,0)</f>
        <v>ATLÁNTIDA</v>
      </c>
      <c r="L2105" t="str">
        <f>+VLOOKUP($C2105,Hoja1!$B$2:$W$3726,17,0)</f>
        <v>SAN FRANCISCO</v>
      </c>
      <c r="M2105" t="str">
        <f>+VLOOKUP($C2105,Hoja1!$B$2:$W$3726,18,0)</f>
        <v>SAN FRANCISCO</v>
      </c>
      <c r="N2105">
        <f>+VLOOKUP($C2105,Hoja1!$B$2:$W$3726,3,0)</f>
        <v>1</v>
      </c>
      <c r="O2105">
        <f>+VLOOKUP($C2105,Hoja1!$B$2:$W$3726,8,0)</f>
        <v>106</v>
      </c>
      <c r="P2105">
        <f>+VLOOKUP($C2105,Hoja1!$B$2:$W$3726,12,0)</f>
        <v>10601</v>
      </c>
      <c r="Q2105" t="b">
        <f t="shared" si="71"/>
        <v>0</v>
      </c>
    </row>
    <row r="2106" spans="2:17" hidden="1" x14ac:dyDescent="0.25">
      <c r="B2106">
        <v>101005</v>
      </c>
      <c r="C2106" t="s">
        <v>1513</v>
      </c>
      <c r="D2106" t="str">
        <f>+VLOOKUP($B2106,Hoja1!$C$2:$W$3726,15,0)</f>
        <v>INTIBUCA</v>
      </c>
      <c r="E2106" t="str">
        <f>+VLOOKUP($B2106,Hoja1!$C$2:$W$3726,16,0)</f>
        <v>SAN ANTONIO</v>
      </c>
      <c r="F2106" t="str">
        <f>+VLOOKUP($B2106,Hoja1!$C$2:$W$3726,17,0)</f>
        <v>SAN JACINTO</v>
      </c>
      <c r="G2106">
        <f>+VLOOKUP($B2106,Hoja1!$C$2:$W$3726,2,0)</f>
        <v>10</v>
      </c>
      <c r="H2106">
        <f>+VLOOKUP($B2106,Hoja1!$C$2:$W$3726,7,0)</f>
        <v>1010</v>
      </c>
      <c r="I2106">
        <f>+VLOOKUP($B2106,Hoja1!$C$2:$W$3726,11,0)</f>
        <v>101005</v>
      </c>
      <c r="J2106" t="b">
        <f t="shared" si="70"/>
        <v>1</v>
      </c>
      <c r="K2106" t="str">
        <f>+VLOOKUP($C2106,Hoja1!$B$2:$W$3726,16,0)</f>
        <v>INTIBUCA</v>
      </c>
      <c r="L2106" t="str">
        <f>+VLOOKUP($C2106,Hoja1!$B$2:$W$3726,17,0)</f>
        <v>SAN ANTONIO</v>
      </c>
      <c r="M2106" t="str">
        <f>+VLOOKUP($C2106,Hoja1!$B$2:$W$3726,18,0)</f>
        <v>SAN JACINTO</v>
      </c>
      <c r="N2106">
        <f>+VLOOKUP($C2106,Hoja1!$B$2:$W$3726,3,0)</f>
        <v>10</v>
      </c>
      <c r="O2106">
        <f>+VLOOKUP($C2106,Hoja1!$B$2:$W$3726,8,0)</f>
        <v>1010</v>
      </c>
      <c r="P2106">
        <f>+VLOOKUP($C2106,Hoja1!$B$2:$W$3726,12,0)</f>
        <v>101005</v>
      </c>
      <c r="Q2106" t="b">
        <f t="shared" si="71"/>
        <v>1</v>
      </c>
    </row>
    <row r="2107" spans="2:17" hidden="1" x14ac:dyDescent="0.25">
      <c r="B2107">
        <v>101006</v>
      </c>
      <c r="C2107" t="s">
        <v>12156</v>
      </c>
      <c r="D2107" t="str">
        <f>+VLOOKUP($B2107,Hoja1!$C$2:$W$3726,15,0)</f>
        <v>INTIBUCA</v>
      </c>
      <c r="E2107" t="str">
        <f>+VLOOKUP($B2107,Hoja1!$C$2:$W$3726,16,0)</f>
        <v>SAN ANTONIO</v>
      </c>
      <c r="F2107" t="str">
        <f>+VLOOKUP($B2107,Hoja1!$C$2:$W$3726,17,0)</f>
        <v>SAN JOSÉ</v>
      </c>
      <c r="G2107">
        <f>+VLOOKUP($B2107,Hoja1!$C$2:$W$3726,2,0)</f>
        <v>10</v>
      </c>
      <c r="H2107">
        <f>+VLOOKUP($B2107,Hoja1!$C$2:$W$3726,7,0)</f>
        <v>1010</v>
      </c>
      <c r="I2107">
        <f>+VLOOKUP($B2107,Hoja1!$C$2:$W$3726,11,0)</f>
        <v>101006</v>
      </c>
      <c r="J2107" t="b">
        <f t="shared" si="70"/>
        <v>0</v>
      </c>
      <c r="K2107" t="e">
        <f>+VLOOKUP($C2107,Hoja1!$B$2:$W$3726,16,0)</f>
        <v>#N/A</v>
      </c>
      <c r="L2107" t="e">
        <f>+VLOOKUP($C2107,Hoja1!$B$2:$W$3726,17,0)</f>
        <v>#N/A</v>
      </c>
      <c r="M2107" t="e">
        <f>+VLOOKUP($C2107,Hoja1!$B$2:$W$3726,18,0)</f>
        <v>#N/A</v>
      </c>
      <c r="N2107" t="e">
        <f>+VLOOKUP($C2107,Hoja1!$B$2:$W$3726,3,0)</f>
        <v>#N/A</v>
      </c>
      <c r="O2107" t="e">
        <f>+VLOOKUP($C2107,Hoja1!$B$2:$W$3726,8,0)</f>
        <v>#N/A</v>
      </c>
      <c r="P2107" t="e">
        <f>+VLOOKUP($C2107,Hoja1!$B$2:$W$3726,12,0)</f>
        <v>#N/A</v>
      </c>
      <c r="Q2107" t="e">
        <f t="shared" si="71"/>
        <v>#N/A</v>
      </c>
    </row>
    <row r="2108" spans="2:17" hidden="1" x14ac:dyDescent="0.25">
      <c r="B2108">
        <v>101007</v>
      </c>
      <c r="C2108" t="s">
        <v>12246</v>
      </c>
      <c r="D2108" t="str">
        <f>+VLOOKUP($B2108,Hoja1!$C$2:$W$3726,15,0)</f>
        <v>INTIBUCA</v>
      </c>
      <c r="E2108" t="str">
        <f>+VLOOKUP($B2108,Hoja1!$C$2:$W$3726,16,0)</f>
        <v>SAN ANTONIO</v>
      </c>
      <c r="F2108" t="str">
        <f>+VLOOKUP($B2108,Hoja1!$C$2:$W$3726,17,0)</f>
        <v>SAN SEBASTIÁN</v>
      </c>
      <c r="G2108">
        <f>+VLOOKUP($B2108,Hoja1!$C$2:$W$3726,2,0)</f>
        <v>10</v>
      </c>
      <c r="H2108">
        <f>+VLOOKUP($B2108,Hoja1!$C$2:$W$3726,7,0)</f>
        <v>1010</v>
      </c>
      <c r="I2108">
        <f>+VLOOKUP($B2108,Hoja1!$C$2:$W$3726,11,0)</f>
        <v>101007</v>
      </c>
      <c r="J2108" t="b">
        <f t="shared" si="70"/>
        <v>0</v>
      </c>
      <c r="K2108" t="e">
        <f>+VLOOKUP($C2108,Hoja1!$B$2:$W$3726,16,0)</f>
        <v>#N/A</v>
      </c>
      <c r="L2108" t="e">
        <f>+VLOOKUP($C2108,Hoja1!$B$2:$W$3726,17,0)</f>
        <v>#N/A</v>
      </c>
      <c r="M2108" t="e">
        <f>+VLOOKUP($C2108,Hoja1!$B$2:$W$3726,18,0)</f>
        <v>#N/A</v>
      </c>
      <c r="N2108" t="e">
        <f>+VLOOKUP($C2108,Hoja1!$B$2:$W$3726,3,0)</f>
        <v>#N/A</v>
      </c>
      <c r="O2108" t="e">
        <f>+VLOOKUP($C2108,Hoja1!$B$2:$W$3726,8,0)</f>
        <v>#N/A</v>
      </c>
      <c r="P2108" t="e">
        <f>+VLOOKUP($C2108,Hoja1!$B$2:$W$3726,12,0)</f>
        <v>#N/A</v>
      </c>
      <c r="Q2108" t="e">
        <f t="shared" si="71"/>
        <v>#N/A</v>
      </c>
    </row>
    <row r="2109" spans="2:17" hidden="1" x14ac:dyDescent="0.25">
      <c r="B2109">
        <v>101008</v>
      </c>
      <c r="C2109" t="s">
        <v>736</v>
      </c>
      <c r="D2109" t="str">
        <f>+VLOOKUP($B2109,Hoja1!$C$2:$W$3726,15,0)</f>
        <v>INTIBUCA</v>
      </c>
      <c r="E2109" t="str">
        <f>+VLOOKUP($B2109,Hoja1!$C$2:$W$3726,16,0)</f>
        <v>SAN ANTONIO</v>
      </c>
      <c r="F2109" t="str">
        <f>+VLOOKUP($B2109,Hoja1!$C$2:$W$3726,17,0)</f>
        <v>SANTA TERESA</v>
      </c>
      <c r="G2109">
        <f>+VLOOKUP($B2109,Hoja1!$C$2:$W$3726,2,0)</f>
        <v>10</v>
      </c>
      <c r="H2109">
        <f>+VLOOKUP($B2109,Hoja1!$C$2:$W$3726,7,0)</f>
        <v>1010</v>
      </c>
      <c r="I2109">
        <f>+VLOOKUP($B2109,Hoja1!$C$2:$W$3726,11,0)</f>
        <v>101008</v>
      </c>
      <c r="J2109" t="b">
        <f t="shared" si="70"/>
        <v>1</v>
      </c>
      <c r="K2109" t="str">
        <f>+VLOOKUP($C2109,Hoja1!$B$2:$W$3726,16,0)</f>
        <v>COPAN</v>
      </c>
      <c r="L2109" t="str">
        <f>+VLOOKUP($C2109,Hoja1!$B$2:$W$3726,17,0)</f>
        <v>SAN NICOLÁS</v>
      </c>
      <c r="M2109" t="str">
        <f>+VLOOKUP($C2109,Hoja1!$B$2:$W$3726,18,0)</f>
        <v>SANTA TERESA</v>
      </c>
      <c r="N2109">
        <f>+VLOOKUP($C2109,Hoja1!$B$2:$W$3726,3,0)</f>
        <v>4</v>
      </c>
      <c r="O2109">
        <f>+VLOOKUP($C2109,Hoja1!$B$2:$W$3726,8,0)</f>
        <v>419</v>
      </c>
      <c r="P2109">
        <f>+VLOOKUP($C2109,Hoja1!$B$2:$W$3726,12,0)</f>
        <v>41909</v>
      </c>
      <c r="Q2109" t="b">
        <f t="shared" si="71"/>
        <v>0</v>
      </c>
    </row>
    <row r="2110" spans="2:17" hidden="1" x14ac:dyDescent="0.25">
      <c r="B2110">
        <v>101101</v>
      </c>
      <c r="C2110" t="s">
        <v>360</v>
      </c>
      <c r="D2110" t="str">
        <f>+VLOOKUP($B2110,Hoja1!$C$2:$W$3726,15,0)</f>
        <v>INTIBUCA</v>
      </c>
      <c r="E2110" t="str">
        <f>+VLOOKUP($B2110,Hoja1!$C$2:$W$3726,16,0)</f>
        <v>SAN ISIDRO</v>
      </c>
      <c r="F2110" t="str">
        <f>+VLOOKUP($B2110,Hoja1!$C$2:$W$3726,17,0)</f>
        <v>SAN ISIDRO</v>
      </c>
      <c r="G2110">
        <f>+VLOOKUP($B2110,Hoja1!$C$2:$W$3726,2,0)</f>
        <v>10</v>
      </c>
      <c r="H2110">
        <f>+VLOOKUP($B2110,Hoja1!$C$2:$W$3726,7,0)</f>
        <v>1011</v>
      </c>
      <c r="I2110">
        <f>+VLOOKUP($B2110,Hoja1!$C$2:$W$3726,11,0)</f>
        <v>101101</v>
      </c>
      <c r="J2110" t="b">
        <f t="shared" si="70"/>
        <v>1</v>
      </c>
      <c r="K2110" t="str">
        <f>+VLOOKUP($C2110,Hoja1!$B$2:$W$3726,16,0)</f>
        <v>COMAYAGUA</v>
      </c>
      <c r="L2110" t="str">
        <f>+VLOOKUP($C2110,Hoja1!$B$2:$W$3726,17,0)</f>
        <v>EL ROSARIO</v>
      </c>
      <c r="M2110" t="str">
        <f>+VLOOKUP($C2110,Hoja1!$B$2:$W$3726,18,0)</f>
        <v>SAN ISIDRO</v>
      </c>
      <c r="N2110">
        <f>+VLOOKUP($C2110,Hoja1!$B$2:$W$3726,3,0)</f>
        <v>3</v>
      </c>
      <c r="O2110">
        <f>+VLOOKUP($C2110,Hoja1!$B$2:$W$3726,8,0)</f>
        <v>303</v>
      </c>
      <c r="P2110">
        <f>+VLOOKUP($C2110,Hoja1!$B$2:$W$3726,12,0)</f>
        <v>30312</v>
      </c>
      <c r="Q2110" t="b">
        <f t="shared" si="71"/>
        <v>0</v>
      </c>
    </row>
    <row r="2111" spans="2:17" hidden="1" x14ac:dyDescent="0.25">
      <c r="B2111">
        <v>101102</v>
      </c>
      <c r="C2111" t="s">
        <v>1514</v>
      </c>
      <c r="D2111" t="str">
        <f>+VLOOKUP($B2111,Hoja1!$C$2:$W$3726,15,0)</f>
        <v>INTIBUCA</v>
      </c>
      <c r="E2111" t="str">
        <f>+VLOOKUP($B2111,Hoja1!$C$2:$W$3726,16,0)</f>
        <v>SAN ISIDRO</v>
      </c>
      <c r="F2111" t="str">
        <f>+VLOOKUP($B2111,Hoja1!$C$2:$W$3726,17,0)</f>
        <v>MACUELIZO O HATO VIEJO</v>
      </c>
      <c r="G2111">
        <f>+VLOOKUP($B2111,Hoja1!$C$2:$W$3726,2,0)</f>
        <v>10</v>
      </c>
      <c r="H2111">
        <f>+VLOOKUP($B2111,Hoja1!$C$2:$W$3726,7,0)</f>
        <v>1011</v>
      </c>
      <c r="I2111">
        <f>+VLOOKUP($B2111,Hoja1!$C$2:$W$3726,11,0)</f>
        <v>101102</v>
      </c>
      <c r="J2111" t="b">
        <f t="shared" si="70"/>
        <v>1</v>
      </c>
      <c r="K2111" t="str">
        <f>+VLOOKUP($C2111,Hoja1!$B$2:$W$3726,16,0)</f>
        <v>INTIBUCA</v>
      </c>
      <c r="L2111" t="str">
        <f>+VLOOKUP($C2111,Hoja1!$B$2:$W$3726,17,0)</f>
        <v>SAN ISIDRO</v>
      </c>
      <c r="M2111" t="str">
        <f>+VLOOKUP($C2111,Hoja1!$B$2:$W$3726,18,0)</f>
        <v>MACUELIZO O HATO VIEJO</v>
      </c>
      <c r="N2111">
        <f>+VLOOKUP($C2111,Hoja1!$B$2:$W$3726,3,0)</f>
        <v>10</v>
      </c>
      <c r="O2111">
        <f>+VLOOKUP($C2111,Hoja1!$B$2:$W$3726,8,0)</f>
        <v>1011</v>
      </c>
      <c r="P2111">
        <f>+VLOOKUP($C2111,Hoja1!$B$2:$W$3726,12,0)</f>
        <v>101102</v>
      </c>
      <c r="Q2111" t="b">
        <f t="shared" si="71"/>
        <v>1</v>
      </c>
    </row>
    <row r="2112" spans="2:17" hidden="1" x14ac:dyDescent="0.25">
      <c r="B2112">
        <v>101103</v>
      </c>
      <c r="C2112" t="s">
        <v>1515</v>
      </c>
      <c r="D2112" t="str">
        <f>+VLOOKUP($B2112,Hoja1!$C$2:$W$3726,15,0)</f>
        <v>INTIBUCA</v>
      </c>
      <c r="E2112" t="str">
        <f>+VLOOKUP($B2112,Hoja1!$C$2:$W$3726,16,0)</f>
        <v>SAN ISIDRO</v>
      </c>
      <c r="F2112" t="str">
        <f>+VLOOKUP($B2112,Hoja1!$C$2:$W$3726,17,0)</f>
        <v>SUYAPA</v>
      </c>
      <c r="G2112">
        <f>+VLOOKUP($B2112,Hoja1!$C$2:$W$3726,2,0)</f>
        <v>10</v>
      </c>
      <c r="H2112">
        <f>+VLOOKUP($B2112,Hoja1!$C$2:$W$3726,7,0)</f>
        <v>1011</v>
      </c>
      <c r="I2112">
        <f>+VLOOKUP($B2112,Hoja1!$C$2:$W$3726,11,0)</f>
        <v>101103</v>
      </c>
      <c r="J2112" t="b">
        <f t="shared" si="70"/>
        <v>1</v>
      </c>
      <c r="K2112" t="str">
        <f>+VLOOKUP($C2112,Hoja1!$B$2:$W$3726,16,0)</f>
        <v>INTIBUCA</v>
      </c>
      <c r="L2112" t="str">
        <f>+VLOOKUP($C2112,Hoja1!$B$2:$W$3726,17,0)</f>
        <v>SAN ISIDRO</v>
      </c>
      <c r="M2112" t="str">
        <f>+VLOOKUP($C2112,Hoja1!$B$2:$W$3726,18,0)</f>
        <v>SUYAPA</v>
      </c>
      <c r="N2112">
        <f>+VLOOKUP($C2112,Hoja1!$B$2:$W$3726,3,0)</f>
        <v>10</v>
      </c>
      <c r="O2112">
        <f>+VLOOKUP($C2112,Hoja1!$B$2:$W$3726,8,0)</f>
        <v>1011</v>
      </c>
      <c r="P2112">
        <f>+VLOOKUP($C2112,Hoja1!$B$2:$W$3726,12,0)</f>
        <v>101103</v>
      </c>
      <c r="Q2112" t="b">
        <f t="shared" si="71"/>
        <v>1</v>
      </c>
    </row>
    <row r="2113" spans="2:17" hidden="1" x14ac:dyDescent="0.25">
      <c r="B2113">
        <v>101201</v>
      </c>
      <c r="C2113" t="s">
        <v>174</v>
      </c>
      <c r="D2113" t="str">
        <f>+VLOOKUP($B2113,Hoja1!$C$2:$W$3726,15,0)</f>
        <v>INTIBUCA</v>
      </c>
      <c r="E2113" t="str">
        <f>+VLOOKUP($B2113,Hoja1!$C$2:$W$3726,16,0)</f>
        <v>SAN JUAN</v>
      </c>
      <c r="F2113" t="str">
        <f>+VLOOKUP($B2113,Hoja1!$C$2:$W$3726,17,0)</f>
        <v>SAN JUAN</v>
      </c>
      <c r="G2113">
        <f>+VLOOKUP($B2113,Hoja1!$C$2:$W$3726,2,0)</f>
        <v>10</v>
      </c>
      <c r="H2113">
        <f>+VLOOKUP($B2113,Hoja1!$C$2:$W$3726,7,0)</f>
        <v>1012</v>
      </c>
      <c r="I2113">
        <f>+VLOOKUP($B2113,Hoja1!$C$2:$W$3726,11,0)</f>
        <v>101201</v>
      </c>
      <c r="J2113" t="b">
        <f t="shared" si="70"/>
        <v>1</v>
      </c>
      <c r="K2113" t="str">
        <f>+VLOOKUP($C2113,Hoja1!$B$2:$W$3726,16,0)</f>
        <v>ATLÁNTIDA</v>
      </c>
      <c r="L2113" t="str">
        <f>+VLOOKUP($C2113,Hoja1!$B$2:$W$3726,17,0)</f>
        <v>TELA</v>
      </c>
      <c r="M2113" t="str">
        <f>+VLOOKUP($C2113,Hoja1!$B$2:$W$3726,18,0)</f>
        <v>SAN JUAN</v>
      </c>
      <c r="N2113">
        <f>+VLOOKUP($C2113,Hoja1!$B$2:$W$3726,3,0)</f>
        <v>1</v>
      </c>
      <c r="O2113">
        <f>+VLOOKUP($C2113,Hoja1!$B$2:$W$3726,8,0)</f>
        <v>107</v>
      </c>
      <c r="P2113">
        <f>+VLOOKUP($C2113,Hoja1!$B$2:$W$3726,12,0)</f>
        <v>10768</v>
      </c>
      <c r="Q2113" t="b">
        <f t="shared" si="71"/>
        <v>0</v>
      </c>
    </row>
    <row r="2114" spans="2:17" hidden="1" x14ac:dyDescent="0.25">
      <c r="B2114">
        <v>101202</v>
      </c>
      <c r="C2114" t="s">
        <v>1516</v>
      </c>
      <c r="D2114" t="str">
        <f>+VLOOKUP($B2114,Hoja1!$C$2:$W$3726,15,0)</f>
        <v>INTIBUCA</v>
      </c>
      <c r="E2114" t="str">
        <f>+VLOOKUP($B2114,Hoja1!$C$2:$W$3726,16,0)</f>
        <v>SAN JUAN</v>
      </c>
      <c r="F2114" t="str">
        <f>+VLOOKUP($B2114,Hoja1!$C$2:$W$3726,17,0)</f>
        <v>LLANO REDONDO</v>
      </c>
      <c r="G2114">
        <f>+VLOOKUP($B2114,Hoja1!$C$2:$W$3726,2,0)</f>
        <v>10</v>
      </c>
      <c r="H2114">
        <f>+VLOOKUP($B2114,Hoja1!$C$2:$W$3726,7,0)</f>
        <v>1012</v>
      </c>
      <c r="I2114">
        <f>+VLOOKUP($B2114,Hoja1!$C$2:$W$3726,11,0)</f>
        <v>101202</v>
      </c>
      <c r="J2114" t="b">
        <f t="shared" si="70"/>
        <v>1</v>
      </c>
      <c r="K2114" t="str">
        <f>+VLOOKUP($C2114,Hoja1!$B$2:$W$3726,16,0)</f>
        <v>INTIBUCA</v>
      </c>
      <c r="L2114" t="str">
        <f>+VLOOKUP($C2114,Hoja1!$B$2:$W$3726,17,0)</f>
        <v>SAN JUAN</v>
      </c>
      <c r="M2114" t="str">
        <f>+VLOOKUP($C2114,Hoja1!$B$2:$W$3726,18,0)</f>
        <v>LLANO REDONDO</v>
      </c>
      <c r="N2114">
        <f>+VLOOKUP($C2114,Hoja1!$B$2:$W$3726,3,0)</f>
        <v>10</v>
      </c>
      <c r="O2114">
        <f>+VLOOKUP($C2114,Hoja1!$B$2:$W$3726,8,0)</f>
        <v>1012</v>
      </c>
      <c r="P2114">
        <f>+VLOOKUP($C2114,Hoja1!$B$2:$W$3726,12,0)</f>
        <v>101202</v>
      </c>
      <c r="Q2114" t="b">
        <f t="shared" si="71"/>
        <v>1</v>
      </c>
    </row>
    <row r="2115" spans="2:17" hidden="1" x14ac:dyDescent="0.25">
      <c r="B2115">
        <v>101203</v>
      </c>
      <c r="C2115" t="s">
        <v>1517</v>
      </c>
      <c r="D2115" t="str">
        <f>+VLOOKUP($B2115,Hoja1!$C$2:$W$3726,15,0)</f>
        <v>INTIBUCA</v>
      </c>
      <c r="E2115" t="str">
        <f>+VLOOKUP($B2115,Hoja1!$C$2:$W$3726,16,0)</f>
        <v>SAN JUAN</v>
      </c>
      <c r="F2115" t="str">
        <f>+VLOOKUP($B2115,Hoja1!$C$2:$W$3726,17,0)</f>
        <v>PELONCITOS</v>
      </c>
      <c r="G2115">
        <f>+VLOOKUP($B2115,Hoja1!$C$2:$W$3726,2,0)</f>
        <v>10</v>
      </c>
      <c r="H2115">
        <f>+VLOOKUP($B2115,Hoja1!$C$2:$W$3726,7,0)</f>
        <v>1012</v>
      </c>
      <c r="I2115">
        <f>+VLOOKUP($B2115,Hoja1!$C$2:$W$3726,11,0)</f>
        <v>101203</v>
      </c>
      <c r="J2115" t="b">
        <f t="shared" si="70"/>
        <v>1</v>
      </c>
      <c r="K2115" t="str">
        <f>+VLOOKUP($C2115,Hoja1!$B$2:$W$3726,16,0)</f>
        <v>INTIBUCA</v>
      </c>
      <c r="L2115" t="str">
        <f>+VLOOKUP($C2115,Hoja1!$B$2:$W$3726,17,0)</f>
        <v>SAN JUAN</v>
      </c>
      <c r="M2115" t="str">
        <f>+VLOOKUP($C2115,Hoja1!$B$2:$W$3726,18,0)</f>
        <v>PELONCITOS</v>
      </c>
      <c r="N2115">
        <f>+VLOOKUP($C2115,Hoja1!$B$2:$W$3726,3,0)</f>
        <v>10</v>
      </c>
      <c r="O2115">
        <f>+VLOOKUP($C2115,Hoja1!$B$2:$W$3726,8,0)</f>
        <v>1012</v>
      </c>
      <c r="P2115">
        <f>+VLOOKUP($C2115,Hoja1!$B$2:$W$3726,12,0)</f>
        <v>101203</v>
      </c>
      <c r="Q2115" t="b">
        <f t="shared" si="71"/>
        <v>1</v>
      </c>
    </row>
    <row r="2116" spans="2:17" hidden="1" x14ac:dyDescent="0.25">
      <c r="B2116">
        <v>101204</v>
      </c>
      <c r="C2116" t="s">
        <v>12523</v>
      </c>
      <c r="D2116" t="str">
        <f>+VLOOKUP($B2116,Hoja1!$C$2:$W$3726,15,0)</f>
        <v>INTIBUCA</v>
      </c>
      <c r="E2116" t="str">
        <f>+VLOOKUP($B2116,Hoja1!$C$2:$W$3726,16,0)</f>
        <v>SAN JUAN</v>
      </c>
      <c r="F2116" t="str">
        <f>+VLOOKUP($B2116,Hoja1!$C$2:$W$3726,17,0)</f>
        <v>SAN JOSÉ DE CATAULACA</v>
      </c>
      <c r="G2116">
        <f>+VLOOKUP($B2116,Hoja1!$C$2:$W$3726,2,0)</f>
        <v>10</v>
      </c>
      <c r="H2116">
        <f>+VLOOKUP($B2116,Hoja1!$C$2:$W$3726,7,0)</f>
        <v>1012</v>
      </c>
      <c r="I2116">
        <f>+VLOOKUP($B2116,Hoja1!$C$2:$W$3726,11,0)</f>
        <v>101204</v>
      </c>
      <c r="J2116" t="b">
        <f t="shared" si="70"/>
        <v>0</v>
      </c>
      <c r="K2116" t="e">
        <f>+VLOOKUP($C2116,Hoja1!$B$2:$W$3726,16,0)</f>
        <v>#N/A</v>
      </c>
      <c r="L2116" t="e">
        <f>+VLOOKUP($C2116,Hoja1!$B$2:$W$3726,17,0)</f>
        <v>#N/A</v>
      </c>
      <c r="M2116" t="e">
        <f>+VLOOKUP($C2116,Hoja1!$B$2:$W$3726,18,0)</f>
        <v>#N/A</v>
      </c>
      <c r="N2116" t="e">
        <f>+VLOOKUP($C2116,Hoja1!$B$2:$W$3726,3,0)</f>
        <v>#N/A</v>
      </c>
      <c r="O2116" t="e">
        <f>+VLOOKUP($C2116,Hoja1!$B$2:$W$3726,8,0)</f>
        <v>#N/A</v>
      </c>
      <c r="P2116" t="e">
        <f>+VLOOKUP($C2116,Hoja1!$B$2:$W$3726,12,0)</f>
        <v>#N/A</v>
      </c>
      <c r="Q2116" t="e">
        <f t="shared" si="71"/>
        <v>#N/A</v>
      </c>
    </row>
    <row r="2117" spans="2:17" hidden="1" x14ac:dyDescent="0.25">
      <c r="B2117">
        <v>101301</v>
      </c>
      <c r="C2117" t="s">
        <v>1519</v>
      </c>
      <c r="D2117" t="str">
        <f>+VLOOKUP($B2117,Hoja1!$C$2:$W$3726,15,0)</f>
        <v>INTIBUCA</v>
      </c>
      <c r="E2117" t="str">
        <f>+VLOOKUP($B2117,Hoja1!$C$2:$W$3726,16,0)</f>
        <v>SAN MARCOS DE LA SIERRA</v>
      </c>
      <c r="F2117" t="str">
        <f>+VLOOKUP($B2117,Hoja1!$C$2:$W$3726,17,0)</f>
        <v>SAN MARCOS DE LA SIERRA</v>
      </c>
      <c r="G2117">
        <f>+VLOOKUP($B2117,Hoja1!$C$2:$W$3726,2,0)</f>
        <v>10</v>
      </c>
      <c r="H2117">
        <f>+VLOOKUP($B2117,Hoja1!$C$2:$W$3726,7,0)</f>
        <v>1013</v>
      </c>
      <c r="I2117">
        <f>+VLOOKUP($B2117,Hoja1!$C$2:$W$3726,11,0)</f>
        <v>101301</v>
      </c>
      <c r="J2117" t="b">
        <f t="shared" ref="J2117:J2180" si="72">+C2117=F2117</f>
        <v>1</v>
      </c>
      <c r="K2117" t="str">
        <f>+VLOOKUP($C2117,Hoja1!$B$2:$W$3726,16,0)</f>
        <v>INTIBUCA</v>
      </c>
      <c r="L2117" t="str">
        <f>+VLOOKUP($C2117,Hoja1!$B$2:$W$3726,17,0)</f>
        <v>SAN MARCOS DE LA SIERRA</v>
      </c>
      <c r="M2117" t="str">
        <f>+VLOOKUP($C2117,Hoja1!$B$2:$W$3726,18,0)</f>
        <v>SAN MARCOS DE LA SIERRA</v>
      </c>
      <c r="N2117">
        <f>+VLOOKUP($C2117,Hoja1!$B$2:$W$3726,3,0)</f>
        <v>10</v>
      </c>
      <c r="O2117">
        <f>+VLOOKUP($C2117,Hoja1!$B$2:$W$3726,8,0)</f>
        <v>1013</v>
      </c>
      <c r="P2117">
        <f>+VLOOKUP($C2117,Hoja1!$B$2:$W$3726,12,0)</f>
        <v>101301</v>
      </c>
      <c r="Q2117" t="b">
        <f t="shared" ref="Q2117:Q2180" si="73">+B2117=P2117</f>
        <v>1</v>
      </c>
    </row>
    <row r="2118" spans="2:17" hidden="1" x14ac:dyDescent="0.25">
      <c r="B2118">
        <v>101302</v>
      </c>
      <c r="C2118" t="s">
        <v>42</v>
      </c>
      <c r="D2118" t="str">
        <f>+VLOOKUP($B2118,Hoja1!$C$2:$W$3726,15,0)</f>
        <v>INTIBUCA</v>
      </c>
      <c r="E2118" t="str">
        <f>+VLOOKUP($B2118,Hoja1!$C$2:$W$3726,16,0)</f>
        <v>SAN MARCOS DE LA SIERRA</v>
      </c>
      <c r="F2118" t="str">
        <f>+VLOOKUP($B2118,Hoja1!$C$2:$W$3726,17,0)</f>
        <v>SAN JOSÉ LAS DELICIAS</v>
      </c>
      <c r="G2118">
        <f>+VLOOKUP($B2118,Hoja1!$C$2:$W$3726,2,0)</f>
        <v>10</v>
      </c>
      <c r="H2118">
        <f>+VLOOKUP($B2118,Hoja1!$C$2:$W$3726,7,0)</f>
        <v>1013</v>
      </c>
      <c r="I2118">
        <f>+VLOOKUP($B2118,Hoja1!$C$2:$W$3726,11,0)</f>
        <v>101302</v>
      </c>
      <c r="J2118" t="b">
        <f t="shared" si="72"/>
        <v>0</v>
      </c>
      <c r="K2118" t="str">
        <f>+VLOOKUP($C2118,Hoja1!$B$2:$W$3726,16,0)</f>
        <v>ATLÁNTIDA</v>
      </c>
      <c r="L2118" t="str">
        <f>+VLOOKUP($C2118,Hoja1!$B$2:$W$3726,17,0)</f>
        <v>ESPARTA</v>
      </c>
      <c r="M2118" t="str">
        <f>+VLOOKUP($C2118,Hoja1!$B$2:$W$3726,18,0)</f>
        <v>LAS DELICIAS</v>
      </c>
      <c r="N2118">
        <f>+VLOOKUP($C2118,Hoja1!$B$2:$W$3726,3,0)</f>
        <v>1</v>
      </c>
      <c r="O2118">
        <f>+VLOOKUP($C2118,Hoja1!$B$2:$W$3726,8,0)</f>
        <v>103</v>
      </c>
      <c r="P2118">
        <f>+VLOOKUP($C2118,Hoja1!$B$2:$W$3726,12,0)</f>
        <v>10317</v>
      </c>
      <c r="Q2118" t="b">
        <f t="shared" si="73"/>
        <v>0</v>
      </c>
    </row>
    <row r="2119" spans="2:17" hidden="1" x14ac:dyDescent="0.25">
      <c r="B2119">
        <v>101303</v>
      </c>
      <c r="C2119" t="s">
        <v>12156</v>
      </c>
      <c r="D2119" t="str">
        <f>+VLOOKUP($B2119,Hoja1!$C$2:$W$3726,15,0)</f>
        <v>INTIBUCA</v>
      </c>
      <c r="E2119" t="str">
        <f>+VLOOKUP($B2119,Hoja1!$C$2:$W$3726,16,0)</f>
        <v>SAN MARCOS DE LA SIERRA</v>
      </c>
      <c r="F2119" t="str">
        <f>+VLOOKUP($B2119,Hoja1!$C$2:$W$3726,17,0)</f>
        <v>SAN JOSÉ</v>
      </c>
      <c r="G2119">
        <f>+VLOOKUP($B2119,Hoja1!$C$2:$W$3726,2,0)</f>
        <v>10</v>
      </c>
      <c r="H2119">
        <f>+VLOOKUP($B2119,Hoja1!$C$2:$W$3726,7,0)</f>
        <v>1013</v>
      </c>
      <c r="I2119">
        <f>+VLOOKUP($B2119,Hoja1!$C$2:$W$3726,11,0)</f>
        <v>101303</v>
      </c>
      <c r="J2119" t="b">
        <f t="shared" si="72"/>
        <v>0</v>
      </c>
      <c r="K2119" t="e">
        <f>+VLOOKUP($C2119,Hoja1!$B$2:$W$3726,16,0)</f>
        <v>#N/A</v>
      </c>
      <c r="L2119" t="e">
        <f>+VLOOKUP($C2119,Hoja1!$B$2:$W$3726,17,0)</f>
        <v>#N/A</v>
      </c>
      <c r="M2119" t="e">
        <f>+VLOOKUP($C2119,Hoja1!$B$2:$W$3726,18,0)</f>
        <v>#N/A</v>
      </c>
      <c r="N2119" t="e">
        <f>+VLOOKUP($C2119,Hoja1!$B$2:$W$3726,3,0)</f>
        <v>#N/A</v>
      </c>
      <c r="O2119" t="e">
        <f>+VLOOKUP($C2119,Hoja1!$B$2:$W$3726,8,0)</f>
        <v>#N/A</v>
      </c>
      <c r="P2119" t="e">
        <f>+VLOOKUP($C2119,Hoja1!$B$2:$W$3726,12,0)</f>
        <v>#N/A</v>
      </c>
      <c r="Q2119" t="e">
        <f t="shared" si="73"/>
        <v>#N/A</v>
      </c>
    </row>
    <row r="2120" spans="2:17" hidden="1" x14ac:dyDescent="0.25">
      <c r="B2120">
        <v>101304</v>
      </c>
      <c r="C2120" t="s">
        <v>229</v>
      </c>
      <c r="D2120" t="str">
        <f>+VLOOKUP($B2120,Hoja1!$C$2:$W$3726,15,0)</f>
        <v>INTIBUCA</v>
      </c>
      <c r="E2120" t="str">
        <f>+VLOOKUP($B2120,Hoja1!$C$2:$W$3726,16,0)</f>
        <v>SAN MARCOS DE LA SIERRA</v>
      </c>
      <c r="F2120" t="str">
        <f>+VLOOKUP($B2120,Hoja1!$C$2:$W$3726,17,0)</f>
        <v>SAN LUIS</v>
      </c>
      <c r="G2120">
        <f>+VLOOKUP($B2120,Hoja1!$C$2:$W$3726,2,0)</f>
        <v>10</v>
      </c>
      <c r="H2120">
        <f>+VLOOKUP($B2120,Hoja1!$C$2:$W$3726,7,0)</f>
        <v>1013</v>
      </c>
      <c r="I2120">
        <f>+VLOOKUP($B2120,Hoja1!$C$2:$W$3726,11,0)</f>
        <v>101304</v>
      </c>
      <c r="J2120" t="b">
        <f t="shared" si="72"/>
        <v>1</v>
      </c>
      <c r="K2120" t="str">
        <f>+VLOOKUP($C2120,Hoja1!$B$2:$W$3726,16,0)</f>
        <v>COLON</v>
      </c>
      <c r="L2120" t="str">
        <f>+VLOOKUP($C2120,Hoja1!$B$2:$W$3726,17,0)</f>
        <v>BALFATE</v>
      </c>
      <c r="M2120" t="str">
        <f>+VLOOKUP($C2120,Hoja1!$B$2:$W$3726,18,0)</f>
        <v>SAN LUIS</v>
      </c>
      <c r="N2120">
        <f>+VLOOKUP($C2120,Hoja1!$B$2:$W$3726,3,0)</f>
        <v>2</v>
      </c>
      <c r="O2120">
        <f>+VLOOKUP($C2120,Hoja1!$B$2:$W$3726,8,0)</f>
        <v>202</v>
      </c>
      <c r="P2120">
        <f>+VLOOKUP($C2120,Hoja1!$B$2:$W$3726,12,0)</f>
        <v>20218</v>
      </c>
      <c r="Q2120" t="b">
        <f t="shared" si="73"/>
        <v>0</v>
      </c>
    </row>
    <row r="2121" spans="2:17" hidden="1" x14ac:dyDescent="0.25">
      <c r="B2121">
        <v>101401</v>
      </c>
      <c r="C2121" t="s">
        <v>1393</v>
      </c>
      <c r="D2121" t="str">
        <f>+VLOOKUP($B2121,Hoja1!$C$2:$W$3726,15,0)</f>
        <v>INTIBUCA</v>
      </c>
      <c r="E2121" t="str">
        <f>+VLOOKUP($B2121,Hoja1!$C$2:$W$3726,16,0)</f>
        <v>SAN MIGUELITO</v>
      </c>
      <c r="F2121" t="str">
        <f>+VLOOKUP($B2121,Hoja1!$C$2:$W$3726,17,0)</f>
        <v>SAN MIGUELITO</v>
      </c>
      <c r="G2121">
        <f>+VLOOKUP($B2121,Hoja1!$C$2:$W$3726,2,0)</f>
        <v>10</v>
      </c>
      <c r="H2121">
        <f>+VLOOKUP($B2121,Hoja1!$C$2:$W$3726,7,0)</f>
        <v>1014</v>
      </c>
      <c r="I2121">
        <f>+VLOOKUP($B2121,Hoja1!$C$2:$W$3726,11,0)</f>
        <v>101401</v>
      </c>
      <c r="J2121" t="b">
        <f t="shared" si="72"/>
        <v>1</v>
      </c>
      <c r="K2121" t="str">
        <f>+VLOOKUP($C2121,Hoja1!$B$2:$W$3726,16,0)</f>
        <v>FRANCISCO MORAZÁN</v>
      </c>
      <c r="L2121" t="str">
        <f>+VLOOKUP($C2121,Hoja1!$B$2:$W$3726,17,0)</f>
        <v>SAN MIGUELITO</v>
      </c>
      <c r="M2121" t="str">
        <f>+VLOOKUP($C2121,Hoja1!$B$2:$W$3726,18,0)</f>
        <v>SAN MIGUELITO</v>
      </c>
      <c r="N2121">
        <f>+VLOOKUP($C2121,Hoja1!$B$2:$W$3726,3,0)</f>
        <v>8</v>
      </c>
      <c r="O2121">
        <f>+VLOOKUP($C2121,Hoja1!$B$2:$W$3726,8,0)</f>
        <v>821</v>
      </c>
      <c r="P2121">
        <f>+VLOOKUP($C2121,Hoja1!$B$2:$W$3726,12,0)</f>
        <v>82101</v>
      </c>
      <c r="Q2121" t="b">
        <f t="shared" si="73"/>
        <v>0</v>
      </c>
    </row>
    <row r="2122" spans="2:17" hidden="1" x14ac:dyDescent="0.25">
      <c r="B2122">
        <v>101402</v>
      </c>
      <c r="C2122" t="s">
        <v>12323</v>
      </c>
      <c r="D2122" t="str">
        <f>+VLOOKUP($B2122,Hoja1!$C$2:$W$3726,15,0)</f>
        <v>INTIBUCA</v>
      </c>
      <c r="E2122" t="str">
        <f>+VLOOKUP($B2122,Hoja1!$C$2:$W$3726,16,0)</f>
        <v>SAN MIGUELITO</v>
      </c>
      <c r="F2122" t="str">
        <f>+VLOOKUP($B2122,Hoja1!$C$2:$W$3726,17,0)</f>
        <v>COFRADÍA</v>
      </c>
      <c r="G2122">
        <f>+VLOOKUP($B2122,Hoja1!$C$2:$W$3726,2,0)</f>
        <v>10</v>
      </c>
      <c r="H2122">
        <f>+VLOOKUP($B2122,Hoja1!$C$2:$W$3726,7,0)</f>
        <v>1014</v>
      </c>
      <c r="I2122">
        <f>+VLOOKUP($B2122,Hoja1!$C$2:$W$3726,11,0)</f>
        <v>101402</v>
      </c>
      <c r="J2122" t="b">
        <f t="shared" si="72"/>
        <v>0</v>
      </c>
      <c r="K2122" t="e">
        <f>+VLOOKUP($C2122,Hoja1!$B$2:$W$3726,16,0)</f>
        <v>#N/A</v>
      </c>
      <c r="L2122" t="e">
        <f>+VLOOKUP($C2122,Hoja1!$B$2:$W$3726,17,0)</f>
        <v>#N/A</v>
      </c>
      <c r="M2122" t="e">
        <f>+VLOOKUP($C2122,Hoja1!$B$2:$W$3726,18,0)</f>
        <v>#N/A</v>
      </c>
      <c r="N2122" t="e">
        <f>+VLOOKUP($C2122,Hoja1!$B$2:$W$3726,3,0)</f>
        <v>#N/A</v>
      </c>
      <c r="O2122" t="e">
        <f>+VLOOKUP($C2122,Hoja1!$B$2:$W$3726,8,0)</f>
        <v>#N/A</v>
      </c>
      <c r="P2122" t="e">
        <f>+VLOOKUP($C2122,Hoja1!$B$2:$W$3726,12,0)</f>
        <v>#N/A</v>
      </c>
      <c r="Q2122" t="e">
        <f t="shared" si="73"/>
        <v>#N/A</v>
      </c>
    </row>
    <row r="2123" spans="2:17" hidden="1" x14ac:dyDescent="0.25">
      <c r="B2123">
        <v>101403</v>
      </c>
      <c r="C2123" t="s">
        <v>1520</v>
      </c>
      <c r="D2123" t="str">
        <f>+VLOOKUP($B2123,Hoja1!$C$2:$W$3726,15,0)</f>
        <v>INTIBUCA</v>
      </c>
      <c r="E2123" t="str">
        <f>+VLOOKUP($B2123,Hoja1!$C$2:$W$3726,16,0)</f>
        <v>SAN MIGUELITO</v>
      </c>
      <c r="F2123" t="str">
        <f>+VLOOKUP($B2123,Hoja1!$C$2:$W$3726,17,0)</f>
        <v>CHUPUCAY O RESINA</v>
      </c>
      <c r="G2123">
        <f>+VLOOKUP($B2123,Hoja1!$C$2:$W$3726,2,0)</f>
        <v>10</v>
      </c>
      <c r="H2123">
        <f>+VLOOKUP($B2123,Hoja1!$C$2:$W$3726,7,0)</f>
        <v>1014</v>
      </c>
      <c r="I2123">
        <f>+VLOOKUP($B2123,Hoja1!$C$2:$W$3726,11,0)</f>
        <v>101403</v>
      </c>
      <c r="J2123" t="b">
        <f t="shared" si="72"/>
        <v>1</v>
      </c>
      <c r="K2123" t="str">
        <f>+VLOOKUP($C2123,Hoja1!$B$2:$W$3726,16,0)</f>
        <v>INTIBUCA</v>
      </c>
      <c r="L2123" t="str">
        <f>+VLOOKUP($C2123,Hoja1!$B$2:$W$3726,17,0)</f>
        <v>SAN MIGUELITO</v>
      </c>
      <c r="M2123" t="str">
        <f>+VLOOKUP($C2123,Hoja1!$B$2:$W$3726,18,0)</f>
        <v>CHUPUCAY O RESINA</v>
      </c>
      <c r="N2123">
        <f>+VLOOKUP($C2123,Hoja1!$B$2:$W$3726,3,0)</f>
        <v>10</v>
      </c>
      <c r="O2123">
        <f>+VLOOKUP($C2123,Hoja1!$B$2:$W$3726,8,0)</f>
        <v>1014</v>
      </c>
      <c r="P2123">
        <f>+VLOOKUP($C2123,Hoja1!$B$2:$W$3726,12,0)</f>
        <v>101403</v>
      </c>
      <c r="Q2123" t="b">
        <f t="shared" si="73"/>
        <v>1</v>
      </c>
    </row>
    <row r="2124" spans="2:17" hidden="1" x14ac:dyDescent="0.25">
      <c r="B2124">
        <v>101404</v>
      </c>
      <c r="C2124" t="s">
        <v>93</v>
      </c>
      <c r="D2124" t="str">
        <f>+VLOOKUP($B2124,Hoja1!$C$2:$W$3726,15,0)</f>
        <v>INTIBUCA</v>
      </c>
      <c r="E2124" t="str">
        <f>+VLOOKUP($B2124,Hoja1!$C$2:$W$3726,16,0)</f>
        <v>SAN MIGUELITO</v>
      </c>
      <c r="F2124" t="str">
        <f>+VLOOKUP($B2124,Hoja1!$C$2:$W$3726,17,0)</f>
        <v>SAN ANTONIO</v>
      </c>
      <c r="G2124">
        <f>+VLOOKUP($B2124,Hoja1!$C$2:$W$3726,2,0)</f>
        <v>10</v>
      </c>
      <c r="H2124">
        <f>+VLOOKUP($B2124,Hoja1!$C$2:$W$3726,7,0)</f>
        <v>1014</v>
      </c>
      <c r="I2124">
        <f>+VLOOKUP($B2124,Hoja1!$C$2:$W$3726,11,0)</f>
        <v>101404</v>
      </c>
      <c r="J2124" t="b">
        <f t="shared" si="72"/>
        <v>1</v>
      </c>
      <c r="K2124" t="str">
        <f>+VLOOKUP($C2124,Hoja1!$B$2:$W$3726,16,0)</f>
        <v>ATLÁNTIDA</v>
      </c>
      <c r="L2124" t="str">
        <f>+VLOOKUP($C2124,Hoja1!$B$2:$W$3726,17,0)</f>
        <v>LA MASICA</v>
      </c>
      <c r="M2124" t="str">
        <f>+VLOOKUP($C2124,Hoja1!$B$2:$W$3726,18,0)</f>
        <v>SAN ANTONIO</v>
      </c>
      <c r="N2124">
        <f>+VLOOKUP($C2124,Hoja1!$B$2:$W$3726,3,0)</f>
        <v>1</v>
      </c>
      <c r="O2124">
        <f>+VLOOKUP($C2124,Hoja1!$B$2:$W$3726,8,0)</f>
        <v>105</v>
      </c>
      <c r="P2124">
        <f>+VLOOKUP($C2124,Hoja1!$B$2:$W$3726,12,0)</f>
        <v>10512</v>
      </c>
      <c r="Q2124" t="b">
        <f t="shared" si="73"/>
        <v>0</v>
      </c>
    </row>
    <row r="2125" spans="2:17" hidden="1" x14ac:dyDescent="0.25">
      <c r="B2125">
        <v>101405</v>
      </c>
      <c r="C2125" t="s">
        <v>1521</v>
      </c>
      <c r="D2125" t="str">
        <f>+VLOOKUP($B2125,Hoja1!$C$2:$W$3726,15,0)</f>
        <v>INTIBUCA</v>
      </c>
      <c r="E2125" t="str">
        <f>+VLOOKUP($B2125,Hoja1!$C$2:$W$3726,16,0)</f>
        <v>SAN MIGUELITO</v>
      </c>
      <c r="F2125" t="str">
        <f>+VLOOKUP($B2125,Hoja1!$C$2:$W$3726,17,0)</f>
        <v>SEGUA</v>
      </c>
      <c r="G2125">
        <f>+VLOOKUP($B2125,Hoja1!$C$2:$W$3726,2,0)</f>
        <v>10</v>
      </c>
      <c r="H2125">
        <f>+VLOOKUP($B2125,Hoja1!$C$2:$W$3726,7,0)</f>
        <v>1014</v>
      </c>
      <c r="I2125">
        <f>+VLOOKUP($B2125,Hoja1!$C$2:$W$3726,11,0)</f>
        <v>101405</v>
      </c>
      <c r="J2125" t="b">
        <f t="shared" si="72"/>
        <v>1</v>
      </c>
      <c r="K2125" t="str">
        <f>+VLOOKUP($C2125,Hoja1!$B$2:$W$3726,16,0)</f>
        <v>INTIBUCA</v>
      </c>
      <c r="L2125" t="str">
        <f>+VLOOKUP($C2125,Hoja1!$B$2:$W$3726,17,0)</f>
        <v>SAN MIGUELITO</v>
      </c>
      <c r="M2125" t="str">
        <f>+VLOOKUP($C2125,Hoja1!$B$2:$W$3726,18,0)</f>
        <v>SEGUA</v>
      </c>
      <c r="N2125">
        <f>+VLOOKUP($C2125,Hoja1!$B$2:$W$3726,3,0)</f>
        <v>10</v>
      </c>
      <c r="O2125">
        <f>+VLOOKUP($C2125,Hoja1!$B$2:$W$3726,8,0)</f>
        <v>1014</v>
      </c>
      <c r="P2125">
        <f>+VLOOKUP($C2125,Hoja1!$B$2:$W$3726,12,0)</f>
        <v>101405</v>
      </c>
      <c r="Q2125" t="b">
        <f t="shared" si="73"/>
        <v>1</v>
      </c>
    </row>
    <row r="2126" spans="2:17" hidden="1" x14ac:dyDescent="0.25">
      <c r="B2126">
        <v>101501</v>
      </c>
      <c r="C2126" t="s">
        <v>12288</v>
      </c>
      <c r="D2126" t="str">
        <f>+VLOOKUP($B2126,Hoja1!$C$2:$W$3726,15,0)</f>
        <v>INTIBUCA</v>
      </c>
      <c r="E2126" t="str">
        <f>+VLOOKUP($B2126,Hoja1!$C$2:$W$3726,16,0)</f>
        <v>SANTA LUCÍA</v>
      </c>
      <c r="F2126" t="str">
        <f>+VLOOKUP($B2126,Hoja1!$C$2:$W$3726,17,0)</f>
        <v>SANTA LUCÍA</v>
      </c>
      <c r="G2126">
        <f>+VLOOKUP($B2126,Hoja1!$C$2:$W$3726,2,0)</f>
        <v>10</v>
      </c>
      <c r="H2126">
        <f>+VLOOKUP($B2126,Hoja1!$C$2:$W$3726,7,0)</f>
        <v>1015</v>
      </c>
      <c r="I2126">
        <f>+VLOOKUP($B2126,Hoja1!$C$2:$W$3726,11,0)</f>
        <v>101501</v>
      </c>
      <c r="J2126" t="b">
        <f t="shared" si="72"/>
        <v>0</v>
      </c>
      <c r="K2126" t="e">
        <f>+VLOOKUP($C2126,Hoja1!$B$2:$W$3726,16,0)</f>
        <v>#N/A</v>
      </c>
      <c r="L2126" t="e">
        <f>+VLOOKUP($C2126,Hoja1!$B$2:$W$3726,17,0)</f>
        <v>#N/A</v>
      </c>
      <c r="M2126" t="e">
        <f>+VLOOKUP($C2126,Hoja1!$B$2:$W$3726,18,0)</f>
        <v>#N/A</v>
      </c>
      <c r="N2126" t="e">
        <f>+VLOOKUP($C2126,Hoja1!$B$2:$W$3726,3,0)</f>
        <v>#N/A</v>
      </c>
      <c r="O2126" t="e">
        <f>+VLOOKUP($C2126,Hoja1!$B$2:$W$3726,8,0)</f>
        <v>#N/A</v>
      </c>
      <c r="P2126" t="e">
        <f>+VLOOKUP($C2126,Hoja1!$B$2:$W$3726,12,0)</f>
        <v>#N/A</v>
      </c>
      <c r="Q2126" t="e">
        <f t="shared" si="73"/>
        <v>#N/A</v>
      </c>
    </row>
    <row r="2127" spans="2:17" hidden="1" x14ac:dyDescent="0.25">
      <c r="B2127">
        <v>101502</v>
      </c>
      <c r="C2127" t="s">
        <v>578</v>
      </c>
      <c r="D2127" t="str">
        <f>+VLOOKUP($B2127,Hoja1!$C$2:$W$3726,15,0)</f>
        <v>INTIBUCA</v>
      </c>
      <c r="E2127" t="str">
        <f>+VLOOKUP($B2127,Hoja1!$C$2:$W$3726,16,0)</f>
        <v>SANTA LUCÍA</v>
      </c>
      <c r="F2127" t="str">
        <f>+VLOOKUP($B2127,Hoja1!$C$2:$W$3726,17,0)</f>
        <v>BAÑADEROS</v>
      </c>
      <c r="G2127">
        <f>+VLOOKUP($B2127,Hoja1!$C$2:$W$3726,2,0)</f>
        <v>10</v>
      </c>
      <c r="H2127">
        <f>+VLOOKUP($B2127,Hoja1!$C$2:$W$3726,7,0)</f>
        <v>1015</v>
      </c>
      <c r="I2127">
        <f>+VLOOKUP($B2127,Hoja1!$C$2:$W$3726,11,0)</f>
        <v>101502</v>
      </c>
      <c r="J2127" t="b">
        <f t="shared" si="72"/>
        <v>1</v>
      </c>
      <c r="K2127" t="str">
        <f>+VLOOKUP($C2127,Hoja1!$B$2:$W$3726,16,0)</f>
        <v>COPAN</v>
      </c>
      <c r="L2127" t="str">
        <f>+VLOOKUP($C2127,Hoja1!$B$2:$W$3726,17,0)</f>
        <v>CONCEPCIÓN</v>
      </c>
      <c r="M2127" t="str">
        <f>+VLOOKUP($C2127,Hoja1!$B$2:$W$3726,18,0)</f>
        <v>BAÑADEROS</v>
      </c>
      <c r="N2127">
        <f>+VLOOKUP($C2127,Hoja1!$B$2:$W$3726,3,0)</f>
        <v>4</v>
      </c>
      <c r="O2127">
        <f>+VLOOKUP($C2127,Hoja1!$B$2:$W$3726,8,0)</f>
        <v>403</v>
      </c>
      <c r="P2127">
        <f>+VLOOKUP($C2127,Hoja1!$B$2:$W$3726,12,0)</f>
        <v>40303</v>
      </c>
      <c r="Q2127" t="b">
        <f t="shared" si="73"/>
        <v>0</v>
      </c>
    </row>
    <row r="2128" spans="2:17" hidden="1" x14ac:dyDescent="0.25">
      <c r="B2128">
        <v>101503</v>
      </c>
      <c r="C2128" t="s">
        <v>1522</v>
      </c>
      <c r="D2128" t="str">
        <f>+VLOOKUP($B2128,Hoja1!$C$2:$W$3726,15,0)</f>
        <v>INTIBUCA</v>
      </c>
      <c r="E2128" t="str">
        <f>+VLOOKUP($B2128,Hoja1!$C$2:$W$3726,16,0)</f>
        <v>SANTA LUCÍA</v>
      </c>
      <c r="F2128" t="str">
        <f>+VLOOKUP($B2128,Hoja1!$C$2:$W$3726,17,0)</f>
        <v>EL JICARAL</v>
      </c>
      <c r="G2128">
        <f>+VLOOKUP($B2128,Hoja1!$C$2:$W$3726,2,0)</f>
        <v>10</v>
      </c>
      <c r="H2128">
        <f>+VLOOKUP($B2128,Hoja1!$C$2:$W$3726,7,0)</f>
        <v>1015</v>
      </c>
      <c r="I2128">
        <f>+VLOOKUP($B2128,Hoja1!$C$2:$W$3726,11,0)</f>
        <v>101503</v>
      </c>
      <c r="J2128" t="b">
        <f t="shared" si="72"/>
        <v>1</v>
      </c>
      <c r="K2128" t="str">
        <f>+VLOOKUP($C2128,Hoja1!$B$2:$W$3726,16,0)</f>
        <v>INTIBUCA</v>
      </c>
      <c r="L2128" t="str">
        <f>+VLOOKUP($C2128,Hoja1!$B$2:$W$3726,17,0)</f>
        <v>SANTA LUCÍA</v>
      </c>
      <c r="M2128" t="str">
        <f>+VLOOKUP($C2128,Hoja1!$B$2:$W$3726,18,0)</f>
        <v>EL JICARAL</v>
      </c>
      <c r="N2128">
        <f>+VLOOKUP($C2128,Hoja1!$B$2:$W$3726,3,0)</f>
        <v>10</v>
      </c>
      <c r="O2128">
        <f>+VLOOKUP($C2128,Hoja1!$B$2:$W$3726,8,0)</f>
        <v>1015</v>
      </c>
      <c r="P2128">
        <f>+VLOOKUP($C2128,Hoja1!$B$2:$W$3726,12,0)</f>
        <v>101503</v>
      </c>
      <c r="Q2128" t="b">
        <f t="shared" si="73"/>
        <v>1</v>
      </c>
    </row>
    <row r="2129" spans="1:17" hidden="1" x14ac:dyDescent="0.25">
      <c r="B2129">
        <v>101504</v>
      </c>
      <c r="C2129" t="s">
        <v>1460</v>
      </c>
      <c r="D2129" t="str">
        <f>+VLOOKUP($B2129,Hoja1!$C$2:$W$3726,15,0)</f>
        <v>INTIBUCA</v>
      </c>
      <c r="E2129" t="str">
        <f>+VLOOKUP($B2129,Hoja1!$C$2:$W$3726,16,0)</f>
        <v>SANTA LUCÍA</v>
      </c>
      <c r="F2129" t="str">
        <f>+VLOOKUP($B2129,Hoja1!$C$2:$W$3726,17,0)</f>
        <v>PALACIOS</v>
      </c>
      <c r="G2129">
        <f>+VLOOKUP($B2129,Hoja1!$C$2:$W$3726,2,0)</f>
        <v>10</v>
      </c>
      <c r="H2129">
        <f>+VLOOKUP($B2129,Hoja1!$C$2:$W$3726,7,0)</f>
        <v>1015</v>
      </c>
      <c r="I2129">
        <f>+VLOOKUP($B2129,Hoja1!$C$2:$W$3726,11,0)</f>
        <v>101504</v>
      </c>
      <c r="J2129" t="b">
        <f t="shared" si="72"/>
        <v>1</v>
      </c>
      <c r="K2129" t="str">
        <f>+VLOOKUP($C2129,Hoja1!$B$2:$W$3726,16,0)</f>
        <v>GRACIAS A DIOS</v>
      </c>
      <c r="L2129" t="str">
        <f>+VLOOKUP($C2129,Hoja1!$B$2:$W$3726,17,0)</f>
        <v>JUAN FRANCISCO BULNES</v>
      </c>
      <c r="M2129" t="str">
        <f>+VLOOKUP($C2129,Hoja1!$B$2:$W$3726,18,0)</f>
        <v>PALACIOS</v>
      </c>
      <c r="N2129">
        <f>+VLOOKUP($C2129,Hoja1!$B$2:$W$3726,3,0)</f>
        <v>9</v>
      </c>
      <c r="O2129">
        <f>+VLOOKUP($C2129,Hoja1!$B$2:$W$3726,8,0)</f>
        <v>903</v>
      </c>
      <c r="P2129">
        <f>+VLOOKUP($C2129,Hoja1!$B$2:$W$3726,12,0)</f>
        <v>90306</v>
      </c>
      <c r="Q2129" t="b">
        <f t="shared" si="73"/>
        <v>0</v>
      </c>
    </row>
    <row r="2130" spans="1:17" hidden="1" x14ac:dyDescent="0.25">
      <c r="B2130">
        <v>101505</v>
      </c>
      <c r="C2130" t="s">
        <v>96</v>
      </c>
      <c r="D2130" t="str">
        <f>+VLOOKUP($B2130,Hoja1!$C$2:$W$3726,15,0)</f>
        <v>INTIBUCA</v>
      </c>
      <c r="E2130" t="str">
        <f>+VLOOKUP($B2130,Hoja1!$C$2:$W$3726,16,0)</f>
        <v>SANTA LUCÍA</v>
      </c>
      <c r="F2130" t="str">
        <f>+VLOOKUP($B2130,Hoja1!$C$2:$W$3726,17,0)</f>
        <v>SAN MARCOS</v>
      </c>
      <c r="G2130">
        <f>+VLOOKUP($B2130,Hoja1!$C$2:$W$3726,2,0)</f>
        <v>10</v>
      </c>
      <c r="H2130">
        <f>+VLOOKUP($B2130,Hoja1!$C$2:$W$3726,7,0)</f>
        <v>1015</v>
      </c>
      <c r="I2130">
        <f>+VLOOKUP($B2130,Hoja1!$C$2:$W$3726,11,0)</f>
        <v>101505</v>
      </c>
      <c r="J2130" t="b">
        <f t="shared" si="72"/>
        <v>1</v>
      </c>
      <c r="K2130" t="str">
        <f>+VLOOKUP($C2130,Hoja1!$B$2:$W$3726,16,0)</f>
        <v>ATLÁNTIDA</v>
      </c>
      <c r="L2130" t="str">
        <f>+VLOOKUP($C2130,Hoja1!$B$2:$W$3726,17,0)</f>
        <v>LA MASICA</v>
      </c>
      <c r="M2130" t="str">
        <f>+VLOOKUP($C2130,Hoja1!$B$2:$W$3726,18,0)</f>
        <v>SAN MARCOS</v>
      </c>
      <c r="N2130">
        <f>+VLOOKUP($C2130,Hoja1!$B$2:$W$3726,3,0)</f>
        <v>1</v>
      </c>
      <c r="O2130">
        <f>+VLOOKUP($C2130,Hoja1!$B$2:$W$3726,8,0)</f>
        <v>105</v>
      </c>
      <c r="P2130">
        <f>+VLOOKUP($C2130,Hoja1!$B$2:$W$3726,12,0)</f>
        <v>10515</v>
      </c>
      <c r="Q2130" t="b">
        <f t="shared" si="73"/>
        <v>0</v>
      </c>
    </row>
    <row r="2131" spans="1:17" hidden="1" x14ac:dyDescent="0.25">
      <c r="B2131">
        <v>101506</v>
      </c>
      <c r="C2131" t="s">
        <v>740</v>
      </c>
      <c r="D2131" t="str">
        <f>+VLOOKUP($B2131,Hoja1!$C$2:$W$3726,15,0)</f>
        <v>INTIBUCA</v>
      </c>
      <c r="E2131" t="str">
        <f>+VLOOKUP($B2131,Hoja1!$C$2:$W$3726,16,0)</f>
        <v>SANTA LUCÍA</v>
      </c>
      <c r="F2131" t="str">
        <f>+VLOOKUP($B2131,Hoja1!$C$2:$W$3726,17,0)</f>
        <v>SANTA RITA</v>
      </c>
      <c r="G2131">
        <f>+VLOOKUP($B2131,Hoja1!$C$2:$W$3726,2,0)</f>
        <v>10</v>
      </c>
      <c r="H2131">
        <f>+VLOOKUP($B2131,Hoja1!$C$2:$W$3726,7,0)</f>
        <v>1015</v>
      </c>
      <c r="I2131">
        <f>+VLOOKUP($B2131,Hoja1!$C$2:$W$3726,11,0)</f>
        <v>101506</v>
      </c>
      <c r="J2131" t="b">
        <f t="shared" si="72"/>
        <v>1</v>
      </c>
      <c r="K2131" t="str">
        <f>+VLOOKUP($C2131,Hoja1!$B$2:$W$3726,16,0)</f>
        <v>COPAN</v>
      </c>
      <c r="L2131" t="str">
        <f>+VLOOKUP($C2131,Hoja1!$B$2:$W$3726,17,0)</f>
        <v>SANTA RITA</v>
      </c>
      <c r="M2131" t="str">
        <f>+VLOOKUP($C2131,Hoja1!$B$2:$W$3726,18,0)</f>
        <v>SANTA RITA</v>
      </c>
      <c r="N2131">
        <f>+VLOOKUP($C2131,Hoja1!$B$2:$W$3726,3,0)</f>
        <v>4</v>
      </c>
      <c r="O2131">
        <f>+VLOOKUP($C2131,Hoja1!$B$2:$W$3726,8,0)</f>
        <v>421</v>
      </c>
      <c r="P2131">
        <f>+VLOOKUP($C2131,Hoja1!$B$2:$W$3726,12,0)</f>
        <v>42101</v>
      </c>
      <c r="Q2131" t="b">
        <f t="shared" si="73"/>
        <v>0</v>
      </c>
    </row>
    <row r="2132" spans="1:17" hidden="1" x14ac:dyDescent="0.25">
      <c r="B2132">
        <v>101601</v>
      </c>
      <c r="C2132" t="s">
        <v>1523</v>
      </c>
      <c r="D2132" t="str">
        <f>+VLOOKUP($B2132,Hoja1!$C$2:$W$3726,15,0)</f>
        <v>INTIBUCA</v>
      </c>
      <c r="E2132" t="str">
        <f>+VLOOKUP($B2132,Hoja1!$C$2:$W$3726,16,0)</f>
        <v>YAMARANGUILA</v>
      </c>
      <c r="F2132" t="str">
        <f>+VLOOKUP($B2132,Hoja1!$C$2:$W$3726,17,0)</f>
        <v>YAMARANGUILA</v>
      </c>
      <c r="G2132">
        <f>+VLOOKUP($B2132,Hoja1!$C$2:$W$3726,2,0)</f>
        <v>10</v>
      </c>
      <c r="H2132">
        <f>+VLOOKUP($B2132,Hoja1!$C$2:$W$3726,7,0)</f>
        <v>1016</v>
      </c>
      <c r="I2132">
        <f>+VLOOKUP($B2132,Hoja1!$C$2:$W$3726,11,0)</f>
        <v>101601</v>
      </c>
      <c r="J2132" t="b">
        <f t="shared" si="72"/>
        <v>1</v>
      </c>
      <c r="K2132" t="str">
        <f>+VLOOKUP($C2132,Hoja1!$B$2:$W$3726,16,0)</f>
        <v>INTIBUCA</v>
      </c>
      <c r="L2132" t="str">
        <f>+VLOOKUP($C2132,Hoja1!$B$2:$W$3726,17,0)</f>
        <v>YAMARANGUILA</v>
      </c>
      <c r="M2132" t="str">
        <f>+VLOOKUP($C2132,Hoja1!$B$2:$W$3726,18,0)</f>
        <v>YAMARANGUILA</v>
      </c>
      <c r="N2132">
        <f>+VLOOKUP($C2132,Hoja1!$B$2:$W$3726,3,0)</f>
        <v>10</v>
      </c>
      <c r="O2132">
        <f>+VLOOKUP($C2132,Hoja1!$B$2:$W$3726,8,0)</f>
        <v>1016</v>
      </c>
      <c r="P2132">
        <f>+VLOOKUP($C2132,Hoja1!$B$2:$W$3726,12,0)</f>
        <v>101601</v>
      </c>
      <c r="Q2132" t="b">
        <f t="shared" si="73"/>
        <v>1</v>
      </c>
    </row>
    <row r="2133" spans="1:17" hidden="1" x14ac:dyDescent="0.25">
      <c r="B2133">
        <v>101603</v>
      </c>
      <c r="C2133" t="s">
        <v>691</v>
      </c>
      <c r="D2133" t="str">
        <f>+VLOOKUP($B2133,Hoja1!$C$2:$W$3726,15,0)</f>
        <v>INTIBUCA</v>
      </c>
      <c r="E2133" t="str">
        <f>+VLOOKUP($B2133,Hoja1!$C$2:$W$3726,16,0)</f>
        <v>YAMARANGUILA</v>
      </c>
      <c r="F2133" t="str">
        <f>+VLOOKUP($B2133,Hoja1!$C$2:$W$3726,17,0)</f>
        <v>COFRADÍA</v>
      </c>
      <c r="G2133">
        <f>+VLOOKUP($B2133,Hoja1!$C$2:$W$3726,2,0)</f>
        <v>10</v>
      </c>
      <c r="H2133">
        <f>+VLOOKUP($B2133,Hoja1!$C$2:$W$3726,7,0)</f>
        <v>1016</v>
      </c>
      <c r="I2133">
        <f>+VLOOKUP($B2133,Hoja1!$C$2:$W$3726,11,0)</f>
        <v>101603</v>
      </c>
      <c r="J2133" t="b">
        <f t="shared" si="72"/>
        <v>0</v>
      </c>
      <c r="K2133" t="str">
        <f>+VLOOKUP($C2133,Hoja1!$B$2:$W$3726,16,0)</f>
        <v>COPAN</v>
      </c>
      <c r="L2133" t="str">
        <f>+VLOOKUP($C2133,Hoja1!$B$2:$W$3726,17,0)</f>
        <v>LA UNIÓN</v>
      </c>
      <c r="M2133" t="str">
        <f>+VLOOKUP($C2133,Hoja1!$B$2:$W$3726,18,0)</f>
        <v>AZACUALPA</v>
      </c>
      <c r="N2133">
        <f>+VLOOKUP($C2133,Hoja1!$B$2:$W$3726,3,0)</f>
        <v>4</v>
      </c>
      <c r="O2133">
        <f>+VLOOKUP($C2133,Hoja1!$B$2:$W$3726,8,0)</f>
        <v>412</v>
      </c>
      <c r="P2133">
        <f>+VLOOKUP($C2133,Hoja1!$B$2:$W$3726,12,0)</f>
        <v>41202</v>
      </c>
      <c r="Q2133" t="b">
        <f t="shared" si="73"/>
        <v>0</v>
      </c>
    </row>
    <row r="2134" spans="1:17" hidden="1" x14ac:dyDescent="0.25">
      <c r="B2134">
        <v>101604</v>
      </c>
      <c r="C2134" t="s">
        <v>12323</v>
      </c>
      <c r="D2134" t="str">
        <f>+VLOOKUP($B2134,Hoja1!$C$2:$W$3726,15,0)</f>
        <v>INTIBUCA</v>
      </c>
      <c r="E2134" t="str">
        <f>+VLOOKUP($B2134,Hoja1!$C$2:$W$3726,16,0)</f>
        <v>YAMARANGUILA</v>
      </c>
      <c r="F2134" t="str">
        <f>+VLOOKUP($B2134,Hoja1!$C$2:$W$3726,17,0)</f>
        <v>EL CARRIZAL</v>
      </c>
      <c r="G2134">
        <f>+VLOOKUP($B2134,Hoja1!$C$2:$W$3726,2,0)</f>
        <v>10</v>
      </c>
      <c r="H2134">
        <f>+VLOOKUP($B2134,Hoja1!$C$2:$W$3726,7,0)</f>
        <v>1016</v>
      </c>
      <c r="I2134">
        <f>+VLOOKUP($B2134,Hoja1!$C$2:$W$3726,11,0)</f>
        <v>101604</v>
      </c>
      <c r="J2134" t="b">
        <f t="shared" si="72"/>
        <v>0</v>
      </c>
      <c r="K2134" t="e">
        <f>+VLOOKUP($C2134,Hoja1!$B$2:$W$3726,16,0)</f>
        <v>#N/A</v>
      </c>
      <c r="L2134" t="e">
        <f>+VLOOKUP($C2134,Hoja1!$B$2:$W$3726,17,0)</f>
        <v>#N/A</v>
      </c>
      <c r="M2134" t="e">
        <f>+VLOOKUP($C2134,Hoja1!$B$2:$W$3726,18,0)</f>
        <v>#N/A</v>
      </c>
      <c r="N2134" t="e">
        <f>+VLOOKUP($C2134,Hoja1!$B$2:$W$3726,3,0)</f>
        <v>#N/A</v>
      </c>
      <c r="O2134" t="e">
        <f>+VLOOKUP($C2134,Hoja1!$B$2:$W$3726,8,0)</f>
        <v>#N/A</v>
      </c>
      <c r="P2134" t="e">
        <f>+VLOOKUP($C2134,Hoja1!$B$2:$W$3726,12,0)</f>
        <v>#N/A</v>
      </c>
      <c r="Q2134" t="e">
        <f t="shared" si="73"/>
        <v>#N/A</v>
      </c>
    </row>
    <row r="2135" spans="1:17" hidden="1" x14ac:dyDescent="0.25">
      <c r="B2135">
        <v>101605</v>
      </c>
      <c r="C2135" t="s">
        <v>527</v>
      </c>
      <c r="D2135" t="str">
        <f>+VLOOKUP($B2135,Hoja1!$C$2:$W$3726,15,0)</f>
        <v>INTIBUCA</v>
      </c>
      <c r="E2135" t="str">
        <f>+VLOOKUP($B2135,Hoja1!$C$2:$W$3726,16,0)</f>
        <v>YAMARANGUILA</v>
      </c>
      <c r="F2135" t="str">
        <f>+VLOOKUP($B2135,Hoja1!$C$2:$W$3726,17,0)</f>
        <v>EL CERRÓN</v>
      </c>
      <c r="G2135">
        <f>+VLOOKUP($B2135,Hoja1!$C$2:$W$3726,2,0)</f>
        <v>10</v>
      </c>
      <c r="H2135">
        <f>+VLOOKUP($B2135,Hoja1!$C$2:$W$3726,7,0)</f>
        <v>1016</v>
      </c>
      <c r="I2135">
        <f>+VLOOKUP($B2135,Hoja1!$C$2:$W$3726,11,0)</f>
        <v>101605</v>
      </c>
      <c r="J2135" t="b">
        <f t="shared" si="72"/>
        <v>0</v>
      </c>
      <c r="K2135" t="str">
        <f>+VLOOKUP($C2135,Hoja1!$B$2:$W$3726,16,0)</f>
        <v>COMAYAGUA</v>
      </c>
      <c r="L2135" t="str">
        <f>+VLOOKUP($C2135,Hoja1!$B$2:$W$3726,17,0)</f>
        <v>TAULABÉ</v>
      </c>
      <c r="M2135" t="str">
        <f>+VLOOKUP($C2135,Hoja1!$B$2:$W$3726,18,0)</f>
        <v>EL CARRIZAL</v>
      </c>
      <c r="N2135">
        <f>+VLOOKUP($C2135,Hoja1!$B$2:$W$3726,3,0)</f>
        <v>3</v>
      </c>
      <c r="O2135">
        <f>+VLOOKUP($C2135,Hoja1!$B$2:$W$3726,8,0)</f>
        <v>321</v>
      </c>
      <c r="P2135">
        <f>+VLOOKUP($C2135,Hoja1!$B$2:$W$3726,12,0)</f>
        <v>32107</v>
      </c>
      <c r="Q2135" t="b">
        <f t="shared" si="73"/>
        <v>0</v>
      </c>
    </row>
    <row r="2136" spans="1:17" hidden="1" x14ac:dyDescent="0.25">
      <c r="B2136">
        <v>101606</v>
      </c>
      <c r="C2136" t="s">
        <v>2429</v>
      </c>
      <c r="D2136" t="str">
        <f>+VLOOKUP($B2136,Hoja1!$C$2:$W$3726,15,0)</f>
        <v>INTIBUCA</v>
      </c>
      <c r="E2136" t="str">
        <f>+VLOOKUP($B2136,Hoja1!$C$2:$W$3726,16,0)</f>
        <v>YAMARANGUILA</v>
      </c>
      <c r="F2136" t="str">
        <f>+VLOOKUP($B2136,Hoja1!$C$2:$W$3726,17,0)</f>
        <v>EL MEMBRILLO NO.1</v>
      </c>
      <c r="G2136">
        <f>+VLOOKUP($B2136,Hoja1!$C$2:$W$3726,2,0)</f>
        <v>10</v>
      </c>
      <c r="H2136">
        <f>+VLOOKUP($B2136,Hoja1!$C$2:$W$3726,7,0)</f>
        <v>1016</v>
      </c>
      <c r="I2136">
        <f>+VLOOKUP($B2136,Hoja1!$C$2:$W$3726,11,0)</f>
        <v>101606</v>
      </c>
      <c r="J2136" t="b">
        <f t="shared" si="72"/>
        <v>0</v>
      </c>
      <c r="K2136" t="str">
        <f>+VLOOKUP($C2136,Hoja1!$B$2:$W$3726,16,0)</f>
        <v>SANTA BARBARA</v>
      </c>
      <c r="L2136" t="str">
        <f>+VLOOKUP($C2136,Hoja1!$B$2:$W$3726,17,0)</f>
        <v>CONCEPCIÓN DEL NORTE</v>
      </c>
      <c r="M2136" t="str">
        <f>+VLOOKUP($C2136,Hoja1!$B$2:$W$3726,18,0)</f>
        <v>EL CERRON</v>
      </c>
      <c r="N2136">
        <f>+VLOOKUP($C2136,Hoja1!$B$2:$W$3726,3,0)</f>
        <v>16</v>
      </c>
      <c r="O2136">
        <f>+VLOOKUP($C2136,Hoja1!$B$2:$W$3726,8,0)</f>
        <v>1607</v>
      </c>
      <c r="P2136">
        <f>+VLOOKUP($C2136,Hoja1!$B$2:$W$3726,12,0)</f>
        <v>160706</v>
      </c>
      <c r="Q2136" t="b">
        <f t="shared" si="73"/>
        <v>0</v>
      </c>
    </row>
    <row r="2137" spans="1:17" hidden="1" x14ac:dyDescent="0.25">
      <c r="B2137">
        <v>101607</v>
      </c>
      <c r="C2137" t="s">
        <v>1524</v>
      </c>
      <c r="D2137" t="str">
        <f>+VLOOKUP($B2137,Hoja1!$C$2:$W$3726,15,0)</f>
        <v>INTIBUCA</v>
      </c>
      <c r="E2137" t="str">
        <f>+VLOOKUP($B2137,Hoja1!$C$2:$W$3726,16,0)</f>
        <v>YAMARANGUILA</v>
      </c>
      <c r="F2137" t="str">
        <f>+VLOOKUP($B2137,Hoja1!$C$2:$W$3726,17,0)</f>
        <v>EL PELÓN</v>
      </c>
      <c r="G2137">
        <f>+VLOOKUP($B2137,Hoja1!$C$2:$W$3726,2,0)</f>
        <v>10</v>
      </c>
      <c r="H2137">
        <f>+VLOOKUP($B2137,Hoja1!$C$2:$W$3726,7,0)</f>
        <v>1016</v>
      </c>
      <c r="I2137">
        <f>+VLOOKUP($B2137,Hoja1!$C$2:$W$3726,11,0)</f>
        <v>101607</v>
      </c>
      <c r="J2137" t="b">
        <f t="shared" si="72"/>
        <v>0</v>
      </c>
      <c r="K2137" t="str">
        <f>+VLOOKUP($C2137,Hoja1!$B$2:$W$3726,16,0)</f>
        <v>INTIBUCA</v>
      </c>
      <c r="L2137" t="str">
        <f>+VLOOKUP($C2137,Hoja1!$B$2:$W$3726,17,0)</f>
        <v>YAMARANGUILA</v>
      </c>
      <c r="M2137" t="str">
        <f>+VLOOKUP($C2137,Hoja1!$B$2:$W$3726,18,0)</f>
        <v>EL MEMBRILLO NO.1</v>
      </c>
      <c r="N2137">
        <f>+VLOOKUP($C2137,Hoja1!$B$2:$W$3726,3,0)</f>
        <v>10</v>
      </c>
      <c r="O2137">
        <f>+VLOOKUP($C2137,Hoja1!$B$2:$W$3726,8,0)</f>
        <v>1016</v>
      </c>
      <c r="P2137">
        <f>+VLOOKUP($C2137,Hoja1!$B$2:$W$3726,12,0)</f>
        <v>101606</v>
      </c>
      <c r="Q2137" t="b">
        <f t="shared" si="73"/>
        <v>0</v>
      </c>
    </row>
    <row r="2138" spans="1:17" hidden="1" x14ac:dyDescent="0.25">
      <c r="B2138">
        <v>101609</v>
      </c>
      <c r="C2138" t="s">
        <v>12514</v>
      </c>
      <c r="D2138" t="str">
        <f>+VLOOKUP($B2138,Hoja1!$C$2:$W$3726,15,0)</f>
        <v>INTIBUCA</v>
      </c>
      <c r="E2138" t="str">
        <f>+VLOOKUP($B2138,Hoja1!$C$2:$W$3726,16,0)</f>
        <v>YAMARANGUILA</v>
      </c>
      <c r="F2138" t="str">
        <f>+VLOOKUP($B2138,Hoja1!$C$2:$W$3726,17,0)</f>
        <v>LAS LAJAS</v>
      </c>
      <c r="G2138">
        <f>+VLOOKUP($B2138,Hoja1!$C$2:$W$3726,2,0)</f>
        <v>10</v>
      </c>
      <c r="H2138">
        <f>+VLOOKUP($B2138,Hoja1!$C$2:$W$3726,7,0)</f>
        <v>1016</v>
      </c>
      <c r="I2138">
        <f>+VLOOKUP($B2138,Hoja1!$C$2:$W$3726,11,0)</f>
        <v>101609</v>
      </c>
      <c r="J2138" t="b">
        <f t="shared" si="72"/>
        <v>0</v>
      </c>
      <c r="K2138" t="e">
        <f>+VLOOKUP($C2138,Hoja1!$B$2:$W$3726,16,0)</f>
        <v>#N/A</v>
      </c>
      <c r="L2138" t="e">
        <f>+VLOOKUP($C2138,Hoja1!$B$2:$W$3726,17,0)</f>
        <v>#N/A</v>
      </c>
      <c r="M2138" t="e">
        <f>+VLOOKUP($C2138,Hoja1!$B$2:$W$3726,18,0)</f>
        <v>#N/A</v>
      </c>
      <c r="N2138" t="e">
        <f>+VLOOKUP($C2138,Hoja1!$B$2:$W$3726,3,0)</f>
        <v>#N/A</v>
      </c>
      <c r="O2138" t="e">
        <f>+VLOOKUP($C2138,Hoja1!$B$2:$W$3726,8,0)</f>
        <v>#N/A</v>
      </c>
      <c r="P2138" t="e">
        <f>+VLOOKUP($C2138,Hoja1!$B$2:$W$3726,12,0)</f>
        <v>#N/A</v>
      </c>
      <c r="Q2138" t="e">
        <f t="shared" si="73"/>
        <v>#N/A</v>
      </c>
    </row>
    <row r="2139" spans="1:17" hidden="1" x14ac:dyDescent="0.25">
      <c r="B2139">
        <v>101610</v>
      </c>
      <c r="C2139" t="s">
        <v>902</v>
      </c>
      <c r="D2139" t="str">
        <f>+VLOOKUP($B2139,Hoja1!$C$2:$W$3726,15,0)</f>
        <v>INTIBUCA</v>
      </c>
      <c r="E2139" t="str">
        <f>+VLOOKUP($B2139,Hoja1!$C$2:$W$3726,16,0)</f>
        <v>YAMARANGUILA</v>
      </c>
      <c r="F2139" t="str">
        <f>+VLOOKUP($B2139,Hoja1!$C$2:$W$3726,17,0)</f>
        <v>OLOAS</v>
      </c>
      <c r="G2139">
        <f>+VLOOKUP($B2139,Hoja1!$C$2:$W$3726,2,0)</f>
        <v>10</v>
      </c>
      <c r="H2139">
        <f>+VLOOKUP($B2139,Hoja1!$C$2:$W$3726,7,0)</f>
        <v>1016</v>
      </c>
      <c r="I2139">
        <f>+VLOOKUP($B2139,Hoja1!$C$2:$W$3726,11,0)</f>
        <v>101610</v>
      </c>
      <c r="J2139" t="b">
        <f t="shared" si="72"/>
        <v>0</v>
      </c>
      <c r="K2139" t="str">
        <f>+VLOOKUP($C2139,Hoja1!$B$2:$W$3726,16,0)</f>
        <v>CORTES</v>
      </c>
      <c r="L2139" t="str">
        <f>+VLOOKUP($C2139,Hoja1!$B$2:$W$3726,17,0)</f>
        <v>SAN ANTONIO DE CORTÉS</v>
      </c>
      <c r="M2139" t="str">
        <f>+VLOOKUP($C2139,Hoja1!$B$2:$W$3726,18,0)</f>
        <v>EL PICACHO</v>
      </c>
      <c r="N2139">
        <f>+VLOOKUP($C2139,Hoja1!$B$2:$W$3726,3,0)</f>
        <v>5</v>
      </c>
      <c r="O2139">
        <f>+VLOOKUP($C2139,Hoja1!$B$2:$W$3726,8,0)</f>
        <v>507</v>
      </c>
      <c r="P2139">
        <f>+VLOOKUP($C2139,Hoja1!$B$2:$W$3726,12,0)</f>
        <v>50705</v>
      </c>
      <c r="Q2139" t="b">
        <f t="shared" si="73"/>
        <v>0</v>
      </c>
    </row>
    <row r="2140" spans="1:17" hidden="1" x14ac:dyDescent="0.25">
      <c r="B2140">
        <v>101614</v>
      </c>
      <c r="C2140" t="s">
        <v>412</v>
      </c>
      <c r="D2140" t="str">
        <f>+VLOOKUP($B2140,Hoja1!$C$2:$W$3726,15,0)</f>
        <v>INTIBUCA</v>
      </c>
      <c r="E2140" t="str">
        <f>+VLOOKUP($B2140,Hoja1!$C$2:$W$3726,16,0)</f>
        <v>YAMARANGUILA</v>
      </c>
      <c r="F2140" t="str">
        <f>+VLOOKUP($B2140,Hoja1!$C$2:$W$3726,17,0)</f>
        <v>ZACATE BLANCO</v>
      </c>
      <c r="G2140">
        <f>+VLOOKUP($B2140,Hoja1!$C$2:$W$3726,2,0)</f>
        <v>10</v>
      </c>
      <c r="H2140">
        <f>+VLOOKUP($B2140,Hoja1!$C$2:$W$3726,7,0)</f>
        <v>1016</v>
      </c>
      <c r="I2140">
        <f>+VLOOKUP($B2140,Hoja1!$C$2:$W$3726,11,0)</f>
        <v>101614</v>
      </c>
      <c r="J2140" t="b">
        <f t="shared" si="72"/>
        <v>0</v>
      </c>
      <c r="K2140" t="str">
        <f>+VLOOKUP($C2140,Hoja1!$B$2:$W$3726,16,0)</f>
        <v>COMAYAGUA</v>
      </c>
      <c r="L2140" t="str">
        <f>+VLOOKUP($C2140,Hoja1!$B$2:$W$3726,17,0)</f>
        <v>MEÁMBAR</v>
      </c>
      <c r="M2140" t="str">
        <f>+VLOOKUP($C2140,Hoja1!$B$2:$W$3726,18,0)</f>
        <v>LAS LAJAS</v>
      </c>
      <c r="N2140">
        <f>+VLOOKUP($C2140,Hoja1!$B$2:$W$3726,3,0)</f>
        <v>3</v>
      </c>
      <c r="O2140">
        <f>+VLOOKUP($C2140,Hoja1!$B$2:$W$3726,8,0)</f>
        <v>310</v>
      </c>
      <c r="P2140">
        <f>+VLOOKUP($C2140,Hoja1!$B$2:$W$3726,12,0)</f>
        <v>31015</v>
      </c>
      <c r="Q2140" t="b">
        <f t="shared" si="73"/>
        <v>0</v>
      </c>
    </row>
    <row r="2141" spans="1:17" x14ac:dyDescent="0.25">
      <c r="A2141">
        <f t="shared" ref="A2141:A2145" si="74">+P2141</f>
        <v>101610</v>
      </c>
      <c r="B2141">
        <v>101617</v>
      </c>
      <c r="C2141" t="s">
        <v>2425</v>
      </c>
      <c r="D2141" t="e">
        <f>+VLOOKUP($B2141,Hoja1!$C$2:$W$3726,15,0)</f>
        <v>#N/A</v>
      </c>
      <c r="E2141" t="e">
        <f>+VLOOKUP($B2141,Hoja1!$C$2:$W$3726,16,0)</f>
        <v>#N/A</v>
      </c>
      <c r="F2141" t="e">
        <f>+VLOOKUP($B2141,Hoja1!$C$2:$W$3726,17,0)</f>
        <v>#N/A</v>
      </c>
      <c r="G2141" t="e">
        <f>+VLOOKUP($B2141,Hoja1!$C$2:$W$3726,2,0)</f>
        <v>#N/A</v>
      </c>
      <c r="H2141" t="e">
        <f>+VLOOKUP($B2141,Hoja1!$C$2:$W$3726,7,0)</f>
        <v>#N/A</v>
      </c>
      <c r="I2141" t="e">
        <f>+VLOOKUP($B2141,Hoja1!$C$2:$W$3726,11,0)</f>
        <v>#N/A</v>
      </c>
      <c r="J2141" t="e">
        <f t="shared" si="72"/>
        <v>#N/A</v>
      </c>
      <c r="K2141" t="str">
        <f>+VLOOKUP($C2141,Hoja1!$B$2:$W$3726,16,0)</f>
        <v>INTIBUCA</v>
      </c>
      <c r="L2141" t="str">
        <f>+VLOOKUP($C2141,Hoja1!$B$2:$W$3726,17,0)</f>
        <v>YAMARANGUILA</v>
      </c>
      <c r="M2141" t="str">
        <f>+VLOOKUP($C2141,Hoja1!$B$2:$W$3726,18,0)</f>
        <v>OLOAS</v>
      </c>
      <c r="N2141">
        <f>+VLOOKUP($C2141,Hoja1!$B$2:$W$3726,3,0)</f>
        <v>10</v>
      </c>
      <c r="O2141">
        <f>+VLOOKUP($C2141,Hoja1!$B$2:$W$3726,8,0)</f>
        <v>1016</v>
      </c>
      <c r="P2141">
        <f>+VLOOKUP($C2141,Hoja1!$B$2:$W$3726,12,0)</f>
        <v>101610</v>
      </c>
      <c r="Q2141" t="b">
        <f t="shared" si="73"/>
        <v>0</v>
      </c>
    </row>
    <row r="2142" spans="1:17" x14ac:dyDescent="0.25">
      <c r="A2142">
        <f t="shared" si="74"/>
        <v>10760</v>
      </c>
      <c r="B2142">
        <v>101619</v>
      </c>
      <c r="C2142" t="s">
        <v>168</v>
      </c>
      <c r="D2142" t="e">
        <f>+VLOOKUP($B2142,Hoja1!$C$2:$W$3726,15,0)</f>
        <v>#N/A</v>
      </c>
      <c r="E2142" t="e">
        <f>+VLOOKUP($B2142,Hoja1!$C$2:$W$3726,16,0)</f>
        <v>#N/A</v>
      </c>
      <c r="F2142" t="e">
        <f>+VLOOKUP($B2142,Hoja1!$C$2:$W$3726,17,0)</f>
        <v>#N/A</v>
      </c>
      <c r="G2142" t="e">
        <f>+VLOOKUP($B2142,Hoja1!$C$2:$W$3726,2,0)</f>
        <v>#N/A</v>
      </c>
      <c r="H2142" t="e">
        <f>+VLOOKUP($B2142,Hoja1!$C$2:$W$3726,7,0)</f>
        <v>#N/A</v>
      </c>
      <c r="I2142" t="e">
        <f>+VLOOKUP($B2142,Hoja1!$C$2:$W$3726,11,0)</f>
        <v>#N/A</v>
      </c>
      <c r="J2142" t="e">
        <f t="shared" si="72"/>
        <v>#N/A</v>
      </c>
      <c r="K2142" t="str">
        <f>+VLOOKUP($C2142,Hoja1!$B$2:$W$3726,16,0)</f>
        <v>ATLÁNTIDA</v>
      </c>
      <c r="L2142" t="str">
        <f>+VLOOKUP($C2142,Hoja1!$B$2:$W$3726,17,0)</f>
        <v>TELA</v>
      </c>
      <c r="M2142" t="str">
        <f>+VLOOKUP($C2142,Hoja1!$B$2:$W$3726,18,0)</f>
        <v>PLANES</v>
      </c>
      <c r="N2142">
        <f>+VLOOKUP($C2142,Hoja1!$B$2:$W$3726,3,0)</f>
        <v>1</v>
      </c>
      <c r="O2142">
        <f>+VLOOKUP($C2142,Hoja1!$B$2:$W$3726,8,0)</f>
        <v>107</v>
      </c>
      <c r="P2142">
        <f>+VLOOKUP($C2142,Hoja1!$B$2:$W$3726,12,0)</f>
        <v>10760</v>
      </c>
      <c r="Q2142" t="b">
        <f t="shared" si="73"/>
        <v>0</v>
      </c>
    </row>
    <row r="2143" spans="1:17" x14ac:dyDescent="0.25">
      <c r="A2143">
        <f t="shared" si="74"/>
        <v>101612</v>
      </c>
      <c r="B2143">
        <v>101620</v>
      </c>
      <c r="C2143" t="s">
        <v>1525</v>
      </c>
      <c r="D2143" t="e">
        <f>+VLOOKUP($B2143,Hoja1!$C$2:$W$3726,15,0)</f>
        <v>#N/A</v>
      </c>
      <c r="E2143" t="e">
        <f>+VLOOKUP($B2143,Hoja1!$C$2:$W$3726,16,0)</f>
        <v>#N/A</v>
      </c>
      <c r="F2143" t="e">
        <f>+VLOOKUP($B2143,Hoja1!$C$2:$W$3726,17,0)</f>
        <v>#N/A</v>
      </c>
      <c r="G2143" t="e">
        <f>+VLOOKUP($B2143,Hoja1!$C$2:$W$3726,2,0)</f>
        <v>#N/A</v>
      </c>
      <c r="H2143" t="e">
        <f>+VLOOKUP($B2143,Hoja1!$C$2:$W$3726,7,0)</f>
        <v>#N/A</v>
      </c>
      <c r="I2143" t="e">
        <f>+VLOOKUP($B2143,Hoja1!$C$2:$W$3726,11,0)</f>
        <v>#N/A</v>
      </c>
      <c r="J2143" t="e">
        <f t="shared" si="72"/>
        <v>#N/A</v>
      </c>
      <c r="K2143" t="str">
        <f>+VLOOKUP($C2143,Hoja1!$B$2:$W$3726,16,0)</f>
        <v>INTIBUCA</v>
      </c>
      <c r="L2143" t="str">
        <f>+VLOOKUP($C2143,Hoja1!$B$2:$W$3726,17,0)</f>
        <v>YAMARANGUILA</v>
      </c>
      <c r="M2143" t="str">
        <f>+VLOOKUP($C2143,Hoja1!$B$2:$W$3726,18,0)</f>
        <v>SEMANE</v>
      </c>
      <c r="N2143">
        <f>+VLOOKUP($C2143,Hoja1!$B$2:$W$3726,3,0)</f>
        <v>10</v>
      </c>
      <c r="O2143">
        <f>+VLOOKUP($C2143,Hoja1!$B$2:$W$3726,8,0)</f>
        <v>1016</v>
      </c>
      <c r="P2143">
        <f>+VLOOKUP($C2143,Hoja1!$B$2:$W$3726,12,0)</f>
        <v>101612</v>
      </c>
      <c r="Q2143" t="b">
        <f t="shared" si="73"/>
        <v>0</v>
      </c>
    </row>
    <row r="2144" spans="1:17" x14ac:dyDescent="0.25">
      <c r="A2144">
        <f t="shared" si="74"/>
        <v>101613</v>
      </c>
      <c r="B2144">
        <v>101621</v>
      </c>
      <c r="C2144" t="s">
        <v>1526</v>
      </c>
      <c r="D2144" t="e">
        <f>+VLOOKUP($B2144,Hoja1!$C$2:$W$3726,15,0)</f>
        <v>#N/A</v>
      </c>
      <c r="E2144" t="e">
        <f>+VLOOKUP($B2144,Hoja1!$C$2:$W$3726,16,0)</f>
        <v>#N/A</v>
      </c>
      <c r="F2144" t="e">
        <f>+VLOOKUP($B2144,Hoja1!$C$2:$W$3726,17,0)</f>
        <v>#N/A</v>
      </c>
      <c r="G2144" t="e">
        <f>+VLOOKUP($B2144,Hoja1!$C$2:$W$3726,2,0)</f>
        <v>#N/A</v>
      </c>
      <c r="H2144" t="e">
        <f>+VLOOKUP($B2144,Hoja1!$C$2:$W$3726,7,0)</f>
        <v>#N/A</v>
      </c>
      <c r="I2144" t="e">
        <f>+VLOOKUP($B2144,Hoja1!$C$2:$W$3726,11,0)</f>
        <v>#N/A</v>
      </c>
      <c r="J2144" t="e">
        <f t="shared" si="72"/>
        <v>#N/A</v>
      </c>
      <c r="K2144" t="str">
        <f>+VLOOKUP($C2144,Hoja1!$B$2:$W$3726,16,0)</f>
        <v>INTIBUCA</v>
      </c>
      <c r="L2144" t="str">
        <f>+VLOOKUP($C2144,Hoja1!$B$2:$W$3726,17,0)</f>
        <v>YAMARANGUILA</v>
      </c>
      <c r="M2144" t="str">
        <f>+VLOOKUP($C2144,Hoja1!$B$2:$W$3726,18,0)</f>
        <v>SEQUIRE</v>
      </c>
      <c r="N2144">
        <f>+VLOOKUP($C2144,Hoja1!$B$2:$W$3726,3,0)</f>
        <v>10</v>
      </c>
      <c r="O2144">
        <f>+VLOOKUP($C2144,Hoja1!$B$2:$W$3726,8,0)</f>
        <v>1016</v>
      </c>
      <c r="P2144">
        <f>+VLOOKUP($C2144,Hoja1!$B$2:$W$3726,12,0)</f>
        <v>101613</v>
      </c>
      <c r="Q2144" t="b">
        <f t="shared" si="73"/>
        <v>0</v>
      </c>
    </row>
    <row r="2145" spans="1:17" x14ac:dyDescent="0.25">
      <c r="A2145">
        <f t="shared" si="74"/>
        <v>101614</v>
      </c>
      <c r="B2145">
        <v>101622</v>
      </c>
      <c r="C2145" t="s">
        <v>2426</v>
      </c>
      <c r="D2145" t="e">
        <f>+VLOOKUP($B2145,Hoja1!$C$2:$W$3726,15,0)</f>
        <v>#N/A</v>
      </c>
      <c r="E2145" t="e">
        <f>+VLOOKUP($B2145,Hoja1!$C$2:$W$3726,16,0)</f>
        <v>#N/A</v>
      </c>
      <c r="F2145" t="e">
        <f>+VLOOKUP($B2145,Hoja1!$C$2:$W$3726,17,0)</f>
        <v>#N/A</v>
      </c>
      <c r="G2145" t="e">
        <f>+VLOOKUP($B2145,Hoja1!$C$2:$W$3726,2,0)</f>
        <v>#N/A</v>
      </c>
      <c r="H2145" t="e">
        <f>+VLOOKUP($B2145,Hoja1!$C$2:$W$3726,7,0)</f>
        <v>#N/A</v>
      </c>
      <c r="I2145" t="e">
        <f>+VLOOKUP($B2145,Hoja1!$C$2:$W$3726,11,0)</f>
        <v>#N/A</v>
      </c>
      <c r="J2145" t="e">
        <f t="shared" si="72"/>
        <v>#N/A</v>
      </c>
      <c r="K2145" t="str">
        <f>+VLOOKUP($C2145,Hoja1!$B$2:$W$3726,16,0)</f>
        <v>INTIBUCA</v>
      </c>
      <c r="L2145" t="str">
        <f>+VLOOKUP($C2145,Hoja1!$B$2:$W$3726,17,0)</f>
        <v>YAMARANGUILA</v>
      </c>
      <c r="M2145" t="str">
        <f>+VLOOKUP($C2145,Hoja1!$B$2:$W$3726,18,0)</f>
        <v>ZACATE BLANCO</v>
      </c>
      <c r="N2145">
        <f>+VLOOKUP($C2145,Hoja1!$B$2:$W$3726,3,0)</f>
        <v>10</v>
      </c>
      <c r="O2145">
        <f>+VLOOKUP($C2145,Hoja1!$B$2:$W$3726,8,0)</f>
        <v>1016</v>
      </c>
      <c r="P2145">
        <f>+VLOOKUP($C2145,Hoja1!$B$2:$W$3726,12,0)</f>
        <v>101614</v>
      </c>
      <c r="Q2145" t="b">
        <f t="shared" si="73"/>
        <v>0</v>
      </c>
    </row>
    <row r="2146" spans="1:17" hidden="1" x14ac:dyDescent="0.25">
      <c r="B2146">
        <v>101701</v>
      </c>
      <c r="C2146" t="s">
        <v>1527</v>
      </c>
      <c r="D2146" t="str">
        <f>+VLOOKUP($B2146,Hoja1!$C$2:$W$3726,15,0)</f>
        <v>INTIBUCA</v>
      </c>
      <c r="E2146" t="str">
        <f>+VLOOKUP($B2146,Hoja1!$C$2:$W$3726,16,0)</f>
        <v>SAN FRANCISCO DE OPALACA</v>
      </c>
      <c r="F2146" t="str">
        <f>+VLOOKUP($B2146,Hoja1!$C$2:$W$3726,17,0)</f>
        <v>SAN FRANCISCO DE OPALACA O MONTE VERDE</v>
      </c>
      <c r="G2146">
        <f>+VLOOKUP($B2146,Hoja1!$C$2:$W$3726,2,0)</f>
        <v>10</v>
      </c>
      <c r="H2146">
        <f>+VLOOKUP($B2146,Hoja1!$C$2:$W$3726,7,0)</f>
        <v>1017</v>
      </c>
      <c r="I2146">
        <f>+VLOOKUP($B2146,Hoja1!$C$2:$W$3726,11,0)</f>
        <v>101701</v>
      </c>
      <c r="J2146" t="b">
        <f t="shared" si="72"/>
        <v>1</v>
      </c>
      <c r="K2146" t="str">
        <f>+VLOOKUP($C2146,Hoja1!$B$2:$W$3726,16,0)</f>
        <v>INTIBUCA</v>
      </c>
      <c r="L2146" t="str">
        <f>+VLOOKUP($C2146,Hoja1!$B$2:$W$3726,17,0)</f>
        <v>SAN FRANCISCO DE OPALACA</v>
      </c>
      <c r="M2146" t="str">
        <f>+VLOOKUP($C2146,Hoja1!$B$2:$W$3726,18,0)</f>
        <v>SAN FRANCISCO DE OPALACA O MONTE VERDE</v>
      </c>
      <c r="N2146">
        <f>+VLOOKUP($C2146,Hoja1!$B$2:$W$3726,3,0)</f>
        <v>10</v>
      </c>
      <c r="O2146">
        <f>+VLOOKUP($C2146,Hoja1!$B$2:$W$3726,8,0)</f>
        <v>1017</v>
      </c>
      <c r="P2146">
        <f>+VLOOKUP($C2146,Hoja1!$B$2:$W$3726,12,0)</f>
        <v>101701</v>
      </c>
      <c r="Q2146" t="b">
        <f t="shared" si="73"/>
        <v>1</v>
      </c>
    </row>
    <row r="2147" spans="1:17" hidden="1" x14ac:dyDescent="0.25">
      <c r="B2147">
        <v>101702</v>
      </c>
      <c r="C2147" t="s">
        <v>1528</v>
      </c>
      <c r="D2147" t="str">
        <f>+VLOOKUP($B2147,Hoja1!$C$2:$W$3726,15,0)</f>
        <v>INTIBUCA</v>
      </c>
      <c r="E2147" t="str">
        <f>+VLOOKUP($B2147,Hoja1!$C$2:$W$3726,16,0)</f>
        <v>SAN FRANCISCO DE OPALACA</v>
      </c>
      <c r="F2147" t="str">
        <f>+VLOOKUP($B2147,Hoja1!$C$2:$W$3726,17,0)</f>
        <v>AGUA SUCIA</v>
      </c>
      <c r="G2147">
        <f>+VLOOKUP($B2147,Hoja1!$C$2:$W$3726,2,0)</f>
        <v>10</v>
      </c>
      <c r="H2147">
        <f>+VLOOKUP($B2147,Hoja1!$C$2:$W$3726,7,0)</f>
        <v>1017</v>
      </c>
      <c r="I2147">
        <f>+VLOOKUP($B2147,Hoja1!$C$2:$W$3726,11,0)</f>
        <v>101702</v>
      </c>
      <c r="J2147" t="b">
        <f t="shared" si="72"/>
        <v>1</v>
      </c>
      <c r="K2147" t="str">
        <f>+VLOOKUP($C2147,Hoja1!$B$2:$W$3726,16,0)</f>
        <v>INTIBUCA</v>
      </c>
      <c r="L2147" t="str">
        <f>+VLOOKUP($C2147,Hoja1!$B$2:$W$3726,17,0)</f>
        <v>SAN FRANCISCO DE OPALACA</v>
      </c>
      <c r="M2147" t="str">
        <f>+VLOOKUP($C2147,Hoja1!$B$2:$W$3726,18,0)</f>
        <v>AGUA SUCIA</v>
      </c>
      <c r="N2147">
        <f>+VLOOKUP($C2147,Hoja1!$B$2:$W$3726,3,0)</f>
        <v>10</v>
      </c>
      <c r="O2147">
        <f>+VLOOKUP($C2147,Hoja1!$B$2:$W$3726,8,0)</f>
        <v>1017</v>
      </c>
      <c r="P2147">
        <f>+VLOOKUP($C2147,Hoja1!$B$2:$W$3726,12,0)</f>
        <v>101702</v>
      </c>
      <c r="Q2147" t="b">
        <f t="shared" si="73"/>
        <v>1</v>
      </c>
    </row>
    <row r="2148" spans="1:17" hidden="1" x14ac:dyDescent="0.25">
      <c r="B2148">
        <v>101703</v>
      </c>
      <c r="C2148" t="s">
        <v>1529</v>
      </c>
      <c r="D2148" t="str">
        <f>+VLOOKUP($B2148,Hoja1!$C$2:$W$3726,15,0)</f>
        <v>INTIBUCA</v>
      </c>
      <c r="E2148" t="str">
        <f>+VLOOKUP($B2148,Hoja1!$C$2:$W$3726,16,0)</f>
        <v>SAN FRANCISCO DE OPALACA</v>
      </c>
      <c r="F2148" t="str">
        <f>+VLOOKUP($B2148,Hoja1!$C$2:$W$3726,17,0)</f>
        <v>EL NARANJO O SANTA LUCIA</v>
      </c>
      <c r="G2148">
        <f>+VLOOKUP($B2148,Hoja1!$C$2:$W$3726,2,0)</f>
        <v>10</v>
      </c>
      <c r="H2148">
        <f>+VLOOKUP($B2148,Hoja1!$C$2:$W$3726,7,0)</f>
        <v>1017</v>
      </c>
      <c r="I2148">
        <f>+VLOOKUP($B2148,Hoja1!$C$2:$W$3726,11,0)</f>
        <v>101703</v>
      </c>
      <c r="J2148" t="b">
        <f t="shared" si="72"/>
        <v>1</v>
      </c>
      <c r="K2148" t="str">
        <f>+VLOOKUP($C2148,Hoja1!$B$2:$W$3726,16,0)</f>
        <v>INTIBUCA</v>
      </c>
      <c r="L2148" t="str">
        <f>+VLOOKUP($C2148,Hoja1!$B$2:$W$3726,17,0)</f>
        <v>SAN FRANCISCO DE OPALACA</v>
      </c>
      <c r="M2148" t="str">
        <f>+VLOOKUP($C2148,Hoja1!$B$2:$W$3726,18,0)</f>
        <v>EL NARANJO O SANTA LUCIA</v>
      </c>
      <c r="N2148">
        <f>+VLOOKUP($C2148,Hoja1!$B$2:$W$3726,3,0)</f>
        <v>10</v>
      </c>
      <c r="O2148">
        <f>+VLOOKUP($C2148,Hoja1!$B$2:$W$3726,8,0)</f>
        <v>1017</v>
      </c>
      <c r="P2148">
        <f>+VLOOKUP($C2148,Hoja1!$B$2:$W$3726,12,0)</f>
        <v>101703</v>
      </c>
      <c r="Q2148" t="b">
        <f t="shared" si="73"/>
        <v>1</v>
      </c>
    </row>
    <row r="2149" spans="1:17" hidden="1" x14ac:dyDescent="0.25">
      <c r="B2149">
        <v>101704</v>
      </c>
      <c r="C2149" t="s">
        <v>1530</v>
      </c>
      <c r="D2149" t="str">
        <f>+VLOOKUP($B2149,Hoja1!$C$2:$W$3726,15,0)</f>
        <v>INTIBUCA</v>
      </c>
      <c r="E2149" t="str">
        <f>+VLOOKUP($B2149,Hoja1!$C$2:$W$3726,16,0)</f>
        <v>SAN FRANCISCO DE OPALACA</v>
      </c>
      <c r="F2149" t="str">
        <f>+VLOOKUP($B2149,Hoja1!$C$2:$W$3726,17,0)</f>
        <v>EL ZACATAL O SUYAPA</v>
      </c>
      <c r="G2149">
        <f>+VLOOKUP($B2149,Hoja1!$C$2:$W$3726,2,0)</f>
        <v>10</v>
      </c>
      <c r="H2149">
        <f>+VLOOKUP($B2149,Hoja1!$C$2:$W$3726,7,0)</f>
        <v>1017</v>
      </c>
      <c r="I2149">
        <f>+VLOOKUP($B2149,Hoja1!$C$2:$W$3726,11,0)</f>
        <v>101704</v>
      </c>
      <c r="J2149" t="b">
        <f t="shared" si="72"/>
        <v>1</v>
      </c>
      <c r="K2149" t="str">
        <f>+VLOOKUP($C2149,Hoja1!$B$2:$W$3726,16,0)</f>
        <v>INTIBUCA</v>
      </c>
      <c r="L2149" t="str">
        <f>+VLOOKUP($C2149,Hoja1!$B$2:$W$3726,17,0)</f>
        <v>SAN FRANCISCO DE OPALACA</v>
      </c>
      <c r="M2149" t="str">
        <f>+VLOOKUP($C2149,Hoja1!$B$2:$W$3726,18,0)</f>
        <v>EL ZACATAL O SUYAPA</v>
      </c>
      <c r="N2149">
        <f>+VLOOKUP($C2149,Hoja1!$B$2:$W$3726,3,0)</f>
        <v>10</v>
      </c>
      <c r="O2149">
        <f>+VLOOKUP($C2149,Hoja1!$B$2:$W$3726,8,0)</f>
        <v>1017</v>
      </c>
      <c r="P2149">
        <f>+VLOOKUP($C2149,Hoja1!$B$2:$W$3726,12,0)</f>
        <v>101704</v>
      </c>
      <c r="Q2149" t="b">
        <f t="shared" si="73"/>
        <v>1</v>
      </c>
    </row>
    <row r="2150" spans="1:17" hidden="1" x14ac:dyDescent="0.25">
      <c r="B2150">
        <v>101705</v>
      </c>
      <c r="C2150" t="s">
        <v>293</v>
      </c>
      <c r="D2150" t="str">
        <f>+VLOOKUP($B2150,Hoja1!$C$2:$W$3726,15,0)</f>
        <v>INTIBUCA</v>
      </c>
      <c r="E2150" t="str">
        <f>+VLOOKUP($B2150,Hoja1!$C$2:$W$3726,16,0)</f>
        <v>SAN FRANCISCO DE OPALACA</v>
      </c>
      <c r="F2150" t="str">
        <f>+VLOOKUP($B2150,Hoja1!$C$2:$W$3726,17,0)</f>
        <v>LA CEIBITA</v>
      </c>
      <c r="G2150">
        <f>+VLOOKUP($B2150,Hoja1!$C$2:$W$3726,2,0)</f>
        <v>10</v>
      </c>
      <c r="H2150">
        <f>+VLOOKUP($B2150,Hoja1!$C$2:$W$3726,7,0)</f>
        <v>1017</v>
      </c>
      <c r="I2150">
        <f>+VLOOKUP($B2150,Hoja1!$C$2:$W$3726,11,0)</f>
        <v>101705</v>
      </c>
      <c r="J2150" t="b">
        <f t="shared" si="72"/>
        <v>1</v>
      </c>
      <c r="K2150" t="str">
        <f>+VLOOKUP($C2150,Hoja1!$B$2:$W$3726,16,0)</f>
        <v>COLON</v>
      </c>
      <c r="L2150" t="str">
        <f>+VLOOKUP($C2150,Hoja1!$B$2:$W$3726,17,0)</f>
        <v>TOCOA</v>
      </c>
      <c r="M2150" t="str">
        <f>+VLOOKUP($C2150,Hoja1!$B$2:$W$3726,18,0)</f>
        <v>LA CEIBITA</v>
      </c>
      <c r="N2150">
        <f>+VLOOKUP($C2150,Hoja1!$B$2:$W$3726,3,0)</f>
        <v>2</v>
      </c>
      <c r="O2150">
        <f>+VLOOKUP($C2150,Hoja1!$B$2:$W$3726,8,0)</f>
        <v>209</v>
      </c>
      <c r="P2150">
        <f>+VLOOKUP($C2150,Hoja1!$B$2:$W$3726,12,0)</f>
        <v>20909</v>
      </c>
      <c r="Q2150" t="b">
        <f t="shared" si="73"/>
        <v>0</v>
      </c>
    </row>
    <row r="2151" spans="1:17" hidden="1" x14ac:dyDescent="0.25">
      <c r="B2151">
        <v>101706</v>
      </c>
      <c r="C2151" t="s">
        <v>1531</v>
      </c>
      <c r="D2151" t="str">
        <f>+VLOOKUP($B2151,Hoja1!$C$2:$W$3726,15,0)</f>
        <v>INTIBUCA</v>
      </c>
      <c r="E2151" t="str">
        <f>+VLOOKUP($B2151,Hoja1!$C$2:$W$3726,16,0)</f>
        <v>SAN FRANCISCO DE OPALACA</v>
      </c>
      <c r="F2151" t="str">
        <f>+VLOOKUP($B2151,Hoja1!$C$2:$W$3726,17,0)</f>
        <v>LA CHORRERA ASPERA</v>
      </c>
      <c r="G2151">
        <f>+VLOOKUP($B2151,Hoja1!$C$2:$W$3726,2,0)</f>
        <v>10</v>
      </c>
      <c r="H2151">
        <f>+VLOOKUP($B2151,Hoja1!$C$2:$W$3726,7,0)</f>
        <v>1017</v>
      </c>
      <c r="I2151">
        <f>+VLOOKUP($B2151,Hoja1!$C$2:$W$3726,11,0)</f>
        <v>101706</v>
      </c>
      <c r="J2151" t="b">
        <f t="shared" si="72"/>
        <v>1</v>
      </c>
      <c r="K2151" t="str">
        <f>+VLOOKUP($C2151,Hoja1!$B$2:$W$3726,16,0)</f>
        <v>INTIBUCA</v>
      </c>
      <c r="L2151" t="str">
        <f>+VLOOKUP($C2151,Hoja1!$B$2:$W$3726,17,0)</f>
        <v>SAN FRANCISCO DE OPALACA</v>
      </c>
      <c r="M2151" t="str">
        <f>+VLOOKUP($C2151,Hoja1!$B$2:$W$3726,18,0)</f>
        <v>LA CHORRERA ASPERA</v>
      </c>
      <c r="N2151">
        <f>+VLOOKUP($C2151,Hoja1!$B$2:$W$3726,3,0)</f>
        <v>10</v>
      </c>
      <c r="O2151">
        <f>+VLOOKUP($C2151,Hoja1!$B$2:$W$3726,8,0)</f>
        <v>1017</v>
      </c>
      <c r="P2151">
        <f>+VLOOKUP($C2151,Hoja1!$B$2:$W$3726,12,0)</f>
        <v>101706</v>
      </c>
      <c r="Q2151" t="b">
        <f t="shared" si="73"/>
        <v>1</v>
      </c>
    </row>
    <row r="2152" spans="1:17" hidden="1" x14ac:dyDescent="0.25">
      <c r="B2152">
        <v>101707</v>
      </c>
      <c r="C2152" t="s">
        <v>393</v>
      </c>
      <c r="D2152" t="str">
        <f>+VLOOKUP($B2152,Hoja1!$C$2:$W$3726,15,0)</f>
        <v>INTIBUCA</v>
      </c>
      <c r="E2152" t="str">
        <f>+VLOOKUP($B2152,Hoja1!$C$2:$W$3726,16,0)</f>
        <v>SAN FRANCISCO DE OPALACA</v>
      </c>
      <c r="F2152" t="str">
        <f>+VLOOKUP($B2152,Hoja1!$C$2:$W$3726,17,0)</f>
        <v>OJO DE AGUA</v>
      </c>
      <c r="G2152">
        <f>+VLOOKUP($B2152,Hoja1!$C$2:$W$3726,2,0)</f>
        <v>10</v>
      </c>
      <c r="H2152">
        <f>+VLOOKUP($B2152,Hoja1!$C$2:$W$3726,7,0)</f>
        <v>1017</v>
      </c>
      <c r="I2152">
        <f>+VLOOKUP($B2152,Hoja1!$C$2:$W$3726,11,0)</f>
        <v>101707</v>
      </c>
      <c r="J2152" t="b">
        <f t="shared" si="72"/>
        <v>1</v>
      </c>
      <c r="K2152" t="str">
        <f>+VLOOKUP($C2152,Hoja1!$B$2:$W$3726,16,0)</f>
        <v>COMAYAGUA</v>
      </c>
      <c r="L2152" t="str">
        <f>+VLOOKUP($C2152,Hoja1!$B$2:$W$3726,17,0)</f>
        <v>LAMANÍ</v>
      </c>
      <c r="M2152" t="str">
        <f>+VLOOKUP($C2152,Hoja1!$B$2:$W$3726,18,0)</f>
        <v>OJO DE AGUA</v>
      </c>
      <c r="N2152">
        <f>+VLOOKUP($C2152,Hoja1!$B$2:$W$3726,3,0)</f>
        <v>3</v>
      </c>
      <c r="O2152">
        <f>+VLOOKUP($C2152,Hoja1!$B$2:$W$3726,8,0)</f>
        <v>307</v>
      </c>
      <c r="P2152">
        <f>+VLOOKUP($C2152,Hoja1!$B$2:$W$3726,12,0)</f>
        <v>30706</v>
      </c>
      <c r="Q2152" t="b">
        <f t="shared" si="73"/>
        <v>0</v>
      </c>
    </row>
    <row r="2153" spans="1:17" hidden="1" x14ac:dyDescent="0.25">
      <c r="B2153">
        <v>101708</v>
      </c>
      <c r="C2153" t="s">
        <v>1532</v>
      </c>
      <c r="D2153" t="str">
        <f>+VLOOKUP($B2153,Hoja1!$C$2:$W$3726,15,0)</f>
        <v>INTIBUCA</v>
      </c>
      <c r="E2153" t="str">
        <f>+VLOOKUP($B2153,Hoja1!$C$2:$W$3726,16,0)</f>
        <v>SAN FRANCISCO DE OPALACA</v>
      </c>
      <c r="F2153" t="str">
        <f>+VLOOKUP($B2153,Hoja1!$C$2:$W$3726,17,0)</f>
        <v>PLAN DE BARRIO</v>
      </c>
      <c r="G2153">
        <f>+VLOOKUP($B2153,Hoja1!$C$2:$W$3726,2,0)</f>
        <v>10</v>
      </c>
      <c r="H2153">
        <f>+VLOOKUP($B2153,Hoja1!$C$2:$W$3726,7,0)</f>
        <v>1017</v>
      </c>
      <c r="I2153">
        <f>+VLOOKUP($B2153,Hoja1!$C$2:$W$3726,11,0)</f>
        <v>101708</v>
      </c>
      <c r="J2153" t="b">
        <f t="shared" si="72"/>
        <v>1</v>
      </c>
      <c r="K2153" t="str">
        <f>+VLOOKUP($C2153,Hoja1!$B$2:$W$3726,16,0)</f>
        <v>INTIBUCA</v>
      </c>
      <c r="L2153" t="str">
        <f>+VLOOKUP($C2153,Hoja1!$B$2:$W$3726,17,0)</f>
        <v>SAN FRANCISCO DE OPALACA</v>
      </c>
      <c r="M2153" t="str">
        <f>+VLOOKUP($C2153,Hoja1!$B$2:$W$3726,18,0)</f>
        <v>PLAN DE BARRIO</v>
      </c>
      <c r="N2153">
        <f>+VLOOKUP($C2153,Hoja1!$B$2:$W$3726,3,0)</f>
        <v>10</v>
      </c>
      <c r="O2153">
        <f>+VLOOKUP($C2153,Hoja1!$B$2:$W$3726,8,0)</f>
        <v>1017</v>
      </c>
      <c r="P2153">
        <f>+VLOOKUP($C2153,Hoja1!$B$2:$W$3726,12,0)</f>
        <v>101708</v>
      </c>
      <c r="Q2153" t="b">
        <f t="shared" si="73"/>
        <v>1</v>
      </c>
    </row>
    <row r="2154" spans="1:17" hidden="1" x14ac:dyDescent="0.25">
      <c r="B2154">
        <v>110101</v>
      </c>
      <c r="C2154" t="s">
        <v>12537</v>
      </c>
      <c r="D2154" t="str">
        <f>+VLOOKUP($B2154,Hoja1!$C$2:$W$3726,15,0)</f>
        <v>ISLAS DE LA BAHÍA</v>
      </c>
      <c r="E2154" t="str">
        <f>+VLOOKUP($B2154,Hoja1!$C$2:$W$3726,16,0)</f>
        <v>ROATÁN</v>
      </c>
      <c r="F2154" t="str">
        <f>+VLOOKUP($B2154,Hoja1!$C$2:$W$3726,17,0)</f>
        <v>ROATÁN</v>
      </c>
      <c r="G2154">
        <f>+VLOOKUP($B2154,Hoja1!$C$2:$W$3726,2,0)</f>
        <v>11</v>
      </c>
      <c r="H2154">
        <f>+VLOOKUP($B2154,Hoja1!$C$2:$W$3726,7,0)</f>
        <v>1101</v>
      </c>
      <c r="I2154">
        <f>+VLOOKUP($B2154,Hoja1!$C$2:$W$3726,11,0)</f>
        <v>110101</v>
      </c>
      <c r="J2154" t="b">
        <f t="shared" si="72"/>
        <v>0</v>
      </c>
      <c r="K2154" t="e">
        <f>+VLOOKUP($C2154,Hoja1!$B$2:$W$3726,16,0)</f>
        <v>#N/A</v>
      </c>
      <c r="L2154" t="e">
        <f>+VLOOKUP($C2154,Hoja1!$B$2:$W$3726,17,0)</f>
        <v>#N/A</v>
      </c>
      <c r="M2154" t="e">
        <f>+VLOOKUP($C2154,Hoja1!$B$2:$W$3726,18,0)</f>
        <v>#N/A</v>
      </c>
      <c r="N2154" t="e">
        <f>+VLOOKUP($C2154,Hoja1!$B$2:$W$3726,3,0)</f>
        <v>#N/A</v>
      </c>
      <c r="O2154" t="e">
        <f>+VLOOKUP($C2154,Hoja1!$B$2:$W$3726,8,0)</f>
        <v>#N/A</v>
      </c>
      <c r="P2154" t="e">
        <f>+VLOOKUP($C2154,Hoja1!$B$2:$W$3726,12,0)</f>
        <v>#N/A</v>
      </c>
      <c r="Q2154" t="e">
        <f t="shared" si="73"/>
        <v>#N/A</v>
      </c>
    </row>
    <row r="2155" spans="1:17" hidden="1" x14ac:dyDescent="0.25">
      <c r="B2155">
        <v>110102</v>
      </c>
      <c r="C2155" t="s">
        <v>1534</v>
      </c>
      <c r="D2155" t="str">
        <f>+VLOOKUP($B2155,Hoja1!$C$2:$W$3726,15,0)</f>
        <v>ISLAS DE LA BAHÍA</v>
      </c>
      <c r="E2155" t="str">
        <f>+VLOOKUP($B2155,Hoja1!$C$2:$W$3726,16,0)</f>
        <v>ROATÁN</v>
      </c>
      <c r="F2155" t="str">
        <f>+VLOOKUP($B2155,Hoja1!$C$2:$W$3726,17,0)</f>
        <v>CAYOS COCHINOS</v>
      </c>
      <c r="G2155">
        <f>+VLOOKUP($B2155,Hoja1!$C$2:$W$3726,2,0)</f>
        <v>11</v>
      </c>
      <c r="H2155">
        <f>+VLOOKUP($B2155,Hoja1!$C$2:$W$3726,7,0)</f>
        <v>1101</v>
      </c>
      <c r="I2155">
        <f>+VLOOKUP($B2155,Hoja1!$C$2:$W$3726,11,0)</f>
        <v>110102</v>
      </c>
      <c r="J2155" t="b">
        <f t="shared" si="72"/>
        <v>1</v>
      </c>
      <c r="K2155" t="str">
        <f>+VLOOKUP($C2155,Hoja1!$B$2:$W$3726,16,0)</f>
        <v>ISLAS DE LA BAHÍA</v>
      </c>
      <c r="L2155" t="str">
        <f>+VLOOKUP($C2155,Hoja1!$B$2:$W$3726,17,0)</f>
        <v>ROATÁN</v>
      </c>
      <c r="M2155" t="str">
        <f>+VLOOKUP($C2155,Hoja1!$B$2:$W$3726,18,0)</f>
        <v>CAYOS COCHINOS</v>
      </c>
      <c r="N2155">
        <f>+VLOOKUP($C2155,Hoja1!$B$2:$W$3726,3,0)</f>
        <v>11</v>
      </c>
      <c r="O2155">
        <f>+VLOOKUP($C2155,Hoja1!$B$2:$W$3726,8,0)</f>
        <v>1101</v>
      </c>
      <c r="P2155">
        <f>+VLOOKUP($C2155,Hoja1!$B$2:$W$3726,12,0)</f>
        <v>110102</v>
      </c>
      <c r="Q2155" t="b">
        <f t="shared" si="73"/>
        <v>1</v>
      </c>
    </row>
    <row r="2156" spans="1:17" hidden="1" x14ac:dyDescent="0.25">
      <c r="B2156">
        <v>110103</v>
      </c>
      <c r="C2156" t="s">
        <v>1</v>
      </c>
      <c r="D2156" t="str">
        <f>+VLOOKUP($B2156,Hoja1!$C$2:$W$3726,15,0)</f>
        <v>ISLAS DE LA BAHÍA</v>
      </c>
      <c r="E2156" t="str">
        <f>+VLOOKUP($B2156,Hoja1!$C$2:$W$3726,16,0)</f>
        <v>ROATÁN</v>
      </c>
      <c r="F2156" t="str">
        <f>+VLOOKUP($B2156,Hoja1!$C$2:$W$3726,17,0)</f>
        <v>COROZAL</v>
      </c>
      <c r="G2156">
        <f>+VLOOKUP($B2156,Hoja1!$C$2:$W$3726,2,0)</f>
        <v>11</v>
      </c>
      <c r="H2156">
        <f>+VLOOKUP($B2156,Hoja1!$C$2:$W$3726,7,0)</f>
        <v>1101</v>
      </c>
      <c r="I2156">
        <f>+VLOOKUP($B2156,Hoja1!$C$2:$W$3726,11,0)</f>
        <v>110103</v>
      </c>
      <c r="J2156" t="b">
        <f t="shared" si="72"/>
        <v>1</v>
      </c>
      <c r="K2156" t="str">
        <f>+VLOOKUP($C2156,Hoja1!$B$2:$W$3726,16,0)</f>
        <v>ATLÁNTIDA</v>
      </c>
      <c r="L2156" t="str">
        <f>+VLOOKUP($C2156,Hoja1!$B$2:$W$3726,17,0)</f>
        <v>LA CEIBA</v>
      </c>
      <c r="M2156" t="str">
        <f>+VLOOKUP($C2156,Hoja1!$B$2:$W$3726,18,0)</f>
        <v>COROZAL</v>
      </c>
      <c r="N2156">
        <f>+VLOOKUP($C2156,Hoja1!$B$2:$W$3726,3,0)</f>
        <v>1</v>
      </c>
      <c r="O2156">
        <f>+VLOOKUP($C2156,Hoja1!$B$2:$W$3726,8,0)</f>
        <v>101</v>
      </c>
      <c r="P2156">
        <f>+VLOOKUP($C2156,Hoja1!$B$2:$W$3726,12,0)</f>
        <v>10104</v>
      </c>
      <c r="Q2156" t="b">
        <f t="shared" si="73"/>
        <v>0</v>
      </c>
    </row>
    <row r="2157" spans="1:17" hidden="1" x14ac:dyDescent="0.25">
      <c r="B2157">
        <v>110104</v>
      </c>
      <c r="C2157" t="s">
        <v>1535</v>
      </c>
      <c r="D2157" t="str">
        <f>+VLOOKUP($B2157,Hoja1!$C$2:$W$3726,15,0)</f>
        <v>ISLAS DE LA BAHÍA</v>
      </c>
      <c r="E2157" t="str">
        <f>+VLOOKUP($B2157,Hoja1!$C$2:$W$3726,16,0)</f>
        <v>ROATÁN</v>
      </c>
      <c r="F2157" t="str">
        <f>+VLOOKUP($B2157,Hoja1!$C$2:$W$3726,17,0)</f>
        <v>CRAWFISH ROCK</v>
      </c>
      <c r="G2157">
        <f>+VLOOKUP($B2157,Hoja1!$C$2:$W$3726,2,0)</f>
        <v>11</v>
      </c>
      <c r="H2157">
        <f>+VLOOKUP($B2157,Hoja1!$C$2:$W$3726,7,0)</f>
        <v>1101</v>
      </c>
      <c r="I2157">
        <f>+VLOOKUP($B2157,Hoja1!$C$2:$W$3726,11,0)</f>
        <v>110104</v>
      </c>
      <c r="J2157" t="b">
        <f t="shared" si="72"/>
        <v>1</v>
      </c>
      <c r="K2157" t="str">
        <f>+VLOOKUP($C2157,Hoja1!$B$2:$W$3726,16,0)</f>
        <v>ISLAS DE LA BAHÍA</v>
      </c>
      <c r="L2157" t="str">
        <f>+VLOOKUP($C2157,Hoja1!$B$2:$W$3726,17,0)</f>
        <v>ROATÁN</v>
      </c>
      <c r="M2157" t="str">
        <f>+VLOOKUP($C2157,Hoja1!$B$2:$W$3726,18,0)</f>
        <v>CRAWFISH ROCK</v>
      </c>
      <c r="N2157">
        <f>+VLOOKUP($C2157,Hoja1!$B$2:$W$3726,3,0)</f>
        <v>11</v>
      </c>
      <c r="O2157">
        <f>+VLOOKUP($C2157,Hoja1!$B$2:$W$3726,8,0)</f>
        <v>1101</v>
      </c>
      <c r="P2157">
        <f>+VLOOKUP($C2157,Hoja1!$B$2:$W$3726,12,0)</f>
        <v>110104</v>
      </c>
      <c r="Q2157" t="b">
        <f t="shared" si="73"/>
        <v>1</v>
      </c>
    </row>
    <row r="2158" spans="1:17" hidden="1" x14ac:dyDescent="0.25">
      <c r="B2158">
        <v>110105</v>
      </c>
      <c r="C2158" t="s">
        <v>1536</v>
      </c>
      <c r="D2158" t="str">
        <f>+VLOOKUP($B2158,Hoja1!$C$2:$W$3726,15,0)</f>
        <v>ISLAS DE LA BAHÍA</v>
      </c>
      <c r="E2158" t="str">
        <f>+VLOOKUP($B2158,Hoja1!$C$2:$W$3726,16,0)</f>
        <v>ROATÁN</v>
      </c>
      <c r="F2158" t="str">
        <f>+VLOOKUP($B2158,Hoja1!$C$2:$W$3726,17,0)</f>
        <v>FLOWERS BAY</v>
      </c>
      <c r="G2158">
        <f>+VLOOKUP($B2158,Hoja1!$C$2:$W$3726,2,0)</f>
        <v>11</v>
      </c>
      <c r="H2158">
        <f>+VLOOKUP($B2158,Hoja1!$C$2:$W$3726,7,0)</f>
        <v>1101</v>
      </c>
      <c r="I2158">
        <f>+VLOOKUP($B2158,Hoja1!$C$2:$W$3726,11,0)</f>
        <v>110105</v>
      </c>
      <c r="J2158" t="b">
        <f t="shared" si="72"/>
        <v>1</v>
      </c>
      <c r="K2158" t="str">
        <f>+VLOOKUP($C2158,Hoja1!$B$2:$W$3726,16,0)</f>
        <v>ISLAS DE LA BAHÍA</v>
      </c>
      <c r="L2158" t="str">
        <f>+VLOOKUP($C2158,Hoja1!$B$2:$W$3726,17,0)</f>
        <v>ROATÁN</v>
      </c>
      <c r="M2158" t="str">
        <f>+VLOOKUP($C2158,Hoja1!$B$2:$W$3726,18,0)</f>
        <v>FLOWERS BAY</v>
      </c>
      <c r="N2158">
        <f>+VLOOKUP($C2158,Hoja1!$B$2:$W$3726,3,0)</f>
        <v>11</v>
      </c>
      <c r="O2158">
        <f>+VLOOKUP($C2158,Hoja1!$B$2:$W$3726,8,0)</f>
        <v>1101</v>
      </c>
      <c r="P2158">
        <f>+VLOOKUP($C2158,Hoja1!$B$2:$W$3726,12,0)</f>
        <v>110105</v>
      </c>
      <c r="Q2158" t="b">
        <f t="shared" si="73"/>
        <v>1</v>
      </c>
    </row>
    <row r="2159" spans="1:17" hidden="1" x14ac:dyDescent="0.25">
      <c r="B2159">
        <v>110106</v>
      </c>
      <c r="C2159" t="s">
        <v>1537</v>
      </c>
      <c r="D2159" t="str">
        <f>+VLOOKUP($B2159,Hoja1!$C$2:$W$3726,15,0)</f>
        <v>ISLAS DE LA BAHÍA</v>
      </c>
      <c r="E2159" t="str">
        <f>+VLOOKUP($B2159,Hoja1!$C$2:$W$3726,16,0)</f>
        <v>ROATÁN</v>
      </c>
      <c r="F2159" t="str">
        <f>+VLOOKUP($B2159,Hoja1!$C$2:$W$3726,17,0)</f>
        <v>FRENCH HARBOR</v>
      </c>
      <c r="G2159">
        <f>+VLOOKUP($B2159,Hoja1!$C$2:$W$3726,2,0)</f>
        <v>11</v>
      </c>
      <c r="H2159">
        <f>+VLOOKUP($B2159,Hoja1!$C$2:$W$3726,7,0)</f>
        <v>1101</v>
      </c>
      <c r="I2159">
        <f>+VLOOKUP($B2159,Hoja1!$C$2:$W$3726,11,0)</f>
        <v>110106</v>
      </c>
      <c r="J2159" t="b">
        <f t="shared" si="72"/>
        <v>1</v>
      </c>
      <c r="K2159" t="str">
        <f>+VLOOKUP($C2159,Hoja1!$B$2:$W$3726,16,0)</f>
        <v>ISLAS DE LA BAHÍA</v>
      </c>
      <c r="L2159" t="str">
        <f>+VLOOKUP($C2159,Hoja1!$B$2:$W$3726,17,0)</f>
        <v>ROATÁN</v>
      </c>
      <c r="M2159" t="str">
        <f>+VLOOKUP($C2159,Hoja1!$B$2:$W$3726,18,0)</f>
        <v>FRENCH HARBOR</v>
      </c>
      <c r="N2159">
        <f>+VLOOKUP($C2159,Hoja1!$B$2:$W$3726,3,0)</f>
        <v>11</v>
      </c>
      <c r="O2159">
        <f>+VLOOKUP($C2159,Hoja1!$B$2:$W$3726,8,0)</f>
        <v>1101</v>
      </c>
      <c r="P2159">
        <f>+VLOOKUP($C2159,Hoja1!$B$2:$W$3726,12,0)</f>
        <v>110106</v>
      </c>
      <c r="Q2159" t="b">
        <f t="shared" si="73"/>
        <v>1</v>
      </c>
    </row>
    <row r="2160" spans="1:17" hidden="1" x14ac:dyDescent="0.25">
      <c r="B2160">
        <v>110107</v>
      </c>
      <c r="C2160" t="s">
        <v>1538</v>
      </c>
      <c r="D2160" t="str">
        <f>+VLOOKUP($B2160,Hoja1!$C$2:$W$3726,15,0)</f>
        <v>ISLAS DE LA BAHÍA</v>
      </c>
      <c r="E2160" t="str">
        <f>+VLOOKUP($B2160,Hoja1!$C$2:$W$3726,16,0)</f>
        <v>ROATÁN</v>
      </c>
      <c r="F2160" t="str">
        <f>+VLOOKUP($B2160,Hoja1!$C$2:$W$3726,17,0)</f>
        <v>SANDY BAY</v>
      </c>
      <c r="G2160">
        <f>+VLOOKUP($B2160,Hoja1!$C$2:$W$3726,2,0)</f>
        <v>11</v>
      </c>
      <c r="H2160">
        <f>+VLOOKUP($B2160,Hoja1!$C$2:$W$3726,7,0)</f>
        <v>1101</v>
      </c>
      <c r="I2160">
        <f>+VLOOKUP($B2160,Hoja1!$C$2:$W$3726,11,0)</f>
        <v>110107</v>
      </c>
      <c r="J2160" t="b">
        <f t="shared" si="72"/>
        <v>1</v>
      </c>
      <c r="K2160" t="str">
        <f>+VLOOKUP($C2160,Hoja1!$B$2:$W$3726,16,0)</f>
        <v>ISLAS DE LA BAHÍA</v>
      </c>
      <c r="L2160" t="str">
        <f>+VLOOKUP($C2160,Hoja1!$B$2:$W$3726,17,0)</f>
        <v>ROATÁN</v>
      </c>
      <c r="M2160" t="str">
        <f>+VLOOKUP($C2160,Hoja1!$B$2:$W$3726,18,0)</f>
        <v>SANDY BAY</v>
      </c>
      <c r="N2160">
        <f>+VLOOKUP($C2160,Hoja1!$B$2:$W$3726,3,0)</f>
        <v>11</v>
      </c>
      <c r="O2160">
        <f>+VLOOKUP($C2160,Hoja1!$B$2:$W$3726,8,0)</f>
        <v>1101</v>
      </c>
      <c r="P2160">
        <f>+VLOOKUP($C2160,Hoja1!$B$2:$W$3726,12,0)</f>
        <v>110107</v>
      </c>
      <c r="Q2160" t="b">
        <f t="shared" si="73"/>
        <v>1</v>
      </c>
    </row>
    <row r="2161" spans="2:17" hidden="1" x14ac:dyDescent="0.25">
      <c r="B2161">
        <v>110108</v>
      </c>
      <c r="C2161" t="s">
        <v>1539</v>
      </c>
      <c r="D2161" t="str">
        <f>+VLOOKUP($B2161,Hoja1!$C$2:$W$3726,15,0)</f>
        <v>ISLAS DE LA BAHÍA</v>
      </c>
      <c r="E2161" t="str">
        <f>+VLOOKUP($B2161,Hoja1!$C$2:$W$3726,16,0)</f>
        <v>ROATÁN</v>
      </c>
      <c r="F2161" t="str">
        <f>+VLOOKUP($B2161,Hoja1!$C$2:$W$3726,17,0)</f>
        <v>THATCH POINT</v>
      </c>
      <c r="G2161">
        <f>+VLOOKUP($B2161,Hoja1!$C$2:$W$3726,2,0)</f>
        <v>11</v>
      </c>
      <c r="H2161">
        <f>+VLOOKUP($B2161,Hoja1!$C$2:$W$3726,7,0)</f>
        <v>1101</v>
      </c>
      <c r="I2161">
        <f>+VLOOKUP($B2161,Hoja1!$C$2:$W$3726,11,0)</f>
        <v>110108</v>
      </c>
      <c r="J2161" t="b">
        <f t="shared" si="72"/>
        <v>1</v>
      </c>
      <c r="K2161" t="str">
        <f>+VLOOKUP($C2161,Hoja1!$B$2:$W$3726,16,0)</f>
        <v>ISLAS DE LA BAHÍA</v>
      </c>
      <c r="L2161" t="str">
        <f>+VLOOKUP($C2161,Hoja1!$B$2:$W$3726,17,0)</f>
        <v>ROATÁN</v>
      </c>
      <c r="M2161" t="str">
        <f>+VLOOKUP($C2161,Hoja1!$B$2:$W$3726,18,0)</f>
        <v>THATCH POINT</v>
      </c>
      <c r="N2161">
        <f>+VLOOKUP($C2161,Hoja1!$B$2:$W$3726,3,0)</f>
        <v>11</v>
      </c>
      <c r="O2161">
        <f>+VLOOKUP($C2161,Hoja1!$B$2:$W$3726,8,0)</f>
        <v>1101</v>
      </c>
      <c r="P2161">
        <f>+VLOOKUP($C2161,Hoja1!$B$2:$W$3726,12,0)</f>
        <v>110108</v>
      </c>
      <c r="Q2161" t="b">
        <f t="shared" si="73"/>
        <v>1</v>
      </c>
    </row>
    <row r="2162" spans="2:17" hidden="1" x14ac:dyDescent="0.25">
      <c r="B2162">
        <v>110109</v>
      </c>
      <c r="C2162" t="s">
        <v>1540</v>
      </c>
      <c r="D2162" t="str">
        <f>+VLOOKUP($B2162,Hoja1!$C$2:$W$3726,15,0)</f>
        <v>ISLAS DE LA BAHÍA</v>
      </c>
      <c r="E2162" t="str">
        <f>+VLOOKUP($B2162,Hoja1!$C$2:$W$3726,16,0)</f>
        <v>ROATÁN</v>
      </c>
      <c r="F2162" t="str">
        <f>+VLOOKUP($B2162,Hoja1!$C$2:$W$3726,17,0)</f>
        <v>WEST END</v>
      </c>
      <c r="G2162">
        <f>+VLOOKUP($B2162,Hoja1!$C$2:$W$3726,2,0)</f>
        <v>11</v>
      </c>
      <c r="H2162">
        <f>+VLOOKUP($B2162,Hoja1!$C$2:$W$3726,7,0)</f>
        <v>1101</v>
      </c>
      <c r="I2162">
        <f>+VLOOKUP($B2162,Hoja1!$C$2:$W$3726,11,0)</f>
        <v>110109</v>
      </c>
      <c r="J2162" t="b">
        <f t="shared" si="72"/>
        <v>1</v>
      </c>
      <c r="K2162" t="str">
        <f>+VLOOKUP($C2162,Hoja1!$B$2:$W$3726,16,0)</f>
        <v>ISLAS DE LA BAHÍA</v>
      </c>
      <c r="L2162" t="str">
        <f>+VLOOKUP($C2162,Hoja1!$B$2:$W$3726,17,0)</f>
        <v>ROATÁN</v>
      </c>
      <c r="M2162" t="str">
        <f>+VLOOKUP($C2162,Hoja1!$B$2:$W$3726,18,0)</f>
        <v>WEST END</v>
      </c>
      <c r="N2162">
        <f>+VLOOKUP($C2162,Hoja1!$B$2:$W$3726,3,0)</f>
        <v>11</v>
      </c>
      <c r="O2162">
        <f>+VLOOKUP($C2162,Hoja1!$B$2:$W$3726,8,0)</f>
        <v>1101</v>
      </c>
      <c r="P2162">
        <f>+VLOOKUP($C2162,Hoja1!$B$2:$W$3726,12,0)</f>
        <v>110109</v>
      </c>
      <c r="Q2162" t="b">
        <f t="shared" si="73"/>
        <v>1</v>
      </c>
    </row>
    <row r="2163" spans="2:17" hidden="1" x14ac:dyDescent="0.25">
      <c r="B2163">
        <v>110201</v>
      </c>
      <c r="C2163" t="s">
        <v>1541</v>
      </c>
      <c r="D2163" t="str">
        <f>+VLOOKUP($B2163,Hoja1!$C$2:$W$3726,15,0)</f>
        <v>ISLAS DE LA BAHÍA</v>
      </c>
      <c r="E2163" t="str">
        <f>+VLOOKUP($B2163,Hoja1!$C$2:$W$3726,16,0)</f>
        <v>GUANAJA</v>
      </c>
      <c r="F2163" t="str">
        <f>+VLOOKUP($B2163,Hoja1!$C$2:$W$3726,17,0)</f>
        <v>GUANAJA</v>
      </c>
      <c r="G2163">
        <f>+VLOOKUP($B2163,Hoja1!$C$2:$W$3726,2,0)</f>
        <v>11</v>
      </c>
      <c r="H2163">
        <f>+VLOOKUP($B2163,Hoja1!$C$2:$W$3726,7,0)</f>
        <v>1102</v>
      </c>
      <c r="I2163">
        <f>+VLOOKUP($B2163,Hoja1!$C$2:$W$3726,11,0)</f>
        <v>110201</v>
      </c>
      <c r="J2163" t="b">
        <f t="shared" si="72"/>
        <v>1</v>
      </c>
      <c r="K2163" t="str">
        <f>+VLOOKUP($C2163,Hoja1!$B$2:$W$3726,16,0)</f>
        <v>ISLAS DE LA BAHÍA</v>
      </c>
      <c r="L2163" t="str">
        <f>+VLOOKUP($C2163,Hoja1!$B$2:$W$3726,17,0)</f>
        <v>GUANAJA</v>
      </c>
      <c r="M2163" t="str">
        <f>+VLOOKUP($C2163,Hoja1!$B$2:$W$3726,18,0)</f>
        <v>GUANAJA</v>
      </c>
      <c r="N2163">
        <f>+VLOOKUP($C2163,Hoja1!$B$2:$W$3726,3,0)</f>
        <v>11</v>
      </c>
      <c r="O2163">
        <f>+VLOOKUP($C2163,Hoja1!$B$2:$W$3726,8,0)</f>
        <v>1102</v>
      </c>
      <c r="P2163">
        <f>+VLOOKUP($C2163,Hoja1!$B$2:$W$3726,12,0)</f>
        <v>110201</v>
      </c>
      <c r="Q2163" t="b">
        <f t="shared" si="73"/>
        <v>1</v>
      </c>
    </row>
    <row r="2164" spans="2:17" hidden="1" x14ac:dyDescent="0.25">
      <c r="B2164">
        <v>110202</v>
      </c>
      <c r="C2164" t="s">
        <v>1542</v>
      </c>
      <c r="D2164" t="str">
        <f>+VLOOKUP($B2164,Hoja1!$C$2:$W$3726,15,0)</f>
        <v>ISLAS DE LA BAHÍA</v>
      </c>
      <c r="E2164" t="str">
        <f>+VLOOKUP($B2164,Hoja1!$C$2:$W$3726,16,0)</f>
        <v>GUANAJA</v>
      </c>
      <c r="F2164" t="str">
        <f>+VLOOKUP($B2164,Hoja1!$C$2:$W$3726,17,0)</f>
        <v>EAST END</v>
      </c>
      <c r="G2164">
        <f>+VLOOKUP($B2164,Hoja1!$C$2:$W$3726,2,0)</f>
        <v>11</v>
      </c>
      <c r="H2164">
        <f>+VLOOKUP($B2164,Hoja1!$C$2:$W$3726,7,0)</f>
        <v>1102</v>
      </c>
      <c r="I2164">
        <f>+VLOOKUP($B2164,Hoja1!$C$2:$W$3726,11,0)</f>
        <v>110202</v>
      </c>
      <c r="J2164" t="b">
        <f t="shared" si="72"/>
        <v>1</v>
      </c>
      <c r="K2164" t="str">
        <f>+VLOOKUP($C2164,Hoja1!$B$2:$W$3726,16,0)</f>
        <v>ISLAS DE LA BAHÍA</v>
      </c>
      <c r="L2164" t="str">
        <f>+VLOOKUP($C2164,Hoja1!$B$2:$W$3726,17,0)</f>
        <v>GUANAJA</v>
      </c>
      <c r="M2164" t="str">
        <f>+VLOOKUP($C2164,Hoja1!$B$2:$W$3726,18,0)</f>
        <v>EAST END</v>
      </c>
      <c r="N2164">
        <f>+VLOOKUP($C2164,Hoja1!$B$2:$W$3726,3,0)</f>
        <v>11</v>
      </c>
      <c r="O2164">
        <f>+VLOOKUP($C2164,Hoja1!$B$2:$W$3726,8,0)</f>
        <v>1102</v>
      </c>
      <c r="P2164">
        <f>+VLOOKUP($C2164,Hoja1!$B$2:$W$3726,12,0)</f>
        <v>110202</v>
      </c>
      <c r="Q2164" t="b">
        <f t="shared" si="73"/>
        <v>1</v>
      </c>
    </row>
    <row r="2165" spans="2:17" hidden="1" x14ac:dyDescent="0.25">
      <c r="B2165">
        <v>110203</v>
      </c>
      <c r="C2165" t="s">
        <v>1543</v>
      </c>
      <c r="D2165" t="str">
        <f>+VLOOKUP($B2165,Hoja1!$C$2:$W$3726,15,0)</f>
        <v>ISLAS DE LA BAHÍA</v>
      </c>
      <c r="E2165" t="str">
        <f>+VLOOKUP($B2165,Hoja1!$C$2:$W$3726,16,0)</f>
        <v>GUANAJA</v>
      </c>
      <c r="F2165" t="str">
        <f>+VLOOKUP($B2165,Hoja1!$C$2:$W$3726,17,0)</f>
        <v>MANGROVE BIGHT</v>
      </c>
      <c r="G2165">
        <f>+VLOOKUP($B2165,Hoja1!$C$2:$W$3726,2,0)</f>
        <v>11</v>
      </c>
      <c r="H2165">
        <f>+VLOOKUP($B2165,Hoja1!$C$2:$W$3726,7,0)</f>
        <v>1102</v>
      </c>
      <c r="I2165">
        <f>+VLOOKUP($B2165,Hoja1!$C$2:$W$3726,11,0)</f>
        <v>110203</v>
      </c>
      <c r="J2165" t="b">
        <f t="shared" si="72"/>
        <v>1</v>
      </c>
      <c r="K2165" t="str">
        <f>+VLOOKUP($C2165,Hoja1!$B$2:$W$3726,16,0)</f>
        <v>ISLAS DE LA BAHÍA</v>
      </c>
      <c r="L2165" t="str">
        <f>+VLOOKUP($C2165,Hoja1!$B$2:$W$3726,17,0)</f>
        <v>GUANAJA</v>
      </c>
      <c r="M2165" t="str">
        <f>+VLOOKUP($C2165,Hoja1!$B$2:$W$3726,18,0)</f>
        <v>MANGROVE BIGHT</v>
      </c>
      <c r="N2165">
        <f>+VLOOKUP($C2165,Hoja1!$B$2:$W$3726,3,0)</f>
        <v>11</v>
      </c>
      <c r="O2165">
        <f>+VLOOKUP($C2165,Hoja1!$B$2:$W$3726,8,0)</f>
        <v>1102</v>
      </c>
      <c r="P2165">
        <f>+VLOOKUP($C2165,Hoja1!$B$2:$W$3726,12,0)</f>
        <v>110203</v>
      </c>
      <c r="Q2165" t="b">
        <f t="shared" si="73"/>
        <v>1</v>
      </c>
    </row>
    <row r="2166" spans="2:17" hidden="1" x14ac:dyDescent="0.25">
      <c r="B2166">
        <v>110204</v>
      </c>
      <c r="C2166" t="s">
        <v>1544</v>
      </c>
      <c r="D2166" t="str">
        <f>+VLOOKUP($B2166,Hoja1!$C$2:$W$3726,15,0)</f>
        <v>ISLAS DE LA BAHÍA</v>
      </c>
      <c r="E2166" t="str">
        <f>+VLOOKUP($B2166,Hoja1!$C$2:$W$3726,16,0)</f>
        <v>GUANAJA</v>
      </c>
      <c r="F2166" t="str">
        <f>+VLOOKUP($B2166,Hoja1!$C$2:$W$3726,17,0)</f>
        <v>SAVANNAH BIGHT</v>
      </c>
      <c r="G2166">
        <f>+VLOOKUP($B2166,Hoja1!$C$2:$W$3726,2,0)</f>
        <v>11</v>
      </c>
      <c r="H2166">
        <f>+VLOOKUP($B2166,Hoja1!$C$2:$W$3726,7,0)</f>
        <v>1102</v>
      </c>
      <c r="I2166">
        <f>+VLOOKUP($B2166,Hoja1!$C$2:$W$3726,11,0)</f>
        <v>110204</v>
      </c>
      <c r="J2166" t="b">
        <f t="shared" si="72"/>
        <v>1</v>
      </c>
      <c r="K2166" t="str">
        <f>+VLOOKUP($C2166,Hoja1!$B$2:$W$3726,16,0)</f>
        <v>ISLAS DE LA BAHÍA</v>
      </c>
      <c r="L2166" t="str">
        <f>+VLOOKUP($C2166,Hoja1!$B$2:$W$3726,17,0)</f>
        <v>GUANAJA</v>
      </c>
      <c r="M2166" t="str">
        <f>+VLOOKUP($C2166,Hoja1!$B$2:$W$3726,18,0)</f>
        <v>SAVANNAH BIGHT</v>
      </c>
      <c r="N2166">
        <f>+VLOOKUP($C2166,Hoja1!$B$2:$W$3726,3,0)</f>
        <v>11</v>
      </c>
      <c r="O2166">
        <f>+VLOOKUP($C2166,Hoja1!$B$2:$W$3726,8,0)</f>
        <v>1102</v>
      </c>
      <c r="P2166">
        <f>+VLOOKUP($C2166,Hoja1!$B$2:$W$3726,12,0)</f>
        <v>110204</v>
      </c>
      <c r="Q2166" t="b">
        <f t="shared" si="73"/>
        <v>1</v>
      </c>
    </row>
    <row r="2167" spans="2:17" hidden="1" x14ac:dyDescent="0.25">
      <c r="B2167">
        <v>110301</v>
      </c>
      <c r="C2167" t="s">
        <v>12538</v>
      </c>
      <c r="D2167" t="str">
        <f>+VLOOKUP($B2167,Hoja1!$C$2:$W$3726,15,0)</f>
        <v>ISLAS DE LA BAHÍA</v>
      </c>
      <c r="E2167" t="str">
        <f>+VLOOKUP($B2167,Hoja1!$C$2:$W$3726,16,0)</f>
        <v>JOSÉ SANTOS GUARDIOLA</v>
      </c>
      <c r="F2167" t="str">
        <f>+VLOOKUP($B2167,Hoja1!$C$2:$W$3726,17,0)</f>
        <v>JOSÉ SANTOS GUARDIOLA</v>
      </c>
      <c r="G2167">
        <f>+VLOOKUP($B2167,Hoja1!$C$2:$W$3726,2,0)</f>
        <v>11</v>
      </c>
      <c r="H2167">
        <f>+VLOOKUP($B2167,Hoja1!$C$2:$W$3726,7,0)</f>
        <v>1103</v>
      </c>
      <c r="I2167">
        <f>+VLOOKUP($B2167,Hoja1!$C$2:$W$3726,11,0)</f>
        <v>110301</v>
      </c>
      <c r="J2167" t="b">
        <f t="shared" si="72"/>
        <v>0</v>
      </c>
      <c r="K2167" t="e">
        <f>+VLOOKUP($C2167,Hoja1!$B$2:$W$3726,16,0)</f>
        <v>#N/A</v>
      </c>
      <c r="L2167" t="e">
        <f>+VLOOKUP($C2167,Hoja1!$B$2:$W$3726,17,0)</f>
        <v>#N/A</v>
      </c>
      <c r="M2167" t="e">
        <f>+VLOOKUP($C2167,Hoja1!$B$2:$W$3726,18,0)</f>
        <v>#N/A</v>
      </c>
      <c r="N2167" t="e">
        <f>+VLOOKUP($C2167,Hoja1!$B$2:$W$3726,3,0)</f>
        <v>#N/A</v>
      </c>
      <c r="O2167" t="e">
        <f>+VLOOKUP($C2167,Hoja1!$B$2:$W$3726,8,0)</f>
        <v>#N/A</v>
      </c>
      <c r="P2167" t="e">
        <f>+VLOOKUP($C2167,Hoja1!$B$2:$W$3726,12,0)</f>
        <v>#N/A</v>
      </c>
      <c r="Q2167" t="e">
        <f t="shared" si="73"/>
        <v>#N/A</v>
      </c>
    </row>
    <row r="2168" spans="2:17" hidden="1" x14ac:dyDescent="0.25">
      <c r="B2168">
        <v>110302</v>
      </c>
      <c r="C2168" t="s">
        <v>1546</v>
      </c>
      <c r="D2168" t="str">
        <f>+VLOOKUP($B2168,Hoja1!$C$2:$W$3726,15,0)</f>
        <v>ISLAS DE LA BAHÍA</v>
      </c>
      <c r="E2168" t="str">
        <f>+VLOOKUP($B2168,Hoja1!$C$2:$W$3726,16,0)</f>
        <v>JOSÉ SANTOS GUARDIOLA</v>
      </c>
      <c r="F2168" t="str">
        <f>+VLOOKUP($B2168,Hoja1!$C$2:$W$3726,17,0)</f>
        <v>CALABASH BIGHT</v>
      </c>
      <c r="G2168">
        <f>+VLOOKUP($B2168,Hoja1!$C$2:$W$3726,2,0)</f>
        <v>11</v>
      </c>
      <c r="H2168">
        <f>+VLOOKUP($B2168,Hoja1!$C$2:$W$3726,7,0)</f>
        <v>1103</v>
      </c>
      <c r="I2168">
        <f>+VLOOKUP($B2168,Hoja1!$C$2:$W$3726,11,0)</f>
        <v>110302</v>
      </c>
      <c r="J2168" t="b">
        <f t="shared" si="72"/>
        <v>1</v>
      </c>
      <c r="K2168" t="str">
        <f>+VLOOKUP($C2168,Hoja1!$B$2:$W$3726,16,0)</f>
        <v>ISLAS DE LA BAHÍA</v>
      </c>
      <c r="L2168" t="str">
        <f>+VLOOKUP($C2168,Hoja1!$B$2:$W$3726,17,0)</f>
        <v>JOSÉ SANTOS GUARDIOLA</v>
      </c>
      <c r="M2168" t="str">
        <f>+VLOOKUP($C2168,Hoja1!$B$2:$W$3726,18,0)</f>
        <v>CALABASH BIGHT</v>
      </c>
      <c r="N2168">
        <f>+VLOOKUP($C2168,Hoja1!$B$2:$W$3726,3,0)</f>
        <v>11</v>
      </c>
      <c r="O2168">
        <f>+VLOOKUP($C2168,Hoja1!$B$2:$W$3726,8,0)</f>
        <v>1103</v>
      </c>
      <c r="P2168">
        <f>+VLOOKUP($C2168,Hoja1!$B$2:$W$3726,12,0)</f>
        <v>110302</v>
      </c>
      <c r="Q2168" t="b">
        <f t="shared" si="73"/>
        <v>1</v>
      </c>
    </row>
    <row r="2169" spans="2:17" hidden="1" x14ac:dyDescent="0.25">
      <c r="B2169">
        <v>110303</v>
      </c>
      <c r="C2169" t="s">
        <v>1547</v>
      </c>
      <c r="D2169" t="str">
        <f>+VLOOKUP($B2169,Hoja1!$C$2:$W$3726,15,0)</f>
        <v>ISLAS DE LA BAHÍA</v>
      </c>
      <c r="E2169" t="str">
        <f>+VLOOKUP($B2169,Hoja1!$C$2:$W$3726,16,0)</f>
        <v>JOSÉ SANTOS GUARDIOLA</v>
      </c>
      <c r="F2169" t="str">
        <f>+VLOOKUP($B2169,Hoja1!$C$2:$W$3726,17,0)</f>
        <v>ISLA DE BARBARETA</v>
      </c>
      <c r="G2169">
        <f>+VLOOKUP($B2169,Hoja1!$C$2:$W$3726,2,0)</f>
        <v>11</v>
      </c>
      <c r="H2169">
        <f>+VLOOKUP($B2169,Hoja1!$C$2:$W$3726,7,0)</f>
        <v>1103</v>
      </c>
      <c r="I2169">
        <f>+VLOOKUP($B2169,Hoja1!$C$2:$W$3726,11,0)</f>
        <v>110303</v>
      </c>
      <c r="J2169" t="b">
        <f t="shared" si="72"/>
        <v>1</v>
      </c>
      <c r="K2169" t="str">
        <f>+VLOOKUP($C2169,Hoja1!$B$2:$W$3726,16,0)</f>
        <v>ISLAS DE LA BAHÍA</v>
      </c>
      <c r="L2169" t="str">
        <f>+VLOOKUP($C2169,Hoja1!$B$2:$W$3726,17,0)</f>
        <v>JOSÉ SANTOS GUARDIOLA</v>
      </c>
      <c r="M2169" t="str">
        <f>+VLOOKUP($C2169,Hoja1!$B$2:$W$3726,18,0)</f>
        <v>ISLA DE BARBARETA</v>
      </c>
      <c r="N2169">
        <f>+VLOOKUP($C2169,Hoja1!$B$2:$W$3726,3,0)</f>
        <v>11</v>
      </c>
      <c r="O2169">
        <f>+VLOOKUP($C2169,Hoja1!$B$2:$W$3726,8,0)</f>
        <v>1103</v>
      </c>
      <c r="P2169">
        <f>+VLOOKUP($C2169,Hoja1!$B$2:$W$3726,12,0)</f>
        <v>110303</v>
      </c>
      <c r="Q2169" t="b">
        <f t="shared" si="73"/>
        <v>1</v>
      </c>
    </row>
    <row r="2170" spans="2:17" hidden="1" x14ac:dyDescent="0.25">
      <c r="B2170">
        <v>110304</v>
      </c>
      <c r="C2170" t="s">
        <v>1548</v>
      </c>
      <c r="D2170" t="str">
        <f>+VLOOKUP($B2170,Hoja1!$C$2:$W$3726,15,0)</f>
        <v>ISLAS DE LA BAHÍA</v>
      </c>
      <c r="E2170" t="str">
        <f>+VLOOKUP($B2170,Hoja1!$C$2:$W$3726,16,0)</f>
        <v>JOSÉ SANTOS GUARDIOLA</v>
      </c>
      <c r="F2170" t="str">
        <f>+VLOOKUP($B2170,Hoja1!$C$2:$W$3726,17,0)</f>
        <v>JONESVILLE POINT</v>
      </c>
      <c r="G2170">
        <f>+VLOOKUP($B2170,Hoja1!$C$2:$W$3726,2,0)</f>
        <v>11</v>
      </c>
      <c r="H2170">
        <f>+VLOOKUP($B2170,Hoja1!$C$2:$W$3726,7,0)</f>
        <v>1103</v>
      </c>
      <c r="I2170">
        <f>+VLOOKUP($B2170,Hoja1!$C$2:$W$3726,11,0)</f>
        <v>110304</v>
      </c>
      <c r="J2170" t="b">
        <f t="shared" si="72"/>
        <v>1</v>
      </c>
      <c r="K2170" t="str">
        <f>+VLOOKUP($C2170,Hoja1!$B$2:$W$3726,16,0)</f>
        <v>ISLAS DE LA BAHÍA</v>
      </c>
      <c r="L2170" t="str">
        <f>+VLOOKUP($C2170,Hoja1!$B$2:$W$3726,17,0)</f>
        <v>JOSÉ SANTOS GUARDIOLA</v>
      </c>
      <c r="M2170" t="str">
        <f>+VLOOKUP($C2170,Hoja1!$B$2:$W$3726,18,0)</f>
        <v>JONESVILLE POINT</v>
      </c>
      <c r="N2170">
        <f>+VLOOKUP($C2170,Hoja1!$B$2:$W$3726,3,0)</f>
        <v>11</v>
      </c>
      <c r="O2170">
        <f>+VLOOKUP($C2170,Hoja1!$B$2:$W$3726,8,0)</f>
        <v>1103</v>
      </c>
      <c r="P2170">
        <f>+VLOOKUP($C2170,Hoja1!$B$2:$W$3726,12,0)</f>
        <v>110304</v>
      </c>
      <c r="Q2170" t="b">
        <f t="shared" si="73"/>
        <v>1</v>
      </c>
    </row>
    <row r="2171" spans="2:17" hidden="1" x14ac:dyDescent="0.25">
      <c r="B2171">
        <v>110305</v>
      </c>
      <c r="C2171" t="s">
        <v>1549</v>
      </c>
      <c r="D2171" t="str">
        <f>+VLOOKUP($B2171,Hoja1!$C$2:$W$3726,15,0)</f>
        <v>ISLAS DE LA BAHÍA</v>
      </c>
      <c r="E2171" t="str">
        <f>+VLOOKUP($B2171,Hoja1!$C$2:$W$3726,16,0)</f>
        <v>JOSÉ SANTOS GUARDIOLA</v>
      </c>
      <c r="F2171" t="str">
        <f>+VLOOKUP($B2171,Hoja1!$C$2:$W$3726,17,0)</f>
        <v>LONG THE SHORE</v>
      </c>
      <c r="G2171">
        <f>+VLOOKUP($B2171,Hoja1!$C$2:$W$3726,2,0)</f>
        <v>11</v>
      </c>
      <c r="H2171">
        <f>+VLOOKUP($B2171,Hoja1!$C$2:$W$3726,7,0)</f>
        <v>1103</v>
      </c>
      <c r="I2171">
        <f>+VLOOKUP($B2171,Hoja1!$C$2:$W$3726,11,0)</f>
        <v>110305</v>
      </c>
      <c r="J2171" t="b">
        <f t="shared" si="72"/>
        <v>1</v>
      </c>
      <c r="K2171" t="str">
        <f>+VLOOKUP($C2171,Hoja1!$B$2:$W$3726,16,0)</f>
        <v>ISLAS DE LA BAHÍA</v>
      </c>
      <c r="L2171" t="str">
        <f>+VLOOKUP($C2171,Hoja1!$B$2:$W$3726,17,0)</f>
        <v>JOSÉ SANTOS GUARDIOLA</v>
      </c>
      <c r="M2171" t="str">
        <f>+VLOOKUP($C2171,Hoja1!$B$2:$W$3726,18,0)</f>
        <v>LONG THE SHORE</v>
      </c>
      <c r="N2171">
        <f>+VLOOKUP($C2171,Hoja1!$B$2:$W$3726,3,0)</f>
        <v>11</v>
      </c>
      <c r="O2171">
        <f>+VLOOKUP($C2171,Hoja1!$B$2:$W$3726,8,0)</f>
        <v>1103</v>
      </c>
      <c r="P2171">
        <f>+VLOOKUP($C2171,Hoja1!$B$2:$W$3726,12,0)</f>
        <v>110305</v>
      </c>
      <c r="Q2171" t="b">
        <f t="shared" si="73"/>
        <v>1</v>
      </c>
    </row>
    <row r="2172" spans="2:17" hidden="1" x14ac:dyDescent="0.25">
      <c r="B2172">
        <v>110306</v>
      </c>
      <c r="C2172" t="s">
        <v>1550</v>
      </c>
      <c r="D2172" t="str">
        <f>+VLOOKUP($B2172,Hoja1!$C$2:$W$3726,15,0)</f>
        <v>ISLAS DE LA BAHÍA</v>
      </c>
      <c r="E2172" t="str">
        <f>+VLOOKUP($B2172,Hoja1!$C$2:$W$3726,16,0)</f>
        <v>JOSÉ SANTOS GUARDIOLA</v>
      </c>
      <c r="F2172" t="str">
        <f>+VLOOKUP($B2172,Hoja1!$C$2:$W$3726,17,0)</f>
        <v>POLLYTILLY BIGHT</v>
      </c>
      <c r="G2172">
        <f>+VLOOKUP($B2172,Hoja1!$C$2:$W$3726,2,0)</f>
        <v>11</v>
      </c>
      <c r="H2172">
        <f>+VLOOKUP($B2172,Hoja1!$C$2:$W$3726,7,0)</f>
        <v>1103</v>
      </c>
      <c r="I2172">
        <f>+VLOOKUP($B2172,Hoja1!$C$2:$W$3726,11,0)</f>
        <v>110306</v>
      </c>
      <c r="J2172" t="b">
        <f t="shared" si="72"/>
        <v>1</v>
      </c>
      <c r="K2172" t="str">
        <f>+VLOOKUP($C2172,Hoja1!$B$2:$W$3726,16,0)</f>
        <v>ISLAS DE LA BAHÍA</v>
      </c>
      <c r="L2172" t="str">
        <f>+VLOOKUP($C2172,Hoja1!$B$2:$W$3726,17,0)</f>
        <v>JOSÉ SANTOS GUARDIOLA</v>
      </c>
      <c r="M2172" t="str">
        <f>+VLOOKUP($C2172,Hoja1!$B$2:$W$3726,18,0)</f>
        <v>POLLYTILLY BIGHT</v>
      </c>
      <c r="N2172">
        <f>+VLOOKUP($C2172,Hoja1!$B$2:$W$3726,3,0)</f>
        <v>11</v>
      </c>
      <c r="O2172">
        <f>+VLOOKUP($C2172,Hoja1!$B$2:$W$3726,8,0)</f>
        <v>1103</v>
      </c>
      <c r="P2172">
        <f>+VLOOKUP($C2172,Hoja1!$B$2:$W$3726,12,0)</f>
        <v>110306</v>
      </c>
      <c r="Q2172" t="b">
        <f t="shared" si="73"/>
        <v>1</v>
      </c>
    </row>
    <row r="2173" spans="2:17" hidden="1" x14ac:dyDescent="0.25">
      <c r="B2173">
        <v>110307</v>
      </c>
      <c r="C2173" t="s">
        <v>1551</v>
      </c>
      <c r="D2173" t="str">
        <f>+VLOOKUP($B2173,Hoja1!$C$2:$W$3726,15,0)</f>
        <v>ISLAS DE LA BAHÍA</v>
      </c>
      <c r="E2173" t="str">
        <f>+VLOOKUP($B2173,Hoja1!$C$2:$W$3726,16,0)</f>
        <v>JOSÉ SANTOS GUARDIOLA</v>
      </c>
      <c r="F2173" t="str">
        <f>+VLOOKUP($B2173,Hoja1!$C$2:$W$3726,17,0)</f>
        <v>PUNTA GORDA</v>
      </c>
      <c r="G2173">
        <f>+VLOOKUP($B2173,Hoja1!$C$2:$W$3726,2,0)</f>
        <v>11</v>
      </c>
      <c r="H2173">
        <f>+VLOOKUP($B2173,Hoja1!$C$2:$W$3726,7,0)</f>
        <v>1103</v>
      </c>
      <c r="I2173">
        <f>+VLOOKUP($B2173,Hoja1!$C$2:$W$3726,11,0)</f>
        <v>110307</v>
      </c>
      <c r="J2173" t="b">
        <f t="shared" si="72"/>
        <v>1</v>
      </c>
      <c r="K2173" t="str">
        <f>+VLOOKUP($C2173,Hoja1!$B$2:$W$3726,16,0)</f>
        <v>ISLAS DE LA BAHÍA</v>
      </c>
      <c r="L2173" t="str">
        <f>+VLOOKUP($C2173,Hoja1!$B$2:$W$3726,17,0)</f>
        <v>JOSÉ SANTOS GUARDIOLA</v>
      </c>
      <c r="M2173" t="str">
        <f>+VLOOKUP($C2173,Hoja1!$B$2:$W$3726,18,0)</f>
        <v>PUNTA GORDA</v>
      </c>
      <c r="N2173">
        <f>+VLOOKUP($C2173,Hoja1!$B$2:$W$3726,3,0)</f>
        <v>11</v>
      </c>
      <c r="O2173">
        <f>+VLOOKUP($C2173,Hoja1!$B$2:$W$3726,8,0)</f>
        <v>1103</v>
      </c>
      <c r="P2173">
        <f>+VLOOKUP($C2173,Hoja1!$B$2:$W$3726,12,0)</f>
        <v>110307</v>
      </c>
      <c r="Q2173" t="b">
        <f t="shared" si="73"/>
        <v>1</v>
      </c>
    </row>
    <row r="2174" spans="2:17" hidden="1" x14ac:dyDescent="0.25">
      <c r="B2174">
        <v>110308</v>
      </c>
      <c r="C2174" t="s">
        <v>1552</v>
      </c>
      <c r="D2174" t="str">
        <f>+VLOOKUP($B2174,Hoja1!$C$2:$W$3726,15,0)</f>
        <v>ISLAS DE LA BAHÍA</v>
      </c>
      <c r="E2174" t="str">
        <f>+VLOOKUP($B2174,Hoja1!$C$2:$W$3726,16,0)</f>
        <v>JOSÉ SANTOS GUARDIOLA</v>
      </c>
      <c r="F2174" t="str">
        <f>+VLOOKUP($B2174,Hoja1!$C$2:$W$3726,17,0)</f>
        <v>SANTA ELENA O BANDA SUR</v>
      </c>
      <c r="G2174">
        <f>+VLOOKUP($B2174,Hoja1!$C$2:$W$3726,2,0)</f>
        <v>11</v>
      </c>
      <c r="H2174">
        <f>+VLOOKUP($B2174,Hoja1!$C$2:$W$3726,7,0)</f>
        <v>1103</v>
      </c>
      <c r="I2174">
        <f>+VLOOKUP($B2174,Hoja1!$C$2:$W$3726,11,0)</f>
        <v>110308</v>
      </c>
      <c r="J2174" t="b">
        <f t="shared" si="72"/>
        <v>1</v>
      </c>
      <c r="K2174" t="str">
        <f>+VLOOKUP($C2174,Hoja1!$B$2:$W$3726,16,0)</f>
        <v>ISLAS DE LA BAHÍA</v>
      </c>
      <c r="L2174" t="str">
        <f>+VLOOKUP($C2174,Hoja1!$B$2:$W$3726,17,0)</f>
        <v>JOSÉ SANTOS GUARDIOLA</v>
      </c>
      <c r="M2174" t="str">
        <f>+VLOOKUP($C2174,Hoja1!$B$2:$W$3726,18,0)</f>
        <v>SANTA ELENA O BANDA SUR</v>
      </c>
      <c r="N2174">
        <f>+VLOOKUP($C2174,Hoja1!$B$2:$W$3726,3,0)</f>
        <v>11</v>
      </c>
      <c r="O2174">
        <f>+VLOOKUP($C2174,Hoja1!$B$2:$W$3726,8,0)</f>
        <v>1103</v>
      </c>
      <c r="P2174">
        <f>+VLOOKUP($C2174,Hoja1!$B$2:$W$3726,12,0)</f>
        <v>110308</v>
      </c>
      <c r="Q2174" t="b">
        <f t="shared" si="73"/>
        <v>1</v>
      </c>
    </row>
    <row r="2175" spans="2:17" hidden="1" x14ac:dyDescent="0.25">
      <c r="B2175">
        <v>110309</v>
      </c>
      <c r="C2175" t="s">
        <v>1553</v>
      </c>
      <c r="D2175" t="str">
        <f>+VLOOKUP($B2175,Hoja1!$C$2:$W$3726,15,0)</f>
        <v>ISLAS DE LA BAHÍA</v>
      </c>
      <c r="E2175" t="str">
        <f>+VLOOKUP($B2175,Hoja1!$C$2:$W$3726,16,0)</f>
        <v>JOSÉ SANTOS GUARDIOLA</v>
      </c>
      <c r="F2175" t="str">
        <f>+VLOOKUP($B2175,Hoja1!$C$2:$W$3726,17,0)</f>
        <v>SIX HUTS</v>
      </c>
      <c r="G2175">
        <f>+VLOOKUP($B2175,Hoja1!$C$2:$W$3726,2,0)</f>
        <v>11</v>
      </c>
      <c r="H2175">
        <f>+VLOOKUP($B2175,Hoja1!$C$2:$W$3726,7,0)</f>
        <v>1103</v>
      </c>
      <c r="I2175">
        <f>+VLOOKUP($B2175,Hoja1!$C$2:$W$3726,11,0)</f>
        <v>110309</v>
      </c>
      <c r="J2175" t="b">
        <f t="shared" si="72"/>
        <v>1</v>
      </c>
      <c r="K2175" t="str">
        <f>+VLOOKUP($C2175,Hoja1!$B$2:$W$3726,16,0)</f>
        <v>ISLAS DE LA BAHÍA</v>
      </c>
      <c r="L2175" t="str">
        <f>+VLOOKUP($C2175,Hoja1!$B$2:$W$3726,17,0)</f>
        <v>JOSÉ SANTOS GUARDIOLA</v>
      </c>
      <c r="M2175" t="str">
        <f>+VLOOKUP($C2175,Hoja1!$B$2:$W$3726,18,0)</f>
        <v>SIX HUTS</v>
      </c>
      <c r="N2175">
        <f>+VLOOKUP($C2175,Hoja1!$B$2:$W$3726,3,0)</f>
        <v>11</v>
      </c>
      <c r="O2175">
        <f>+VLOOKUP($C2175,Hoja1!$B$2:$W$3726,8,0)</f>
        <v>1103</v>
      </c>
      <c r="P2175">
        <f>+VLOOKUP($C2175,Hoja1!$B$2:$W$3726,12,0)</f>
        <v>110309</v>
      </c>
      <c r="Q2175" t="b">
        <f t="shared" si="73"/>
        <v>1</v>
      </c>
    </row>
    <row r="2176" spans="2:17" hidden="1" x14ac:dyDescent="0.25">
      <c r="B2176">
        <v>110401</v>
      </c>
      <c r="C2176" t="s">
        <v>272</v>
      </c>
      <c r="D2176" t="str">
        <f>+VLOOKUP($B2176,Hoja1!$C$2:$W$3726,15,0)</f>
        <v>ISLAS DE LA BAHÍA</v>
      </c>
      <c r="E2176" t="str">
        <f>+VLOOKUP($B2176,Hoja1!$C$2:$W$3726,16,0)</f>
        <v>UTILA</v>
      </c>
      <c r="F2176" t="str">
        <f>+VLOOKUP($B2176,Hoja1!$C$2:$W$3726,17,0)</f>
        <v>UTILA</v>
      </c>
      <c r="G2176">
        <f>+VLOOKUP($B2176,Hoja1!$C$2:$W$3726,2,0)</f>
        <v>11</v>
      </c>
      <c r="H2176">
        <f>+VLOOKUP($B2176,Hoja1!$C$2:$W$3726,7,0)</f>
        <v>1104</v>
      </c>
      <c r="I2176">
        <f>+VLOOKUP($B2176,Hoja1!$C$2:$W$3726,11,0)</f>
        <v>110401</v>
      </c>
      <c r="J2176" t="b">
        <f t="shared" si="72"/>
        <v>1</v>
      </c>
      <c r="K2176" t="str">
        <f>+VLOOKUP($C2176,Hoja1!$B$2:$W$3726,16,0)</f>
        <v>COLON</v>
      </c>
      <c r="L2176" t="str">
        <f>+VLOOKUP($C2176,Hoja1!$B$2:$W$3726,17,0)</f>
        <v>SONAGUERA</v>
      </c>
      <c r="M2176" t="str">
        <f>+VLOOKUP($C2176,Hoja1!$B$2:$W$3726,18,0)</f>
        <v>UTILA</v>
      </c>
      <c r="N2176">
        <f>+VLOOKUP($C2176,Hoja1!$B$2:$W$3726,3,0)</f>
        <v>2</v>
      </c>
      <c r="O2176">
        <f>+VLOOKUP($C2176,Hoja1!$B$2:$W$3726,8,0)</f>
        <v>207</v>
      </c>
      <c r="P2176">
        <f>+VLOOKUP($C2176,Hoja1!$B$2:$W$3726,12,0)</f>
        <v>20737</v>
      </c>
      <c r="Q2176" t="b">
        <f t="shared" si="73"/>
        <v>0</v>
      </c>
    </row>
    <row r="2177" spans="2:17" hidden="1" x14ac:dyDescent="0.25">
      <c r="B2177">
        <v>120101</v>
      </c>
      <c r="C2177" t="s">
        <v>148</v>
      </c>
      <c r="D2177" t="str">
        <f>+VLOOKUP($B2177,Hoja1!$C$2:$W$3726,15,0)</f>
        <v>LA PAZ</v>
      </c>
      <c r="E2177" t="str">
        <f>+VLOOKUP($B2177,Hoja1!$C$2:$W$3726,16,0)</f>
        <v>LA PAZ</v>
      </c>
      <c r="F2177" t="str">
        <f>+VLOOKUP($B2177,Hoja1!$C$2:$W$3726,17,0)</f>
        <v>LA PAZ</v>
      </c>
      <c r="G2177">
        <f>+VLOOKUP($B2177,Hoja1!$C$2:$W$3726,2,0)</f>
        <v>12</v>
      </c>
      <c r="H2177">
        <f>+VLOOKUP($B2177,Hoja1!$C$2:$W$3726,7,0)</f>
        <v>1201</v>
      </c>
      <c r="I2177">
        <f>+VLOOKUP($B2177,Hoja1!$C$2:$W$3726,11,0)</f>
        <v>120101</v>
      </c>
      <c r="J2177" t="b">
        <f t="shared" si="72"/>
        <v>1</v>
      </c>
      <c r="K2177" t="str">
        <f>+VLOOKUP($C2177,Hoja1!$B$2:$W$3726,16,0)</f>
        <v>ATLÁNTIDA</v>
      </c>
      <c r="L2177" t="str">
        <f>+VLOOKUP($C2177,Hoja1!$B$2:$W$3726,17,0)</f>
        <v>TELA</v>
      </c>
      <c r="M2177" t="str">
        <f>+VLOOKUP($C2177,Hoja1!$B$2:$W$3726,18,0)</f>
        <v>LA PAZ</v>
      </c>
      <c r="N2177">
        <f>+VLOOKUP($C2177,Hoja1!$B$2:$W$3726,3,0)</f>
        <v>1</v>
      </c>
      <c r="O2177">
        <f>+VLOOKUP($C2177,Hoja1!$B$2:$W$3726,8,0)</f>
        <v>107</v>
      </c>
      <c r="P2177">
        <f>+VLOOKUP($C2177,Hoja1!$B$2:$W$3726,12,0)</f>
        <v>10737</v>
      </c>
      <c r="Q2177" t="b">
        <f t="shared" si="73"/>
        <v>0</v>
      </c>
    </row>
    <row r="2178" spans="2:17" hidden="1" x14ac:dyDescent="0.25">
      <c r="B2178">
        <v>120102</v>
      </c>
      <c r="C2178" t="s">
        <v>12539</v>
      </c>
      <c r="D2178" t="str">
        <f>+VLOOKUP($B2178,Hoja1!$C$2:$W$3726,15,0)</f>
        <v>LA PAZ</v>
      </c>
      <c r="E2178" t="str">
        <f>+VLOOKUP($B2178,Hoja1!$C$2:$W$3726,16,0)</f>
        <v>LA PAZ</v>
      </c>
      <c r="F2178" t="str">
        <f>+VLOOKUP($B2178,Hoja1!$C$2:$W$3726,17,0)</f>
        <v>CONCEPCIÓN DE SOLUTECA</v>
      </c>
      <c r="G2178">
        <f>+VLOOKUP($B2178,Hoja1!$C$2:$W$3726,2,0)</f>
        <v>12</v>
      </c>
      <c r="H2178">
        <f>+VLOOKUP($B2178,Hoja1!$C$2:$W$3726,7,0)</f>
        <v>1201</v>
      </c>
      <c r="I2178">
        <f>+VLOOKUP($B2178,Hoja1!$C$2:$W$3726,11,0)</f>
        <v>120102</v>
      </c>
      <c r="J2178" t="b">
        <f t="shared" si="72"/>
        <v>0</v>
      </c>
      <c r="K2178" t="e">
        <f>+VLOOKUP($C2178,Hoja1!$B$2:$W$3726,16,0)</f>
        <v>#N/A</v>
      </c>
      <c r="L2178" t="e">
        <f>+VLOOKUP($C2178,Hoja1!$B$2:$W$3726,17,0)</f>
        <v>#N/A</v>
      </c>
      <c r="M2178" t="e">
        <f>+VLOOKUP($C2178,Hoja1!$B$2:$W$3726,18,0)</f>
        <v>#N/A</v>
      </c>
      <c r="N2178" t="e">
        <f>+VLOOKUP($C2178,Hoja1!$B$2:$W$3726,3,0)</f>
        <v>#N/A</v>
      </c>
      <c r="O2178" t="e">
        <f>+VLOOKUP($C2178,Hoja1!$B$2:$W$3726,8,0)</f>
        <v>#N/A</v>
      </c>
      <c r="P2178" t="e">
        <f>+VLOOKUP($C2178,Hoja1!$B$2:$W$3726,12,0)</f>
        <v>#N/A</v>
      </c>
      <c r="Q2178" t="e">
        <f t="shared" si="73"/>
        <v>#N/A</v>
      </c>
    </row>
    <row r="2179" spans="2:17" hidden="1" x14ac:dyDescent="0.25">
      <c r="B2179">
        <v>120103</v>
      </c>
      <c r="C2179" t="s">
        <v>1555</v>
      </c>
      <c r="D2179" t="str">
        <f>+VLOOKUP($B2179,Hoja1!$C$2:$W$3726,15,0)</f>
        <v>LA PAZ</v>
      </c>
      <c r="E2179" t="str">
        <f>+VLOOKUP($B2179,Hoja1!$C$2:$W$3726,16,0)</f>
        <v>LA PAZ</v>
      </c>
      <c r="F2179" t="str">
        <f>+VLOOKUP($B2179,Hoja1!$C$2:$W$3726,17,0)</f>
        <v>MATASANO</v>
      </c>
      <c r="G2179">
        <f>+VLOOKUP($B2179,Hoja1!$C$2:$W$3726,2,0)</f>
        <v>12</v>
      </c>
      <c r="H2179">
        <f>+VLOOKUP($B2179,Hoja1!$C$2:$W$3726,7,0)</f>
        <v>1201</v>
      </c>
      <c r="I2179">
        <f>+VLOOKUP($B2179,Hoja1!$C$2:$W$3726,11,0)</f>
        <v>120103</v>
      </c>
      <c r="J2179" t="b">
        <f t="shared" si="72"/>
        <v>1</v>
      </c>
      <c r="K2179" t="str">
        <f>+VLOOKUP($C2179,Hoja1!$B$2:$W$3726,16,0)</f>
        <v>LA PAZ</v>
      </c>
      <c r="L2179" t="str">
        <f>+VLOOKUP($C2179,Hoja1!$B$2:$W$3726,17,0)</f>
        <v>LA PAZ</v>
      </c>
      <c r="M2179" t="str">
        <f>+VLOOKUP($C2179,Hoja1!$B$2:$W$3726,18,0)</f>
        <v>MATASANO</v>
      </c>
      <c r="N2179">
        <f>+VLOOKUP($C2179,Hoja1!$B$2:$W$3726,3,0)</f>
        <v>12</v>
      </c>
      <c r="O2179">
        <f>+VLOOKUP($C2179,Hoja1!$B$2:$W$3726,8,0)</f>
        <v>1201</v>
      </c>
      <c r="P2179">
        <f>+VLOOKUP($C2179,Hoja1!$B$2:$W$3726,12,0)</f>
        <v>120103</v>
      </c>
      <c r="Q2179" t="b">
        <f t="shared" si="73"/>
        <v>1</v>
      </c>
    </row>
    <row r="2180" spans="2:17" hidden="1" x14ac:dyDescent="0.25">
      <c r="B2180">
        <v>120104</v>
      </c>
      <c r="C2180" t="s">
        <v>417</v>
      </c>
      <c r="D2180" t="str">
        <f>+VLOOKUP($B2180,Hoja1!$C$2:$W$3726,15,0)</f>
        <v>LA PAZ</v>
      </c>
      <c r="E2180" t="str">
        <f>+VLOOKUP($B2180,Hoja1!$C$2:$W$3726,16,0)</f>
        <v>LA PAZ</v>
      </c>
      <c r="F2180" t="str">
        <f>+VLOOKUP($B2180,Hoja1!$C$2:$W$3726,17,0)</f>
        <v>POTRERILLOS</v>
      </c>
      <c r="G2180">
        <f>+VLOOKUP($B2180,Hoja1!$C$2:$W$3726,2,0)</f>
        <v>12</v>
      </c>
      <c r="H2180">
        <f>+VLOOKUP($B2180,Hoja1!$C$2:$W$3726,7,0)</f>
        <v>1201</v>
      </c>
      <c r="I2180">
        <f>+VLOOKUP($B2180,Hoja1!$C$2:$W$3726,11,0)</f>
        <v>120104</v>
      </c>
      <c r="J2180" t="b">
        <f t="shared" si="72"/>
        <v>1</v>
      </c>
      <c r="K2180" t="str">
        <f>+VLOOKUP($C2180,Hoja1!$B$2:$W$3726,16,0)</f>
        <v>COMAYAGUA</v>
      </c>
      <c r="L2180" t="str">
        <f>+VLOOKUP($C2180,Hoja1!$B$2:$W$3726,17,0)</f>
        <v>MEÁMBAR</v>
      </c>
      <c r="M2180" t="str">
        <f>+VLOOKUP($C2180,Hoja1!$B$2:$W$3726,18,0)</f>
        <v>POTRERILLOS</v>
      </c>
      <c r="N2180">
        <f>+VLOOKUP($C2180,Hoja1!$B$2:$W$3726,3,0)</f>
        <v>3</v>
      </c>
      <c r="O2180">
        <f>+VLOOKUP($C2180,Hoja1!$B$2:$W$3726,8,0)</f>
        <v>310</v>
      </c>
      <c r="P2180">
        <f>+VLOOKUP($C2180,Hoja1!$B$2:$W$3726,12,0)</f>
        <v>31021</v>
      </c>
      <c r="Q2180" t="b">
        <f t="shared" si="73"/>
        <v>0</v>
      </c>
    </row>
    <row r="2181" spans="2:17" hidden="1" x14ac:dyDescent="0.25">
      <c r="B2181">
        <v>120105</v>
      </c>
      <c r="C2181" t="s">
        <v>12540</v>
      </c>
      <c r="D2181" t="str">
        <f>+VLOOKUP($B2181,Hoja1!$C$2:$W$3726,15,0)</f>
        <v>LA PAZ</v>
      </c>
      <c r="E2181" t="str">
        <f>+VLOOKUP($B2181,Hoja1!$C$2:$W$3726,16,0)</f>
        <v>LA PAZ</v>
      </c>
      <c r="F2181" t="str">
        <f>+VLOOKUP($B2181,Hoja1!$C$2:$W$3726,17,0)</f>
        <v>SAN JOSÉ DEL PLAYÓN</v>
      </c>
      <c r="G2181">
        <f>+VLOOKUP($B2181,Hoja1!$C$2:$W$3726,2,0)</f>
        <v>12</v>
      </c>
      <c r="H2181">
        <f>+VLOOKUP($B2181,Hoja1!$C$2:$W$3726,7,0)</f>
        <v>1201</v>
      </c>
      <c r="I2181">
        <f>+VLOOKUP($B2181,Hoja1!$C$2:$W$3726,11,0)</f>
        <v>120105</v>
      </c>
      <c r="J2181" t="b">
        <f t="shared" ref="J2181:J2244" si="75">+C2181=F2181</f>
        <v>0</v>
      </c>
      <c r="K2181" t="e">
        <f>+VLOOKUP($C2181,Hoja1!$B$2:$W$3726,16,0)</f>
        <v>#N/A</v>
      </c>
      <c r="L2181" t="e">
        <f>+VLOOKUP($C2181,Hoja1!$B$2:$W$3726,17,0)</f>
        <v>#N/A</v>
      </c>
      <c r="M2181" t="e">
        <f>+VLOOKUP($C2181,Hoja1!$B$2:$W$3726,18,0)</f>
        <v>#N/A</v>
      </c>
      <c r="N2181" t="e">
        <f>+VLOOKUP($C2181,Hoja1!$B$2:$W$3726,3,0)</f>
        <v>#N/A</v>
      </c>
      <c r="O2181" t="e">
        <f>+VLOOKUP($C2181,Hoja1!$B$2:$W$3726,8,0)</f>
        <v>#N/A</v>
      </c>
      <c r="P2181" t="e">
        <f>+VLOOKUP($C2181,Hoja1!$B$2:$W$3726,12,0)</f>
        <v>#N/A</v>
      </c>
      <c r="Q2181" t="e">
        <f t="shared" ref="Q2181:Q2244" si="76">+B2181=P2181</f>
        <v>#N/A</v>
      </c>
    </row>
    <row r="2182" spans="2:17" hidden="1" x14ac:dyDescent="0.25">
      <c r="B2182">
        <v>120106</v>
      </c>
      <c r="C2182" t="s">
        <v>444</v>
      </c>
      <c r="D2182" t="str">
        <f>+VLOOKUP($B2182,Hoja1!$C$2:$W$3726,15,0)</f>
        <v>LA PAZ</v>
      </c>
      <c r="E2182" t="str">
        <f>+VLOOKUP($B2182,Hoja1!$C$2:$W$3726,16,0)</f>
        <v>LA PAZ</v>
      </c>
      <c r="F2182" t="str">
        <f>+VLOOKUP($B2182,Hoja1!$C$2:$W$3726,17,0)</f>
        <v>SAN RAFAEL</v>
      </c>
      <c r="G2182">
        <f>+VLOOKUP($B2182,Hoja1!$C$2:$W$3726,2,0)</f>
        <v>12</v>
      </c>
      <c r="H2182">
        <f>+VLOOKUP($B2182,Hoja1!$C$2:$W$3726,7,0)</f>
        <v>1201</v>
      </c>
      <c r="I2182">
        <f>+VLOOKUP($B2182,Hoja1!$C$2:$W$3726,11,0)</f>
        <v>120106</v>
      </c>
      <c r="J2182" t="b">
        <f t="shared" si="75"/>
        <v>1</v>
      </c>
      <c r="K2182" t="str">
        <f>+VLOOKUP($C2182,Hoja1!$B$2:$W$3726,16,0)</f>
        <v>COMAYAGUA</v>
      </c>
      <c r="L2182" t="str">
        <f>+VLOOKUP($C2182,Hoja1!$B$2:$W$3726,17,0)</f>
        <v>OJOS DE AGUA</v>
      </c>
      <c r="M2182" t="str">
        <f>+VLOOKUP($C2182,Hoja1!$B$2:$W$3726,18,0)</f>
        <v>SAN RAFAEL</v>
      </c>
      <c r="N2182">
        <f>+VLOOKUP($C2182,Hoja1!$B$2:$W$3726,3,0)</f>
        <v>3</v>
      </c>
      <c r="O2182">
        <f>+VLOOKUP($C2182,Hoja1!$B$2:$W$3726,8,0)</f>
        <v>312</v>
      </c>
      <c r="P2182">
        <f>+VLOOKUP($C2182,Hoja1!$B$2:$W$3726,12,0)</f>
        <v>31218</v>
      </c>
      <c r="Q2182" t="b">
        <f t="shared" si="76"/>
        <v>0</v>
      </c>
    </row>
    <row r="2183" spans="2:17" hidden="1" x14ac:dyDescent="0.25">
      <c r="B2183">
        <v>120107</v>
      </c>
      <c r="C2183" t="s">
        <v>1557</v>
      </c>
      <c r="D2183" t="str">
        <f>+VLOOKUP($B2183,Hoja1!$C$2:$W$3726,15,0)</f>
        <v>LA PAZ</v>
      </c>
      <c r="E2183" t="str">
        <f>+VLOOKUP($B2183,Hoja1!$C$2:$W$3726,16,0)</f>
        <v>LA PAZ</v>
      </c>
      <c r="F2183" t="str">
        <f>+VLOOKUP($B2183,Hoja1!$C$2:$W$3726,17,0)</f>
        <v>TEPANGUARE</v>
      </c>
      <c r="G2183">
        <f>+VLOOKUP($B2183,Hoja1!$C$2:$W$3726,2,0)</f>
        <v>12</v>
      </c>
      <c r="H2183">
        <f>+VLOOKUP($B2183,Hoja1!$C$2:$W$3726,7,0)</f>
        <v>1201</v>
      </c>
      <c r="I2183">
        <f>+VLOOKUP($B2183,Hoja1!$C$2:$W$3726,11,0)</f>
        <v>120107</v>
      </c>
      <c r="J2183" t="b">
        <f t="shared" si="75"/>
        <v>1</v>
      </c>
      <c r="K2183" t="str">
        <f>+VLOOKUP($C2183,Hoja1!$B$2:$W$3726,16,0)</f>
        <v>LA PAZ</v>
      </c>
      <c r="L2183" t="str">
        <f>+VLOOKUP($C2183,Hoja1!$B$2:$W$3726,17,0)</f>
        <v>LA PAZ</v>
      </c>
      <c r="M2183" t="str">
        <f>+VLOOKUP($C2183,Hoja1!$B$2:$W$3726,18,0)</f>
        <v>TEPANGUARE</v>
      </c>
      <c r="N2183">
        <f>+VLOOKUP($C2183,Hoja1!$B$2:$W$3726,3,0)</f>
        <v>12</v>
      </c>
      <c r="O2183">
        <f>+VLOOKUP($C2183,Hoja1!$B$2:$W$3726,8,0)</f>
        <v>1201</v>
      </c>
      <c r="P2183">
        <f>+VLOOKUP($C2183,Hoja1!$B$2:$W$3726,12,0)</f>
        <v>120107</v>
      </c>
      <c r="Q2183" t="b">
        <f t="shared" si="76"/>
        <v>1</v>
      </c>
    </row>
    <row r="2184" spans="2:17" hidden="1" x14ac:dyDescent="0.25">
      <c r="B2184">
        <v>120108</v>
      </c>
      <c r="C2184" t="s">
        <v>1558</v>
      </c>
      <c r="D2184" t="str">
        <f>+VLOOKUP($B2184,Hoja1!$C$2:$W$3726,15,0)</f>
        <v>LA PAZ</v>
      </c>
      <c r="E2184" t="str">
        <f>+VLOOKUP($B2184,Hoja1!$C$2:$W$3726,16,0)</f>
        <v>LA PAZ</v>
      </c>
      <c r="F2184" t="str">
        <f>+VLOOKUP($B2184,Hoja1!$C$2:$W$3726,17,0)</f>
        <v>TIERRA PRIETA</v>
      </c>
      <c r="G2184">
        <f>+VLOOKUP($B2184,Hoja1!$C$2:$W$3726,2,0)</f>
        <v>12</v>
      </c>
      <c r="H2184">
        <f>+VLOOKUP($B2184,Hoja1!$C$2:$W$3726,7,0)</f>
        <v>1201</v>
      </c>
      <c r="I2184">
        <f>+VLOOKUP($B2184,Hoja1!$C$2:$W$3726,11,0)</f>
        <v>120108</v>
      </c>
      <c r="J2184" t="b">
        <f t="shared" si="75"/>
        <v>1</v>
      </c>
      <c r="K2184" t="str">
        <f>+VLOOKUP($C2184,Hoja1!$B$2:$W$3726,16,0)</f>
        <v>LA PAZ</v>
      </c>
      <c r="L2184" t="str">
        <f>+VLOOKUP($C2184,Hoja1!$B$2:$W$3726,17,0)</f>
        <v>LA PAZ</v>
      </c>
      <c r="M2184" t="str">
        <f>+VLOOKUP($C2184,Hoja1!$B$2:$W$3726,18,0)</f>
        <v>TIERRA PRIETA</v>
      </c>
      <c r="N2184">
        <f>+VLOOKUP($C2184,Hoja1!$B$2:$W$3726,3,0)</f>
        <v>12</v>
      </c>
      <c r="O2184">
        <f>+VLOOKUP($C2184,Hoja1!$B$2:$W$3726,8,0)</f>
        <v>1201</v>
      </c>
      <c r="P2184">
        <f>+VLOOKUP($C2184,Hoja1!$B$2:$W$3726,12,0)</f>
        <v>120108</v>
      </c>
      <c r="Q2184" t="b">
        <f t="shared" si="76"/>
        <v>1</v>
      </c>
    </row>
    <row r="2185" spans="2:17" hidden="1" x14ac:dyDescent="0.25">
      <c r="B2185">
        <v>120109</v>
      </c>
      <c r="C2185" t="s">
        <v>1559</v>
      </c>
      <c r="D2185" t="str">
        <f>+VLOOKUP($B2185,Hoja1!$C$2:$W$3726,15,0)</f>
        <v>LA PAZ</v>
      </c>
      <c r="E2185" t="str">
        <f>+VLOOKUP($B2185,Hoja1!$C$2:$W$3726,16,0)</f>
        <v>LA PAZ</v>
      </c>
      <c r="F2185" t="str">
        <f>+VLOOKUP($B2185,Hoja1!$C$2:$W$3726,17,0)</f>
        <v>YARUMELA</v>
      </c>
      <c r="G2185">
        <f>+VLOOKUP($B2185,Hoja1!$C$2:$W$3726,2,0)</f>
        <v>12</v>
      </c>
      <c r="H2185">
        <f>+VLOOKUP($B2185,Hoja1!$C$2:$W$3726,7,0)</f>
        <v>1201</v>
      </c>
      <c r="I2185">
        <f>+VLOOKUP($B2185,Hoja1!$C$2:$W$3726,11,0)</f>
        <v>120109</v>
      </c>
      <c r="J2185" t="b">
        <f t="shared" si="75"/>
        <v>1</v>
      </c>
      <c r="K2185" t="str">
        <f>+VLOOKUP($C2185,Hoja1!$B$2:$W$3726,16,0)</f>
        <v>LA PAZ</v>
      </c>
      <c r="L2185" t="str">
        <f>+VLOOKUP($C2185,Hoja1!$B$2:$W$3726,17,0)</f>
        <v>LA PAZ</v>
      </c>
      <c r="M2185" t="str">
        <f>+VLOOKUP($C2185,Hoja1!$B$2:$W$3726,18,0)</f>
        <v>YARUMELA</v>
      </c>
      <c r="N2185">
        <f>+VLOOKUP($C2185,Hoja1!$B$2:$W$3726,3,0)</f>
        <v>12</v>
      </c>
      <c r="O2185">
        <f>+VLOOKUP($C2185,Hoja1!$B$2:$W$3726,8,0)</f>
        <v>1201</v>
      </c>
      <c r="P2185">
        <f>+VLOOKUP($C2185,Hoja1!$B$2:$W$3726,12,0)</f>
        <v>120109</v>
      </c>
      <c r="Q2185" t="b">
        <f t="shared" si="76"/>
        <v>1</v>
      </c>
    </row>
    <row r="2186" spans="2:17" hidden="1" x14ac:dyDescent="0.25">
      <c r="B2186">
        <v>120201</v>
      </c>
      <c r="C2186" t="s">
        <v>1560</v>
      </c>
      <c r="D2186" t="str">
        <f>+VLOOKUP($B2186,Hoja1!$C$2:$W$3726,15,0)</f>
        <v>LA PAZ</v>
      </c>
      <c r="E2186" t="str">
        <f>+VLOOKUP($B2186,Hoja1!$C$2:$W$3726,16,0)</f>
        <v>AGUANQUETERIQUE</v>
      </c>
      <c r="F2186" t="str">
        <f>+VLOOKUP($B2186,Hoja1!$C$2:$W$3726,17,0)</f>
        <v>AGUANQUETERIQUE</v>
      </c>
      <c r="G2186">
        <f>+VLOOKUP($B2186,Hoja1!$C$2:$W$3726,2,0)</f>
        <v>12</v>
      </c>
      <c r="H2186">
        <f>+VLOOKUP($B2186,Hoja1!$C$2:$W$3726,7,0)</f>
        <v>1202</v>
      </c>
      <c r="I2186">
        <f>+VLOOKUP($B2186,Hoja1!$C$2:$W$3726,11,0)</f>
        <v>120201</v>
      </c>
      <c r="J2186" t="b">
        <f t="shared" si="75"/>
        <v>1</v>
      </c>
      <c r="K2186" t="str">
        <f>+VLOOKUP($C2186,Hoja1!$B$2:$W$3726,16,0)</f>
        <v>LA PAZ</v>
      </c>
      <c r="L2186" t="str">
        <f>+VLOOKUP($C2186,Hoja1!$B$2:$W$3726,17,0)</f>
        <v>AGUANQUETERIQUE</v>
      </c>
      <c r="M2186" t="str">
        <f>+VLOOKUP($C2186,Hoja1!$B$2:$W$3726,18,0)</f>
        <v>AGUANQUETERIQUE</v>
      </c>
      <c r="N2186">
        <f>+VLOOKUP($C2186,Hoja1!$B$2:$W$3726,3,0)</f>
        <v>12</v>
      </c>
      <c r="O2186">
        <f>+VLOOKUP($C2186,Hoja1!$B$2:$W$3726,8,0)</f>
        <v>1202</v>
      </c>
      <c r="P2186">
        <f>+VLOOKUP($C2186,Hoja1!$B$2:$W$3726,12,0)</f>
        <v>120201</v>
      </c>
      <c r="Q2186" t="b">
        <f t="shared" si="76"/>
        <v>1</v>
      </c>
    </row>
    <row r="2187" spans="2:17" hidden="1" x14ac:dyDescent="0.25">
      <c r="B2187">
        <v>120202</v>
      </c>
      <c r="C2187" t="s">
        <v>1561</v>
      </c>
      <c r="D2187" t="str">
        <f>+VLOOKUP($B2187,Hoja1!$C$2:$W$3726,15,0)</f>
        <v>LA PAZ</v>
      </c>
      <c r="E2187" t="str">
        <f>+VLOOKUP($B2187,Hoja1!$C$2:$W$3726,16,0)</f>
        <v>AGUANQUETERIQUE</v>
      </c>
      <c r="F2187" t="str">
        <f>+VLOOKUP($B2187,Hoja1!$C$2:$W$3726,17,0)</f>
        <v>BARRANCARAY</v>
      </c>
      <c r="G2187">
        <f>+VLOOKUP($B2187,Hoja1!$C$2:$W$3726,2,0)</f>
        <v>12</v>
      </c>
      <c r="H2187">
        <f>+VLOOKUP($B2187,Hoja1!$C$2:$W$3726,7,0)</f>
        <v>1202</v>
      </c>
      <c r="I2187">
        <f>+VLOOKUP($B2187,Hoja1!$C$2:$W$3726,11,0)</f>
        <v>120202</v>
      </c>
      <c r="J2187" t="b">
        <f t="shared" si="75"/>
        <v>1</v>
      </c>
      <c r="K2187" t="str">
        <f>+VLOOKUP($C2187,Hoja1!$B$2:$W$3726,16,0)</f>
        <v>LA PAZ</v>
      </c>
      <c r="L2187" t="str">
        <f>+VLOOKUP($C2187,Hoja1!$B$2:$W$3726,17,0)</f>
        <v>AGUANQUETERIQUE</v>
      </c>
      <c r="M2187" t="str">
        <f>+VLOOKUP($C2187,Hoja1!$B$2:$W$3726,18,0)</f>
        <v>BARRANCARAY</v>
      </c>
      <c r="N2187">
        <f>+VLOOKUP($C2187,Hoja1!$B$2:$W$3726,3,0)</f>
        <v>12</v>
      </c>
      <c r="O2187">
        <f>+VLOOKUP($C2187,Hoja1!$B$2:$W$3726,8,0)</f>
        <v>1202</v>
      </c>
      <c r="P2187">
        <f>+VLOOKUP($C2187,Hoja1!$B$2:$W$3726,12,0)</f>
        <v>120202</v>
      </c>
      <c r="Q2187" t="b">
        <f t="shared" si="76"/>
        <v>1</v>
      </c>
    </row>
    <row r="2188" spans="2:17" hidden="1" x14ac:dyDescent="0.25">
      <c r="B2188">
        <v>120301</v>
      </c>
      <c r="C2188" t="s">
        <v>557</v>
      </c>
      <c r="D2188" t="str">
        <f>+VLOOKUP($B2188,Hoja1!$C$2:$W$3726,15,0)</f>
        <v>LA PAZ</v>
      </c>
      <c r="E2188" t="str">
        <f>+VLOOKUP($B2188,Hoja1!$C$2:$W$3726,16,0)</f>
        <v>CABAÑAS</v>
      </c>
      <c r="F2188" t="str">
        <f>+VLOOKUP($B2188,Hoja1!$C$2:$W$3726,17,0)</f>
        <v>CABAÑAS</v>
      </c>
      <c r="G2188">
        <f>+VLOOKUP($B2188,Hoja1!$C$2:$W$3726,2,0)</f>
        <v>12</v>
      </c>
      <c r="H2188">
        <f>+VLOOKUP($B2188,Hoja1!$C$2:$W$3726,7,0)</f>
        <v>1203</v>
      </c>
      <c r="I2188">
        <f>+VLOOKUP($B2188,Hoja1!$C$2:$W$3726,11,0)</f>
        <v>120301</v>
      </c>
      <c r="J2188" t="b">
        <f t="shared" si="75"/>
        <v>1</v>
      </c>
      <c r="K2188" t="str">
        <f>+VLOOKUP($C2188,Hoja1!$B$2:$W$3726,16,0)</f>
        <v>COPAN</v>
      </c>
      <c r="L2188" t="str">
        <f>+VLOOKUP($C2188,Hoja1!$B$2:$W$3726,17,0)</f>
        <v>CABAÑAS</v>
      </c>
      <c r="M2188" t="str">
        <f>+VLOOKUP($C2188,Hoja1!$B$2:$W$3726,18,0)</f>
        <v>CABAÑAS</v>
      </c>
      <c r="N2188">
        <f>+VLOOKUP($C2188,Hoja1!$B$2:$W$3726,3,0)</f>
        <v>4</v>
      </c>
      <c r="O2188">
        <f>+VLOOKUP($C2188,Hoja1!$B$2:$W$3726,8,0)</f>
        <v>402</v>
      </c>
      <c r="P2188">
        <f>+VLOOKUP($C2188,Hoja1!$B$2:$W$3726,12,0)</f>
        <v>40201</v>
      </c>
      <c r="Q2188" t="b">
        <f t="shared" si="76"/>
        <v>0</v>
      </c>
    </row>
    <row r="2189" spans="2:17" hidden="1" x14ac:dyDescent="0.25">
      <c r="B2189">
        <v>120302</v>
      </c>
      <c r="C2189" t="s">
        <v>691</v>
      </c>
      <c r="D2189" t="str">
        <f>+VLOOKUP($B2189,Hoja1!$C$2:$W$3726,15,0)</f>
        <v>LA PAZ</v>
      </c>
      <c r="E2189" t="str">
        <f>+VLOOKUP($B2189,Hoja1!$C$2:$W$3726,16,0)</f>
        <v>CABAÑAS</v>
      </c>
      <c r="F2189" t="str">
        <f>+VLOOKUP($B2189,Hoja1!$C$2:$W$3726,17,0)</f>
        <v>AZACUALPA</v>
      </c>
      <c r="G2189">
        <f>+VLOOKUP($B2189,Hoja1!$C$2:$W$3726,2,0)</f>
        <v>12</v>
      </c>
      <c r="H2189">
        <f>+VLOOKUP($B2189,Hoja1!$C$2:$W$3726,7,0)</f>
        <v>1203</v>
      </c>
      <c r="I2189">
        <f>+VLOOKUP($B2189,Hoja1!$C$2:$W$3726,11,0)</f>
        <v>120302</v>
      </c>
      <c r="J2189" t="b">
        <f t="shared" si="75"/>
        <v>1</v>
      </c>
      <c r="K2189" t="str">
        <f>+VLOOKUP($C2189,Hoja1!$B$2:$W$3726,16,0)</f>
        <v>COPAN</v>
      </c>
      <c r="L2189" t="str">
        <f>+VLOOKUP($C2189,Hoja1!$B$2:$W$3726,17,0)</f>
        <v>LA UNIÓN</v>
      </c>
      <c r="M2189" t="str">
        <f>+VLOOKUP($C2189,Hoja1!$B$2:$W$3726,18,0)</f>
        <v>AZACUALPA</v>
      </c>
      <c r="N2189">
        <f>+VLOOKUP($C2189,Hoja1!$B$2:$W$3726,3,0)</f>
        <v>4</v>
      </c>
      <c r="O2189">
        <f>+VLOOKUP($C2189,Hoja1!$B$2:$W$3726,8,0)</f>
        <v>412</v>
      </c>
      <c r="P2189">
        <f>+VLOOKUP($C2189,Hoja1!$B$2:$W$3726,12,0)</f>
        <v>41202</v>
      </c>
      <c r="Q2189" t="b">
        <f t="shared" si="76"/>
        <v>0</v>
      </c>
    </row>
    <row r="2190" spans="2:17" hidden="1" x14ac:dyDescent="0.25">
      <c r="B2190">
        <v>120303</v>
      </c>
      <c r="C2190" t="s">
        <v>1562</v>
      </c>
      <c r="D2190" t="str">
        <f>+VLOOKUP($B2190,Hoja1!$C$2:$W$3726,15,0)</f>
        <v>LA PAZ</v>
      </c>
      <c r="E2190" t="str">
        <f>+VLOOKUP($B2190,Hoja1!$C$2:$W$3726,16,0)</f>
        <v>CABAÑAS</v>
      </c>
      <c r="F2190" t="str">
        <f>+VLOOKUP($B2190,Hoja1!$C$2:$W$3726,17,0)</f>
        <v>EL BAILADERO</v>
      </c>
      <c r="G2190">
        <f>+VLOOKUP($B2190,Hoja1!$C$2:$W$3726,2,0)</f>
        <v>12</v>
      </c>
      <c r="H2190">
        <f>+VLOOKUP($B2190,Hoja1!$C$2:$W$3726,7,0)</f>
        <v>1203</v>
      </c>
      <c r="I2190">
        <f>+VLOOKUP($B2190,Hoja1!$C$2:$W$3726,11,0)</f>
        <v>120303</v>
      </c>
      <c r="J2190" t="b">
        <f t="shared" si="75"/>
        <v>1</v>
      </c>
      <c r="K2190" t="str">
        <f>+VLOOKUP($C2190,Hoja1!$B$2:$W$3726,16,0)</f>
        <v>LA PAZ</v>
      </c>
      <c r="L2190" t="str">
        <f>+VLOOKUP($C2190,Hoja1!$B$2:$W$3726,17,0)</f>
        <v>CABAÑAS</v>
      </c>
      <c r="M2190" t="str">
        <f>+VLOOKUP($C2190,Hoja1!$B$2:$W$3726,18,0)</f>
        <v>EL BAILADERO</v>
      </c>
      <c r="N2190">
        <f>+VLOOKUP($C2190,Hoja1!$B$2:$W$3726,3,0)</f>
        <v>12</v>
      </c>
      <c r="O2190">
        <f>+VLOOKUP($C2190,Hoja1!$B$2:$W$3726,8,0)</f>
        <v>1203</v>
      </c>
      <c r="P2190">
        <f>+VLOOKUP($C2190,Hoja1!$B$2:$W$3726,12,0)</f>
        <v>120303</v>
      </c>
      <c r="Q2190" t="b">
        <f t="shared" si="76"/>
        <v>1</v>
      </c>
    </row>
    <row r="2191" spans="2:17" hidden="1" x14ac:dyDescent="0.25">
      <c r="B2191">
        <v>120304</v>
      </c>
      <c r="C2191" t="s">
        <v>779</v>
      </c>
      <c r="D2191" t="str">
        <f>+VLOOKUP($B2191,Hoja1!$C$2:$W$3726,15,0)</f>
        <v>LA PAZ</v>
      </c>
      <c r="E2191" t="str">
        <f>+VLOOKUP($B2191,Hoja1!$C$2:$W$3726,16,0)</f>
        <v>CABAÑAS</v>
      </c>
      <c r="F2191" t="str">
        <f>+VLOOKUP($B2191,Hoja1!$C$2:$W$3726,17,0)</f>
        <v>EL PALMAR</v>
      </c>
      <c r="G2191">
        <f>+VLOOKUP($B2191,Hoja1!$C$2:$W$3726,2,0)</f>
        <v>12</v>
      </c>
      <c r="H2191">
        <f>+VLOOKUP($B2191,Hoja1!$C$2:$W$3726,7,0)</f>
        <v>1203</v>
      </c>
      <c r="I2191">
        <f>+VLOOKUP($B2191,Hoja1!$C$2:$W$3726,11,0)</f>
        <v>120304</v>
      </c>
      <c r="J2191" t="b">
        <f t="shared" si="75"/>
        <v>1</v>
      </c>
      <c r="K2191" t="str">
        <f>+VLOOKUP($C2191,Hoja1!$B$2:$W$3726,16,0)</f>
        <v>CORTES</v>
      </c>
      <c r="L2191" t="str">
        <f>+VLOOKUP($C2191,Hoja1!$B$2:$W$3726,17,0)</f>
        <v>SAN PEDRO SULA</v>
      </c>
      <c r="M2191" t="str">
        <f>+VLOOKUP($C2191,Hoja1!$B$2:$W$3726,18,0)</f>
        <v>EL PALMAR</v>
      </c>
      <c r="N2191">
        <f>+VLOOKUP($C2191,Hoja1!$B$2:$W$3726,3,0)</f>
        <v>5</v>
      </c>
      <c r="O2191">
        <f>+VLOOKUP($C2191,Hoja1!$B$2:$W$3726,8,0)</f>
        <v>501</v>
      </c>
      <c r="P2191">
        <f>+VLOOKUP($C2191,Hoja1!$B$2:$W$3726,12,0)</f>
        <v>50113</v>
      </c>
      <c r="Q2191" t="b">
        <f t="shared" si="76"/>
        <v>0</v>
      </c>
    </row>
    <row r="2192" spans="2:17" hidden="1" x14ac:dyDescent="0.25">
      <c r="B2192">
        <v>120305</v>
      </c>
      <c r="C2192" t="s">
        <v>1563</v>
      </c>
      <c r="D2192" t="str">
        <f>+VLOOKUP($B2192,Hoja1!$C$2:$W$3726,15,0)</f>
        <v>LA PAZ</v>
      </c>
      <c r="E2192" t="str">
        <f>+VLOOKUP($B2192,Hoja1!$C$2:$W$3726,16,0)</f>
        <v>CABAÑAS</v>
      </c>
      <c r="F2192" t="str">
        <f>+VLOOKUP($B2192,Hoja1!$C$2:$W$3726,17,0)</f>
        <v>LAS LAJITAS</v>
      </c>
      <c r="G2192">
        <f>+VLOOKUP($B2192,Hoja1!$C$2:$W$3726,2,0)</f>
        <v>12</v>
      </c>
      <c r="H2192">
        <f>+VLOOKUP($B2192,Hoja1!$C$2:$W$3726,7,0)</f>
        <v>1203</v>
      </c>
      <c r="I2192">
        <f>+VLOOKUP($B2192,Hoja1!$C$2:$W$3726,11,0)</f>
        <v>120305</v>
      </c>
      <c r="J2192" t="b">
        <f t="shared" si="75"/>
        <v>1</v>
      </c>
      <c r="K2192" t="str">
        <f>+VLOOKUP($C2192,Hoja1!$B$2:$W$3726,16,0)</f>
        <v>LA PAZ</v>
      </c>
      <c r="L2192" t="str">
        <f>+VLOOKUP($C2192,Hoja1!$B$2:$W$3726,17,0)</f>
        <v>CABAÑAS</v>
      </c>
      <c r="M2192" t="str">
        <f>+VLOOKUP($C2192,Hoja1!$B$2:$W$3726,18,0)</f>
        <v>LAS LAJITAS</v>
      </c>
      <c r="N2192">
        <f>+VLOOKUP($C2192,Hoja1!$B$2:$W$3726,3,0)</f>
        <v>12</v>
      </c>
      <c r="O2192">
        <f>+VLOOKUP($C2192,Hoja1!$B$2:$W$3726,8,0)</f>
        <v>1203</v>
      </c>
      <c r="P2192">
        <f>+VLOOKUP($C2192,Hoja1!$B$2:$W$3726,12,0)</f>
        <v>120305</v>
      </c>
      <c r="Q2192" t="b">
        <f t="shared" si="76"/>
        <v>1</v>
      </c>
    </row>
    <row r="2193" spans="2:17" hidden="1" x14ac:dyDescent="0.25">
      <c r="B2193">
        <v>120401</v>
      </c>
      <c r="C2193" t="s">
        <v>1564</v>
      </c>
      <c r="D2193" t="str">
        <f>+VLOOKUP($B2193,Hoja1!$C$2:$W$3726,15,0)</f>
        <v>LA PAZ</v>
      </c>
      <c r="E2193" t="str">
        <f>+VLOOKUP($B2193,Hoja1!$C$2:$W$3726,16,0)</f>
        <v>CANÉ</v>
      </c>
      <c r="F2193" t="str">
        <f>+VLOOKUP($B2193,Hoja1!$C$2:$W$3726,17,0)</f>
        <v>CANE</v>
      </c>
      <c r="G2193">
        <f>+VLOOKUP($B2193,Hoja1!$C$2:$W$3726,2,0)</f>
        <v>12</v>
      </c>
      <c r="H2193">
        <f>+VLOOKUP($B2193,Hoja1!$C$2:$W$3726,7,0)</f>
        <v>1204</v>
      </c>
      <c r="I2193">
        <f>+VLOOKUP($B2193,Hoja1!$C$2:$W$3726,11,0)</f>
        <v>120401</v>
      </c>
      <c r="J2193" t="b">
        <f t="shared" si="75"/>
        <v>1</v>
      </c>
      <c r="K2193" t="str">
        <f>+VLOOKUP($C2193,Hoja1!$B$2:$W$3726,16,0)</f>
        <v>LA PAZ</v>
      </c>
      <c r="L2193" t="str">
        <f>+VLOOKUP($C2193,Hoja1!$B$2:$W$3726,17,0)</f>
        <v>CANÉ</v>
      </c>
      <c r="M2193" t="str">
        <f>+VLOOKUP($C2193,Hoja1!$B$2:$W$3726,18,0)</f>
        <v>CANE</v>
      </c>
      <c r="N2193">
        <f>+VLOOKUP($C2193,Hoja1!$B$2:$W$3726,3,0)</f>
        <v>12</v>
      </c>
      <c r="O2193">
        <f>+VLOOKUP($C2193,Hoja1!$B$2:$W$3726,8,0)</f>
        <v>1204</v>
      </c>
      <c r="P2193">
        <f>+VLOOKUP($C2193,Hoja1!$B$2:$W$3726,12,0)</f>
        <v>120401</v>
      </c>
      <c r="Q2193" t="b">
        <f t="shared" si="76"/>
        <v>1</v>
      </c>
    </row>
    <row r="2194" spans="2:17" hidden="1" x14ac:dyDescent="0.25">
      <c r="B2194">
        <v>120402</v>
      </c>
      <c r="C2194" t="s">
        <v>1565</v>
      </c>
      <c r="D2194" t="str">
        <f>+VLOOKUP($B2194,Hoja1!$C$2:$W$3726,15,0)</f>
        <v>LA PAZ</v>
      </c>
      <c r="E2194" t="str">
        <f>+VLOOKUP($B2194,Hoja1!$C$2:$W$3726,16,0)</f>
        <v>CANÉ</v>
      </c>
      <c r="F2194" t="str">
        <f>+VLOOKUP($B2194,Hoja1!$C$2:$W$3726,17,0)</f>
        <v>LAS CALABAZAS</v>
      </c>
      <c r="G2194">
        <f>+VLOOKUP($B2194,Hoja1!$C$2:$W$3726,2,0)</f>
        <v>12</v>
      </c>
      <c r="H2194">
        <f>+VLOOKUP($B2194,Hoja1!$C$2:$W$3726,7,0)</f>
        <v>1204</v>
      </c>
      <c r="I2194">
        <f>+VLOOKUP($B2194,Hoja1!$C$2:$W$3726,11,0)</f>
        <v>120402</v>
      </c>
      <c r="J2194" t="b">
        <f t="shared" si="75"/>
        <v>1</v>
      </c>
      <c r="K2194" t="str">
        <f>+VLOOKUP($C2194,Hoja1!$B$2:$W$3726,16,0)</f>
        <v>LA PAZ</v>
      </c>
      <c r="L2194" t="str">
        <f>+VLOOKUP($C2194,Hoja1!$B$2:$W$3726,17,0)</f>
        <v>CANÉ</v>
      </c>
      <c r="M2194" t="str">
        <f>+VLOOKUP($C2194,Hoja1!$B$2:$W$3726,18,0)</f>
        <v>LAS CALABAZAS</v>
      </c>
      <c r="N2194">
        <f>+VLOOKUP($C2194,Hoja1!$B$2:$W$3726,3,0)</f>
        <v>12</v>
      </c>
      <c r="O2194">
        <f>+VLOOKUP($C2194,Hoja1!$B$2:$W$3726,8,0)</f>
        <v>1204</v>
      </c>
      <c r="P2194">
        <f>+VLOOKUP($C2194,Hoja1!$B$2:$W$3726,12,0)</f>
        <v>120402</v>
      </c>
      <c r="Q2194" t="b">
        <f t="shared" si="76"/>
        <v>1</v>
      </c>
    </row>
    <row r="2195" spans="2:17" hidden="1" x14ac:dyDescent="0.25">
      <c r="B2195">
        <v>120501</v>
      </c>
      <c r="C2195" t="s">
        <v>1566</v>
      </c>
      <c r="D2195" t="str">
        <f>+VLOOKUP($B2195,Hoja1!$C$2:$W$3726,15,0)</f>
        <v>LA PAZ</v>
      </c>
      <c r="E2195" t="str">
        <f>+VLOOKUP($B2195,Hoja1!$C$2:$W$3726,16,0)</f>
        <v>CHINACLA</v>
      </c>
      <c r="F2195" t="str">
        <f>+VLOOKUP($B2195,Hoja1!$C$2:$W$3726,17,0)</f>
        <v>CHINACLA</v>
      </c>
      <c r="G2195">
        <f>+VLOOKUP($B2195,Hoja1!$C$2:$W$3726,2,0)</f>
        <v>12</v>
      </c>
      <c r="H2195">
        <f>+VLOOKUP($B2195,Hoja1!$C$2:$W$3726,7,0)</f>
        <v>1205</v>
      </c>
      <c r="I2195">
        <f>+VLOOKUP($B2195,Hoja1!$C$2:$W$3726,11,0)</f>
        <v>120501</v>
      </c>
      <c r="J2195" t="b">
        <f t="shared" si="75"/>
        <v>1</v>
      </c>
      <c r="K2195" t="str">
        <f>+VLOOKUP($C2195,Hoja1!$B$2:$W$3726,16,0)</f>
        <v>LA PAZ</v>
      </c>
      <c r="L2195" t="str">
        <f>+VLOOKUP($C2195,Hoja1!$B$2:$W$3726,17,0)</f>
        <v>CHINACLA</v>
      </c>
      <c r="M2195" t="str">
        <f>+VLOOKUP($C2195,Hoja1!$B$2:$W$3726,18,0)</f>
        <v>CHINACLA</v>
      </c>
      <c r="N2195">
        <f>+VLOOKUP($C2195,Hoja1!$B$2:$W$3726,3,0)</f>
        <v>12</v>
      </c>
      <c r="O2195">
        <f>+VLOOKUP($C2195,Hoja1!$B$2:$W$3726,8,0)</f>
        <v>1205</v>
      </c>
      <c r="P2195">
        <f>+VLOOKUP($C2195,Hoja1!$B$2:$W$3726,12,0)</f>
        <v>120501</v>
      </c>
      <c r="Q2195" t="b">
        <f t="shared" si="76"/>
        <v>1</v>
      </c>
    </row>
    <row r="2196" spans="2:17" hidden="1" x14ac:dyDescent="0.25">
      <c r="B2196">
        <v>120502</v>
      </c>
      <c r="C2196" t="s">
        <v>983</v>
      </c>
      <c r="D2196" t="str">
        <f>+VLOOKUP($B2196,Hoja1!$C$2:$W$3726,15,0)</f>
        <v>LA PAZ</v>
      </c>
      <c r="E2196" t="str">
        <f>+VLOOKUP($B2196,Hoja1!$C$2:$W$3726,16,0)</f>
        <v>CHINACLA</v>
      </c>
      <c r="F2196" t="str">
        <f>+VLOOKUP($B2196,Hoja1!$C$2:$W$3726,17,0)</f>
        <v>EL TRAPICHE</v>
      </c>
      <c r="G2196">
        <f>+VLOOKUP($B2196,Hoja1!$C$2:$W$3726,2,0)</f>
        <v>12</v>
      </c>
      <c r="H2196">
        <f>+VLOOKUP($B2196,Hoja1!$C$2:$W$3726,7,0)</f>
        <v>1205</v>
      </c>
      <c r="I2196">
        <f>+VLOOKUP($B2196,Hoja1!$C$2:$W$3726,11,0)</f>
        <v>120502</v>
      </c>
      <c r="J2196" t="b">
        <f t="shared" si="75"/>
        <v>1</v>
      </c>
      <c r="K2196" t="str">
        <f>+VLOOKUP($C2196,Hoja1!$B$2:$W$3726,16,0)</f>
        <v>CHOLUTECA</v>
      </c>
      <c r="L2196" t="str">
        <f>+VLOOKUP($C2196,Hoja1!$B$2:$W$3726,17,0)</f>
        <v>CHOLUTECA</v>
      </c>
      <c r="M2196" t="str">
        <f>+VLOOKUP($C2196,Hoja1!$B$2:$W$3726,18,0)</f>
        <v>EL TRAPICHE</v>
      </c>
      <c r="N2196">
        <f>+VLOOKUP($C2196,Hoja1!$B$2:$W$3726,3,0)</f>
        <v>6</v>
      </c>
      <c r="O2196">
        <f>+VLOOKUP($C2196,Hoja1!$B$2:$W$3726,8,0)</f>
        <v>601</v>
      </c>
      <c r="P2196">
        <f>+VLOOKUP($C2196,Hoja1!$B$2:$W$3726,12,0)</f>
        <v>60110</v>
      </c>
      <c r="Q2196" t="b">
        <f t="shared" si="76"/>
        <v>0</v>
      </c>
    </row>
    <row r="2197" spans="2:17" hidden="1" x14ac:dyDescent="0.25">
      <c r="B2197">
        <v>120503</v>
      </c>
      <c r="C2197" t="s">
        <v>1567</v>
      </c>
      <c r="D2197" t="str">
        <f>+VLOOKUP($B2197,Hoja1!$C$2:$W$3726,15,0)</f>
        <v>LA PAZ</v>
      </c>
      <c r="E2197" t="str">
        <f>+VLOOKUP($B2197,Hoja1!$C$2:$W$3726,16,0)</f>
        <v>CHINACLA</v>
      </c>
      <c r="F2197" t="str">
        <f>+VLOOKUP($B2197,Hoja1!$C$2:$W$3726,17,0)</f>
        <v>LA PIEDRONA</v>
      </c>
      <c r="G2197">
        <f>+VLOOKUP($B2197,Hoja1!$C$2:$W$3726,2,0)</f>
        <v>12</v>
      </c>
      <c r="H2197">
        <f>+VLOOKUP($B2197,Hoja1!$C$2:$W$3726,7,0)</f>
        <v>1205</v>
      </c>
      <c r="I2197">
        <f>+VLOOKUP($B2197,Hoja1!$C$2:$W$3726,11,0)</f>
        <v>120503</v>
      </c>
      <c r="J2197" t="b">
        <f t="shared" si="75"/>
        <v>1</v>
      </c>
      <c r="K2197" t="str">
        <f>+VLOOKUP($C2197,Hoja1!$B$2:$W$3726,16,0)</f>
        <v>LA PAZ</v>
      </c>
      <c r="L2197" t="str">
        <f>+VLOOKUP($C2197,Hoja1!$B$2:$W$3726,17,0)</f>
        <v>CHINACLA</v>
      </c>
      <c r="M2197" t="str">
        <f>+VLOOKUP($C2197,Hoja1!$B$2:$W$3726,18,0)</f>
        <v>LA PIEDRONA</v>
      </c>
      <c r="N2197">
        <f>+VLOOKUP($C2197,Hoja1!$B$2:$W$3726,3,0)</f>
        <v>12</v>
      </c>
      <c r="O2197">
        <f>+VLOOKUP($C2197,Hoja1!$B$2:$W$3726,8,0)</f>
        <v>1205</v>
      </c>
      <c r="P2197">
        <f>+VLOOKUP($C2197,Hoja1!$B$2:$W$3726,12,0)</f>
        <v>120503</v>
      </c>
      <c r="Q2197" t="b">
        <f t="shared" si="76"/>
        <v>1</v>
      </c>
    </row>
    <row r="2198" spans="2:17" hidden="1" x14ac:dyDescent="0.25">
      <c r="B2198">
        <v>120504</v>
      </c>
      <c r="C2198" t="s">
        <v>1568</v>
      </c>
      <c r="D2198" t="str">
        <f>+VLOOKUP($B2198,Hoja1!$C$2:$W$3726,15,0)</f>
        <v>LA PAZ</v>
      </c>
      <c r="E2198" t="str">
        <f>+VLOOKUP($B2198,Hoja1!$C$2:$W$3726,16,0)</f>
        <v>CHINACLA</v>
      </c>
      <c r="F2198" t="str">
        <f>+VLOOKUP($B2198,Hoja1!$C$2:$W$3726,17,0)</f>
        <v>LAS PILAS</v>
      </c>
      <c r="G2198">
        <f>+VLOOKUP($B2198,Hoja1!$C$2:$W$3726,2,0)</f>
        <v>12</v>
      </c>
      <c r="H2198">
        <f>+VLOOKUP($B2198,Hoja1!$C$2:$W$3726,7,0)</f>
        <v>1205</v>
      </c>
      <c r="I2198">
        <f>+VLOOKUP($B2198,Hoja1!$C$2:$W$3726,11,0)</f>
        <v>120504</v>
      </c>
      <c r="J2198" t="b">
        <f t="shared" si="75"/>
        <v>1</v>
      </c>
      <c r="K2198" t="str">
        <f>+VLOOKUP($C2198,Hoja1!$B$2:$W$3726,16,0)</f>
        <v>LA PAZ</v>
      </c>
      <c r="L2198" t="str">
        <f>+VLOOKUP($C2198,Hoja1!$B$2:$W$3726,17,0)</f>
        <v>CHINACLA</v>
      </c>
      <c r="M2198" t="str">
        <f>+VLOOKUP($C2198,Hoja1!$B$2:$W$3726,18,0)</f>
        <v>LAS PILAS</v>
      </c>
      <c r="N2198">
        <f>+VLOOKUP($C2198,Hoja1!$B$2:$W$3726,3,0)</f>
        <v>12</v>
      </c>
      <c r="O2198">
        <f>+VLOOKUP($C2198,Hoja1!$B$2:$W$3726,8,0)</f>
        <v>1205</v>
      </c>
      <c r="P2198">
        <f>+VLOOKUP($C2198,Hoja1!$B$2:$W$3726,12,0)</f>
        <v>120504</v>
      </c>
      <c r="Q2198" t="b">
        <f t="shared" si="76"/>
        <v>1</v>
      </c>
    </row>
    <row r="2199" spans="2:17" hidden="1" x14ac:dyDescent="0.25">
      <c r="B2199">
        <v>120505</v>
      </c>
      <c r="C2199" t="s">
        <v>1569</v>
      </c>
      <c r="D2199" t="str">
        <f>+VLOOKUP($B2199,Hoja1!$C$2:$W$3726,15,0)</f>
        <v>LA PAZ</v>
      </c>
      <c r="E2199" t="str">
        <f>+VLOOKUP($B2199,Hoja1!$C$2:$W$3726,16,0)</f>
        <v>CHINACLA</v>
      </c>
      <c r="F2199" t="str">
        <f>+VLOOKUP($B2199,Hoja1!$C$2:$W$3726,17,0)</f>
        <v>PLANES DE MUYEN</v>
      </c>
      <c r="G2199">
        <f>+VLOOKUP($B2199,Hoja1!$C$2:$W$3726,2,0)</f>
        <v>12</v>
      </c>
      <c r="H2199">
        <f>+VLOOKUP($B2199,Hoja1!$C$2:$W$3726,7,0)</f>
        <v>1205</v>
      </c>
      <c r="I2199">
        <f>+VLOOKUP($B2199,Hoja1!$C$2:$W$3726,11,0)</f>
        <v>120505</v>
      </c>
      <c r="J2199" t="b">
        <f t="shared" si="75"/>
        <v>1</v>
      </c>
      <c r="K2199" t="str">
        <f>+VLOOKUP($C2199,Hoja1!$B$2:$W$3726,16,0)</f>
        <v>LA PAZ</v>
      </c>
      <c r="L2199" t="str">
        <f>+VLOOKUP($C2199,Hoja1!$B$2:$W$3726,17,0)</f>
        <v>CHINACLA</v>
      </c>
      <c r="M2199" t="str">
        <f>+VLOOKUP($C2199,Hoja1!$B$2:$W$3726,18,0)</f>
        <v>PLANES DE MUYEN</v>
      </c>
      <c r="N2199">
        <f>+VLOOKUP($C2199,Hoja1!$B$2:$W$3726,3,0)</f>
        <v>12</v>
      </c>
      <c r="O2199">
        <f>+VLOOKUP($C2199,Hoja1!$B$2:$W$3726,8,0)</f>
        <v>1205</v>
      </c>
      <c r="P2199">
        <f>+VLOOKUP($C2199,Hoja1!$B$2:$W$3726,12,0)</f>
        <v>120505</v>
      </c>
      <c r="Q2199" t="b">
        <f t="shared" si="76"/>
        <v>1</v>
      </c>
    </row>
    <row r="2200" spans="2:17" hidden="1" x14ac:dyDescent="0.25">
      <c r="B2200">
        <v>120506</v>
      </c>
      <c r="C2200" t="s">
        <v>1570</v>
      </c>
      <c r="D2200" t="str">
        <f>+VLOOKUP($B2200,Hoja1!$C$2:$W$3726,15,0)</f>
        <v>LA PAZ</v>
      </c>
      <c r="E2200" t="str">
        <f>+VLOOKUP($B2200,Hoja1!$C$2:$W$3726,16,0)</f>
        <v>CHINACLA</v>
      </c>
      <c r="F2200" t="str">
        <f>+VLOOKUP($B2200,Hoja1!$C$2:$W$3726,17,0)</f>
        <v>PORTILLO DEL NORTE</v>
      </c>
      <c r="G2200">
        <f>+VLOOKUP($B2200,Hoja1!$C$2:$W$3726,2,0)</f>
        <v>12</v>
      </c>
      <c r="H2200">
        <f>+VLOOKUP($B2200,Hoja1!$C$2:$W$3726,7,0)</f>
        <v>1205</v>
      </c>
      <c r="I2200">
        <f>+VLOOKUP($B2200,Hoja1!$C$2:$W$3726,11,0)</f>
        <v>120506</v>
      </c>
      <c r="J2200" t="b">
        <f t="shared" si="75"/>
        <v>1</v>
      </c>
      <c r="K2200" t="str">
        <f>+VLOOKUP($C2200,Hoja1!$B$2:$W$3726,16,0)</f>
        <v>LA PAZ</v>
      </c>
      <c r="L2200" t="str">
        <f>+VLOOKUP($C2200,Hoja1!$B$2:$W$3726,17,0)</f>
        <v>CHINACLA</v>
      </c>
      <c r="M2200" t="str">
        <f>+VLOOKUP($C2200,Hoja1!$B$2:$W$3726,18,0)</f>
        <v>PORTILLO DEL NORTE</v>
      </c>
      <c r="N2200">
        <f>+VLOOKUP($C2200,Hoja1!$B$2:$W$3726,3,0)</f>
        <v>12</v>
      </c>
      <c r="O2200">
        <f>+VLOOKUP($C2200,Hoja1!$B$2:$W$3726,8,0)</f>
        <v>1205</v>
      </c>
      <c r="P2200">
        <f>+VLOOKUP($C2200,Hoja1!$B$2:$W$3726,12,0)</f>
        <v>120506</v>
      </c>
      <c r="Q2200" t="b">
        <f t="shared" si="76"/>
        <v>1</v>
      </c>
    </row>
    <row r="2201" spans="2:17" hidden="1" x14ac:dyDescent="0.25">
      <c r="B2201">
        <v>120507</v>
      </c>
      <c r="C2201" t="s">
        <v>1571</v>
      </c>
      <c r="D2201" t="str">
        <f>+VLOOKUP($B2201,Hoja1!$C$2:$W$3726,15,0)</f>
        <v>LA PAZ</v>
      </c>
      <c r="E2201" t="str">
        <f>+VLOOKUP($B2201,Hoja1!$C$2:$W$3726,16,0)</f>
        <v>CHINACLA</v>
      </c>
      <c r="F2201" t="str">
        <f>+VLOOKUP($B2201,Hoja1!$C$2:$W$3726,17,0)</f>
        <v>SAN MARCOS DE LINDEROS</v>
      </c>
      <c r="G2201">
        <f>+VLOOKUP($B2201,Hoja1!$C$2:$W$3726,2,0)</f>
        <v>12</v>
      </c>
      <c r="H2201">
        <f>+VLOOKUP($B2201,Hoja1!$C$2:$W$3726,7,0)</f>
        <v>1205</v>
      </c>
      <c r="I2201">
        <f>+VLOOKUP($B2201,Hoja1!$C$2:$W$3726,11,0)</f>
        <v>120507</v>
      </c>
      <c r="J2201" t="b">
        <f t="shared" si="75"/>
        <v>1</v>
      </c>
      <c r="K2201" t="str">
        <f>+VLOOKUP($C2201,Hoja1!$B$2:$W$3726,16,0)</f>
        <v>LA PAZ</v>
      </c>
      <c r="L2201" t="str">
        <f>+VLOOKUP($C2201,Hoja1!$B$2:$W$3726,17,0)</f>
        <v>CHINACLA</v>
      </c>
      <c r="M2201" t="str">
        <f>+VLOOKUP($C2201,Hoja1!$B$2:$W$3726,18,0)</f>
        <v>SAN MARCOS DE LINDEROS</v>
      </c>
      <c r="N2201">
        <f>+VLOOKUP($C2201,Hoja1!$B$2:$W$3726,3,0)</f>
        <v>12</v>
      </c>
      <c r="O2201">
        <f>+VLOOKUP($C2201,Hoja1!$B$2:$W$3726,8,0)</f>
        <v>1205</v>
      </c>
      <c r="P2201">
        <f>+VLOOKUP($C2201,Hoja1!$B$2:$W$3726,12,0)</f>
        <v>120507</v>
      </c>
      <c r="Q2201" t="b">
        <f t="shared" si="76"/>
        <v>1</v>
      </c>
    </row>
    <row r="2202" spans="2:17" hidden="1" x14ac:dyDescent="0.25">
      <c r="B2202">
        <v>120508</v>
      </c>
      <c r="C2202" t="s">
        <v>718</v>
      </c>
      <c r="D2202" t="str">
        <f>+VLOOKUP($B2202,Hoja1!$C$2:$W$3726,15,0)</f>
        <v>LA PAZ</v>
      </c>
      <c r="E2202" t="str">
        <f>+VLOOKUP($B2202,Hoja1!$C$2:$W$3726,16,0)</f>
        <v>CHINACLA</v>
      </c>
      <c r="F2202" t="str">
        <f>+VLOOKUP($B2202,Hoja1!$C$2:$W$3726,17,0)</f>
        <v>TIERRA COLORADA</v>
      </c>
      <c r="G2202">
        <f>+VLOOKUP($B2202,Hoja1!$C$2:$W$3726,2,0)</f>
        <v>12</v>
      </c>
      <c r="H2202">
        <f>+VLOOKUP($B2202,Hoja1!$C$2:$W$3726,7,0)</f>
        <v>1205</v>
      </c>
      <c r="I2202">
        <f>+VLOOKUP($B2202,Hoja1!$C$2:$W$3726,11,0)</f>
        <v>120508</v>
      </c>
      <c r="J2202" t="b">
        <f t="shared" si="75"/>
        <v>1</v>
      </c>
      <c r="K2202" t="str">
        <f>+VLOOKUP($C2202,Hoja1!$B$2:$W$3726,16,0)</f>
        <v>COPAN</v>
      </c>
      <c r="L2202" t="str">
        <f>+VLOOKUP($C2202,Hoja1!$B$2:$W$3726,17,0)</f>
        <v>SAN ANTONIO</v>
      </c>
      <c r="M2202" t="str">
        <f>+VLOOKUP($C2202,Hoja1!$B$2:$W$3726,18,0)</f>
        <v>TIERRA COLORADA</v>
      </c>
      <c r="N2202">
        <f>+VLOOKUP($C2202,Hoja1!$B$2:$W$3726,3,0)</f>
        <v>4</v>
      </c>
      <c r="O2202">
        <f>+VLOOKUP($C2202,Hoja1!$B$2:$W$3726,8,0)</f>
        <v>415</v>
      </c>
      <c r="P2202">
        <f>+VLOOKUP($C2202,Hoja1!$B$2:$W$3726,12,0)</f>
        <v>41513</v>
      </c>
      <c r="Q2202" t="b">
        <f t="shared" si="76"/>
        <v>0</v>
      </c>
    </row>
    <row r="2203" spans="2:17" hidden="1" x14ac:dyDescent="0.25">
      <c r="B2203">
        <v>120601</v>
      </c>
      <c r="C2203" t="s">
        <v>1572</v>
      </c>
      <c r="D2203" t="str">
        <f>+VLOOKUP($B2203,Hoja1!$C$2:$W$3726,15,0)</f>
        <v>LA PAZ</v>
      </c>
      <c r="E2203" t="str">
        <f>+VLOOKUP($B2203,Hoja1!$C$2:$W$3726,16,0)</f>
        <v>GUAJIQUIRO</v>
      </c>
      <c r="F2203" t="str">
        <f>+VLOOKUP($B2203,Hoja1!$C$2:$W$3726,17,0)</f>
        <v>GUAJIQUIRO</v>
      </c>
      <c r="G2203">
        <f>+VLOOKUP($B2203,Hoja1!$C$2:$W$3726,2,0)</f>
        <v>12</v>
      </c>
      <c r="H2203">
        <f>+VLOOKUP($B2203,Hoja1!$C$2:$W$3726,7,0)</f>
        <v>1206</v>
      </c>
      <c r="I2203">
        <f>+VLOOKUP($B2203,Hoja1!$C$2:$W$3726,11,0)</f>
        <v>120601</v>
      </c>
      <c r="J2203" t="b">
        <f t="shared" si="75"/>
        <v>1</v>
      </c>
      <c r="K2203" t="str">
        <f>+VLOOKUP($C2203,Hoja1!$B$2:$W$3726,16,0)</f>
        <v>LA PAZ</v>
      </c>
      <c r="L2203" t="str">
        <f>+VLOOKUP($C2203,Hoja1!$B$2:$W$3726,17,0)</f>
        <v>GUAJIQUIRO</v>
      </c>
      <c r="M2203" t="str">
        <f>+VLOOKUP($C2203,Hoja1!$B$2:$W$3726,18,0)</f>
        <v>GUAJIQUIRO</v>
      </c>
      <c r="N2203">
        <f>+VLOOKUP($C2203,Hoja1!$B$2:$W$3726,3,0)</f>
        <v>12</v>
      </c>
      <c r="O2203">
        <f>+VLOOKUP($C2203,Hoja1!$B$2:$W$3726,8,0)</f>
        <v>1206</v>
      </c>
      <c r="P2203">
        <f>+VLOOKUP($C2203,Hoja1!$B$2:$W$3726,12,0)</f>
        <v>120601</v>
      </c>
      <c r="Q2203" t="b">
        <f t="shared" si="76"/>
        <v>1</v>
      </c>
    </row>
    <row r="2204" spans="2:17" hidden="1" x14ac:dyDescent="0.25">
      <c r="B2204">
        <v>120602</v>
      </c>
      <c r="C2204" t="s">
        <v>629</v>
      </c>
      <c r="D2204" t="str">
        <f>+VLOOKUP($B2204,Hoja1!$C$2:$W$3726,15,0)</f>
        <v>LA PAZ</v>
      </c>
      <c r="E2204" t="str">
        <f>+VLOOKUP($B2204,Hoja1!$C$2:$W$3726,16,0)</f>
        <v>GUAJIQUIRO</v>
      </c>
      <c r="F2204" t="str">
        <f>+VLOOKUP($B2204,Hoja1!$C$2:$W$3726,17,0)</f>
        <v>DOLORES</v>
      </c>
      <c r="G2204">
        <f>+VLOOKUP($B2204,Hoja1!$C$2:$W$3726,2,0)</f>
        <v>12</v>
      </c>
      <c r="H2204">
        <f>+VLOOKUP($B2204,Hoja1!$C$2:$W$3726,7,0)</f>
        <v>1206</v>
      </c>
      <c r="I2204">
        <f>+VLOOKUP($B2204,Hoja1!$C$2:$W$3726,11,0)</f>
        <v>120602</v>
      </c>
      <c r="J2204" t="b">
        <f t="shared" si="75"/>
        <v>1</v>
      </c>
      <c r="K2204" t="str">
        <f>+VLOOKUP($C2204,Hoja1!$B$2:$W$3726,16,0)</f>
        <v>COPAN</v>
      </c>
      <c r="L2204" t="str">
        <f>+VLOOKUP($C2204,Hoja1!$B$2:$W$3726,17,0)</f>
        <v>DOLORES</v>
      </c>
      <c r="M2204" t="str">
        <f>+VLOOKUP($C2204,Hoja1!$B$2:$W$3726,18,0)</f>
        <v>DOLORES</v>
      </c>
      <c r="N2204">
        <f>+VLOOKUP($C2204,Hoja1!$B$2:$W$3726,3,0)</f>
        <v>4</v>
      </c>
      <c r="O2204">
        <f>+VLOOKUP($C2204,Hoja1!$B$2:$W$3726,8,0)</f>
        <v>407</v>
      </c>
      <c r="P2204">
        <f>+VLOOKUP($C2204,Hoja1!$B$2:$W$3726,12,0)</f>
        <v>40701</v>
      </c>
      <c r="Q2204" t="b">
        <f t="shared" si="76"/>
        <v>0</v>
      </c>
    </row>
    <row r="2205" spans="2:17" hidden="1" x14ac:dyDescent="0.25">
      <c r="B2205">
        <v>120603</v>
      </c>
      <c r="C2205" t="s">
        <v>290</v>
      </c>
      <c r="D2205" t="str">
        <f>+VLOOKUP($B2205,Hoja1!$C$2:$W$3726,15,0)</f>
        <v>LA PAZ</v>
      </c>
      <c r="E2205" t="str">
        <f>+VLOOKUP($B2205,Hoja1!$C$2:$W$3726,16,0)</f>
        <v>GUAJIQUIRO</v>
      </c>
      <c r="F2205" t="str">
        <f>+VLOOKUP($B2205,Hoja1!$C$2:$W$3726,17,0)</f>
        <v>EL GUAPINOL</v>
      </c>
      <c r="G2205">
        <f>+VLOOKUP($B2205,Hoja1!$C$2:$W$3726,2,0)</f>
        <v>12</v>
      </c>
      <c r="H2205">
        <f>+VLOOKUP($B2205,Hoja1!$C$2:$W$3726,7,0)</f>
        <v>1206</v>
      </c>
      <c r="I2205">
        <f>+VLOOKUP($B2205,Hoja1!$C$2:$W$3726,11,0)</f>
        <v>120603</v>
      </c>
      <c r="J2205" t="b">
        <f t="shared" si="75"/>
        <v>1</v>
      </c>
      <c r="K2205" t="str">
        <f>+VLOOKUP($C2205,Hoja1!$B$2:$W$3726,16,0)</f>
        <v>COLON</v>
      </c>
      <c r="L2205" t="str">
        <f>+VLOOKUP($C2205,Hoja1!$B$2:$W$3726,17,0)</f>
        <v>TOCOA</v>
      </c>
      <c r="M2205" t="str">
        <f>+VLOOKUP($C2205,Hoja1!$B$2:$W$3726,18,0)</f>
        <v>EL GUAPINOL</v>
      </c>
      <c r="N2205">
        <f>+VLOOKUP($C2205,Hoja1!$B$2:$W$3726,3,0)</f>
        <v>2</v>
      </c>
      <c r="O2205">
        <f>+VLOOKUP($C2205,Hoja1!$B$2:$W$3726,8,0)</f>
        <v>209</v>
      </c>
      <c r="P2205">
        <f>+VLOOKUP($C2205,Hoja1!$B$2:$W$3726,12,0)</f>
        <v>20906</v>
      </c>
      <c r="Q2205" t="b">
        <f t="shared" si="76"/>
        <v>0</v>
      </c>
    </row>
    <row r="2206" spans="2:17" hidden="1" x14ac:dyDescent="0.25">
      <c r="B2206">
        <v>120604</v>
      </c>
      <c r="C2206" t="s">
        <v>1573</v>
      </c>
      <c r="D2206" t="str">
        <f>+VLOOKUP($B2206,Hoja1!$C$2:$W$3726,15,0)</f>
        <v>LA PAZ</v>
      </c>
      <c r="E2206" t="str">
        <f>+VLOOKUP($B2206,Hoja1!$C$2:$W$3726,16,0)</f>
        <v>GUAJIQUIRO</v>
      </c>
      <c r="F2206" t="str">
        <f>+VLOOKUP($B2206,Hoja1!$C$2:$W$3726,17,0)</f>
        <v>GUAJIQUIRITO</v>
      </c>
      <c r="G2206">
        <f>+VLOOKUP($B2206,Hoja1!$C$2:$W$3726,2,0)</f>
        <v>12</v>
      </c>
      <c r="H2206">
        <f>+VLOOKUP($B2206,Hoja1!$C$2:$W$3726,7,0)</f>
        <v>1206</v>
      </c>
      <c r="I2206">
        <f>+VLOOKUP($B2206,Hoja1!$C$2:$W$3726,11,0)</f>
        <v>120604</v>
      </c>
      <c r="J2206" t="b">
        <f t="shared" si="75"/>
        <v>1</v>
      </c>
      <c r="K2206" t="str">
        <f>+VLOOKUP($C2206,Hoja1!$B$2:$W$3726,16,0)</f>
        <v>LA PAZ</v>
      </c>
      <c r="L2206" t="str">
        <f>+VLOOKUP($C2206,Hoja1!$B$2:$W$3726,17,0)</f>
        <v>GUAJIQUIRO</v>
      </c>
      <c r="M2206" t="str">
        <f>+VLOOKUP($C2206,Hoja1!$B$2:$W$3726,18,0)</f>
        <v>GUAJIQUIRITO</v>
      </c>
      <c r="N2206">
        <f>+VLOOKUP($C2206,Hoja1!$B$2:$W$3726,3,0)</f>
        <v>12</v>
      </c>
      <c r="O2206">
        <f>+VLOOKUP($C2206,Hoja1!$B$2:$W$3726,8,0)</f>
        <v>1206</v>
      </c>
      <c r="P2206">
        <f>+VLOOKUP($C2206,Hoja1!$B$2:$W$3726,12,0)</f>
        <v>120604</v>
      </c>
      <c r="Q2206" t="b">
        <f t="shared" si="76"/>
        <v>1</v>
      </c>
    </row>
    <row r="2207" spans="2:17" hidden="1" x14ac:dyDescent="0.25">
      <c r="B2207">
        <v>120605</v>
      </c>
      <c r="C2207" t="s">
        <v>1574</v>
      </c>
      <c r="D2207" t="str">
        <f>+VLOOKUP($B2207,Hoja1!$C$2:$W$3726,15,0)</f>
        <v>LA PAZ</v>
      </c>
      <c r="E2207" t="str">
        <f>+VLOOKUP($B2207,Hoja1!$C$2:$W$3726,16,0)</f>
        <v>GUAJIQUIRO</v>
      </c>
      <c r="F2207" t="str">
        <f>+VLOOKUP($B2207,Hoja1!$C$2:$W$3726,17,0)</f>
        <v>INGRULA</v>
      </c>
      <c r="G2207">
        <f>+VLOOKUP($B2207,Hoja1!$C$2:$W$3726,2,0)</f>
        <v>12</v>
      </c>
      <c r="H2207">
        <f>+VLOOKUP($B2207,Hoja1!$C$2:$W$3726,7,0)</f>
        <v>1206</v>
      </c>
      <c r="I2207">
        <f>+VLOOKUP($B2207,Hoja1!$C$2:$W$3726,11,0)</f>
        <v>120605</v>
      </c>
      <c r="J2207" t="b">
        <f t="shared" si="75"/>
        <v>1</v>
      </c>
      <c r="K2207" t="str">
        <f>+VLOOKUP($C2207,Hoja1!$B$2:$W$3726,16,0)</f>
        <v>LA PAZ</v>
      </c>
      <c r="L2207" t="str">
        <f>+VLOOKUP($C2207,Hoja1!$B$2:$W$3726,17,0)</f>
        <v>GUAJIQUIRO</v>
      </c>
      <c r="M2207" t="str">
        <f>+VLOOKUP($C2207,Hoja1!$B$2:$W$3726,18,0)</f>
        <v>INGRULA</v>
      </c>
      <c r="N2207">
        <f>+VLOOKUP($C2207,Hoja1!$B$2:$W$3726,3,0)</f>
        <v>12</v>
      </c>
      <c r="O2207">
        <f>+VLOOKUP($C2207,Hoja1!$B$2:$W$3726,8,0)</f>
        <v>1206</v>
      </c>
      <c r="P2207">
        <f>+VLOOKUP($C2207,Hoja1!$B$2:$W$3726,12,0)</f>
        <v>120605</v>
      </c>
      <c r="Q2207" t="b">
        <f t="shared" si="76"/>
        <v>1</v>
      </c>
    </row>
    <row r="2208" spans="2:17" hidden="1" x14ac:dyDescent="0.25">
      <c r="B2208">
        <v>120606</v>
      </c>
      <c r="C2208" t="s">
        <v>450</v>
      </c>
      <c r="D2208" t="str">
        <f>+VLOOKUP($B2208,Hoja1!$C$2:$W$3726,15,0)</f>
        <v>LA PAZ</v>
      </c>
      <c r="E2208" t="str">
        <f>+VLOOKUP($B2208,Hoja1!$C$2:$W$3726,16,0)</f>
        <v>GUAJIQUIRO</v>
      </c>
      <c r="F2208" t="str">
        <f>+VLOOKUP($B2208,Hoja1!$C$2:$W$3726,17,0)</f>
        <v>LA CRUCITA</v>
      </c>
      <c r="G2208">
        <f>+VLOOKUP($B2208,Hoja1!$C$2:$W$3726,2,0)</f>
        <v>12</v>
      </c>
      <c r="H2208">
        <f>+VLOOKUP($B2208,Hoja1!$C$2:$W$3726,7,0)</f>
        <v>1206</v>
      </c>
      <c r="I2208">
        <f>+VLOOKUP($B2208,Hoja1!$C$2:$W$3726,11,0)</f>
        <v>120606</v>
      </c>
      <c r="J2208" t="b">
        <f t="shared" si="75"/>
        <v>1</v>
      </c>
      <c r="K2208" t="str">
        <f>+VLOOKUP($C2208,Hoja1!$B$2:$W$3726,16,0)</f>
        <v>COMAYAGUA</v>
      </c>
      <c r="L2208" t="str">
        <f>+VLOOKUP($C2208,Hoja1!$B$2:$W$3726,17,0)</f>
        <v>SAN JERÓNIMO</v>
      </c>
      <c r="M2208" t="str">
        <f>+VLOOKUP($C2208,Hoja1!$B$2:$W$3726,18,0)</f>
        <v>LA CRUCITA</v>
      </c>
      <c r="N2208">
        <f>+VLOOKUP($C2208,Hoja1!$B$2:$W$3726,3,0)</f>
        <v>3</v>
      </c>
      <c r="O2208">
        <f>+VLOOKUP($C2208,Hoja1!$B$2:$W$3726,8,0)</f>
        <v>313</v>
      </c>
      <c r="P2208">
        <f>+VLOOKUP($C2208,Hoja1!$B$2:$W$3726,12,0)</f>
        <v>31309</v>
      </c>
      <c r="Q2208" t="b">
        <f t="shared" si="76"/>
        <v>0</v>
      </c>
    </row>
    <row r="2209" spans="2:17" hidden="1" x14ac:dyDescent="0.25">
      <c r="B2209">
        <v>120607</v>
      </c>
      <c r="C2209" t="s">
        <v>42</v>
      </c>
      <c r="D2209" t="str">
        <f>+VLOOKUP($B2209,Hoja1!$C$2:$W$3726,15,0)</f>
        <v>LA PAZ</v>
      </c>
      <c r="E2209" t="str">
        <f>+VLOOKUP($B2209,Hoja1!$C$2:$W$3726,16,0)</f>
        <v>GUAJIQUIRO</v>
      </c>
      <c r="F2209" t="str">
        <f>+VLOOKUP($B2209,Hoja1!$C$2:$W$3726,17,0)</f>
        <v>LAS DELICIAS</v>
      </c>
      <c r="G2209">
        <f>+VLOOKUP($B2209,Hoja1!$C$2:$W$3726,2,0)</f>
        <v>12</v>
      </c>
      <c r="H2209">
        <f>+VLOOKUP($B2209,Hoja1!$C$2:$W$3726,7,0)</f>
        <v>1206</v>
      </c>
      <c r="I2209">
        <f>+VLOOKUP($B2209,Hoja1!$C$2:$W$3726,11,0)</f>
        <v>120607</v>
      </c>
      <c r="J2209" t="b">
        <f t="shared" si="75"/>
        <v>1</v>
      </c>
      <c r="K2209" t="str">
        <f>+VLOOKUP($C2209,Hoja1!$B$2:$W$3726,16,0)</f>
        <v>ATLÁNTIDA</v>
      </c>
      <c r="L2209" t="str">
        <f>+VLOOKUP($C2209,Hoja1!$B$2:$W$3726,17,0)</f>
        <v>ESPARTA</v>
      </c>
      <c r="M2209" t="str">
        <f>+VLOOKUP($C2209,Hoja1!$B$2:$W$3726,18,0)</f>
        <v>LAS DELICIAS</v>
      </c>
      <c r="N2209">
        <f>+VLOOKUP($C2209,Hoja1!$B$2:$W$3726,3,0)</f>
        <v>1</v>
      </c>
      <c r="O2209">
        <f>+VLOOKUP($C2209,Hoja1!$B$2:$W$3726,8,0)</f>
        <v>103</v>
      </c>
      <c r="P2209">
        <f>+VLOOKUP($C2209,Hoja1!$B$2:$W$3726,12,0)</f>
        <v>10317</v>
      </c>
      <c r="Q2209" t="b">
        <f t="shared" si="76"/>
        <v>0</v>
      </c>
    </row>
    <row r="2210" spans="2:17" hidden="1" x14ac:dyDescent="0.25">
      <c r="B2210">
        <v>120608</v>
      </c>
      <c r="C2210" t="s">
        <v>12541</v>
      </c>
      <c r="D2210" t="str">
        <f>+VLOOKUP($B2210,Hoja1!$C$2:$W$3726,15,0)</f>
        <v>LA PAZ</v>
      </c>
      <c r="E2210" t="str">
        <f>+VLOOKUP($B2210,Hoja1!$C$2:$W$3726,16,0)</f>
        <v>GUAJIQUIRO</v>
      </c>
      <c r="F2210" t="str">
        <f>+VLOOKUP($B2210,Hoja1!$C$2:$W$3726,17,0)</f>
        <v>LAS VEGAS DEL PARAÍSO</v>
      </c>
      <c r="G2210">
        <f>+VLOOKUP($B2210,Hoja1!$C$2:$W$3726,2,0)</f>
        <v>12</v>
      </c>
      <c r="H2210">
        <f>+VLOOKUP($B2210,Hoja1!$C$2:$W$3726,7,0)</f>
        <v>1206</v>
      </c>
      <c r="I2210">
        <f>+VLOOKUP($B2210,Hoja1!$C$2:$W$3726,11,0)</f>
        <v>120608</v>
      </c>
      <c r="J2210" t="b">
        <f t="shared" si="75"/>
        <v>0</v>
      </c>
      <c r="K2210" t="e">
        <f>+VLOOKUP($C2210,Hoja1!$B$2:$W$3726,16,0)</f>
        <v>#N/A</v>
      </c>
      <c r="L2210" t="e">
        <f>+VLOOKUP($C2210,Hoja1!$B$2:$W$3726,17,0)</f>
        <v>#N/A</v>
      </c>
      <c r="M2210" t="e">
        <f>+VLOOKUP($C2210,Hoja1!$B$2:$W$3726,18,0)</f>
        <v>#N/A</v>
      </c>
      <c r="N2210" t="e">
        <f>+VLOOKUP($C2210,Hoja1!$B$2:$W$3726,3,0)</f>
        <v>#N/A</v>
      </c>
      <c r="O2210" t="e">
        <f>+VLOOKUP($C2210,Hoja1!$B$2:$W$3726,8,0)</f>
        <v>#N/A</v>
      </c>
      <c r="P2210" t="e">
        <f>+VLOOKUP($C2210,Hoja1!$B$2:$W$3726,12,0)</f>
        <v>#N/A</v>
      </c>
      <c r="Q2210" t="e">
        <f t="shared" si="76"/>
        <v>#N/A</v>
      </c>
    </row>
    <row r="2211" spans="2:17" hidden="1" x14ac:dyDescent="0.25">
      <c r="B2211">
        <v>120609</v>
      </c>
      <c r="C2211" t="s">
        <v>93</v>
      </c>
      <c r="D2211" t="str">
        <f>+VLOOKUP($B2211,Hoja1!$C$2:$W$3726,15,0)</f>
        <v>LA PAZ</v>
      </c>
      <c r="E2211" t="str">
        <f>+VLOOKUP($B2211,Hoja1!$C$2:$W$3726,16,0)</f>
        <v>GUAJIQUIRO</v>
      </c>
      <c r="F2211" t="str">
        <f>+VLOOKUP($B2211,Hoja1!$C$2:$W$3726,17,0)</f>
        <v>SAN ANTONIO</v>
      </c>
      <c r="G2211">
        <f>+VLOOKUP($B2211,Hoja1!$C$2:$W$3726,2,0)</f>
        <v>12</v>
      </c>
      <c r="H2211">
        <f>+VLOOKUP($B2211,Hoja1!$C$2:$W$3726,7,0)</f>
        <v>1206</v>
      </c>
      <c r="I2211">
        <f>+VLOOKUP($B2211,Hoja1!$C$2:$W$3726,11,0)</f>
        <v>120609</v>
      </c>
      <c r="J2211" t="b">
        <f t="shared" si="75"/>
        <v>1</v>
      </c>
      <c r="K2211" t="str">
        <f>+VLOOKUP($C2211,Hoja1!$B$2:$W$3726,16,0)</f>
        <v>ATLÁNTIDA</v>
      </c>
      <c r="L2211" t="str">
        <f>+VLOOKUP($C2211,Hoja1!$B$2:$W$3726,17,0)</f>
        <v>LA MASICA</v>
      </c>
      <c r="M2211" t="str">
        <f>+VLOOKUP($C2211,Hoja1!$B$2:$W$3726,18,0)</f>
        <v>SAN ANTONIO</v>
      </c>
      <c r="N2211">
        <f>+VLOOKUP($C2211,Hoja1!$B$2:$W$3726,3,0)</f>
        <v>1</v>
      </c>
      <c r="O2211">
        <f>+VLOOKUP($C2211,Hoja1!$B$2:$W$3726,8,0)</f>
        <v>105</v>
      </c>
      <c r="P2211">
        <f>+VLOOKUP($C2211,Hoja1!$B$2:$W$3726,12,0)</f>
        <v>10512</v>
      </c>
      <c r="Q2211" t="b">
        <f t="shared" si="76"/>
        <v>0</v>
      </c>
    </row>
    <row r="2212" spans="2:17" hidden="1" x14ac:dyDescent="0.25">
      <c r="B2212">
        <v>120610</v>
      </c>
      <c r="C2212" t="s">
        <v>12156</v>
      </c>
      <c r="D2212" t="str">
        <f>+VLOOKUP($B2212,Hoja1!$C$2:$W$3726,15,0)</f>
        <v>LA PAZ</v>
      </c>
      <c r="E2212" t="str">
        <f>+VLOOKUP($B2212,Hoja1!$C$2:$W$3726,16,0)</f>
        <v>GUAJIQUIRO</v>
      </c>
      <c r="F2212" t="str">
        <f>+VLOOKUP($B2212,Hoja1!$C$2:$W$3726,17,0)</f>
        <v>SAN JOSÉ</v>
      </c>
      <c r="G2212">
        <f>+VLOOKUP($B2212,Hoja1!$C$2:$W$3726,2,0)</f>
        <v>12</v>
      </c>
      <c r="H2212">
        <f>+VLOOKUP($B2212,Hoja1!$C$2:$W$3726,7,0)</f>
        <v>1206</v>
      </c>
      <c r="I2212">
        <f>+VLOOKUP($B2212,Hoja1!$C$2:$W$3726,11,0)</f>
        <v>120610</v>
      </c>
      <c r="J2212" t="b">
        <f t="shared" si="75"/>
        <v>0</v>
      </c>
      <c r="K2212" t="e">
        <f>+VLOOKUP($C2212,Hoja1!$B$2:$W$3726,16,0)</f>
        <v>#N/A</v>
      </c>
      <c r="L2212" t="e">
        <f>+VLOOKUP($C2212,Hoja1!$B$2:$W$3726,17,0)</f>
        <v>#N/A</v>
      </c>
      <c r="M2212" t="e">
        <f>+VLOOKUP($C2212,Hoja1!$B$2:$W$3726,18,0)</f>
        <v>#N/A</v>
      </c>
      <c r="N2212" t="e">
        <f>+VLOOKUP($C2212,Hoja1!$B$2:$W$3726,3,0)</f>
        <v>#N/A</v>
      </c>
      <c r="O2212" t="e">
        <f>+VLOOKUP($C2212,Hoja1!$B$2:$W$3726,8,0)</f>
        <v>#N/A</v>
      </c>
      <c r="P2212" t="e">
        <f>+VLOOKUP($C2212,Hoja1!$B$2:$W$3726,12,0)</f>
        <v>#N/A</v>
      </c>
      <c r="Q2212" t="e">
        <f t="shared" si="76"/>
        <v>#N/A</v>
      </c>
    </row>
    <row r="2213" spans="2:17" hidden="1" x14ac:dyDescent="0.25">
      <c r="B2213">
        <v>120611</v>
      </c>
      <c r="C2213" t="s">
        <v>96</v>
      </c>
      <c r="D2213" t="str">
        <f>+VLOOKUP($B2213,Hoja1!$C$2:$W$3726,15,0)</f>
        <v>LA PAZ</v>
      </c>
      <c r="E2213" t="str">
        <f>+VLOOKUP($B2213,Hoja1!$C$2:$W$3726,16,0)</f>
        <v>GUAJIQUIRO</v>
      </c>
      <c r="F2213" t="str">
        <f>+VLOOKUP($B2213,Hoja1!$C$2:$W$3726,17,0)</f>
        <v>SAN MARCOS</v>
      </c>
      <c r="G2213">
        <f>+VLOOKUP($B2213,Hoja1!$C$2:$W$3726,2,0)</f>
        <v>12</v>
      </c>
      <c r="H2213">
        <f>+VLOOKUP($B2213,Hoja1!$C$2:$W$3726,7,0)</f>
        <v>1206</v>
      </c>
      <c r="I2213">
        <f>+VLOOKUP($B2213,Hoja1!$C$2:$W$3726,11,0)</f>
        <v>120611</v>
      </c>
      <c r="J2213" t="b">
        <f t="shared" si="75"/>
        <v>1</v>
      </c>
      <c r="K2213" t="str">
        <f>+VLOOKUP($C2213,Hoja1!$B$2:$W$3726,16,0)</f>
        <v>ATLÁNTIDA</v>
      </c>
      <c r="L2213" t="str">
        <f>+VLOOKUP($C2213,Hoja1!$B$2:$W$3726,17,0)</f>
        <v>LA MASICA</v>
      </c>
      <c r="M2213" t="str">
        <f>+VLOOKUP($C2213,Hoja1!$B$2:$W$3726,18,0)</f>
        <v>SAN MARCOS</v>
      </c>
      <c r="N2213">
        <f>+VLOOKUP($C2213,Hoja1!$B$2:$W$3726,3,0)</f>
        <v>1</v>
      </c>
      <c r="O2213">
        <f>+VLOOKUP($C2213,Hoja1!$B$2:$W$3726,8,0)</f>
        <v>105</v>
      </c>
      <c r="P2213">
        <f>+VLOOKUP($C2213,Hoja1!$B$2:$W$3726,12,0)</f>
        <v>10515</v>
      </c>
      <c r="Q2213" t="b">
        <f t="shared" si="76"/>
        <v>0</v>
      </c>
    </row>
    <row r="2214" spans="2:17" hidden="1" x14ac:dyDescent="0.25">
      <c r="B2214">
        <v>120612</v>
      </c>
      <c r="C2214" t="s">
        <v>12542</v>
      </c>
      <c r="D2214" t="str">
        <f>+VLOOKUP($B2214,Hoja1!$C$2:$W$3726,15,0)</f>
        <v>LA PAZ</v>
      </c>
      <c r="E2214" t="str">
        <f>+VLOOKUP($B2214,Hoja1!$C$2:$W$3726,16,0)</f>
        <v>GUAJIQUIRO</v>
      </c>
      <c r="F2214" t="str">
        <f>+VLOOKUP($B2214,Hoja1!$C$2:$W$3726,17,0)</f>
        <v>SAN MATÍAS O LAS JOYAS</v>
      </c>
      <c r="G2214">
        <f>+VLOOKUP($B2214,Hoja1!$C$2:$W$3726,2,0)</f>
        <v>12</v>
      </c>
      <c r="H2214">
        <f>+VLOOKUP($B2214,Hoja1!$C$2:$W$3726,7,0)</f>
        <v>1206</v>
      </c>
      <c r="I2214">
        <f>+VLOOKUP($B2214,Hoja1!$C$2:$W$3726,11,0)</f>
        <v>120612</v>
      </c>
      <c r="J2214" t="b">
        <f t="shared" si="75"/>
        <v>0</v>
      </c>
      <c r="K2214" t="e">
        <f>+VLOOKUP($C2214,Hoja1!$B$2:$W$3726,16,0)</f>
        <v>#N/A</v>
      </c>
      <c r="L2214" t="e">
        <f>+VLOOKUP($C2214,Hoja1!$B$2:$W$3726,17,0)</f>
        <v>#N/A</v>
      </c>
      <c r="M2214" t="e">
        <f>+VLOOKUP($C2214,Hoja1!$B$2:$W$3726,18,0)</f>
        <v>#N/A</v>
      </c>
      <c r="N2214" t="e">
        <f>+VLOOKUP($C2214,Hoja1!$B$2:$W$3726,3,0)</f>
        <v>#N/A</v>
      </c>
      <c r="O2214" t="e">
        <f>+VLOOKUP($C2214,Hoja1!$B$2:$W$3726,8,0)</f>
        <v>#N/A</v>
      </c>
      <c r="P2214" t="e">
        <f>+VLOOKUP($C2214,Hoja1!$B$2:$W$3726,12,0)</f>
        <v>#N/A</v>
      </c>
      <c r="Q2214" t="e">
        <f t="shared" si="76"/>
        <v>#N/A</v>
      </c>
    </row>
    <row r="2215" spans="2:17" hidden="1" x14ac:dyDescent="0.25">
      <c r="B2215">
        <v>120613</v>
      </c>
      <c r="C2215" t="s">
        <v>737</v>
      </c>
      <c r="D2215" t="str">
        <f>+VLOOKUP($B2215,Hoja1!$C$2:$W$3726,15,0)</f>
        <v>LA PAZ</v>
      </c>
      <c r="E2215" t="str">
        <f>+VLOOKUP($B2215,Hoja1!$C$2:$W$3726,16,0)</f>
        <v>GUAJIQUIRO</v>
      </c>
      <c r="F2215" t="str">
        <f>+VLOOKUP($B2215,Hoja1!$C$2:$W$3726,17,0)</f>
        <v>SAN PEDRO</v>
      </c>
      <c r="G2215">
        <f>+VLOOKUP($B2215,Hoja1!$C$2:$W$3726,2,0)</f>
        <v>12</v>
      </c>
      <c r="H2215">
        <f>+VLOOKUP($B2215,Hoja1!$C$2:$W$3726,7,0)</f>
        <v>1206</v>
      </c>
      <c r="I2215">
        <f>+VLOOKUP($B2215,Hoja1!$C$2:$W$3726,11,0)</f>
        <v>120613</v>
      </c>
      <c r="J2215" t="b">
        <f t="shared" si="75"/>
        <v>1</v>
      </c>
      <c r="K2215" t="str">
        <f>+VLOOKUP($C2215,Hoja1!$B$2:$W$3726,16,0)</f>
        <v>COPAN</v>
      </c>
      <c r="L2215" t="str">
        <f>+VLOOKUP($C2215,Hoja1!$B$2:$W$3726,17,0)</f>
        <v>SAN PEDRO</v>
      </c>
      <c r="M2215" t="str">
        <f>+VLOOKUP($C2215,Hoja1!$B$2:$W$3726,18,0)</f>
        <v>SAN PEDRO</v>
      </c>
      <c r="N2215">
        <f>+VLOOKUP($C2215,Hoja1!$B$2:$W$3726,3,0)</f>
        <v>4</v>
      </c>
      <c r="O2215">
        <f>+VLOOKUP($C2215,Hoja1!$B$2:$W$3726,8,0)</f>
        <v>420</v>
      </c>
      <c r="P2215">
        <f>+VLOOKUP($C2215,Hoja1!$B$2:$W$3726,12,0)</f>
        <v>42001</v>
      </c>
      <c r="Q2215" t="b">
        <f t="shared" si="76"/>
        <v>0</v>
      </c>
    </row>
    <row r="2216" spans="2:17" hidden="1" x14ac:dyDescent="0.25">
      <c r="B2216">
        <v>120614</v>
      </c>
      <c r="C2216" t="s">
        <v>508</v>
      </c>
      <c r="D2216" t="str">
        <f>+VLOOKUP($B2216,Hoja1!$C$2:$W$3726,15,0)</f>
        <v>LA PAZ</v>
      </c>
      <c r="E2216" t="str">
        <f>+VLOOKUP($B2216,Hoja1!$C$2:$W$3726,16,0)</f>
        <v>GUAJIQUIRO</v>
      </c>
      <c r="F2216" t="str">
        <f>+VLOOKUP($B2216,Hoja1!$C$2:$W$3726,17,0)</f>
        <v>SANTA ROSITA</v>
      </c>
      <c r="G2216">
        <f>+VLOOKUP($B2216,Hoja1!$C$2:$W$3726,2,0)</f>
        <v>12</v>
      </c>
      <c r="H2216">
        <f>+VLOOKUP($B2216,Hoja1!$C$2:$W$3726,7,0)</f>
        <v>1206</v>
      </c>
      <c r="I2216">
        <f>+VLOOKUP($B2216,Hoja1!$C$2:$W$3726,11,0)</f>
        <v>120614</v>
      </c>
      <c r="J2216" t="b">
        <f t="shared" si="75"/>
        <v>1</v>
      </c>
      <c r="K2216" t="str">
        <f>+VLOOKUP($C2216,Hoja1!$B$2:$W$3726,16,0)</f>
        <v>COMAYAGUA</v>
      </c>
      <c r="L2216" t="str">
        <f>+VLOOKUP($C2216,Hoja1!$B$2:$W$3726,17,0)</f>
        <v>SIGUATEPEQUE</v>
      </c>
      <c r="M2216" t="str">
        <f>+VLOOKUP($C2216,Hoja1!$B$2:$W$3726,18,0)</f>
        <v>SANTA ROSITA</v>
      </c>
      <c r="N2216">
        <f>+VLOOKUP($C2216,Hoja1!$B$2:$W$3726,3,0)</f>
        <v>3</v>
      </c>
      <c r="O2216">
        <f>+VLOOKUP($C2216,Hoja1!$B$2:$W$3726,8,0)</f>
        <v>318</v>
      </c>
      <c r="P2216">
        <f>+VLOOKUP($C2216,Hoja1!$B$2:$W$3726,12,0)</f>
        <v>31828</v>
      </c>
      <c r="Q2216" t="b">
        <f t="shared" si="76"/>
        <v>0</v>
      </c>
    </row>
    <row r="2217" spans="2:17" hidden="1" x14ac:dyDescent="0.25">
      <c r="B2217">
        <v>120701</v>
      </c>
      <c r="C2217" t="s">
        <v>1577</v>
      </c>
      <c r="D2217" t="str">
        <f>+VLOOKUP($B2217,Hoja1!$C$2:$W$3726,15,0)</f>
        <v>LA PAZ</v>
      </c>
      <c r="E2217" t="str">
        <f>+VLOOKUP($B2217,Hoja1!$C$2:$W$3726,16,0)</f>
        <v>LAUTERIQUE</v>
      </c>
      <c r="F2217" t="str">
        <f>+VLOOKUP($B2217,Hoja1!$C$2:$W$3726,17,0)</f>
        <v>LAUTERIQUE</v>
      </c>
      <c r="G2217">
        <f>+VLOOKUP($B2217,Hoja1!$C$2:$W$3726,2,0)</f>
        <v>12</v>
      </c>
      <c r="H2217">
        <f>+VLOOKUP($B2217,Hoja1!$C$2:$W$3726,7,0)</f>
        <v>1207</v>
      </c>
      <c r="I2217">
        <f>+VLOOKUP($B2217,Hoja1!$C$2:$W$3726,11,0)</f>
        <v>120701</v>
      </c>
      <c r="J2217" t="b">
        <f t="shared" si="75"/>
        <v>1</v>
      </c>
      <c r="K2217" t="str">
        <f>+VLOOKUP($C2217,Hoja1!$B$2:$W$3726,16,0)</f>
        <v>LA PAZ</v>
      </c>
      <c r="L2217" t="str">
        <f>+VLOOKUP($C2217,Hoja1!$B$2:$W$3726,17,0)</f>
        <v>LAUTERIQUE</v>
      </c>
      <c r="M2217" t="str">
        <f>+VLOOKUP($C2217,Hoja1!$B$2:$W$3726,18,0)</f>
        <v>LAUTERIQUE</v>
      </c>
      <c r="N2217">
        <f>+VLOOKUP($C2217,Hoja1!$B$2:$W$3726,3,0)</f>
        <v>12</v>
      </c>
      <c r="O2217">
        <f>+VLOOKUP($C2217,Hoja1!$B$2:$W$3726,8,0)</f>
        <v>1207</v>
      </c>
      <c r="P2217">
        <f>+VLOOKUP($C2217,Hoja1!$B$2:$W$3726,12,0)</f>
        <v>120701</v>
      </c>
      <c r="Q2217" t="b">
        <f t="shared" si="76"/>
        <v>1</v>
      </c>
    </row>
    <row r="2218" spans="2:17" hidden="1" x14ac:dyDescent="0.25">
      <c r="B2218">
        <v>120702</v>
      </c>
      <c r="C2218" t="s">
        <v>1578</v>
      </c>
      <c r="D2218" t="str">
        <f>+VLOOKUP($B2218,Hoja1!$C$2:$W$3726,15,0)</f>
        <v>LA PAZ</v>
      </c>
      <c r="E2218" t="str">
        <f>+VLOOKUP($B2218,Hoja1!$C$2:$W$3726,16,0)</f>
        <v>LAUTERIQUE</v>
      </c>
      <c r="F2218" t="str">
        <f>+VLOOKUP($B2218,Hoja1!$C$2:$W$3726,17,0)</f>
        <v>EL AMATE</v>
      </c>
      <c r="G2218">
        <f>+VLOOKUP($B2218,Hoja1!$C$2:$W$3726,2,0)</f>
        <v>12</v>
      </c>
      <c r="H2218">
        <f>+VLOOKUP($B2218,Hoja1!$C$2:$W$3726,7,0)</f>
        <v>1207</v>
      </c>
      <c r="I2218">
        <f>+VLOOKUP($B2218,Hoja1!$C$2:$W$3726,11,0)</f>
        <v>120702</v>
      </c>
      <c r="J2218" t="b">
        <f t="shared" si="75"/>
        <v>1</v>
      </c>
      <c r="K2218" t="str">
        <f>+VLOOKUP($C2218,Hoja1!$B$2:$W$3726,16,0)</f>
        <v>LA PAZ</v>
      </c>
      <c r="L2218" t="str">
        <f>+VLOOKUP($C2218,Hoja1!$B$2:$W$3726,17,0)</f>
        <v>LAUTERIQUE</v>
      </c>
      <c r="M2218" t="str">
        <f>+VLOOKUP($C2218,Hoja1!$B$2:$W$3726,18,0)</f>
        <v>EL AMATE</v>
      </c>
      <c r="N2218">
        <f>+VLOOKUP($C2218,Hoja1!$B$2:$W$3726,3,0)</f>
        <v>12</v>
      </c>
      <c r="O2218">
        <f>+VLOOKUP($C2218,Hoja1!$B$2:$W$3726,8,0)</f>
        <v>1207</v>
      </c>
      <c r="P2218">
        <f>+VLOOKUP($C2218,Hoja1!$B$2:$W$3726,12,0)</f>
        <v>120702</v>
      </c>
      <c r="Q2218" t="b">
        <f t="shared" si="76"/>
        <v>1</v>
      </c>
    </row>
    <row r="2219" spans="2:17" hidden="1" x14ac:dyDescent="0.25">
      <c r="B2219">
        <v>120703</v>
      </c>
      <c r="C2219" t="s">
        <v>478</v>
      </c>
      <c r="D2219" t="str">
        <f>+VLOOKUP($B2219,Hoja1!$C$2:$W$3726,15,0)</f>
        <v>LA PAZ</v>
      </c>
      <c r="E2219" t="str">
        <f>+VLOOKUP($B2219,Hoja1!$C$2:$W$3726,16,0)</f>
        <v>LAUTERIQUE</v>
      </c>
      <c r="F2219" t="str">
        <f>+VLOOKUP($B2219,Hoja1!$C$2:$W$3726,17,0)</f>
        <v>LAS MINITAS</v>
      </c>
      <c r="G2219">
        <f>+VLOOKUP($B2219,Hoja1!$C$2:$W$3726,2,0)</f>
        <v>12</v>
      </c>
      <c r="H2219">
        <f>+VLOOKUP($B2219,Hoja1!$C$2:$W$3726,7,0)</f>
        <v>1207</v>
      </c>
      <c r="I2219">
        <f>+VLOOKUP($B2219,Hoja1!$C$2:$W$3726,11,0)</f>
        <v>120703</v>
      </c>
      <c r="J2219" t="b">
        <f t="shared" si="75"/>
        <v>1</v>
      </c>
      <c r="K2219" t="str">
        <f>+VLOOKUP($C2219,Hoja1!$B$2:$W$3726,16,0)</f>
        <v>COMAYAGUA</v>
      </c>
      <c r="L2219" t="str">
        <f>+VLOOKUP($C2219,Hoja1!$B$2:$W$3726,17,0)</f>
        <v>SAN LUIS</v>
      </c>
      <c r="M2219" t="str">
        <f>+VLOOKUP($C2219,Hoja1!$B$2:$W$3726,18,0)</f>
        <v>LAS MINITAS</v>
      </c>
      <c r="N2219">
        <f>+VLOOKUP($C2219,Hoja1!$B$2:$W$3726,3,0)</f>
        <v>3</v>
      </c>
      <c r="O2219">
        <f>+VLOOKUP($C2219,Hoja1!$B$2:$W$3726,8,0)</f>
        <v>316</v>
      </c>
      <c r="P2219">
        <f>+VLOOKUP($C2219,Hoja1!$B$2:$W$3726,12,0)</f>
        <v>31604</v>
      </c>
      <c r="Q2219" t="b">
        <f t="shared" si="76"/>
        <v>0</v>
      </c>
    </row>
    <row r="2220" spans="2:17" hidden="1" x14ac:dyDescent="0.25">
      <c r="B2220">
        <v>120704</v>
      </c>
      <c r="C2220" t="s">
        <v>393</v>
      </c>
      <c r="D2220" t="str">
        <f>+VLOOKUP($B2220,Hoja1!$C$2:$W$3726,15,0)</f>
        <v>LA PAZ</v>
      </c>
      <c r="E2220" t="str">
        <f>+VLOOKUP($B2220,Hoja1!$C$2:$W$3726,16,0)</f>
        <v>LAUTERIQUE</v>
      </c>
      <c r="F2220" t="str">
        <f>+VLOOKUP($B2220,Hoja1!$C$2:$W$3726,17,0)</f>
        <v>OJO DE AGUA</v>
      </c>
      <c r="G2220">
        <f>+VLOOKUP($B2220,Hoja1!$C$2:$W$3726,2,0)</f>
        <v>12</v>
      </c>
      <c r="H2220">
        <f>+VLOOKUP($B2220,Hoja1!$C$2:$W$3726,7,0)</f>
        <v>1207</v>
      </c>
      <c r="I2220">
        <f>+VLOOKUP($B2220,Hoja1!$C$2:$W$3726,11,0)</f>
        <v>120704</v>
      </c>
      <c r="J2220" t="b">
        <f t="shared" si="75"/>
        <v>1</v>
      </c>
      <c r="K2220" t="str">
        <f>+VLOOKUP($C2220,Hoja1!$B$2:$W$3726,16,0)</f>
        <v>COMAYAGUA</v>
      </c>
      <c r="L2220" t="str">
        <f>+VLOOKUP($C2220,Hoja1!$B$2:$W$3726,17,0)</f>
        <v>LAMANÍ</v>
      </c>
      <c r="M2220" t="str">
        <f>+VLOOKUP($C2220,Hoja1!$B$2:$W$3726,18,0)</f>
        <v>OJO DE AGUA</v>
      </c>
      <c r="N2220">
        <f>+VLOOKUP($C2220,Hoja1!$B$2:$W$3726,3,0)</f>
        <v>3</v>
      </c>
      <c r="O2220">
        <f>+VLOOKUP($C2220,Hoja1!$B$2:$W$3726,8,0)</f>
        <v>307</v>
      </c>
      <c r="P2220">
        <f>+VLOOKUP($C2220,Hoja1!$B$2:$W$3726,12,0)</f>
        <v>30706</v>
      </c>
      <c r="Q2220" t="b">
        <f t="shared" si="76"/>
        <v>0</v>
      </c>
    </row>
    <row r="2221" spans="2:17" hidden="1" x14ac:dyDescent="0.25">
      <c r="B2221">
        <v>120801</v>
      </c>
      <c r="C2221" t="s">
        <v>1579</v>
      </c>
      <c r="D2221" t="str">
        <f>+VLOOKUP($B2221,Hoja1!$C$2:$W$3726,15,0)</f>
        <v>LA PAZ</v>
      </c>
      <c r="E2221" t="str">
        <f>+VLOOKUP($B2221,Hoja1!$C$2:$W$3726,16,0)</f>
        <v>MARCALA</v>
      </c>
      <c r="F2221" t="str">
        <f>+VLOOKUP($B2221,Hoja1!$C$2:$W$3726,17,0)</f>
        <v>MARCALA</v>
      </c>
      <c r="G2221">
        <f>+VLOOKUP($B2221,Hoja1!$C$2:$W$3726,2,0)</f>
        <v>12</v>
      </c>
      <c r="H2221">
        <f>+VLOOKUP($B2221,Hoja1!$C$2:$W$3726,7,0)</f>
        <v>1208</v>
      </c>
      <c r="I2221">
        <f>+VLOOKUP($B2221,Hoja1!$C$2:$W$3726,11,0)</f>
        <v>120801</v>
      </c>
      <c r="J2221" t="b">
        <f t="shared" si="75"/>
        <v>1</v>
      </c>
      <c r="K2221" t="str">
        <f>+VLOOKUP($C2221,Hoja1!$B$2:$W$3726,16,0)</f>
        <v>LA PAZ</v>
      </c>
      <c r="L2221" t="str">
        <f>+VLOOKUP($C2221,Hoja1!$B$2:$W$3726,17,0)</f>
        <v>MARCALA</v>
      </c>
      <c r="M2221" t="str">
        <f>+VLOOKUP($C2221,Hoja1!$B$2:$W$3726,18,0)</f>
        <v>MARCALA</v>
      </c>
      <c r="N2221">
        <f>+VLOOKUP($C2221,Hoja1!$B$2:$W$3726,3,0)</f>
        <v>12</v>
      </c>
      <c r="O2221">
        <f>+VLOOKUP($C2221,Hoja1!$B$2:$W$3726,8,0)</f>
        <v>1208</v>
      </c>
      <c r="P2221">
        <f>+VLOOKUP($C2221,Hoja1!$B$2:$W$3726,12,0)</f>
        <v>120801</v>
      </c>
      <c r="Q2221" t="b">
        <f t="shared" si="76"/>
        <v>1</v>
      </c>
    </row>
    <row r="2222" spans="2:17" hidden="1" x14ac:dyDescent="0.25">
      <c r="B2222">
        <v>120802</v>
      </c>
      <c r="C2222" t="s">
        <v>1580</v>
      </c>
      <c r="D2222" t="str">
        <f>+VLOOKUP($B2222,Hoja1!$C$2:$W$3726,15,0)</f>
        <v>LA PAZ</v>
      </c>
      <c r="E2222" t="str">
        <f>+VLOOKUP($B2222,Hoja1!$C$2:$W$3726,16,0)</f>
        <v>MARCALA</v>
      </c>
      <c r="F2222" t="str">
        <f>+VLOOKUP($B2222,Hoja1!$C$2:$W$3726,17,0)</f>
        <v>SABANETA</v>
      </c>
      <c r="G2222">
        <f>+VLOOKUP($B2222,Hoja1!$C$2:$W$3726,2,0)</f>
        <v>12</v>
      </c>
      <c r="H2222">
        <f>+VLOOKUP($B2222,Hoja1!$C$2:$W$3726,7,0)</f>
        <v>1208</v>
      </c>
      <c r="I2222">
        <f>+VLOOKUP($B2222,Hoja1!$C$2:$W$3726,11,0)</f>
        <v>120802</v>
      </c>
      <c r="J2222" t="b">
        <f t="shared" si="75"/>
        <v>1</v>
      </c>
      <c r="K2222" t="str">
        <f>+VLOOKUP($C2222,Hoja1!$B$2:$W$3726,16,0)</f>
        <v>LA PAZ</v>
      </c>
      <c r="L2222" t="str">
        <f>+VLOOKUP($C2222,Hoja1!$B$2:$W$3726,17,0)</f>
        <v>MARCALA</v>
      </c>
      <c r="M2222" t="str">
        <f>+VLOOKUP($C2222,Hoja1!$B$2:$W$3726,18,0)</f>
        <v>SABANETA</v>
      </c>
      <c r="N2222">
        <f>+VLOOKUP($C2222,Hoja1!$B$2:$W$3726,3,0)</f>
        <v>12</v>
      </c>
      <c r="O2222">
        <f>+VLOOKUP($C2222,Hoja1!$B$2:$W$3726,8,0)</f>
        <v>1208</v>
      </c>
      <c r="P2222">
        <f>+VLOOKUP($C2222,Hoja1!$B$2:$W$3726,12,0)</f>
        <v>120802</v>
      </c>
      <c r="Q2222" t="b">
        <f t="shared" si="76"/>
        <v>1</v>
      </c>
    </row>
    <row r="2223" spans="2:17" hidden="1" x14ac:dyDescent="0.25">
      <c r="B2223">
        <v>120803</v>
      </c>
      <c r="C2223" t="s">
        <v>429</v>
      </c>
      <c r="D2223" t="str">
        <f>+VLOOKUP($B2223,Hoja1!$C$2:$W$3726,15,0)</f>
        <v>LA PAZ</v>
      </c>
      <c r="E2223" t="str">
        <f>+VLOOKUP($B2223,Hoja1!$C$2:$W$3726,16,0)</f>
        <v>MARCALA</v>
      </c>
      <c r="F2223" t="str">
        <f>+VLOOKUP($B2223,Hoja1!$C$2:$W$3726,17,0)</f>
        <v>SANTA CRUZ</v>
      </c>
      <c r="G2223">
        <f>+VLOOKUP($B2223,Hoja1!$C$2:$W$3726,2,0)</f>
        <v>12</v>
      </c>
      <c r="H2223">
        <f>+VLOOKUP($B2223,Hoja1!$C$2:$W$3726,7,0)</f>
        <v>1208</v>
      </c>
      <c r="I2223">
        <f>+VLOOKUP($B2223,Hoja1!$C$2:$W$3726,11,0)</f>
        <v>120803</v>
      </c>
      <c r="J2223" t="b">
        <f t="shared" si="75"/>
        <v>1</v>
      </c>
      <c r="K2223" t="str">
        <f>+VLOOKUP($C2223,Hoja1!$B$2:$W$3726,16,0)</f>
        <v>COMAYAGUA</v>
      </c>
      <c r="L2223" t="str">
        <f>+VLOOKUP($C2223,Hoja1!$B$2:$W$3726,17,0)</f>
        <v>MINAS DE ORO</v>
      </c>
      <c r="M2223" t="str">
        <f>+VLOOKUP($C2223,Hoja1!$B$2:$W$3726,18,0)</f>
        <v>SANTA CRUZ</v>
      </c>
      <c r="N2223">
        <f>+VLOOKUP($C2223,Hoja1!$B$2:$W$3726,3,0)</f>
        <v>3</v>
      </c>
      <c r="O2223">
        <f>+VLOOKUP($C2223,Hoja1!$B$2:$W$3726,8,0)</f>
        <v>311</v>
      </c>
      <c r="P2223">
        <f>+VLOOKUP($C2223,Hoja1!$B$2:$W$3726,12,0)</f>
        <v>31111</v>
      </c>
      <c r="Q2223" t="b">
        <f t="shared" si="76"/>
        <v>0</v>
      </c>
    </row>
    <row r="2224" spans="2:17" hidden="1" x14ac:dyDescent="0.25">
      <c r="B2224">
        <v>120901</v>
      </c>
      <c r="C2224" t="s">
        <v>1581</v>
      </c>
      <c r="D2224" t="str">
        <f>+VLOOKUP($B2224,Hoja1!$C$2:$W$3726,15,0)</f>
        <v>LA PAZ</v>
      </c>
      <c r="E2224" t="str">
        <f>+VLOOKUP($B2224,Hoja1!$C$2:$W$3726,16,0)</f>
        <v>MERCEDES DE ORIENTE</v>
      </c>
      <c r="F2224" t="str">
        <f>+VLOOKUP($B2224,Hoja1!$C$2:$W$3726,17,0)</f>
        <v>MERCEDES DE ORIENTE</v>
      </c>
      <c r="G2224">
        <f>+VLOOKUP($B2224,Hoja1!$C$2:$W$3726,2,0)</f>
        <v>12</v>
      </c>
      <c r="H2224">
        <f>+VLOOKUP($B2224,Hoja1!$C$2:$W$3726,7,0)</f>
        <v>1209</v>
      </c>
      <c r="I2224">
        <f>+VLOOKUP($B2224,Hoja1!$C$2:$W$3726,11,0)</f>
        <v>120901</v>
      </c>
      <c r="J2224" t="b">
        <f t="shared" si="75"/>
        <v>1</v>
      </c>
      <c r="K2224" t="str">
        <f>+VLOOKUP($C2224,Hoja1!$B$2:$W$3726,16,0)</f>
        <v>LA PAZ</v>
      </c>
      <c r="L2224" t="str">
        <f>+VLOOKUP($C2224,Hoja1!$B$2:$W$3726,17,0)</f>
        <v>MERCEDES DE ORIENTE</v>
      </c>
      <c r="M2224" t="str">
        <f>+VLOOKUP($C2224,Hoja1!$B$2:$W$3726,18,0)</f>
        <v>MERCEDES DE ORIENTE</v>
      </c>
      <c r="N2224">
        <f>+VLOOKUP($C2224,Hoja1!$B$2:$W$3726,3,0)</f>
        <v>12</v>
      </c>
      <c r="O2224">
        <f>+VLOOKUP($C2224,Hoja1!$B$2:$W$3726,8,0)</f>
        <v>1209</v>
      </c>
      <c r="P2224">
        <f>+VLOOKUP($C2224,Hoja1!$B$2:$W$3726,12,0)</f>
        <v>120901</v>
      </c>
      <c r="Q2224" t="b">
        <f t="shared" si="76"/>
        <v>1</v>
      </c>
    </row>
    <row r="2225" spans="2:17" hidden="1" x14ac:dyDescent="0.25">
      <c r="B2225">
        <v>120902</v>
      </c>
      <c r="C2225" t="s">
        <v>1582</v>
      </c>
      <c r="D2225" t="str">
        <f>+VLOOKUP($B2225,Hoja1!$C$2:$W$3726,15,0)</f>
        <v>LA PAZ</v>
      </c>
      <c r="E2225" t="str">
        <f>+VLOOKUP($B2225,Hoja1!$C$2:$W$3726,16,0)</f>
        <v>MERCEDES DE ORIENTE</v>
      </c>
      <c r="F2225" t="str">
        <f>+VLOOKUP($B2225,Hoja1!$C$2:$W$3726,17,0)</f>
        <v>LA GOLONDRINA</v>
      </c>
      <c r="G2225">
        <f>+VLOOKUP($B2225,Hoja1!$C$2:$W$3726,2,0)</f>
        <v>12</v>
      </c>
      <c r="H2225">
        <f>+VLOOKUP($B2225,Hoja1!$C$2:$W$3726,7,0)</f>
        <v>1209</v>
      </c>
      <c r="I2225">
        <f>+VLOOKUP($B2225,Hoja1!$C$2:$W$3726,11,0)</f>
        <v>120902</v>
      </c>
      <c r="J2225" t="b">
        <f t="shared" si="75"/>
        <v>1</v>
      </c>
      <c r="K2225" t="str">
        <f>+VLOOKUP($C2225,Hoja1!$B$2:$W$3726,16,0)</f>
        <v>LA PAZ</v>
      </c>
      <c r="L2225" t="str">
        <f>+VLOOKUP($C2225,Hoja1!$B$2:$W$3726,17,0)</f>
        <v>MERCEDES DE ORIENTE</v>
      </c>
      <c r="M2225" t="str">
        <f>+VLOOKUP($C2225,Hoja1!$B$2:$W$3726,18,0)</f>
        <v>LA GOLONDRINA</v>
      </c>
      <c r="N2225">
        <f>+VLOOKUP($C2225,Hoja1!$B$2:$W$3726,3,0)</f>
        <v>12</v>
      </c>
      <c r="O2225">
        <f>+VLOOKUP($C2225,Hoja1!$B$2:$W$3726,8,0)</f>
        <v>1209</v>
      </c>
      <c r="P2225">
        <f>+VLOOKUP($C2225,Hoja1!$B$2:$W$3726,12,0)</f>
        <v>120902</v>
      </c>
      <c r="Q2225" t="b">
        <f t="shared" si="76"/>
        <v>1</v>
      </c>
    </row>
    <row r="2226" spans="2:17" hidden="1" x14ac:dyDescent="0.25">
      <c r="B2226">
        <v>120903</v>
      </c>
      <c r="C2226" t="s">
        <v>196</v>
      </c>
      <c r="D2226" t="str">
        <f>+VLOOKUP($B2226,Hoja1!$C$2:$W$3726,15,0)</f>
        <v>LA PAZ</v>
      </c>
      <c r="E2226" t="str">
        <f>+VLOOKUP($B2226,Hoja1!$C$2:$W$3726,16,0)</f>
        <v>MERCEDES DE ORIENTE</v>
      </c>
      <c r="F2226" t="str">
        <f>+VLOOKUP($B2226,Hoja1!$C$2:$W$3726,17,0)</f>
        <v>LAS LOMAS</v>
      </c>
      <c r="G2226">
        <f>+VLOOKUP($B2226,Hoja1!$C$2:$W$3726,2,0)</f>
        <v>12</v>
      </c>
      <c r="H2226">
        <f>+VLOOKUP($B2226,Hoja1!$C$2:$W$3726,7,0)</f>
        <v>1209</v>
      </c>
      <c r="I2226">
        <f>+VLOOKUP($B2226,Hoja1!$C$2:$W$3726,11,0)</f>
        <v>120903</v>
      </c>
      <c r="J2226" t="b">
        <f t="shared" si="75"/>
        <v>1</v>
      </c>
      <c r="K2226" t="str">
        <f>+VLOOKUP($C2226,Hoja1!$B$2:$W$3726,16,0)</f>
        <v>ATLÁNTIDA</v>
      </c>
      <c r="L2226" t="str">
        <f>+VLOOKUP($C2226,Hoja1!$B$2:$W$3726,17,0)</f>
        <v>ARIZONA</v>
      </c>
      <c r="M2226" t="str">
        <f>+VLOOKUP($C2226,Hoja1!$B$2:$W$3726,18,0)</f>
        <v>LAS LOMAS</v>
      </c>
      <c r="N2226">
        <f>+VLOOKUP($C2226,Hoja1!$B$2:$W$3726,3,0)</f>
        <v>1</v>
      </c>
      <c r="O2226">
        <f>+VLOOKUP($C2226,Hoja1!$B$2:$W$3726,8,0)</f>
        <v>108</v>
      </c>
      <c r="P2226">
        <f>+VLOOKUP($C2226,Hoja1!$B$2:$W$3726,12,0)</f>
        <v>10817</v>
      </c>
      <c r="Q2226" t="b">
        <f t="shared" si="76"/>
        <v>0</v>
      </c>
    </row>
    <row r="2227" spans="2:17" hidden="1" x14ac:dyDescent="0.25">
      <c r="B2227">
        <v>121001</v>
      </c>
      <c r="C2227" t="s">
        <v>1583</v>
      </c>
      <c r="D2227" t="str">
        <f>+VLOOKUP($B2227,Hoja1!$C$2:$W$3726,15,0)</f>
        <v>LA PAZ</v>
      </c>
      <c r="E2227" t="str">
        <f>+VLOOKUP($B2227,Hoja1!$C$2:$W$3726,16,0)</f>
        <v>OPATORO</v>
      </c>
      <c r="F2227" t="str">
        <f>+VLOOKUP($B2227,Hoja1!$C$2:$W$3726,17,0)</f>
        <v>OPATORO</v>
      </c>
      <c r="G2227">
        <f>+VLOOKUP($B2227,Hoja1!$C$2:$W$3726,2,0)</f>
        <v>12</v>
      </c>
      <c r="H2227">
        <f>+VLOOKUP($B2227,Hoja1!$C$2:$W$3726,7,0)</f>
        <v>1210</v>
      </c>
      <c r="I2227">
        <f>+VLOOKUP($B2227,Hoja1!$C$2:$W$3726,11,0)</f>
        <v>121001</v>
      </c>
      <c r="J2227" t="b">
        <f t="shared" si="75"/>
        <v>1</v>
      </c>
      <c r="K2227" t="str">
        <f>+VLOOKUP($C2227,Hoja1!$B$2:$W$3726,16,0)</f>
        <v>LA PAZ</v>
      </c>
      <c r="L2227" t="str">
        <f>+VLOOKUP($C2227,Hoja1!$B$2:$W$3726,17,0)</f>
        <v>OPATORO</v>
      </c>
      <c r="M2227" t="str">
        <f>+VLOOKUP($C2227,Hoja1!$B$2:$W$3726,18,0)</f>
        <v>OPATORO</v>
      </c>
      <c r="N2227">
        <f>+VLOOKUP($C2227,Hoja1!$B$2:$W$3726,3,0)</f>
        <v>12</v>
      </c>
      <c r="O2227">
        <f>+VLOOKUP($C2227,Hoja1!$B$2:$W$3726,8,0)</f>
        <v>1210</v>
      </c>
      <c r="P2227">
        <f>+VLOOKUP($C2227,Hoja1!$B$2:$W$3726,12,0)</f>
        <v>121001</v>
      </c>
      <c r="Q2227" t="b">
        <f t="shared" si="76"/>
        <v>1</v>
      </c>
    </row>
    <row r="2228" spans="2:17" hidden="1" x14ac:dyDescent="0.25">
      <c r="B2228">
        <v>121002</v>
      </c>
      <c r="C2228" t="s">
        <v>129</v>
      </c>
      <c r="D2228" t="str">
        <f>+VLOOKUP($B2228,Hoja1!$C$2:$W$3726,15,0)</f>
        <v>LA PAZ</v>
      </c>
      <c r="E2228" t="str">
        <f>+VLOOKUP($B2228,Hoja1!$C$2:$W$3726,16,0)</f>
        <v>OPATORO</v>
      </c>
      <c r="F2228" t="str">
        <f>+VLOOKUP($B2228,Hoja1!$C$2:$W$3726,17,0)</f>
        <v>EL CEDRO</v>
      </c>
      <c r="G2228">
        <f>+VLOOKUP($B2228,Hoja1!$C$2:$W$3726,2,0)</f>
        <v>12</v>
      </c>
      <c r="H2228">
        <f>+VLOOKUP($B2228,Hoja1!$C$2:$W$3726,7,0)</f>
        <v>1210</v>
      </c>
      <c r="I2228">
        <f>+VLOOKUP($B2228,Hoja1!$C$2:$W$3726,11,0)</f>
        <v>121002</v>
      </c>
      <c r="J2228" t="b">
        <f t="shared" si="75"/>
        <v>1</v>
      </c>
      <c r="K2228" t="str">
        <f>+VLOOKUP($C2228,Hoja1!$B$2:$W$3726,16,0)</f>
        <v>ATLÁNTIDA</v>
      </c>
      <c r="L2228" t="str">
        <f>+VLOOKUP($C2228,Hoja1!$B$2:$W$3726,17,0)</f>
        <v>TELA</v>
      </c>
      <c r="M2228" t="str">
        <f>+VLOOKUP($C2228,Hoja1!$B$2:$W$3726,18,0)</f>
        <v>EL CEDRO</v>
      </c>
      <c r="N2228">
        <f>+VLOOKUP($C2228,Hoja1!$B$2:$W$3726,3,0)</f>
        <v>1</v>
      </c>
      <c r="O2228">
        <f>+VLOOKUP($C2228,Hoja1!$B$2:$W$3726,8,0)</f>
        <v>107</v>
      </c>
      <c r="P2228">
        <f>+VLOOKUP($C2228,Hoja1!$B$2:$W$3726,12,0)</f>
        <v>10718</v>
      </c>
      <c r="Q2228" t="b">
        <f t="shared" si="76"/>
        <v>0</v>
      </c>
    </row>
    <row r="2229" spans="2:17" hidden="1" x14ac:dyDescent="0.25">
      <c r="B2229">
        <v>121003</v>
      </c>
      <c r="C2229" t="s">
        <v>12217</v>
      </c>
      <c r="D2229" t="str">
        <f>+VLOOKUP($B2229,Hoja1!$C$2:$W$3726,15,0)</f>
        <v>LA PAZ</v>
      </c>
      <c r="E2229" t="str">
        <f>+VLOOKUP($B2229,Hoja1!$C$2:$W$3726,16,0)</f>
        <v>OPATORO</v>
      </c>
      <c r="F2229" t="str">
        <f>+VLOOKUP($B2229,Hoja1!$C$2:$W$3726,17,0)</f>
        <v>EL PARAÍSO</v>
      </c>
      <c r="G2229">
        <f>+VLOOKUP($B2229,Hoja1!$C$2:$W$3726,2,0)</f>
        <v>12</v>
      </c>
      <c r="H2229">
        <f>+VLOOKUP($B2229,Hoja1!$C$2:$W$3726,7,0)</f>
        <v>1210</v>
      </c>
      <c r="I2229">
        <f>+VLOOKUP($B2229,Hoja1!$C$2:$W$3726,11,0)</f>
        <v>121003</v>
      </c>
      <c r="J2229" t="b">
        <f t="shared" si="75"/>
        <v>0</v>
      </c>
      <c r="K2229" t="e">
        <f>+VLOOKUP($C2229,Hoja1!$B$2:$W$3726,16,0)</f>
        <v>#N/A</v>
      </c>
      <c r="L2229" t="e">
        <f>+VLOOKUP($C2229,Hoja1!$B$2:$W$3726,17,0)</f>
        <v>#N/A</v>
      </c>
      <c r="M2229" t="e">
        <f>+VLOOKUP($C2229,Hoja1!$B$2:$W$3726,18,0)</f>
        <v>#N/A</v>
      </c>
      <c r="N2229" t="e">
        <f>+VLOOKUP($C2229,Hoja1!$B$2:$W$3726,3,0)</f>
        <v>#N/A</v>
      </c>
      <c r="O2229" t="e">
        <f>+VLOOKUP($C2229,Hoja1!$B$2:$W$3726,8,0)</f>
        <v>#N/A</v>
      </c>
      <c r="P2229" t="e">
        <f>+VLOOKUP($C2229,Hoja1!$B$2:$W$3726,12,0)</f>
        <v>#N/A</v>
      </c>
      <c r="Q2229" t="e">
        <f t="shared" si="76"/>
        <v>#N/A</v>
      </c>
    </row>
    <row r="2230" spans="2:17" hidden="1" x14ac:dyDescent="0.25">
      <c r="B2230">
        <v>121004</v>
      </c>
      <c r="C2230" t="s">
        <v>1584</v>
      </c>
      <c r="D2230" t="str">
        <f>+VLOOKUP($B2230,Hoja1!$C$2:$W$3726,15,0)</f>
        <v>LA PAZ</v>
      </c>
      <c r="E2230" t="str">
        <f>+VLOOKUP($B2230,Hoja1!$C$2:$W$3726,16,0)</f>
        <v>OPATORO</v>
      </c>
      <c r="F2230" t="str">
        <f>+VLOOKUP($B2230,Hoja1!$C$2:$W$3726,17,0)</f>
        <v>LA FLORIDA</v>
      </c>
      <c r="G2230">
        <f>+VLOOKUP($B2230,Hoja1!$C$2:$W$3726,2,0)</f>
        <v>12</v>
      </c>
      <c r="H2230">
        <f>+VLOOKUP($B2230,Hoja1!$C$2:$W$3726,7,0)</f>
        <v>1210</v>
      </c>
      <c r="I2230">
        <f>+VLOOKUP($B2230,Hoja1!$C$2:$W$3726,11,0)</f>
        <v>121004</v>
      </c>
      <c r="J2230" t="b">
        <f t="shared" si="75"/>
        <v>1</v>
      </c>
      <c r="K2230" t="str">
        <f>+VLOOKUP($C2230,Hoja1!$B$2:$W$3726,16,0)</f>
        <v>LA PAZ</v>
      </c>
      <c r="L2230" t="str">
        <f>+VLOOKUP($C2230,Hoja1!$B$2:$W$3726,17,0)</f>
        <v>OPATORO</v>
      </c>
      <c r="M2230" t="str">
        <f>+VLOOKUP($C2230,Hoja1!$B$2:$W$3726,18,0)</f>
        <v>LA FLORIDA</v>
      </c>
      <c r="N2230">
        <f>+VLOOKUP($C2230,Hoja1!$B$2:$W$3726,3,0)</f>
        <v>12</v>
      </c>
      <c r="O2230">
        <f>+VLOOKUP($C2230,Hoja1!$B$2:$W$3726,8,0)</f>
        <v>1210</v>
      </c>
      <c r="P2230">
        <f>+VLOOKUP($C2230,Hoja1!$B$2:$W$3726,12,0)</f>
        <v>121004</v>
      </c>
      <c r="Q2230" t="b">
        <f t="shared" si="76"/>
        <v>1</v>
      </c>
    </row>
    <row r="2231" spans="2:17" hidden="1" x14ac:dyDescent="0.25">
      <c r="B2231">
        <v>121005</v>
      </c>
      <c r="C2231" t="s">
        <v>360</v>
      </c>
      <c r="D2231" t="str">
        <f>+VLOOKUP($B2231,Hoja1!$C$2:$W$3726,15,0)</f>
        <v>LA PAZ</v>
      </c>
      <c r="E2231" t="str">
        <f>+VLOOKUP($B2231,Hoja1!$C$2:$W$3726,16,0)</f>
        <v>OPATORO</v>
      </c>
      <c r="F2231" t="str">
        <f>+VLOOKUP($B2231,Hoja1!$C$2:$W$3726,17,0)</f>
        <v>SAN ISIDRO</v>
      </c>
      <c r="G2231">
        <f>+VLOOKUP($B2231,Hoja1!$C$2:$W$3726,2,0)</f>
        <v>12</v>
      </c>
      <c r="H2231">
        <f>+VLOOKUP($B2231,Hoja1!$C$2:$W$3726,7,0)</f>
        <v>1210</v>
      </c>
      <c r="I2231">
        <f>+VLOOKUP($B2231,Hoja1!$C$2:$W$3726,11,0)</f>
        <v>121005</v>
      </c>
      <c r="J2231" t="b">
        <f t="shared" si="75"/>
        <v>1</v>
      </c>
      <c r="K2231" t="str">
        <f>+VLOOKUP($C2231,Hoja1!$B$2:$W$3726,16,0)</f>
        <v>COMAYAGUA</v>
      </c>
      <c r="L2231" t="str">
        <f>+VLOOKUP($C2231,Hoja1!$B$2:$W$3726,17,0)</f>
        <v>EL ROSARIO</v>
      </c>
      <c r="M2231" t="str">
        <f>+VLOOKUP($C2231,Hoja1!$B$2:$W$3726,18,0)</f>
        <v>SAN ISIDRO</v>
      </c>
      <c r="N2231">
        <f>+VLOOKUP($C2231,Hoja1!$B$2:$W$3726,3,0)</f>
        <v>3</v>
      </c>
      <c r="O2231">
        <f>+VLOOKUP($C2231,Hoja1!$B$2:$W$3726,8,0)</f>
        <v>303</v>
      </c>
      <c r="P2231">
        <f>+VLOOKUP($C2231,Hoja1!$B$2:$W$3726,12,0)</f>
        <v>30312</v>
      </c>
      <c r="Q2231" t="b">
        <f t="shared" si="76"/>
        <v>0</v>
      </c>
    </row>
    <row r="2232" spans="2:17" hidden="1" x14ac:dyDescent="0.25">
      <c r="B2232">
        <v>121006</v>
      </c>
      <c r="C2232" t="s">
        <v>429</v>
      </c>
      <c r="D2232" t="str">
        <f>+VLOOKUP($B2232,Hoja1!$C$2:$W$3726,15,0)</f>
        <v>LA PAZ</v>
      </c>
      <c r="E2232" t="str">
        <f>+VLOOKUP($B2232,Hoja1!$C$2:$W$3726,16,0)</f>
        <v>OPATORO</v>
      </c>
      <c r="F2232" t="str">
        <f>+VLOOKUP($B2232,Hoja1!$C$2:$W$3726,17,0)</f>
        <v>SANTA CRUZ</v>
      </c>
      <c r="G2232">
        <f>+VLOOKUP($B2232,Hoja1!$C$2:$W$3726,2,0)</f>
        <v>12</v>
      </c>
      <c r="H2232">
        <f>+VLOOKUP($B2232,Hoja1!$C$2:$W$3726,7,0)</f>
        <v>1210</v>
      </c>
      <c r="I2232">
        <f>+VLOOKUP($B2232,Hoja1!$C$2:$W$3726,11,0)</f>
        <v>121006</v>
      </c>
      <c r="J2232" t="b">
        <f t="shared" si="75"/>
        <v>1</v>
      </c>
      <c r="K2232" t="str">
        <f>+VLOOKUP($C2232,Hoja1!$B$2:$W$3726,16,0)</f>
        <v>COMAYAGUA</v>
      </c>
      <c r="L2232" t="str">
        <f>+VLOOKUP($C2232,Hoja1!$B$2:$W$3726,17,0)</f>
        <v>MINAS DE ORO</v>
      </c>
      <c r="M2232" t="str">
        <f>+VLOOKUP($C2232,Hoja1!$B$2:$W$3726,18,0)</f>
        <v>SANTA CRUZ</v>
      </c>
      <c r="N2232">
        <f>+VLOOKUP($C2232,Hoja1!$B$2:$W$3726,3,0)</f>
        <v>3</v>
      </c>
      <c r="O2232">
        <f>+VLOOKUP($C2232,Hoja1!$B$2:$W$3726,8,0)</f>
        <v>311</v>
      </c>
      <c r="P2232">
        <f>+VLOOKUP($C2232,Hoja1!$B$2:$W$3726,12,0)</f>
        <v>31111</v>
      </c>
      <c r="Q2232" t="b">
        <f t="shared" si="76"/>
        <v>0</v>
      </c>
    </row>
    <row r="2233" spans="2:17" hidden="1" x14ac:dyDescent="0.25">
      <c r="B2233">
        <v>121007</v>
      </c>
      <c r="C2233" t="s">
        <v>344</v>
      </c>
      <c r="D2233" t="str">
        <f>+VLOOKUP($B2233,Hoja1!$C$2:$W$3726,15,0)</f>
        <v>LA PAZ</v>
      </c>
      <c r="E2233" t="str">
        <f>+VLOOKUP($B2233,Hoja1!$C$2:$W$3726,16,0)</f>
        <v>OPATORO</v>
      </c>
      <c r="F2233" t="str">
        <f>+VLOOKUP($B2233,Hoja1!$C$2:$W$3726,17,0)</f>
        <v>VALLE DE ANGELES</v>
      </c>
      <c r="G2233">
        <f>+VLOOKUP($B2233,Hoja1!$C$2:$W$3726,2,0)</f>
        <v>12</v>
      </c>
      <c r="H2233">
        <f>+VLOOKUP($B2233,Hoja1!$C$2:$W$3726,7,0)</f>
        <v>1210</v>
      </c>
      <c r="I2233">
        <f>+VLOOKUP($B2233,Hoja1!$C$2:$W$3726,11,0)</f>
        <v>121007</v>
      </c>
      <c r="J2233" t="b">
        <f t="shared" si="75"/>
        <v>1</v>
      </c>
      <c r="K2233" t="str">
        <f>+VLOOKUP($C2233,Hoja1!$B$2:$W$3726,16,0)</f>
        <v>LA PAZ</v>
      </c>
      <c r="L2233" t="str">
        <f>+VLOOKUP($C2233,Hoja1!$B$2:$W$3726,17,0)</f>
        <v>OPATORO</v>
      </c>
      <c r="M2233" t="str">
        <f>+VLOOKUP($C2233,Hoja1!$B$2:$W$3726,18,0)</f>
        <v>VALLE DE ANGELES</v>
      </c>
      <c r="N2233">
        <f>+VLOOKUP($C2233,Hoja1!$B$2:$W$3726,3,0)</f>
        <v>12</v>
      </c>
      <c r="O2233">
        <f>+VLOOKUP($C2233,Hoja1!$B$2:$W$3726,8,0)</f>
        <v>1210</v>
      </c>
      <c r="P2233">
        <f>+VLOOKUP($C2233,Hoja1!$B$2:$W$3726,12,0)</f>
        <v>121007</v>
      </c>
      <c r="Q2233" t="b">
        <f t="shared" si="76"/>
        <v>1</v>
      </c>
    </row>
    <row r="2234" spans="2:17" hidden="1" x14ac:dyDescent="0.25">
      <c r="B2234">
        <v>121101</v>
      </c>
      <c r="C2234" t="s">
        <v>1585</v>
      </c>
      <c r="D2234" t="str">
        <f>+VLOOKUP($B2234,Hoja1!$C$2:$W$3726,15,0)</f>
        <v>LA PAZ</v>
      </c>
      <c r="E2234" t="str">
        <f>+VLOOKUP($B2234,Hoja1!$C$2:$W$3726,16,0)</f>
        <v>SAN ANTONIO DEL NORTE</v>
      </c>
      <c r="F2234" t="str">
        <f>+VLOOKUP($B2234,Hoja1!$C$2:$W$3726,17,0)</f>
        <v>SAN ANTONIO DEL NORTE</v>
      </c>
      <c r="G2234">
        <f>+VLOOKUP($B2234,Hoja1!$C$2:$W$3726,2,0)</f>
        <v>12</v>
      </c>
      <c r="H2234">
        <f>+VLOOKUP($B2234,Hoja1!$C$2:$W$3726,7,0)</f>
        <v>1211</v>
      </c>
      <c r="I2234">
        <f>+VLOOKUP($B2234,Hoja1!$C$2:$W$3726,11,0)</f>
        <v>121101</v>
      </c>
      <c r="J2234" t="b">
        <f t="shared" si="75"/>
        <v>1</v>
      </c>
      <c r="K2234" t="str">
        <f>+VLOOKUP($C2234,Hoja1!$B$2:$W$3726,16,0)</f>
        <v>LA PAZ</v>
      </c>
      <c r="L2234" t="str">
        <f>+VLOOKUP($C2234,Hoja1!$B$2:$W$3726,17,0)</f>
        <v>SAN ANTONIO DEL NORTE</v>
      </c>
      <c r="M2234" t="str">
        <f>+VLOOKUP($C2234,Hoja1!$B$2:$W$3726,18,0)</f>
        <v>SAN ANTONIO DEL NORTE</v>
      </c>
      <c r="N2234">
        <f>+VLOOKUP($C2234,Hoja1!$B$2:$W$3726,3,0)</f>
        <v>12</v>
      </c>
      <c r="O2234">
        <f>+VLOOKUP($C2234,Hoja1!$B$2:$W$3726,8,0)</f>
        <v>1211</v>
      </c>
      <c r="P2234">
        <f>+VLOOKUP($C2234,Hoja1!$B$2:$W$3726,12,0)</f>
        <v>121101</v>
      </c>
      <c r="Q2234" t="b">
        <f t="shared" si="76"/>
        <v>1</v>
      </c>
    </row>
    <row r="2235" spans="2:17" hidden="1" x14ac:dyDescent="0.25">
      <c r="B2235">
        <v>121102</v>
      </c>
      <c r="C2235" t="s">
        <v>1303</v>
      </c>
      <c r="D2235" t="str">
        <f>+VLOOKUP($B2235,Hoja1!$C$2:$W$3726,15,0)</f>
        <v>LA PAZ</v>
      </c>
      <c r="E2235" t="str">
        <f>+VLOOKUP($B2235,Hoja1!$C$2:$W$3726,16,0)</f>
        <v>SAN ANTONIO DEL NORTE</v>
      </c>
      <c r="F2235" t="str">
        <f>+VLOOKUP($B2235,Hoja1!$C$2:$W$3726,17,0)</f>
        <v>HATO VIEJO</v>
      </c>
      <c r="G2235">
        <f>+VLOOKUP($B2235,Hoja1!$C$2:$W$3726,2,0)</f>
        <v>12</v>
      </c>
      <c r="H2235">
        <f>+VLOOKUP($B2235,Hoja1!$C$2:$W$3726,7,0)</f>
        <v>1211</v>
      </c>
      <c r="I2235">
        <f>+VLOOKUP($B2235,Hoja1!$C$2:$W$3726,11,0)</f>
        <v>121102</v>
      </c>
      <c r="J2235" t="b">
        <f t="shared" si="75"/>
        <v>1</v>
      </c>
      <c r="K2235" t="str">
        <f>+VLOOKUP($C2235,Hoja1!$B$2:$W$3726,16,0)</f>
        <v>FRANCISCO MORAZÁN</v>
      </c>
      <c r="L2235" t="str">
        <f>+VLOOKUP($C2235,Hoja1!$B$2:$W$3726,17,0)</f>
        <v>CURARÉN</v>
      </c>
      <c r="M2235" t="str">
        <f>+VLOOKUP($C2235,Hoja1!$B$2:$W$3726,18,0)</f>
        <v>HATO VIEJO</v>
      </c>
      <c r="N2235">
        <f>+VLOOKUP($C2235,Hoja1!$B$2:$W$3726,3,0)</f>
        <v>8</v>
      </c>
      <c r="O2235">
        <f>+VLOOKUP($C2235,Hoja1!$B$2:$W$3726,8,0)</f>
        <v>804</v>
      </c>
      <c r="P2235">
        <f>+VLOOKUP($C2235,Hoja1!$B$2:$W$3726,12,0)</f>
        <v>80407</v>
      </c>
      <c r="Q2235" t="b">
        <f t="shared" si="76"/>
        <v>0</v>
      </c>
    </row>
    <row r="2236" spans="2:17" hidden="1" x14ac:dyDescent="0.25">
      <c r="B2236">
        <v>121103</v>
      </c>
      <c r="C2236" t="s">
        <v>671</v>
      </c>
      <c r="D2236" t="str">
        <f>+VLOOKUP($B2236,Hoja1!$C$2:$W$3726,15,0)</f>
        <v>LA PAZ</v>
      </c>
      <c r="E2236" t="str">
        <f>+VLOOKUP($B2236,Hoja1!$C$2:$W$3726,16,0)</f>
        <v>SAN ANTONIO DEL NORTE</v>
      </c>
      <c r="F2236" t="str">
        <f>+VLOOKUP($B2236,Hoja1!$C$2:$W$3726,17,0)</f>
        <v>LAS CAÑAS</v>
      </c>
      <c r="G2236">
        <f>+VLOOKUP($B2236,Hoja1!$C$2:$W$3726,2,0)</f>
        <v>12</v>
      </c>
      <c r="H2236">
        <f>+VLOOKUP($B2236,Hoja1!$C$2:$W$3726,7,0)</f>
        <v>1211</v>
      </c>
      <c r="I2236">
        <f>+VLOOKUP($B2236,Hoja1!$C$2:$W$3726,11,0)</f>
        <v>121103</v>
      </c>
      <c r="J2236" t="b">
        <f t="shared" si="75"/>
        <v>1</v>
      </c>
      <c r="K2236" t="str">
        <f>+VLOOKUP($C2236,Hoja1!$B$2:$W$3726,16,0)</f>
        <v>COPAN</v>
      </c>
      <c r="L2236" t="str">
        <f>+VLOOKUP($C2236,Hoja1!$B$2:$W$3726,17,0)</f>
        <v>FLORIDA</v>
      </c>
      <c r="M2236" t="str">
        <f>+VLOOKUP($C2236,Hoja1!$B$2:$W$3726,18,0)</f>
        <v>LAS CAÑAS</v>
      </c>
      <c r="N2236">
        <f>+VLOOKUP($C2236,Hoja1!$B$2:$W$3726,3,0)</f>
        <v>4</v>
      </c>
      <c r="O2236">
        <f>+VLOOKUP($C2236,Hoja1!$B$2:$W$3726,8,0)</f>
        <v>410</v>
      </c>
      <c r="P2236">
        <f>+VLOOKUP($C2236,Hoja1!$B$2:$W$3726,12,0)</f>
        <v>41021</v>
      </c>
      <c r="Q2236" t="b">
        <f t="shared" si="76"/>
        <v>0</v>
      </c>
    </row>
    <row r="2237" spans="2:17" hidden="1" x14ac:dyDescent="0.25">
      <c r="B2237">
        <v>121104</v>
      </c>
      <c r="C2237" t="s">
        <v>415</v>
      </c>
      <c r="D2237" t="str">
        <f>+VLOOKUP($B2237,Hoja1!$C$2:$W$3726,15,0)</f>
        <v>LA PAZ</v>
      </c>
      <c r="E2237" t="str">
        <f>+VLOOKUP($B2237,Hoja1!$C$2:$W$3726,16,0)</f>
        <v>SAN ANTONIO DEL NORTE</v>
      </c>
      <c r="F2237" t="str">
        <f>+VLOOKUP($B2237,Hoja1!$C$2:$W$3726,17,0)</f>
        <v>MATAPALO</v>
      </c>
      <c r="G2237">
        <f>+VLOOKUP($B2237,Hoja1!$C$2:$W$3726,2,0)</f>
        <v>12</v>
      </c>
      <c r="H2237">
        <f>+VLOOKUP($B2237,Hoja1!$C$2:$W$3726,7,0)</f>
        <v>1211</v>
      </c>
      <c r="I2237">
        <f>+VLOOKUP($B2237,Hoja1!$C$2:$W$3726,11,0)</f>
        <v>121104</v>
      </c>
      <c r="J2237" t="b">
        <f t="shared" si="75"/>
        <v>1</v>
      </c>
      <c r="K2237" t="str">
        <f>+VLOOKUP($C2237,Hoja1!$B$2:$W$3726,16,0)</f>
        <v>COMAYAGUA</v>
      </c>
      <c r="L2237" t="str">
        <f>+VLOOKUP($C2237,Hoja1!$B$2:$W$3726,17,0)</f>
        <v>MEÁMBAR</v>
      </c>
      <c r="M2237" t="str">
        <f>+VLOOKUP($C2237,Hoja1!$B$2:$W$3726,18,0)</f>
        <v>MATAPALO</v>
      </c>
      <c r="N2237">
        <f>+VLOOKUP($C2237,Hoja1!$B$2:$W$3726,3,0)</f>
        <v>3</v>
      </c>
      <c r="O2237">
        <f>+VLOOKUP($C2237,Hoja1!$B$2:$W$3726,8,0)</f>
        <v>310</v>
      </c>
      <c r="P2237">
        <f>+VLOOKUP($C2237,Hoja1!$B$2:$W$3726,12,0)</f>
        <v>31018</v>
      </c>
      <c r="Q2237" t="b">
        <f t="shared" si="76"/>
        <v>0</v>
      </c>
    </row>
    <row r="2238" spans="2:17" hidden="1" x14ac:dyDescent="0.25">
      <c r="B2238">
        <v>121105</v>
      </c>
      <c r="C2238" t="s">
        <v>1586</v>
      </c>
      <c r="D2238" t="str">
        <f>+VLOOKUP($B2238,Hoja1!$C$2:$W$3726,15,0)</f>
        <v>LA PAZ</v>
      </c>
      <c r="E2238" t="str">
        <f>+VLOOKUP($B2238,Hoja1!$C$2:$W$3726,16,0)</f>
        <v>SAN ANTONIO DEL NORTE</v>
      </c>
      <c r="F2238" t="str">
        <f>+VLOOKUP($B2238,Hoja1!$C$2:$W$3726,17,0)</f>
        <v>PITAHAYAS</v>
      </c>
      <c r="G2238">
        <f>+VLOOKUP($B2238,Hoja1!$C$2:$W$3726,2,0)</f>
        <v>12</v>
      </c>
      <c r="H2238">
        <f>+VLOOKUP($B2238,Hoja1!$C$2:$W$3726,7,0)</f>
        <v>1211</v>
      </c>
      <c r="I2238">
        <f>+VLOOKUP($B2238,Hoja1!$C$2:$W$3726,11,0)</f>
        <v>121105</v>
      </c>
      <c r="J2238" t="b">
        <f t="shared" si="75"/>
        <v>1</v>
      </c>
      <c r="K2238" t="str">
        <f>+VLOOKUP($C2238,Hoja1!$B$2:$W$3726,16,0)</f>
        <v>LA PAZ</v>
      </c>
      <c r="L2238" t="str">
        <f>+VLOOKUP($C2238,Hoja1!$B$2:$W$3726,17,0)</f>
        <v>SAN ANTONIO DEL NORTE</v>
      </c>
      <c r="M2238" t="str">
        <f>+VLOOKUP($C2238,Hoja1!$B$2:$W$3726,18,0)</f>
        <v>PITAHAYAS</v>
      </c>
      <c r="N2238">
        <f>+VLOOKUP($C2238,Hoja1!$B$2:$W$3726,3,0)</f>
        <v>12</v>
      </c>
      <c r="O2238">
        <f>+VLOOKUP($C2238,Hoja1!$B$2:$W$3726,8,0)</f>
        <v>1211</v>
      </c>
      <c r="P2238">
        <f>+VLOOKUP($C2238,Hoja1!$B$2:$W$3726,12,0)</f>
        <v>121105</v>
      </c>
      <c r="Q2238" t="b">
        <f t="shared" si="76"/>
        <v>1</v>
      </c>
    </row>
    <row r="2239" spans="2:17" hidden="1" x14ac:dyDescent="0.25">
      <c r="B2239">
        <v>121201</v>
      </c>
      <c r="C2239" t="s">
        <v>12156</v>
      </c>
      <c r="D2239" t="str">
        <f>+VLOOKUP($B2239,Hoja1!$C$2:$W$3726,15,0)</f>
        <v>LA PAZ</v>
      </c>
      <c r="E2239" t="str">
        <f>+VLOOKUP($B2239,Hoja1!$C$2:$W$3726,16,0)</f>
        <v>SAN JOSÉ</v>
      </c>
      <c r="F2239" t="str">
        <f>+VLOOKUP($B2239,Hoja1!$C$2:$W$3726,17,0)</f>
        <v>SAN JOSÉ</v>
      </c>
      <c r="G2239">
        <f>+VLOOKUP($B2239,Hoja1!$C$2:$W$3726,2,0)</f>
        <v>12</v>
      </c>
      <c r="H2239">
        <f>+VLOOKUP($B2239,Hoja1!$C$2:$W$3726,7,0)</f>
        <v>1212</v>
      </c>
      <c r="I2239">
        <f>+VLOOKUP($B2239,Hoja1!$C$2:$W$3726,11,0)</f>
        <v>121201</v>
      </c>
      <c r="J2239" t="b">
        <f t="shared" si="75"/>
        <v>0</v>
      </c>
      <c r="K2239" t="e">
        <f>+VLOOKUP($C2239,Hoja1!$B$2:$W$3726,16,0)</f>
        <v>#N/A</v>
      </c>
      <c r="L2239" t="e">
        <f>+VLOOKUP($C2239,Hoja1!$B$2:$W$3726,17,0)</f>
        <v>#N/A</v>
      </c>
      <c r="M2239" t="e">
        <f>+VLOOKUP($C2239,Hoja1!$B$2:$W$3726,18,0)</f>
        <v>#N/A</v>
      </c>
      <c r="N2239" t="e">
        <f>+VLOOKUP($C2239,Hoja1!$B$2:$W$3726,3,0)</f>
        <v>#N/A</v>
      </c>
      <c r="O2239" t="e">
        <f>+VLOOKUP($C2239,Hoja1!$B$2:$W$3726,8,0)</f>
        <v>#N/A</v>
      </c>
      <c r="P2239" t="e">
        <f>+VLOOKUP($C2239,Hoja1!$B$2:$W$3726,12,0)</f>
        <v>#N/A</v>
      </c>
      <c r="Q2239" t="e">
        <f t="shared" si="76"/>
        <v>#N/A</v>
      </c>
    </row>
    <row r="2240" spans="2:17" hidden="1" x14ac:dyDescent="0.25">
      <c r="B2240">
        <v>121202</v>
      </c>
      <c r="C2240" t="s">
        <v>1007</v>
      </c>
      <c r="D2240" t="str">
        <f>+VLOOKUP($B2240,Hoja1!$C$2:$W$3726,15,0)</f>
        <v>LA PAZ</v>
      </c>
      <c r="E2240" t="str">
        <f>+VLOOKUP($B2240,Hoja1!$C$2:$W$3726,16,0)</f>
        <v>SAN JOSÉ</v>
      </c>
      <c r="F2240" t="str">
        <f>+VLOOKUP($B2240,Hoja1!$C$2:$W$3726,17,0)</f>
        <v>EL AGUACATAL</v>
      </c>
      <c r="G2240">
        <f>+VLOOKUP($B2240,Hoja1!$C$2:$W$3726,2,0)</f>
        <v>12</v>
      </c>
      <c r="H2240">
        <f>+VLOOKUP($B2240,Hoja1!$C$2:$W$3726,7,0)</f>
        <v>1212</v>
      </c>
      <c r="I2240">
        <f>+VLOOKUP($B2240,Hoja1!$C$2:$W$3726,11,0)</f>
        <v>121202</v>
      </c>
      <c r="J2240" t="b">
        <f t="shared" si="75"/>
        <v>1</v>
      </c>
      <c r="K2240" t="str">
        <f>+VLOOKUP($C2240,Hoja1!$B$2:$W$3726,16,0)</f>
        <v>CHOLUTECA</v>
      </c>
      <c r="L2240" t="str">
        <f>+VLOOKUP($C2240,Hoja1!$B$2:$W$3726,17,0)</f>
        <v>CONCEPCIÓN DE MARIA</v>
      </c>
      <c r="M2240" t="str">
        <f>+VLOOKUP($C2240,Hoja1!$B$2:$W$3726,18,0)</f>
        <v>EL AGUACATAL</v>
      </c>
      <c r="N2240">
        <f>+VLOOKUP($C2240,Hoja1!$B$2:$W$3726,3,0)</f>
        <v>6</v>
      </c>
      <c r="O2240">
        <f>+VLOOKUP($C2240,Hoja1!$B$2:$W$3726,8,0)</f>
        <v>603</v>
      </c>
      <c r="P2240">
        <f>+VLOOKUP($C2240,Hoja1!$B$2:$W$3726,12,0)</f>
        <v>60303</v>
      </c>
      <c r="Q2240" t="b">
        <f t="shared" si="76"/>
        <v>0</v>
      </c>
    </row>
    <row r="2241" spans="2:17" hidden="1" x14ac:dyDescent="0.25">
      <c r="B2241">
        <v>121203</v>
      </c>
      <c r="C2241" t="s">
        <v>1311</v>
      </c>
      <c r="D2241" t="str">
        <f>+VLOOKUP($B2241,Hoja1!$C$2:$W$3726,15,0)</f>
        <v>LA PAZ</v>
      </c>
      <c r="E2241" t="str">
        <f>+VLOOKUP($B2241,Hoja1!$C$2:$W$3726,16,0)</f>
        <v>SAN JOSÉ</v>
      </c>
      <c r="F2241" t="str">
        <f>+VLOOKUP($B2241,Hoja1!$C$2:$W$3726,17,0)</f>
        <v>EL PEDERNAL</v>
      </c>
      <c r="G2241">
        <f>+VLOOKUP($B2241,Hoja1!$C$2:$W$3726,2,0)</f>
        <v>12</v>
      </c>
      <c r="H2241">
        <f>+VLOOKUP($B2241,Hoja1!$C$2:$W$3726,7,0)</f>
        <v>1212</v>
      </c>
      <c r="I2241">
        <f>+VLOOKUP($B2241,Hoja1!$C$2:$W$3726,11,0)</f>
        <v>121203</v>
      </c>
      <c r="J2241" t="b">
        <f t="shared" si="75"/>
        <v>1</v>
      </c>
      <c r="K2241" t="str">
        <f>+VLOOKUP($C2241,Hoja1!$B$2:$W$3726,16,0)</f>
        <v>FRANCISCO MORAZÁN</v>
      </c>
      <c r="L2241" t="str">
        <f>+VLOOKUP($C2241,Hoja1!$B$2:$W$3726,17,0)</f>
        <v>EL PORVENIR</v>
      </c>
      <c r="M2241" t="str">
        <f>+VLOOKUP($C2241,Hoja1!$B$2:$W$3726,18,0)</f>
        <v>EL PEDERNAL</v>
      </c>
      <c r="N2241">
        <f>+VLOOKUP($C2241,Hoja1!$B$2:$W$3726,3,0)</f>
        <v>8</v>
      </c>
      <c r="O2241">
        <f>+VLOOKUP($C2241,Hoja1!$B$2:$W$3726,8,0)</f>
        <v>805</v>
      </c>
      <c r="P2241">
        <f>+VLOOKUP($C2241,Hoja1!$B$2:$W$3726,12,0)</f>
        <v>80505</v>
      </c>
      <c r="Q2241" t="b">
        <f t="shared" si="76"/>
        <v>0</v>
      </c>
    </row>
    <row r="2242" spans="2:17" hidden="1" x14ac:dyDescent="0.25">
      <c r="B2242">
        <v>121204</v>
      </c>
      <c r="C2242" t="s">
        <v>1584</v>
      </c>
      <c r="D2242" t="str">
        <f>+VLOOKUP($B2242,Hoja1!$C$2:$W$3726,15,0)</f>
        <v>LA PAZ</v>
      </c>
      <c r="E2242" t="str">
        <f>+VLOOKUP($B2242,Hoja1!$C$2:$W$3726,16,0)</f>
        <v>SAN JOSÉ</v>
      </c>
      <c r="F2242" t="str">
        <f>+VLOOKUP($B2242,Hoja1!$C$2:$W$3726,17,0)</f>
        <v>LA FLORIDA</v>
      </c>
      <c r="G2242">
        <f>+VLOOKUP($B2242,Hoja1!$C$2:$W$3726,2,0)</f>
        <v>12</v>
      </c>
      <c r="H2242">
        <f>+VLOOKUP($B2242,Hoja1!$C$2:$W$3726,7,0)</f>
        <v>1212</v>
      </c>
      <c r="I2242">
        <f>+VLOOKUP($B2242,Hoja1!$C$2:$W$3726,11,0)</f>
        <v>121204</v>
      </c>
      <c r="J2242" t="b">
        <f t="shared" si="75"/>
        <v>1</v>
      </c>
      <c r="K2242" t="str">
        <f>+VLOOKUP($C2242,Hoja1!$B$2:$W$3726,16,0)</f>
        <v>LA PAZ</v>
      </c>
      <c r="L2242" t="str">
        <f>+VLOOKUP($C2242,Hoja1!$B$2:$W$3726,17,0)</f>
        <v>OPATORO</v>
      </c>
      <c r="M2242" t="str">
        <f>+VLOOKUP($C2242,Hoja1!$B$2:$W$3726,18,0)</f>
        <v>LA FLORIDA</v>
      </c>
      <c r="N2242">
        <f>+VLOOKUP($C2242,Hoja1!$B$2:$W$3726,3,0)</f>
        <v>12</v>
      </c>
      <c r="O2242">
        <f>+VLOOKUP($C2242,Hoja1!$B$2:$W$3726,8,0)</f>
        <v>1210</v>
      </c>
      <c r="P2242">
        <f>+VLOOKUP($C2242,Hoja1!$B$2:$W$3726,12,0)</f>
        <v>121004</v>
      </c>
      <c r="Q2242" t="b">
        <f t="shared" si="76"/>
        <v>0</v>
      </c>
    </row>
    <row r="2243" spans="2:17" hidden="1" x14ac:dyDescent="0.25">
      <c r="B2243">
        <v>121301</v>
      </c>
      <c r="C2243" t="s">
        <v>174</v>
      </c>
      <c r="D2243" t="str">
        <f>+VLOOKUP($B2243,Hoja1!$C$2:$W$3726,15,0)</f>
        <v>LA PAZ</v>
      </c>
      <c r="E2243" t="str">
        <f>+VLOOKUP($B2243,Hoja1!$C$2:$W$3726,16,0)</f>
        <v>SAN JUAN</v>
      </c>
      <c r="F2243" t="str">
        <f>+VLOOKUP($B2243,Hoja1!$C$2:$W$3726,17,0)</f>
        <v>SAN JUAN</v>
      </c>
      <c r="G2243">
        <f>+VLOOKUP($B2243,Hoja1!$C$2:$W$3726,2,0)</f>
        <v>12</v>
      </c>
      <c r="H2243">
        <f>+VLOOKUP($B2243,Hoja1!$C$2:$W$3726,7,0)</f>
        <v>1213</v>
      </c>
      <c r="I2243">
        <f>+VLOOKUP($B2243,Hoja1!$C$2:$W$3726,11,0)</f>
        <v>121301</v>
      </c>
      <c r="J2243" t="b">
        <f t="shared" si="75"/>
        <v>1</v>
      </c>
      <c r="K2243" t="str">
        <f>+VLOOKUP($C2243,Hoja1!$B$2:$W$3726,16,0)</f>
        <v>ATLÁNTIDA</v>
      </c>
      <c r="L2243" t="str">
        <f>+VLOOKUP($C2243,Hoja1!$B$2:$W$3726,17,0)</f>
        <v>TELA</v>
      </c>
      <c r="M2243" t="str">
        <f>+VLOOKUP($C2243,Hoja1!$B$2:$W$3726,18,0)</f>
        <v>SAN JUAN</v>
      </c>
      <c r="N2243">
        <f>+VLOOKUP($C2243,Hoja1!$B$2:$W$3726,3,0)</f>
        <v>1</v>
      </c>
      <c r="O2243">
        <f>+VLOOKUP($C2243,Hoja1!$B$2:$W$3726,8,0)</f>
        <v>107</v>
      </c>
      <c r="P2243">
        <f>+VLOOKUP($C2243,Hoja1!$B$2:$W$3726,12,0)</f>
        <v>10768</v>
      </c>
      <c r="Q2243" t="b">
        <f t="shared" si="76"/>
        <v>0</v>
      </c>
    </row>
    <row r="2244" spans="2:17" hidden="1" x14ac:dyDescent="0.25">
      <c r="B2244">
        <v>121302</v>
      </c>
      <c r="C2244" t="s">
        <v>1587</v>
      </c>
      <c r="D2244" t="str">
        <f>+VLOOKUP($B2244,Hoja1!$C$2:$W$3726,15,0)</f>
        <v>LA PAZ</v>
      </c>
      <c r="E2244" t="str">
        <f>+VLOOKUP($B2244,Hoja1!$C$2:$W$3726,16,0)</f>
        <v>SAN JUAN</v>
      </c>
      <c r="F2244" t="str">
        <f>+VLOOKUP($B2244,Hoja1!$C$2:$W$3726,17,0)</f>
        <v>EL QUEBRACHAL</v>
      </c>
      <c r="G2244">
        <f>+VLOOKUP($B2244,Hoja1!$C$2:$W$3726,2,0)</f>
        <v>12</v>
      </c>
      <c r="H2244">
        <f>+VLOOKUP($B2244,Hoja1!$C$2:$W$3726,7,0)</f>
        <v>1213</v>
      </c>
      <c r="I2244">
        <f>+VLOOKUP($B2244,Hoja1!$C$2:$W$3726,11,0)</f>
        <v>121302</v>
      </c>
      <c r="J2244" t="b">
        <f t="shared" si="75"/>
        <v>1</v>
      </c>
      <c r="K2244" t="str">
        <f>+VLOOKUP($C2244,Hoja1!$B$2:$W$3726,16,0)</f>
        <v>LA PAZ</v>
      </c>
      <c r="L2244" t="str">
        <f>+VLOOKUP($C2244,Hoja1!$B$2:$W$3726,17,0)</f>
        <v>SAN JUAN</v>
      </c>
      <c r="M2244" t="str">
        <f>+VLOOKUP($C2244,Hoja1!$B$2:$W$3726,18,0)</f>
        <v>EL QUEBRACHAL</v>
      </c>
      <c r="N2244">
        <f>+VLOOKUP($C2244,Hoja1!$B$2:$W$3726,3,0)</f>
        <v>12</v>
      </c>
      <c r="O2244">
        <f>+VLOOKUP($C2244,Hoja1!$B$2:$W$3726,8,0)</f>
        <v>1213</v>
      </c>
      <c r="P2244">
        <f>+VLOOKUP($C2244,Hoja1!$B$2:$W$3726,12,0)</f>
        <v>121302</v>
      </c>
      <c r="Q2244" t="b">
        <f t="shared" si="76"/>
        <v>1</v>
      </c>
    </row>
    <row r="2245" spans="2:17" hidden="1" x14ac:dyDescent="0.25">
      <c r="B2245">
        <v>121303</v>
      </c>
      <c r="C2245" t="s">
        <v>1588</v>
      </c>
      <c r="D2245" t="str">
        <f>+VLOOKUP($B2245,Hoja1!$C$2:$W$3726,15,0)</f>
        <v>LA PAZ</v>
      </c>
      <c r="E2245" t="str">
        <f>+VLOOKUP($B2245,Hoja1!$C$2:$W$3726,16,0)</f>
        <v>SAN JUAN</v>
      </c>
      <c r="F2245" t="str">
        <f>+VLOOKUP($B2245,Hoja1!$C$2:$W$3726,17,0)</f>
        <v>HORCONES</v>
      </c>
      <c r="G2245">
        <f>+VLOOKUP($B2245,Hoja1!$C$2:$W$3726,2,0)</f>
        <v>12</v>
      </c>
      <c r="H2245">
        <f>+VLOOKUP($B2245,Hoja1!$C$2:$W$3726,7,0)</f>
        <v>1213</v>
      </c>
      <c r="I2245">
        <f>+VLOOKUP($B2245,Hoja1!$C$2:$W$3726,11,0)</f>
        <v>121303</v>
      </c>
      <c r="J2245" t="b">
        <f t="shared" ref="J2245:J2308" si="77">+C2245=F2245</f>
        <v>1</v>
      </c>
      <c r="K2245" t="str">
        <f>+VLOOKUP($C2245,Hoja1!$B$2:$W$3726,16,0)</f>
        <v>LA PAZ</v>
      </c>
      <c r="L2245" t="str">
        <f>+VLOOKUP($C2245,Hoja1!$B$2:$W$3726,17,0)</f>
        <v>SAN JUAN</v>
      </c>
      <c r="M2245" t="str">
        <f>+VLOOKUP($C2245,Hoja1!$B$2:$W$3726,18,0)</f>
        <v>HORCONES</v>
      </c>
      <c r="N2245">
        <f>+VLOOKUP($C2245,Hoja1!$B$2:$W$3726,3,0)</f>
        <v>12</v>
      </c>
      <c r="O2245">
        <f>+VLOOKUP($C2245,Hoja1!$B$2:$W$3726,8,0)</f>
        <v>1213</v>
      </c>
      <c r="P2245">
        <f>+VLOOKUP($C2245,Hoja1!$B$2:$W$3726,12,0)</f>
        <v>121303</v>
      </c>
      <c r="Q2245" t="b">
        <f t="shared" ref="Q2245:Q2308" si="78">+B2245=P2245</f>
        <v>1</v>
      </c>
    </row>
    <row r="2246" spans="2:17" hidden="1" x14ac:dyDescent="0.25">
      <c r="B2246">
        <v>121304</v>
      </c>
      <c r="C2246" t="s">
        <v>1589</v>
      </c>
      <c r="D2246" t="str">
        <f>+VLOOKUP($B2246,Hoja1!$C$2:$W$3726,15,0)</f>
        <v>LA PAZ</v>
      </c>
      <c r="E2246" t="str">
        <f>+VLOOKUP($B2246,Hoja1!$C$2:$W$3726,16,0)</f>
        <v>SAN JUAN</v>
      </c>
      <c r="F2246" t="str">
        <f>+VLOOKUP($B2246,Hoja1!$C$2:$W$3726,17,0)</f>
        <v>LAS TRANCAS</v>
      </c>
      <c r="G2246">
        <f>+VLOOKUP($B2246,Hoja1!$C$2:$W$3726,2,0)</f>
        <v>12</v>
      </c>
      <c r="H2246">
        <f>+VLOOKUP($B2246,Hoja1!$C$2:$W$3726,7,0)</f>
        <v>1213</v>
      </c>
      <c r="I2246">
        <f>+VLOOKUP($B2246,Hoja1!$C$2:$W$3726,11,0)</f>
        <v>121304</v>
      </c>
      <c r="J2246" t="b">
        <f t="shared" si="77"/>
        <v>1</v>
      </c>
      <c r="K2246" t="str">
        <f>+VLOOKUP($C2246,Hoja1!$B$2:$W$3726,16,0)</f>
        <v>LA PAZ</v>
      </c>
      <c r="L2246" t="str">
        <f>+VLOOKUP($C2246,Hoja1!$B$2:$W$3726,17,0)</f>
        <v>SAN JUAN</v>
      </c>
      <c r="M2246" t="str">
        <f>+VLOOKUP($C2246,Hoja1!$B$2:$W$3726,18,0)</f>
        <v>LAS TRANCAS</v>
      </c>
      <c r="N2246">
        <f>+VLOOKUP($C2246,Hoja1!$B$2:$W$3726,3,0)</f>
        <v>12</v>
      </c>
      <c r="O2246">
        <f>+VLOOKUP($C2246,Hoja1!$B$2:$W$3726,8,0)</f>
        <v>1213</v>
      </c>
      <c r="P2246">
        <f>+VLOOKUP($C2246,Hoja1!$B$2:$W$3726,12,0)</f>
        <v>121304</v>
      </c>
      <c r="Q2246" t="b">
        <f t="shared" si="78"/>
        <v>1</v>
      </c>
    </row>
    <row r="2247" spans="2:17" hidden="1" x14ac:dyDescent="0.25">
      <c r="B2247">
        <v>121305</v>
      </c>
      <c r="C2247" t="s">
        <v>1590</v>
      </c>
      <c r="D2247" t="str">
        <f>+VLOOKUP($B2247,Hoja1!$C$2:$W$3726,15,0)</f>
        <v>LA PAZ</v>
      </c>
      <c r="E2247" t="str">
        <f>+VLOOKUP($B2247,Hoja1!$C$2:$W$3726,16,0)</f>
        <v>SAN JUAN</v>
      </c>
      <c r="F2247" t="str">
        <f>+VLOOKUP($B2247,Hoja1!$C$2:$W$3726,17,0)</f>
        <v>OCOTILLOS</v>
      </c>
      <c r="G2247">
        <f>+VLOOKUP($B2247,Hoja1!$C$2:$W$3726,2,0)</f>
        <v>12</v>
      </c>
      <c r="H2247">
        <f>+VLOOKUP($B2247,Hoja1!$C$2:$W$3726,7,0)</f>
        <v>1213</v>
      </c>
      <c r="I2247">
        <f>+VLOOKUP($B2247,Hoja1!$C$2:$W$3726,11,0)</f>
        <v>121305</v>
      </c>
      <c r="J2247" t="b">
        <f t="shared" si="77"/>
        <v>1</v>
      </c>
      <c r="K2247" t="str">
        <f>+VLOOKUP($C2247,Hoja1!$B$2:$W$3726,16,0)</f>
        <v>LA PAZ</v>
      </c>
      <c r="L2247" t="str">
        <f>+VLOOKUP($C2247,Hoja1!$B$2:$W$3726,17,0)</f>
        <v>SAN JUAN</v>
      </c>
      <c r="M2247" t="str">
        <f>+VLOOKUP($C2247,Hoja1!$B$2:$W$3726,18,0)</f>
        <v>OCOTILLOS</v>
      </c>
      <c r="N2247">
        <f>+VLOOKUP($C2247,Hoja1!$B$2:$W$3726,3,0)</f>
        <v>12</v>
      </c>
      <c r="O2247">
        <f>+VLOOKUP($C2247,Hoja1!$B$2:$W$3726,8,0)</f>
        <v>1213</v>
      </c>
      <c r="P2247">
        <f>+VLOOKUP($C2247,Hoja1!$B$2:$W$3726,12,0)</f>
        <v>121305</v>
      </c>
      <c r="Q2247" t="b">
        <f t="shared" si="78"/>
        <v>1</v>
      </c>
    </row>
    <row r="2248" spans="2:17" hidden="1" x14ac:dyDescent="0.25">
      <c r="B2248">
        <v>121401</v>
      </c>
      <c r="C2248" t="s">
        <v>1591</v>
      </c>
      <c r="D2248" t="str">
        <f>+VLOOKUP($B2248,Hoja1!$C$2:$W$3726,15,0)</f>
        <v>LA PAZ</v>
      </c>
      <c r="E2248" t="str">
        <f>+VLOOKUP($B2248,Hoja1!$C$2:$W$3726,16,0)</f>
        <v>SAN PEDRO DE TUTULE</v>
      </c>
      <c r="F2248" t="str">
        <f>+VLOOKUP($B2248,Hoja1!$C$2:$W$3726,17,0)</f>
        <v>SAN PEDRO DE TUTULE</v>
      </c>
      <c r="G2248">
        <f>+VLOOKUP($B2248,Hoja1!$C$2:$W$3726,2,0)</f>
        <v>12</v>
      </c>
      <c r="H2248">
        <f>+VLOOKUP($B2248,Hoja1!$C$2:$W$3726,7,0)</f>
        <v>1214</v>
      </c>
      <c r="I2248">
        <f>+VLOOKUP($B2248,Hoja1!$C$2:$W$3726,11,0)</f>
        <v>121401</v>
      </c>
      <c r="J2248" t="b">
        <f t="shared" si="77"/>
        <v>1</v>
      </c>
      <c r="K2248" t="str">
        <f>+VLOOKUP($C2248,Hoja1!$B$2:$W$3726,16,0)</f>
        <v>LA PAZ</v>
      </c>
      <c r="L2248" t="str">
        <f>+VLOOKUP($C2248,Hoja1!$B$2:$W$3726,17,0)</f>
        <v>SAN PEDRO DE TUTULE</v>
      </c>
      <c r="M2248" t="str">
        <f>+VLOOKUP($C2248,Hoja1!$B$2:$W$3726,18,0)</f>
        <v>SAN PEDRO DE TUTULE</v>
      </c>
      <c r="N2248">
        <f>+VLOOKUP($C2248,Hoja1!$B$2:$W$3726,3,0)</f>
        <v>12</v>
      </c>
      <c r="O2248">
        <f>+VLOOKUP($C2248,Hoja1!$B$2:$W$3726,8,0)</f>
        <v>1214</v>
      </c>
      <c r="P2248">
        <f>+VLOOKUP($C2248,Hoja1!$B$2:$W$3726,12,0)</f>
        <v>121401</v>
      </c>
      <c r="Q2248" t="b">
        <f t="shared" si="78"/>
        <v>1</v>
      </c>
    </row>
    <row r="2249" spans="2:17" hidden="1" x14ac:dyDescent="0.25">
      <c r="B2249">
        <v>121402</v>
      </c>
      <c r="C2249" t="s">
        <v>134</v>
      </c>
      <c r="D2249" t="str">
        <f>+VLOOKUP($B2249,Hoja1!$C$2:$W$3726,15,0)</f>
        <v>LA PAZ</v>
      </c>
      <c r="E2249" t="str">
        <f>+VLOOKUP($B2249,Hoja1!$C$2:$W$3726,16,0)</f>
        <v>SAN PEDRO DE TUTULE</v>
      </c>
      <c r="F2249" t="str">
        <f>+VLOOKUP($B2249,Hoja1!$C$2:$W$3726,17,0)</f>
        <v>EL GUAYABAL</v>
      </c>
      <c r="G2249">
        <f>+VLOOKUP($B2249,Hoja1!$C$2:$W$3726,2,0)</f>
        <v>12</v>
      </c>
      <c r="H2249">
        <f>+VLOOKUP($B2249,Hoja1!$C$2:$W$3726,7,0)</f>
        <v>1214</v>
      </c>
      <c r="I2249">
        <f>+VLOOKUP($B2249,Hoja1!$C$2:$W$3726,11,0)</f>
        <v>121402</v>
      </c>
      <c r="J2249" t="b">
        <f t="shared" si="77"/>
        <v>1</v>
      </c>
      <c r="K2249" t="str">
        <f>+VLOOKUP($C2249,Hoja1!$B$2:$W$3726,16,0)</f>
        <v>ATLÁNTIDA</v>
      </c>
      <c r="L2249" t="str">
        <f>+VLOOKUP($C2249,Hoja1!$B$2:$W$3726,17,0)</f>
        <v>TELA</v>
      </c>
      <c r="M2249" t="str">
        <f>+VLOOKUP($C2249,Hoja1!$B$2:$W$3726,18,0)</f>
        <v>EL GUAYABAL</v>
      </c>
      <c r="N2249">
        <f>+VLOOKUP($C2249,Hoja1!$B$2:$W$3726,3,0)</f>
        <v>1</v>
      </c>
      <c r="O2249">
        <f>+VLOOKUP($C2249,Hoja1!$B$2:$W$3726,8,0)</f>
        <v>107</v>
      </c>
      <c r="P2249">
        <f>+VLOOKUP($C2249,Hoja1!$B$2:$W$3726,12,0)</f>
        <v>10723</v>
      </c>
      <c r="Q2249" t="b">
        <f t="shared" si="78"/>
        <v>0</v>
      </c>
    </row>
    <row r="2250" spans="2:17" hidden="1" x14ac:dyDescent="0.25">
      <c r="B2250">
        <v>121403</v>
      </c>
      <c r="C2250" t="s">
        <v>1592</v>
      </c>
      <c r="D2250" t="str">
        <f>+VLOOKUP($B2250,Hoja1!$C$2:$W$3726,15,0)</f>
        <v>LA PAZ</v>
      </c>
      <c r="E2250" t="str">
        <f>+VLOOKUP($B2250,Hoja1!$C$2:$W$3726,16,0)</f>
        <v>SAN PEDRO DE TUTULE</v>
      </c>
      <c r="F2250" t="str">
        <f>+VLOOKUP($B2250,Hoja1!$C$2:$W$3726,17,0)</f>
        <v>LAGUNA SECA</v>
      </c>
      <c r="G2250">
        <f>+VLOOKUP($B2250,Hoja1!$C$2:$W$3726,2,0)</f>
        <v>12</v>
      </c>
      <c r="H2250">
        <f>+VLOOKUP($B2250,Hoja1!$C$2:$W$3726,7,0)</f>
        <v>1214</v>
      </c>
      <c r="I2250">
        <f>+VLOOKUP($B2250,Hoja1!$C$2:$W$3726,11,0)</f>
        <v>121403</v>
      </c>
      <c r="J2250" t="b">
        <f t="shared" si="77"/>
        <v>1</v>
      </c>
      <c r="K2250" t="str">
        <f>+VLOOKUP($C2250,Hoja1!$B$2:$W$3726,16,0)</f>
        <v>LA PAZ</v>
      </c>
      <c r="L2250" t="str">
        <f>+VLOOKUP($C2250,Hoja1!$B$2:$W$3726,17,0)</f>
        <v>SAN PEDRO DE TUTULE</v>
      </c>
      <c r="M2250" t="str">
        <f>+VLOOKUP($C2250,Hoja1!$B$2:$W$3726,18,0)</f>
        <v>LAGUNA SECA</v>
      </c>
      <c r="N2250">
        <f>+VLOOKUP($C2250,Hoja1!$B$2:$W$3726,3,0)</f>
        <v>12</v>
      </c>
      <c r="O2250">
        <f>+VLOOKUP($C2250,Hoja1!$B$2:$W$3726,8,0)</f>
        <v>1214</v>
      </c>
      <c r="P2250">
        <f>+VLOOKUP($C2250,Hoja1!$B$2:$W$3726,12,0)</f>
        <v>121403</v>
      </c>
      <c r="Q2250" t="b">
        <f t="shared" si="78"/>
        <v>1</v>
      </c>
    </row>
    <row r="2251" spans="2:17" hidden="1" x14ac:dyDescent="0.25">
      <c r="B2251">
        <v>121404</v>
      </c>
      <c r="C2251" t="s">
        <v>355</v>
      </c>
      <c r="D2251" t="str">
        <f>+VLOOKUP($B2251,Hoja1!$C$2:$W$3726,15,0)</f>
        <v>LA PAZ</v>
      </c>
      <c r="E2251" t="str">
        <f>+VLOOKUP($B2251,Hoja1!$C$2:$W$3726,16,0)</f>
        <v>SAN PEDRO DE TUTULE</v>
      </c>
      <c r="F2251" t="str">
        <f>+VLOOKUP($B2251,Hoja1!$C$2:$W$3726,17,0)</f>
        <v>LAS HUERTAS</v>
      </c>
      <c r="G2251">
        <f>+VLOOKUP($B2251,Hoja1!$C$2:$W$3726,2,0)</f>
        <v>12</v>
      </c>
      <c r="H2251">
        <f>+VLOOKUP($B2251,Hoja1!$C$2:$W$3726,7,0)</f>
        <v>1214</v>
      </c>
      <c r="I2251">
        <f>+VLOOKUP($B2251,Hoja1!$C$2:$W$3726,11,0)</f>
        <v>121404</v>
      </c>
      <c r="J2251" t="b">
        <f t="shared" si="77"/>
        <v>1</v>
      </c>
      <c r="K2251" t="str">
        <f>+VLOOKUP($C2251,Hoja1!$B$2:$W$3726,16,0)</f>
        <v>COMAYAGUA</v>
      </c>
      <c r="L2251" t="str">
        <f>+VLOOKUP($C2251,Hoja1!$B$2:$W$3726,17,0)</f>
        <v>EL ROSARIO</v>
      </c>
      <c r="M2251" t="str">
        <f>+VLOOKUP($C2251,Hoja1!$B$2:$W$3726,18,0)</f>
        <v>LAS HUERTAS</v>
      </c>
      <c r="N2251">
        <f>+VLOOKUP($C2251,Hoja1!$B$2:$W$3726,3,0)</f>
        <v>3</v>
      </c>
      <c r="O2251">
        <f>+VLOOKUP($C2251,Hoja1!$B$2:$W$3726,8,0)</f>
        <v>303</v>
      </c>
      <c r="P2251">
        <f>+VLOOKUP($C2251,Hoja1!$B$2:$W$3726,12,0)</f>
        <v>30307</v>
      </c>
      <c r="Q2251" t="b">
        <f t="shared" si="78"/>
        <v>0</v>
      </c>
    </row>
    <row r="2252" spans="2:17" hidden="1" x14ac:dyDescent="0.25">
      <c r="B2252">
        <v>121405</v>
      </c>
      <c r="C2252" t="s">
        <v>696</v>
      </c>
      <c r="D2252" t="str">
        <f>+VLOOKUP($B2252,Hoja1!$C$2:$W$3726,15,0)</f>
        <v>LA PAZ</v>
      </c>
      <c r="E2252" t="str">
        <f>+VLOOKUP($B2252,Hoja1!$C$2:$W$3726,16,0)</f>
        <v>SAN PEDRO DE TUTULE</v>
      </c>
      <c r="F2252" t="str">
        <f>+VLOOKUP($B2252,Hoja1!$C$2:$W$3726,17,0)</f>
        <v>SAN MIGUEL</v>
      </c>
      <c r="G2252">
        <f>+VLOOKUP($B2252,Hoja1!$C$2:$W$3726,2,0)</f>
        <v>12</v>
      </c>
      <c r="H2252">
        <f>+VLOOKUP($B2252,Hoja1!$C$2:$W$3726,7,0)</f>
        <v>1214</v>
      </c>
      <c r="I2252">
        <f>+VLOOKUP($B2252,Hoja1!$C$2:$W$3726,11,0)</f>
        <v>121405</v>
      </c>
      <c r="J2252" t="b">
        <f t="shared" si="77"/>
        <v>1</v>
      </c>
      <c r="K2252" t="str">
        <f>+VLOOKUP($C2252,Hoja1!$B$2:$W$3726,16,0)</f>
        <v>COPAN</v>
      </c>
      <c r="L2252" t="str">
        <f>+VLOOKUP($C2252,Hoja1!$B$2:$W$3726,17,0)</f>
        <v>LA UNIÓN</v>
      </c>
      <c r="M2252" t="str">
        <f>+VLOOKUP($C2252,Hoja1!$B$2:$W$3726,18,0)</f>
        <v>SAN MIGUEL</v>
      </c>
      <c r="N2252">
        <f>+VLOOKUP($C2252,Hoja1!$B$2:$W$3726,3,0)</f>
        <v>4</v>
      </c>
      <c r="O2252">
        <f>+VLOOKUP($C2252,Hoja1!$B$2:$W$3726,8,0)</f>
        <v>412</v>
      </c>
      <c r="P2252">
        <f>+VLOOKUP($C2252,Hoja1!$B$2:$W$3726,12,0)</f>
        <v>41208</v>
      </c>
      <c r="Q2252" t="b">
        <f t="shared" si="78"/>
        <v>0</v>
      </c>
    </row>
    <row r="2253" spans="2:17" hidden="1" x14ac:dyDescent="0.25">
      <c r="B2253">
        <v>121501</v>
      </c>
      <c r="C2253" t="s">
        <v>110</v>
      </c>
      <c r="D2253" t="str">
        <f>+VLOOKUP($B2253,Hoja1!$C$2:$W$3726,15,0)</f>
        <v>LA PAZ</v>
      </c>
      <c r="E2253" t="str">
        <f>+VLOOKUP($B2253,Hoja1!$C$2:$W$3726,16,0)</f>
        <v>SANTA ANA</v>
      </c>
      <c r="F2253" t="str">
        <f>+VLOOKUP($B2253,Hoja1!$C$2:$W$3726,17,0)</f>
        <v>SANTA ANA</v>
      </c>
      <c r="G2253">
        <f>+VLOOKUP($B2253,Hoja1!$C$2:$W$3726,2,0)</f>
        <v>12</v>
      </c>
      <c r="H2253">
        <f>+VLOOKUP($B2253,Hoja1!$C$2:$W$3726,7,0)</f>
        <v>1215</v>
      </c>
      <c r="I2253">
        <f>+VLOOKUP($B2253,Hoja1!$C$2:$W$3726,11,0)</f>
        <v>121501</v>
      </c>
      <c r="J2253" t="b">
        <f t="shared" si="77"/>
        <v>1</v>
      </c>
      <c r="K2253" t="str">
        <f>+VLOOKUP($C2253,Hoja1!$B$2:$W$3726,16,0)</f>
        <v>ATLÁNTIDA</v>
      </c>
      <c r="L2253" t="str">
        <f>+VLOOKUP($C2253,Hoja1!$B$2:$W$3726,17,0)</f>
        <v>SAN FRANCISCO</v>
      </c>
      <c r="M2253" t="str">
        <f>+VLOOKUP($C2253,Hoja1!$B$2:$W$3726,18,0)</f>
        <v>SANTA ANA</v>
      </c>
      <c r="N2253">
        <f>+VLOOKUP($C2253,Hoja1!$B$2:$W$3726,3,0)</f>
        <v>1</v>
      </c>
      <c r="O2253">
        <f>+VLOOKUP($C2253,Hoja1!$B$2:$W$3726,8,0)</f>
        <v>106</v>
      </c>
      <c r="P2253">
        <f>+VLOOKUP($C2253,Hoja1!$B$2:$W$3726,12,0)</f>
        <v>10610</v>
      </c>
      <c r="Q2253" t="b">
        <f t="shared" si="78"/>
        <v>0</v>
      </c>
    </row>
    <row r="2254" spans="2:17" hidden="1" x14ac:dyDescent="0.25">
      <c r="B2254">
        <v>121502</v>
      </c>
      <c r="C2254" t="s">
        <v>1593</v>
      </c>
      <c r="D2254" t="str">
        <f>+VLOOKUP($B2254,Hoja1!$C$2:$W$3726,15,0)</f>
        <v>LA PAZ</v>
      </c>
      <c r="E2254" t="str">
        <f>+VLOOKUP($B2254,Hoja1!$C$2:$W$3726,16,0)</f>
        <v>SANTA ANA</v>
      </c>
      <c r="F2254" t="str">
        <f>+VLOOKUP($B2254,Hoja1!$C$2:$W$3726,17,0)</f>
        <v>ESTANCIA</v>
      </c>
      <c r="G2254">
        <f>+VLOOKUP($B2254,Hoja1!$C$2:$W$3726,2,0)</f>
        <v>12</v>
      </c>
      <c r="H2254">
        <f>+VLOOKUP($B2254,Hoja1!$C$2:$W$3726,7,0)</f>
        <v>1215</v>
      </c>
      <c r="I2254">
        <f>+VLOOKUP($B2254,Hoja1!$C$2:$W$3726,11,0)</f>
        <v>121502</v>
      </c>
      <c r="J2254" t="b">
        <f t="shared" si="77"/>
        <v>1</v>
      </c>
      <c r="K2254" t="str">
        <f>+VLOOKUP($C2254,Hoja1!$B$2:$W$3726,16,0)</f>
        <v>LA PAZ</v>
      </c>
      <c r="L2254" t="str">
        <f>+VLOOKUP($C2254,Hoja1!$B$2:$W$3726,17,0)</f>
        <v>SANTA ANA</v>
      </c>
      <c r="M2254" t="str">
        <f>+VLOOKUP($C2254,Hoja1!$B$2:$W$3726,18,0)</f>
        <v>ESTANCIA</v>
      </c>
      <c r="N2254">
        <f>+VLOOKUP($C2254,Hoja1!$B$2:$W$3726,3,0)</f>
        <v>12</v>
      </c>
      <c r="O2254">
        <f>+VLOOKUP($C2254,Hoja1!$B$2:$W$3726,8,0)</f>
        <v>1215</v>
      </c>
      <c r="P2254">
        <f>+VLOOKUP($C2254,Hoja1!$B$2:$W$3726,12,0)</f>
        <v>121502</v>
      </c>
      <c r="Q2254" t="b">
        <f t="shared" si="78"/>
        <v>1</v>
      </c>
    </row>
    <row r="2255" spans="2:17" hidden="1" x14ac:dyDescent="0.25">
      <c r="B2255">
        <v>121503</v>
      </c>
      <c r="C2255" t="s">
        <v>1594</v>
      </c>
      <c r="D2255" t="str">
        <f>+VLOOKUP($B2255,Hoja1!$C$2:$W$3726,15,0)</f>
        <v>LA PAZ</v>
      </c>
      <c r="E2255" t="str">
        <f>+VLOOKUP($B2255,Hoja1!$C$2:$W$3726,16,0)</f>
        <v>SANTA ANA</v>
      </c>
      <c r="F2255" t="str">
        <f>+VLOOKUP($B2255,Hoja1!$C$2:$W$3726,17,0)</f>
        <v>JUNIGUARA</v>
      </c>
      <c r="G2255">
        <f>+VLOOKUP($B2255,Hoja1!$C$2:$W$3726,2,0)</f>
        <v>12</v>
      </c>
      <c r="H2255">
        <f>+VLOOKUP($B2255,Hoja1!$C$2:$W$3726,7,0)</f>
        <v>1215</v>
      </c>
      <c r="I2255">
        <f>+VLOOKUP($B2255,Hoja1!$C$2:$W$3726,11,0)</f>
        <v>121503</v>
      </c>
      <c r="J2255" t="b">
        <f t="shared" si="77"/>
        <v>1</v>
      </c>
      <c r="K2255" t="str">
        <f>+VLOOKUP($C2255,Hoja1!$B$2:$W$3726,16,0)</f>
        <v>LA PAZ</v>
      </c>
      <c r="L2255" t="str">
        <f>+VLOOKUP($C2255,Hoja1!$B$2:$W$3726,17,0)</f>
        <v>SANTA ANA</v>
      </c>
      <c r="M2255" t="str">
        <f>+VLOOKUP($C2255,Hoja1!$B$2:$W$3726,18,0)</f>
        <v>JUNIGUARA</v>
      </c>
      <c r="N2255">
        <f>+VLOOKUP($C2255,Hoja1!$B$2:$W$3726,3,0)</f>
        <v>12</v>
      </c>
      <c r="O2255">
        <f>+VLOOKUP($C2255,Hoja1!$B$2:$W$3726,8,0)</f>
        <v>1215</v>
      </c>
      <c r="P2255">
        <f>+VLOOKUP($C2255,Hoja1!$B$2:$W$3726,12,0)</f>
        <v>121503</v>
      </c>
      <c r="Q2255" t="b">
        <f t="shared" si="78"/>
        <v>1</v>
      </c>
    </row>
    <row r="2256" spans="2:17" hidden="1" x14ac:dyDescent="0.25">
      <c r="B2256">
        <v>121504</v>
      </c>
      <c r="C2256" t="s">
        <v>1595</v>
      </c>
      <c r="D2256" t="str">
        <f>+VLOOKUP($B2256,Hoja1!$C$2:$W$3726,15,0)</f>
        <v>LA PAZ</v>
      </c>
      <c r="E2256" t="str">
        <f>+VLOOKUP($B2256,Hoja1!$C$2:$W$3726,16,0)</f>
        <v>SANTA ANA</v>
      </c>
      <c r="F2256" t="str">
        <f>+VLOOKUP($B2256,Hoja1!$C$2:$W$3726,17,0)</f>
        <v>LOS HORNOS</v>
      </c>
      <c r="G2256">
        <f>+VLOOKUP($B2256,Hoja1!$C$2:$W$3726,2,0)</f>
        <v>12</v>
      </c>
      <c r="H2256">
        <f>+VLOOKUP($B2256,Hoja1!$C$2:$W$3726,7,0)</f>
        <v>1215</v>
      </c>
      <c r="I2256">
        <f>+VLOOKUP($B2256,Hoja1!$C$2:$W$3726,11,0)</f>
        <v>121504</v>
      </c>
      <c r="J2256" t="b">
        <f t="shared" si="77"/>
        <v>1</v>
      </c>
      <c r="K2256" t="str">
        <f>+VLOOKUP($C2256,Hoja1!$B$2:$W$3726,16,0)</f>
        <v>LA PAZ</v>
      </c>
      <c r="L2256" t="str">
        <f>+VLOOKUP($C2256,Hoja1!$B$2:$W$3726,17,0)</f>
        <v>SANTA ANA</v>
      </c>
      <c r="M2256" t="str">
        <f>+VLOOKUP($C2256,Hoja1!$B$2:$W$3726,18,0)</f>
        <v>LOS HORNOS</v>
      </c>
      <c r="N2256">
        <f>+VLOOKUP($C2256,Hoja1!$B$2:$W$3726,3,0)</f>
        <v>12</v>
      </c>
      <c r="O2256">
        <f>+VLOOKUP($C2256,Hoja1!$B$2:$W$3726,8,0)</f>
        <v>1215</v>
      </c>
      <c r="P2256">
        <f>+VLOOKUP($C2256,Hoja1!$B$2:$W$3726,12,0)</f>
        <v>121504</v>
      </c>
      <c r="Q2256" t="b">
        <f t="shared" si="78"/>
        <v>1</v>
      </c>
    </row>
    <row r="2257" spans="2:17" hidden="1" x14ac:dyDescent="0.25">
      <c r="B2257">
        <v>121505</v>
      </c>
      <c r="C2257" t="s">
        <v>93</v>
      </c>
      <c r="D2257" t="str">
        <f>+VLOOKUP($B2257,Hoja1!$C$2:$W$3726,15,0)</f>
        <v>LA PAZ</v>
      </c>
      <c r="E2257" t="str">
        <f>+VLOOKUP($B2257,Hoja1!$C$2:$W$3726,16,0)</f>
        <v>SANTA ANA</v>
      </c>
      <c r="F2257" t="str">
        <f>+VLOOKUP($B2257,Hoja1!$C$2:$W$3726,17,0)</f>
        <v>SAN ANTONIO</v>
      </c>
      <c r="G2257">
        <f>+VLOOKUP($B2257,Hoja1!$C$2:$W$3726,2,0)</f>
        <v>12</v>
      </c>
      <c r="H2257">
        <f>+VLOOKUP($B2257,Hoja1!$C$2:$W$3726,7,0)</f>
        <v>1215</v>
      </c>
      <c r="I2257">
        <f>+VLOOKUP($B2257,Hoja1!$C$2:$W$3726,11,0)</f>
        <v>121505</v>
      </c>
      <c r="J2257" t="b">
        <f t="shared" si="77"/>
        <v>1</v>
      </c>
      <c r="K2257" t="str">
        <f>+VLOOKUP($C2257,Hoja1!$B$2:$W$3726,16,0)</f>
        <v>ATLÁNTIDA</v>
      </c>
      <c r="L2257" t="str">
        <f>+VLOOKUP($C2257,Hoja1!$B$2:$W$3726,17,0)</f>
        <v>LA MASICA</v>
      </c>
      <c r="M2257" t="str">
        <f>+VLOOKUP($C2257,Hoja1!$B$2:$W$3726,18,0)</f>
        <v>SAN ANTONIO</v>
      </c>
      <c r="N2257">
        <f>+VLOOKUP($C2257,Hoja1!$B$2:$W$3726,3,0)</f>
        <v>1</v>
      </c>
      <c r="O2257">
        <f>+VLOOKUP($C2257,Hoja1!$B$2:$W$3726,8,0)</f>
        <v>105</v>
      </c>
      <c r="P2257">
        <f>+VLOOKUP($C2257,Hoja1!$B$2:$W$3726,12,0)</f>
        <v>10512</v>
      </c>
      <c r="Q2257" t="b">
        <f t="shared" si="78"/>
        <v>0</v>
      </c>
    </row>
    <row r="2258" spans="2:17" hidden="1" x14ac:dyDescent="0.25">
      <c r="B2258">
        <v>121506</v>
      </c>
      <c r="C2258" t="s">
        <v>360</v>
      </c>
      <c r="D2258" t="str">
        <f>+VLOOKUP($B2258,Hoja1!$C$2:$W$3726,15,0)</f>
        <v>LA PAZ</v>
      </c>
      <c r="E2258" t="str">
        <f>+VLOOKUP($B2258,Hoja1!$C$2:$W$3726,16,0)</f>
        <v>SANTA ANA</v>
      </c>
      <c r="F2258" t="str">
        <f>+VLOOKUP($B2258,Hoja1!$C$2:$W$3726,17,0)</f>
        <v>SAN ISIDRO</v>
      </c>
      <c r="G2258">
        <f>+VLOOKUP($B2258,Hoja1!$C$2:$W$3726,2,0)</f>
        <v>12</v>
      </c>
      <c r="H2258">
        <f>+VLOOKUP($B2258,Hoja1!$C$2:$W$3726,7,0)</f>
        <v>1215</v>
      </c>
      <c r="I2258">
        <f>+VLOOKUP($B2258,Hoja1!$C$2:$W$3726,11,0)</f>
        <v>121506</v>
      </c>
      <c r="J2258" t="b">
        <f t="shared" si="77"/>
        <v>1</v>
      </c>
      <c r="K2258" t="str">
        <f>+VLOOKUP($C2258,Hoja1!$B$2:$W$3726,16,0)</f>
        <v>COMAYAGUA</v>
      </c>
      <c r="L2258" t="str">
        <f>+VLOOKUP($C2258,Hoja1!$B$2:$W$3726,17,0)</f>
        <v>EL ROSARIO</v>
      </c>
      <c r="M2258" t="str">
        <f>+VLOOKUP($C2258,Hoja1!$B$2:$W$3726,18,0)</f>
        <v>SAN ISIDRO</v>
      </c>
      <c r="N2258">
        <f>+VLOOKUP($C2258,Hoja1!$B$2:$W$3726,3,0)</f>
        <v>3</v>
      </c>
      <c r="O2258">
        <f>+VLOOKUP($C2258,Hoja1!$B$2:$W$3726,8,0)</f>
        <v>303</v>
      </c>
      <c r="P2258">
        <f>+VLOOKUP($C2258,Hoja1!$B$2:$W$3726,12,0)</f>
        <v>30312</v>
      </c>
      <c r="Q2258" t="b">
        <f t="shared" si="78"/>
        <v>0</v>
      </c>
    </row>
    <row r="2259" spans="2:17" hidden="1" x14ac:dyDescent="0.25">
      <c r="B2259">
        <v>121507</v>
      </c>
      <c r="C2259" t="s">
        <v>696</v>
      </c>
      <c r="D2259" t="str">
        <f>+VLOOKUP($B2259,Hoja1!$C$2:$W$3726,15,0)</f>
        <v>LA PAZ</v>
      </c>
      <c r="E2259" t="str">
        <f>+VLOOKUP($B2259,Hoja1!$C$2:$W$3726,16,0)</f>
        <v>SANTA ANA</v>
      </c>
      <c r="F2259" t="str">
        <f>+VLOOKUP($B2259,Hoja1!$C$2:$W$3726,17,0)</f>
        <v>SAN MIGUEL</v>
      </c>
      <c r="G2259">
        <f>+VLOOKUP($B2259,Hoja1!$C$2:$W$3726,2,0)</f>
        <v>12</v>
      </c>
      <c r="H2259">
        <f>+VLOOKUP($B2259,Hoja1!$C$2:$W$3726,7,0)</f>
        <v>1215</v>
      </c>
      <c r="I2259">
        <f>+VLOOKUP($B2259,Hoja1!$C$2:$W$3726,11,0)</f>
        <v>121507</v>
      </c>
      <c r="J2259" t="b">
        <f t="shared" si="77"/>
        <v>1</v>
      </c>
      <c r="K2259" t="str">
        <f>+VLOOKUP($C2259,Hoja1!$B$2:$W$3726,16,0)</f>
        <v>COPAN</v>
      </c>
      <c r="L2259" t="str">
        <f>+VLOOKUP($C2259,Hoja1!$B$2:$W$3726,17,0)</f>
        <v>LA UNIÓN</v>
      </c>
      <c r="M2259" t="str">
        <f>+VLOOKUP($C2259,Hoja1!$B$2:$W$3726,18,0)</f>
        <v>SAN MIGUEL</v>
      </c>
      <c r="N2259">
        <f>+VLOOKUP($C2259,Hoja1!$B$2:$W$3726,3,0)</f>
        <v>4</v>
      </c>
      <c r="O2259">
        <f>+VLOOKUP($C2259,Hoja1!$B$2:$W$3726,8,0)</f>
        <v>412</v>
      </c>
      <c r="P2259">
        <f>+VLOOKUP($C2259,Hoja1!$B$2:$W$3726,12,0)</f>
        <v>41208</v>
      </c>
      <c r="Q2259" t="b">
        <f t="shared" si="78"/>
        <v>0</v>
      </c>
    </row>
    <row r="2260" spans="2:17" hidden="1" x14ac:dyDescent="0.25">
      <c r="B2260">
        <v>121508</v>
      </c>
      <c r="C2260" t="s">
        <v>111</v>
      </c>
      <c r="D2260" t="str">
        <f>+VLOOKUP($B2260,Hoja1!$C$2:$W$3726,15,0)</f>
        <v>LA PAZ</v>
      </c>
      <c r="E2260" t="str">
        <f>+VLOOKUP($B2260,Hoja1!$C$2:$W$3726,16,0)</f>
        <v>SANTA ANA</v>
      </c>
      <c r="F2260" t="str">
        <f>+VLOOKUP($B2260,Hoja1!$C$2:$W$3726,17,0)</f>
        <v>SANTIAGO</v>
      </c>
      <c r="G2260">
        <f>+VLOOKUP($B2260,Hoja1!$C$2:$W$3726,2,0)</f>
        <v>12</v>
      </c>
      <c r="H2260">
        <f>+VLOOKUP($B2260,Hoja1!$C$2:$W$3726,7,0)</f>
        <v>1215</v>
      </c>
      <c r="I2260">
        <f>+VLOOKUP($B2260,Hoja1!$C$2:$W$3726,11,0)</f>
        <v>121508</v>
      </c>
      <c r="J2260" t="b">
        <f t="shared" si="77"/>
        <v>1</v>
      </c>
      <c r="K2260" t="str">
        <f>+VLOOKUP($C2260,Hoja1!$B$2:$W$3726,16,0)</f>
        <v>ATLÁNTIDA</v>
      </c>
      <c r="L2260" t="str">
        <f>+VLOOKUP($C2260,Hoja1!$B$2:$W$3726,17,0)</f>
        <v>SAN FRANCISCO</v>
      </c>
      <c r="M2260" t="str">
        <f>+VLOOKUP($C2260,Hoja1!$B$2:$W$3726,18,0)</f>
        <v>SANTIAGO</v>
      </c>
      <c r="N2260">
        <f>+VLOOKUP($C2260,Hoja1!$B$2:$W$3726,3,0)</f>
        <v>1</v>
      </c>
      <c r="O2260">
        <f>+VLOOKUP($C2260,Hoja1!$B$2:$W$3726,8,0)</f>
        <v>106</v>
      </c>
      <c r="P2260">
        <f>+VLOOKUP($C2260,Hoja1!$B$2:$W$3726,12,0)</f>
        <v>10611</v>
      </c>
      <c r="Q2260" t="b">
        <f t="shared" si="78"/>
        <v>0</v>
      </c>
    </row>
    <row r="2261" spans="2:17" hidden="1" x14ac:dyDescent="0.25">
      <c r="B2261">
        <v>121601</v>
      </c>
      <c r="C2261" t="s">
        <v>420</v>
      </c>
      <c r="D2261" t="str">
        <f>+VLOOKUP($B2261,Hoja1!$C$2:$W$3726,15,0)</f>
        <v>LA PAZ</v>
      </c>
      <c r="E2261" t="str">
        <f>+VLOOKUP($B2261,Hoja1!$C$2:$W$3726,16,0)</f>
        <v>SANTA ELENA</v>
      </c>
      <c r="F2261" t="str">
        <f>+VLOOKUP($B2261,Hoja1!$C$2:$W$3726,17,0)</f>
        <v>SANTA ELENA</v>
      </c>
      <c r="G2261">
        <f>+VLOOKUP($B2261,Hoja1!$C$2:$W$3726,2,0)</f>
        <v>12</v>
      </c>
      <c r="H2261">
        <f>+VLOOKUP($B2261,Hoja1!$C$2:$W$3726,7,0)</f>
        <v>1216</v>
      </c>
      <c r="I2261">
        <f>+VLOOKUP($B2261,Hoja1!$C$2:$W$3726,11,0)</f>
        <v>121601</v>
      </c>
      <c r="J2261" t="b">
        <f t="shared" si="77"/>
        <v>1</v>
      </c>
      <c r="K2261" t="str">
        <f>+VLOOKUP($C2261,Hoja1!$B$2:$W$3726,16,0)</f>
        <v>COMAYAGUA</v>
      </c>
      <c r="L2261" t="str">
        <f>+VLOOKUP($C2261,Hoja1!$B$2:$W$3726,17,0)</f>
        <v>MEÁMBAR</v>
      </c>
      <c r="M2261" t="str">
        <f>+VLOOKUP($C2261,Hoja1!$B$2:$W$3726,18,0)</f>
        <v>SANTA ELENA</v>
      </c>
      <c r="N2261">
        <f>+VLOOKUP($C2261,Hoja1!$B$2:$W$3726,3,0)</f>
        <v>3</v>
      </c>
      <c r="O2261">
        <f>+VLOOKUP($C2261,Hoja1!$B$2:$W$3726,8,0)</f>
        <v>310</v>
      </c>
      <c r="P2261">
        <f>+VLOOKUP($C2261,Hoja1!$B$2:$W$3726,12,0)</f>
        <v>31026</v>
      </c>
      <c r="Q2261" t="b">
        <f t="shared" si="78"/>
        <v>0</v>
      </c>
    </row>
    <row r="2262" spans="2:17" hidden="1" x14ac:dyDescent="0.25">
      <c r="B2262">
        <v>121602</v>
      </c>
      <c r="C2262" t="s">
        <v>1560</v>
      </c>
      <c r="D2262" t="str">
        <f>+VLOOKUP($B2262,Hoja1!$C$2:$W$3726,15,0)</f>
        <v>LA PAZ</v>
      </c>
      <c r="E2262" t="str">
        <f>+VLOOKUP($B2262,Hoja1!$C$2:$W$3726,16,0)</f>
        <v>SANTA ELENA</v>
      </c>
      <c r="F2262" t="str">
        <f>+VLOOKUP($B2262,Hoja1!$C$2:$W$3726,17,0)</f>
        <v>AGUANQUETERIQUE</v>
      </c>
      <c r="G2262">
        <f>+VLOOKUP($B2262,Hoja1!$C$2:$W$3726,2,0)</f>
        <v>12</v>
      </c>
      <c r="H2262">
        <f>+VLOOKUP($B2262,Hoja1!$C$2:$W$3726,7,0)</f>
        <v>1216</v>
      </c>
      <c r="I2262">
        <f>+VLOOKUP($B2262,Hoja1!$C$2:$W$3726,11,0)</f>
        <v>121602</v>
      </c>
      <c r="J2262" t="b">
        <f t="shared" si="77"/>
        <v>1</v>
      </c>
      <c r="K2262" t="str">
        <f>+VLOOKUP($C2262,Hoja1!$B$2:$W$3726,16,0)</f>
        <v>LA PAZ</v>
      </c>
      <c r="L2262" t="str">
        <f>+VLOOKUP($C2262,Hoja1!$B$2:$W$3726,17,0)</f>
        <v>AGUANQUETERIQUE</v>
      </c>
      <c r="M2262" t="str">
        <f>+VLOOKUP($C2262,Hoja1!$B$2:$W$3726,18,0)</f>
        <v>AGUANQUETERIQUE</v>
      </c>
      <c r="N2262">
        <f>+VLOOKUP($C2262,Hoja1!$B$2:$W$3726,3,0)</f>
        <v>12</v>
      </c>
      <c r="O2262">
        <f>+VLOOKUP($C2262,Hoja1!$B$2:$W$3726,8,0)</f>
        <v>1202</v>
      </c>
      <c r="P2262">
        <f>+VLOOKUP($C2262,Hoja1!$B$2:$W$3726,12,0)</f>
        <v>120201</v>
      </c>
      <c r="Q2262" t="b">
        <f t="shared" si="78"/>
        <v>0</v>
      </c>
    </row>
    <row r="2263" spans="2:17" hidden="1" x14ac:dyDescent="0.25">
      <c r="B2263">
        <v>121603</v>
      </c>
      <c r="C2263" t="s">
        <v>527</v>
      </c>
      <c r="D2263" t="str">
        <f>+VLOOKUP($B2263,Hoja1!$C$2:$W$3726,15,0)</f>
        <v>LA PAZ</v>
      </c>
      <c r="E2263" t="str">
        <f>+VLOOKUP($B2263,Hoja1!$C$2:$W$3726,16,0)</f>
        <v>SANTA ELENA</v>
      </c>
      <c r="F2263" t="str">
        <f>+VLOOKUP($B2263,Hoja1!$C$2:$W$3726,17,0)</f>
        <v>EL CARRIZAL</v>
      </c>
      <c r="G2263">
        <f>+VLOOKUP($B2263,Hoja1!$C$2:$W$3726,2,0)</f>
        <v>12</v>
      </c>
      <c r="H2263">
        <f>+VLOOKUP($B2263,Hoja1!$C$2:$W$3726,7,0)</f>
        <v>1216</v>
      </c>
      <c r="I2263">
        <f>+VLOOKUP($B2263,Hoja1!$C$2:$W$3726,11,0)</f>
        <v>121603</v>
      </c>
      <c r="J2263" t="b">
        <f t="shared" si="77"/>
        <v>1</v>
      </c>
      <c r="K2263" t="str">
        <f>+VLOOKUP($C2263,Hoja1!$B$2:$W$3726,16,0)</f>
        <v>COMAYAGUA</v>
      </c>
      <c r="L2263" t="str">
        <f>+VLOOKUP($C2263,Hoja1!$B$2:$W$3726,17,0)</f>
        <v>TAULABÉ</v>
      </c>
      <c r="M2263" t="str">
        <f>+VLOOKUP($C2263,Hoja1!$B$2:$W$3726,18,0)</f>
        <v>EL CARRIZAL</v>
      </c>
      <c r="N2263">
        <f>+VLOOKUP($C2263,Hoja1!$B$2:$W$3726,3,0)</f>
        <v>3</v>
      </c>
      <c r="O2263">
        <f>+VLOOKUP($C2263,Hoja1!$B$2:$W$3726,8,0)</f>
        <v>321</v>
      </c>
      <c r="P2263">
        <f>+VLOOKUP($C2263,Hoja1!$B$2:$W$3726,12,0)</f>
        <v>32107</v>
      </c>
      <c r="Q2263" t="b">
        <f t="shared" si="78"/>
        <v>0</v>
      </c>
    </row>
    <row r="2264" spans="2:17" hidden="1" x14ac:dyDescent="0.25">
      <c r="B2264">
        <v>121604</v>
      </c>
      <c r="C2264" t="s">
        <v>1596</v>
      </c>
      <c r="D2264" t="str">
        <f>+VLOOKUP($B2264,Hoja1!$C$2:$W$3726,15,0)</f>
        <v>LA PAZ</v>
      </c>
      <c r="E2264" t="str">
        <f>+VLOOKUP($B2264,Hoja1!$C$2:$W$3726,16,0)</f>
        <v>SANTA ELENA</v>
      </c>
      <c r="F2264" t="str">
        <f>+VLOOKUP($B2264,Hoja1!$C$2:$W$3726,17,0)</f>
        <v>LOS PATIOS</v>
      </c>
      <c r="G2264">
        <f>+VLOOKUP($B2264,Hoja1!$C$2:$W$3726,2,0)</f>
        <v>12</v>
      </c>
      <c r="H2264">
        <f>+VLOOKUP($B2264,Hoja1!$C$2:$W$3726,7,0)</f>
        <v>1216</v>
      </c>
      <c r="I2264">
        <f>+VLOOKUP($B2264,Hoja1!$C$2:$W$3726,11,0)</f>
        <v>121604</v>
      </c>
      <c r="J2264" t="b">
        <f t="shared" si="77"/>
        <v>1</v>
      </c>
      <c r="K2264" t="str">
        <f>+VLOOKUP($C2264,Hoja1!$B$2:$W$3726,16,0)</f>
        <v>LA PAZ</v>
      </c>
      <c r="L2264" t="str">
        <f>+VLOOKUP($C2264,Hoja1!$B$2:$W$3726,17,0)</f>
        <v>SANTA ELENA</v>
      </c>
      <c r="M2264" t="str">
        <f>+VLOOKUP($C2264,Hoja1!$B$2:$W$3726,18,0)</f>
        <v>LOS PATIOS</v>
      </c>
      <c r="N2264">
        <f>+VLOOKUP($C2264,Hoja1!$B$2:$W$3726,3,0)</f>
        <v>12</v>
      </c>
      <c r="O2264">
        <f>+VLOOKUP($C2264,Hoja1!$B$2:$W$3726,8,0)</f>
        <v>1216</v>
      </c>
      <c r="P2264">
        <f>+VLOOKUP($C2264,Hoja1!$B$2:$W$3726,12,0)</f>
        <v>121604</v>
      </c>
      <c r="Q2264" t="b">
        <f t="shared" si="78"/>
        <v>1</v>
      </c>
    </row>
    <row r="2265" spans="2:17" hidden="1" x14ac:dyDescent="0.25">
      <c r="B2265">
        <v>121605</v>
      </c>
      <c r="C2265" t="s">
        <v>1597</v>
      </c>
      <c r="D2265" t="str">
        <f>+VLOOKUP($B2265,Hoja1!$C$2:$W$3726,15,0)</f>
        <v>LA PAZ</v>
      </c>
      <c r="E2265" t="str">
        <f>+VLOOKUP($B2265,Hoja1!$C$2:$W$3726,16,0)</f>
        <v>SANTA ELENA</v>
      </c>
      <c r="F2265" t="str">
        <f>+VLOOKUP($B2265,Hoja1!$C$2:$W$3726,17,0)</f>
        <v>LLANO ALEGRE</v>
      </c>
      <c r="G2265">
        <f>+VLOOKUP($B2265,Hoja1!$C$2:$W$3726,2,0)</f>
        <v>12</v>
      </c>
      <c r="H2265">
        <f>+VLOOKUP($B2265,Hoja1!$C$2:$W$3726,7,0)</f>
        <v>1216</v>
      </c>
      <c r="I2265">
        <f>+VLOOKUP($B2265,Hoja1!$C$2:$W$3726,11,0)</f>
        <v>121605</v>
      </c>
      <c r="J2265" t="b">
        <f t="shared" si="77"/>
        <v>1</v>
      </c>
      <c r="K2265" t="str">
        <f>+VLOOKUP($C2265,Hoja1!$B$2:$W$3726,16,0)</f>
        <v>LA PAZ</v>
      </c>
      <c r="L2265" t="str">
        <f>+VLOOKUP($C2265,Hoja1!$B$2:$W$3726,17,0)</f>
        <v>SANTA ELENA</v>
      </c>
      <c r="M2265" t="str">
        <f>+VLOOKUP($C2265,Hoja1!$B$2:$W$3726,18,0)</f>
        <v>LLANO ALEGRE</v>
      </c>
      <c r="N2265">
        <f>+VLOOKUP($C2265,Hoja1!$B$2:$W$3726,3,0)</f>
        <v>12</v>
      </c>
      <c r="O2265">
        <f>+VLOOKUP($C2265,Hoja1!$B$2:$W$3726,8,0)</f>
        <v>1216</v>
      </c>
      <c r="P2265">
        <f>+VLOOKUP($C2265,Hoja1!$B$2:$W$3726,12,0)</f>
        <v>121605</v>
      </c>
      <c r="Q2265" t="b">
        <f t="shared" si="78"/>
        <v>1</v>
      </c>
    </row>
    <row r="2266" spans="2:17" hidden="1" x14ac:dyDescent="0.25">
      <c r="B2266">
        <v>121606</v>
      </c>
      <c r="C2266" t="s">
        <v>1598</v>
      </c>
      <c r="D2266" t="str">
        <f>+VLOOKUP($B2266,Hoja1!$C$2:$W$3726,15,0)</f>
        <v>LA PAZ</v>
      </c>
      <c r="E2266" t="str">
        <f>+VLOOKUP($B2266,Hoja1!$C$2:$W$3726,16,0)</f>
        <v>SANTA ELENA</v>
      </c>
      <c r="F2266" t="str">
        <f>+VLOOKUP($B2266,Hoja1!$C$2:$W$3726,17,0)</f>
        <v>MONTE COPADO</v>
      </c>
      <c r="G2266">
        <f>+VLOOKUP($B2266,Hoja1!$C$2:$W$3726,2,0)</f>
        <v>12</v>
      </c>
      <c r="H2266">
        <f>+VLOOKUP($B2266,Hoja1!$C$2:$W$3726,7,0)</f>
        <v>1216</v>
      </c>
      <c r="I2266">
        <f>+VLOOKUP($B2266,Hoja1!$C$2:$W$3726,11,0)</f>
        <v>121606</v>
      </c>
      <c r="J2266" t="b">
        <f t="shared" si="77"/>
        <v>1</v>
      </c>
      <c r="K2266" t="str">
        <f>+VLOOKUP($C2266,Hoja1!$B$2:$W$3726,16,0)</f>
        <v>LA PAZ</v>
      </c>
      <c r="L2266" t="str">
        <f>+VLOOKUP($C2266,Hoja1!$B$2:$W$3726,17,0)</f>
        <v>SANTA ELENA</v>
      </c>
      <c r="M2266" t="str">
        <f>+VLOOKUP($C2266,Hoja1!$B$2:$W$3726,18,0)</f>
        <v>MONTE COPADO</v>
      </c>
      <c r="N2266">
        <f>+VLOOKUP($C2266,Hoja1!$B$2:$W$3726,3,0)</f>
        <v>12</v>
      </c>
      <c r="O2266">
        <f>+VLOOKUP($C2266,Hoja1!$B$2:$W$3726,8,0)</f>
        <v>1216</v>
      </c>
      <c r="P2266">
        <f>+VLOOKUP($C2266,Hoja1!$B$2:$W$3726,12,0)</f>
        <v>121606</v>
      </c>
      <c r="Q2266" t="b">
        <f t="shared" si="78"/>
        <v>1</v>
      </c>
    </row>
    <row r="2267" spans="2:17" hidden="1" x14ac:dyDescent="0.25">
      <c r="B2267">
        <v>121607</v>
      </c>
      <c r="C2267" t="s">
        <v>1599</v>
      </c>
      <c r="D2267" t="str">
        <f>+VLOOKUP($B2267,Hoja1!$C$2:$W$3726,15,0)</f>
        <v>LA PAZ</v>
      </c>
      <c r="E2267" t="str">
        <f>+VLOOKUP($B2267,Hoja1!$C$2:$W$3726,16,0)</f>
        <v>SANTA ELENA</v>
      </c>
      <c r="F2267" t="str">
        <f>+VLOOKUP($B2267,Hoja1!$C$2:$W$3726,17,0)</f>
        <v>SOLOARA</v>
      </c>
      <c r="G2267">
        <f>+VLOOKUP($B2267,Hoja1!$C$2:$W$3726,2,0)</f>
        <v>12</v>
      </c>
      <c r="H2267">
        <f>+VLOOKUP($B2267,Hoja1!$C$2:$W$3726,7,0)</f>
        <v>1216</v>
      </c>
      <c r="I2267">
        <f>+VLOOKUP($B2267,Hoja1!$C$2:$W$3726,11,0)</f>
        <v>121607</v>
      </c>
      <c r="J2267" t="b">
        <f t="shared" si="77"/>
        <v>1</v>
      </c>
      <c r="K2267" t="str">
        <f>+VLOOKUP($C2267,Hoja1!$B$2:$W$3726,16,0)</f>
        <v>LA PAZ</v>
      </c>
      <c r="L2267" t="str">
        <f>+VLOOKUP($C2267,Hoja1!$B$2:$W$3726,17,0)</f>
        <v>SANTA ELENA</v>
      </c>
      <c r="M2267" t="str">
        <f>+VLOOKUP($C2267,Hoja1!$B$2:$W$3726,18,0)</f>
        <v>SOLOARA</v>
      </c>
      <c r="N2267">
        <f>+VLOOKUP($C2267,Hoja1!$B$2:$W$3726,3,0)</f>
        <v>12</v>
      </c>
      <c r="O2267">
        <f>+VLOOKUP($C2267,Hoja1!$B$2:$W$3726,8,0)</f>
        <v>1216</v>
      </c>
      <c r="P2267">
        <f>+VLOOKUP($C2267,Hoja1!$B$2:$W$3726,12,0)</f>
        <v>121607</v>
      </c>
      <c r="Q2267" t="b">
        <f t="shared" si="78"/>
        <v>1</v>
      </c>
    </row>
    <row r="2268" spans="2:17" hidden="1" x14ac:dyDescent="0.25">
      <c r="B2268">
        <v>121608</v>
      </c>
      <c r="C2268" t="s">
        <v>1600</v>
      </c>
      <c r="D2268" t="str">
        <f>+VLOOKUP($B2268,Hoja1!$C$2:$W$3726,15,0)</f>
        <v>LA PAZ</v>
      </c>
      <c r="E2268" t="str">
        <f>+VLOOKUP($B2268,Hoja1!$C$2:$W$3726,16,0)</f>
        <v>SANTA ELENA</v>
      </c>
      <c r="F2268" t="str">
        <f>+VLOOKUP($B2268,Hoja1!$C$2:$W$3726,17,0)</f>
        <v>NAHUATERIQUE</v>
      </c>
      <c r="G2268">
        <f>+VLOOKUP($B2268,Hoja1!$C$2:$W$3726,2,0)</f>
        <v>12</v>
      </c>
      <c r="H2268">
        <f>+VLOOKUP($B2268,Hoja1!$C$2:$W$3726,7,0)</f>
        <v>1216</v>
      </c>
      <c r="I2268">
        <f>+VLOOKUP($B2268,Hoja1!$C$2:$W$3726,11,0)</f>
        <v>121608</v>
      </c>
      <c r="J2268" t="b">
        <f t="shared" si="77"/>
        <v>1</v>
      </c>
      <c r="K2268" t="str">
        <f>+VLOOKUP($C2268,Hoja1!$B$2:$W$3726,16,0)</f>
        <v>LA PAZ</v>
      </c>
      <c r="L2268" t="str">
        <f>+VLOOKUP($C2268,Hoja1!$B$2:$W$3726,17,0)</f>
        <v>SANTA ELENA</v>
      </c>
      <c r="M2268" t="str">
        <f>+VLOOKUP($C2268,Hoja1!$B$2:$W$3726,18,0)</f>
        <v>NAHUATERIQUE</v>
      </c>
      <c r="N2268">
        <f>+VLOOKUP($C2268,Hoja1!$B$2:$W$3726,3,0)</f>
        <v>12</v>
      </c>
      <c r="O2268">
        <f>+VLOOKUP($C2268,Hoja1!$B$2:$W$3726,8,0)</f>
        <v>1216</v>
      </c>
      <c r="P2268">
        <f>+VLOOKUP($C2268,Hoja1!$B$2:$W$3726,12,0)</f>
        <v>121608</v>
      </c>
      <c r="Q2268" t="b">
        <f t="shared" si="78"/>
        <v>1</v>
      </c>
    </row>
    <row r="2269" spans="2:17" hidden="1" x14ac:dyDescent="0.25">
      <c r="B2269">
        <v>121701</v>
      </c>
      <c r="C2269" t="s">
        <v>12186</v>
      </c>
      <c r="D2269" t="str">
        <f>+VLOOKUP($B2269,Hoja1!$C$2:$W$3726,15,0)</f>
        <v>LA PAZ</v>
      </c>
      <c r="E2269" t="str">
        <f>+VLOOKUP($B2269,Hoja1!$C$2:$W$3726,16,0)</f>
        <v>SANTA MARÍA</v>
      </c>
      <c r="F2269" t="str">
        <f>+VLOOKUP($B2269,Hoja1!$C$2:$W$3726,17,0)</f>
        <v>SANTA MARÍA</v>
      </c>
      <c r="G2269">
        <f>+VLOOKUP($B2269,Hoja1!$C$2:$W$3726,2,0)</f>
        <v>12</v>
      </c>
      <c r="H2269">
        <f>+VLOOKUP($B2269,Hoja1!$C$2:$W$3726,7,0)</f>
        <v>1217</v>
      </c>
      <c r="I2269">
        <f>+VLOOKUP($B2269,Hoja1!$C$2:$W$3726,11,0)</f>
        <v>121701</v>
      </c>
      <c r="J2269" t="b">
        <f t="shared" si="77"/>
        <v>0</v>
      </c>
      <c r="K2269" t="e">
        <f>+VLOOKUP($C2269,Hoja1!$B$2:$W$3726,16,0)</f>
        <v>#N/A</v>
      </c>
      <c r="L2269" t="e">
        <f>+VLOOKUP($C2269,Hoja1!$B$2:$W$3726,17,0)</f>
        <v>#N/A</v>
      </c>
      <c r="M2269" t="e">
        <f>+VLOOKUP($C2269,Hoja1!$B$2:$W$3726,18,0)</f>
        <v>#N/A</v>
      </c>
      <c r="N2269" t="e">
        <f>+VLOOKUP($C2269,Hoja1!$B$2:$W$3726,3,0)</f>
        <v>#N/A</v>
      </c>
      <c r="O2269" t="e">
        <f>+VLOOKUP($C2269,Hoja1!$B$2:$W$3726,8,0)</f>
        <v>#N/A</v>
      </c>
      <c r="P2269" t="e">
        <f>+VLOOKUP($C2269,Hoja1!$B$2:$W$3726,12,0)</f>
        <v>#N/A</v>
      </c>
      <c r="Q2269" t="e">
        <f t="shared" si="78"/>
        <v>#N/A</v>
      </c>
    </row>
    <row r="2270" spans="2:17" hidden="1" x14ac:dyDescent="0.25">
      <c r="B2270">
        <v>121702</v>
      </c>
      <c r="C2270" t="s">
        <v>64</v>
      </c>
      <c r="D2270" t="str">
        <f>+VLOOKUP($B2270,Hoja1!$C$2:$W$3726,15,0)</f>
        <v>LA PAZ</v>
      </c>
      <c r="E2270" t="str">
        <f>+VLOOKUP($B2270,Hoja1!$C$2:$W$3726,16,0)</f>
        <v>SANTA MARÍA</v>
      </c>
      <c r="F2270" t="str">
        <f>+VLOOKUP($B2270,Hoja1!$C$2:$W$3726,17,0)</f>
        <v>EL NARANJO</v>
      </c>
      <c r="G2270">
        <f>+VLOOKUP($B2270,Hoja1!$C$2:$W$3726,2,0)</f>
        <v>12</v>
      </c>
      <c r="H2270">
        <f>+VLOOKUP($B2270,Hoja1!$C$2:$W$3726,7,0)</f>
        <v>1217</v>
      </c>
      <c r="I2270">
        <f>+VLOOKUP($B2270,Hoja1!$C$2:$W$3726,11,0)</f>
        <v>121702</v>
      </c>
      <c r="J2270" t="b">
        <f t="shared" si="77"/>
        <v>1</v>
      </c>
      <c r="K2270" t="str">
        <f>+VLOOKUP($C2270,Hoja1!$B$2:$W$3726,16,0)</f>
        <v>ATLÁNTIDA</v>
      </c>
      <c r="L2270" t="str">
        <f>+VLOOKUP($C2270,Hoja1!$B$2:$W$3726,17,0)</f>
        <v>JUTIAPA</v>
      </c>
      <c r="M2270" t="str">
        <f>+VLOOKUP($C2270,Hoja1!$B$2:$W$3726,18,0)</f>
        <v>EL NARANJO</v>
      </c>
      <c r="N2270">
        <f>+VLOOKUP($C2270,Hoja1!$B$2:$W$3726,3,0)</f>
        <v>1</v>
      </c>
      <c r="O2270">
        <f>+VLOOKUP($C2270,Hoja1!$B$2:$W$3726,8,0)</f>
        <v>104</v>
      </c>
      <c r="P2270">
        <f>+VLOOKUP($C2270,Hoja1!$B$2:$W$3726,12,0)</f>
        <v>10411</v>
      </c>
      <c r="Q2270" t="b">
        <f t="shared" si="78"/>
        <v>0</v>
      </c>
    </row>
    <row r="2271" spans="2:17" hidden="1" x14ac:dyDescent="0.25">
      <c r="B2271">
        <v>121703</v>
      </c>
      <c r="C2271" t="s">
        <v>1121</v>
      </c>
      <c r="D2271" t="str">
        <f>+VLOOKUP($B2271,Hoja1!$C$2:$W$3726,15,0)</f>
        <v>LA PAZ</v>
      </c>
      <c r="E2271" t="str">
        <f>+VLOOKUP($B2271,Hoja1!$C$2:$W$3726,16,0)</f>
        <v>SANTA MARÍA</v>
      </c>
      <c r="F2271" t="str">
        <f>+VLOOKUP($B2271,Hoja1!$C$2:$W$3726,17,0)</f>
        <v>EL OCOTAL</v>
      </c>
      <c r="G2271">
        <f>+VLOOKUP($B2271,Hoja1!$C$2:$W$3726,2,0)</f>
        <v>12</v>
      </c>
      <c r="H2271">
        <f>+VLOOKUP($B2271,Hoja1!$C$2:$W$3726,7,0)</f>
        <v>1217</v>
      </c>
      <c r="I2271">
        <f>+VLOOKUP($B2271,Hoja1!$C$2:$W$3726,11,0)</f>
        <v>121703</v>
      </c>
      <c r="J2271" t="b">
        <f t="shared" si="77"/>
        <v>1</v>
      </c>
      <c r="K2271" t="str">
        <f>+VLOOKUP($C2271,Hoja1!$B$2:$W$3726,16,0)</f>
        <v>EL PARAÍSO</v>
      </c>
      <c r="L2271" t="str">
        <f>+VLOOKUP($C2271,Hoja1!$B$2:$W$3726,17,0)</f>
        <v>YUSCARÁN</v>
      </c>
      <c r="M2271" t="str">
        <f>+VLOOKUP($C2271,Hoja1!$B$2:$W$3726,18,0)</f>
        <v>EL OCOTAL</v>
      </c>
      <c r="N2271">
        <f>+VLOOKUP($C2271,Hoja1!$B$2:$W$3726,3,0)</f>
        <v>7</v>
      </c>
      <c r="O2271">
        <f>+VLOOKUP($C2271,Hoja1!$B$2:$W$3726,8,0)</f>
        <v>701</v>
      </c>
      <c r="P2271">
        <f>+VLOOKUP($C2271,Hoja1!$B$2:$W$3726,12,0)</f>
        <v>70106</v>
      </c>
      <c r="Q2271" t="b">
        <f t="shared" si="78"/>
        <v>0</v>
      </c>
    </row>
    <row r="2272" spans="2:17" hidden="1" x14ac:dyDescent="0.25">
      <c r="B2272">
        <v>121704</v>
      </c>
      <c r="C2272" t="s">
        <v>1601</v>
      </c>
      <c r="D2272" t="str">
        <f>+VLOOKUP($B2272,Hoja1!$C$2:$W$3726,15,0)</f>
        <v>LA PAZ</v>
      </c>
      <c r="E2272" t="str">
        <f>+VLOOKUP($B2272,Hoja1!$C$2:$W$3726,16,0)</f>
        <v>SANTA MARÍA</v>
      </c>
      <c r="F2272" t="str">
        <f>+VLOOKUP($B2272,Hoja1!$C$2:$W$3726,17,0)</f>
        <v>LAS CRUCITAS O BARRIO NUEVO</v>
      </c>
      <c r="G2272">
        <f>+VLOOKUP($B2272,Hoja1!$C$2:$W$3726,2,0)</f>
        <v>12</v>
      </c>
      <c r="H2272">
        <f>+VLOOKUP($B2272,Hoja1!$C$2:$W$3726,7,0)</f>
        <v>1217</v>
      </c>
      <c r="I2272">
        <f>+VLOOKUP($B2272,Hoja1!$C$2:$W$3726,11,0)</f>
        <v>121704</v>
      </c>
      <c r="J2272" t="b">
        <f t="shared" si="77"/>
        <v>1</v>
      </c>
      <c r="K2272" t="str">
        <f>+VLOOKUP($C2272,Hoja1!$B$2:$W$3726,16,0)</f>
        <v>LA PAZ</v>
      </c>
      <c r="L2272" t="str">
        <f>+VLOOKUP($C2272,Hoja1!$B$2:$W$3726,17,0)</f>
        <v>SANTA MARÍA</v>
      </c>
      <c r="M2272" t="str">
        <f>+VLOOKUP($C2272,Hoja1!$B$2:$W$3726,18,0)</f>
        <v>LAS CRUCITAS O BARRIO NUEVO</v>
      </c>
      <c r="N2272">
        <f>+VLOOKUP($C2272,Hoja1!$B$2:$W$3726,3,0)</f>
        <v>12</v>
      </c>
      <c r="O2272">
        <f>+VLOOKUP($C2272,Hoja1!$B$2:$W$3726,8,0)</f>
        <v>1217</v>
      </c>
      <c r="P2272">
        <f>+VLOOKUP($C2272,Hoja1!$B$2:$W$3726,12,0)</f>
        <v>121704</v>
      </c>
      <c r="Q2272" t="b">
        <f t="shared" si="78"/>
        <v>1</v>
      </c>
    </row>
    <row r="2273" spans="2:17" hidden="1" x14ac:dyDescent="0.25">
      <c r="B2273">
        <v>121705</v>
      </c>
      <c r="C2273" t="s">
        <v>581</v>
      </c>
      <c r="D2273" t="str">
        <f>+VLOOKUP($B2273,Hoja1!$C$2:$W$3726,15,0)</f>
        <v>LA PAZ</v>
      </c>
      <c r="E2273" t="str">
        <f>+VLOOKUP($B2273,Hoja1!$C$2:$W$3726,16,0)</f>
        <v>SANTA MARÍA</v>
      </c>
      <c r="F2273" t="str">
        <f>+VLOOKUP($B2273,Hoja1!$C$2:$W$3726,17,0)</f>
        <v>LAS PAVAS</v>
      </c>
      <c r="G2273">
        <f>+VLOOKUP($B2273,Hoja1!$C$2:$W$3726,2,0)</f>
        <v>12</v>
      </c>
      <c r="H2273">
        <f>+VLOOKUP($B2273,Hoja1!$C$2:$W$3726,7,0)</f>
        <v>1217</v>
      </c>
      <c r="I2273">
        <f>+VLOOKUP($B2273,Hoja1!$C$2:$W$3726,11,0)</f>
        <v>121705</v>
      </c>
      <c r="J2273" t="b">
        <f t="shared" si="77"/>
        <v>1</v>
      </c>
      <c r="K2273" t="str">
        <f>+VLOOKUP($C2273,Hoja1!$B$2:$W$3726,16,0)</f>
        <v>COPAN</v>
      </c>
      <c r="L2273" t="str">
        <f>+VLOOKUP($C2273,Hoja1!$B$2:$W$3726,17,0)</f>
        <v>CONCEPCIÓN</v>
      </c>
      <c r="M2273" t="str">
        <f>+VLOOKUP($C2273,Hoja1!$B$2:$W$3726,18,0)</f>
        <v>LAS PAVAS</v>
      </c>
      <c r="N2273">
        <f>+VLOOKUP($C2273,Hoja1!$B$2:$W$3726,3,0)</f>
        <v>4</v>
      </c>
      <c r="O2273">
        <f>+VLOOKUP($C2273,Hoja1!$B$2:$W$3726,8,0)</f>
        <v>403</v>
      </c>
      <c r="P2273">
        <f>+VLOOKUP($C2273,Hoja1!$B$2:$W$3726,12,0)</f>
        <v>40307</v>
      </c>
      <c r="Q2273" t="b">
        <f t="shared" si="78"/>
        <v>0</v>
      </c>
    </row>
    <row r="2274" spans="2:17" hidden="1" x14ac:dyDescent="0.25">
      <c r="B2274">
        <v>121706</v>
      </c>
      <c r="C2274" t="s">
        <v>1602</v>
      </c>
      <c r="D2274" t="str">
        <f>+VLOOKUP($B2274,Hoja1!$C$2:$W$3726,15,0)</f>
        <v>LA PAZ</v>
      </c>
      <c r="E2274" t="str">
        <f>+VLOOKUP($B2274,Hoja1!$C$2:$W$3726,16,0)</f>
        <v>SANTA MARÍA</v>
      </c>
      <c r="F2274" t="str">
        <f>+VLOOKUP($B2274,Hoja1!$C$2:$W$3726,17,0)</f>
        <v>LINDEROS</v>
      </c>
      <c r="G2274">
        <f>+VLOOKUP($B2274,Hoja1!$C$2:$W$3726,2,0)</f>
        <v>12</v>
      </c>
      <c r="H2274">
        <f>+VLOOKUP($B2274,Hoja1!$C$2:$W$3726,7,0)</f>
        <v>1217</v>
      </c>
      <c r="I2274">
        <f>+VLOOKUP($B2274,Hoja1!$C$2:$W$3726,11,0)</f>
        <v>121706</v>
      </c>
      <c r="J2274" t="b">
        <f t="shared" si="77"/>
        <v>1</v>
      </c>
      <c r="K2274" t="str">
        <f>+VLOOKUP($C2274,Hoja1!$B$2:$W$3726,16,0)</f>
        <v>LA PAZ</v>
      </c>
      <c r="L2274" t="str">
        <f>+VLOOKUP($C2274,Hoja1!$B$2:$W$3726,17,0)</f>
        <v>SANTA MARÍA</v>
      </c>
      <c r="M2274" t="str">
        <f>+VLOOKUP($C2274,Hoja1!$B$2:$W$3726,18,0)</f>
        <v>LINDEROS</v>
      </c>
      <c r="N2274">
        <f>+VLOOKUP($C2274,Hoja1!$B$2:$W$3726,3,0)</f>
        <v>12</v>
      </c>
      <c r="O2274">
        <f>+VLOOKUP($C2274,Hoja1!$B$2:$W$3726,8,0)</f>
        <v>1217</v>
      </c>
      <c r="P2274">
        <f>+VLOOKUP($C2274,Hoja1!$B$2:$W$3726,12,0)</f>
        <v>121706</v>
      </c>
      <c r="Q2274" t="b">
        <f t="shared" si="78"/>
        <v>1</v>
      </c>
    </row>
    <row r="2275" spans="2:17" hidden="1" x14ac:dyDescent="0.25">
      <c r="B2275">
        <v>121707</v>
      </c>
      <c r="C2275" t="s">
        <v>261</v>
      </c>
      <c r="D2275" t="str">
        <f>+VLOOKUP($B2275,Hoja1!$C$2:$W$3726,15,0)</f>
        <v>LA PAZ</v>
      </c>
      <c r="E2275" t="str">
        <f>+VLOOKUP($B2275,Hoja1!$C$2:$W$3726,16,0)</f>
        <v>SANTA MARÍA</v>
      </c>
      <c r="F2275" t="str">
        <f>+VLOOKUP($B2275,Hoja1!$C$2:$W$3726,17,0)</f>
        <v>LOS PLANES</v>
      </c>
      <c r="G2275">
        <f>+VLOOKUP($B2275,Hoja1!$C$2:$W$3726,2,0)</f>
        <v>12</v>
      </c>
      <c r="H2275">
        <f>+VLOOKUP($B2275,Hoja1!$C$2:$W$3726,7,0)</f>
        <v>1217</v>
      </c>
      <c r="I2275">
        <f>+VLOOKUP($B2275,Hoja1!$C$2:$W$3726,11,0)</f>
        <v>121707</v>
      </c>
      <c r="J2275" t="b">
        <f t="shared" si="77"/>
        <v>1</v>
      </c>
      <c r="K2275" t="str">
        <f>+VLOOKUP($C2275,Hoja1!$B$2:$W$3726,16,0)</f>
        <v>COLON</v>
      </c>
      <c r="L2275" t="str">
        <f>+VLOOKUP($C2275,Hoja1!$B$2:$W$3726,17,0)</f>
        <v>SONAGUERA</v>
      </c>
      <c r="M2275" t="str">
        <f>+VLOOKUP($C2275,Hoja1!$B$2:$W$3726,18,0)</f>
        <v>LOS PLANES</v>
      </c>
      <c r="N2275">
        <f>+VLOOKUP($C2275,Hoja1!$B$2:$W$3726,3,0)</f>
        <v>2</v>
      </c>
      <c r="O2275">
        <f>+VLOOKUP($C2275,Hoja1!$B$2:$W$3726,8,0)</f>
        <v>207</v>
      </c>
      <c r="P2275">
        <f>+VLOOKUP($C2275,Hoja1!$B$2:$W$3726,12,0)</f>
        <v>20725</v>
      </c>
      <c r="Q2275" t="b">
        <f t="shared" si="78"/>
        <v>0</v>
      </c>
    </row>
    <row r="2276" spans="2:17" hidden="1" x14ac:dyDescent="0.25">
      <c r="B2276">
        <v>121708</v>
      </c>
      <c r="C2276" t="s">
        <v>1603</v>
      </c>
      <c r="D2276" t="str">
        <f>+VLOOKUP($B2276,Hoja1!$C$2:$W$3726,15,0)</f>
        <v>LA PAZ</v>
      </c>
      <c r="E2276" t="str">
        <f>+VLOOKUP($B2276,Hoja1!$C$2:$W$3726,16,0)</f>
        <v>SANTA MARÍA</v>
      </c>
      <c r="F2276" t="str">
        <f>+VLOOKUP($B2276,Hoja1!$C$2:$W$3726,17,0)</f>
        <v>MIRATORO</v>
      </c>
      <c r="G2276">
        <f>+VLOOKUP($B2276,Hoja1!$C$2:$W$3726,2,0)</f>
        <v>12</v>
      </c>
      <c r="H2276">
        <f>+VLOOKUP($B2276,Hoja1!$C$2:$W$3726,7,0)</f>
        <v>1217</v>
      </c>
      <c r="I2276">
        <f>+VLOOKUP($B2276,Hoja1!$C$2:$W$3726,11,0)</f>
        <v>121708</v>
      </c>
      <c r="J2276" t="b">
        <f t="shared" si="77"/>
        <v>1</v>
      </c>
      <c r="K2276" t="str">
        <f>+VLOOKUP($C2276,Hoja1!$B$2:$W$3726,16,0)</f>
        <v>LA PAZ</v>
      </c>
      <c r="L2276" t="str">
        <f>+VLOOKUP($C2276,Hoja1!$B$2:$W$3726,17,0)</f>
        <v>SANTA MARÍA</v>
      </c>
      <c r="M2276" t="str">
        <f>+VLOOKUP($C2276,Hoja1!$B$2:$W$3726,18,0)</f>
        <v>MIRATORO</v>
      </c>
      <c r="N2276">
        <f>+VLOOKUP($C2276,Hoja1!$B$2:$W$3726,3,0)</f>
        <v>12</v>
      </c>
      <c r="O2276">
        <f>+VLOOKUP($C2276,Hoja1!$B$2:$W$3726,8,0)</f>
        <v>1217</v>
      </c>
      <c r="P2276">
        <f>+VLOOKUP($C2276,Hoja1!$B$2:$W$3726,12,0)</f>
        <v>121708</v>
      </c>
      <c r="Q2276" t="b">
        <f t="shared" si="78"/>
        <v>1</v>
      </c>
    </row>
    <row r="2277" spans="2:17" hidden="1" x14ac:dyDescent="0.25">
      <c r="B2277">
        <v>121709</v>
      </c>
      <c r="C2277" t="s">
        <v>101</v>
      </c>
      <c r="D2277" t="str">
        <f>+VLOOKUP($B2277,Hoja1!$C$2:$W$3726,15,0)</f>
        <v>LA PAZ</v>
      </c>
      <c r="E2277" t="str">
        <f>+VLOOKUP($B2277,Hoja1!$C$2:$W$3726,16,0)</f>
        <v>SANTA MARÍA</v>
      </c>
      <c r="F2277" t="str">
        <f>+VLOOKUP($B2277,Hoja1!$C$2:$W$3726,17,0)</f>
        <v>SAN FRANCISCO</v>
      </c>
      <c r="G2277">
        <f>+VLOOKUP($B2277,Hoja1!$C$2:$W$3726,2,0)</f>
        <v>12</v>
      </c>
      <c r="H2277">
        <f>+VLOOKUP($B2277,Hoja1!$C$2:$W$3726,7,0)</f>
        <v>1217</v>
      </c>
      <c r="I2277">
        <f>+VLOOKUP($B2277,Hoja1!$C$2:$W$3726,11,0)</f>
        <v>121709</v>
      </c>
      <c r="J2277" t="b">
        <f t="shared" si="77"/>
        <v>1</v>
      </c>
      <c r="K2277" t="str">
        <f>+VLOOKUP($C2277,Hoja1!$B$2:$W$3726,16,0)</f>
        <v>ATLÁNTIDA</v>
      </c>
      <c r="L2277" t="str">
        <f>+VLOOKUP($C2277,Hoja1!$B$2:$W$3726,17,0)</f>
        <v>SAN FRANCISCO</v>
      </c>
      <c r="M2277" t="str">
        <f>+VLOOKUP($C2277,Hoja1!$B$2:$W$3726,18,0)</f>
        <v>SAN FRANCISCO</v>
      </c>
      <c r="N2277">
        <f>+VLOOKUP($C2277,Hoja1!$B$2:$W$3726,3,0)</f>
        <v>1</v>
      </c>
      <c r="O2277">
        <f>+VLOOKUP($C2277,Hoja1!$B$2:$W$3726,8,0)</f>
        <v>106</v>
      </c>
      <c r="P2277">
        <f>+VLOOKUP($C2277,Hoja1!$B$2:$W$3726,12,0)</f>
        <v>10601</v>
      </c>
      <c r="Q2277" t="b">
        <f t="shared" si="78"/>
        <v>0</v>
      </c>
    </row>
    <row r="2278" spans="2:17" hidden="1" x14ac:dyDescent="0.25">
      <c r="B2278">
        <v>121801</v>
      </c>
      <c r="C2278" t="s">
        <v>1604</v>
      </c>
      <c r="D2278" t="str">
        <f>+VLOOKUP($B2278,Hoja1!$C$2:$W$3726,15,0)</f>
        <v>LA PAZ</v>
      </c>
      <c r="E2278" t="str">
        <f>+VLOOKUP($B2278,Hoja1!$C$2:$W$3726,16,0)</f>
        <v>SANTIAGO DE PURINGLA</v>
      </c>
      <c r="F2278" t="str">
        <f>+VLOOKUP($B2278,Hoja1!$C$2:$W$3726,17,0)</f>
        <v>SANTIAGO DE PURINGLA</v>
      </c>
      <c r="G2278">
        <f>+VLOOKUP($B2278,Hoja1!$C$2:$W$3726,2,0)</f>
        <v>12</v>
      </c>
      <c r="H2278">
        <f>+VLOOKUP($B2278,Hoja1!$C$2:$W$3726,7,0)</f>
        <v>1218</v>
      </c>
      <c r="I2278">
        <f>+VLOOKUP($B2278,Hoja1!$C$2:$W$3726,11,0)</f>
        <v>121801</v>
      </c>
      <c r="J2278" t="b">
        <f t="shared" si="77"/>
        <v>1</v>
      </c>
      <c r="K2278" t="str">
        <f>+VLOOKUP($C2278,Hoja1!$B$2:$W$3726,16,0)</f>
        <v>LA PAZ</v>
      </c>
      <c r="L2278" t="str">
        <f>+VLOOKUP($C2278,Hoja1!$B$2:$W$3726,17,0)</f>
        <v>SANTIAGO DE PURINGLA</v>
      </c>
      <c r="M2278" t="str">
        <f>+VLOOKUP($C2278,Hoja1!$B$2:$W$3726,18,0)</f>
        <v>SANTIAGO DE PURINGLA</v>
      </c>
      <c r="N2278">
        <f>+VLOOKUP($C2278,Hoja1!$B$2:$W$3726,3,0)</f>
        <v>12</v>
      </c>
      <c r="O2278">
        <f>+VLOOKUP($C2278,Hoja1!$B$2:$W$3726,8,0)</f>
        <v>1218</v>
      </c>
      <c r="P2278">
        <f>+VLOOKUP($C2278,Hoja1!$B$2:$W$3726,12,0)</f>
        <v>121801</v>
      </c>
      <c r="Q2278" t="b">
        <f t="shared" si="78"/>
        <v>1</v>
      </c>
    </row>
    <row r="2279" spans="2:17" hidden="1" x14ac:dyDescent="0.25">
      <c r="B2279">
        <v>121802</v>
      </c>
      <c r="C2279" t="s">
        <v>1605</v>
      </c>
      <c r="D2279" t="str">
        <f>+VLOOKUP($B2279,Hoja1!$C$2:$W$3726,15,0)</f>
        <v>LA PAZ</v>
      </c>
      <c r="E2279" t="str">
        <f>+VLOOKUP($B2279,Hoja1!$C$2:$W$3726,16,0)</f>
        <v>SANTIAGO DE PURINGLA</v>
      </c>
      <c r="F2279" t="str">
        <f>+VLOOKUP($B2279,Hoja1!$C$2:$W$3726,17,0)</f>
        <v>CEDRITOS</v>
      </c>
      <c r="G2279">
        <f>+VLOOKUP($B2279,Hoja1!$C$2:$W$3726,2,0)</f>
        <v>12</v>
      </c>
      <c r="H2279">
        <f>+VLOOKUP($B2279,Hoja1!$C$2:$W$3726,7,0)</f>
        <v>1218</v>
      </c>
      <c r="I2279">
        <f>+VLOOKUP($B2279,Hoja1!$C$2:$W$3726,11,0)</f>
        <v>121802</v>
      </c>
      <c r="J2279" t="b">
        <f t="shared" si="77"/>
        <v>1</v>
      </c>
      <c r="K2279" t="str">
        <f>+VLOOKUP($C2279,Hoja1!$B$2:$W$3726,16,0)</f>
        <v>LA PAZ</v>
      </c>
      <c r="L2279" t="str">
        <f>+VLOOKUP($C2279,Hoja1!$B$2:$W$3726,17,0)</f>
        <v>SANTIAGO DE PURINGLA</v>
      </c>
      <c r="M2279" t="str">
        <f>+VLOOKUP($C2279,Hoja1!$B$2:$W$3726,18,0)</f>
        <v>CEDRITOS</v>
      </c>
      <c r="N2279">
        <f>+VLOOKUP($C2279,Hoja1!$B$2:$W$3726,3,0)</f>
        <v>12</v>
      </c>
      <c r="O2279">
        <f>+VLOOKUP($C2279,Hoja1!$B$2:$W$3726,8,0)</f>
        <v>1218</v>
      </c>
      <c r="P2279">
        <f>+VLOOKUP($C2279,Hoja1!$B$2:$W$3726,12,0)</f>
        <v>121802</v>
      </c>
      <c r="Q2279" t="b">
        <f t="shared" si="78"/>
        <v>1</v>
      </c>
    </row>
    <row r="2280" spans="2:17" hidden="1" x14ac:dyDescent="0.25">
      <c r="B2280">
        <v>121803</v>
      </c>
      <c r="C2280" t="s">
        <v>1606</v>
      </c>
      <c r="D2280" t="str">
        <f>+VLOOKUP($B2280,Hoja1!$C$2:$W$3726,15,0)</f>
        <v>LA PAZ</v>
      </c>
      <c r="E2280" t="str">
        <f>+VLOOKUP($B2280,Hoja1!$C$2:$W$3726,16,0)</f>
        <v>SANTIAGO DE PURINGLA</v>
      </c>
      <c r="F2280" t="str">
        <f>+VLOOKUP($B2280,Hoja1!$C$2:$W$3726,17,0)</f>
        <v>EL HIGUITO</v>
      </c>
      <c r="G2280">
        <f>+VLOOKUP($B2280,Hoja1!$C$2:$W$3726,2,0)</f>
        <v>12</v>
      </c>
      <c r="H2280">
        <f>+VLOOKUP($B2280,Hoja1!$C$2:$W$3726,7,0)</f>
        <v>1218</v>
      </c>
      <c r="I2280">
        <f>+VLOOKUP($B2280,Hoja1!$C$2:$W$3726,11,0)</f>
        <v>121803</v>
      </c>
      <c r="J2280" t="b">
        <f t="shared" si="77"/>
        <v>1</v>
      </c>
      <c r="K2280" t="str">
        <f>+VLOOKUP($C2280,Hoja1!$B$2:$W$3726,16,0)</f>
        <v>LA PAZ</v>
      </c>
      <c r="L2280" t="str">
        <f>+VLOOKUP($C2280,Hoja1!$B$2:$W$3726,17,0)</f>
        <v>SANTIAGO DE PURINGLA</v>
      </c>
      <c r="M2280" t="str">
        <f>+VLOOKUP($C2280,Hoja1!$B$2:$W$3726,18,0)</f>
        <v>EL HIGUITO</v>
      </c>
      <c r="N2280">
        <f>+VLOOKUP($C2280,Hoja1!$B$2:$W$3726,3,0)</f>
        <v>12</v>
      </c>
      <c r="O2280">
        <f>+VLOOKUP($C2280,Hoja1!$B$2:$W$3726,8,0)</f>
        <v>1218</v>
      </c>
      <c r="P2280">
        <f>+VLOOKUP($C2280,Hoja1!$B$2:$W$3726,12,0)</f>
        <v>121803</v>
      </c>
      <c r="Q2280" t="b">
        <f t="shared" si="78"/>
        <v>1</v>
      </c>
    </row>
    <row r="2281" spans="2:17" hidden="1" x14ac:dyDescent="0.25">
      <c r="B2281">
        <v>121804</v>
      </c>
      <c r="C2281" t="s">
        <v>1121</v>
      </c>
      <c r="D2281" t="str">
        <f>+VLOOKUP($B2281,Hoja1!$C$2:$W$3726,15,0)</f>
        <v>LA PAZ</v>
      </c>
      <c r="E2281" t="str">
        <f>+VLOOKUP($B2281,Hoja1!$C$2:$W$3726,16,0)</f>
        <v>SANTIAGO DE PURINGLA</v>
      </c>
      <c r="F2281" t="str">
        <f>+VLOOKUP($B2281,Hoja1!$C$2:$W$3726,17,0)</f>
        <v>EL OCOTAL</v>
      </c>
      <c r="G2281">
        <f>+VLOOKUP($B2281,Hoja1!$C$2:$W$3726,2,0)</f>
        <v>12</v>
      </c>
      <c r="H2281">
        <f>+VLOOKUP($B2281,Hoja1!$C$2:$W$3726,7,0)</f>
        <v>1218</v>
      </c>
      <c r="I2281">
        <f>+VLOOKUP($B2281,Hoja1!$C$2:$W$3726,11,0)</f>
        <v>121804</v>
      </c>
      <c r="J2281" t="b">
        <f t="shared" si="77"/>
        <v>1</v>
      </c>
      <c r="K2281" t="str">
        <f>+VLOOKUP($C2281,Hoja1!$B$2:$W$3726,16,0)</f>
        <v>EL PARAÍSO</v>
      </c>
      <c r="L2281" t="str">
        <f>+VLOOKUP($C2281,Hoja1!$B$2:$W$3726,17,0)</f>
        <v>YUSCARÁN</v>
      </c>
      <c r="M2281" t="str">
        <f>+VLOOKUP($C2281,Hoja1!$B$2:$W$3726,18,0)</f>
        <v>EL OCOTAL</v>
      </c>
      <c r="N2281">
        <f>+VLOOKUP($C2281,Hoja1!$B$2:$W$3726,3,0)</f>
        <v>7</v>
      </c>
      <c r="O2281">
        <f>+VLOOKUP($C2281,Hoja1!$B$2:$W$3726,8,0)</f>
        <v>701</v>
      </c>
      <c r="P2281">
        <f>+VLOOKUP($C2281,Hoja1!$B$2:$W$3726,12,0)</f>
        <v>70106</v>
      </c>
      <c r="Q2281" t="b">
        <f t="shared" si="78"/>
        <v>0</v>
      </c>
    </row>
    <row r="2282" spans="2:17" hidden="1" x14ac:dyDescent="0.25">
      <c r="B2282">
        <v>121805</v>
      </c>
      <c r="C2282" t="s">
        <v>12543</v>
      </c>
      <c r="D2282" t="str">
        <f>+VLOOKUP($B2282,Hoja1!$C$2:$W$3726,15,0)</f>
        <v>LA PAZ</v>
      </c>
      <c r="E2282" t="str">
        <f>+VLOOKUP($B2282,Hoja1!$C$2:$W$3726,16,0)</f>
        <v>SANTIAGO DE PURINGLA</v>
      </c>
      <c r="F2282" t="str">
        <f>+VLOOKUP($B2282,Hoja1!$C$2:$W$3726,17,0)</f>
        <v>EL RANCHO DE JESÚS</v>
      </c>
      <c r="G2282">
        <f>+VLOOKUP($B2282,Hoja1!$C$2:$W$3726,2,0)</f>
        <v>12</v>
      </c>
      <c r="H2282">
        <f>+VLOOKUP($B2282,Hoja1!$C$2:$W$3726,7,0)</f>
        <v>1218</v>
      </c>
      <c r="I2282">
        <f>+VLOOKUP($B2282,Hoja1!$C$2:$W$3726,11,0)</f>
        <v>121805</v>
      </c>
      <c r="J2282" t="b">
        <f t="shared" si="77"/>
        <v>0</v>
      </c>
      <c r="K2282" t="e">
        <f>+VLOOKUP($C2282,Hoja1!$B$2:$W$3726,16,0)</f>
        <v>#N/A</v>
      </c>
      <c r="L2282" t="e">
        <f>+VLOOKUP($C2282,Hoja1!$B$2:$W$3726,17,0)</f>
        <v>#N/A</v>
      </c>
      <c r="M2282" t="e">
        <f>+VLOOKUP($C2282,Hoja1!$B$2:$W$3726,18,0)</f>
        <v>#N/A</v>
      </c>
      <c r="N2282" t="e">
        <f>+VLOOKUP($C2282,Hoja1!$B$2:$W$3726,3,0)</f>
        <v>#N/A</v>
      </c>
      <c r="O2282" t="e">
        <f>+VLOOKUP($C2282,Hoja1!$B$2:$W$3726,8,0)</f>
        <v>#N/A</v>
      </c>
      <c r="P2282" t="e">
        <f>+VLOOKUP($C2282,Hoja1!$B$2:$W$3726,12,0)</f>
        <v>#N/A</v>
      </c>
      <c r="Q2282" t="e">
        <f t="shared" si="78"/>
        <v>#N/A</v>
      </c>
    </row>
    <row r="2283" spans="2:17" hidden="1" x14ac:dyDescent="0.25">
      <c r="B2283">
        <v>121806</v>
      </c>
      <c r="C2283" t="s">
        <v>1608</v>
      </c>
      <c r="D2283" t="str">
        <f>+VLOOKUP($B2283,Hoja1!$C$2:$W$3726,15,0)</f>
        <v>LA PAZ</v>
      </c>
      <c r="E2283" t="str">
        <f>+VLOOKUP($B2283,Hoja1!$C$2:$W$3726,16,0)</f>
        <v>SANTIAGO DE PURINGLA</v>
      </c>
      <c r="F2283" t="str">
        <f>+VLOOKUP($B2283,Hoja1!$C$2:$W$3726,17,0)</f>
        <v>GUALAZARA</v>
      </c>
      <c r="G2283">
        <f>+VLOOKUP($B2283,Hoja1!$C$2:$W$3726,2,0)</f>
        <v>12</v>
      </c>
      <c r="H2283">
        <f>+VLOOKUP($B2283,Hoja1!$C$2:$W$3726,7,0)</f>
        <v>1218</v>
      </c>
      <c r="I2283">
        <f>+VLOOKUP($B2283,Hoja1!$C$2:$W$3726,11,0)</f>
        <v>121806</v>
      </c>
      <c r="J2283" t="b">
        <f t="shared" si="77"/>
        <v>1</v>
      </c>
      <c r="K2283" t="str">
        <f>+VLOOKUP($C2283,Hoja1!$B$2:$W$3726,16,0)</f>
        <v>LA PAZ</v>
      </c>
      <c r="L2283" t="str">
        <f>+VLOOKUP($C2283,Hoja1!$B$2:$W$3726,17,0)</f>
        <v>SANTIAGO DE PURINGLA</v>
      </c>
      <c r="M2283" t="str">
        <f>+VLOOKUP($C2283,Hoja1!$B$2:$W$3726,18,0)</f>
        <v>GUALAZARA</v>
      </c>
      <c r="N2283">
        <f>+VLOOKUP($C2283,Hoja1!$B$2:$W$3726,3,0)</f>
        <v>12</v>
      </c>
      <c r="O2283">
        <f>+VLOOKUP($C2283,Hoja1!$B$2:$W$3726,8,0)</f>
        <v>1218</v>
      </c>
      <c r="P2283">
        <f>+VLOOKUP($C2283,Hoja1!$B$2:$W$3726,12,0)</f>
        <v>121806</v>
      </c>
      <c r="Q2283" t="b">
        <f t="shared" si="78"/>
        <v>1</v>
      </c>
    </row>
    <row r="2284" spans="2:17" hidden="1" x14ac:dyDescent="0.25">
      <c r="B2284">
        <v>121807</v>
      </c>
      <c r="C2284" t="s">
        <v>1609</v>
      </c>
      <c r="D2284" t="str">
        <f>+VLOOKUP($B2284,Hoja1!$C$2:$W$3726,15,0)</f>
        <v>LA PAZ</v>
      </c>
      <c r="E2284" t="str">
        <f>+VLOOKUP($B2284,Hoja1!$C$2:$W$3726,16,0)</f>
        <v>SANTIAGO DE PURINGLA</v>
      </c>
      <c r="F2284" t="str">
        <f>+VLOOKUP($B2284,Hoja1!$C$2:$W$3726,17,0)</f>
        <v>HORNITOS</v>
      </c>
      <c r="G2284">
        <f>+VLOOKUP($B2284,Hoja1!$C$2:$W$3726,2,0)</f>
        <v>12</v>
      </c>
      <c r="H2284">
        <f>+VLOOKUP($B2284,Hoja1!$C$2:$W$3726,7,0)</f>
        <v>1218</v>
      </c>
      <c r="I2284">
        <f>+VLOOKUP($B2284,Hoja1!$C$2:$W$3726,11,0)</f>
        <v>121807</v>
      </c>
      <c r="J2284" t="b">
        <f t="shared" si="77"/>
        <v>1</v>
      </c>
      <c r="K2284" t="str">
        <f>+VLOOKUP($C2284,Hoja1!$B$2:$W$3726,16,0)</f>
        <v>LA PAZ</v>
      </c>
      <c r="L2284" t="str">
        <f>+VLOOKUP($C2284,Hoja1!$B$2:$W$3726,17,0)</f>
        <v>SANTIAGO DE PURINGLA</v>
      </c>
      <c r="M2284" t="str">
        <f>+VLOOKUP($C2284,Hoja1!$B$2:$W$3726,18,0)</f>
        <v>HORNITOS</v>
      </c>
      <c r="N2284">
        <f>+VLOOKUP($C2284,Hoja1!$B$2:$W$3726,3,0)</f>
        <v>12</v>
      </c>
      <c r="O2284">
        <f>+VLOOKUP($C2284,Hoja1!$B$2:$W$3726,8,0)</f>
        <v>1218</v>
      </c>
      <c r="P2284">
        <f>+VLOOKUP($C2284,Hoja1!$B$2:$W$3726,12,0)</f>
        <v>121807</v>
      </c>
      <c r="Q2284" t="b">
        <f t="shared" si="78"/>
        <v>1</v>
      </c>
    </row>
    <row r="2285" spans="2:17" hidden="1" x14ac:dyDescent="0.25">
      <c r="B2285">
        <v>121808</v>
      </c>
      <c r="C2285" t="s">
        <v>1610</v>
      </c>
      <c r="D2285" t="str">
        <f>+VLOOKUP($B2285,Hoja1!$C$2:$W$3726,15,0)</f>
        <v>LA PAZ</v>
      </c>
      <c r="E2285" t="str">
        <f>+VLOOKUP($B2285,Hoja1!$C$2:$W$3726,16,0)</f>
        <v>SANTIAGO DE PURINGLA</v>
      </c>
      <c r="F2285" t="str">
        <f>+VLOOKUP($B2285,Hoja1!$C$2:$W$3726,17,0)</f>
        <v>HUERTAS</v>
      </c>
      <c r="G2285">
        <f>+VLOOKUP($B2285,Hoja1!$C$2:$W$3726,2,0)</f>
        <v>12</v>
      </c>
      <c r="H2285">
        <f>+VLOOKUP($B2285,Hoja1!$C$2:$W$3726,7,0)</f>
        <v>1218</v>
      </c>
      <c r="I2285">
        <f>+VLOOKUP($B2285,Hoja1!$C$2:$W$3726,11,0)</f>
        <v>121808</v>
      </c>
      <c r="J2285" t="b">
        <f t="shared" si="77"/>
        <v>1</v>
      </c>
      <c r="K2285" t="str">
        <f>+VLOOKUP($C2285,Hoja1!$B$2:$W$3726,16,0)</f>
        <v>LA PAZ</v>
      </c>
      <c r="L2285" t="str">
        <f>+VLOOKUP($C2285,Hoja1!$B$2:$W$3726,17,0)</f>
        <v>SANTIAGO DE PURINGLA</v>
      </c>
      <c r="M2285" t="str">
        <f>+VLOOKUP($C2285,Hoja1!$B$2:$W$3726,18,0)</f>
        <v>HUERTAS</v>
      </c>
      <c r="N2285">
        <f>+VLOOKUP($C2285,Hoja1!$B$2:$W$3726,3,0)</f>
        <v>12</v>
      </c>
      <c r="O2285">
        <f>+VLOOKUP($C2285,Hoja1!$B$2:$W$3726,8,0)</f>
        <v>1218</v>
      </c>
      <c r="P2285">
        <f>+VLOOKUP($C2285,Hoja1!$B$2:$W$3726,12,0)</f>
        <v>121808</v>
      </c>
      <c r="Q2285" t="b">
        <f t="shared" si="78"/>
        <v>1</v>
      </c>
    </row>
    <row r="2286" spans="2:17" hidden="1" x14ac:dyDescent="0.25">
      <c r="B2286">
        <v>121809</v>
      </c>
      <c r="C2286" t="s">
        <v>42</v>
      </c>
      <c r="D2286" t="str">
        <f>+VLOOKUP($B2286,Hoja1!$C$2:$W$3726,15,0)</f>
        <v>LA PAZ</v>
      </c>
      <c r="E2286" t="str">
        <f>+VLOOKUP($B2286,Hoja1!$C$2:$W$3726,16,0)</f>
        <v>SANTIAGO DE PURINGLA</v>
      </c>
      <c r="F2286" t="str">
        <f>+VLOOKUP($B2286,Hoja1!$C$2:$W$3726,17,0)</f>
        <v>LAS DELICIAS</v>
      </c>
      <c r="G2286">
        <f>+VLOOKUP($B2286,Hoja1!$C$2:$W$3726,2,0)</f>
        <v>12</v>
      </c>
      <c r="H2286">
        <f>+VLOOKUP($B2286,Hoja1!$C$2:$W$3726,7,0)</f>
        <v>1218</v>
      </c>
      <c r="I2286">
        <f>+VLOOKUP($B2286,Hoja1!$C$2:$W$3726,11,0)</f>
        <v>121809</v>
      </c>
      <c r="J2286" t="b">
        <f t="shared" si="77"/>
        <v>1</v>
      </c>
      <c r="K2286" t="str">
        <f>+VLOOKUP($C2286,Hoja1!$B$2:$W$3726,16,0)</f>
        <v>ATLÁNTIDA</v>
      </c>
      <c r="L2286" t="str">
        <f>+VLOOKUP($C2286,Hoja1!$B$2:$W$3726,17,0)</f>
        <v>ESPARTA</v>
      </c>
      <c r="M2286" t="str">
        <f>+VLOOKUP($C2286,Hoja1!$B$2:$W$3726,18,0)</f>
        <v>LAS DELICIAS</v>
      </c>
      <c r="N2286">
        <f>+VLOOKUP($C2286,Hoja1!$B$2:$W$3726,3,0)</f>
        <v>1</v>
      </c>
      <c r="O2286">
        <f>+VLOOKUP($C2286,Hoja1!$B$2:$W$3726,8,0)</f>
        <v>103</v>
      </c>
      <c r="P2286">
        <f>+VLOOKUP($C2286,Hoja1!$B$2:$W$3726,12,0)</f>
        <v>10317</v>
      </c>
      <c r="Q2286" t="b">
        <f t="shared" si="78"/>
        <v>0</v>
      </c>
    </row>
    <row r="2287" spans="2:17" hidden="1" x14ac:dyDescent="0.25">
      <c r="B2287">
        <v>121810</v>
      </c>
      <c r="C2287" t="s">
        <v>93</v>
      </c>
      <c r="D2287" t="str">
        <f>+VLOOKUP($B2287,Hoja1!$C$2:$W$3726,15,0)</f>
        <v>LA PAZ</v>
      </c>
      <c r="E2287" t="str">
        <f>+VLOOKUP($B2287,Hoja1!$C$2:$W$3726,16,0)</f>
        <v>SANTIAGO DE PURINGLA</v>
      </c>
      <c r="F2287" t="str">
        <f>+VLOOKUP($B2287,Hoja1!$C$2:$W$3726,17,0)</f>
        <v>SAN ANTONIO</v>
      </c>
      <c r="G2287">
        <f>+VLOOKUP($B2287,Hoja1!$C$2:$W$3726,2,0)</f>
        <v>12</v>
      </c>
      <c r="H2287">
        <f>+VLOOKUP($B2287,Hoja1!$C$2:$W$3726,7,0)</f>
        <v>1218</v>
      </c>
      <c r="I2287">
        <f>+VLOOKUP($B2287,Hoja1!$C$2:$W$3726,11,0)</f>
        <v>121810</v>
      </c>
      <c r="J2287" t="b">
        <f t="shared" si="77"/>
        <v>1</v>
      </c>
      <c r="K2287" t="str">
        <f>+VLOOKUP($C2287,Hoja1!$B$2:$W$3726,16,0)</f>
        <v>ATLÁNTIDA</v>
      </c>
      <c r="L2287" t="str">
        <f>+VLOOKUP($C2287,Hoja1!$B$2:$W$3726,17,0)</f>
        <v>LA MASICA</v>
      </c>
      <c r="M2287" t="str">
        <f>+VLOOKUP($C2287,Hoja1!$B$2:$W$3726,18,0)</f>
        <v>SAN ANTONIO</v>
      </c>
      <c r="N2287">
        <f>+VLOOKUP($C2287,Hoja1!$B$2:$W$3726,3,0)</f>
        <v>1</v>
      </c>
      <c r="O2287">
        <f>+VLOOKUP($C2287,Hoja1!$B$2:$W$3726,8,0)</f>
        <v>105</v>
      </c>
      <c r="P2287">
        <f>+VLOOKUP($C2287,Hoja1!$B$2:$W$3726,12,0)</f>
        <v>10512</v>
      </c>
      <c r="Q2287" t="b">
        <f t="shared" si="78"/>
        <v>0</v>
      </c>
    </row>
    <row r="2288" spans="2:17" hidden="1" x14ac:dyDescent="0.25">
      <c r="B2288">
        <v>121901</v>
      </c>
      <c r="C2288" t="s">
        <v>1611</v>
      </c>
      <c r="D2288" t="str">
        <f>+VLOOKUP($B2288,Hoja1!$C$2:$W$3726,15,0)</f>
        <v>LA PAZ</v>
      </c>
      <c r="E2288" t="str">
        <f>+VLOOKUP($B2288,Hoja1!$C$2:$W$3726,16,0)</f>
        <v>YARULA</v>
      </c>
      <c r="F2288" t="str">
        <f>+VLOOKUP($B2288,Hoja1!$C$2:$W$3726,17,0)</f>
        <v>YARULA</v>
      </c>
      <c r="G2288">
        <f>+VLOOKUP($B2288,Hoja1!$C$2:$W$3726,2,0)</f>
        <v>12</v>
      </c>
      <c r="H2288">
        <f>+VLOOKUP($B2288,Hoja1!$C$2:$W$3726,7,0)</f>
        <v>1219</v>
      </c>
      <c r="I2288">
        <f>+VLOOKUP($B2288,Hoja1!$C$2:$W$3726,11,0)</f>
        <v>121901</v>
      </c>
      <c r="J2288" t="b">
        <f t="shared" si="77"/>
        <v>1</v>
      </c>
      <c r="K2288" t="str">
        <f>+VLOOKUP($C2288,Hoja1!$B$2:$W$3726,16,0)</f>
        <v>LA PAZ</v>
      </c>
      <c r="L2288" t="str">
        <f>+VLOOKUP($C2288,Hoja1!$B$2:$W$3726,17,0)</f>
        <v>YARULA</v>
      </c>
      <c r="M2288" t="str">
        <f>+VLOOKUP($C2288,Hoja1!$B$2:$W$3726,18,0)</f>
        <v>YARULA</v>
      </c>
      <c r="N2288">
        <f>+VLOOKUP($C2288,Hoja1!$B$2:$W$3726,3,0)</f>
        <v>12</v>
      </c>
      <c r="O2288">
        <f>+VLOOKUP($C2288,Hoja1!$B$2:$W$3726,8,0)</f>
        <v>1219</v>
      </c>
      <c r="P2288">
        <f>+VLOOKUP($C2288,Hoja1!$B$2:$W$3726,12,0)</f>
        <v>121901</v>
      </c>
      <c r="Q2288" t="b">
        <f t="shared" si="78"/>
        <v>1</v>
      </c>
    </row>
    <row r="2289" spans="2:17" hidden="1" x14ac:dyDescent="0.25">
      <c r="B2289">
        <v>121902</v>
      </c>
      <c r="C2289" t="s">
        <v>355</v>
      </c>
      <c r="D2289" t="str">
        <f>+VLOOKUP($B2289,Hoja1!$C$2:$W$3726,15,0)</f>
        <v>LA PAZ</v>
      </c>
      <c r="E2289" t="str">
        <f>+VLOOKUP($B2289,Hoja1!$C$2:$W$3726,16,0)</f>
        <v>YARULA</v>
      </c>
      <c r="F2289" t="str">
        <f>+VLOOKUP($B2289,Hoja1!$C$2:$W$3726,17,0)</f>
        <v>LAS HUERTAS</v>
      </c>
      <c r="G2289">
        <f>+VLOOKUP($B2289,Hoja1!$C$2:$W$3726,2,0)</f>
        <v>12</v>
      </c>
      <c r="H2289">
        <f>+VLOOKUP($B2289,Hoja1!$C$2:$W$3726,7,0)</f>
        <v>1219</v>
      </c>
      <c r="I2289">
        <f>+VLOOKUP($B2289,Hoja1!$C$2:$W$3726,11,0)</f>
        <v>121902</v>
      </c>
      <c r="J2289" t="b">
        <f t="shared" si="77"/>
        <v>1</v>
      </c>
      <c r="K2289" t="str">
        <f>+VLOOKUP($C2289,Hoja1!$B$2:$W$3726,16,0)</f>
        <v>COMAYAGUA</v>
      </c>
      <c r="L2289" t="str">
        <f>+VLOOKUP($C2289,Hoja1!$B$2:$W$3726,17,0)</f>
        <v>EL ROSARIO</v>
      </c>
      <c r="M2289" t="str">
        <f>+VLOOKUP($C2289,Hoja1!$B$2:$W$3726,18,0)</f>
        <v>LAS HUERTAS</v>
      </c>
      <c r="N2289">
        <f>+VLOOKUP($C2289,Hoja1!$B$2:$W$3726,3,0)</f>
        <v>3</v>
      </c>
      <c r="O2289">
        <f>+VLOOKUP($C2289,Hoja1!$B$2:$W$3726,8,0)</f>
        <v>303</v>
      </c>
      <c r="P2289">
        <f>+VLOOKUP($C2289,Hoja1!$B$2:$W$3726,12,0)</f>
        <v>30307</v>
      </c>
      <c r="Q2289" t="b">
        <f t="shared" si="78"/>
        <v>0</v>
      </c>
    </row>
    <row r="2290" spans="2:17" hidden="1" x14ac:dyDescent="0.25">
      <c r="B2290">
        <v>121903</v>
      </c>
      <c r="C2290" t="s">
        <v>412</v>
      </c>
      <c r="D2290" t="str">
        <f>+VLOOKUP($B2290,Hoja1!$C$2:$W$3726,15,0)</f>
        <v>LA PAZ</v>
      </c>
      <c r="E2290" t="str">
        <f>+VLOOKUP($B2290,Hoja1!$C$2:$W$3726,16,0)</f>
        <v>YARULA</v>
      </c>
      <c r="F2290" t="str">
        <f>+VLOOKUP($B2290,Hoja1!$C$2:$W$3726,17,0)</f>
        <v>LAS LAJAS</v>
      </c>
      <c r="G2290">
        <f>+VLOOKUP($B2290,Hoja1!$C$2:$W$3726,2,0)</f>
        <v>12</v>
      </c>
      <c r="H2290">
        <f>+VLOOKUP($B2290,Hoja1!$C$2:$W$3726,7,0)</f>
        <v>1219</v>
      </c>
      <c r="I2290">
        <f>+VLOOKUP($B2290,Hoja1!$C$2:$W$3726,11,0)</f>
        <v>121903</v>
      </c>
      <c r="J2290" t="b">
        <f t="shared" si="77"/>
        <v>1</v>
      </c>
      <c r="K2290" t="str">
        <f>+VLOOKUP($C2290,Hoja1!$B$2:$W$3726,16,0)</f>
        <v>COMAYAGUA</v>
      </c>
      <c r="L2290" t="str">
        <f>+VLOOKUP($C2290,Hoja1!$B$2:$W$3726,17,0)</f>
        <v>MEÁMBAR</v>
      </c>
      <c r="M2290" t="str">
        <f>+VLOOKUP($C2290,Hoja1!$B$2:$W$3726,18,0)</f>
        <v>LAS LAJAS</v>
      </c>
      <c r="N2290">
        <f>+VLOOKUP($C2290,Hoja1!$B$2:$W$3726,3,0)</f>
        <v>3</v>
      </c>
      <c r="O2290">
        <f>+VLOOKUP($C2290,Hoja1!$B$2:$W$3726,8,0)</f>
        <v>310</v>
      </c>
      <c r="P2290">
        <f>+VLOOKUP($C2290,Hoja1!$B$2:$W$3726,12,0)</f>
        <v>31015</v>
      </c>
      <c r="Q2290" t="b">
        <f t="shared" si="78"/>
        <v>0</v>
      </c>
    </row>
    <row r="2291" spans="2:17" hidden="1" x14ac:dyDescent="0.25">
      <c r="B2291">
        <v>121904</v>
      </c>
      <c r="C2291" t="s">
        <v>718</v>
      </c>
      <c r="D2291" t="str">
        <f>+VLOOKUP($B2291,Hoja1!$C$2:$W$3726,15,0)</f>
        <v>LA PAZ</v>
      </c>
      <c r="E2291" t="str">
        <f>+VLOOKUP($B2291,Hoja1!$C$2:$W$3726,16,0)</f>
        <v>YARULA</v>
      </c>
      <c r="F2291" t="str">
        <f>+VLOOKUP($B2291,Hoja1!$C$2:$W$3726,17,0)</f>
        <v>TIERRA COLORADA</v>
      </c>
      <c r="G2291">
        <f>+VLOOKUP($B2291,Hoja1!$C$2:$W$3726,2,0)</f>
        <v>12</v>
      </c>
      <c r="H2291">
        <f>+VLOOKUP($B2291,Hoja1!$C$2:$W$3726,7,0)</f>
        <v>1219</v>
      </c>
      <c r="I2291">
        <f>+VLOOKUP($B2291,Hoja1!$C$2:$W$3726,11,0)</f>
        <v>121904</v>
      </c>
      <c r="J2291" t="b">
        <f t="shared" si="77"/>
        <v>1</v>
      </c>
      <c r="K2291" t="str">
        <f>+VLOOKUP($C2291,Hoja1!$B$2:$W$3726,16,0)</f>
        <v>COPAN</v>
      </c>
      <c r="L2291" t="str">
        <f>+VLOOKUP($C2291,Hoja1!$B$2:$W$3726,17,0)</f>
        <v>SAN ANTONIO</v>
      </c>
      <c r="M2291" t="str">
        <f>+VLOOKUP($C2291,Hoja1!$B$2:$W$3726,18,0)</f>
        <v>TIERRA COLORADA</v>
      </c>
      <c r="N2291">
        <f>+VLOOKUP($C2291,Hoja1!$B$2:$W$3726,3,0)</f>
        <v>4</v>
      </c>
      <c r="O2291">
        <f>+VLOOKUP($C2291,Hoja1!$B$2:$W$3726,8,0)</f>
        <v>415</v>
      </c>
      <c r="P2291">
        <f>+VLOOKUP($C2291,Hoja1!$B$2:$W$3726,12,0)</f>
        <v>41513</v>
      </c>
      <c r="Q2291" t="b">
        <f t="shared" si="78"/>
        <v>0</v>
      </c>
    </row>
    <row r="2292" spans="2:17" hidden="1" x14ac:dyDescent="0.25">
      <c r="B2292">
        <v>121905</v>
      </c>
      <c r="C2292" t="s">
        <v>1612</v>
      </c>
      <c r="D2292" t="str">
        <f>+VLOOKUP($B2292,Hoja1!$C$2:$W$3726,15,0)</f>
        <v>LA PAZ</v>
      </c>
      <c r="E2292" t="str">
        <f>+VLOOKUP($B2292,Hoja1!$C$2:$W$3726,16,0)</f>
        <v>YARULA</v>
      </c>
      <c r="F2292" t="str">
        <f>+VLOOKUP($B2292,Hoja1!$C$2:$W$3726,17,0)</f>
        <v>EL ZANCUDO</v>
      </c>
      <c r="G2292">
        <f>+VLOOKUP($B2292,Hoja1!$C$2:$W$3726,2,0)</f>
        <v>12</v>
      </c>
      <c r="H2292">
        <f>+VLOOKUP($B2292,Hoja1!$C$2:$W$3726,7,0)</f>
        <v>1219</v>
      </c>
      <c r="I2292">
        <f>+VLOOKUP($B2292,Hoja1!$C$2:$W$3726,11,0)</f>
        <v>121905</v>
      </c>
      <c r="J2292" t="b">
        <f t="shared" si="77"/>
        <v>1</v>
      </c>
      <c r="K2292" t="str">
        <f>+VLOOKUP($C2292,Hoja1!$B$2:$W$3726,16,0)</f>
        <v>LA PAZ</v>
      </c>
      <c r="L2292" t="str">
        <f>+VLOOKUP($C2292,Hoja1!$B$2:$W$3726,17,0)</f>
        <v>YARULA</v>
      </c>
      <c r="M2292" t="str">
        <f>+VLOOKUP($C2292,Hoja1!$B$2:$W$3726,18,0)</f>
        <v>EL ZANCUDO</v>
      </c>
      <c r="N2292">
        <f>+VLOOKUP($C2292,Hoja1!$B$2:$W$3726,3,0)</f>
        <v>12</v>
      </c>
      <c r="O2292">
        <f>+VLOOKUP($C2292,Hoja1!$B$2:$W$3726,8,0)</f>
        <v>1219</v>
      </c>
      <c r="P2292">
        <f>+VLOOKUP($C2292,Hoja1!$B$2:$W$3726,12,0)</f>
        <v>121905</v>
      </c>
      <c r="Q2292" t="b">
        <f t="shared" si="78"/>
        <v>1</v>
      </c>
    </row>
    <row r="2293" spans="2:17" hidden="1" x14ac:dyDescent="0.25">
      <c r="B2293">
        <v>130101</v>
      </c>
      <c r="C2293" t="s">
        <v>1613</v>
      </c>
      <c r="D2293" t="str">
        <f>+VLOOKUP($B2293,Hoja1!$C$2:$W$3726,15,0)</f>
        <v>LEMPIRA</v>
      </c>
      <c r="E2293" t="str">
        <f>+VLOOKUP($B2293,Hoja1!$C$2:$W$3726,16,0)</f>
        <v>GRACIAS</v>
      </c>
      <c r="F2293" t="str">
        <f>+VLOOKUP($B2293,Hoja1!$C$2:$W$3726,17,0)</f>
        <v>GRACIAS</v>
      </c>
      <c r="G2293">
        <f>+VLOOKUP($B2293,Hoja1!$C$2:$W$3726,2,0)</f>
        <v>13</v>
      </c>
      <c r="H2293">
        <f>+VLOOKUP($B2293,Hoja1!$C$2:$W$3726,7,0)</f>
        <v>1301</v>
      </c>
      <c r="I2293">
        <f>+VLOOKUP($B2293,Hoja1!$C$2:$W$3726,11,0)</f>
        <v>130101</v>
      </c>
      <c r="J2293" t="b">
        <f t="shared" si="77"/>
        <v>1</v>
      </c>
      <c r="K2293" t="str">
        <f>+VLOOKUP($C2293,Hoja1!$B$2:$W$3726,16,0)</f>
        <v>LEMPIRA</v>
      </c>
      <c r="L2293" t="str">
        <f>+VLOOKUP($C2293,Hoja1!$B$2:$W$3726,17,0)</f>
        <v>GRACIAS</v>
      </c>
      <c r="M2293" t="str">
        <f>+VLOOKUP($C2293,Hoja1!$B$2:$W$3726,18,0)</f>
        <v>GRACIAS</v>
      </c>
      <c r="N2293">
        <f>+VLOOKUP($C2293,Hoja1!$B$2:$W$3726,3,0)</f>
        <v>13</v>
      </c>
      <c r="O2293">
        <f>+VLOOKUP($C2293,Hoja1!$B$2:$W$3726,8,0)</f>
        <v>1301</v>
      </c>
      <c r="P2293">
        <f>+VLOOKUP($C2293,Hoja1!$B$2:$W$3726,12,0)</f>
        <v>130101</v>
      </c>
      <c r="Q2293" t="b">
        <f t="shared" si="78"/>
        <v>1</v>
      </c>
    </row>
    <row r="2294" spans="2:17" hidden="1" x14ac:dyDescent="0.25">
      <c r="B2294">
        <v>130102</v>
      </c>
      <c r="C2294" t="s">
        <v>1614</v>
      </c>
      <c r="D2294" t="str">
        <f>+VLOOKUP($B2294,Hoja1!$C$2:$W$3726,15,0)</f>
        <v>LEMPIRA</v>
      </c>
      <c r="E2294" t="str">
        <f>+VLOOKUP($B2294,Hoja1!$C$2:$W$3726,16,0)</f>
        <v>GRACIAS</v>
      </c>
      <c r="F2294" t="str">
        <f>+VLOOKUP($B2294,Hoja1!$C$2:$W$3726,17,0)</f>
        <v>ARCILACA</v>
      </c>
      <c r="G2294">
        <f>+VLOOKUP($B2294,Hoja1!$C$2:$W$3726,2,0)</f>
        <v>13</v>
      </c>
      <c r="H2294">
        <f>+VLOOKUP($B2294,Hoja1!$C$2:$W$3726,7,0)</f>
        <v>1301</v>
      </c>
      <c r="I2294">
        <f>+VLOOKUP($B2294,Hoja1!$C$2:$W$3726,11,0)</f>
        <v>130102</v>
      </c>
      <c r="J2294" t="b">
        <f t="shared" si="77"/>
        <v>1</v>
      </c>
      <c r="K2294" t="str">
        <f>+VLOOKUP($C2294,Hoja1!$B$2:$W$3726,16,0)</f>
        <v>LEMPIRA</v>
      </c>
      <c r="L2294" t="str">
        <f>+VLOOKUP($C2294,Hoja1!$B$2:$W$3726,17,0)</f>
        <v>GRACIAS</v>
      </c>
      <c r="M2294" t="str">
        <f>+VLOOKUP($C2294,Hoja1!$B$2:$W$3726,18,0)</f>
        <v>ARCILACA</v>
      </c>
      <c r="N2294">
        <f>+VLOOKUP($C2294,Hoja1!$B$2:$W$3726,3,0)</f>
        <v>13</v>
      </c>
      <c r="O2294">
        <f>+VLOOKUP($C2294,Hoja1!$B$2:$W$3726,8,0)</f>
        <v>1301</v>
      </c>
      <c r="P2294">
        <f>+VLOOKUP($C2294,Hoja1!$B$2:$W$3726,12,0)</f>
        <v>130102</v>
      </c>
      <c r="Q2294" t="b">
        <f t="shared" si="78"/>
        <v>1</v>
      </c>
    </row>
    <row r="2295" spans="2:17" hidden="1" x14ac:dyDescent="0.25">
      <c r="B2295">
        <v>130103</v>
      </c>
      <c r="C2295" t="s">
        <v>1615</v>
      </c>
      <c r="D2295" t="str">
        <f>+VLOOKUP($B2295,Hoja1!$C$2:$W$3726,15,0)</f>
        <v>LEMPIRA</v>
      </c>
      <c r="E2295" t="str">
        <f>+VLOOKUP($B2295,Hoja1!$C$2:$W$3726,16,0)</f>
        <v>GRACIAS</v>
      </c>
      <c r="F2295" t="str">
        <f>+VLOOKUP($B2295,Hoja1!$C$2:$W$3726,17,0)</f>
        <v>AZACUALPITA</v>
      </c>
      <c r="G2295">
        <f>+VLOOKUP($B2295,Hoja1!$C$2:$W$3726,2,0)</f>
        <v>13</v>
      </c>
      <c r="H2295">
        <f>+VLOOKUP($B2295,Hoja1!$C$2:$W$3726,7,0)</f>
        <v>1301</v>
      </c>
      <c r="I2295">
        <f>+VLOOKUP($B2295,Hoja1!$C$2:$W$3726,11,0)</f>
        <v>130103</v>
      </c>
      <c r="J2295" t="b">
        <f t="shared" si="77"/>
        <v>1</v>
      </c>
      <c r="K2295" t="str">
        <f>+VLOOKUP($C2295,Hoja1!$B$2:$W$3726,16,0)</f>
        <v>LEMPIRA</v>
      </c>
      <c r="L2295" t="str">
        <f>+VLOOKUP($C2295,Hoja1!$B$2:$W$3726,17,0)</f>
        <v>GRACIAS</v>
      </c>
      <c r="M2295" t="str">
        <f>+VLOOKUP($C2295,Hoja1!$B$2:$W$3726,18,0)</f>
        <v>AZACUALPITA</v>
      </c>
      <c r="N2295">
        <f>+VLOOKUP($C2295,Hoja1!$B$2:$W$3726,3,0)</f>
        <v>13</v>
      </c>
      <c r="O2295">
        <f>+VLOOKUP($C2295,Hoja1!$B$2:$W$3726,8,0)</f>
        <v>1301</v>
      </c>
      <c r="P2295">
        <f>+VLOOKUP($C2295,Hoja1!$B$2:$W$3726,12,0)</f>
        <v>130103</v>
      </c>
      <c r="Q2295" t="b">
        <f t="shared" si="78"/>
        <v>1</v>
      </c>
    </row>
    <row r="2296" spans="2:17" hidden="1" x14ac:dyDescent="0.25">
      <c r="B2296">
        <v>130104</v>
      </c>
      <c r="C2296" t="s">
        <v>1616</v>
      </c>
      <c r="D2296" t="str">
        <f>+VLOOKUP($B2296,Hoja1!$C$2:$W$3726,15,0)</f>
        <v>LEMPIRA</v>
      </c>
      <c r="E2296" t="str">
        <f>+VLOOKUP($B2296,Hoja1!$C$2:$W$3726,16,0)</f>
        <v>GRACIAS</v>
      </c>
      <c r="F2296" t="str">
        <f>+VLOOKUP($B2296,Hoja1!$C$2:$W$3726,17,0)</f>
        <v>CAMPUCA O EL CAMALOTE</v>
      </c>
      <c r="G2296">
        <f>+VLOOKUP($B2296,Hoja1!$C$2:$W$3726,2,0)</f>
        <v>13</v>
      </c>
      <c r="H2296">
        <f>+VLOOKUP($B2296,Hoja1!$C$2:$W$3726,7,0)</f>
        <v>1301</v>
      </c>
      <c r="I2296">
        <f>+VLOOKUP($B2296,Hoja1!$C$2:$W$3726,11,0)</f>
        <v>130104</v>
      </c>
      <c r="J2296" t="b">
        <f t="shared" si="77"/>
        <v>1</v>
      </c>
      <c r="K2296" t="str">
        <f>+VLOOKUP($C2296,Hoja1!$B$2:$W$3726,16,0)</f>
        <v>LEMPIRA</v>
      </c>
      <c r="L2296" t="str">
        <f>+VLOOKUP($C2296,Hoja1!$B$2:$W$3726,17,0)</f>
        <v>GRACIAS</v>
      </c>
      <c r="M2296" t="str">
        <f>+VLOOKUP($C2296,Hoja1!$B$2:$W$3726,18,0)</f>
        <v>CAMPUCA O EL CAMALOTE</v>
      </c>
      <c r="N2296">
        <f>+VLOOKUP($C2296,Hoja1!$B$2:$W$3726,3,0)</f>
        <v>13</v>
      </c>
      <c r="O2296">
        <f>+VLOOKUP($C2296,Hoja1!$B$2:$W$3726,8,0)</f>
        <v>1301</v>
      </c>
      <c r="P2296">
        <f>+VLOOKUP($C2296,Hoja1!$B$2:$W$3726,12,0)</f>
        <v>130104</v>
      </c>
      <c r="Q2296" t="b">
        <f t="shared" si="78"/>
        <v>1</v>
      </c>
    </row>
    <row r="2297" spans="2:17" hidden="1" x14ac:dyDescent="0.25">
      <c r="B2297">
        <v>130105</v>
      </c>
      <c r="C2297" t="s">
        <v>1617</v>
      </c>
      <c r="D2297" t="str">
        <f>+VLOOKUP($B2297,Hoja1!$C$2:$W$3726,15,0)</f>
        <v>LEMPIRA</v>
      </c>
      <c r="E2297" t="str">
        <f>+VLOOKUP($B2297,Hoja1!$C$2:$W$3726,16,0)</f>
        <v>GRACIAS</v>
      </c>
      <c r="F2297" t="str">
        <f>+VLOOKUP($B2297,Hoja1!$C$2:$W$3726,17,0)</f>
        <v>CATULACA</v>
      </c>
      <c r="G2297">
        <f>+VLOOKUP($B2297,Hoja1!$C$2:$W$3726,2,0)</f>
        <v>13</v>
      </c>
      <c r="H2297">
        <f>+VLOOKUP($B2297,Hoja1!$C$2:$W$3726,7,0)</f>
        <v>1301</v>
      </c>
      <c r="I2297">
        <f>+VLOOKUP($B2297,Hoja1!$C$2:$W$3726,11,0)</f>
        <v>130105</v>
      </c>
      <c r="J2297" t="b">
        <f t="shared" si="77"/>
        <v>1</v>
      </c>
      <c r="K2297" t="str">
        <f>+VLOOKUP($C2297,Hoja1!$B$2:$W$3726,16,0)</f>
        <v>LEMPIRA</v>
      </c>
      <c r="L2297" t="str">
        <f>+VLOOKUP($C2297,Hoja1!$B$2:$W$3726,17,0)</f>
        <v>GRACIAS</v>
      </c>
      <c r="M2297" t="str">
        <f>+VLOOKUP($C2297,Hoja1!$B$2:$W$3726,18,0)</f>
        <v>CATULACA</v>
      </c>
      <c r="N2297">
        <f>+VLOOKUP($C2297,Hoja1!$B$2:$W$3726,3,0)</f>
        <v>13</v>
      </c>
      <c r="O2297">
        <f>+VLOOKUP($C2297,Hoja1!$B$2:$W$3726,8,0)</f>
        <v>1301</v>
      </c>
      <c r="P2297">
        <f>+VLOOKUP($C2297,Hoja1!$B$2:$W$3726,12,0)</f>
        <v>130105</v>
      </c>
      <c r="Q2297" t="b">
        <f t="shared" si="78"/>
        <v>1</v>
      </c>
    </row>
    <row r="2298" spans="2:17" hidden="1" x14ac:dyDescent="0.25">
      <c r="B2298">
        <v>130106</v>
      </c>
      <c r="C2298" t="s">
        <v>1618</v>
      </c>
      <c r="D2298" t="str">
        <f>+VLOOKUP($B2298,Hoja1!$C$2:$W$3726,15,0)</f>
        <v>LEMPIRA</v>
      </c>
      <c r="E2298" t="str">
        <f>+VLOOKUP($B2298,Hoja1!$C$2:$W$3726,16,0)</f>
        <v>GRACIAS</v>
      </c>
      <c r="F2298" t="str">
        <f>+VLOOKUP($B2298,Hoja1!$C$2:$W$3726,17,0)</f>
        <v>CEDROS DE MEJICAPA</v>
      </c>
      <c r="G2298">
        <f>+VLOOKUP($B2298,Hoja1!$C$2:$W$3726,2,0)</f>
        <v>13</v>
      </c>
      <c r="H2298">
        <f>+VLOOKUP($B2298,Hoja1!$C$2:$W$3726,7,0)</f>
        <v>1301</v>
      </c>
      <c r="I2298">
        <f>+VLOOKUP($B2298,Hoja1!$C$2:$W$3726,11,0)</f>
        <v>130106</v>
      </c>
      <c r="J2298" t="b">
        <f t="shared" si="77"/>
        <v>1</v>
      </c>
      <c r="K2298" t="str">
        <f>+VLOOKUP($C2298,Hoja1!$B$2:$W$3726,16,0)</f>
        <v>LEMPIRA</v>
      </c>
      <c r="L2298" t="str">
        <f>+VLOOKUP($C2298,Hoja1!$B$2:$W$3726,17,0)</f>
        <v>GRACIAS</v>
      </c>
      <c r="M2298" t="str">
        <f>+VLOOKUP($C2298,Hoja1!$B$2:$W$3726,18,0)</f>
        <v>CEDROS DE MEJICAPA</v>
      </c>
      <c r="N2298">
        <f>+VLOOKUP($C2298,Hoja1!$B$2:$W$3726,3,0)</f>
        <v>13</v>
      </c>
      <c r="O2298">
        <f>+VLOOKUP($C2298,Hoja1!$B$2:$W$3726,8,0)</f>
        <v>1301</v>
      </c>
      <c r="P2298">
        <f>+VLOOKUP($C2298,Hoja1!$B$2:$W$3726,12,0)</f>
        <v>130106</v>
      </c>
      <c r="Q2298" t="b">
        <f t="shared" si="78"/>
        <v>1</v>
      </c>
    </row>
    <row r="2299" spans="2:17" hidden="1" x14ac:dyDescent="0.25">
      <c r="B2299">
        <v>130107</v>
      </c>
      <c r="C2299" t="s">
        <v>1619</v>
      </c>
      <c r="D2299" t="str">
        <f>+VLOOKUP($B2299,Hoja1!$C$2:$W$3726,15,0)</f>
        <v>LEMPIRA</v>
      </c>
      <c r="E2299" t="str">
        <f>+VLOOKUP($B2299,Hoja1!$C$2:$W$3726,16,0)</f>
        <v>GRACIAS</v>
      </c>
      <c r="F2299" t="str">
        <f>+VLOOKUP($B2299,Hoja1!$C$2:$W$3726,17,0)</f>
        <v>EL CARAL</v>
      </c>
      <c r="G2299">
        <f>+VLOOKUP($B2299,Hoja1!$C$2:$W$3726,2,0)</f>
        <v>13</v>
      </c>
      <c r="H2299">
        <f>+VLOOKUP($B2299,Hoja1!$C$2:$W$3726,7,0)</f>
        <v>1301</v>
      </c>
      <c r="I2299">
        <f>+VLOOKUP($B2299,Hoja1!$C$2:$W$3726,11,0)</f>
        <v>130107</v>
      </c>
      <c r="J2299" t="b">
        <f t="shared" si="77"/>
        <v>1</v>
      </c>
      <c r="K2299" t="str">
        <f>+VLOOKUP($C2299,Hoja1!$B$2:$W$3726,16,0)</f>
        <v>LEMPIRA</v>
      </c>
      <c r="L2299" t="str">
        <f>+VLOOKUP($C2299,Hoja1!$B$2:$W$3726,17,0)</f>
        <v>GRACIAS</v>
      </c>
      <c r="M2299" t="str">
        <f>+VLOOKUP($C2299,Hoja1!$B$2:$W$3726,18,0)</f>
        <v>EL CARAL</v>
      </c>
      <c r="N2299">
        <f>+VLOOKUP($C2299,Hoja1!$B$2:$W$3726,3,0)</f>
        <v>13</v>
      </c>
      <c r="O2299">
        <f>+VLOOKUP($C2299,Hoja1!$B$2:$W$3726,8,0)</f>
        <v>1301</v>
      </c>
      <c r="P2299">
        <f>+VLOOKUP($C2299,Hoja1!$B$2:$W$3726,12,0)</f>
        <v>130107</v>
      </c>
      <c r="Q2299" t="b">
        <f t="shared" si="78"/>
        <v>1</v>
      </c>
    </row>
    <row r="2300" spans="2:17" hidden="1" x14ac:dyDescent="0.25">
      <c r="B2300">
        <v>130108</v>
      </c>
      <c r="C2300" t="s">
        <v>12260</v>
      </c>
      <c r="D2300" t="str">
        <f>+VLOOKUP($B2300,Hoja1!$C$2:$W$3726,15,0)</f>
        <v>LEMPIRA</v>
      </c>
      <c r="E2300" t="str">
        <f>+VLOOKUP($B2300,Hoja1!$C$2:$W$3726,16,0)</f>
        <v>GRACIAS</v>
      </c>
      <c r="F2300" t="str">
        <f>+VLOOKUP($B2300,Hoja1!$C$2:$W$3726,17,0)</f>
        <v>LA MISIÓN</v>
      </c>
      <c r="G2300">
        <f>+VLOOKUP($B2300,Hoja1!$C$2:$W$3726,2,0)</f>
        <v>13</v>
      </c>
      <c r="H2300">
        <f>+VLOOKUP($B2300,Hoja1!$C$2:$W$3726,7,0)</f>
        <v>1301</v>
      </c>
      <c r="I2300">
        <f>+VLOOKUP($B2300,Hoja1!$C$2:$W$3726,11,0)</f>
        <v>130108</v>
      </c>
      <c r="J2300" t="b">
        <f t="shared" si="77"/>
        <v>0</v>
      </c>
      <c r="K2300" t="e">
        <f>+VLOOKUP($C2300,Hoja1!$B$2:$W$3726,16,0)</f>
        <v>#N/A</v>
      </c>
      <c r="L2300" t="e">
        <f>+VLOOKUP($C2300,Hoja1!$B$2:$W$3726,17,0)</f>
        <v>#N/A</v>
      </c>
      <c r="M2300" t="e">
        <f>+VLOOKUP($C2300,Hoja1!$B$2:$W$3726,18,0)</f>
        <v>#N/A</v>
      </c>
      <c r="N2300" t="e">
        <f>+VLOOKUP($C2300,Hoja1!$B$2:$W$3726,3,0)</f>
        <v>#N/A</v>
      </c>
      <c r="O2300" t="e">
        <f>+VLOOKUP($C2300,Hoja1!$B$2:$W$3726,8,0)</f>
        <v>#N/A</v>
      </c>
      <c r="P2300" t="e">
        <f>+VLOOKUP($C2300,Hoja1!$B$2:$W$3726,12,0)</f>
        <v>#N/A</v>
      </c>
      <c r="Q2300" t="e">
        <f t="shared" si="78"/>
        <v>#N/A</v>
      </c>
    </row>
    <row r="2301" spans="2:17" hidden="1" x14ac:dyDescent="0.25">
      <c r="B2301">
        <v>130109</v>
      </c>
      <c r="C2301" t="s">
        <v>1620</v>
      </c>
      <c r="D2301" t="str">
        <f>+VLOOKUP($B2301,Hoja1!$C$2:$W$3726,15,0)</f>
        <v>LEMPIRA</v>
      </c>
      <c r="E2301" t="str">
        <f>+VLOOKUP($B2301,Hoja1!$C$2:$W$3726,16,0)</f>
        <v>GRACIAS</v>
      </c>
      <c r="F2301" t="str">
        <f>+VLOOKUP($B2301,Hoja1!$C$2:$W$3726,17,0)</f>
        <v>EL PINAL SAN JOSE</v>
      </c>
      <c r="G2301">
        <f>+VLOOKUP($B2301,Hoja1!$C$2:$W$3726,2,0)</f>
        <v>13</v>
      </c>
      <c r="H2301">
        <f>+VLOOKUP($B2301,Hoja1!$C$2:$W$3726,7,0)</f>
        <v>1301</v>
      </c>
      <c r="I2301">
        <f>+VLOOKUP($B2301,Hoja1!$C$2:$W$3726,11,0)</f>
        <v>130109</v>
      </c>
      <c r="J2301" t="b">
        <f t="shared" si="77"/>
        <v>1</v>
      </c>
      <c r="K2301" t="str">
        <f>+VLOOKUP($C2301,Hoja1!$B$2:$W$3726,16,0)</f>
        <v>LEMPIRA</v>
      </c>
      <c r="L2301" t="str">
        <f>+VLOOKUP($C2301,Hoja1!$B$2:$W$3726,17,0)</f>
        <v>GRACIAS</v>
      </c>
      <c r="M2301" t="str">
        <f>+VLOOKUP($C2301,Hoja1!$B$2:$W$3726,18,0)</f>
        <v>EL PINAL SAN JOSE</v>
      </c>
      <c r="N2301">
        <f>+VLOOKUP($C2301,Hoja1!$B$2:$W$3726,3,0)</f>
        <v>13</v>
      </c>
      <c r="O2301">
        <f>+VLOOKUP($C2301,Hoja1!$B$2:$W$3726,8,0)</f>
        <v>1301</v>
      </c>
      <c r="P2301">
        <f>+VLOOKUP($C2301,Hoja1!$B$2:$W$3726,12,0)</f>
        <v>130109</v>
      </c>
      <c r="Q2301" t="b">
        <f t="shared" si="78"/>
        <v>1</v>
      </c>
    </row>
    <row r="2302" spans="2:17" hidden="1" x14ac:dyDescent="0.25">
      <c r="B2302">
        <v>130110</v>
      </c>
      <c r="C2302" t="s">
        <v>1621</v>
      </c>
      <c r="D2302" t="str">
        <f>+VLOOKUP($B2302,Hoja1!$C$2:$W$3726,15,0)</f>
        <v>LEMPIRA</v>
      </c>
      <c r="E2302" t="str">
        <f>+VLOOKUP($B2302,Hoja1!$C$2:$W$3726,16,0)</f>
        <v>GRACIAS</v>
      </c>
      <c r="F2302" t="str">
        <f>+VLOOKUP($B2302,Hoja1!$C$2:$W$3726,17,0)</f>
        <v>EL REFUGIO</v>
      </c>
      <c r="G2302">
        <f>+VLOOKUP($B2302,Hoja1!$C$2:$W$3726,2,0)</f>
        <v>13</v>
      </c>
      <c r="H2302">
        <f>+VLOOKUP($B2302,Hoja1!$C$2:$W$3726,7,0)</f>
        <v>1301</v>
      </c>
      <c r="I2302">
        <f>+VLOOKUP($B2302,Hoja1!$C$2:$W$3726,11,0)</f>
        <v>130110</v>
      </c>
      <c r="J2302" t="b">
        <f t="shared" si="77"/>
        <v>1</v>
      </c>
      <c r="K2302" t="str">
        <f>+VLOOKUP($C2302,Hoja1!$B$2:$W$3726,16,0)</f>
        <v>LEMPIRA</v>
      </c>
      <c r="L2302" t="str">
        <f>+VLOOKUP($C2302,Hoja1!$B$2:$W$3726,17,0)</f>
        <v>GRACIAS</v>
      </c>
      <c r="M2302" t="str">
        <f>+VLOOKUP($C2302,Hoja1!$B$2:$W$3726,18,0)</f>
        <v>EL REFUGIO</v>
      </c>
      <c r="N2302">
        <f>+VLOOKUP($C2302,Hoja1!$B$2:$W$3726,3,0)</f>
        <v>13</v>
      </c>
      <c r="O2302">
        <f>+VLOOKUP($C2302,Hoja1!$B$2:$W$3726,8,0)</f>
        <v>1301</v>
      </c>
      <c r="P2302">
        <f>+VLOOKUP($C2302,Hoja1!$B$2:$W$3726,12,0)</f>
        <v>130110</v>
      </c>
      <c r="Q2302" t="b">
        <f t="shared" si="78"/>
        <v>1</v>
      </c>
    </row>
    <row r="2303" spans="2:17" hidden="1" x14ac:dyDescent="0.25">
      <c r="B2303">
        <v>130111</v>
      </c>
      <c r="C2303" t="s">
        <v>137</v>
      </c>
      <c r="D2303" t="str">
        <f>+VLOOKUP($B2303,Hoja1!$C$2:$W$3726,15,0)</f>
        <v>LEMPIRA</v>
      </c>
      <c r="E2303" t="str">
        <f>+VLOOKUP($B2303,Hoja1!$C$2:$W$3726,16,0)</f>
        <v>GRACIAS</v>
      </c>
      <c r="F2303" t="str">
        <f>+VLOOKUP($B2303,Hoja1!$C$2:$W$3726,17,0)</f>
        <v>EL RODEO</v>
      </c>
      <c r="G2303">
        <f>+VLOOKUP($B2303,Hoja1!$C$2:$W$3726,2,0)</f>
        <v>13</v>
      </c>
      <c r="H2303">
        <f>+VLOOKUP($B2303,Hoja1!$C$2:$W$3726,7,0)</f>
        <v>1301</v>
      </c>
      <c r="I2303">
        <f>+VLOOKUP($B2303,Hoja1!$C$2:$W$3726,11,0)</f>
        <v>130111</v>
      </c>
      <c r="J2303" t="b">
        <f t="shared" si="77"/>
        <v>1</v>
      </c>
      <c r="K2303" t="str">
        <f>+VLOOKUP($C2303,Hoja1!$B$2:$W$3726,16,0)</f>
        <v>ATLÁNTIDA</v>
      </c>
      <c r="L2303" t="str">
        <f>+VLOOKUP($C2303,Hoja1!$B$2:$W$3726,17,0)</f>
        <v>TELA</v>
      </c>
      <c r="M2303" t="str">
        <f>+VLOOKUP($C2303,Hoja1!$B$2:$W$3726,18,0)</f>
        <v>EL RODEO</v>
      </c>
      <c r="N2303">
        <f>+VLOOKUP($C2303,Hoja1!$B$2:$W$3726,3,0)</f>
        <v>1</v>
      </c>
      <c r="O2303">
        <f>+VLOOKUP($C2303,Hoja1!$B$2:$W$3726,8,0)</f>
        <v>107</v>
      </c>
      <c r="P2303">
        <f>+VLOOKUP($C2303,Hoja1!$B$2:$W$3726,12,0)</f>
        <v>10726</v>
      </c>
      <c r="Q2303" t="b">
        <f t="shared" si="78"/>
        <v>0</v>
      </c>
    </row>
    <row r="2304" spans="2:17" hidden="1" x14ac:dyDescent="0.25">
      <c r="B2304">
        <v>130112</v>
      </c>
      <c r="C2304" t="s">
        <v>1622</v>
      </c>
      <c r="D2304" t="str">
        <f>+VLOOKUP($B2304,Hoja1!$C$2:$W$3726,15,0)</f>
        <v>LEMPIRA</v>
      </c>
      <c r="E2304" t="str">
        <f>+VLOOKUP($B2304,Hoja1!$C$2:$W$3726,16,0)</f>
        <v>GRACIAS</v>
      </c>
      <c r="F2304" t="str">
        <f>+VLOOKUP($B2304,Hoja1!$C$2:$W$3726,17,0)</f>
        <v>EL RODEO DE QUELACASQUE</v>
      </c>
      <c r="G2304">
        <f>+VLOOKUP($B2304,Hoja1!$C$2:$W$3726,2,0)</f>
        <v>13</v>
      </c>
      <c r="H2304">
        <f>+VLOOKUP($B2304,Hoja1!$C$2:$W$3726,7,0)</f>
        <v>1301</v>
      </c>
      <c r="I2304">
        <f>+VLOOKUP($B2304,Hoja1!$C$2:$W$3726,11,0)</f>
        <v>130112</v>
      </c>
      <c r="J2304" t="b">
        <f t="shared" si="77"/>
        <v>1</v>
      </c>
      <c r="K2304" t="str">
        <f>+VLOOKUP($C2304,Hoja1!$B$2:$W$3726,16,0)</f>
        <v>LEMPIRA</v>
      </c>
      <c r="L2304" t="str">
        <f>+VLOOKUP($C2304,Hoja1!$B$2:$W$3726,17,0)</f>
        <v>GRACIAS</v>
      </c>
      <c r="M2304" t="str">
        <f>+VLOOKUP($C2304,Hoja1!$B$2:$W$3726,18,0)</f>
        <v>EL RODEO DE QUELACASQUE</v>
      </c>
      <c r="N2304">
        <f>+VLOOKUP($C2304,Hoja1!$B$2:$W$3726,3,0)</f>
        <v>13</v>
      </c>
      <c r="O2304">
        <f>+VLOOKUP($C2304,Hoja1!$B$2:$W$3726,8,0)</f>
        <v>1301</v>
      </c>
      <c r="P2304">
        <f>+VLOOKUP($C2304,Hoja1!$B$2:$W$3726,12,0)</f>
        <v>130112</v>
      </c>
      <c r="Q2304" t="b">
        <f t="shared" si="78"/>
        <v>1</v>
      </c>
    </row>
    <row r="2305" spans="2:17" hidden="1" x14ac:dyDescent="0.25">
      <c r="B2305">
        <v>130113</v>
      </c>
      <c r="C2305" t="s">
        <v>1623</v>
      </c>
      <c r="D2305" t="str">
        <f>+VLOOKUP($B2305,Hoja1!$C$2:$W$3726,15,0)</f>
        <v>LEMPIRA</v>
      </c>
      <c r="E2305" t="str">
        <f>+VLOOKUP($B2305,Hoja1!$C$2:$W$3726,16,0)</f>
        <v>GRACIAS</v>
      </c>
      <c r="F2305" t="str">
        <f>+VLOOKUP($B2305,Hoja1!$C$2:$W$3726,17,0)</f>
        <v>EL SILE</v>
      </c>
      <c r="G2305">
        <f>+VLOOKUP($B2305,Hoja1!$C$2:$W$3726,2,0)</f>
        <v>13</v>
      </c>
      <c r="H2305">
        <f>+VLOOKUP($B2305,Hoja1!$C$2:$W$3726,7,0)</f>
        <v>1301</v>
      </c>
      <c r="I2305">
        <f>+VLOOKUP($B2305,Hoja1!$C$2:$W$3726,11,0)</f>
        <v>130113</v>
      </c>
      <c r="J2305" t="b">
        <f t="shared" si="77"/>
        <v>1</v>
      </c>
      <c r="K2305" t="str">
        <f>+VLOOKUP($C2305,Hoja1!$B$2:$W$3726,16,0)</f>
        <v>LEMPIRA</v>
      </c>
      <c r="L2305" t="str">
        <f>+VLOOKUP($C2305,Hoja1!$B$2:$W$3726,17,0)</f>
        <v>GRACIAS</v>
      </c>
      <c r="M2305" t="str">
        <f>+VLOOKUP($C2305,Hoja1!$B$2:$W$3726,18,0)</f>
        <v>EL SILE</v>
      </c>
      <c r="N2305">
        <f>+VLOOKUP($C2305,Hoja1!$B$2:$W$3726,3,0)</f>
        <v>13</v>
      </c>
      <c r="O2305">
        <f>+VLOOKUP($C2305,Hoja1!$B$2:$W$3726,8,0)</f>
        <v>1301</v>
      </c>
      <c r="P2305">
        <f>+VLOOKUP($C2305,Hoja1!$B$2:$W$3726,12,0)</f>
        <v>130113</v>
      </c>
      <c r="Q2305" t="b">
        <f t="shared" si="78"/>
        <v>1</v>
      </c>
    </row>
    <row r="2306" spans="2:17" hidden="1" x14ac:dyDescent="0.25">
      <c r="B2306">
        <v>130114</v>
      </c>
      <c r="C2306" t="s">
        <v>12245</v>
      </c>
      <c r="D2306" t="str">
        <f>+VLOOKUP($B2306,Hoja1!$C$2:$W$3726,15,0)</f>
        <v>LEMPIRA</v>
      </c>
      <c r="E2306" t="str">
        <f>+VLOOKUP($B2306,Hoja1!$C$2:$W$3726,16,0)</f>
        <v>GRACIAS</v>
      </c>
      <c r="F2306" t="str">
        <f>+VLOOKUP($B2306,Hoja1!$C$2:$W$3726,17,0)</f>
        <v>EL TABLÓN</v>
      </c>
      <c r="G2306">
        <f>+VLOOKUP($B2306,Hoja1!$C$2:$W$3726,2,0)</f>
        <v>13</v>
      </c>
      <c r="H2306">
        <f>+VLOOKUP($B2306,Hoja1!$C$2:$W$3726,7,0)</f>
        <v>1301</v>
      </c>
      <c r="I2306">
        <f>+VLOOKUP($B2306,Hoja1!$C$2:$W$3726,11,0)</f>
        <v>130114</v>
      </c>
      <c r="J2306" t="b">
        <f t="shared" si="77"/>
        <v>0</v>
      </c>
      <c r="K2306" t="e">
        <f>+VLOOKUP($C2306,Hoja1!$B$2:$W$3726,16,0)</f>
        <v>#N/A</v>
      </c>
      <c r="L2306" t="e">
        <f>+VLOOKUP($C2306,Hoja1!$B$2:$W$3726,17,0)</f>
        <v>#N/A</v>
      </c>
      <c r="M2306" t="e">
        <f>+VLOOKUP($C2306,Hoja1!$B$2:$W$3726,18,0)</f>
        <v>#N/A</v>
      </c>
      <c r="N2306" t="e">
        <f>+VLOOKUP($C2306,Hoja1!$B$2:$W$3726,3,0)</f>
        <v>#N/A</v>
      </c>
      <c r="O2306" t="e">
        <f>+VLOOKUP($C2306,Hoja1!$B$2:$W$3726,8,0)</f>
        <v>#N/A</v>
      </c>
      <c r="P2306" t="e">
        <f>+VLOOKUP($C2306,Hoja1!$B$2:$W$3726,12,0)</f>
        <v>#N/A</v>
      </c>
      <c r="Q2306" t="e">
        <f t="shared" si="78"/>
        <v>#N/A</v>
      </c>
    </row>
    <row r="2307" spans="2:17" hidden="1" x14ac:dyDescent="0.25">
      <c r="B2307">
        <v>130115</v>
      </c>
      <c r="C2307" t="s">
        <v>67</v>
      </c>
      <c r="D2307" t="str">
        <f>+VLOOKUP($B2307,Hoja1!$C$2:$W$3726,15,0)</f>
        <v>LEMPIRA</v>
      </c>
      <c r="E2307" t="str">
        <f>+VLOOKUP($B2307,Hoja1!$C$2:$W$3726,16,0)</f>
        <v>GRACIAS</v>
      </c>
      <c r="F2307" t="str">
        <f>+VLOOKUP($B2307,Hoja1!$C$2:$W$3726,17,0)</f>
        <v>EL ZAPOTE</v>
      </c>
      <c r="G2307">
        <f>+VLOOKUP($B2307,Hoja1!$C$2:$W$3726,2,0)</f>
        <v>13</v>
      </c>
      <c r="H2307">
        <f>+VLOOKUP($B2307,Hoja1!$C$2:$W$3726,7,0)</f>
        <v>1301</v>
      </c>
      <c r="I2307">
        <f>+VLOOKUP($B2307,Hoja1!$C$2:$W$3726,11,0)</f>
        <v>130115</v>
      </c>
      <c r="J2307" t="b">
        <f t="shared" si="77"/>
        <v>1</v>
      </c>
      <c r="K2307" t="str">
        <f>+VLOOKUP($C2307,Hoja1!$B$2:$W$3726,16,0)</f>
        <v>ATLÁNTIDA</v>
      </c>
      <c r="L2307" t="str">
        <f>+VLOOKUP($C2307,Hoja1!$B$2:$W$3726,17,0)</f>
        <v>JUTIAPA</v>
      </c>
      <c r="M2307" t="str">
        <f>+VLOOKUP($C2307,Hoja1!$B$2:$W$3726,18,0)</f>
        <v>EL ZAPOTE</v>
      </c>
      <c r="N2307">
        <f>+VLOOKUP($C2307,Hoja1!$B$2:$W$3726,3,0)</f>
        <v>1</v>
      </c>
      <c r="O2307">
        <f>+VLOOKUP($C2307,Hoja1!$B$2:$W$3726,8,0)</f>
        <v>104</v>
      </c>
      <c r="P2307">
        <f>+VLOOKUP($C2307,Hoja1!$B$2:$W$3726,12,0)</f>
        <v>10414</v>
      </c>
      <c r="Q2307" t="b">
        <f t="shared" si="78"/>
        <v>0</v>
      </c>
    </row>
    <row r="2308" spans="2:17" hidden="1" x14ac:dyDescent="0.25">
      <c r="B2308">
        <v>130116</v>
      </c>
      <c r="C2308" t="s">
        <v>1624</v>
      </c>
      <c r="D2308" t="str">
        <f>+VLOOKUP($B2308,Hoja1!$C$2:$W$3726,15,0)</f>
        <v>LEMPIRA</v>
      </c>
      <c r="E2308" t="str">
        <f>+VLOOKUP($B2308,Hoja1!$C$2:$W$3726,16,0)</f>
        <v>GRACIAS</v>
      </c>
      <c r="F2308" t="str">
        <f>+VLOOKUP($B2308,Hoja1!$C$2:$W$3726,17,0)</f>
        <v>JACAN O SAN ISIDRO</v>
      </c>
      <c r="G2308">
        <f>+VLOOKUP($B2308,Hoja1!$C$2:$W$3726,2,0)</f>
        <v>13</v>
      </c>
      <c r="H2308">
        <f>+VLOOKUP($B2308,Hoja1!$C$2:$W$3726,7,0)</f>
        <v>1301</v>
      </c>
      <c r="I2308">
        <f>+VLOOKUP($B2308,Hoja1!$C$2:$W$3726,11,0)</f>
        <v>130116</v>
      </c>
      <c r="J2308" t="b">
        <f t="shared" si="77"/>
        <v>1</v>
      </c>
      <c r="K2308" t="str">
        <f>+VLOOKUP($C2308,Hoja1!$B$2:$W$3726,16,0)</f>
        <v>LEMPIRA</v>
      </c>
      <c r="L2308" t="str">
        <f>+VLOOKUP($C2308,Hoja1!$B$2:$W$3726,17,0)</f>
        <v>GRACIAS</v>
      </c>
      <c r="M2308" t="str">
        <f>+VLOOKUP($C2308,Hoja1!$B$2:$W$3726,18,0)</f>
        <v>JACAN O SAN ISIDRO</v>
      </c>
      <c r="N2308">
        <f>+VLOOKUP($C2308,Hoja1!$B$2:$W$3726,3,0)</f>
        <v>13</v>
      </c>
      <c r="O2308">
        <f>+VLOOKUP($C2308,Hoja1!$B$2:$W$3726,8,0)</f>
        <v>1301</v>
      </c>
      <c r="P2308">
        <f>+VLOOKUP($C2308,Hoja1!$B$2:$W$3726,12,0)</f>
        <v>130116</v>
      </c>
      <c r="Q2308" t="b">
        <f t="shared" si="78"/>
        <v>1</v>
      </c>
    </row>
    <row r="2309" spans="2:17" hidden="1" x14ac:dyDescent="0.25">
      <c r="B2309">
        <v>130117</v>
      </c>
      <c r="C2309" t="s">
        <v>1625</v>
      </c>
      <c r="D2309" t="str">
        <f>+VLOOKUP($B2309,Hoja1!$C$2:$W$3726,15,0)</f>
        <v>LEMPIRA</v>
      </c>
      <c r="E2309" t="str">
        <f>+VLOOKUP($B2309,Hoja1!$C$2:$W$3726,16,0)</f>
        <v>GRACIAS</v>
      </c>
      <c r="F2309" t="str">
        <f>+VLOOKUP($B2309,Hoja1!$C$2:$W$3726,17,0)</f>
        <v>LA ASOMADA</v>
      </c>
      <c r="G2309">
        <f>+VLOOKUP($B2309,Hoja1!$C$2:$W$3726,2,0)</f>
        <v>13</v>
      </c>
      <c r="H2309">
        <f>+VLOOKUP($B2309,Hoja1!$C$2:$W$3726,7,0)</f>
        <v>1301</v>
      </c>
      <c r="I2309">
        <f>+VLOOKUP($B2309,Hoja1!$C$2:$W$3726,11,0)</f>
        <v>130117</v>
      </c>
      <c r="J2309" t="b">
        <f t="shared" ref="J2309:J2372" si="79">+C2309=F2309</f>
        <v>1</v>
      </c>
      <c r="K2309" t="str">
        <f>+VLOOKUP($C2309,Hoja1!$B$2:$W$3726,16,0)</f>
        <v>LEMPIRA</v>
      </c>
      <c r="L2309" t="str">
        <f>+VLOOKUP($C2309,Hoja1!$B$2:$W$3726,17,0)</f>
        <v>GRACIAS</v>
      </c>
      <c r="M2309" t="str">
        <f>+VLOOKUP($C2309,Hoja1!$B$2:$W$3726,18,0)</f>
        <v>LA ASOMADA</v>
      </c>
      <c r="N2309">
        <f>+VLOOKUP($C2309,Hoja1!$B$2:$W$3726,3,0)</f>
        <v>13</v>
      </c>
      <c r="O2309">
        <f>+VLOOKUP($C2309,Hoja1!$B$2:$W$3726,8,0)</f>
        <v>1301</v>
      </c>
      <c r="P2309">
        <f>+VLOOKUP($C2309,Hoja1!$B$2:$W$3726,12,0)</f>
        <v>130117</v>
      </c>
      <c r="Q2309" t="b">
        <f t="shared" ref="Q2309:Q2372" si="80">+B2309=P2309</f>
        <v>1</v>
      </c>
    </row>
    <row r="2310" spans="2:17" hidden="1" x14ac:dyDescent="0.25">
      <c r="B2310">
        <v>130118</v>
      </c>
      <c r="C2310" t="s">
        <v>971</v>
      </c>
      <c r="D2310" t="str">
        <f>+VLOOKUP($B2310,Hoja1!$C$2:$W$3726,15,0)</f>
        <v>LEMPIRA</v>
      </c>
      <c r="E2310" t="str">
        <f>+VLOOKUP($B2310,Hoja1!$C$2:$W$3726,16,0)</f>
        <v>GRACIAS</v>
      </c>
      <c r="F2310" t="str">
        <f>+VLOOKUP($B2310,Hoja1!$C$2:$W$3726,17,0)</f>
        <v>LA LIMA</v>
      </c>
      <c r="G2310">
        <f>+VLOOKUP($B2310,Hoja1!$C$2:$W$3726,2,0)</f>
        <v>13</v>
      </c>
      <c r="H2310">
        <f>+VLOOKUP($B2310,Hoja1!$C$2:$W$3726,7,0)</f>
        <v>1301</v>
      </c>
      <c r="I2310">
        <f>+VLOOKUP($B2310,Hoja1!$C$2:$W$3726,11,0)</f>
        <v>130118</v>
      </c>
      <c r="J2310" t="b">
        <f t="shared" si="79"/>
        <v>1</v>
      </c>
      <c r="K2310" t="str">
        <f>+VLOOKUP($C2310,Hoja1!$B$2:$W$3726,16,0)</f>
        <v>CORTES</v>
      </c>
      <c r="L2310" t="str">
        <f>+VLOOKUP($C2310,Hoja1!$B$2:$W$3726,17,0)</f>
        <v>LA LIMA</v>
      </c>
      <c r="M2310" t="str">
        <f>+VLOOKUP($C2310,Hoja1!$B$2:$W$3726,18,0)</f>
        <v>LA LIMA</v>
      </c>
      <c r="N2310">
        <f>+VLOOKUP($C2310,Hoja1!$B$2:$W$3726,3,0)</f>
        <v>5</v>
      </c>
      <c r="O2310">
        <f>+VLOOKUP($C2310,Hoja1!$B$2:$W$3726,8,0)</f>
        <v>512</v>
      </c>
      <c r="P2310">
        <f>+VLOOKUP($C2310,Hoja1!$B$2:$W$3726,12,0)</f>
        <v>51201</v>
      </c>
      <c r="Q2310" t="b">
        <f t="shared" si="80"/>
        <v>0</v>
      </c>
    </row>
    <row r="2311" spans="2:17" hidden="1" x14ac:dyDescent="0.25">
      <c r="B2311">
        <v>130119</v>
      </c>
      <c r="C2311" t="s">
        <v>1626</v>
      </c>
      <c r="D2311" t="str">
        <f>+VLOOKUP($B2311,Hoja1!$C$2:$W$3726,15,0)</f>
        <v>LEMPIRA</v>
      </c>
      <c r="E2311" t="str">
        <f>+VLOOKUP($B2311,Hoja1!$C$2:$W$3726,16,0)</f>
        <v>GRACIAS</v>
      </c>
      <c r="F2311" t="str">
        <f>+VLOOKUP($B2311,Hoja1!$C$2:$W$3726,17,0)</f>
        <v>MEJOCOTE</v>
      </c>
      <c r="G2311">
        <f>+VLOOKUP($B2311,Hoja1!$C$2:$W$3726,2,0)</f>
        <v>13</v>
      </c>
      <c r="H2311">
        <f>+VLOOKUP($B2311,Hoja1!$C$2:$W$3726,7,0)</f>
        <v>1301</v>
      </c>
      <c r="I2311">
        <f>+VLOOKUP($B2311,Hoja1!$C$2:$W$3726,11,0)</f>
        <v>130119</v>
      </c>
      <c r="J2311" t="b">
        <f t="shared" si="79"/>
        <v>1</v>
      </c>
      <c r="K2311" t="str">
        <f>+VLOOKUP($C2311,Hoja1!$B$2:$W$3726,16,0)</f>
        <v>LEMPIRA</v>
      </c>
      <c r="L2311" t="str">
        <f>+VLOOKUP($C2311,Hoja1!$B$2:$W$3726,17,0)</f>
        <v>GRACIAS</v>
      </c>
      <c r="M2311" t="str">
        <f>+VLOOKUP($C2311,Hoja1!$B$2:$W$3726,18,0)</f>
        <v>MEJOCOTE</v>
      </c>
      <c r="N2311">
        <f>+VLOOKUP($C2311,Hoja1!$B$2:$W$3726,3,0)</f>
        <v>13</v>
      </c>
      <c r="O2311">
        <f>+VLOOKUP($C2311,Hoja1!$B$2:$W$3726,8,0)</f>
        <v>1301</v>
      </c>
      <c r="P2311">
        <f>+VLOOKUP($C2311,Hoja1!$B$2:$W$3726,12,0)</f>
        <v>130119</v>
      </c>
      <c r="Q2311" t="b">
        <f t="shared" si="80"/>
        <v>1</v>
      </c>
    </row>
    <row r="2312" spans="2:17" hidden="1" x14ac:dyDescent="0.25">
      <c r="B2312">
        <v>130120</v>
      </c>
      <c r="C2312" t="s">
        <v>573</v>
      </c>
      <c r="D2312" t="str">
        <f>+VLOOKUP($B2312,Hoja1!$C$2:$W$3726,15,0)</f>
        <v>LEMPIRA</v>
      </c>
      <c r="E2312" t="str">
        <f>+VLOOKUP($B2312,Hoja1!$C$2:$W$3726,16,0)</f>
        <v>GRACIAS</v>
      </c>
      <c r="F2312" t="str">
        <f>+VLOOKUP($B2312,Hoja1!$C$2:$W$3726,17,0)</f>
        <v>PLATANARES</v>
      </c>
      <c r="G2312">
        <f>+VLOOKUP($B2312,Hoja1!$C$2:$W$3726,2,0)</f>
        <v>13</v>
      </c>
      <c r="H2312">
        <f>+VLOOKUP($B2312,Hoja1!$C$2:$W$3726,7,0)</f>
        <v>1301</v>
      </c>
      <c r="I2312">
        <f>+VLOOKUP($B2312,Hoja1!$C$2:$W$3726,11,0)</f>
        <v>130120</v>
      </c>
      <c r="J2312" t="b">
        <f t="shared" si="79"/>
        <v>1</v>
      </c>
      <c r="K2312" t="str">
        <f>+VLOOKUP($C2312,Hoja1!$B$2:$W$3726,16,0)</f>
        <v>COPAN</v>
      </c>
      <c r="L2312" t="str">
        <f>+VLOOKUP($C2312,Hoja1!$B$2:$W$3726,17,0)</f>
        <v>CABAÑAS</v>
      </c>
      <c r="M2312" t="str">
        <f>+VLOOKUP($C2312,Hoja1!$B$2:$W$3726,18,0)</f>
        <v>PLATANARES</v>
      </c>
      <c r="N2312">
        <f>+VLOOKUP($C2312,Hoja1!$B$2:$W$3726,3,0)</f>
        <v>4</v>
      </c>
      <c r="O2312">
        <f>+VLOOKUP($C2312,Hoja1!$B$2:$W$3726,8,0)</f>
        <v>402</v>
      </c>
      <c r="P2312">
        <f>+VLOOKUP($C2312,Hoja1!$B$2:$W$3726,12,0)</f>
        <v>40218</v>
      </c>
      <c r="Q2312" t="b">
        <f t="shared" si="80"/>
        <v>0</v>
      </c>
    </row>
    <row r="2313" spans="2:17" hidden="1" x14ac:dyDescent="0.25">
      <c r="B2313">
        <v>130121</v>
      </c>
      <c r="C2313" t="s">
        <v>12544</v>
      </c>
      <c r="D2313" t="str">
        <f>+VLOOKUP($B2313,Hoja1!$C$2:$W$3726,15,0)</f>
        <v>LEMPIRA</v>
      </c>
      <c r="E2313" t="str">
        <f>+VLOOKUP($B2313,Hoja1!$C$2:$W$3726,16,0)</f>
        <v>GRACIAS</v>
      </c>
      <c r="F2313" t="str">
        <f>+VLOOKUP($B2313,Hoja1!$C$2:$W$3726,17,0)</f>
        <v>SAN JOSÉ DEL ALTO</v>
      </c>
      <c r="G2313">
        <f>+VLOOKUP($B2313,Hoja1!$C$2:$W$3726,2,0)</f>
        <v>13</v>
      </c>
      <c r="H2313">
        <f>+VLOOKUP($B2313,Hoja1!$C$2:$W$3726,7,0)</f>
        <v>1301</v>
      </c>
      <c r="I2313">
        <f>+VLOOKUP($B2313,Hoja1!$C$2:$W$3726,11,0)</f>
        <v>130121</v>
      </c>
      <c r="J2313" t="b">
        <f t="shared" si="79"/>
        <v>0</v>
      </c>
      <c r="K2313" t="e">
        <f>+VLOOKUP($C2313,Hoja1!$B$2:$W$3726,16,0)</f>
        <v>#N/A</v>
      </c>
      <c r="L2313" t="e">
        <f>+VLOOKUP($C2313,Hoja1!$B$2:$W$3726,17,0)</f>
        <v>#N/A</v>
      </c>
      <c r="M2313" t="e">
        <f>+VLOOKUP($C2313,Hoja1!$B$2:$W$3726,18,0)</f>
        <v>#N/A</v>
      </c>
      <c r="N2313" t="e">
        <f>+VLOOKUP($C2313,Hoja1!$B$2:$W$3726,3,0)</f>
        <v>#N/A</v>
      </c>
      <c r="O2313" t="e">
        <f>+VLOOKUP($C2313,Hoja1!$B$2:$W$3726,8,0)</f>
        <v>#N/A</v>
      </c>
      <c r="P2313" t="e">
        <f>+VLOOKUP($C2313,Hoja1!$B$2:$W$3726,12,0)</f>
        <v>#N/A</v>
      </c>
      <c r="Q2313" t="e">
        <f t="shared" si="80"/>
        <v>#N/A</v>
      </c>
    </row>
    <row r="2314" spans="2:17" hidden="1" x14ac:dyDescent="0.25">
      <c r="B2314">
        <v>130122</v>
      </c>
      <c r="C2314" t="s">
        <v>1628</v>
      </c>
      <c r="D2314" t="str">
        <f>+VLOOKUP($B2314,Hoja1!$C$2:$W$3726,15,0)</f>
        <v>LEMPIRA</v>
      </c>
      <c r="E2314" t="str">
        <f>+VLOOKUP($B2314,Hoja1!$C$2:$W$3726,16,0)</f>
        <v>GRACIAS</v>
      </c>
      <c r="F2314" t="str">
        <f>+VLOOKUP($B2314,Hoja1!$C$2:$W$3726,17,0)</f>
        <v>VILLAMI</v>
      </c>
      <c r="G2314">
        <f>+VLOOKUP($B2314,Hoja1!$C$2:$W$3726,2,0)</f>
        <v>13</v>
      </c>
      <c r="H2314">
        <f>+VLOOKUP($B2314,Hoja1!$C$2:$W$3726,7,0)</f>
        <v>1301</v>
      </c>
      <c r="I2314">
        <f>+VLOOKUP($B2314,Hoja1!$C$2:$W$3726,11,0)</f>
        <v>130122</v>
      </c>
      <c r="J2314" t="b">
        <f t="shared" si="79"/>
        <v>1</v>
      </c>
      <c r="K2314" t="str">
        <f>+VLOOKUP($C2314,Hoja1!$B$2:$W$3726,16,0)</f>
        <v>LEMPIRA</v>
      </c>
      <c r="L2314" t="str">
        <f>+VLOOKUP($C2314,Hoja1!$B$2:$W$3726,17,0)</f>
        <v>GRACIAS</v>
      </c>
      <c r="M2314" t="str">
        <f>+VLOOKUP($C2314,Hoja1!$B$2:$W$3726,18,0)</f>
        <v>VILLAMI</v>
      </c>
      <c r="N2314">
        <f>+VLOOKUP($C2314,Hoja1!$B$2:$W$3726,3,0)</f>
        <v>13</v>
      </c>
      <c r="O2314">
        <f>+VLOOKUP($C2314,Hoja1!$B$2:$W$3726,8,0)</f>
        <v>1301</v>
      </c>
      <c r="P2314">
        <f>+VLOOKUP($C2314,Hoja1!$B$2:$W$3726,12,0)</f>
        <v>130122</v>
      </c>
      <c r="Q2314" t="b">
        <f t="shared" si="80"/>
        <v>1</v>
      </c>
    </row>
    <row r="2315" spans="2:17" hidden="1" x14ac:dyDescent="0.25">
      <c r="B2315">
        <v>130123</v>
      </c>
      <c r="C2315" t="s">
        <v>1629</v>
      </c>
      <c r="D2315" t="str">
        <f>+VLOOKUP($B2315,Hoja1!$C$2:$W$3726,15,0)</f>
        <v>LEMPIRA</v>
      </c>
      <c r="E2315" t="str">
        <f>+VLOOKUP($B2315,Hoja1!$C$2:$W$3726,16,0)</f>
        <v>GRACIAS</v>
      </c>
      <c r="F2315" t="str">
        <f>+VLOOKUP($B2315,Hoja1!$C$2:$W$3726,17,0)</f>
        <v>MONTAÑA VERDE</v>
      </c>
      <c r="G2315">
        <f>+VLOOKUP($B2315,Hoja1!$C$2:$W$3726,2,0)</f>
        <v>13</v>
      </c>
      <c r="H2315">
        <f>+VLOOKUP($B2315,Hoja1!$C$2:$W$3726,7,0)</f>
        <v>1301</v>
      </c>
      <c r="I2315">
        <f>+VLOOKUP($B2315,Hoja1!$C$2:$W$3726,11,0)</f>
        <v>130123</v>
      </c>
      <c r="J2315" t="b">
        <f t="shared" si="79"/>
        <v>1</v>
      </c>
      <c r="K2315" t="str">
        <f>+VLOOKUP($C2315,Hoja1!$B$2:$W$3726,16,0)</f>
        <v>LEMPIRA</v>
      </c>
      <c r="L2315" t="str">
        <f>+VLOOKUP($C2315,Hoja1!$B$2:$W$3726,17,0)</f>
        <v>GRACIAS</v>
      </c>
      <c r="M2315" t="str">
        <f>+VLOOKUP($C2315,Hoja1!$B$2:$W$3726,18,0)</f>
        <v>MONTAÑA VERDE</v>
      </c>
      <c r="N2315">
        <f>+VLOOKUP($C2315,Hoja1!$B$2:$W$3726,3,0)</f>
        <v>13</v>
      </c>
      <c r="O2315">
        <f>+VLOOKUP($C2315,Hoja1!$B$2:$W$3726,8,0)</f>
        <v>1301</v>
      </c>
      <c r="P2315">
        <f>+VLOOKUP($C2315,Hoja1!$B$2:$W$3726,12,0)</f>
        <v>130123</v>
      </c>
      <c r="Q2315" t="b">
        <f t="shared" si="80"/>
        <v>1</v>
      </c>
    </row>
    <row r="2316" spans="2:17" hidden="1" x14ac:dyDescent="0.25">
      <c r="B2316">
        <v>130201</v>
      </c>
      <c r="C2316" t="s">
        <v>12504</v>
      </c>
      <c r="D2316" t="str">
        <f>+VLOOKUP($B2316,Hoja1!$C$2:$W$3726,15,0)</f>
        <v>LEMPIRA</v>
      </c>
      <c r="E2316" t="str">
        <f>+VLOOKUP($B2316,Hoja1!$C$2:$W$3726,16,0)</f>
        <v>BELÉN</v>
      </c>
      <c r="F2316" t="str">
        <f>+VLOOKUP($B2316,Hoja1!$C$2:$W$3726,17,0)</f>
        <v>BELÉN</v>
      </c>
      <c r="G2316">
        <f>+VLOOKUP($B2316,Hoja1!$C$2:$W$3726,2,0)</f>
        <v>13</v>
      </c>
      <c r="H2316">
        <f>+VLOOKUP($B2316,Hoja1!$C$2:$W$3726,7,0)</f>
        <v>1302</v>
      </c>
      <c r="I2316">
        <f>+VLOOKUP($B2316,Hoja1!$C$2:$W$3726,11,0)</f>
        <v>130201</v>
      </c>
      <c r="J2316" t="b">
        <f t="shared" si="79"/>
        <v>0</v>
      </c>
      <c r="K2316" t="e">
        <f>+VLOOKUP($C2316,Hoja1!$B$2:$W$3726,16,0)</f>
        <v>#N/A</v>
      </c>
      <c r="L2316" t="e">
        <f>+VLOOKUP($C2316,Hoja1!$B$2:$W$3726,17,0)</f>
        <v>#N/A</v>
      </c>
      <c r="M2316" t="e">
        <f>+VLOOKUP($C2316,Hoja1!$B$2:$W$3726,18,0)</f>
        <v>#N/A</v>
      </c>
      <c r="N2316" t="e">
        <f>+VLOOKUP($C2316,Hoja1!$B$2:$W$3726,3,0)</f>
        <v>#N/A</v>
      </c>
      <c r="O2316" t="e">
        <f>+VLOOKUP($C2316,Hoja1!$B$2:$W$3726,8,0)</f>
        <v>#N/A</v>
      </c>
      <c r="P2316" t="e">
        <f>+VLOOKUP($C2316,Hoja1!$B$2:$W$3726,12,0)</f>
        <v>#N/A</v>
      </c>
      <c r="Q2316" t="e">
        <f t="shared" si="80"/>
        <v>#N/A</v>
      </c>
    </row>
    <row r="2317" spans="2:17" hidden="1" x14ac:dyDescent="0.25">
      <c r="B2317">
        <v>130202</v>
      </c>
      <c r="C2317" t="s">
        <v>527</v>
      </c>
      <c r="D2317" t="str">
        <f>+VLOOKUP($B2317,Hoja1!$C$2:$W$3726,15,0)</f>
        <v>LEMPIRA</v>
      </c>
      <c r="E2317" t="str">
        <f>+VLOOKUP($B2317,Hoja1!$C$2:$W$3726,16,0)</f>
        <v>BELÉN</v>
      </c>
      <c r="F2317" t="str">
        <f>+VLOOKUP($B2317,Hoja1!$C$2:$W$3726,17,0)</f>
        <v>EL CARRIZAL</v>
      </c>
      <c r="G2317">
        <f>+VLOOKUP($B2317,Hoja1!$C$2:$W$3726,2,0)</f>
        <v>13</v>
      </c>
      <c r="H2317">
        <f>+VLOOKUP($B2317,Hoja1!$C$2:$W$3726,7,0)</f>
        <v>1302</v>
      </c>
      <c r="I2317">
        <f>+VLOOKUP($B2317,Hoja1!$C$2:$W$3726,11,0)</f>
        <v>130202</v>
      </c>
      <c r="J2317" t="b">
        <f t="shared" si="79"/>
        <v>1</v>
      </c>
      <c r="K2317" t="str">
        <f>+VLOOKUP($C2317,Hoja1!$B$2:$W$3726,16,0)</f>
        <v>COMAYAGUA</v>
      </c>
      <c r="L2317" t="str">
        <f>+VLOOKUP($C2317,Hoja1!$B$2:$W$3726,17,0)</f>
        <v>TAULABÉ</v>
      </c>
      <c r="M2317" t="str">
        <f>+VLOOKUP($C2317,Hoja1!$B$2:$W$3726,18,0)</f>
        <v>EL CARRIZAL</v>
      </c>
      <c r="N2317">
        <f>+VLOOKUP($C2317,Hoja1!$B$2:$W$3726,3,0)</f>
        <v>3</v>
      </c>
      <c r="O2317">
        <f>+VLOOKUP($C2317,Hoja1!$B$2:$W$3726,8,0)</f>
        <v>321</v>
      </c>
      <c r="P2317">
        <f>+VLOOKUP($C2317,Hoja1!$B$2:$W$3726,12,0)</f>
        <v>32107</v>
      </c>
      <c r="Q2317" t="b">
        <f t="shared" si="80"/>
        <v>0</v>
      </c>
    </row>
    <row r="2318" spans="2:17" hidden="1" x14ac:dyDescent="0.25">
      <c r="B2318">
        <v>130203</v>
      </c>
      <c r="C2318" t="s">
        <v>1630</v>
      </c>
      <c r="D2318" t="str">
        <f>+VLOOKUP($B2318,Hoja1!$C$2:$W$3726,15,0)</f>
        <v>LEMPIRA</v>
      </c>
      <c r="E2318" t="str">
        <f>+VLOOKUP($B2318,Hoja1!$C$2:$W$3726,16,0)</f>
        <v>BELÉN</v>
      </c>
      <c r="F2318" t="str">
        <f>+VLOOKUP($B2318,Hoja1!$C$2:$W$3726,17,0)</f>
        <v>EL NARANJO O LA PENCA</v>
      </c>
      <c r="G2318">
        <f>+VLOOKUP($B2318,Hoja1!$C$2:$W$3726,2,0)</f>
        <v>13</v>
      </c>
      <c r="H2318">
        <f>+VLOOKUP($B2318,Hoja1!$C$2:$W$3726,7,0)</f>
        <v>1302</v>
      </c>
      <c r="I2318">
        <f>+VLOOKUP($B2318,Hoja1!$C$2:$W$3726,11,0)</f>
        <v>130203</v>
      </c>
      <c r="J2318" t="b">
        <f t="shared" si="79"/>
        <v>1</v>
      </c>
      <c r="K2318" t="str">
        <f>+VLOOKUP($C2318,Hoja1!$B$2:$W$3726,16,0)</f>
        <v>LEMPIRA</v>
      </c>
      <c r="L2318" t="str">
        <f>+VLOOKUP($C2318,Hoja1!$B$2:$W$3726,17,0)</f>
        <v>BELÉN</v>
      </c>
      <c r="M2318" t="str">
        <f>+VLOOKUP($C2318,Hoja1!$B$2:$W$3726,18,0)</f>
        <v>EL NARANJO O LA PENCA</v>
      </c>
      <c r="N2318">
        <f>+VLOOKUP($C2318,Hoja1!$B$2:$W$3726,3,0)</f>
        <v>13</v>
      </c>
      <c r="O2318">
        <f>+VLOOKUP($C2318,Hoja1!$B$2:$W$3726,8,0)</f>
        <v>1302</v>
      </c>
      <c r="P2318">
        <f>+VLOOKUP($C2318,Hoja1!$B$2:$W$3726,12,0)</f>
        <v>130203</v>
      </c>
      <c r="Q2318" t="b">
        <f t="shared" si="80"/>
        <v>1</v>
      </c>
    </row>
    <row r="2319" spans="2:17" hidden="1" x14ac:dyDescent="0.25">
      <c r="B2319">
        <v>130204</v>
      </c>
      <c r="C2319" t="s">
        <v>966</v>
      </c>
      <c r="D2319" t="str">
        <f>+VLOOKUP($B2319,Hoja1!$C$2:$W$3726,15,0)</f>
        <v>LEMPIRA</v>
      </c>
      <c r="E2319" t="str">
        <f>+VLOOKUP($B2319,Hoja1!$C$2:$W$3726,16,0)</f>
        <v>BELÉN</v>
      </c>
      <c r="F2319" t="str">
        <f>+VLOOKUP($B2319,Hoja1!$C$2:$W$3726,17,0)</f>
        <v>LAS CAÑADAS</v>
      </c>
      <c r="G2319">
        <f>+VLOOKUP($B2319,Hoja1!$C$2:$W$3726,2,0)</f>
        <v>13</v>
      </c>
      <c r="H2319">
        <f>+VLOOKUP($B2319,Hoja1!$C$2:$W$3726,7,0)</f>
        <v>1302</v>
      </c>
      <c r="I2319">
        <f>+VLOOKUP($B2319,Hoja1!$C$2:$W$3726,11,0)</f>
        <v>130204</v>
      </c>
      <c r="J2319" t="b">
        <f t="shared" si="79"/>
        <v>1</v>
      </c>
      <c r="K2319" t="str">
        <f>+VLOOKUP($C2319,Hoja1!$B$2:$W$3726,16,0)</f>
        <v>CORTES</v>
      </c>
      <c r="L2319" t="str">
        <f>+VLOOKUP($C2319,Hoja1!$B$2:$W$3726,17,0)</f>
        <v>VILLANUEVA</v>
      </c>
      <c r="M2319" t="str">
        <f>+VLOOKUP($C2319,Hoja1!$B$2:$W$3726,18,0)</f>
        <v>LAS CAÑADAS</v>
      </c>
      <c r="N2319">
        <f>+VLOOKUP($C2319,Hoja1!$B$2:$W$3726,3,0)</f>
        <v>5</v>
      </c>
      <c r="O2319">
        <f>+VLOOKUP($C2319,Hoja1!$B$2:$W$3726,8,0)</f>
        <v>511</v>
      </c>
      <c r="P2319">
        <f>+VLOOKUP($C2319,Hoja1!$B$2:$W$3726,12,0)</f>
        <v>51114</v>
      </c>
      <c r="Q2319" t="b">
        <f t="shared" si="80"/>
        <v>0</v>
      </c>
    </row>
    <row r="2320" spans="2:17" hidden="1" x14ac:dyDescent="0.25">
      <c r="B2320">
        <v>130205</v>
      </c>
      <c r="C2320" t="s">
        <v>1631</v>
      </c>
      <c r="D2320" t="str">
        <f>+VLOOKUP($B2320,Hoja1!$C$2:$W$3726,15,0)</f>
        <v>LEMPIRA</v>
      </c>
      <c r="E2320" t="str">
        <f>+VLOOKUP($B2320,Hoja1!$C$2:$W$3726,16,0)</f>
        <v>BELÉN</v>
      </c>
      <c r="F2320" t="str">
        <f>+VLOOKUP($B2320,Hoja1!$C$2:$W$3726,17,0)</f>
        <v>LOS PLANES DE OJUERA</v>
      </c>
      <c r="G2320">
        <f>+VLOOKUP($B2320,Hoja1!$C$2:$W$3726,2,0)</f>
        <v>13</v>
      </c>
      <c r="H2320">
        <f>+VLOOKUP($B2320,Hoja1!$C$2:$W$3726,7,0)</f>
        <v>1302</v>
      </c>
      <c r="I2320">
        <f>+VLOOKUP($B2320,Hoja1!$C$2:$W$3726,11,0)</f>
        <v>130205</v>
      </c>
      <c r="J2320" t="b">
        <f t="shared" si="79"/>
        <v>1</v>
      </c>
      <c r="K2320" t="str">
        <f>+VLOOKUP($C2320,Hoja1!$B$2:$W$3726,16,0)</f>
        <v>LEMPIRA</v>
      </c>
      <c r="L2320" t="str">
        <f>+VLOOKUP($C2320,Hoja1!$B$2:$W$3726,17,0)</f>
        <v>BELÉN</v>
      </c>
      <c r="M2320" t="str">
        <f>+VLOOKUP($C2320,Hoja1!$B$2:$W$3726,18,0)</f>
        <v>LOS PLANES DE OJUERA</v>
      </c>
      <c r="N2320">
        <f>+VLOOKUP($C2320,Hoja1!$B$2:$W$3726,3,0)</f>
        <v>13</v>
      </c>
      <c r="O2320">
        <f>+VLOOKUP($C2320,Hoja1!$B$2:$W$3726,8,0)</f>
        <v>1302</v>
      </c>
      <c r="P2320">
        <f>+VLOOKUP($C2320,Hoja1!$B$2:$W$3726,12,0)</f>
        <v>130205</v>
      </c>
      <c r="Q2320" t="b">
        <f t="shared" si="80"/>
        <v>1</v>
      </c>
    </row>
    <row r="2321" spans="2:17" hidden="1" x14ac:dyDescent="0.25">
      <c r="B2321">
        <v>130301</v>
      </c>
      <c r="C2321" t="s">
        <v>580</v>
      </c>
      <c r="D2321" t="str">
        <f>+VLOOKUP($B2321,Hoja1!$C$2:$W$3726,15,0)</f>
        <v>LEMPIRA</v>
      </c>
      <c r="E2321" t="str">
        <f>+VLOOKUP($B2321,Hoja1!$C$2:$W$3726,16,0)</f>
        <v>CANDELARIA</v>
      </c>
      <c r="F2321" t="str">
        <f>+VLOOKUP($B2321,Hoja1!$C$2:$W$3726,17,0)</f>
        <v>CANDELARIA</v>
      </c>
      <c r="G2321">
        <f>+VLOOKUP($B2321,Hoja1!$C$2:$W$3726,2,0)</f>
        <v>13</v>
      </c>
      <c r="H2321">
        <f>+VLOOKUP($B2321,Hoja1!$C$2:$W$3726,7,0)</f>
        <v>1303</v>
      </c>
      <c r="I2321">
        <f>+VLOOKUP($B2321,Hoja1!$C$2:$W$3726,11,0)</f>
        <v>130301</v>
      </c>
      <c r="J2321" t="b">
        <f t="shared" si="79"/>
        <v>1</v>
      </c>
      <c r="K2321" t="str">
        <f>+VLOOKUP($C2321,Hoja1!$B$2:$W$3726,16,0)</f>
        <v>COPAN</v>
      </c>
      <c r="L2321" t="str">
        <f>+VLOOKUP($C2321,Hoja1!$B$2:$W$3726,17,0)</f>
        <v>CONCEPCIÓN</v>
      </c>
      <c r="M2321" t="str">
        <f>+VLOOKUP($C2321,Hoja1!$B$2:$W$3726,18,0)</f>
        <v>CANDELARIA</v>
      </c>
      <c r="N2321">
        <f>+VLOOKUP($C2321,Hoja1!$B$2:$W$3726,3,0)</f>
        <v>4</v>
      </c>
      <c r="O2321">
        <f>+VLOOKUP($C2321,Hoja1!$B$2:$W$3726,8,0)</f>
        <v>403</v>
      </c>
      <c r="P2321">
        <f>+VLOOKUP($C2321,Hoja1!$B$2:$W$3726,12,0)</f>
        <v>40305</v>
      </c>
      <c r="Q2321" t="b">
        <f t="shared" si="80"/>
        <v>0</v>
      </c>
    </row>
    <row r="2322" spans="2:17" hidden="1" x14ac:dyDescent="0.25">
      <c r="B2322">
        <v>130302</v>
      </c>
      <c r="C2322" t="s">
        <v>1632</v>
      </c>
      <c r="D2322" t="str">
        <f>+VLOOKUP($B2322,Hoja1!$C$2:$W$3726,15,0)</f>
        <v>LEMPIRA</v>
      </c>
      <c r="E2322" t="str">
        <f>+VLOOKUP($B2322,Hoja1!$C$2:$W$3726,16,0)</f>
        <v>CANDELARIA</v>
      </c>
      <c r="F2322" t="str">
        <f>+VLOOKUP($B2322,Hoja1!$C$2:$W$3726,17,0)</f>
        <v>LA ARADA</v>
      </c>
      <c r="G2322">
        <f>+VLOOKUP($B2322,Hoja1!$C$2:$W$3726,2,0)</f>
        <v>13</v>
      </c>
      <c r="H2322">
        <f>+VLOOKUP($B2322,Hoja1!$C$2:$W$3726,7,0)</f>
        <v>1303</v>
      </c>
      <c r="I2322">
        <f>+VLOOKUP($B2322,Hoja1!$C$2:$W$3726,11,0)</f>
        <v>130302</v>
      </c>
      <c r="J2322" t="b">
        <f t="shared" si="79"/>
        <v>1</v>
      </c>
      <c r="K2322" t="str">
        <f>+VLOOKUP($C2322,Hoja1!$B$2:$W$3726,16,0)</f>
        <v>LEMPIRA</v>
      </c>
      <c r="L2322" t="str">
        <f>+VLOOKUP($C2322,Hoja1!$B$2:$W$3726,17,0)</f>
        <v>CANDELARIA</v>
      </c>
      <c r="M2322" t="str">
        <f>+VLOOKUP($C2322,Hoja1!$B$2:$W$3726,18,0)</f>
        <v>LA ARADA</v>
      </c>
      <c r="N2322">
        <f>+VLOOKUP($C2322,Hoja1!$B$2:$W$3726,3,0)</f>
        <v>13</v>
      </c>
      <c r="O2322">
        <f>+VLOOKUP($C2322,Hoja1!$B$2:$W$3726,8,0)</f>
        <v>1303</v>
      </c>
      <c r="P2322">
        <f>+VLOOKUP($C2322,Hoja1!$B$2:$W$3726,12,0)</f>
        <v>130302</v>
      </c>
      <c r="Q2322" t="b">
        <f t="shared" si="80"/>
        <v>1</v>
      </c>
    </row>
    <row r="2323" spans="2:17" hidden="1" x14ac:dyDescent="0.25">
      <c r="B2323">
        <v>130303</v>
      </c>
      <c r="C2323" t="s">
        <v>101</v>
      </c>
      <c r="D2323" t="str">
        <f>+VLOOKUP($B2323,Hoja1!$C$2:$W$3726,15,0)</f>
        <v>LEMPIRA</v>
      </c>
      <c r="E2323" t="str">
        <f>+VLOOKUP($B2323,Hoja1!$C$2:$W$3726,16,0)</f>
        <v>CANDELARIA</v>
      </c>
      <c r="F2323" t="str">
        <f>+VLOOKUP($B2323,Hoja1!$C$2:$W$3726,17,0)</f>
        <v>SAN FRANCISCO</v>
      </c>
      <c r="G2323">
        <f>+VLOOKUP($B2323,Hoja1!$C$2:$W$3726,2,0)</f>
        <v>13</v>
      </c>
      <c r="H2323">
        <f>+VLOOKUP($B2323,Hoja1!$C$2:$W$3726,7,0)</f>
        <v>1303</v>
      </c>
      <c r="I2323">
        <f>+VLOOKUP($B2323,Hoja1!$C$2:$W$3726,11,0)</f>
        <v>130303</v>
      </c>
      <c r="J2323" t="b">
        <f t="shared" si="79"/>
        <v>1</v>
      </c>
      <c r="K2323" t="str">
        <f>+VLOOKUP($C2323,Hoja1!$B$2:$W$3726,16,0)</f>
        <v>ATLÁNTIDA</v>
      </c>
      <c r="L2323" t="str">
        <f>+VLOOKUP($C2323,Hoja1!$B$2:$W$3726,17,0)</f>
        <v>SAN FRANCISCO</v>
      </c>
      <c r="M2323" t="str">
        <f>+VLOOKUP($C2323,Hoja1!$B$2:$W$3726,18,0)</f>
        <v>SAN FRANCISCO</v>
      </c>
      <c r="N2323">
        <f>+VLOOKUP($C2323,Hoja1!$B$2:$W$3726,3,0)</f>
        <v>1</v>
      </c>
      <c r="O2323">
        <f>+VLOOKUP($C2323,Hoja1!$B$2:$W$3726,8,0)</f>
        <v>106</v>
      </c>
      <c r="P2323">
        <f>+VLOOKUP($C2323,Hoja1!$B$2:$W$3726,12,0)</f>
        <v>10601</v>
      </c>
      <c r="Q2323" t="b">
        <f t="shared" si="80"/>
        <v>0</v>
      </c>
    </row>
    <row r="2324" spans="2:17" hidden="1" x14ac:dyDescent="0.25">
      <c r="B2324">
        <v>130304</v>
      </c>
      <c r="C2324" t="s">
        <v>12156</v>
      </c>
      <c r="D2324" t="str">
        <f>+VLOOKUP($B2324,Hoja1!$C$2:$W$3726,15,0)</f>
        <v>LEMPIRA</v>
      </c>
      <c r="E2324" t="str">
        <f>+VLOOKUP($B2324,Hoja1!$C$2:$W$3726,16,0)</f>
        <v>CANDELARIA</v>
      </c>
      <c r="F2324" t="str">
        <f>+VLOOKUP($B2324,Hoja1!$C$2:$W$3726,17,0)</f>
        <v>SAN JOSÉ</v>
      </c>
      <c r="G2324">
        <f>+VLOOKUP($B2324,Hoja1!$C$2:$W$3726,2,0)</f>
        <v>13</v>
      </c>
      <c r="H2324">
        <f>+VLOOKUP($B2324,Hoja1!$C$2:$W$3726,7,0)</f>
        <v>1303</v>
      </c>
      <c r="I2324">
        <f>+VLOOKUP($B2324,Hoja1!$C$2:$W$3726,11,0)</f>
        <v>130304</v>
      </c>
      <c r="J2324" t="b">
        <f t="shared" si="79"/>
        <v>0</v>
      </c>
      <c r="K2324" t="e">
        <f>+VLOOKUP($C2324,Hoja1!$B$2:$W$3726,16,0)</f>
        <v>#N/A</v>
      </c>
      <c r="L2324" t="e">
        <f>+VLOOKUP($C2324,Hoja1!$B$2:$W$3726,17,0)</f>
        <v>#N/A</v>
      </c>
      <c r="M2324" t="e">
        <f>+VLOOKUP($C2324,Hoja1!$B$2:$W$3726,18,0)</f>
        <v>#N/A</v>
      </c>
      <c r="N2324" t="e">
        <f>+VLOOKUP($C2324,Hoja1!$B$2:$W$3726,3,0)</f>
        <v>#N/A</v>
      </c>
      <c r="O2324" t="e">
        <f>+VLOOKUP($C2324,Hoja1!$B$2:$W$3726,8,0)</f>
        <v>#N/A</v>
      </c>
      <c r="P2324" t="e">
        <f>+VLOOKUP($C2324,Hoja1!$B$2:$W$3726,12,0)</f>
        <v>#N/A</v>
      </c>
      <c r="Q2324" t="e">
        <f t="shared" si="80"/>
        <v>#N/A</v>
      </c>
    </row>
    <row r="2325" spans="2:17" hidden="1" x14ac:dyDescent="0.25">
      <c r="B2325">
        <v>130305</v>
      </c>
      <c r="C2325" t="s">
        <v>801</v>
      </c>
      <c r="D2325" t="str">
        <f>+VLOOKUP($B2325,Hoja1!$C$2:$W$3726,15,0)</f>
        <v>LEMPIRA</v>
      </c>
      <c r="E2325" t="str">
        <f>+VLOOKUP($B2325,Hoja1!$C$2:$W$3726,16,0)</f>
        <v>CANDELARIA</v>
      </c>
      <c r="F2325" t="str">
        <f>+VLOOKUP($B2325,Hoja1!$C$2:$W$3726,17,0)</f>
        <v>SAN LORENZO</v>
      </c>
      <c r="G2325">
        <f>+VLOOKUP($B2325,Hoja1!$C$2:$W$3726,2,0)</f>
        <v>13</v>
      </c>
      <c r="H2325">
        <f>+VLOOKUP($B2325,Hoja1!$C$2:$W$3726,7,0)</f>
        <v>1303</v>
      </c>
      <c r="I2325">
        <f>+VLOOKUP($B2325,Hoja1!$C$2:$W$3726,11,0)</f>
        <v>130305</v>
      </c>
      <c r="J2325" t="b">
        <f t="shared" si="79"/>
        <v>1</v>
      </c>
      <c r="K2325" t="str">
        <f>+VLOOKUP($C2325,Hoja1!$B$2:$W$3726,16,0)</f>
        <v>CORTES</v>
      </c>
      <c r="L2325" t="str">
        <f>+VLOOKUP($C2325,Hoja1!$B$2:$W$3726,17,0)</f>
        <v>SAN PEDRO SULA</v>
      </c>
      <c r="M2325" t="str">
        <f>+VLOOKUP($C2325,Hoja1!$B$2:$W$3726,18,0)</f>
        <v>SAN LORENZO</v>
      </c>
      <c r="N2325">
        <f>+VLOOKUP($C2325,Hoja1!$B$2:$W$3726,3,0)</f>
        <v>5</v>
      </c>
      <c r="O2325">
        <f>+VLOOKUP($C2325,Hoja1!$B$2:$W$3726,8,0)</f>
        <v>501</v>
      </c>
      <c r="P2325">
        <f>+VLOOKUP($C2325,Hoja1!$B$2:$W$3726,12,0)</f>
        <v>50141</v>
      </c>
      <c r="Q2325" t="b">
        <f t="shared" si="80"/>
        <v>0</v>
      </c>
    </row>
    <row r="2326" spans="2:17" hidden="1" x14ac:dyDescent="0.25">
      <c r="B2326">
        <v>130401</v>
      </c>
      <c r="C2326" t="s">
        <v>1633</v>
      </c>
      <c r="D2326" t="str">
        <f>+VLOOKUP($B2326,Hoja1!$C$2:$W$3726,15,0)</f>
        <v>LEMPIRA</v>
      </c>
      <c r="E2326" t="str">
        <f>+VLOOKUP($B2326,Hoja1!$C$2:$W$3726,16,0)</f>
        <v>COLOLACA</v>
      </c>
      <c r="F2326" t="str">
        <f>+VLOOKUP($B2326,Hoja1!$C$2:$W$3726,17,0)</f>
        <v>COLOLACA</v>
      </c>
      <c r="G2326">
        <f>+VLOOKUP($B2326,Hoja1!$C$2:$W$3726,2,0)</f>
        <v>13</v>
      </c>
      <c r="H2326">
        <f>+VLOOKUP($B2326,Hoja1!$C$2:$W$3726,7,0)</f>
        <v>1304</v>
      </c>
      <c r="I2326">
        <f>+VLOOKUP($B2326,Hoja1!$C$2:$W$3726,11,0)</f>
        <v>130401</v>
      </c>
      <c r="J2326" t="b">
        <f t="shared" si="79"/>
        <v>1</v>
      </c>
      <c r="K2326" t="str">
        <f>+VLOOKUP($C2326,Hoja1!$B$2:$W$3726,16,0)</f>
        <v>LEMPIRA</v>
      </c>
      <c r="L2326" t="str">
        <f>+VLOOKUP($C2326,Hoja1!$B$2:$W$3726,17,0)</f>
        <v>COLOLACA</v>
      </c>
      <c r="M2326" t="str">
        <f>+VLOOKUP($C2326,Hoja1!$B$2:$W$3726,18,0)</f>
        <v>COLOLACA</v>
      </c>
      <c r="N2326">
        <f>+VLOOKUP($C2326,Hoja1!$B$2:$W$3726,3,0)</f>
        <v>13</v>
      </c>
      <c r="O2326">
        <f>+VLOOKUP($C2326,Hoja1!$B$2:$W$3726,8,0)</f>
        <v>1304</v>
      </c>
      <c r="P2326">
        <f>+VLOOKUP($C2326,Hoja1!$B$2:$W$3726,12,0)</f>
        <v>130401</v>
      </c>
      <c r="Q2326" t="b">
        <f t="shared" si="80"/>
        <v>1</v>
      </c>
    </row>
    <row r="2327" spans="2:17" hidden="1" x14ac:dyDescent="0.25">
      <c r="B2327">
        <v>130402</v>
      </c>
      <c r="C2327" t="s">
        <v>1173</v>
      </c>
      <c r="D2327" t="str">
        <f>+VLOOKUP($B2327,Hoja1!$C$2:$W$3726,15,0)</f>
        <v>LEMPIRA</v>
      </c>
      <c r="E2327" t="str">
        <f>+VLOOKUP($B2327,Hoja1!$C$2:$W$3726,16,0)</f>
        <v>COLOLACA</v>
      </c>
      <c r="F2327" t="str">
        <f>+VLOOKUP($B2327,Hoja1!$C$2:$W$3726,17,0)</f>
        <v>CASITAS</v>
      </c>
      <c r="G2327">
        <f>+VLOOKUP($B2327,Hoja1!$C$2:$W$3726,2,0)</f>
        <v>13</v>
      </c>
      <c r="H2327">
        <f>+VLOOKUP($B2327,Hoja1!$C$2:$W$3726,7,0)</f>
        <v>1304</v>
      </c>
      <c r="I2327">
        <f>+VLOOKUP($B2327,Hoja1!$C$2:$W$3726,11,0)</f>
        <v>130402</v>
      </c>
      <c r="J2327" t="b">
        <f t="shared" si="79"/>
        <v>1</v>
      </c>
      <c r="K2327" t="str">
        <f>+VLOOKUP($C2327,Hoja1!$B$2:$W$3726,16,0)</f>
        <v>EL PARAÍSO</v>
      </c>
      <c r="L2327" t="str">
        <f>+VLOOKUP($C2327,Hoja1!$B$2:$W$3726,17,0)</f>
        <v>GÜINOPE</v>
      </c>
      <c r="M2327" t="str">
        <f>+VLOOKUP($C2327,Hoja1!$B$2:$W$3726,18,0)</f>
        <v>CASITAS</v>
      </c>
      <c r="N2327">
        <f>+VLOOKUP($C2327,Hoja1!$B$2:$W$3726,3,0)</f>
        <v>7</v>
      </c>
      <c r="O2327">
        <f>+VLOOKUP($C2327,Hoja1!$B$2:$W$3726,8,0)</f>
        <v>705</v>
      </c>
      <c r="P2327">
        <f>+VLOOKUP($C2327,Hoja1!$B$2:$W$3726,12,0)</f>
        <v>70503</v>
      </c>
      <c r="Q2327" t="b">
        <f t="shared" si="80"/>
        <v>0</v>
      </c>
    </row>
    <row r="2328" spans="2:17" hidden="1" x14ac:dyDescent="0.25">
      <c r="B2328">
        <v>130403</v>
      </c>
      <c r="C2328" t="s">
        <v>222</v>
      </c>
      <c r="D2328" t="str">
        <f>+VLOOKUP($B2328,Hoja1!$C$2:$W$3726,15,0)</f>
        <v>LEMPIRA</v>
      </c>
      <c r="E2328" t="str">
        <f>+VLOOKUP($B2328,Hoja1!$C$2:$W$3726,16,0)</f>
        <v>COLOLACA</v>
      </c>
      <c r="F2328" t="str">
        <f>+VLOOKUP($B2328,Hoja1!$C$2:$W$3726,17,0)</f>
        <v>LAS FLORES</v>
      </c>
      <c r="G2328">
        <f>+VLOOKUP($B2328,Hoja1!$C$2:$W$3726,2,0)</f>
        <v>13</v>
      </c>
      <c r="H2328">
        <f>+VLOOKUP($B2328,Hoja1!$C$2:$W$3726,7,0)</f>
        <v>1304</v>
      </c>
      <c r="I2328">
        <f>+VLOOKUP($B2328,Hoja1!$C$2:$W$3726,11,0)</f>
        <v>130403</v>
      </c>
      <c r="J2328" t="b">
        <f t="shared" si="79"/>
        <v>1</v>
      </c>
      <c r="K2328" t="str">
        <f>+VLOOKUP($C2328,Hoja1!$B$2:$W$3726,16,0)</f>
        <v>COLON</v>
      </c>
      <c r="L2328" t="str">
        <f>+VLOOKUP($C2328,Hoja1!$B$2:$W$3726,17,0)</f>
        <v>BALFATE</v>
      </c>
      <c r="M2328" t="str">
        <f>+VLOOKUP($C2328,Hoja1!$B$2:$W$3726,18,0)</f>
        <v>LAS FLORES</v>
      </c>
      <c r="N2328">
        <f>+VLOOKUP($C2328,Hoja1!$B$2:$W$3726,3,0)</f>
        <v>2</v>
      </c>
      <c r="O2328">
        <f>+VLOOKUP($C2328,Hoja1!$B$2:$W$3726,8,0)</f>
        <v>202</v>
      </c>
      <c r="P2328">
        <f>+VLOOKUP($C2328,Hoja1!$B$2:$W$3726,12,0)</f>
        <v>20210</v>
      </c>
      <c r="Q2328" t="b">
        <f t="shared" si="80"/>
        <v>0</v>
      </c>
    </row>
    <row r="2329" spans="2:17" hidden="1" x14ac:dyDescent="0.25">
      <c r="B2329">
        <v>130404</v>
      </c>
      <c r="C2329" t="s">
        <v>1634</v>
      </c>
      <c r="D2329" t="str">
        <f>+VLOOKUP($B2329,Hoja1!$C$2:$W$3726,15,0)</f>
        <v>LEMPIRA</v>
      </c>
      <c r="E2329" t="str">
        <f>+VLOOKUP($B2329,Hoja1!$C$2:$W$3726,16,0)</f>
        <v>COLOLACA</v>
      </c>
      <c r="F2329" t="str">
        <f>+VLOOKUP($B2329,Hoja1!$C$2:$W$3726,17,0)</f>
        <v>MALSINCALES</v>
      </c>
      <c r="G2329">
        <f>+VLOOKUP($B2329,Hoja1!$C$2:$W$3726,2,0)</f>
        <v>13</v>
      </c>
      <c r="H2329">
        <f>+VLOOKUP($B2329,Hoja1!$C$2:$W$3726,7,0)</f>
        <v>1304</v>
      </c>
      <c r="I2329">
        <f>+VLOOKUP($B2329,Hoja1!$C$2:$W$3726,11,0)</f>
        <v>130404</v>
      </c>
      <c r="J2329" t="b">
        <f t="shared" si="79"/>
        <v>1</v>
      </c>
      <c r="K2329" t="str">
        <f>+VLOOKUP($C2329,Hoja1!$B$2:$W$3726,16,0)</f>
        <v>LEMPIRA</v>
      </c>
      <c r="L2329" t="str">
        <f>+VLOOKUP($C2329,Hoja1!$B$2:$W$3726,17,0)</f>
        <v>COLOLACA</v>
      </c>
      <c r="M2329" t="str">
        <f>+VLOOKUP($C2329,Hoja1!$B$2:$W$3726,18,0)</f>
        <v>MALSINCALES</v>
      </c>
      <c r="N2329">
        <f>+VLOOKUP($C2329,Hoja1!$B$2:$W$3726,3,0)</f>
        <v>13</v>
      </c>
      <c r="O2329">
        <f>+VLOOKUP($C2329,Hoja1!$B$2:$W$3726,8,0)</f>
        <v>1304</v>
      </c>
      <c r="P2329">
        <f>+VLOOKUP($C2329,Hoja1!$B$2:$W$3726,12,0)</f>
        <v>130404</v>
      </c>
      <c r="Q2329" t="b">
        <f t="shared" si="80"/>
        <v>1</v>
      </c>
    </row>
    <row r="2330" spans="2:17" hidden="1" x14ac:dyDescent="0.25">
      <c r="B2330">
        <v>130405</v>
      </c>
      <c r="C2330" t="s">
        <v>1635</v>
      </c>
      <c r="D2330" t="str">
        <f>+VLOOKUP($B2330,Hoja1!$C$2:$W$3726,15,0)</f>
        <v>LEMPIRA</v>
      </c>
      <c r="E2330" t="str">
        <f>+VLOOKUP($B2330,Hoja1!$C$2:$W$3726,16,0)</f>
        <v>COLOLACA</v>
      </c>
      <c r="F2330" t="str">
        <f>+VLOOKUP($B2330,Hoja1!$C$2:$W$3726,17,0)</f>
        <v>SAN ISIDRO CANGUACOTA</v>
      </c>
      <c r="G2330">
        <f>+VLOOKUP($B2330,Hoja1!$C$2:$W$3726,2,0)</f>
        <v>13</v>
      </c>
      <c r="H2330">
        <f>+VLOOKUP($B2330,Hoja1!$C$2:$W$3726,7,0)</f>
        <v>1304</v>
      </c>
      <c r="I2330">
        <f>+VLOOKUP($B2330,Hoja1!$C$2:$W$3726,11,0)</f>
        <v>130405</v>
      </c>
      <c r="J2330" t="b">
        <f t="shared" si="79"/>
        <v>1</v>
      </c>
      <c r="K2330" t="str">
        <f>+VLOOKUP($C2330,Hoja1!$B$2:$W$3726,16,0)</f>
        <v>LEMPIRA</v>
      </c>
      <c r="L2330" t="str">
        <f>+VLOOKUP($C2330,Hoja1!$B$2:$W$3726,17,0)</f>
        <v>COLOLACA</v>
      </c>
      <c r="M2330" t="str">
        <f>+VLOOKUP($C2330,Hoja1!$B$2:$W$3726,18,0)</f>
        <v>SAN ISIDRO CANGUACOTA</v>
      </c>
      <c r="N2330">
        <f>+VLOOKUP($C2330,Hoja1!$B$2:$W$3726,3,0)</f>
        <v>13</v>
      </c>
      <c r="O2330">
        <f>+VLOOKUP($C2330,Hoja1!$B$2:$W$3726,8,0)</f>
        <v>1304</v>
      </c>
      <c r="P2330">
        <f>+VLOOKUP($C2330,Hoja1!$B$2:$W$3726,12,0)</f>
        <v>130405</v>
      </c>
      <c r="Q2330" t="b">
        <f t="shared" si="80"/>
        <v>1</v>
      </c>
    </row>
    <row r="2331" spans="2:17" hidden="1" x14ac:dyDescent="0.25">
      <c r="B2331">
        <v>130501</v>
      </c>
      <c r="C2331" t="s">
        <v>1636</v>
      </c>
      <c r="D2331" t="str">
        <f>+VLOOKUP($B2331,Hoja1!$C$2:$W$3726,15,0)</f>
        <v>LEMPIRA</v>
      </c>
      <c r="E2331" t="str">
        <f>+VLOOKUP($B2331,Hoja1!$C$2:$W$3726,16,0)</f>
        <v>ERANDIQUE</v>
      </c>
      <c r="F2331" t="str">
        <f>+VLOOKUP($B2331,Hoja1!$C$2:$W$3726,17,0)</f>
        <v>ERANDIQUE</v>
      </c>
      <c r="G2331">
        <f>+VLOOKUP($B2331,Hoja1!$C$2:$W$3726,2,0)</f>
        <v>13</v>
      </c>
      <c r="H2331">
        <f>+VLOOKUP($B2331,Hoja1!$C$2:$W$3726,7,0)</f>
        <v>1305</v>
      </c>
      <c r="I2331">
        <f>+VLOOKUP($B2331,Hoja1!$C$2:$W$3726,11,0)</f>
        <v>130501</v>
      </c>
      <c r="J2331" t="b">
        <f t="shared" si="79"/>
        <v>1</v>
      </c>
      <c r="K2331" t="str">
        <f>+VLOOKUP($C2331,Hoja1!$B$2:$W$3726,16,0)</f>
        <v>LEMPIRA</v>
      </c>
      <c r="L2331" t="str">
        <f>+VLOOKUP($C2331,Hoja1!$B$2:$W$3726,17,0)</f>
        <v>ERANDIQUE</v>
      </c>
      <c r="M2331" t="str">
        <f>+VLOOKUP($C2331,Hoja1!$B$2:$W$3726,18,0)</f>
        <v>ERANDIQUE</v>
      </c>
      <c r="N2331">
        <f>+VLOOKUP($C2331,Hoja1!$B$2:$W$3726,3,0)</f>
        <v>13</v>
      </c>
      <c r="O2331">
        <f>+VLOOKUP($C2331,Hoja1!$B$2:$W$3726,8,0)</f>
        <v>1305</v>
      </c>
      <c r="P2331">
        <f>+VLOOKUP($C2331,Hoja1!$B$2:$W$3726,12,0)</f>
        <v>130501</v>
      </c>
      <c r="Q2331" t="b">
        <f t="shared" si="80"/>
        <v>1</v>
      </c>
    </row>
    <row r="2332" spans="2:17" hidden="1" x14ac:dyDescent="0.25">
      <c r="B2332">
        <v>130502</v>
      </c>
      <c r="C2332" t="s">
        <v>1637</v>
      </c>
      <c r="D2332" t="str">
        <f>+VLOOKUP($B2332,Hoja1!$C$2:$W$3726,15,0)</f>
        <v>LEMPIRA</v>
      </c>
      <c r="E2332" t="str">
        <f>+VLOOKUP($B2332,Hoja1!$C$2:$W$3726,16,0)</f>
        <v>ERANDIQUE</v>
      </c>
      <c r="F2332" t="str">
        <f>+VLOOKUP($B2332,Hoja1!$C$2:$W$3726,17,0)</f>
        <v>AZACUALPA GRANDE</v>
      </c>
      <c r="G2332">
        <f>+VLOOKUP($B2332,Hoja1!$C$2:$W$3726,2,0)</f>
        <v>13</v>
      </c>
      <c r="H2332">
        <f>+VLOOKUP($B2332,Hoja1!$C$2:$W$3726,7,0)</f>
        <v>1305</v>
      </c>
      <c r="I2332">
        <f>+VLOOKUP($B2332,Hoja1!$C$2:$W$3726,11,0)</f>
        <v>130502</v>
      </c>
      <c r="J2332" t="b">
        <f t="shared" si="79"/>
        <v>1</v>
      </c>
      <c r="K2332" t="str">
        <f>+VLOOKUP($C2332,Hoja1!$B$2:$W$3726,16,0)</f>
        <v>LEMPIRA</v>
      </c>
      <c r="L2332" t="str">
        <f>+VLOOKUP($C2332,Hoja1!$B$2:$W$3726,17,0)</f>
        <v>ERANDIQUE</v>
      </c>
      <c r="M2332" t="str">
        <f>+VLOOKUP($C2332,Hoja1!$B$2:$W$3726,18,0)</f>
        <v>AZACUALPA GRANDE</v>
      </c>
      <c r="N2332">
        <f>+VLOOKUP($C2332,Hoja1!$B$2:$W$3726,3,0)</f>
        <v>13</v>
      </c>
      <c r="O2332">
        <f>+VLOOKUP($C2332,Hoja1!$B$2:$W$3726,8,0)</f>
        <v>1305</v>
      </c>
      <c r="P2332">
        <f>+VLOOKUP($C2332,Hoja1!$B$2:$W$3726,12,0)</f>
        <v>130502</v>
      </c>
      <c r="Q2332" t="b">
        <f t="shared" si="80"/>
        <v>1</v>
      </c>
    </row>
    <row r="2333" spans="2:17" hidden="1" x14ac:dyDescent="0.25">
      <c r="B2333">
        <v>130503</v>
      </c>
      <c r="C2333" t="s">
        <v>1638</v>
      </c>
      <c r="D2333" t="str">
        <f>+VLOOKUP($B2333,Hoja1!$C$2:$W$3726,15,0)</f>
        <v>LEMPIRA</v>
      </c>
      <c r="E2333" t="str">
        <f>+VLOOKUP($B2333,Hoja1!$C$2:$W$3726,16,0)</f>
        <v>ERANDIQUE</v>
      </c>
      <c r="F2333" t="str">
        <f>+VLOOKUP($B2333,Hoja1!$C$2:$W$3726,17,0)</f>
        <v>AZACUALPA MONTAÑA</v>
      </c>
      <c r="G2333">
        <f>+VLOOKUP($B2333,Hoja1!$C$2:$W$3726,2,0)</f>
        <v>13</v>
      </c>
      <c r="H2333">
        <f>+VLOOKUP($B2333,Hoja1!$C$2:$W$3726,7,0)</f>
        <v>1305</v>
      </c>
      <c r="I2333">
        <f>+VLOOKUP($B2333,Hoja1!$C$2:$W$3726,11,0)</f>
        <v>130503</v>
      </c>
      <c r="J2333" t="b">
        <f t="shared" si="79"/>
        <v>1</v>
      </c>
      <c r="K2333" t="str">
        <f>+VLOOKUP($C2333,Hoja1!$B$2:$W$3726,16,0)</f>
        <v>LEMPIRA</v>
      </c>
      <c r="L2333" t="str">
        <f>+VLOOKUP($C2333,Hoja1!$B$2:$W$3726,17,0)</f>
        <v>ERANDIQUE</v>
      </c>
      <c r="M2333" t="str">
        <f>+VLOOKUP($C2333,Hoja1!$B$2:$W$3726,18,0)</f>
        <v>AZACUALPA MONTAÑA</v>
      </c>
      <c r="N2333">
        <f>+VLOOKUP($C2333,Hoja1!$B$2:$W$3726,3,0)</f>
        <v>13</v>
      </c>
      <c r="O2333">
        <f>+VLOOKUP($C2333,Hoja1!$B$2:$W$3726,8,0)</f>
        <v>1305</v>
      </c>
      <c r="P2333">
        <f>+VLOOKUP($C2333,Hoja1!$B$2:$W$3726,12,0)</f>
        <v>130503</v>
      </c>
      <c r="Q2333" t="b">
        <f t="shared" si="80"/>
        <v>1</v>
      </c>
    </row>
    <row r="2334" spans="2:17" hidden="1" x14ac:dyDescent="0.25">
      <c r="B2334">
        <v>130504</v>
      </c>
      <c r="C2334" t="s">
        <v>12545</v>
      </c>
      <c r="D2334" t="str">
        <f>+VLOOKUP($B2334,Hoja1!$C$2:$W$3726,15,0)</f>
        <v>LEMPIRA</v>
      </c>
      <c r="E2334" t="str">
        <f>+VLOOKUP($B2334,Hoja1!$C$2:$W$3726,16,0)</f>
        <v>ERANDIQUE</v>
      </c>
      <c r="F2334" t="str">
        <f>+VLOOKUP($B2334,Hoja1!$C$2:$W$3726,17,0)</f>
        <v>CONCEPCIÓN O BARRIO NUEVO</v>
      </c>
      <c r="G2334">
        <f>+VLOOKUP($B2334,Hoja1!$C$2:$W$3726,2,0)</f>
        <v>13</v>
      </c>
      <c r="H2334">
        <f>+VLOOKUP($B2334,Hoja1!$C$2:$W$3726,7,0)</f>
        <v>1305</v>
      </c>
      <c r="I2334">
        <f>+VLOOKUP($B2334,Hoja1!$C$2:$W$3726,11,0)</f>
        <v>130504</v>
      </c>
      <c r="J2334" t="b">
        <f t="shared" si="79"/>
        <v>0</v>
      </c>
      <c r="K2334" t="e">
        <f>+VLOOKUP($C2334,Hoja1!$B$2:$W$3726,16,0)</f>
        <v>#N/A</v>
      </c>
      <c r="L2334" t="e">
        <f>+VLOOKUP($C2334,Hoja1!$B$2:$W$3726,17,0)</f>
        <v>#N/A</v>
      </c>
      <c r="M2334" t="e">
        <f>+VLOOKUP($C2334,Hoja1!$B$2:$W$3726,18,0)</f>
        <v>#N/A</v>
      </c>
      <c r="N2334" t="e">
        <f>+VLOOKUP($C2334,Hoja1!$B$2:$W$3726,3,0)</f>
        <v>#N/A</v>
      </c>
      <c r="O2334" t="e">
        <f>+VLOOKUP($C2334,Hoja1!$B$2:$W$3726,8,0)</f>
        <v>#N/A</v>
      </c>
      <c r="P2334" t="e">
        <f>+VLOOKUP($C2334,Hoja1!$B$2:$W$3726,12,0)</f>
        <v>#N/A</v>
      </c>
      <c r="Q2334" t="e">
        <f t="shared" si="80"/>
        <v>#N/A</v>
      </c>
    </row>
    <row r="2335" spans="2:17" hidden="1" x14ac:dyDescent="0.25">
      <c r="B2335">
        <v>130505</v>
      </c>
      <c r="C2335" t="s">
        <v>527</v>
      </c>
      <c r="D2335" t="str">
        <f>+VLOOKUP($B2335,Hoja1!$C$2:$W$3726,15,0)</f>
        <v>LEMPIRA</v>
      </c>
      <c r="E2335" t="str">
        <f>+VLOOKUP($B2335,Hoja1!$C$2:$W$3726,16,0)</f>
        <v>ERANDIQUE</v>
      </c>
      <c r="F2335" t="str">
        <f>+VLOOKUP($B2335,Hoja1!$C$2:$W$3726,17,0)</f>
        <v>EL CARRIZAL</v>
      </c>
      <c r="G2335">
        <f>+VLOOKUP($B2335,Hoja1!$C$2:$W$3726,2,0)</f>
        <v>13</v>
      </c>
      <c r="H2335">
        <f>+VLOOKUP($B2335,Hoja1!$C$2:$W$3726,7,0)</f>
        <v>1305</v>
      </c>
      <c r="I2335">
        <f>+VLOOKUP($B2335,Hoja1!$C$2:$W$3726,11,0)</f>
        <v>130505</v>
      </c>
      <c r="J2335" t="b">
        <f t="shared" si="79"/>
        <v>1</v>
      </c>
      <c r="K2335" t="str">
        <f>+VLOOKUP($C2335,Hoja1!$B$2:$W$3726,16,0)</f>
        <v>COMAYAGUA</v>
      </c>
      <c r="L2335" t="str">
        <f>+VLOOKUP($C2335,Hoja1!$B$2:$W$3726,17,0)</f>
        <v>TAULABÉ</v>
      </c>
      <c r="M2335" t="str">
        <f>+VLOOKUP($C2335,Hoja1!$B$2:$W$3726,18,0)</f>
        <v>EL CARRIZAL</v>
      </c>
      <c r="N2335">
        <f>+VLOOKUP($C2335,Hoja1!$B$2:$W$3726,3,0)</f>
        <v>3</v>
      </c>
      <c r="O2335">
        <f>+VLOOKUP($C2335,Hoja1!$B$2:$W$3726,8,0)</f>
        <v>321</v>
      </c>
      <c r="P2335">
        <f>+VLOOKUP($C2335,Hoja1!$B$2:$W$3726,12,0)</f>
        <v>32107</v>
      </c>
      <c r="Q2335" t="b">
        <f t="shared" si="80"/>
        <v>0</v>
      </c>
    </row>
    <row r="2336" spans="2:17" hidden="1" x14ac:dyDescent="0.25">
      <c r="B2336">
        <v>130506</v>
      </c>
      <c r="C2336" t="s">
        <v>546</v>
      </c>
      <c r="D2336" t="str">
        <f>+VLOOKUP($B2336,Hoja1!$C$2:$W$3726,15,0)</f>
        <v>LEMPIRA</v>
      </c>
      <c r="E2336" t="str">
        <f>+VLOOKUP($B2336,Hoja1!$C$2:$W$3726,16,0)</f>
        <v>ERANDIQUE</v>
      </c>
      <c r="F2336" t="str">
        <f>+VLOOKUP($B2336,Hoja1!$C$2:$W$3726,17,0)</f>
        <v>EL CONAL</v>
      </c>
      <c r="G2336">
        <f>+VLOOKUP($B2336,Hoja1!$C$2:$W$3726,2,0)</f>
        <v>13</v>
      </c>
      <c r="H2336">
        <f>+VLOOKUP($B2336,Hoja1!$C$2:$W$3726,7,0)</f>
        <v>1305</v>
      </c>
      <c r="I2336">
        <f>+VLOOKUP($B2336,Hoja1!$C$2:$W$3726,11,0)</f>
        <v>130506</v>
      </c>
      <c r="J2336" t="b">
        <f t="shared" si="79"/>
        <v>1</v>
      </c>
      <c r="K2336" t="str">
        <f>+VLOOKUP($C2336,Hoja1!$B$2:$W$3726,16,0)</f>
        <v>COPAN</v>
      </c>
      <c r="L2336" t="str">
        <f>+VLOOKUP($C2336,Hoja1!$B$2:$W$3726,17,0)</f>
        <v>SANTA ROSA DE COPÁN</v>
      </c>
      <c r="M2336" t="str">
        <f>+VLOOKUP($C2336,Hoja1!$B$2:$W$3726,18,0)</f>
        <v>EL CONAL</v>
      </c>
      <c r="N2336">
        <f>+VLOOKUP($C2336,Hoja1!$B$2:$W$3726,3,0)</f>
        <v>4</v>
      </c>
      <c r="O2336">
        <f>+VLOOKUP($C2336,Hoja1!$B$2:$W$3726,8,0)</f>
        <v>401</v>
      </c>
      <c r="P2336">
        <f>+VLOOKUP($C2336,Hoja1!$B$2:$W$3726,12,0)</f>
        <v>40106</v>
      </c>
      <c r="Q2336" t="b">
        <f t="shared" si="80"/>
        <v>0</v>
      </c>
    </row>
    <row r="2337" spans="2:17" hidden="1" x14ac:dyDescent="0.25">
      <c r="B2337">
        <v>130507</v>
      </c>
      <c r="C2337" t="s">
        <v>1640</v>
      </c>
      <c r="D2337" t="str">
        <f>+VLOOKUP($B2337,Hoja1!$C$2:$W$3726,15,0)</f>
        <v>LEMPIRA</v>
      </c>
      <c r="E2337" t="str">
        <f>+VLOOKUP($B2337,Hoja1!$C$2:$W$3726,16,0)</f>
        <v>ERANDIQUE</v>
      </c>
      <c r="F2337" t="str">
        <f>+VLOOKUP($B2337,Hoja1!$C$2:$W$3726,17,0)</f>
        <v>EL CHIMISAL</v>
      </c>
      <c r="G2337">
        <f>+VLOOKUP($B2337,Hoja1!$C$2:$W$3726,2,0)</f>
        <v>13</v>
      </c>
      <c r="H2337">
        <f>+VLOOKUP($B2337,Hoja1!$C$2:$W$3726,7,0)</f>
        <v>1305</v>
      </c>
      <c r="I2337">
        <f>+VLOOKUP($B2337,Hoja1!$C$2:$W$3726,11,0)</f>
        <v>130507</v>
      </c>
      <c r="J2337" t="b">
        <f t="shared" si="79"/>
        <v>1</v>
      </c>
      <c r="K2337" t="str">
        <f>+VLOOKUP($C2337,Hoja1!$B$2:$W$3726,16,0)</f>
        <v>LEMPIRA</v>
      </c>
      <c r="L2337" t="str">
        <f>+VLOOKUP($C2337,Hoja1!$B$2:$W$3726,17,0)</f>
        <v>ERANDIQUE</v>
      </c>
      <c r="M2337" t="str">
        <f>+VLOOKUP($C2337,Hoja1!$B$2:$W$3726,18,0)</f>
        <v>EL CHIMISAL</v>
      </c>
      <c r="N2337">
        <f>+VLOOKUP($C2337,Hoja1!$B$2:$W$3726,3,0)</f>
        <v>13</v>
      </c>
      <c r="O2337">
        <f>+VLOOKUP($C2337,Hoja1!$B$2:$W$3726,8,0)</f>
        <v>1305</v>
      </c>
      <c r="P2337">
        <f>+VLOOKUP($C2337,Hoja1!$B$2:$W$3726,12,0)</f>
        <v>130507</v>
      </c>
      <c r="Q2337" t="b">
        <f t="shared" si="80"/>
        <v>1</v>
      </c>
    </row>
    <row r="2338" spans="2:17" hidden="1" x14ac:dyDescent="0.25">
      <c r="B2338">
        <v>130508</v>
      </c>
      <c r="C2338" t="s">
        <v>137</v>
      </c>
      <c r="D2338" t="str">
        <f>+VLOOKUP($B2338,Hoja1!$C$2:$W$3726,15,0)</f>
        <v>LEMPIRA</v>
      </c>
      <c r="E2338" t="str">
        <f>+VLOOKUP($B2338,Hoja1!$C$2:$W$3726,16,0)</f>
        <v>ERANDIQUE</v>
      </c>
      <c r="F2338" t="str">
        <f>+VLOOKUP($B2338,Hoja1!$C$2:$W$3726,17,0)</f>
        <v>EL RODEO</v>
      </c>
      <c r="G2338">
        <f>+VLOOKUP($B2338,Hoja1!$C$2:$W$3726,2,0)</f>
        <v>13</v>
      </c>
      <c r="H2338">
        <f>+VLOOKUP($B2338,Hoja1!$C$2:$W$3726,7,0)</f>
        <v>1305</v>
      </c>
      <c r="I2338">
        <f>+VLOOKUP($B2338,Hoja1!$C$2:$W$3726,11,0)</f>
        <v>130508</v>
      </c>
      <c r="J2338" t="b">
        <f t="shared" si="79"/>
        <v>1</v>
      </c>
      <c r="K2338" t="str">
        <f>+VLOOKUP($C2338,Hoja1!$B$2:$W$3726,16,0)</f>
        <v>ATLÁNTIDA</v>
      </c>
      <c r="L2338" t="str">
        <f>+VLOOKUP($C2338,Hoja1!$B$2:$W$3726,17,0)</f>
        <v>TELA</v>
      </c>
      <c r="M2338" t="str">
        <f>+VLOOKUP($C2338,Hoja1!$B$2:$W$3726,18,0)</f>
        <v>EL RODEO</v>
      </c>
      <c r="N2338">
        <f>+VLOOKUP($C2338,Hoja1!$B$2:$W$3726,3,0)</f>
        <v>1</v>
      </c>
      <c r="O2338">
        <f>+VLOOKUP($C2338,Hoja1!$B$2:$W$3726,8,0)</f>
        <v>107</v>
      </c>
      <c r="P2338">
        <f>+VLOOKUP($C2338,Hoja1!$B$2:$W$3726,12,0)</f>
        <v>10726</v>
      </c>
      <c r="Q2338" t="b">
        <f t="shared" si="80"/>
        <v>0</v>
      </c>
    </row>
    <row r="2339" spans="2:17" hidden="1" x14ac:dyDescent="0.25">
      <c r="B2339">
        <v>130509</v>
      </c>
      <c r="C2339" t="s">
        <v>1641</v>
      </c>
      <c r="D2339" t="str">
        <f>+VLOOKUP($B2339,Hoja1!$C$2:$W$3726,15,0)</f>
        <v>LEMPIRA</v>
      </c>
      <c r="E2339" t="str">
        <f>+VLOOKUP($B2339,Hoja1!$C$2:$W$3726,16,0)</f>
        <v>ERANDIQUE</v>
      </c>
      <c r="F2339" t="str">
        <f>+VLOOKUP($B2339,Hoja1!$C$2:$W$3726,17,0)</f>
        <v>GUALGUIRE</v>
      </c>
      <c r="G2339">
        <f>+VLOOKUP($B2339,Hoja1!$C$2:$W$3726,2,0)</f>
        <v>13</v>
      </c>
      <c r="H2339">
        <f>+VLOOKUP($B2339,Hoja1!$C$2:$W$3726,7,0)</f>
        <v>1305</v>
      </c>
      <c r="I2339">
        <f>+VLOOKUP($B2339,Hoja1!$C$2:$W$3726,11,0)</f>
        <v>130509</v>
      </c>
      <c r="J2339" t="b">
        <f t="shared" si="79"/>
        <v>1</v>
      </c>
      <c r="K2339" t="str">
        <f>+VLOOKUP($C2339,Hoja1!$B$2:$W$3726,16,0)</f>
        <v>LEMPIRA</v>
      </c>
      <c r="L2339" t="str">
        <f>+VLOOKUP($C2339,Hoja1!$B$2:$W$3726,17,0)</f>
        <v>ERANDIQUE</v>
      </c>
      <c r="M2339" t="str">
        <f>+VLOOKUP($C2339,Hoja1!$B$2:$W$3726,18,0)</f>
        <v>GUALGUIRE</v>
      </c>
      <c r="N2339">
        <f>+VLOOKUP($C2339,Hoja1!$B$2:$W$3726,3,0)</f>
        <v>13</v>
      </c>
      <c r="O2339">
        <f>+VLOOKUP($C2339,Hoja1!$B$2:$W$3726,8,0)</f>
        <v>1305</v>
      </c>
      <c r="P2339">
        <f>+VLOOKUP($C2339,Hoja1!$B$2:$W$3726,12,0)</f>
        <v>130509</v>
      </c>
      <c r="Q2339" t="b">
        <f t="shared" si="80"/>
        <v>1</v>
      </c>
    </row>
    <row r="2340" spans="2:17" hidden="1" x14ac:dyDescent="0.25">
      <c r="B2340">
        <v>130510</v>
      </c>
      <c r="C2340" t="s">
        <v>1642</v>
      </c>
      <c r="D2340" t="str">
        <f>+VLOOKUP($B2340,Hoja1!$C$2:$W$3726,15,0)</f>
        <v>LEMPIRA</v>
      </c>
      <c r="E2340" t="str">
        <f>+VLOOKUP($B2340,Hoja1!$C$2:$W$3726,16,0)</f>
        <v>ERANDIQUE</v>
      </c>
      <c r="F2340" t="str">
        <f>+VLOOKUP($B2340,Hoja1!$C$2:$W$3726,17,0)</f>
        <v>GUATINCARA</v>
      </c>
      <c r="G2340">
        <f>+VLOOKUP($B2340,Hoja1!$C$2:$W$3726,2,0)</f>
        <v>13</v>
      </c>
      <c r="H2340">
        <f>+VLOOKUP($B2340,Hoja1!$C$2:$W$3726,7,0)</f>
        <v>1305</v>
      </c>
      <c r="I2340">
        <f>+VLOOKUP($B2340,Hoja1!$C$2:$W$3726,11,0)</f>
        <v>130510</v>
      </c>
      <c r="J2340" t="b">
        <f t="shared" si="79"/>
        <v>1</v>
      </c>
      <c r="K2340" t="str">
        <f>+VLOOKUP($C2340,Hoja1!$B$2:$W$3726,16,0)</f>
        <v>LEMPIRA</v>
      </c>
      <c r="L2340" t="str">
        <f>+VLOOKUP($C2340,Hoja1!$B$2:$W$3726,17,0)</f>
        <v>ERANDIQUE</v>
      </c>
      <c r="M2340" t="str">
        <f>+VLOOKUP($C2340,Hoja1!$B$2:$W$3726,18,0)</f>
        <v>GUATINCARA</v>
      </c>
      <c r="N2340">
        <f>+VLOOKUP($C2340,Hoja1!$B$2:$W$3726,3,0)</f>
        <v>13</v>
      </c>
      <c r="O2340">
        <f>+VLOOKUP($C2340,Hoja1!$B$2:$W$3726,8,0)</f>
        <v>1305</v>
      </c>
      <c r="P2340">
        <f>+VLOOKUP($C2340,Hoja1!$B$2:$W$3726,12,0)</f>
        <v>130510</v>
      </c>
      <c r="Q2340" t="b">
        <f t="shared" si="80"/>
        <v>1</v>
      </c>
    </row>
    <row r="2341" spans="2:17" hidden="1" x14ac:dyDescent="0.25">
      <c r="B2341">
        <v>130511</v>
      </c>
      <c r="C2341" t="s">
        <v>328</v>
      </c>
      <c r="D2341" t="str">
        <f>+VLOOKUP($B2341,Hoja1!$C$2:$W$3726,15,0)</f>
        <v>LEMPIRA</v>
      </c>
      <c r="E2341" t="str">
        <f>+VLOOKUP($B2341,Hoja1!$C$2:$W$3726,16,0)</f>
        <v>ERANDIQUE</v>
      </c>
      <c r="F2341" t="str">
        <f>+VLOOKUP($B2341,Hoja1!$C$2:$W$3726,17,0)</f>
        <v>LA LAGUNA</v>
      </c>
      <c r="G2341">
        <f>+VLOOKUP($B2341,Hoja1!$C$2:$W$3726,2,0)</f>
        <v>13</v>
      </c>
      <c r="H2341">
        <f>+VLOOKUP($B2341,Hoja1!$C$2:$W$3726,7,0)</f>
        <v>1305</v>
      </c>
      <c r="I2341">
        <f>+VLOOKUP($B2341,Hoja1!$C$2:$W$3726,11,0)</f>
        <v>130511</v>
      </c>
      <c r="J2341" t="b">
        <f t="shared" si="79"/>
        <v>1</v>
      </c>
      <c r="K2341" t="str">
        <f>+VLOOKUP($C2341,Hoja1!$B$2:$W$3726,16,0)</f>
        <v>COMAYAGUA</v>
      </c>
      <c r="L2341" t="str">
        <f>+VLOOKUP($C2341,Hoja1!$B$2:$W$3726,17,0)</f>
        <v>COMAYAGUA</v>
      </c>
      <c r="M2341" t="str">
        <f>+VLOOKUP($C2341,Hoja1!$B$2:$W$3726,18,0)</f>
        <v>LA LAGUNA</v>
      </c>
      <c r="N2341">
        <f>+VLOOKUP($C2341,Hoja1!$B$2:$W$3726,3,0)</f>
        <v>3</v>
      </c>
      <c r="O2341">
        <f>+VLOOKUP($C2341,Hoja1!$B$2:$W$3726,8,0)</f>
        <v>301</v>
      </c>
      <c r="P2341">
        <f>+VLOOKUP($C2341,Hoja1!$B$2:$W$3726,12,0)</f>
        <v>30121</v>
      </c>
      <c r="Q2341" t="b">
        <f t="shared" si="80"/>
        <v>0</v>
      </c>
    </row>
    <row r="2342" spans="2:17" hidden="1" x14ac:dyDescent="0.25">
      <c r="B2342">
        <v>130512</v>
      </c>
      <c r="C2342" t="s">
        <v>1643</v>
      </c>
      <c r="D2342" t="str">
        <f>+VLOOKUP($B2342,Hoja1!$C$2:$W$3726,15,0)</f>
        <v>LEMPIRA</v>
      </c>
      <c r="E2342" t="str">
        <f>+VLOOKUP($B2342,Hoja1!$C$2:$W$3726,16,0)</f>
        <v>ERANDIQUE</v>
      </c>
      <c r="F2342" t="str">
        <f>+VLOOKUP($B2342,Hoja1!$C$2:$W$3726,17,0)</f>
        <v>SAN ANTONIO MONTAÑA</v>
      </c>
      <c r="G2342">
        <f>+VLOOKUP($B2342,Hoja1!$C$2:$W$3726,2,0)</f>
        <v>13</v>
      </c>
      <c r="H2342">
        <f>+VLOOKUP($B2342,Hoja1!$C$2:$W$3726,7,0)</f>
        <v>1305</v>
      </c>
      <c r="I2342">
        <f>+VLOOKUP($B2342,Hoja1!$C$2:$W$3726,11,0)</f>
        <v>130512</v>
      </c>
      <c r="J2342" t="b">
        <f t="shared" si="79"/>
        <v>1</v>
      </c>
      <c r="K2342" t="str">
        <f>+VLOOKUP($C2342,Hoja1!$B$2:$W$3726,16,0)</f>
        <v>LEMPIRA</v>
      </c>
      <c r="L2342" t="str">
        <f>+VLOOKUP($C2342,Hoja1!$B$2:$W$3726,17,0)</f>
        <v>ERANDIQUE</v>
      </c>
      <c r="M2342" t="str">
        <f>+VLOOKUP($C2342,Hoja1!$B$2:$W$3726,18,0)</f>
        <v>SAN ANTONIO MONTAÑA</v>
      </c>
      <c r="N2342">
        <f>+VLOOKUP($C2342,Hoja1!$B$2:$W$3726,3,0)</f>
        <v>13</v>
      </c>
      <c r="O2342">
        <f>+VLOOKUP($C2342,Hoja1!$B$2:$W$3726,8,0)</f>
        <v>1305</v>
      </c>
      <c r="P2342">
        <f>+VLOOKUP($C2342,Hoja1!$B$2:$W$3726,12,0)</f>
        <v>130512</v>
      </c>
      <c r="Q2342" t="b">
        <f t="shared" si="80"/>
        <v>1</v>
      </c>
    </row>
    <row r="2343" spans="2:17" hidden="1" x14ac:dyDescent="0.25">
      <c r="B2343">
        <v>130513</v>
      </c>
      <c r="C2343" t="s">
        <v>1644</v>
      </c>
      <c r="D2343" t="str">
        <f>+VLOOKUP($B2343,Hoja1!$C$2:$W$3726,15,0)</f>
        <v>LEMPIRA</v>
      </c>
      <c r="E2343" t="str">
        <f>+VLOOKUP($B2343,Hoja1!$C$2:$W$3726,16,0)</f>
        <v>ERANDIQUE</v>
      </c>
      <c r="F2343" t="str">
        <f>+VLOOKUP($B2343,Hoja1!$C$2:$W$3726,17,0)</f>
        <v>SAN ANTONIO VALLE</v>
      </c>
      <c r="G2343">
        <f>+VLOOKUP($B2343,Hoja1!$C$2:$W$3726,2,0)</f>
        <v>13</v>
      </c>
      <c r="H2343">
        <f>+VLOOKUP($B2343,Hoja1!$C$2:$W$3726,7,0)</f>
        <v>1305</v>
      </c>
      <c r="I2343">
        <f>+VLOOKUP($B2343,Hoja1!$C$2:$W$3726,11,0)</f>
        <v>130513</v>
      </c>
      <c r="J2343" t="b">
        <f t="shared" si="79"/>
        <v>1</v>
      </c>
      <c r="K2343" t="str">
        <f>+VLOOKUP($C2343,Hoja1!$B$2:$W$3726,16,0)</f>
        <v>LEMPIRA</v>
      </c>
      <c r="L2343" t="str">
        <f>+VLOOKUP($C2343,Hoja1!$B$2:$W$3726,17,0)</f>
        <v>ERANDIQUE</v>
      </c>
      <c r="M2343" t="str">
        <f>+VLOOKUP($C2343,Hoja1!$B$2:$W$3726,18,0)</f>
        <v>SAN ANTONIO VALLE</v>
      </c>
      <c r="N2343">
        <f>+VLOOKUP($C2343,Hoja1!$B$2:$W$3726,3,0)</f>
        <v>13</v>
      </c>
      <c r="O2343">
        <f>+VLOOKUP($C2343,Hoja1!$B$2:$W$3726,8,0)</f>
        <v>1305</v>
      </c>
      <c r="P2343">
        <f>+VLOOKUP($C2343,Hoja1!$B$2:$W$3726,12,0)</f>
        <v>130513</v>
      </c>
      <c r="Q2343" t="b">
        <f t="shared" si="80"/>
        <v>1</v>
      </c>
    </row>
    <row r="2344" spans="2:17" hidden="1" x14ac:dyDescent="0.25">
      <c r="B2344">
        <v>130514</v>
      </c>
      <c r="C2344" t="s">
        <v>1645</v>
      </c>
      <c r="D2344" t="str">
        <f>+VLOOKUP($B2344,Hoja1!$C$2:$W$3726,15,0)</f>
        <v>LEMPIRA</v>
      </c>
      <c r="E2344" t="str">
        <f>+VLOOKUP($B2344,Hoja1!$C$2:$W$3726,16,0)</f>
        <v>ERANDIQUE</v>
      </c>
      <c r="F2344" t="str">
        <f>+VLOOKUP($B2344,Hoja1!$C$2:$W$3726,17,0)</f>
        <v>VALLE DE LA CRUZ</v>
      </c>
      <c r="G2344">
        <f>+VLOOKUP($B2344,Hoja1!$C$2:$W$3726,2,0)</f>
        <v>13</v>
      </c>
      <c r="H2344">
        <f>+VLOOKUP($B2344,Hoja1!$C$2:$W$3726,7,0)</f>
        <v>1305</v>
      </c>
      <c r="I2344">
        <f>+VLOOKUP($B2344,Hoja1!$C$2:$W$3726,11,0)</f>
        <v>130514</v>
      </c>
      <c r="J2344" t="b">
        <f t="shared" si="79"/>
        <v>1</v>
      </c>
      <c r="K2344" t="str">
        <f>+VLOOKUP($C2344,Hoja1!$B$2:$W$3726,16,0)</f>
        <v>LEMPIRA</v>
      </c>
      <c r="L2344" t="str">
        <f>+VLOOKUP($C2344,Hoja1!$B$2:$W$3726,17,0)</f>
        <v>ERANDIQUE</v>
      </c>
      <c r="M2344" t="str">
        <f>+VLOOKUP($C2344,Hoja1!$B$2:$W$3726,18,0)</f>
        <v>VALLE DE LA CRUZ</v>
      </c>
      <c r="N2344">
        <f>+VLOOKUP($C2344,Hoja1!$B$2:$W$3726,3,0)</f>
        <v>13</v>
      </c>
      <c r="O2344">
        <f>+VLOOKUP($C2344,Hoja1!$B$2:$W$3726,8,0)</f>
        <v>1305</v>
      </c>
      <c r="P2344">
        <f>+VLOOKUP($C2344,Hoja1!$B$2:$W$3726,12,0)</f>
        <v>130514</v>
      </c>
      <c r="Q2344" t="b">
        <f t="shared" si="80"/>
        <v>1</v>
      </c>
    </row>
    <row r="2345" spans="2:17" hidden="1" x14ac:dyDescent="0.25">
      <c r="B2345">
        <v>130515</v>
      </c>
      <c r="C2345" t="s">
        <v>12546</v>
      </c>
      <c r="D2345" t="str">
        <f>+VLOOKUP($B2345,Hoja1!$C$2:$W$3726,15,0)</f>
        <v>LEMPIRA</v>
      </c>
      <c r="E2345" t="str">
        <f>+VLOOKUP($B2345,Hoja1!$C$2:$W$3726,16,0)</f>
        <v>ERANDIQUE</v>
      </c>
      <c r="F2345" t="str">
        <f>+VLOOKUP($B2345,Hoja1!$C$2:$W$3726,17,0)</f>
        <v>YOLOMÓN</v>
      </c>
      <c r="G2345">
        <f>+VLOOKUP($B2345,Hoja1!$C$2:$W$3726,2,0)</f>
        <v>13</v>
      </c>
      <c r="H2345">
        <f>+VLOOKUP($B2345,Hoja1!$C$2:$W$3726,7,0)</f>
        <v>1305</v>
      </c>
      <c r="I2345">
        <f>+VLOOKUP($B2345,Hoja1!$C$2:$W$3726,11,0)</f>
        <v>130515</v>
      </c>
      <c r="J2345" t="b">
        <f t="shared" si="79"/>
        <v>0</v>
      </c>
      <c r="K2345" t="e">
        <f>+VLOOKUP($C2345,Hoja1!$B$2:$W$3726,16,0)</f>
        <v>#N/A</v>
      </c>
      <c r="L2345" t="e">
        <f>+VLOOKUP($C2345,Hoja1!$B$2:$W$3726,17,0)</f>
        <v>#N/A</v>
      </c>
      <c r="M2345" t="e">
        <f>+VLOOKUP($C2345,Hoja1!$B$2:$W$3726,18,0)</f>
        <v>#N/A</v>
      </c>
      <c r="N2345" t="e">
        <f>+VLOOKUP($C2345,Hoja1!$B$2:$W$3726,3,0)</f>
        <v>#N/A</v>
      </c>
      <c r="O2345" t="e">
        <f>+VLOOKUP($C2345,Hoja1!$B$2:$W$3726,8,0)</f>
        <v>#N/A</v>
      </c>
      <c r="P2345" t="e">
        <f>+VLOOKUP($C2345,Hoja1!$B$2:$W$3726,12,0)</f>
        <v>#N/A</v>
      </c>
      <c r="Q2345" t="e">
        <f t="shared" si="80"/>
        <v>#N/A</v>
      </c>
    </row>
    <row r="2346" spans="2:17" hidden="1" x14ac:dyDescent="0.25">
      <c r="B2346">
        <v>130601</v>
      </c>
      <c r="C2346" t="s">
        <v>1647</v>
      </c>
      <c r="D2346" t="str">
        <f>+VLOOKUP($B2346,Hoja1!$C$2:$W$3726,15,0)</f>
        <v>LEMPIRA</v>
      </c>
      <c r="E2346" t="str">
        <f>+VLOOKUP($B2346,Hoja1!$C$2:$W$3726,16,0)</f>
        <v>GUALCINCE</v>
      </c>
      <c r="F2346" t="str">
        <f>+VLOOKUP($B2346,Hoja1!$C$2:$W$3726,17,0)</f>
        <v>GUALCINCE</v>
      </c>
      <c r="G2346">
        <f>+VLOOKUP($B2346,Hoja1!$C$2:$W$3726,2,0)</f>
        <v>13</v>
      </c>
      <c r="H2346">
        <f>+VLOOKUP($B2346,Hoja1!$C$2:$W$3726,7,0)</f>
        <v>1306</v>
      </c>
      <c r="I2346">
        <f>+VLOOKUP($B2346,Hoja1!$C$2:$W$3726,11,0)</f>
        <v>130601</v>
      </c>
      <c r="J2346" t="b">
        <f t="shared" si="79"/>
        <v>1</v>
      </c>
      <c r="K2346" t="str">
        <f>+VLOOKUP($C2346,Hoja1!$B$2:$W$3726,16,0)</f>
        <v>LEMPIRA</v>
      </c>
      <c r="L2346" t="str">
        <f>+VLOOKUP($C2346,Hoja1!$B$2:$W$3726,17,0)</f>
        <v>GUALCINCE</v>
      </c>
      <c r="M2346" t="str">
        <f>+VLOOKUP($C2346,Hoja1!$B$2:$W$3726,18,0)</f>
        <v>GUALCINCE</v>
      </c>
      <c r="N2346">
        <f>+VLOOKUP($C2346,Hoja1!$B$2:$W$3726,3,0)</f>
        <v>13</v>
      </c>
      <c r="O2346">
        <f>+VLOOKUP($C2346,Hoja1!$B$2:$W$3726,8,0)</f>
        <v>1306</v>
      </c>
      <c r="P2346">
        <f>+VLOOKUP($C2346,Hoja1!$B$2:$W$3726,12,0)</f>
        <v>130601</v>
      </c>
      <c r="Q2346" t="b">
        <f t="shared" si="80"/>
        <v>1</v>
      </c>
    </row>
    <row r="2347" spans="2:17" hidden="1" x14ac:dyDescent="0.25">
      <c r="B2347">
        <v>130602</v>
      </c>
      <c r="C2347" t="s">
        <v>12547</v>
      </c>
      <c r="D2347" t="str">
        <f>+VLOOKUP($B2347,Hoja1!$C$2:$W$3726,15,0)</f>
        <v>LEMPIRA</v>
      </c>
      <c r="E2347" t="str">
        <f>+VLOOKUP($B2347,Hoja1!$C$2:$W$3726,16,0)</f>
        <v>GUALCINCE</v>
      </c>
      <c r="F2347" t="str">
        <f>+VLOOKUP($B2347,Hoja1!$C$2:$W$3726,17,0)</f>
        <v>CONGOLÓN</v>
      </c>
      <c r="G2347">
        <f>+VLOOKUP($B2347,Hoja1!$C$2:$W$3726,2,0)</f>
        <v>13</v>
      </c>
      <c r="H2347">
        <f>+VLOOKUP($B2347,Hoja1!$C$2:$W$3726,7,0)</f>
        <v>1306</v>
      </c>
      <c r="I2347">
        <f>+VLOOKUP($B2347,Hoja1!$C$2:$W$3726,11,0)</f>
        <v>130602</v>
      </c>
      <c r="J2347" t="b">
        <f t="shared" si="79"/>
        <v>0</v>
      </c>
      <c r="K2347" t="e">
        <f>+VLOOKUP($C2347,Hoja1!$B$2:$W$3726,16,0)</f>
        <v>#N/A</v>
      </c>
      <c r="L2347" t="e">
        <f>+VLOOKUP($C2347,Hoja1!$B$2:$W$3726,17,0)</f>
        <v>#N/A</v>
      </c>
      <c r="M2347" t="e">
        <f>+VLOOKUP($C2347,Hoja1!$B$2:$W$3726,18,0)</f>
        <v>#N/A</v>
      </c>
      <c r="N2347" t="e">
        <f>+VLOOKUP($C2347,Hoja1!$B$2:$W$3726,3,0)</f>
        <v>#N/A</v>
      </c>
      <c r="O2347" t="e">
        <f>+VLOOKUP($C2347,Hoja1!$B$2:$W$3726,8,0)</f>
        <v>#N/A</v>
      </c>
      <c r="P2347" t="e">
        <f>+VLOOKUP($C2347,Hoja1!$B$2:$W$3726,12,0)</f>
        <v>#N/A</v>
      </c>
      <c r="Q2347" t="e">
        <f t="shared" si="80"/>
        <v>#N/A</v>
      </c>
    </row>
    <row r="2348" spans="2:17" hidden="1" x14ac:dyDescent="0.25">
      <c r="B2348">
        <v>130603</v>
      </c>
      <c r="C2348" t="s">
        <v>1649</v>
      </c>
      <c r="D2348" t="str">
        <f>+VLOOKUP($B2348,Hoja1!$C$2:$W$3726,15,0)</f>
        <v>LEMPIRA</v>
      </c>
      <c r="E2348" t="str">
        <f>+VLOOKUP($B2348,Hoja1!$C$2:$W$3726,16,0)</f>
        <v>GUALCINCE</v>
      </c>
      <c r="F2348" t="str">
        <f>+VLOOKUP($B2348,Hoja1!$C$2:$W$3726,17,0)</f>
        <v>GUACUAL</v>
      </c>
      <c r="G2348">
        <f>+VLOOKUP($B2348,Hoja1!$C$2:$W$3726,2,0)</f>
        <v>13</v>
      </c>
      <c r="H2348">
        <f>+VLOOKUP($B2348,Hoja1!$C$2:$W$3726,7,0)</f>
        <v>1306</v>
      </c>
      <c r="I2348">
        <f>+VLOOKUP($B2348,Hoja1!$C$2:$W$3726,11,0)</f>
        <v>130603</v>
      </c>
      <c r="J2348" t="b">
        <f t="shared" si="79"/>
        <v>1</v>
      </c>
      <c r="K2348" t="str">
        <f>+VLOOKUP($C2348,Hoja1!$B$2:$W$3726,16,0)</f>
        <v>LEMPIRA</v>
      </c>
      <c r="L2348" t="str">
        <f>+VLOOKUP($C2348,Hoja1!$B$2:$W$3726,17,0)</f>
        <v>GUALCINCE</v>
      </c>
      <c r="M2348" t="str">
        <f>+VLOOKUP($C2348,Hoja1!$B$2:$W$3726,18,0)</f>
        <v>GUACUAL</v>
      </c>
      <c r="N2348">
        <f>+VLOOKUP($C2348,Hoja1!$B$2:$W$3726,3,0)</f>
        <v>13</v>
      </c>
      <c r="O2348">
        <f>+VLOOKUP($C2348,Hoja1!$B$2:$W$3726,8,0)</f>
        <v>1306</v>
      </c>
      <c r="P2348">
        <f>+VLOOKUP($C2348,Hoja1!$B$2:$W$3726,12,0)</f>
        <v>130603</v>
      </c>
      <c r="Q2348" t="b">
        <f t="shared" si="80"/>
        <v>1</v>
      </c>
    </row>
    <row r="2349" spans="2:17" hidden="1" x14ac:dyDescent="0.25">
      <c r="B2349">
        <v>130604</v>
      </c>
      <c r="C2349" t="s">
        <v>1650</v>
      </c>
      <c r="D2349" t="str">
        <f>+VLOOKUP($B2349,Hoja1!$C$2:$W$3726,15,0)</f>
        <v>LEMPIRA</v>
      </c>
      <c r="E2349" t="str">
        <f>+VLOOKUP($B2349,Hoja1!$C$2:$W$3726,16,0)</f>
        <v>GUALCINCE</v>
      </c>
      <c r="F2349" t="str">
        <f>+VLOOKUP($B2349,Hoja1!$C$2:$W$3726,17,0)</f>
        <v>GUALCEA</v>
      </c>
      <c r="G2349">
        <f>+VLOOKUP($B2349,Hoja1!$C$2:$W$3726,2,0)</f>
        <v>13</v>
      </c>
      <c r="H2349">
        <f>+VLOOKUP($B2349,Hoja1!$C$2:$W$3726,7,0)</f>
        <v>1306</v>
      </c>
      <c r="I2349">
        <f>+VLOOKUP($B2349,Hoja1!$C$2:$W$3726,11,0)</f>
        <v>130604</v>
      </c>
      <c r="J2349" t="b">
        <f t="shared" si="79"/>
        <v>1</v>
      </c>
      <c r="K2349" t="str">
        <f>+VLOOKUP($C2349,Hoja1!$B$2:$W$3726,16,0)</f>
        <v>LEMPIRA</v>
      </c>
      <c r="L2349" t="str">
        <f>+VLOOKUP($C2349,Hoja1!$B$2:$W$3726,17,0)</f>
        <v>GUALCINCE</v>
      </c>
      <c r="M2349" t="str">
        <f>+VLOOKUP($C2349,Hoja1!$B$2:$W$3726,18,0)</f>
        <v>GUALCEA</v>
      </c>
      <c r="N2349">
        <f>+VLOOKUP($C2349,Hoja1!$B$2:$W$3726,3,0)</f>
        <v>13</v>
      </c>
      <c r="O2349">
        <f>+VLOOKUP($C2349,Hoja1!$B$2:$W$3726,8,0)</f>
        <v>1306</v>
      </c>
      <c r="P2349">
        <f>+VLOOKUP($C2349,Hoja1!$B$2:$W$3726,12,0)</f>
        <v>130604</v>
      </c>
      <c r="Q2349" t="b">
        <f t="shared" si="80"/>
        <v>1</v>
      </c>
    </row>
    <row r="2350" spans="2:17" hidden="1" x14ac:dyDescent="0.25">
      <c r="B2350">
        <v>130605</v>
      </c>
      <c r="C2350" t="s">
        <v>1355</v>
      </c>
      <c r="D2350" t="str">
        <f>+VLOOKUP($B2350,Hoja1!$C$2:$W$3726,15,0)</f>
        <v>LEMPIRA</v>
      </c>
      <c r="E2350" t="str">
        <f>+VLOOKUP($B2350,Hoja1!$C$2:$W$3726,16,0)</f>
        <v>GUALCINCE</v>
      </c>
      <c r="F2350" t="str">
        <f>+VLOOKUP($B2350,Hoja1!$C$2:$W$3726,17,0)</f>
        <v>GUATEMALITA</v>
      </c>
      <c r="G2350">
        <f>+VLOOKUP($B2350,Hoja1!$C$2:$W$3726,2,0)</f>
        <v>13</v>
      </c>
      <c r="H2350">
        <f>+VLOOKUP($B2350,Hoja1!$C$2:$W$3726,7,0)</f>
        <v>1306</v>
      </c>
      <c r="I2350">
        <f>+VLOOKUP($B2350,Hoja1!$C$2:$W$3726,11,0)</f>
        <v>130605</v>
      </c>
      <c r="J2350" t="b">
        <f t="shared" si="79"/>
        <v>1</v>
      </c>
      <c r="K2350" t="str">
        <f>+VLOOKUP($C2350,Hoja1!$B$2:$W$3726,16,0)</f>
        <v>FRANCISCO MORAZÁN</v>
      </c>
      <c r="L2350" t="str">
        <f>+VLOOKUP($C2350,Hoja1!$B$2:$W$3726,17,0)</f>
        <v>ORICA</v>
      </c>
      <c r="M2350" t="str">
        <f>+VLOOKUP($C2350,Hoja1!$B$2:$W$3726,18,0)</f>
        <v>GUATEMALITA</v>
      </c>
      <c r="N2350">
        <f>+VLOOKUP($C2350,Hoja1!$B$2:$W$3726,3,0)</f>
        <v>8</v>
      </c>
      <c r="O2350">
        <f>+VLOOKUP($C2350,Hoja1!$B$2:$W$3726,8,0)</f>
        <v>814</v>
      </c>
      <c r="P2350">
        <f>+VLOOKUP($C2350,Hoja1!$B$2:$W$3726,12,0)</f>
        <v>81404</v>
      </c>
      <c r="Q2350" t="b">
        <f t="shared" si="80"/>
        <v>0</v>
      </c>
    </row>
    <row r="2351" spans="2:17" hidden="1" x14ac:dyDescent="0.25">
      <c r="B2351">
        <v>130606</v>
      </c>
      <c r="C2351" t="s">
        <v>1651</v>
      </c>
      <c r="D2351" t="str">
        <f>+VLOOKUP($B2351,Hoja1!$C$2:$W$3726,15,0)</f>
        <v>LEMPIRA</v>
      </c>
      <c r="E2351" t="str">
        <f>+VLOOKUP($B2351,Hoja1!$C$2:$W$3726,16,0)</f>
        <v>GUALCINCE</v>
      </c>
      <c r="F2351" t="str">
        <f>+VLOOKUP($B2351,Hoja1!$C$2:$W$3726,17,0)</f>
        <v>QUESUNGUAL</v>
      </c>
      <c r="G2351">
        <f>+VLOOKUP($B2351,Hoja1!$C$2:$W$3726,2,0)</f>
        <v>13</v>
      </c>
      <c r="H2351">
        <f>+VLOOKUP($B2351,Hoja1!$C$2:$W$3726,7,0)</f>
        <v>1306</v>
      </c>
      <c r="I2351">
        <f>+VLOOKUP($B2351,Hoja1!$C$2:$W$3726,11,0)</f>
        <v>130606</v>
      </c>
      <c r="J2351" t="b">
        <f t="shared" si="79"/>
        <v>1</v>
      </c>
      <c r="K2351" t="str">
        <f>+VLOOKUP($C2351,Hoja1!$B$2:$W$3726,16,0)</f>
        <v>LEMPIRA</v>
      </c>
      <c r="L2351" t="str">
        <f>+VLOOKUP($C2351,Hoja1!$B$2:$W$3726,17,0)</f>
        <v>GUALCINCE</v>
      </c>
      <c r="M2351" t="str">
        <f>+VLOOKUP($C2351,Hoja1!$B$2:$W$3726,18,0)</f>
        <v>QUESUNGUAL</v>
      </c>
      <c r="N2351">
        <f>+VLOOKUP($C2351,Hoja1!$B$2:$W$3726,3,0)</f>
        <v>13</v>
      </c>
      <c r="O2351">
        <f>+VLOOKUP($C2351,Hoja1!$B$2:$W$3726,8,0)</f>
        <v>1306</v>
      </c>
      <c r="P2351">
        <f>+VLOOKUP($C2351,Hoja1!$B$2:$W$3726,12,0)</f>
        <v>130606</v>
      </c>
      <c r="Q2351" t="b">
        <f t="shared" si="80"/>
        <v>1</v>
      </c>
    </row>
    <row r="2352" spans="2:17" hidden="1" x14ac:dyDescent="0.25">
      <c r="B2352">
        <v>130607</v>
      </c>
      <c r="C2352" t="s">
        <v>429</v>
      </c>
      <c r="D2352" t="str">
        <f>+VLOOKUP($B2352,Hoja1!$C$2:$W$3726,15,0)</f>
        <v>LEMPIRA</v>
      </c>
      <c r="E2352" t="str">
        <f>+VLOOKUP($B2352,Hoja1!$C$2:$W$3726,16,0)</f>
        <v>GUALCINCE</v>
      </c>
      <c r="F2352" t="str">
        <f>+VLOOKUP($B2352,Hoja1!$C$2:$W$3726,17,0)</f>
        <v>SANTA CRUZ</v>
      </c>
      <c r="G2352">
        <f>+VLOOKUP($B2352,Hoja1!$C$2:$W$3726,2,0)</f>
        <v>13</v>
      </c>
      <c r="H2352">
        <f>+VLOOKUP($B2352,Hoja1!$C$2:$W$3726,7,0)</f>
        <v>1306</v>
      </c>
      <c r="I2352">
        <f>+VLOOKUP($B2352,Hoja1!$C$2:$W$3726,11,0)</f>
        <v>130607</v>
      </c>
      <c r="J2352" t="b">
        <f t="shared" si="79"/>
        <v>1</v>
      </c>
      <c r="K2352" t="str">
        <f>+VLOOKUP($C2352,Hoja1!$B$2:$W$3726,16,0)</f>
        <v>COMAYAGUA</v>
      </c>
      <c r="L2352" t="str">
        <f>+VLOOKUP($C2352,Hoja1!$B$2:$W$3726,17,0)</f>
        <v>MINAS DE ORO</v>
      </c>
      <c r="M2352" t="str">
        <f>+VLOOKUP($C2352,Hoja1!$B$2:$W$3726,18,0)</f>
        <v>SANTA CRUZ</v>
      </c>
      <c r="N2352">
        <f>+VLOOKUP($C2352,Hoja1!$B$2:$W$3726,3,0)</f>
        <v>3</v>
      </c>
      <c r="O2352">
        <f>+VLOOKUP($C2352,Hoja1!$B$2:$W$3726,8,0)</f>
        <v>311</v>
      </c>
      <c r="P2352">
        <f>+VLOOKUP($C2352,Hoja1!$B$2:$W$3726,12,0)</f>
        <v>31111</v>
      </c>
      <c r="Q2352" t="b">
        <f t="shared" si="80"/>
        <v>0</v>
      </c>
    </row>
    <row r="2353" spans="2:17" hidden="1" x14ac:dyDescent="0.25">
      <c r="B2353">
        <v>130608</v>
      </c>
      <c r="C2353" t="s">
        <v>12548</v>
      </c>
      <c r="D2353" t="str">
        <f>+VLOOKUP($B2353,Hoja1!$C$2:$W$3726,15,0)</f>
        <v>LEMPIRA</v>
      </c>
      <c r="E2353" t="str">
        <f>+VLOOKUP($B2353,Hoja1!$C$2:$W$3726,16,0)</f>
        <v>GUALCINCE</v>
      </c>
      <c r="F2353" t="str">
        <f>+VLOOKUP($B2353,Hoja1!$C$2:$W$3726,17,0)</f>
        <v>SANTO TOMÁS</v>
      </c>
      <c r="G2353">
        <f>+VLOOKUP($B2353,Hoja1!$C$2:$W$3726,2,0)</f>
        <v>13</v>
      </c>
      <c r="H2353">
        <f>+VLOOKUP($B2353,Hoja1!$C$2:$W$3726,7,0)</f>
        <v>1306</v>
      </c>
      <c r="I2353">
        <f>+VLOOKUP($B2353,Hoja1!$C$2:$W$3726,11,0)</f>
        <v>130608</v>
      </c>
      <c r="J2353" t="b">
        <f t="shared" si="79"/>
        <v>0</v>
      </c>
      <c r="K2353" t="e">
        <f>+VLOOKUP($C2353,Hoja1!$B$2:$W$3726,16,0)</f>
        <v>#N/A</v>
      </c>
      <c r="L2353" t="e">
        <f>+VLOOKUP($C2353,Hoja1!$B$2:$W$3726,17,0)</f>
        <v>#N/A</v>
      </c>
      <c r="M2353" t="e">
        <f>+VLOOKUP($C2353,Hoja1!$B$2:$W$3726,18,0)</f>
        <v>#N/A</v>
      </c>
      <c r="N2353" t="e">
        <f>+VLOOKUP($C2353,Hoja1!$B$2:$W$3726,3,0)</f>
        <v>#N/A</v>
      </c>
      <c r="O2353" t="e">
        <f>+VLOOKUP($C2353,Hoja1!$B$2:$W$3726,8,0)</f>
        <v>#N/A</v>
      </c>
      <c r="P2353" t="e">
        <f>+VLOOKUP($C2353,Hoja1!$B$2:$W$3726,12,0)</f>
        <v>#N/A</v>
      </c>
      <c r="Q2353" t="e">
        <f t="shared" si="80"/>
        <v>#N/A</v>
      </c>
    </row>
    <row r="2354" spans="2:17" hidden="1" x14ac:dyDescent="0.25">
      <c r="B2354">
        <v>130609</v>
      </c>
      <c r="C2354" t="s">
        <v>1653</v>
      </c>
      <c r="D2354" t="str">
        <f>+VLOOKUP($B2354,Hoja1!$C$2:$W$3726,15,0)</f>
        <v>LEMPIRA</v>
      </c>
      <c r="E2354" t="str">
        <f>+VLOOKUP($B2354,Hoja1!$C$2:$W$3726,16,0)</f>
        <v>GUALCINCE</v>
      </c>
      <c r="F2354" t="str">
        <f>+VLOOKUP($B2354,Hoja1!$C$2:$W$3726,17,0)</f>
        <v>SAN MARCOS CERIQUE</v>
      </c>
      <c r="G2354">
        <f>+VLOOKUP($B2354,Hoja1!$C$2:$W$3726,2,0)</f>
        <v>13</v>
      </c>
      <c r="H2354">
        <f>+VLOOKUP($B2354,Hoja1!$C$2:$W$3726,7,0)</f>
        <v>1306</v>
      </c>
      <c r="I2354">
        <f>+VLOOKUP($B2354,Hoja1!$C$2:$W$3726,11,0)</f>
        <v>130609</v>
      </c>
      <c r="J2354" t="b">
        <f t="shared" si="79"/>
        <v>1</v>
      </c>
      <c r="K2354" t="str">
        <f>+VLOOKUP($C2354,Hoja1!$B$2:$W$3726,16,0)</f>
        <v>LEMPIRA</v>
      </c>
      <c r="L2354" t="str">
        <f>+VLOOKUP($C2354,Hoja1!$B$2:$W$3726,17,0)</f>
        <v>GUALCINCE</v>
      </c>
      <c r="M2354" t="str">
        <f>+VLOOKUP($C2354,Hoja1!$B$2:$W$3726,18,0)</f>
        <v>SAN MARCOS CERIQUE</v>
      </c>
      <c r="N2354">
        <f>+VLOOKUP($C2354,Hoja1!$B$2:$W$3726,3,0)</f>
        <v>13</v>
      </c>
      <c r="O2354">
        <f>+VLOOKUP($C2354,Hoja1!$B$2:$W$3726,8,0)</f>
        <v>1306</v>
      </c>
      <c r="P2354">
        <f>+VLOOKUP($C2354,Hoja1!$B$2:$W$3726,12,0)</f>
        <v>130609</v>
      </c>
      <c r="Q2354" t="b">
        <f t="shared" si="80"/>
        <v>1</v>
      </c>
    </row>
    <row r="2355" spans="2:17" hidden="1" x14ac:dyDescent="0.25">
      <c r="B2355">
        <v>130610</v>
      </c>
      <c r="C2355" t="s">
        <v>1654</v>
      </c>
      <c r="D2355" t="str">
        <f>+VLOOKUP($B2355,Hoja1!$C$2:$W$3726,15,0)</f>
        <v>LEMPIRA</v>
      </c>
      <c r="E2355" t="str">
        <f>+VLOOKUP($B2355,Hoja1!$C$2:$W$3726,16,0)</f>
        <v>GUALCINCE</v>
      </c>
      <c r="F2355" t="str">
        <f>+VLOOKUP($B2355,Hoja1!$C$2:$W$3726,17,0)</f>
        <v>SAN MARCOS MORA</v>
      </c>
      <c r="G2355">
        <f>+VLOOKUP($B2355,Hoja1!$C$2:$W$3726,2,0)</f>
        <v>13</v>
      </c>
      <c r="H2355">
        <f>+VLOOKUP($B2355,Hoja1!$C$2:$W$3726,7,0)</f>
        <v>1306</v>
      </c>
      <c r="I2355">
        <f>+VLOOKUP($B2355,Hoja1!$C$2:$W$3726,11,0)</f>
        <v>130610</v>
      </c>
      <c r="J2355" t="b">
        <f t="shared" si="79"/>
        <v>1</v>
      </c>
      <c r="K2355" t="str">
        <f>+VLOOKUP($C2355,Hoja1!$B$2:$W$3726,16,0)</f>
        <v>LEMPIRA</v>
      </c>
      <c r="L2355" t="str">
        <f>+VLOOKUP($C2355,Hoja1!$B$2:$W$3726,17,0)</f>
        <v>GUALCINCE</v>
      </c>
      <c r="M2355" t="str">
        <f>+VLOOKUP($C2355,Hoja1!$B$2:$W$3726,18,0)</f>
        <v>SAN MARCOS MORA</v>
      </c>
      <c r="N2355">
        <f>+VLOOKUP($C2355,Hoja1!$B$2:$W$3726,3,0)</f>
        <v>13</v>
      </c>
      <c r="O2355">
        <f>+VLOOKUP($C2355,Hoja1!$B$2:$W$3726,8,0)</f>
        <v>1306</v>
      </c>
      <c r="P2355">
        <f>+VLOOKUP($C2355,Hoja1!$B$2:$W$3726,12,0)</f>
        <v>130610</v>
      </c>
      <c r="Q2355" t="b">
        <f t="shared" si="80"/>
        <v>1</v>
      </c>
    </row>
    <row r="2356" spans="2:17" hidden="1" x14ac:dyDescent="0.25">
      <c r="B2356">
        <v>130611</v>
      </c>
      <c r="C2356" t="s">
        <v>1655</v>
      </c>
      <c r="D2356" t="str">
        <f>+VLOOKUP($B2356,Hoja1!$C$2:$W$3726,15,0)</f>
        <v>LEMPIRA</v>
      </c>
      <c r="E2356" t="str">
        <f>+VLOOKUP($B2356,Hoja1!$C$2:$W$3726,16,0)</f>
        <v>GUALCINCE</v>
      </c>
      <c r="F2356" t="str">
        <f>+VLOOKUP($B2356,Hoja1!$C$2:$W$3726,17,0)</f>
        <v>TENANGO</v>
      </c>
      <c r="G2356">
        <f>+VLOOKUP($B2356,Hoja1!$C$2:$W$3726,2,0)</f>
        <v>13</v>
      </c>
      <c r="H2356">
        <f>+VLOOKUP($B2356,Hoja1!$C$2:$W$3726,7,0)</f>
        <v>1306</v>
      </c>
      <c r="I2356">
        <f>+VLOOKUP($B2356,Hoja1!$C$2:$W$3726,11,0)</f>
        <v>130611</v>
      </c>
      <c r="J2356" t="b">
        <f t="shared" si="79"/>
        <v>1</v>
      </c>
      <c r="K2356" t="str">
        <f>+VLOOKUP($C2356,Hoja1!$B$2:$W$3726,16,0)</f>
        <v>LEMPIRA</v>
      </c>
      <c r="L2356" t="str">
        <f>+VLOOKUP($C2356,Hoja1!$B$2:$W$3726,17,0)</f>
        <v>GUALCINCE</v>
      </c>
      <c r="M2356" t="str">
        <f>+VLOOKUP($C2356,Hoja1!$B$2:$W$3726,18,0)</f>
        <v>TENANGO</v>
      </c>
      <c r="N2356">
        <f>+VLOOKUP($C2356,Hoja1!$B$2:$W$3726,3,0)</f>
        <v>13</v>
      </c>
      <c r="O2356">
        <f>+VLOOKUP($C2356,Hoja1!$B$2:$W$3726,8,0)</f>
        <v>1306</v>
      </c>
      <c r="P2356">
        <f>+VLOOKUP($C2356,Hoja1!$B$2:$W$3726,12,0)</f>
        <v>130611</v>
      </c>
      <c r="Q2356" t="b">
        <f t="shared" si="80"/>
        <v>1</v>
      </c>
    </row>
    <row r="2357" spans="2:17" hidden="1" x14ac:dyDescent="0.25">
      <c r="B2357">
        <v>130612</v>
      </c>
      <c r="C2357" t="s">
        <v>1656</v>
      </c>
      <c r="D2357" t="str">
        <f>+VLOOKUP($B2357,Hoja1!$C$2:$W$3726,15,0)</f>
        <v>LEMPIRA</v>
      </c>
      <c r="E2357" t="str">
        <f>+VLOOKUP($B2357,Hoja1!$C$2:$W$3726,16,0)</f>
        <v>GUALCINCE</v>
      </c>
      <c r="F2357" t="str">
        <f>+VLOOKUP($B2357,Hoja1!$C$2:$W$3726,17,0)</f>
        <v>TIXILA</v>
      </c>
      <c r="G2357">
        <f>+VLOOKUP($B2357,Hoja1!$C$2:$W$3726,2,0)</f>
        <v>13</v>
      </c>
      <c r="H2357">
        <f>+VLOOKUP($B2357,Hoja1!$C$2:$W$3726,7,0)</f>
        <v>1306</v>
      </c>
      <c r="I2357">
        <f>+VLOOKUP($B2357,Hoja1!$C$2:$W$3726,11,0)</f>
        <v>130612</v>
      </c>
      <c r="J2357" t="b">
        <f t="shared" si="79"/>
        <v>1</v>
      </c>
      <c r="K2357" t="str">
        <f>+VLOOKUP($C2357,Hoja1!$B$2:$W$3726,16,0)</f>
        <v>LEMPIRA</v>
      </c>
      <c r="L2357" t="str">
        <f>+VLOOKUP($C2357,Hoja1!$B$2:$W$3726,17,0)</f>
        <v>GUALCINCE</v>
      </c>
      <c r="M2357" t="str">
        <f>+VLOOKUP($C2357,Hoja1!$B$2:$W$3726,18,0)</f>
        <v>TIXILA</v>
      </c>
      <c r="N2357">
        <f>+VLOOKUP($C2357,Hoja1!$B$2:$W$3726,3,0)</f>
        <v>13</v>
      </c>
      <c r="O2357">
        <f>+VLOOKUP($C2357,Hoja1!$B$2:$W$3726,8,0)</f>
        <v>1306</v>
      </c>
      <c r="P2357">
        <f>+VLOOKUP($C2357,Hoja1!$B$2:$W$3726,12,0)</f>
        <v>130612</v>
      </c>
      <c r="Q2357" t="b">
        <f t="shared" si="80"/>
        <v>1</v>
      </c>
    </row>
    <row r="2358" spans="2:17" hidden="1" x14ac:dyDescent="0.25">
      <c r="B2358">
        <v>130701</v>
      </c>
      <c r="C2358" t="s">
        <v>1657</v>
      </c>
      <c r="D2358" t="str">
        <f>+VLOOKUP($B2358,Hoja1!$C$2:$W$3726,15,0)</f>
        <v>LEMPIRA</v>
      </c>
      <c r="E2358" t="str">
        <f>+VLOOKUP($B2358,Hoja1!$C$2:$W$3726,16,0)</f>
        <v>GUARITA</v>
      </c>
      <c r="F2358" t="str">
        <f>+VLOOKUP($B2358,Hoja1!$C$2:$W$3726,17,0)</f>
        <v>GUARITA</v>
      </c>
      <c r="G2358">
        <f>+VLOOKUP($B2358,Hoja1!$C$2:$W$3726,2,0)</f>
        <v>13</v>
      </c>
      <c r="H2358">
        <f>+VLOOKUP($B2358,Hoja1!$C$2:$W$3726,7,0)</f>
        <v>1307</v>
      </c>
      <c r="I2358">
        <f>+VLOOKUP($B2358,Hoja1!$C$2:$W$3726,11,0)</f>
        <v>130701</v>
      </c>
      <c r="J2358" t="b">
        <f t="shared" si="79"/>
        <v>1</v>
      </c>
      <c r="K2358" t="str">
        <f>+VLOOKUP($C2358,Hoja1!$B$2:$W$3726,16,0)</f>
        <v>LEMPIRA</v>
      </c>
      <c r="L2358" t="str">
        <f>+VLOOKUP($C2358,Hoja1!$B$2:$W$3726,17,0)</f>
        <v>GUARITA</v>
      </c>
      <c r="M2358" t="str">
        <f>+VLOOKUP($C2358,Hoja1!$B$2:$W$3726,18,0)</f>
        <v>GUARITA</v>
      </c>
      <c r="N2358">
        <f>+VLOOKUP($C2358,Hoja1!$B$2:$W$3726,3,0)</f>
        <v>13</v>
      </c>
      <c r="O2358">
        <f>+VLOOKUP($C2358,Hoja1!$B$2:$W$3726,8,0)</f>
        <v>1307</v>
      </c>
      <c r="P2358">
        <f>+VLOOKUP($C2358,Hoja1!$B$2:$W$3726,12,0)</f>
        <v>130701</v>
      </c>
      <c r="Q2358" t="b">
        <f t="shared" si="80"/>
        <v>1</v>
      </c>
    </row>
    <row r="2359" spans="2:17" hidden="1" x14ac:dyDescent="0.25">
      <c r="B2359">
        <v>130702</v>
      </c>
      <c r="C2359" t="s">
        <v>12549</v>
      </c>
      <c r="D2359" t="str">
        <f>+VLOOKUP($B2359,Hoja1!$C$2:$W$3726,15,0)</f>
        <v>LEMPIRA</v>
      </c>
      <c r="E2359" t="str">
        <f>+VLOOKUP($B2359,Hoja1!$C$2:$W$3726,16,0)</f>
        <v>GUARITA</v>
      </c>
      <c r="F2359" t="str">
        <f>+VLOOKUP($B2359,Hoja1!$C$2:$W$3726,17,0)</f>
        <v>CHAPULÍN SANTA LUCÍA</v>
      </c>
      <c r="G2359">
        <f>+VLOOKUP($B2359,Hoja1!$C$2:$W$3726,2,0)</f>
        <v>13</v>
      </c>
      <c r="H2359">
        <f>+VLOOKUP($B2359,Hoja1!$C$2:$W$3726,7,0)</f>
        <v>1307</v>
      </c>
      <c r="I2359">
        <f>+VLOOKUP($B2359,Hoja1!$C$2:$W$3726,11,0)</f>
        <v>130702</v>
      </c>
      <c r="J2359" t="b">
        <f t="shared" si="79"/>
        <v>0</v>
      </c>
      <c r="K2359" t="e">
        <f>+VLOOKUP($C2359,Hoja1!$B$2:$W$3726,16,0)</f>
        <v>#N/A</v>
      </c>
      <c r="L2359" t="e">
        <f>+VLOOKUP($C2359,Hoja1!$B$2:$W$3726,17,0)</f>
        <v>#N/A</v>
      </c>
      <c r="M2359" t="e">
        <f>+VLOOKUP($C2359,Hoja1!$B$2:$W$3726,18,0)</f>
        <v>#N/A</v>
      </c>
      <c r="N2359" t="e">
        <f>+VLOOKUP($C2359,Hoja1!$B$2:$W$3726,3,0)</f>
        <v>#N/A</v>
      </c>
      <c r="O2359" t="e">
        <f>+VLOOKUP($C2359,Hoja1!$B$2:$W$3726,8,0)</f>
        <v>#N/A</v>
      </c>
      <c r="P2359" t="e">
        <f>+VLOOKUP($C2359,Hoja1!$B$2:$W$3726,12,0)</f>
        <v>#N/A</v>
      </c>
      <c r="Q2359" t="e">
        <f t="shared" si="80"/>
        <v>#N/A</v>
      </c>
    </row>
    <row r="2360" spans="2:17" hidden="1" x14ac:dyDescent="0.25">
      <c r="B2360">
        <v>130703</v>
      </c>
      <c r="C2360" t="s">
        <v>93</v>
      </c>
      <c r="D2360" t="str">
        <f>+VLOOKUP($B2360,Hoja1!$C$2:$W$3726,15,0)</f>
        <v>LEMPIRA</v>
      </c>
      <c r="E2360" t="str">
        <f>+VLOOKUP($B2360,Hoja1!$C$2:$W$3726,16,0)</f>
        <v>GUARITA</v>
      </c>
      <c r="F2360" t="str">
        <f>+VLOOKUP($B2360,Hoja1!$C$2:$W$3726,17,0)</f>
        <v>SAN ANTONIO</v>
      </c>
      <c r="G2360">
        <f>+VLOOKUP($B2360,Hoja1!$C$2:$W$3726,2,0)</f>
        <v>13</v>
      </c>
      <c r="H2360">
        <f>+VLOOKUP($B2360,Hoja1!$C$2:$W$3726,7,0)</f>
        <v>1307</v>
      </c>
      <c r="I2360">
        <f>+VLOOKUP($B2360,Hoja1!$C$2:$W$3726,11,0)</f>
        <v>130703</v>
      </c>
      <c r="J2360" t="b">
        <f t="shared" si="79"/>
        <v>1</v>
      </c>
      <c r="K2360" t="str">
        <f>+VLOOKUP($C2360,Hoja1!$B$2:$W$3726,16,0)</f>
        <v>ATLÁNTIDA</v>
      </c>
      <c r="L2360" t="str">
        <f>+VLOOKUP($C2360,Hoja1!$B$2:$W$3726,17,0)</f>
        <v>LA MASICA</v>
      </c>
      <c r="M2360" t="str">
        <f>+VLOOKUP($C2360,Hoja1!$B$2:$W$3726,18,0)</f>
        <v>SAN ANTONIO</v>
      </c>
      <c r="N2360">
        <f>+VLOOKUP($C2360,Hoja1!$B$2:$W$3726,3,0)</f>
        <v>1</v>
      </c>
      <c r="O2360">
        <f>+VLOOKUP($C2360,Hoja1!$B$2:$W$3726,8,0)</f>
        <v>105</v>
      </c>
      <c r="P2360">
        <f>+VLOOKUP($C2360,Hoja1!$B$2:$W$3726,12,0)</f>
        <v>10512</v>
      </c>
      <c r="Q2360" t="b">
        <f t="shared" si="80"/>
        <v>0</v>
      </c>
    </row>
    <row r="2361" spans="2:17" hidden="1" x14ac:dyDescent="0.25">
      <c r="B2361">
        <v>130704</v>
      </c>
      <c r="C2361" t="s">
        <v>12550</v>
      </c>
      <c r="D2361" t="str">
        <f>+VLOOKUP($B2361,Hoja1!$C$2:$W$3726,15,0)</f>
        <v>LEMPIRA</v>
      </c>
      <c r="E2361" t="str">
        <f>+VLOOKUP($B2361,Hoja1!$C$2:$W$3726,16,0)</f>
        <v>GUARITA</v>
      </c>
      <c r="F2361" t="str">
        <f>+VLOOKUP($B2361,Hoja1!$C$2:$W$3726,17,0)</f>
        <v>SAN JOSÉ OLOSINGO</v>
      </c>
      <c r="G2361">
        <f>+VLOOKUP($B2361,Hoja1!$C$2:$W$3726,2,0)</f>
        <v>13</v>
      </c>
      <c r="H2361">
        <f>+VLOOKUP($B2361,Hoja1!$C$2:$W$3726,7,0)</f>
        <v>1307</v>
      </c>
      <c r="I2361">
        <f>+VLOOKUP($B2361,Hoja1!$C$2:$W$3726,11,0)</f>
        <v>130704</v>
      </c>
      <c r="J2361" t="b">
        <f t="shared" si="79"/>
        <v>0</v>
      </c>
      <c r="K2361" t="e">
        <f>+VLOOKUP($C2361,Hoja1!$B$2:$W$3726,16,0)</f>
        <v>#N/A</v>
      </c>
      <c r="L2361" t="e">
        <f>+VLOOKUP($C2361,Hoja1!$B$2:$W$3726,17,0)</f>
        <v>#N/A</v>
      </c>
      <c r="M2361" t="e">
        <f>+VLOOKUP($C2361,Hoja1!$B$2:$W$3726,18,0)</f>
        <v>#N/A</v>
      </c>
      <c r="N2361" t="e">
        <f>+VLOOKUP($C2361,Hoja1!$B$2:$W$3726,3,0)</f>
        <v>#N/A</v>
      </c>
      <c r="O2361" t="e">
        <f>+VLOOKUP($C2361,Hoja1!$B$2:$W$3726,8,0)</f>
        <v>#N/A</v>
      </c>
      <c r="P2361" t="e">
        <f>+VLOOKUP($C2361,Hoja1!$B$2:$W$3726,12,0)</f>
        <v>#N/A</v>
      </c>
      <c r="Q2361" t="e">
        <f t="shared" si="80"/>
        <v>#N/A</v>
      </c>
    </row>
    <row r="2362" spans="2:17" hidden="1" x14ac:dyDescent="0.25">
      <c r="B2362">
        <v>130705</v>
      </c>
      <c r="C2362" t="s">
        <v>1660</v>
      </c>
      <c r="D2362" t="str">
        <f>+VLOOKUP($B2362,Hoja1!$C$2:$W$3726,15,0)</f>
        <v>LEMPIRA</v>
      </c>
      <c r="E2362" t="str">
        <f>+VLOOKUP($B2362,Hoja1!$C$2:$W$3726,16,0)</f>
        <v>GUARITA</v>
      </c>
      <c r="F2362" t="str">
        <f>+VLOOKUP($B2362,Hoja1!$C$2:$W$3726,17,0)</f>
        <v>SAN JUAN JUNIGUAL</v>
      </c>
      <c r="G2362">
        <f>+VLOOKUP($B2362,Hoja1!$C$2:$W$3726,2,0)</f>
        <v>13</v>
      </c>
      <c r="H2362">
        <f>+VLOOKUP($B2362,Hoja1!$C$2:$W$3726,7,0)</f>
        <v>1307</v>
      </c>
      <c r="I2362">
        <f>+VLOOKUP($B2362,Hoja1!$C$2:$W$3726,11,0)</f>
        <v>130705</v>
      </c>
      <c r="J2362" t="b">
        <f t="shared" si="79"/>
        <v>1</v>
      </c>
      <c r="K2362" t="str">
        <f>+VLOOKUP($C2362,Hoja1!$B$2:$W$3726,16,0)</f>
        <v>LEMPIRA</v>
      </c>
      <c r="L2362" t="str">
        <f>+VLOOKUP($C2362,Hoja1!$B$2:$W$3726,17,0)</f>
        <v>GUARITA</v>
      </c>
      <c r="M2362" t="str">
        <f>+VLOOKUP($C2362,Hoja1!$B$2:$W$3726,18,0)</f>
        <v>SAN JUAN JUNIGUAL</v>
      </c>
      <c r="N2362">
        <f>+VLOOKUP($C2362,Hoja1!$B$2:$W$3726,3,0)</f>
        <v>13</v>
      </c>
      <c r="O2362">
        <f>+VLOOKUP($C2362,Hoja1!$B$2:$W$3726,8,0)</f>
        <v>1307</v>
      </c>
      <c r="P2362">
        <f>+VLOOKUP($C2362,Hoja1!$B$2:$W$3726,12,0)</f>
        <v>130705</v>
      </c>
      <c r="Q2362" t="b">
        <f t="shared" si="80"/>
        <v>1</v>
      </c>
    </row>
    <row r="2363" spans="2:17" hidden="1" x14ac:dyDescent="0.25">
      <c r="B2363">
        <v>130706</v>
      </c>
      <c r="C2363" t="s">
        <v>1661</v>
      </c>
      <c r="D2363" t="str">
        <f>+VLOOKUP($B2363,Hoja1!$C$2:$W$3726,15,0)</f>
        <v>LEMPIRA</v>
      </c>
      <c r="E2363" t="str">
        <f>+VLOOKUP($B2363,Hoja1!$C$2:$W$3726,16,0)</f>
        <v>GUARITA</v>
      </c>
      <c r="F2363" t="str">
        <f>+VLOOKUP($B2363,Hoja1!$C$2:$W$3726,17,0)</f>
        <v>SAN PABLO</v>
      </c>
      <c r="G2363">
        <f>+VLOOKUP($B2363,Hoja1!$C$2:$W$3726,2,0)</f>
        <v>13</v>
      </c>
      <c r="H2363">
        <f>+VLOOKUP($B2363,Hoja1!$C$2:$W$3726,7,0)</f>
        <v>1307</v>
      </c>
      <c r="I2363">
        <f>+VLOOKUP($B2363,Hoja1!$C$2:$W$3726,11,0)</f>
        <v>130706</v>
      </c>
      <c r="J2363" t="b">
        <f t="shared" si="79"/>
        <v>1</v>
      </c>
      <c r="K2363" t="str">
        <f>+VLOOKUP($C2363,Hoja1!$B$2:$W$3726,16,0)</f>
        <v>LEMPIRA</v>
      </c>
      <c r="L2363" t="str">
        <f>+VLOOKUP($C2363,Hoja1!$B$2:$W$3726,17,0)</f>
        <v>GUARITA</v>
      </c>
      <c r="M2363" t="str">
        <f>+VLOOKUP($C2363,Hoja1!$B$2:$W$3726,18,0)</f>
        <v>SAN PABLO</v>
      </c>
      <c r="N2363">
        <f>+VLOOKUP($C2363,Hoja1!$B$2:$W$3726,3,0)</f>
        <v>13</v>
      </c>
      <c r="O2363">
        <f>+VLOOKUP($C2363,Hoja1!$B$2:$W$3726,8,0)</f>
        <v>1307</v>
      </c>
      <c r="P2363">
        <f>+VLOOKUP($C2363,Hoja1!$B$2:$W$3726,12,0)</f>
        <v>130706</v>
      </c>
      <c r="Q2363" t="b">
        <f t="shared" si="80"/>
        <v>1</v>
      </c>
    </row>
    <row r="2364" spans="2:17" hidden="1" x14ac:dyDescent="0.25">
      <c r="B2364">
        <v>130707</v>
      </c>
      <c r="C2364" t="s">
        <v>1662</v>
      </c>
      <c r="D2364" t="str">
        <f>+VLOOKUP($B2364,Hoja1!$C$2:$W$3726,15,0)</f>
        <v>LEMPIRA</v>
      </c>
      <c r="E2364" t="str">
        <f>+VLOOKUP($B2364,Hoja1!$C$2:$W$3726,16,0)</f>
        <v>GUARITA</v>
      </c>
      <c r="F2364" t="str">
        <f>+VLOOKUP($B2364,Hoja1!$C$2:$W$3726,17,0)</f>
        <v>SANTA CRUZ DEL REPASTEADERO</v>
      </c>
      <c r="G2364">
        <f>+VLOOKUP($B2364,Hoja1!$C$2:$W$3726,2,0)</f>
        <v>13</v>
      </c>
      <c r="H2364">
        <f>+VLOOKUP($B2364,Hoja1!$C$2:$W$3726,7,0)</f>
        <v>1307</v>
      </c>
      <c r="I2364">
        <f>+VLOOKUP($B2364,Hoja1!$C$2:$W$3726,11,0)</f>
        <v>130707</v>
      </c>
      <c r="J2364" t="b">
        <f t="shared" si="79"/>
        <v>1</v>
      </c>
      <c r="K2364" t="str">
        <f>+VLOOKUP($C2364,Hoja1!$B$2:$W$3726,16,0)</f>
        <v>LEMPIRA</v>
      </c>
      <c r="L2364" t="str">
        <f>+VLOOKUP($C2364,Hoja1!$B$2:$W$3726,17,0)</f>
        <v>GUARITA</v>
      </c>
      <c r="M2364" t="str">
        <f>+VLOOKUP($C2364,Hoja1!$B$2:$W$3726,18,0)</f>
        <v>SANTA CRUZ DEL REPASTEADERO</v>
      </c>
      <c r="N2364">
        <f>+VLOOKUP($C2364,Hoja1!$B$2:$W$3726,3,0)</f>
        <v>13</v>
      </c>
      <c r="O2364">
        <f>+VLOOKUP($C2364,Hoja1!$B$2:$W$3726,8,0)</f>
        <v>1307</v>
      </c>
      <c r="P2364">
        <f>+VLOOKUP($C2364,Hoja1!$B$2:$W$3726,12,0)</f>
        <v>130707</v>
      </c>
      <c r="Q2364" t="b">
        <f t="shared" si="80"/>
        <v>1</v>
      </c>
    </row>
    <row r="2365" spans="2:17" hidden="1" x14ac:dyDescent="0.25">
      <c r="B2365">
        <v>130708</v>
      </c>
      <c r="C2365" t="s">
        <v>1663</v>
      </c>
      <c r="D2365" t="str">
        <f>+VLOOKUP($B2365,Hoja1!$C$2:$W$3726,15,0)</f>
        <v>LEMPIRA</v>
      </c>
      <c r="E2365" t="str">
        <f>+VLOOKUP($B2365,Hoja1!$C$2:$W$3726,16,0)</f>
        <v>GUARITA</v>
      </c>
      <c r="F2365" t="str">
        <f>+VLOOKUP($B2365,Hoja1!$C$2:$W$3726,17,0)</f>
        <v>SANTA CRUZ QUERUCO</v>
      </c>
      <c r="G2365">
        <f>+VLOOKUP($B2365,Hoja1!$C$2:$W$3726,2,0)</f>
        <v>13</v>
      </c>
      <c r="H2365">
        <f>+VLOOKUP($B2365,Hoja1!$C$2:$W$3726,7,0)</f>
        <v>1307</v>
      </c>
      <c r="I2365">
        <f>+VLOOKUP($B2365,Hoja1!$C$2:$W$3726,11,0)</f>
        <v>130708</v>
      </c>
      <c r="J2365" t="b">
        <f t="shared" si="79"/>
        <v>1</v>
      </c>
      <c r="K2365" t="str">
        <f>+VLOOKUP($C2365,Hoja1!$B$2:$W$3726,16,0)</f>
        <v>LEMPIRA</v>
      </c>
      <c r="L2365" t="str">
        <f>+VLOOKUP($C2365,Hoja1!$B$2:$W$3726,17,0)</f>
        <v>GUARITA</v>
      </c>
      <c r="M2365" t="str">
        <f>+VLOOKUP($C2365,Hoja1!$B$2:$W$3726,18,0)</f>
        <v>SANTA CRUZ QUERUCO</v>
      </c>
      <c r="N2365">
        <f>+VLOOKUP($C2365,Hoja1!$B$2:$W$3726,3,0)</f>
        <v>13</v>
      </c>
      <c r="O2365">
        <f>+VLOOKUP($C2365,Hoja1!$B$2:$W$3726,8,0)</f>
        <v>1307</v>
      </c>
      <c r="P2365">
        <f>+VLOOKUP($C2365,Hoja1!$B$2:$W$3726,12,0)</f>
        <v>130708</v>
      </c>
      <c r="Q2365" t="b">
        <f t="shared" si="80"/>
        <v>1</v>
      </c>
    </row>
    <row r="2366" spans="2:17" hidden="1" x14ac:dyDescent="0.25">
      <c r="B2366">
        <v>130709</v>
      </c>
      <c r="C2366" t="s">
        <v>12551</v>
      </c>
      <c r="D2366" t="str">
        <f>+VLOOKUP($B2366,Hoja1!$C$2:$W$3726,15,0)</f>
        <v>LEMPIRA</v>
      </c>
      <c r="E2366" t="str">
        <f>+VLOOKUP($B2366,Hoja1!$C$2:$W$3726,16,0)</f>
        <v>GUARITA</v>
      </c>
      <c r="F2366" t="str">
        <f>+VLOOKUP($B2366,Hoja1!$C$2:$W$3726,17,0)</f>
        <v>SANTO TOMÁS CHINQUÍN</v>
      </c>
      <c r="G2366">
        <f>+VLOOKUP($B2366,Hoja1!$C$2:$W$3726,2,0)</f>
        <v>13</v>
      </c>
      <c r="H2366">
        <f>+VLOOKUP($B2366,Hoja1!$C$2:$W$3726,7,0)</f>
        <v>1307</v>
      </c>
      <c r="I2366">
        <f>+VLOOKUP($B2366,Hoja1!$C$2:$W$3726,11,0)</f>
        <v>130709</v>
      </c>
      <c r="J2366" t="b">
        <f t="shared" si="79"/>
        <v>0</v>
      </c>
      <c r="K2366" t="e">
        <f>+VLOOKUP($C2366,Hoja1!$B$2:$W$3726,16,0)</f>
        <v>#N/A</v>
      </c>
      <c r="L2366" t="e">
        <f>+VLOOKUP($C2366,Hoja1!$B$2:$W$3726,17,0)</f>
        <v>#N/A</v>
      </c>
      <c r="M2366" t="e">
        <f>+VLOOKUP($C2366,Hoja1!$B$2:$W$3726,18,0)</f>
        <v>#N/A</v>
      </c>
      <c r="N2366" t="e">
        <f>+VLOOKUP($C2366,Hoja1!$B$2:$W$3726,3,0)</f>
        <v>#N/A</v>
      </c>
      <c r="O2366" t="e">
        <f>+VLOOKUP($C2366,Hoja1!$B$2:$W$3726,8,0)</f>
        <v>#N/A</v>
      </c>
      <c r="P2366" t="e">
        <f>+VLOOKUP($C2366,Hoja1!$B$2:$W$3726,12,0)</f>
        <v>#N/A</v>
      </c>
      <c r="Q2366" t="e">
        <f t="shared" si="80"/>
        <v>#N/A</v>
      </c>
    </row>
    <row r="2367" spans="2:17" hidden="1" x14ac:dyDescent="0.25">
      <c r="B2367">
        <v>130710</v>
      </c>
      <c r="C2367" t="s">
        <v>1665</v>
      </c>
      <c r="D2367" t="str">
        <f>+VLOOKUP($B2367,Hoja1!$C$2:$W$3726,15,0)</f>
        <v>LEMPIRA</v>
      </c>
      <c r="E2367" t="str">
        <f>+VLOOKUP($B2367,Hoja1!$C$2:$W$3726,16,0)</f>
        <v>GUARITA</v>
      </c>
      <c r="F2367" t="str">
        <f>+VLOOKUP($B2367,Hoja1!$C$2:$W$3726,17,0)</f>
        <v>TERLACA</v>
      </c>
      <c r="G2367">
        <f>+VLOOKUP($B2367,Hoja1!$C$2:$W$3726,2,0)</f>
        <v>13</v>
      </c>
      <c r="H2367">
        <f>+VLOOKUP($B2367,Hoja1!$C$2:$W$3726,7,0)</f>
        <v>1307</v>
      </c>
      <c r="I2367">
        <f>+VLOOKUP($B2367,Hoja1!$C$2:$W$3726,11,0)</f>
        <v>130710</v>
      </c>
      <c r="J2367" t="b">
        <f t="shared" si="79"/>
        <v>1</v>
      </c>
      <c r="K2367" t="str">
        <f>+VLOOKUP($C2367,Hoja1!$B$2:$W$3726,16,0)</f>
        <v>LEMPIRA</v>
      </c>
      <c r="L2367" t="str">
        <f>+VLOOKUP($C2367,Hoja1!$B$2:$W$3726,17,0)</f>
        <v>GUARITA</v>
      </c>
      <c r="M2367" t="str">
        <f>+VLOOKUP($C2367,Hoja1!$B$2:$W$3726,18,0)</f>
        <v>TERLACA</v>
      </c>
      <c r="N2367">
        <f>+VLOOKUP($C2367,Hoja1!$B$2:$W$3726,3,0)</f>
        <v>13</v>
      </c>
      <c r="O2367">
        <f>+VLOOKUP($C2367,Hoja1!$B$2:$W$3726,8,0)</f>
        <v>1307</v>
      </c>
      <c r="P2367">
        <f>+VLOOKUP($C2367,Hoja1!$B$2:$W$3726,12,0)</f>
        <v>130710</v>
      </c>
      <c r="Q2367" t="b">
        <f t="shared" si="80"/>
        <v>1</v>
      </c>
    </row>
    <row r="2368" spans="2:17" hidden="1" x14ac:dyDescent="0.25">
      <c r="B2368">
        <v>130801</v>
      </c>
      <c r="C2368" t="s">
        <v>1666</v>
      </c>
      <c r="D2368" t="str">
        <f>+VLOOKUP($B2368,Hoja1!$C$2:$W$3726,15,0)</f>
        <v>LEMPIRA</v>
      </c>
      <c r="E2368" t="str">
        <f>+VLOOKUP($B2368,Hoja1!$C$2:$W$3726,16,0)</f>
        <v>LA CAMPA</v>
      </c>
      <c r="F2368" t="str">
        <f>+VLOOKUP($B2368,Hoja1!$C$2:$W$3726,17,0)</f>
        <v>LA CAMPA</v>
      </c>
      <c r="G2368">
        <f>+VLOOKUP($B2368,Hoja1!$C$2:$W$3726,2,0)</f>
        <v>13</v>
      </c>
      <c r="H2368">
        <f>+VLOOKUP($B2368,Hoja1!$C$2:$W$3726,7,0)</f>
        <v>1308</v>
      </c>
      <c r="I2368">
        <f>+VLOOKUP($B2368,Hoja1!$C$2:$W$3726,11,0)</f>
        <v>130801</v>
      </c>
      <c r="J2368" t="b">
        <f t="shared" si="79"/>
        <v>1</v>
      </c>
      <c r="K2368" t="str">
        <f>+VLOOKUP($C2368,Hoja1!$B$2:$W$3726,16,0)</f>
        <v>LEMPIRA</v>
      </c>
      <c r="L2368" t="str">
        <f>+VLOOKUP($C2368,Hoja1!$B$2:$W$3726,17,0)</f>
        <v>LA CAMPA</v>
      </c>
      <c r="M2368" t="str">
        <f>+VLOOKUP($C2368,Hoja1!$B$2:$W$3726,18,0)</f>
        <v>LA CAMPA</v>
      </c>
      <c r="N2368">
        <f>+VLOOKUP($C2368,Hoja1!$B$2:$W$3726,3,0)</f>
        <v>13</v>
      </c>
      <c r="O2368">
        <f>+VLOOKUP($C2368,Hoja1!$B$2:$W$3726,8,0)</f>
        <v>1308</v>
      </c>
      <c r="P2368">
        <f>+VLOOKUP($C2368,Hoja1!$B$2:$W$3726,12,0)</f>
        <v>130801</v>
      </c>
      <c r="Q2368" t="b">
        <f t="shared" si="80"/>
        <v>1</v>
      </c>
    </row>
    <row r="2369" spans="1:17" hidden="1" x14ac:dyDescent="0.25">
      <c r="B2369">
        <v>130804</v>
      </c>
      <c r="C2369" t="s">
        <v>1667</v>
      </c>
      <c r="D2369" t="str">
        <f>+VLOOKUP($B2369,Hoja1!$C$2:$W$3726,15,0)</f>
        <v>LEMPIRA</v>
      </c>
      <c r="E2369" t="str">
        <f>+VLOOKUP($B2369,Hoja1!$C$2:$W$3726,16,0)</f>
        <v>LA CAMPA</v>
      </c>
      <c r="F2369" t="str">
        <f>+VLOOKUP($B2369,Hoja1!$C$2:$W$3726,17,0)</f>
        <v>NUEVA ESPERANZA</v>
      </c>
      <c r="G2369">
        <f>+VLOOKUP($B2369,Hoja1!$C$2:$W$3726,2,0)</f>
        <v>13</v>
      </c>
      <c r="H2369">
        <f>+VLOOKUP($B2369,Hoja1!$C$2:$W$3726,7,0)</f>
        <v>1308</v>
      </c>
      <c r="I2369">
        <f>+VLOOKUP($B2369,Hoja1!$C$2:$W$3726,11,0)</f>
        <v>130804</v>
      </c>
      <c r="J2369" t="b">
        <f t="shared" si="79"/>
        <v>0</v>
      </c>
      <c r="K2369" t="str">
        <f>+VLOOKUP($C2369,Hoja1!$B$2:$W$3726,16,0)</f>
        <v>LEMPIRA</v>
      </c>
      <c r="L2369" t="str">
        <f>+VLOOKUP($C2369,Hoja1!$B$2:$W$3726,17,0)</f>
        <v>LA CAMPA</v>
      </c>
      <c r="M2369" t="str">
        <f>+VLOOKUP($C2369,Hoja1!$B$2:$W$3726,18,0)</f>
        <v>EL MEZCALILLO</v>
      </c>
      <c r="N2369">
        <f>+VLOOKUP($C2369,Hoja1!$B$2:$W$3726,3,0)</f>
        <v>13</v>
      </c>
      <c r="O2369">
        <f>+VLOOKUP($C2369,Hoja1!$B$2:$W$3726,8,0)</f>
        <v>1308</v>
      </c>
      <c r="P2369">
        <f>+VLOOKUP($C2369,Hoja1!$B$2:$W$3726,12,0)</f>
        <v>130802</v>
      </c>
      <c r="Q2369" t="b">
        <f t="shared" si="80"/>
        <v>0</v>
      </c>
    </row>
    <row r="2370" spans="1:17" x14ac:dyDescent="0.25">
      <c r="A2370">
        <f t="shared" ref="A2370:A2372" si="81">+P2370</f>
        <v>51114</v>
      </c>
      <c r="B2370">
        <v>130807</v>
      </c>
      <c r="C2370" t="s">
        <v>966</v>
      </c>
      <c r="D2370" t="e">
        <f>+VLOOKUP($B2370,Hoja1!$C$2:$W$3726,15,0)</f>
        <v>#N/A</v>
      </c>
      <c r="E2370" t="e">
        <f>+VLOOKUP($B2370,Hoja1!$C$2:$W$3726,16,0)</f>
        <v>#N/A</v>
      </c>
      <c r="F2370" t="e">
        <f>+VLOOKUP($B2370,Hoja1!$C$2:$W$3726,17,0)</f>
        <v>#N/A</v>
      </c>
      <c r="G2370" t="e">
        <f>+VLOOKUP($B2370,Hoja1!$C$2:$W$3726,2,0)</f>
        <v>#N/A</v>
      </c>
      <c r="H2370" t="e">
        <f>+VLOOKUP($B2370,Hoja1!$C$2:$W$3726,7,0)</f>
        <v>#N/A</v>
      </c>
      <c r="I2370" t="e">
        <f>+VLOOKUP($B2370,Hoja1!$C$2:$W$3726,11,0)</f>
        <v>#N/A</v>
      </c>
      <c r="J2370" t="e">
        <f t="shared" si="79"/>
        <v>#N/A</v>
      </c>
      <c r="K2370" t="str">
        <f>+VLOOKUP($C2370,Hoja1!$B$2:$W$3726,16,0)</f>
        <v>CORTES</v>
      </c>
      <c r="L2370" t="str">
        <f>+VLOOKUP($C2370,Hoja1!$B$2:$W$3726,17,0)</f>
        <v>VILLANUEVA</v>
      </c>
      <c r="M2370" t="str">
        <f>+VLOOKUP($C2370,Hoja1!$B$2:$W$3726,18,0)</f>
        <v>LAS CAÑADAS</v>
      </c>
      <c r="N2370">
        <f>+VLOOKUP($C2370,Hoja1!$B$2:$W$3726,3,0)</f>
        <v>5</v>
      </c>
      <c r="O2370">
        <f>+VLOOKUP($C2370,Hoja1!$B$2:$W$3726,8,0)</f>
        <v>511</v>
      </c>
      <c r="P2370">
        <f>+VLOOKUP($C2370,Hoja1!$B$2:$W$3726,12,0)</f>
        <v>51114</v>
      </c>
      <c r="Q2370" t="b">
        <f t="shared" si="80"/>
        <v>0</v>
      </c>
    </row>
    <row r="2371" spans="1:17" x14ac:dyDescent="0.25">
      <c r="A2371">
        <f t="shared" si="81"/>
        <v>10323</v>
      </c>
      <c r="B2371">
        <v>130808</v>
      </c>
      <c r="C2371" t="s">
        <v>47</v>
      </c>
      <c r="D2371" t="e">
        <f>+VLOOKUP($B2371,Hoja1!$C$2:$W$3726,15,0)</f>
        <v>#N/A</v>
      </c>
      <c r="E2371" t="e">
        <f>+VLOOKUP($B2371,Hoja1!$C$2:$W$3726,16,0)</f>
        <v>#N/A</v>
      </c>
      <c r="F2371" t="e">
        <f>+VLOOKUP($B2371,Hoja1!$C$2:$W$3726,17,0)</f>
        <v>#N/A</v>
      </c>
      <c r="G2371" t="e">
        <f>+VLOOKUP($B2371,Hoja1!$C$2:$W$3726,2,0)</f>
        <v>#N/A</v>
      </c>
      <c r="H2371" t="e">
        <f>+VLOOKUP($B2371,Hoja1!$C$2:$W$3726,7,0)</f>
        <v>#N/A</v>
      </c>
      <c r="I2371" t="e">
        <f>+VLOOKUP($B2371,Hoja1!$C$2:$W$3726,11,0)</f>
        <v>#N/A</v>
      </c>
      <c r="J2371" t="e">
        <f t="shared" si="79"/>
        <v>#N/A</v>
      </c>
      <c r="K2371" t="str">
        <f>+VLOOKUP($C2371,Hoja1!$B$2:$W$3726,16,0)</f>
        <v>ATLÁNTIDA</v>
      </c>
      <c r="L2371" t="str">
        <f>+VLOOKUP($C2371,Hoja1!$B$2:$W$3726,17,0)</f>
        <v>ESPARTA</v>
      </c>
      <c r="M2371" t="str">
        <f>+VLOOKUP($C2371,Hoja1!$B$2:$W$3726,18,0)</f>
        <v>NUEVA ESPERANZA</v>
      </c>
      <c r="N2371">
        <f>+VLOOKUP($C2371,Hoja1!$B$2:$W$3726,3,0)</f>
        <v>1</v>
      </c>
      <c r="O2371">
        <f>+VLOOKUP($C2371,Hoja1!$B$2:$W$3726,8,0)</f>
        <v>103</v>
      </c>
      <c r="P2371">
        <f>+VLOOKUP($C2371,Hoja1!$B$2:$W$3726,12,0)</f>
        <v>10323</v>
      </c>
      <c r="Q2371" t="b">
        <f t="shared" si="80"/>
        <v>0</v>
      </c>
    </row>
    <row r="2372" spans="1:17" x14ac:dyDescent="0.25">
      <c r="A2372">
        <f t="shared" si="81"/>
        <v>100211</v>
      </c>
      <c r="B2372">
        <v>130809</v>
      </c>
      <c r="C2372" t="s">
        <v>1479</v>
      </c>
      <c r="D2372" t="e">
        <f>+VLOOKUP($B2372,Hoja1!$C$2:$W$3726,15,0)</f>
        <v>#N/A</v>
      </c>
      <c r="E2372" t="e">
        <f>+VLOOKUP($B2372,Hoja1!$C$2:$W$3726,16,0)</f>
        <v>#N/A</v>
      </c>
      <c r="F2372" t="e">
        <f>+VLOOKUP($B2372,Hoja1!$C$2:$W$3726,17,0)</f>
        <v>#N/A</v>
      </c>
      <c r="G2372" t="e">
        <f>+VLOOKUP($B2372,Hoja1!$C$2:$W$3726,2,0)</f>
        <v>#N/A</v>
      </c>
      <c r="H2372" t="e">
        <f>+VLOOKUP($B2372,Hoja1!$C$2:$W$3726,7,0)</f>
        <v>#N/A</v>
      </c>
      <c r="I2372" t="e">
        <f>+VLOOKUP($B2372,Hoja1!$C$2:$W$3726,11,0)</f>
        <v>#N/A</v>
      </c>
      <c r="J2372" t="e">
        <f t="shared" si="79"/>
        <v>#N/A</v>
      </c>
      <c r="K2372" t="str">
        <f>+VLOOKUP($C2372,Hoja1!$B$2:$W$3726,16,0)</f>
        <v>INTIBUCA</v>
      </c>
      <c r="L2372" t="str">
        <f>+VLOOKUP($C2372,Hoja1!$B$2:$W$3726,17,0)</f>
        <v>CAMASCA</v>
      </c>
      <c r="M2372" t="str">
        <f>+VLOOKUP($C2372,Hoja1!$B$2:$W$3726,18,0)</f>
        <v>SANTA CATARINA</v>
      </c>
      <c r="N2372">
        <f>+VLOOKUP($C2372,Hoja1!$B$2:$W$3726,3,0)</f>
        <v>10</v>
      </c>
      <c r="O2372">
        <f>+VLOOKUP($C2372,Hoja1!$B$2:$W$3726,8,0)</f>
        <v>1002</v>
      </c>
      <c r="P2372">
        <f>+VLOOKUP($C2372,Hoja1!$B$2:$W$3726,12,0)</f>
        <v>100211</v>
      </c>
      <c r="Q2372" t="b">
        <f t="shared" si="80"/>
        <v>0</v>
      </c>
    </row>
    <row r="2373" spans="1:17" hidden="1" x14ac:dyDescent="0.25">
      <c r="B2373">
        <v>130901</v>
      </c>
      <c r="C2373" t="s">
        <v>1668</v>
      </c>
      <c r="D2373" t="str">
        <f>+VLOOKUP($B2373,Hoja1!$C$2:$W$3726,15,0)</f>
        <v>LEMPIRA</v>
      </c>
      <c r="E2373" t="str">
        <f>+VLOOKUP($B2373,Hoja1!$C$2:$W$3726,16,0)</f>
        <v>LA IGUALA</v>
      </c>
      <c r="F2373" t="str">
        <f>+VLOOKUP($B2373,Hoja1!$C$2:$W$3726,17,0)</f>
        <v>LA IGUALA</v>
      </c>
      <c r="G2373">
        <f>+VLOOKUP($B2373,Hoja1!$C$2:$W$3726,2,0)</f>
        <v>13</v>
      </c>
      <c r="H2373">
        <f>+VLOOKUP($B2373,Hoja1!$C$2:$W$3726,7,0)</f>
        <v>1309</v>
      </c>
      <c r="I2373">
        <f>+VLOOKUP($B2373,Hoja1!$C$2:$W$3726,11,0)</f>
        <v>130901</v>
      </c>
      <c r="J2373" t="b">
        <f t="shared" ref="J2373:J2436" si="82">+C2373=F2373</f>
        <v>1</v>
      </c>
      <c r="K2373" t="str">
        <f>+VLOOKUP($C2373,Hoja1!$B$2:$W$3726,16,0)</f>
        <v>LEMPIRA</v>
      </c>
      <c r="L2373" t="str">
        <f>+VLOOKUP($C2373,Hoja1!$B$2:$W$3726,17,0)</f>
        <v>LA IGUALA</v>
      </c>
      <c r="M2373" t="str">
        <f>+VLOOKUP($C2373,Hoja1!$B$2:$W$3726,18,0)</f>
        <v>LA IGUALA</v>
      </c>
      <c r="N2373">
        <f>+VLOOKUP($C2373,Hoja1!$B$2:$W$3726,3,0)</f>
        <v>13</v>
      </c>
      <c r="O2373">
        <f>+VLOOKUP($C2373,Hoja1!$B$2:$W$3726,8,0)</f>
        <v>1309</v>
      </c>
      <c r="P2373">
        <f>+VLOOKUP($C2373,Hoja1!$B$2:$W$3726,12,0)</f>
        <v>130901</v>
      </c>
      <c r="Q2373" t="b">
        <f t="shared" ref="Q2373:Q2436" si="83">+B2373=P2373</f>
        <v>1</v>
      </c>
    </row>
    <row r="2374" spans="1:17" hidden="1" x14ac:dyDescent="0.25">
      <c r="B2374">
        <v>130902</v>
      </c>
      <c r="C2374" t="s">
        <v>12555</v>
      </c>
      <c r="D2374" t="str">
        <f>+VLOOKUP($B2374,Hoja1!$C$2:$W$3726,15,0)</f>
        <v>LEMPIRA</v>
      </c>
      <c r="E2374" t="str">
        <f>+VLOOKUP($B2374,Hoja1!$C$2:$W$3726,16,0)</f>
        <v>LA IGUALA</v>
      </c>
      <c r="F2374" t="str">
        <f>+VLOOKUP($B2374,Hoja1!$C$2:$W$3726,17,0)</f>
        <v>CHUSQUÍN</v>
      </c>
      <c r="G2374">
        <f>+VLOOKUP($B2374,Hoja1!$C$2:$W$3726,2,0)</f>
        <v>13</v>
      </c>
      <c r="H2374">
        <f>+VLOOKUP($B2374,Hoja1!$C$2:$W$3726,7,0)</f>
        <v>1309</v>
      </c>
      <c r="I2374">
        <f>+VLOOKUP($B2374,Hoja1!$C$2:$W$3726,11,0)</f>
        <v>130902</v>
      </c>
      <c r="J2374" t="b">
        <f t="shared" si="82"/>
        <v>0</v>
      </c>
      <c r="K2374" t="e">
        <f>+VLOOKUP($C2374,Hoja1!$B$2:$W$3726,16,0)</f>
        <v>#N/A</v>
      </c>
      <c r="L2374" t="e">
        <f>+VLOOKUP($C2374,Hoja1!$B$2:$W$3726,17,0)</f>
        <v>#N/A</v>
      </c>
      <c r="M2374" t="e">
        <f>+VLOOKUP($C2374,Hoja1!$B$2:$W$3726,18,0)</f>
        <v>#N/A</v>
      </c>
      <c r="N2374" t="e">
        <f>+VLOOKUP($C2374,Hoja1!$B$2:$W$3726,3,0)</f>
        <v>#N/A</v>
      </c>
      <c r="O2374" t="e">
        <f>+VLOOKUP($C2374,Hoja1!$B$2:$W$3726,8,0)</f>
        <v>#N/A</v>
      </c>
      <c r="P2374" t="e">
        <f>+VLOOKUP($C2374,Hoja1!$B$2:$W$3726,12,0)</f>
        <v>#N/A</v>
      </c>
      <c r="Q2374" t="e">
        <f t="shared" si="83"/>
        <v>#N/A</v>
      </c>
    </row>
    <row r="2375" spans="1:17" hidden="1" x14ac:dyDescent="0.25">
      <c r="B2375">
        <v>130903</v>
      </c>
      <c r="C2375" t="s">
        <v>1670</v>
      </c>
      <c r="D2375" t="str">
        <f>+VLOOKUP($B2375,Hoja1!$C$2:$W$3726,15,0)</f>
        <v>LEMPIRA</v>
      </c>
      <c r="E2375" t="str">
        <f>+VLOOKUP($B2375,Hoja1!$C$2:$W$3726,16,0)</f>
        <v>LA IGUALA</v>
      </c>
      <c r="F2375" t="str">
        <f>+VLOOKUP($B2375,Hoja1!$C$2:$W$3726,17,0)</f>
        <v>EL JUNCAL</v>
      </c>
      <c r="G2375">
        <f>+VLOOKUP($B2375,Hoja1!$C$2:$W$3726,2,0)</f>
        <v>13</v>
      </c>
      <c r="H2375">
        <f>+VLOOKUP($B2375,Hoja1!$C$2:$W$3726,7,0)</f>
        <v>1309</v>
      </c>
      <c r="I2375">
        <f>+VLOOKUP($B2375,Hoja1!$C$2:$W$3726,11,0)</f>
        <v>130903</v>
      </c>
      <c r="J2375" t="b">
        <f t="shared" si="82"/>
        <v>1</v>
      </c>
      <c r="K2375" t="str">
        <f>+VLOOKUP($C2375,Hoja1!$B$2:$W$3726,16,0)</f>
        <v>LEMPIRA</v>
      </c>
      <c r="L2375" t="str">
        <f>+VLOOKUP($C2375,Hoja1!$B$2:$W$3726,17,0)</f>
        <v>LA IGUALA</v>
      </c>
      <c r="M2375" t="str">
        <f>+VLOOKUP($C2375,Hoja1!$B$2:$W$3726,18,0)</f>
        <v>EL JUNCAL</v>
      </c>
      <c r="N2375">
        <f>+VLOOKUP($C2375,Hoja1!$B$2:$W$3726,3,0)</f>
        <v>13</v>
      </c>
      <c r="O2375">
        <f>+VLOOKUP($C2375,Hoja1!$B$2:$W$3726,8,0)</f>
        <v>1309</v>
      </c>
      <c r="P2375">
        <f>+VLOOKUP($C2375,Hoja1!$B$2:$W$3726,12,0)</f>
        <v>130903</v>
      </c>
      <c r="Q2375" t="b">
        <f t="shared" si="83"/>
        <v>1</v>
      </c>
    </row>
    <row r="2376" spans="1:17" hidden="1" x14ac:dyDescent="0.25">
      <c r="B2376">
        <v>130904</v>
      </c>
      <c r="C2376" t="s">
        <v>1671</v>
      </c>
      <c r="D2376" t="str">
        <f>+VLOOKUP($B2376,Hoja1!$C$2:$W$3726,15,0)</f>
        <v>LEMPIRA</v>
      </c>
      <c r="E2376" t="str">
        <f>+VLOOKUP($B2376,Hoja1!$C$2:$W$3726,16,0)</f>
        <v>LA IGUALA</v>
      </c>
      <c r="F2376" t="str">
        <f>+VLOOKUP($B2376,Hoja1!$C$2:$W$3726,17,0)</f>
        <v>EL MANGO</v>
      </c>
      <c r="G2376">
        <f>+VLOOKUP($B2376,Hoja1!$C$2:$W$3726,2,0)</f>
        <v>13</v>
      </c>
      <c r="H2376">
        <f>+VLOOKUP($B2376,Hoja1!$C$2:$W$3726,7,0)</f>
        <v>1309</v>
      </c>
      <c r="I2376">
        <f>+VLOOKUP($B2376,Hoja1!$C$2:$W$3726,11,0)</f>
        <v>130904</v>
      </c>
      <c r="J2376" t="b">
        <f t="shared" si="82"/>
        <v>1</v>
      </c>
      <c r="K2376" t="str">
        <f>+VLOOKUP($C2376,Hoja1!$B$2:$W$3726,16,0)</f>
        <v>LEMPIRA</v>
      </c>
      <c r="L2376" t="str">
        <f>+VLOOKUP($C2376,Hoja1!$B$2:$W$3726,17,0)</f>
        <v>LA IGUALA</v>
      </c>
      <c r="M2376" t="str">
        <f>+VLOOKUP($C2376,Hoja1!$B$2:$W$3726,18,0)</f>
        <v>EL MANGO</v>
      </c>
      <c r="N2376">
        <f>+VLOOKUP($C2376,Hoja1!$B$2:$W$3726,3,0)</f>
        <v>13</v>
      </c>
      <c r="O2376">
        <f>+VLOOKUP($C2376,Hoja1!$B$2:$W$3726,8,0)</f>
        <v>1309</v>
      </c>
      <c r="P2376">
        <f>+VLOOKUP($C2376,Hoja1!$B$2:$W$3726,12,0)</f>
        <v>130904</v>
      </c>
      <c r="Q2376" t="b">
        <f t="shared" si="83"/>
        <v>1</v>
      </c>
    </row>
    <row r="2377" spans="1:17" hidden="1" x14ac:dyDescent="0.25">
      <c r="B2377">
        <v>130905</v>
      </c>
      <c r="C2377" t="s">
        <v>1148</v>
      </c>
      <c r="D2377" t="str">
        <f>+VLOOKUP($B2377,Hoja1!$C$2:$W$3726,15,0)</f>
        <v>LEMPIRA</v>
      </c>
      <c r="E2377" t="str">
        <f>+VLOOKUP($B2377,Hoja1!$C$2:$W$3726,16,0)</f>
        <v>LA IGUALA</v>
      </c>
      <c r="F2377" t="str">
        <f>+VLOOKUP($B2377,Hoja1!$C$2:$W$3726,17,0)</f>
        <v>EL MATASANO</v>
      </c>
      <c r="G2377">
        <f>+VLOOKUP($B2377,Hoja1!$C$2:$W$3726,2,0)</f>
        <v>13</v>
      </c>
      <c r="H2377">
        <f>+VLOOKUP($B2377,Hoja1!$C$2:$W$3726,7,0)</f>
        <v>1309</v>
      </c>
      <c r="I2377">
        <f>+VLOOKUP($B2377,Hoja1!$C$2:$W$3726,11,0)</f>
        <v>130905</v>
      </c>
      <c r="J2377" t="b">
        <f t="shared" si="82"/>
        <v>1</v>
      </c>
      <c r="K2377" t="str">
        <f>+VLOOKUP($C2377,Hoja1!$B$2:$W$3726,16,0)</f>
        <v>EL PARAÍSO</v>
      </c>
      <c r="L2377" t="str">
        <f>+VLOOKUP($C2377,Hoja1!$B$2:$W$3726,17,0)</f>
        <v>DANLÍ</v>
      </c>
      <c r="M2377" t="str">
        <f>+VLOOKUP($C2377,Hoja1!$B$2:$W$3726,18,0)</f>
        <v>EL MATASANO</v>
      </c>
      <c r="N2377">
        <f>+VLOOKUP($C2377,Hoja1!$B$2:$W$3726,3,0)</f>
        <v>7</v>
      </c>
      <c r="O2377">
        <f>+VLOOKUP($C2377,Hoja1!$B$2:$W$3726,8,0)</f>
        <v>703</v>
      </c>
      <c r="P2377">
        <f>+VLOOKUP($C2377,Hoja1!$B$2:$W$3726,12,0)</f>
        <v>70312</v>
      </c>
      <c r="Q2377" t="b">
        <f t="shared" si="83"/>
        <v>0</v>
      </c>
    </row>
    <row r="2378" spans="1:17" hidden="1" x14ac:dyDescent="0.25">
      <c r="B2378">
        <v>130906</v>
      </c>
      <c r="C2378" t="s">
        <v>12556</v>
      </c>
      <c r="D2378" t="str">
        <f>+VLOOKUP($B2378,Hoja1!$C$2:$W$3726,15,0)</f>
        <v>LEMPIRA</v>
      </c>
      <c r="E2378" t="str">
        <f>+VLOOKUP($B2378,Hoja1!$C$2:$W$3726,16,0)</f>
        <v>LA IGUALA</v>
      </c>
      <c r="F2378" t="str">
        <f>+VLOOKUP($B2378,Hoja1!$C$2:$W$3726,17,0)</f>
        <v>EL RODEÍTO</v>
      </c>
      <c r="G2378">
        <f>+VLOOKUP($B2378,Hoja1!$C$2:$W$3726,2,0)</f>
        <v>13</v>
      </c>
      <c r="H2378">
        <f>+VLOOKUP($B2378,Hoja1!$C$2:$W$3726,7,0)</f>
        <v>1309</v>
      </c>
      <c r="I2378">
        <f>+VLOOKUP($B2378,Hoja1!$C$2:$W$3726,11,0)</f>
        <v>130906</v>
      </c>
      <c r="J2378" t="b">
        <f t="shared" si="82"/>
        <v>0</v>
      </c>
      <c r="K2378" t="e">
        <f>+VLOOKUP($C2378,Hoja1!$B$2:$W$3726,16,0)</f>
        <v>#N/A</v>
      </c>
      <c r="L2378" t="e">
        <f>+VLOOKUP($C2378,Hoja1!$B$2:$W$3726,17,0)</f>
        <v>#N/A</v>
      </c>
      <c r="M2378" t="e">
        <f>+VLOOKUP($C2378,Hoja1!$B$2:$W$3726,18,0)</f>
        <v>#N/A</v>
      </c>
      <c r="N2378" t="e">
        <f>+VLOOKUP($C2378,Hoja1!$B$2:$W$3726,3,0)</f>
        <v>#N/A</v>
      </c>
      <c r="O2378" t="e">
        <f>+VLOOKUP($C2378,Hoja1!$B$2:$W$3726,8,0)</f>
        <v>#N/A</v>
      </c>
      <c r="P2378" t="e">
        <f>+VLOOKUP($C2378,Hoja1!$B$2:$W$3726,12,0)</f>
        <v>#N/A</v>
      </c>
      <c r="Q2378" t="e">
        <f t="shared" si="83"/>
        <v>#N/A</v>
      </c>
    </row>
    <row r="2379" spans="1:17" hidden="1" x14ac:dyDescent="0.25">
      <c r="B2379">
        <v>130907</v>
      </c>
      <c r="C2379" t="s">
        <v>67</v>
      </c>
      <c r="D2379" t="str">
        <f>+VLOOKUP($B2379,Hoja1!$C$2:$W$3726,15,0)</f>
        <v>LEMPIRA</v>
      </c>
      <c r="E2379" t="str">
        <f>+VLOOKUP($B2379,Hoja1!$C$2:$W$3726,16,0)</f>
        <v>LA IGUALA</v>
      </c>
      <c r="F2379" t="str">
        <f>+VLOOKUP($B2379,Hoja1!$C$2:$W$3726,17,0)</f>
        <v>EL ZAPOTE</v>
      </c>
      <c r="G2379">
        <f>+VLOOKUP($B2379,Hoja1!$C$2:$W$3726,2,0)</f>
        <v>13</v>
      </c>
      <c r="H2379">
        <f>+VLOOKUP($B2379,Hoja1!$C$2:$W$3726,7,0)</f>
        <v>1309</v>
      </c>
      <c r="I2379">
        <f>+VLOOKUP($B2379,Hoja1!$C$2:$W$3726,11,0)</f>
        <v>130907</v>
      </c>
      <c r="J2379" t="b">
        <f t="shared" si="82"/>
        <v>1</v>
      </c>
      <c r="K2379" t="str">
        <f>+VLOOKUP($C2379,Hoja1!$B$2:$W$3726,16,0)</f>
        <v>ATLÁNTIDA</v>
      </c>
      <c r="L2379" t="str">
        <f>+VLOOKUP($C2379,Hoja1!$B$2:$W$3726,17,0)</f>
        <v>JUTIAPA</v>
      </c>
      <c r="M2379" t="str">
        <f>+VLOOKUP($C2379,Hoja1!$B$2:$W$3726,18,0)</f>
        <v>EL ZAPOTE</v>
      </c>
      <c r="N2379">
        <f>+VLOOKUP($C2379,Hoja1!$B$2:$W$3726,3,0)</f>
        <v>1</v>
      </c>
      <c r="O2379">
        <f>+VLOOKUP($C2379,Hoja1!$B$2:$W$3726,8,0)</f>
        <v>104</v>
      </c>
      <c r="P2379">
        <f>+VLOOKUP($C2379,Hoja1!$B$2:$W$3726,12,0)</f>
        <v>10414</v>
      </c>
      <c r="Q2379" t="b">
        <f t="shared" si="83"/>
        <v>0</v>
      </c>
    </row>
    <row r="2380" spans="1:17" hidden="1" x14ac:dyDescent="0.25">
      <c r="B2380">
        <v>130908</v>
      </c>
      <c r="C2380" t="s">
        <v>38</v>
      </c>
      <c r="D2380" t="str">
        <f>+VLOOKUP($B2380,Hoja1!$C$2:$W$3726,15,0)</f>
        <v>LEMPIRA</v>
      </c>
      <c r="E2380" t="str">
        <f>+VLOOKUP($B2380,Hoja1!$C$2:$W$3726,16,0)</f>
        <v>LA IGUALA</v>
      </c>
      <c r="F2380" t="str">
        <f>+VLOOKUP($B2380,Hoja1!$C$2:$W$3726,17,0)</f>
        <v>LA GUADALUPE</v>
      </c>
      <c r="G2380">
        <f>+VLOOKUP($B2380,Hoja1!$C$2:$W$3726,2,0)</f>
        <v>13</v>
      </c>
      <c r="H2380">
        <f>+VLOOKUP($B2380,Hoja1!$C$2:$W$3726,7,0)</f>
        <v>1309</v>
      </c>
      <c r="I2380">
        <f>+VLOOKUP($B2380,Hoja1!$C$2:$W$3726,11,0)</f>
        <v>130908</v>
      </c>
      <c r="J2380" t="b">
        <f t="shared" si="82"/>
        <v>1</v>
      </c>
      <c r="K2380" t="str">
        <f>+VLOOKUP($C2380,Hoja1!$B$2:$W$3726,16,0)</f>
        <v>ATLÁNTIDA</v>
      </c>
      <c r="L2380" t="str">
        <f>+VLOOKUP($C2380,Hoja1!$B$2:$W$3726,17,0)</f>
        <v>ESPARTA</v>
      </c>
      <c r="M2380" t="str">
        <f>+VLOOKUP($C2380,Hoja1!$B$2:$W$3726,18,0)</f>
        <v>LA GUADALUPE</v>
      </c>
      <c r="N2380">
        <f>+VLOOKUP($C2380,Hoja1!$B$2:$W$3726,3,0)</f>
        <v>1</v>
      </c>
      <c r="O2380">
        <f>+VLOOKUP($C2380,Hoja1!$B$2:$W$3726,8,0)</f>
        <v>103</v>
      </c>
      <c r="P2380">
        <f>+VLOOKUP($C2380,Hoja1!$B$2:$W$3726,12,0)</f>
        <v>10313</v>
      </c>
      <c r="Q2380" t="b">
        <f t="shared" si="83"/>
        <v>0</v>
      </c>
    </row>
    <row r="2381" spans="1:17" hidden="1" x14ac:dyDescent="0.25">
      <c r="B2381">
        <v>130909</v>
      </c>
      <c r="C2381" t="s">
        <v>1673</v>
      </c>
      <c r="D2381" t="str">
        <f>+VLOOKUP($B2381,Hoja1!$C$2:$W$3726,15,0)</f>
        <v>LEMPIRA</v>
      </c>
      <c r="E2381" t="str">
        <f>+VLOOKUP($B2381,Hoja1!$C$2:$W$3726,16,0)</f>
        <v>LA IGUALA</v>
      </c>
      <c r="F2381" t="str">
        <f>+VLOOKUP($B2381,Hoja1!$C$2:$W$3726,17,0)</f>
        <v>LAGUNAS</v>
      </c>
      <c r="G2381">
        <f>+VLOOKUP($B2381,Hoja1!$C$2:$W$3726,2,0)</f>
        <v>13</v>
      </c>
      <c r="H2381">
        <f>+VLOOKUP($B2381,Hoja1!$C$2:$W$3726,7,0)</f>
        <v>1309</v>
      </c>
      <c r="I2381">
        <f>+VLOOKUP($B2381,Hoja1!$C$2:$W$3726,11,0)</f>
        <v>130909</v>
      </c>
      <c r="J2381" t="b">
        <f t="shared" si="82"/>
        <v>1</v>
      </c>
      <c r="K2381" t="str">
        <f>+VLOOKUP($C2381,Hoja1!$B$2:$W$3726,16,0)</f>
        <v>LEMPIRA</v>
      </c>
      <c r="L2381" t="str">
        <f>+VLOOKUP($C2381,Hoja1!$B$2:$W$3726,17,0)</f>
        <v>LA IGUALA</v>
      </c>
      <c r="M2381" t="str">
        <f>+VLOOKUP($C2381,Hoja1!$B$2:$W$3726,18,0)</f>
        <v>LAGUNAS</v>
      </c>
      <c r="N2381">
        <f>+VLOOKUP($C2381,Hoja1!$B$2:$W$3726,3,0)</f>
        <v>13</v>
      </c>
      <c r="O2381">
        <f>+VLOOKUP($C2381,Hoja1!$B$2:$W$3726,8,0)</f>
        <v>1309</v>
      </c>
      <c r="P2381">
        <f>+VLOOKUP($C2381,Hoja1!$B$2:$W$3726,12,0)</f>
        <v>130909</v>
      </c>
      <c r="Q2381" t="b">
        <f t="shared" si="83"/>
        <v>1</v>
      </c>
    </row>
    <row r="2382" spans="1:17" hidden="1" x14ac:dyDescent="0.25">
      <c r="B2382">
        <v>130910</v>
      </c>
      <c r="C2382" t="s">
        <v>1568</v>
      </c>
      <c r="D2382" t="str">
        <f>+VLOOKUP($B2382,Hoja1!$C$2:$W$3726,15,0)</f>
        <v>LEMPIRA</v>
      </c>
      <c r="E2382" t="str">
        <f>+VLOOKUP($B2382,Hoja1!$C$2:$W$3726,16,0)</f>
        <v>LA IGUALA</v>
      </c>
      <c r="F2382" t="str">
        <f>+VLOOKUP($B2382,Hoja1!$C$2:$W$3726,17,0)</f>
        <v>LAS PILAS</v>
      </c>
      <c r="G2382">
        <f>+VLOOKUP($B2382,Hoja1!$C$2:$W$3726,2,0)</f>
        <v>13</v>
      </c>
      <c r="H2382">
        <f>+VLOOKUP($B2382,Hoja1!$C$2:$W$3726,7,0)</f>
        <v>1309</v>
      </c>
      <c r="I2382">
        <f>+VLOOKUP($B2382,Hoja1!$C$2:$W$3726,11,0)</f>
        <v>130910</v>
      </c>
      <c r="J2382" t="b">
        <f t="shared" si="82"/>
        <v>1</v>
      </c>
      <c r="K2382" t="str">
        <f>+VLOOKUP($C2382,Hoja1!$B$2:$W$3726,16,0)</f>
        <v>LA PAZ</v>
      </c>
      <c r="L2382" t="str">
        <f>+VLOOKUP($C2382,Hoja1!$B$2:$W$3726,17,0)</f>
        <v>CHINACLA</v>
      </c>
      <c r="M2382" t="str">
        <f>+VLOOKUP($C2382,Hoja1!$B$2:$W$3726,18,0)</f>
        <v>LAS PILAS</v>
      </c>
      <c r="N2382">
        <f>+VLOOKUP($C2382,Hoja1!$B$2:$W$3726,3,0)</f>
        <v>12</v>
      </c>
      <c r="O2382">
        <f>+VLOOKUP($C2382,Hoja1!$B$2:$W$3726,8,0)</f>
        <v>1205</v>
      </c>
      <c r="P2382">
        <f>+VLOOKUP($C2382,Hoja1!$B$2:$W$3726,12,0)</f>
        <v>120504</v>
      </c>
      <c r="Q2382" t="b">
        <f t="shared" si="83"/>
        <v>0</v>
      </c>
    </row>
    <row r="2383" spans="1:17" hidden="1" x14ac:dyDescent="0.25">
      <c r="B2383">
        <v>130911</v>
      </c>
      <c r="C2383" t="s">
        <v>1372</v>
      </c>
      <c r="D2383" t="str">
        <f>+VLOOKUP($B2383,Hoja1!$C$2:$W$3726,15,0)</f>
        <v>LEMPIRA</v>
      </c>
      <c r="E2383" t="str">
        <f>+VLOOKUP($B2383,Hoja1!$C$2:$W$3726,16,0)</f>
        <v>LA IGUALA</v>
      </c>
      <c r="F2383" t="str">
        <f>+VLOOKUP($B2383,Hoja1!$C$2:$W$3726,17,0)</f>
        <v>LAS PLAYAS</v>
      </c>
      <c r="G2383">
        <f>+VLOOKUP($B2383,Hoja1!$C$2:$W$3726,2,0)</f>
        <v>13</v>
      </c>
      <c r="H2383">
        <f>+VLOOKUP($B2383,Hoja1!$C$2:$W$3726,7,0)</f>
        <v>1309</v>
      </c>
      <c r="I2383">
        <f>+VLOOKUP($B2383,Hoja1!$C$2:$W$3726,11,0)</f>
        <v>130911</v>
      </c>
      <c r="J2383" t="b">
        <f t="shared" si="82"/>
        <v>1</v>
      </c>
      <c r="K2383" t="str">
        <f>+VLOOKUP($C2383,Hoja1!$B$2:$W$3726,16,0)</f>
        <v>FRANCISCO MORAZÁN</v>
      </c>
      <c r="L2383" t="str">
        <f>+VLOOKUP($C2383,Hoja1!$B$2:$W$3726,17,0)</f>
        <v>SAN ANTONIO DE ORIENTE</v>
      </c>
      <c r="M2383" t="str">
        <f>+VLOOKUP($C2383,Hoja1!$B$2:$W$3726,18,0)</f>
        <v>LAS PLAYAS</v>
      </c>
      <c r="N2383">
        <f>+VLOOKUP($C2383,Hoja1!$B$2:$W$3726,3,0)</f>
        <v>8</v>
      </c>
      <c r="O2383">
        <f>+VLOOKUP($C2383,Hoja1!$B$2:$W$3726,8,0)</f>
        <v>817</v>
      </c>
      <c r="P2383">
        <f>+VLOOKUP($C2383,Hoja1!$B$2:$W$3726,12,0)</f>
        <v>81707</v>
      </c>
      <c r="Q2383" t="b">
        <f t="shared" si="83"/>
        <v>0</v>
      </c>
    </row>
    <row r="2384" spans="1:17" hidden="1" x14ac:dyDescent="0.25">
      <c r="B2384">
        <v>130912</v>
      </c>
      <c r="C2384" t="s">
        <v>1674</v>
      </c>
      <c r="D2384" t="str">
        <f>+VLOOKUP($B2384,Hoja1!$C$2:$W$3726,15,0)</f>
        <v>LEMPIRA</v>
      </c>
      <c r="E2384" t="str">
        <f>+VLOOKUP($B2384,Hoja1!$C$2:$W$3726,16,0)</f>
        <v>LA IGUALA</v>
      </c>
      <c r="F2384" t="str">
        <f>+VLOOKUP($B2384,Hoja1!$C$2:$W$3726,17,0)</f>
        <v>LAS OLOMINAS</v>
      </c>
      <c r="G2384">
        <f>+VLOOKUP($B2384,Hoja1!$C$2:$W$3726,2,0)</f>
        <v>13</v>
      </c>
      <c r="H2384">
        <f>+VLOOKUP($B2384,Hoja1!$C$2:$W$3726,7,0)</f>
        <v>1309</v>
      </c>
      <c r="I2384">
        <f>+VLOOKUP($B2384,Hoja1!$C$2:$W$3726,11,0)</f>
        <v>130912</v>
      </c>
      <c r="J2384" t="b">
        <f t="shared" si="82"/>
        <v>1</v>
      </c>
      <c r="K2384" t="str">
        <f>+VLOOKUP($C2384,Hoja1!$B$2:$W$3726,16,0)</f>
        <v>LEMPIRA</v>
      </c>
      <c r="L2384" t="str">
        <f>+VLOOKUP($C2384,Hoja1!$B$2:$W$3726,17,0)</f>
        <v>LA IGUALA</v>
      </c>
      <c r="M2384" t="str">
        <f>+VLOOKUP($C2384,Hoja1!$B$2:$W$3726,18,0)</f>
        <v>LAS OLOMINAS</v>
      </c>
      <c r="N2384">
        <f>+VLOOKUP($C2384,Hoja1!$B$2:$W$3726,3,0)</f>
        <v>13</v>
      </c>
      <c r="O2384">
        <f>+VLOOKUP($C2384,Hoja1!$B$2:$W$3726,8,0)</f>
        <v>1309</v>
      </c>
      <c r="P2384">
        <f>+VLOOKUP($C2384,Hoja1!$B$2:$W$3726,12,0)</f>
        <v>130912</v>
      </c>
      <c r="Q2384" t="b">
        <f t="shared" si="83"/>
        <v>1</v>
      </c>
    </row>
    <row r="2385" spans="1:17" hidden="1" x14ac:dyDescent="0.25">
      <c r="B2385">
        <v>130913</v>
      </c>
      <c r="C2385" t="s">
        <v>1675</v>
      </c>
      <c r="D2385" t="str">
        <f>+VLOOKUP($B2385,Hoja1!$C$2:$W$3726,15,0)</f>
        <v>LEMPIRA</v>
      </c>
      <c r="E2385" t="str">
        <f>+VLOOKUP($B2385,Hoja1!$C$2:$W$3726,16,0)</f>
        <v>LA IGUALA</v>
      </c>
      <c r="F2385" t="str">
        <f>+VLOOKUP($B2385,Hoja1!$C$2:$W$3726,17,0)</f>
        <v>LAS VEGAS</v>
      </c>
      <c r="G2385">
        <f>+VLOOKUP($B2385,Hoja1!$C$2:$W$3726,2,0)</f>
        <v>13</v>
      </c>
      <c r="H2385">
        <f>+VLOOKUP($B2385,Hoja1!$C$2:$W$3726,7,0)</f>
        <v>1309</v>
      </c>
      <c r="I2385">
        <f>+VLOOKUP($B2385,Hoja1!$C$2:$W$3726,11,0)</f>
        <v>130913</v>
      </c>
      <c r="J2385" t="b">
        <f t="shared" si="82"/>
        <v>1</v>
      </c>
      <c r="K2385" t="str">
        <f>+VLOOKUP($C2385,Hoja1!$B$2:$W$3726,16,0)</f>
        <v>LEMPIRA</v>
      </c>
      <c r="L2385" t="str">
        <f>+VLOOKUP($C2385,Hoja1!$B$2:$W$3726,17,0)</f>
        <v>LA IGUALA</v>
      </c>
      <c r="M2385" t="str">
        <f>+VLOOKUP($C2385,Hoja1!$B$2:$W$3726,18,0)</f>
        <v>LAS VEGAS</v>
      </c>
      <c r="N2385">
        <f>+VLOOKUP($C2385,Hoja1!$B$2:$W$3726,3,0)</f>
        <v>13</v>
      </c>
      <c r="O2385">
        <f>+VLOOKUP($C2385,Hoja1!$B$2:$W$3726,8,0)</f>
        <v>1309</v>
      </c>
      <c r="P2385">
        <f>+VLOOKUP($C2385,Hoja1!$B$2:$W$3726,12,0)</f>
        <v>130913</v>
      </c>
      <c r="Q2385" t="b">
        <f t="shared" si="83"/>
        <v>1</v>
      </c>
    </row>
    <row r="2386" spans="1:17" hidden="1" x14ac:dyDescent="0.25">
      <c r="B2386">
        <v>130914</v>
      </c>
      <c r="C2386" t="s">
        <v>1676</v>
      </c>
      <c r="D2386" t="str">
        <f>+VLOOKUP($B2386,Hoja1!$C$2:$W$3726,15,0)</f>
        <v>LEMPIRA</v>
      </c>
      <c r="E2386" t="str">
        <f>+VLOOKUP($B2386,Hoja1!$C$2:$W$3726,16,0)</f>
        <v>LA IGUALA</v>
      </c>
      <c r="F2386" t="str">
        <f>+VLOOKUP($B2386,Hoja1!$C$2:$W$3726,17,0)</f>
        <v>LOS LLANOS</v>
      </c>
      <c r="G2386">
        <f>+VLOOKUP($B2386,Hoja1!$C$2:$W$3726,2,0)</f>
        <v>13</v>
      </c>
      <c r="H2386">
        <f>+VLOOKUP($B2386,Hoja1!$C$2:$W$3726,7,0)</f>
        <v>1309</v>
      </c>
      <c r="I2386">
        <f>+VLOOKUP($B2386,Hoja1!$C$2:$W$3726,11,0)</f>
        <v>130914</v>
      </c>
      <c r="J2386" t="b">
        <f t="shared" si="82"/>
        <v>1</v>
      </c>
      <c r="K2386" t="str">
        <f>+VLOOKUP($C2386,Hoja1!$B$2:$W$3726,16,0)</f>
        <v>LEMPIRA</v>
      </c>
      <c r="L2386" t="str">
        <f>+VLOOKUP($C2386,Hoja1!$B$2:$W$3726,17,0)</f>
        <v>LA IGUALA</v>
      </c>
      <c r="M2386" t="str">
        <f>+VLOOKUP($C2386,Hoja1!$B$2:$W$3726,18,0)</f>
        <v>LOS LLANOS</v>
      </c>
      <c r="N2386">
        <f>+VLOOKUP($C2386,Hoja1!$B$2:$W$3726,3,0)</f>
        <v>13</v>
      </c>
      <c r="O2386">
        <f>+VLOOKUP($C2386,Hoja1!$B$2:$W$3726,8,0)</f>
        <v>1309</v>
      </c>
      <c r="P2386">
        <f>+VLOOKUP($C2386,Hoja1!$B$2:$W$3726,12,0)</f>
        <v>130914</v>
      </c>
      <c r="Q2386" t="b">
        <f t="shared" si="83"/>
        <v>1</v>
      </c>
    </row>
    <row r="2387" spans="1:17" hidden="1" x14ac:dyDescent="0.25">
      <c r="B2387">
        <v>130915</v>
      </c>
      <c r="C2387" t="s">
        <v>1293</v>
      </c>
      <c r="D2387" t="str">
        <f>+VLOOKUP($B2387,Hoja1!$C$2:$W$3726,15,0)</f>
        <v>LEMPIRA</v>
      </c>
      <c r="E2387" t="str">
        <f>+VLOOKUP($B2387,Hoja1!$C$2:$W$3726,16,0)</f>
        <v>LA IGUALA</v>
      </c>
      <c r="F2387" t="str">
        <f>+VLOOKUP($B2387,Hoja1!$C$2:$W$3726,17,0)</f>
        <v>LOS TABLONES</v>
      </c>
      <c r="G2387">
        <f>+VLOOKUP($B2387,Hoja1!$C$2:$W$3726,2,0)</f>
        <v>13</v>
      </c>
      <c r="H2387">
        <f>+VLOOKUP($B2387,Hoja1!$C$2:$W$3726,7,0)</f>
        <v>1309</v>
      </c>
      <c r="I2387">
        <f>+VLOOKUP($B2387,Hoja1!$C$2:$W$3726,11,0)</f>
        <v>130915</v>
      </c>
      <c r="J2387" t="b">
        <f t="shared" si="82"/>
        <v>1</v>
      </c>
      <c r="K2387" t="str">
        <f>+VLOOKUP($C2387,Hoja1!$B$2:$W$3726,16,0)</f>
        <v>FRANCISCO MORAZÁN</v>
      </c>
      <c r="L2387" t="str">
        <f>+VLOOKUP($C2387,Hoja1!$B$2:$W$3726,17,0)</f>
        <v>ALUBARÉN</v>
      </c>
      <c r="M2387" t="str">
        <f>+VLOOKUP($C2387,Hoja1!$B$2:$W$3726,18,0)</f>
        <v>LOS TABLONES</v>
      </c>
      <c r="N2387">
        <f>+VLOOKUP($C2387,Hoja1!$B$2:$W$3726,3,0)</f>
        <v>8</v>
      </c>
      <c r="O2387">
        <f>+VLOOKUP($C2387,Hoja1!$B$2:$W$3726,8,0)</f>
        <v>802</v>
      </c>
      <c r="P2387">
        <f>+VLOOKUP($C2387,Hoja1!$B$2:$W$3726,12,0)</f>
        <v>80203</v>
      </c>
      <c r="Q2387" t="b">
        <f t="shared" si="83"/>
        <v>0</v>
      </c>
    </row>
    <row r="2388" spans="1:17" hidden="1" x14ac:dyDescent="0.25">
      <c r="B2388">
        <v>130916</v>
      </c>
      <c r="C2388" t="s">
        <v>1677</v>
      </c>
      <c r="D2388" t="str">
        <f>+VLOOKUP($B2388,Hoja1!$C$2:$W$3726,15,0)</f>
        <v>LEMPIRA</v>
      </c>
      <c r="E2388" t="str">
        <f>+VLOOKUP($B2388,Hoja1!$C$2:$W$3726,16,0)</f>
        <v>LA IGUALA</v>
      </c>
      <c r="F2388" t="str">
        <f>+VLOOKUP($B2388,Hoja1!$C$2:$W$3726,17,0)</f>
        <v>LLANO LARGO</v>
      </c>
      <c r="G2388">
        <f>+VLOOKUP($B2388,Hoja1!$C$2:$W$3726,2,0)</f>
        <v>13</v>
      </c>
      <c r="H2388">
        <f>+VLOOKUP($B2388,Hoja1!$C$2:$W$3726,7,0)</f>
        <v>1309</v>
      </c>
      <c r="I2388">
        <f>+VLOOKUP($B2388,Hoja1!$C$2:$W$3726,11,0)</f>
        <v>130916</v>
      </c>
      <c r="J2388" t="b">
        <f t="shared" si="82"/>
        <v>1</v>
      </c>
      <c r="K2388" t="str">
        <f>+VLOOKUP($C2388,Hoja1!$B$2:$W$3726,16,0)</f>
        <v>LEMPIRA</v>
      </c>
      <c r="L2388" t="str">
        <f>+VLOOKUP($C2388,Hoja1!$B$2:$W$3726,17,0)</f>
        <v>LA IGUALA</v>
      </c>
      <c r="M2388" t="str">
        <f>+VLOOKUP($C2388,Hoja1!$B$2:$W$3726,18,0)</f>
        <v>LLANO LARGO</v>
      </c>
      <c r="N2388">
        <f>+VLOOKUP($C2388,Hoja1!$B$2:$W$3726,3,0)</f>
        <v>13</v>
      </c>
      <c r="O2388">
        <f>+VLOOKUP($C2388,Hoja1!$B$2:$W$3726,8,0)</f>
        <v>1309</v>
      </c>
      <c r="P2388">
        <f>+VLOOKUP($C2388,Hoja1!$B$2:$W$3726,12,0)</f>
        <v>130916</v>
      </c>
      <c r="Q2388" t="b">
        <f t="shared" si="83"/>
        <v>1</v>
      </c>
    </row>
    <row r="2389" spans="1:17" hidden="1" x14ac:dyDescent="0.25">
      <c r="B2389">
        <v>130918</v>
      </c>
      <c r="C2389" t="s">
        <v>1678</v>
      </c>
      <c r="D2389" t="str">
        <f>+VLOOKUP($B2389,Hoja1!$C$2:$W$3726,15,0)</f>
        <v>LEMPIRA</v>
      </c>
      <c r="E2389" t="str">
        <f>+VLOOKUP($B2389,Hoja1!$C$2:$W$3726,16,0)</f>
        <v>LA IGUALA</v>
      </c>
      <c r="F2389" t="str">
        <f>+VLOOKUP($B2389,Hoja1!$C$2:$W$3726,17,0)</f>
        <v>NUEVA PAZ</v>
      </c>
      <c r="G2389">
        <f>+VLOOKUP($B2389,Hoja1!$C$2:$W$3726,2,0)</f>
        <v>13</v>
      </c>
      <c r="H2389">
        <f>+VLOOKUP($B2389,Hoja1!$C$2:$W$3726,7,0)</f>
        <v>1309</v>
      </c>
      <c r="I2389">
        <f>+VLOOKUP($B2389,Hoja1!$C$2:$W$3726,11,0)</f>
        <v>130918</v>
      </c>
      <c r="J2389" t="b">
        <f t="shared" si="82"/>
        <v>0</v>
      </c>
      <c r="K2389" t="str">
        <f>+VLOOKUP($C2389,Hoja1!$B$2:$W$3726,16,0)</f>
        <v>LEMPIRA</v>
      </c>
      <c r="L2389" t="str">
        <f>+VLOOKUP($C2389,Hoja1!$B$2:$W$3726,17,0)</f>
        <v>LA IGUALA</v>
      </c>
      <c r="M2389" t="str">
        <f>+VLOOKUP($C2389,Hoja1!$B$2:$W$3726,18,0)</f>
        <v>MONTE LARGO</v>
      </c>
      <c r="N2389">
        <f>+VLOOKUP($C2389,Hoja1!$B$2:$W$3726,3,0)</f>
        <v>13</v>
      </c>
      <c r="O2389">
        <f>+VLOOKUP($C2389,Hoja1!$B$2:$W$3726,8,0)</f>
        <v>1309</v>
      </c>
      <c r="P2389">
        <f>+VLOOKUP($C2389,Hoja1!$B$2:$W$3726,12,0)</f>
        <v>130917</v>
      </c>
      <c r="Q2389" t="b">
        <f t="shared" si="83"/>
        <v>0</v>
      </c>
    </row>
    <row r="2390" spans="1:17" hidden="1" x14ac:dyDescent="0.25">
      <c r="B2390">
        <v>130919</v>
      </c>
      <c r="C2390" t="s">
        <v>1679</v>
      </c>
      <c r="D2390" t="str">
        <f>+VLOOKUP($B2390,Hoja1!$C$2:$W$3726,15,0)</f>
        <v>LEMPIRA</v>
      </c>
      <c r="E2390" t="str">
        <f>+VLOOKUP($B2390,Hoja1!$C$2:$W$3726,16,0)</f>
        <v>LA IGUALA</v>
      </c>
      <c r="F2390" t="str">
        <f>+VLOOKUP($B2390,Hoja1!$C$2:$W$3726,17,0)</f>
        <v>OJACA</v>
      </c>
      <c r="G2390">
        <f>+VLOOKUP($B2390,Hoja1!$C$2:$W$3726,2,0)</f>
        <v>13</v>
      </c>
      <c r="H2390">
        <f>+VLOOKUP($B2390,Hoja1!$C$2:$W$3726,7,0)</f>
        <v>1309</v>
      </c>
      <c r="I2390">
        <f>+VLOOKUP($B2390,Hoja1!$C$2:$W$3726,11,0)</f>
        <v>130919</v>
      </c>
      <c r="J2390" t="b">
        <f t="shared" si="82"/>
        <v>0</v>
      </c>
      <c r="K2390" t="str">
        <f>+VLOOKUP($C2390,Hoja1!$B$2:$W$3726,16,0)</f>
        <v>LEMPIRA</v>
      </c>
      <c r="L2390" t="str">
        <f>+VLOOKUP($C2390,Hoja1!$B$2:$W$3726,17,0)</f>
        <v>LA IGUALA</v>
      </c>
      <c r="M2390" t="str">
        <f>+VLOOKUP($C2390,Hoja1!$B$2:$W$3726,18,0)</f>
        <v>NUEVA PAZ</v>
      </c>
      <c r="N2390">
        <f>+VLOOKUP($C2390,Hoja1!$B$2:$W$3726,3,0)</f>
        <v>13</v>
      </c>
      <c r="O2390">
        <f>+VLOOKUP($C2390,Hoja1!$B$2:$W$3726,8,0)</f>
        <v>1309</v>
      </c>
      <c r="P2390">
        <f>+VLOOKUP($C2390,Hoja1!$B$2:$W$3726,12,0)</f>
        <v>130918</v>
      </c>
      <c r="Q2390" t="b">
        <f t="shared" si="83"/>
        <v>0</v>
      </c>
    </row>
    <row r="2391" spans="1:17" hidden="1" x14ac:dyDescent="0.25">
      <c r="B2391">
        <v>130920</v>
      </c>
      <c r="C2391" t="s">
        <v>1680</v>
      </c>
      <c r="D2391" t="str">
        <f>+VLOOKUP($B2391,Hoja1!$C$2:$W$3726,15,0)</f>
        <v>LEMPIRA</v>
      </c>
      <c r="E2391" t="str">
        <f>+VLOOKUP($B2391,Hoja1!$C$2:$W$3726,16,0)</f>
        <v>LA IGUALA</v>
      </c>
      <c r="F2391" t="str">
        <f>+VLOOKUP($B2391,Hoja1!$C$2:$W$3726,17,0)</f>
        <v>POTRERILLOS</v>
      </c>
      <c r="G2391">
        <f>+VLOOKUP($B2391,Hoja1!$C$2:$W$3726,2,0)</f>
        <v>13</v>
      </c>
      <c r="H2391">
        <f>+VLOOKUP($B2391,Hoja1!$C$2:$W$3726,7,0)</f>
        <v>1309</v>
      </c>
      <c r="I2391">
        <f>+VLOOKUP($B2391,Hoja1!$C$2:$W$3726,11,0)</f>
        <v>130920</v>
      </c>
      <c r="J2391" t="b">
        <f t="shared" si="82"/>
        <v>0</v>
      </c>
      <c r="K2391" t="str">
        <f>+VLOOKUP($C2391,Hoja1!$B$2:$W$3726,16,0)</f>
        <v>LEMPIRA</v>
      </c>
      <c r="L2391" t="str">
        <f>+VLOOKUP($C2391,Hoja1!$B$2:$W$3726,17,0)</f>
        <v>LA IGUALA</v>
      </c>
      <c r="M2391" t="str">
        <f>+VLOOKUP($C2391,Hoja1!$B$2:$W$3726,18,0)</f>
        <v>OJACA</v>
      </c>
      <c r="N2391">
        <f>+VLOOKUP($C2391,Hoja1!$B$2:$W$3726,3,0)</f>
        <v>13</v>
      </c>
      <c r="O2391">
        <f>+VLOOKUP($C2391,Hoja1!$B$2:$W$3726,8,0)</f>
        <v>1309</v>
      </c>
      <c r="P2391">
        <f>+VLOOKUP($C2391,Hoja1!$B$2:$W$3726,12,0)</f>
        <v>130919</v>
      </c>
      <c r="Q2391" t="b">
        <f t="shared" si="83"/>
        <v>0</v>
      </c>
    </row>
    <row r="2392" spans="1:17" hidden="1" x14ac:dyDescent="0.25">
      <c r="B2392">
        <v>130921</v>
      </c>
      <c r="C2392" t="s">
        <v>417</v>
      </c>
      <c r="D2392" t="str">
        <f>+VLOOKUP($B2392,Hoja1!$C$2:$W$3726,15,0)</f>
        <v>LEMPIRA</v>
      </c>
      <c r="E2392" t="str">
        <f>+VLOOKUP($B2392,Hoja1!$C$2:$W$3726,16,0)</f>
        <v>LA IGUALA</v>
      </c>
      <c r="F2392" t="str">
        <f>+VLOOKUP($B2392,Hoja1!$C$2:$W$3726,17,0)</f>
        <v>QUIOCO</v>
      </c>
      <c r="G2392">
        <f>+VLOOKUP($B2392,Hoja1!$C$2:$W$3726,2,0)</f>
        <v>13</v>
      </c>
      <c r="H2392">
        <f>+VLOOKUP($B2392,Hoja1!$C$2:$W$3726,7,0)</f>
        <v>1309</v>
      </c>
      <c r="I2392">
        <f>+VLOOKUP($B2392,Hoja1!$C$2:$W$3726,11,0)</f>
        <v>130921</v>
      </c>
      <c r="J2392" t="b">
        <f t="shared" si="82"/>
        <v>0</v>
      </c>
      <c r="K2392" t="str">
        <f>+VLOOKUP($C2392,Hoja1!$B$2:$W$3726,16,0)</f>
        <v>COMAYAGUA</v>
      </c>
      <c r="L2392" t="str">
        <f>+VLOOKUP($C2392,Hoja1!$B$2:$W$3726,17,0)</f>
        <v>MEÁMBAR</v>
      </c>
      <c r="M2392" t="str">
        <f>+VLOOKUP($C2392,Hoja1!$B$2:$W$3726,18,0)</f>
        <v>POTRERILLOS</v>
      </c>
      <c r="N2392">
        <f>+VLOOKUP($C2392,Hoja1!$B$2:$W$3726,3,0)</f>
        <v>3</v>
      </c>
      <c r="O2392">
        <f>+VLOOKUP($C2392,Hoja1!$B$2:$W$3726,8,0)</f>
        <v>310</v>
      </c>
      <c r="P2392">
        <f>+VLOOKUP($C2392,Hoja1!$B$2:$W$3726,12,0)</f>
        <v>31021</v>
      </c>
      <c r="Q2392" t="b">
        <f t="shared" si="83"/>
        <v>0</v>
      </c>
    </row>
    <row r="2393" spans="1:17" hidden="1" x14ac:dyDescent="0.25">
      <c r="B2393">
        <v>130922</v>
      </c>
      <c r="C2393" t="s">
        <v>1681</v>
      </c>
      <c r="D2393" t="str">
        <f>+VLOOKUP($B2393,Hoja1!$C$2:$W$3726,15,0)</f>
        <v>LEMPIRA</v>
      </c>
      <c r="E2393" t="str">
        <f>+VLOOKUP($B2393,Hoja1!$C$2:$W$3726,16,0)</f>
        <v>LA IGUALA</v>
      </c>
      <c r="F2393" t="str">
        <f>+VLOOKUP($B2393,Hoja1!$C$2:$W$3726,17,0)</f>
        <v>RÍO BLANCO</v>
      </c>
      <c r="G2393">
        <f>+VLOOKUP($B2393,Hoja1!$C$2:$W$3726,2,0)</f>
        <v>13</v>
      </c>
      <c r="H2393">
        <f>+VLOOKUP($B2393,Hoja1!$C$2:$W$3726,7,0)</f>
        <v>1309</v>
      </c>
      <c r="I2393">
        <f>+VLOOKUP($B2393,Hoja1!$C$2:$W$3726,11,0)</f>
        <v>130922</v>
      </c>
      <c r="J2393" t="b">
        <f t="shared" si="82"/>
        <v>0</v>
      </c>
      <c r="K2393" t="str">
        <f>+VLOOKUP($C2393,Hoja1!$B$2:$W$3726,16,0)</f>
        <v>LEMPIRA</v>
      </c>
      <c r="L2393" t="str">
        <f>+VLOOKUP($C2393,Hoja1!$B$2:$W$3726,17,0)</f>
        <v>LA IGUALA</v>
      </c>
      <c r="M2393" t="str">
        <f>+VLOOKUP($C2393,Hoja1!$B$2:$W$3726,18,0)</f>
        <v>QUIOCO</v>
      </c>
      <c r="N2393">
        <f>+VLOOKUP($C2393,Hoja1!$B$2:$W$3726,3,0)</f>
        <v>13</v>
      </c>
      <c r="O2393">
        <f>+VLOOKUP($C2393,Hoja1!$B$2:$W$3726,8,0)</f>
        <v>1309</v>
      </c>
      <c r="P2393">
        <f>+VLOOKUP($C2393,Hoja1!$B$2:$W$3726,12,0)</f>
        <v>130921</v>
      </c>
      <c r="Q2393" t="b">
        <f t="shared" si="83"/>
        <v>0</v>
      </c>
    </row>
    <row r="2394" spans="1:17" hidden="1" x14ac:dyDescent="0.25">
      <c r="B2394">
        <v>130923</v>
      </c>
      <c r="C2394" t="s">
        <v>12311</v>
      </c>
      <c r="D2394" t="str">
        <f>+VLOOKUP($B2394,Hoja1!$C$2:$W$3726,15,0)</f>
        <v>LEMPIRA</v>
      </c>
      <c r="E2394" t="str">
        <f>+VLOOKUP($B2394,Hoja1!$C$2:$W$3726,16,0)</f>
        <v>LA IGUALA</v>
      </c>
      <c r="F2394" t="str">
        <f>+VLOOKUP($B2394,Hoja1!$C$2:$W$3726,17,0)</f>
        <v>SAN ISIDRO DE JACAN</v>
      </c>
      <c r="G2394">
        <f>+VLOOKUP($B2394,Hoja1!$C$2:$W$3726,2,0)</f>
        <v>13</v>
      </c>
      <c r="H2394">
        <f>+VLOOKUP($B2394,Hoja1!$C$2:$W$3726,7,0)</f>
        <v>1309</v>
      </c>
      <c r="I2394">
        <f>+VLOOKUP($B2394,Hoja1!$C$2:$W$3726,11,0)</f>
        <v>130923</v>
      </c>
      <c r="J2394" t="b">
        <f t="shared" si="82"/>
        <v>0</v>
      </c>
      <c r="K2394" t="e">
        <f>+VLOOKUP($C2394,Hoja1!$B$2:$W$3726,16,0)</f>
        <v>#N/A</v>
      </c>
      <c r="L2394" t="e">
        <f>+VLOOKUP($C2394,Hoja1!$B$2:$W$3726,17,0)</f>
        <v>#N/A</v>
      </c>
      <c r="M2394" t="e">
        <f>+VLOOKUP($C2394,Hoja1!$B$2:$W$3726,18,0)</f>
        <v>#N/A</v>
      </c>
      <c r="N2394" t="e">
        <f>+VLOOKUP($C2394,Hoja1!$B$2:$W$3726,3,0)</f>
        <v>#N/A</v>
      </c>
      <c r="O2394" t="e">
        <f>+VLOOKUP($C2394,Hoja1!$B$2:$W$3726,8,0)</f>
        <v>#N/A</v>
      </c>
      <c r="P2394" t="e">
        <f>+VLOOKUP($C2394,Hoja1!$B$2:$W$3726,12,0)</f>
        <v>#N/A</v>
      </c>
      <c r="Q2394" t="e">
        <f t="shared" si="83"/>
        <v>#N/A</v>
      </c>
    </row>
    <row r="2395" spans="1:17" hidden="1" x14ac:dyDescent="0.25">
      <c r="B2395">
        <v>130924</v>
      </c>
      <c r="C2395" t="s">
        <v>1682</v>
      </c>
      <c r="D2395" t="str">
        <f>+VLOOKUP($B2395,Hoja1!$C$2:$W$3726,15,0)</f>
        <v>LEMPIRA</v>
      </c>
      <c r="E2395" t="str">
        <f>+VLOOKUP($B2395,Hoja1!$C$2:$W$3726,16,0)</f>
        <v>LA IGUALA</v>
      </c>
      <c r="F2395" t="str">
        <f>+VLOOKUP($B2395,Hoja1!$C$2:$W$3726,17,0)</f>
        <v>SAN JOSÉ DE CURUNATE</v>
      </c>
      <c r="G2395">
        <f>+VLOOKUP($B2395,Hoja1!$C$2:$W$3726,2,0)</f>
        <v>13</v>
      </c>
      <c r="H2395">
        <f>+VLOOKUP($B2395,Hoja1!$C$2:$W$3726,7,0)</f>
        <v>1309</v>
      </c>
      <c r="I2395">
        <f>+VLOOKUP($B2395,Hoja1!$C$2:$W$3726,11,0)</f>
        <v>130924</v>
      </c>
      <c r="J2395" t="b">
        <f t="shared" si="82"/>
        <v>0</v>
      </c>
      <c r="K2395" t="str">
        <f>+VLOOKUP($C2395,Hoja1!$B$2:$W$3726,16,0)</f>
        <v>LEMPIRA</v>
      </c>
      <c r="L2395" t="str">
        <f>+VLOOKUP($C2395,Hoja1!$B$2:$W$3726,17,0)</f>
        <v>LA IGUALA</v>
      </c>
      <c r="M2395" t="str">
        <f>+VLOOKUP($C2395,Hoja1!$B$2:$W$3726,18,0)</f>
        <v>SAN ISIDRO DE JACAN</v>
      </c>
      <c r="N2395">
        <f>+VLOOKUP($C2395,Hoja1!$B$2:$W$3726,3,0)</f>
        <v>13</v>
      </c>
      <c r="O2395">
        <f>+VLOOKUP($C2395,Hoja1!$B$2:$W$3726,8,0)</f>
        <v>1309</v>
      </c>
      <c r="P2395">
        <f>+VLOOKUP($C2395,Hoja1!$B$2:$W$3726,12,0)</f>
        <v>130923</v>
      </c>
      <c r="Q2395" t="b">
        <f t="shared" si="83"/>
        <v>0</v>
      </c>
    </row>
    <row r="2396" spans="1:17" hidden="1" x14ac:dyDescent="0.25">
      <c r="B2396">
        <v>130925</v>
      </c>
      <c r="C2396" t="s">
        <v>12565</v>
      </c>
      <c r="D2396" t="str">
        <f>+VLOOKUP($B2396,Hoja1!$C$2:$W$3726,15,0)</f>
        <v>LEMPIRA</v>
      </c>
      <c r="E2396" t="str">
        <f>+VLOOKUP($B2396,Hoja1!$C$2:$W$3726,16,0)</f>
        <v>LA IGUALA</v>
      </c>
      <c r="F2396" t="str">
        <f>+VLOOKUP($B2396,Hoja1!$C$2:$W$3726,17,0)</f>
        <v>SAN MIGUEL</v>
      </c>
      <c r="G2396">
        <f>+VLOOKUP($B2396,Hoja1!$C$2:$W$3726,2,0)</f>
        <v>13</v>
      </c>
      <c r="H2396">
        <f>+VLOOKUP($B2396,Hoja1!$C$2:$W$3726,7,0)</f>
        <v>1309</v>
      </c>
      <c r="I2396">
        <f>+VLOOKUP($B2396,Hoja1!$C$2:$W$3726,11,0)</f>
        <v>130925</v>
      </c>
      <c r="J2396" t="b">
        <f t="shared" si="82"/>
        <v>0</v>
      </c>
      <c r="K2396" t="e">
        <f>+VLOOKUP($C2396,Hoja1!$B$2:$W$3726,16,0)</f>
        <v>#N/A</v>
      </c>
      <c r="L2396" t="e">
        <f>+VLOOKUP($C2396,Hoja1!$B$2:$W$3726,17,0)</f>
        <v>#N/A</v>
      </c>
      <c r="M2396" t="e">
        <f>+VLOOKUP($C2396,Hoja1!$B$2:$W$3726,18,0)</f>
        <v>#N/A</v>
      </c>
      <c r="N2396" t="e">
        <f>+VLOOKUP($C2396,Hoja1!$B$2:$W$3726,3,0)</f>
        <v>#N/A</v>
      </c>
      <c r="O2396" t="e">
        <f>+VLOOKUP($C2396,Hoja1!$B$2:$W$3726,8,0)</f>
        <v>#N/A</v>
      </c>
      <c r="P2396" t="e">
        <f>+VLOOKUP($C2396,Hoja1!$B$2:$W$3726,12,0)</f>
        <v>#N/A</v>
      </c>
      <c r="Q2396" t="e">
        <f t="shared" si="83"/>
        <v>#N/A</v>
      </c>
    </row>
    <row r="2397" spans="1:17" hidden="1" x14ac:dyDescent="0.25">
      <c r="B2397">
        <v>130926</v>
      </c>
      <c r="C2397" t="s">
        <v>696</v>
      </c>
      <c r="D2397" t="str">
        <f>+VLOOKUP($B2397,Hoja1!$C$2:$W$3726,15,0)</f>
        <v>LEMPIRA</v>
      </c>
      <c r="E2397" t="str">
        <f>+VLOOKUP($B2397,Hoja1!$C$2:$W$3726,16,0)</f>
        <v>LA IGUALA</v>
      </c>
      <c r="F2397" t="str">
        <f>+VLOOKUP($B2397,Hoja1!$C$2:$W$3726,17,0)</f>
        <v>TARAGUAL</v>
      </c>
      <c r="G2397">
        <f>+VLOOKUP($B2397,Hoja1!$C$2:$W$3726,2,0)</f>
        <v>13</v>
      </c>
      <c r="H2397">
        <f>+VLOOKUP($B2397,Hoja1!$C$2:$W$3726,7,0)</f>
        <v>1309</v>
      </c>
      <c r="I2397">
        <f>+VLOOKUP($B2397,Hoja1!$C$2:$W$3726,11,0)</f>
        <v>130926</v>
      </c>
      <c r="J2397" t="b">
        <f t="shared" si="82"/>
        <v>0</v>
      </c>
      <c r="K2397" t="str">
        <f>+VLOOKUP($C2397,Hoja1!$B$2:$W$3726,16,0)</f>
        <v>COPAN</v>
      </c>
      <c r="L2397" t="str">
        <f>+VLOOKUP($C2397,Hoja1!$B$2:$W$3726,17,0)</f>
        <v>LA UNIÓN</v>
      </c>
      <c r="M2397" t="str">
        <f>+VLOOKUP($C2397,Hoja1!$B$2:$W$3726,18,0)</f>
        <v>SAN MIGUEL</v>
      </c>
      <c r="N2397">
        <f>+VLOOKUP($C2397,Hoja1!$B$2:$W$3726,3,0)</f>
        <v>4</v>
      </c>
      <c r="O2397">
        <f>+VLOOKUP($C2397,Hoja1!$B$2:$W$3726,8,0)</f>
        <v>412</v>
      </c>
      <c r="P2397">
        <f>+VLOOKUP($C2397,Hoja1!$B$2:$W$3726,12,0)</f>
        <v>41208</v>
      </c>
      <c r="Q2397" t="b">
        <f t="shared" si="83"/>
        <v>0</v>
      </c>
    </row>
    <row r="2398" spans="1:17" x14ac:dyDescent="0.25">
      <c r="A2398">
        <f>+P2398</f>
        <v>130926</v>
      </c>
      <c r="B2398">
        <v>130927</v>
      </c>
      <c r="C2398" t="s">
        <v>1684</v>
      </c>
      <c r="D2398" t="e">
        <f>+VLOOKUP($B2398,Hoja1!$C$2:$W$3726,15,0)</f>
        <v>#N/A</v>
      </c>
      <c r="E2398" t="e">
        <f>+VLOOKUP($B2398,Hoja1!$C$2:$W$3726,16,0)</f>
        <v>#N/A</v>
      </c>
      <c r="F2398" t="e">
        <f>+VLOOKUP($B2398,Hoja1!$C$2:$W$3726,17,0)</f>
        <v>#N/A</v>
      </c>
      <c r="G2398" t="e">
        <f>+VLOOKUP($B2398,Hoja1!$C$2:$W$3726,2,0)</f>
        <v>#N/A</v>
      </c>
      <c r="H2398" t="e">
        <f>+VLOOKUP($B2398,Hoja1!$C$2:$W$3726,7,0)</f>
        <v>#N/A</v>
      </c>
      <c r="I2398" t="e">
        <f>+VLOOKUP($B2398,Hoja1!$C$2:$W$3726,11,0)</f>
        <v>#N/A</v>
      </c>
      <c r="J2398" t="e">
        <f t="shared" si="82"/>
        <v>#N/A</v>
      </c>
      <c r="K2398" t="str">
        <f>+VLOOKUP($C2398,Hoja1!$B$2:$W$3726,16,0)</f>
        <v>LEMPIRA</v>
      </c>
      <c r="L2398" t="str">
        <f>+VLOOKUP($C2398,Hoja1!$B$2:$W$3726,17,0)</f>
        <v>LA IGUALA</v>
      </c>
      <c r="M2398" t="str">
        <f>+VLOOKUP($C2398,Hoja1!$B$2:$W$3726,18,0)</f>
        <v>TARAGUAL</v>
      </c>
      <c r="N2398">
        <f>+VLOOKUP($C2398,Hoja1!$B$2:$W$3726,3,0)</f>
        <v>13</v>
      </c>
      <c r="O2398">
        <f>+VLOOKUP($C2398,Hoja1!$B$2:$W$3726,8,0)</f>
        <v>1309</v>
      </c>
      <c r="P2398">
        <f>+VLOOKUP($C2398,Hoja1!$B$2:$W$3726,12,0)</f>
        <v>130926</v>
      </c>
      <c r="Q2398" t="b">
        <f t="shared" si="83"/>
        <v>0</v>
      </c>
    </row>
    <row r="2399" spans="1:17" hidden="1" x14ac:dyDescent="0.25">
      <c r="B2399">
        <v>131001</v>
      </c>
      <c r="C2399" t="s">
        <v>222</v>
      </c>
      <c r="D2399" t="str">
        <f>+VLOOKUP($B2399,Hoja1!$C$2:$W$3726,15,0)</f>
        <v>LEMPIRA</v>
      </c>
      <c r="E2399" t="str">
        <f>+VLOOKUP($B2399,Hoja1!$C$2:$W$3726,16,0)</f>
        <v>LAS FLORES</v>
      </c>
      <c r="F2399" t="str">
        <f>+VLOOKUP($B2399,Hoja1!$C$2:$W$3726,17,0)</f>
        <v>LAS FLORES</v>
      </c>
      <c r="G2399">
        <f>+VLOOKUP($B2399,Hoja1!$C$2:$W$3726,2,0)</f>
        <v>13</v>
      </c>
      <c r="H2399">
        <f>+VLOOKUP($B2399,Hoja1!$C$2:$W$3726,7,0)</f>
        <v>1310</v>
      </c>
      <c r="I2399">
        <f>+VLOOKUP($B2399,Hoja1!$C$2:$W$3726,11,0)</f>
        <v>131001</v>
      </c>
      <c r="J2399" t="b">
        <f t="shared" si="82"/>
        <v>1</v>
      </c>
      <c r="K2399" t="str">
        <f>+VLOOKUP($C2399,Hoja1!$B$2:$W$3726,16,0)</f>
        <v>COLON</v>
      </c>
      <c r="L2399" t="str">
        <f>+VLOOKUP($C2399,Hoja1!$B$2:$W$3726,17,0)</f>
        <v>BALFATE</v>
      </c>
      <c r="M2399" t="str">
        <f>+VLOOKUP($C2399,Hoja1!$B$2:$W$3726,18,0)</f>
        <v>LAS FLORES</v>
      </c>
      <c r="N2399">
        <f>+VLOOKUP($C2399,Hoja1!$B$2:$W$3726,3,0)</f>
        <v>2</v>
      </c>
      <c r="O2399">
        <f>+VLOOKUP($C2399,Hoja1!$B$2:$W$3726,8,0)</f>
        <v>202</v>
      </c>
      <c r="P2399">
        <f>+VLOOKUP($C2399,Hoja1!$B$2:$W$3726,12,0)</f>
        <v>20210</v>
      </c>
      <c r="Q2399" t="b">
        <f t="shared" si="83"/>
        <v>0</v>
      </c>
    </row>
    <row r="2400" spans="1:17" hidden="1" x14ac:dyDescent="0.25">
      <c r="B2400">
        <v>131002</v>
      </c>
      <c r="C2400" t="s">
        <v>1685</v>
      </c>
      <c r="D2400" t="str">
        <f>+VLOOKUP($B2400,Hoja1!$C$2:$W$3726,15,0)</f>
        <v>LEMPIRA</v>
      </c>
      <c r="E2400" t="str">
        <f>+VLOOKUP($B2400,Hoja1!$C$2:$W$3726,16,0)</f>
        <v>LAS FLORES</v>
      </c>
      <c r="F2400" t="str">
        <f>+VLOOKUP($B2400,Hoja1!$C$2:$W$3726,17,0)</f>
        <v>COALACA</v>
      </c>
      <c r="G2400">
        <f>+VLOOKUP($B2400,Hoja1!$C$2:$W$3726,2,0)</f>
        <v>13</v>
      </c>
      <c r="H2400">
        <f>+VLOOKUP($B2400,Hoja1!$C$2:$W$3726,7,0)</f>
        <v>1310</v>
      </c>
      <c r="I2400">
        <f>+VLOOKUP($B2400,Hoja1!$C$2:$W$3726,11,0)</f>
        <v>131002</v>
      </c>
      <c r="J2400" t="b">
        <f t="shared" si="82"/>
        <v>1</v>
      </c>
      <c r="K2400" t="str">
        <f>+VLOOKUP($C2400,Hoja1!$B$2:$W$3726,16,0)</f>
        <v>LEMPIRA</v>
      </c>
      <c r="L2400" t="str">
        <f>+VLOOKUP($C2400,Hoja1!$B$2:$W$3726,17,0)</f>
        <v>LAS FLORES</v>
      </c>
      <c r="M2400" t="str">
        <f>+VLOOKUP($C2400,Hoja1!$B$2:$W$3726,18,0)</f>
        <v>COALACA</v>
      </c>
      <c r="N2400">
        <f>+VLOOKUP($C2400,Hoja1!$B$2:$W$3726,3,0)</f>
        <v>13</v>
      </c>
      <c r="O2400">
        <f>+VLOOKUP($C2400,Hoja1!$B$2:$W$3726,8,0)</f>
        <v>1310</v>
      </c>
      <c r="P2400">
        <f>+VLOOKUP($C2400,Hoja1!$B$2:$W$3726,12,0)</f>
        <v>131002</v>
      </c>
      <c r="Q2400" t="b">
        <f t="shared" si="83"/>
        <v>1</v>
      </c>
    </row>
    <row r="2401" spans="2:17" hidden="1" x14ac:dyDescent="0.25">
      <c r="B2401">
        <v>131003</v>
      </c>
      <c r="C2401" t="s">
        <v>1686</v>
      </c>
      <c r="D2401" t="str">
        <f>+VLOOKUP($B2401,Hoja1!$C$2:$W$3726,15,0)</f>
        <v>LEMPIRA</v>
      </c>
      <c r="E2401" t="str">
        <f>+VLOOKUP($B2401,Hoja1!$C$2:$W$3726,16,0)</f>
        <v>LAS FLORES</v>
      </c>
      <c r="F2401" t="str">
        <f>+VLOOKUP($B2401,Hoja1!$C$2:$W$3726,17,0)</f>
        <v>EL SOCORRO O LA LOMA DE LA CUEVA</v>
      </c>
      <c r="G2401">
        <f>+VLOOKUP($B2401,Hoja1!$C$2:$W$3726,2,0)</f>
        <v>13</v>
      </c>
      <c r="H2401">
        <f>+VLOOKUP($B2401,Hoja1!$C$2:$W$3726,7,0)</f>
        <v>1310</v>
      </c>
      <c r="I2401">
        <f>+VLOOKUP($B2401,Hoja1!$C$2:$W$3726,11,0)</f>
        <v>131003</v>
      </c>
      <c r="J2401" t="b">
        <f t="shared" si="82"/>
        <v>1</v>
      </c>
      <c r="K2401" t="str">
        <f>+VLOOKUP($C2401,Hoja1!$B$2:$W$3726,16,0)</f>
        <v>LEMPIRA</v>
      </c>
      <c r="L2401" t="str">
        <f>+VLOOKUP($C2401,Hoja1!$B$2:$W$3726,17,0)</f>
        <v>LAS FLORES</v>
      </c>
      <c r="M2401" t="str">
        <f>+VLOOKUP($C2401,Hoja1!$B$2:$W$3726,18,0)</f>
        <v>EL SOCORRO O LA LOMA DE LA CUEVA</v>
      </c>
      <c r="N2401">
        <f>+VLOOKUP($C2401,Hoja1!$B$2:$W$3726,3,0)</f>
        <v>13</v>
      </c>
      <c r="O2401">
        <f>+VLOOKUP($C2401,Hoja1!$B$2:$W$3726,8,0)</f>
        <v>1310</v>
      </c>
      <c r="P2401">
        <f>+VLOOKUP($C2401,Hoja1!$B$2:$W$3726,12,0)</f>
        <v>131003</v>
      </c>
      <c r="Q2401" t="b">
        <f t="shared" si="83"/>
        <v>1</v>
      </c>
    </row>
    <row r="2402" spans="2:17" hidden="1" x14ac:dyDescent="0.25">
      <c r="B2402">
        <v>131004</v>
      </c>
      <c r="C2402" t="s">
        <v>1687</v>
      </c>
      <c r="D2402" t="str">
        <f>+VLOOKUP($B2402,Hoja1!$C$2:$W$3726,15,0)</f>
        <v>LEMPIRA</v>
      </c>
      <c r="E2402" t="str">
        <f>+VLOOKUP($B2402,Hoja1!$C$2:$W$3726,16,0)</f>
        <v>LAS FLORES</v>
      </c>
      <c r="F2402" t="str">
        <f>+VLOOKUP($B2402,Hoja1!$C$2:$W$3726,17,0)</f>
        <v>GUANAS</v>
      </c>
      <c r="G2402">
        <f>+VLOOKUP($B2402,Hoja1!$C$2:$W$3726,2,0)</f>
        <v>13</v>
      </c>
      <c r="H2402">
        <f>+VLOOKUP($B2402,Hoja1!$C$2:$W$3726,7,0)</f>
        <v>1310</v>
      </c>
      <c r="I2402">
        <f>+VLOOKUP($B2402,Hoja1!$C$2:$W$3726,11,0)</f>
        <v>131004</v>
      </c>
      <c r="J2402" t="b">
        <f t="shared" si="82"/>
        <v>1</v>
      </c>
      <c r="K2402" t="str">
        <f>+VLOOKUP($C2402,Hoja1!$B$2:$W$3726,16,0)</f>
        <v>LEMPIRA</v>
      </c>
      <c r="L2402" t="str">
        <f>+VLOOKUP($C2402,Hoja1!$B$2:$W$3726,17,0)</f>
        <v>LAS FLORES</v>
      </c>
      <c r="M2402" t="str">
        <f>+VLOOKUP($C2402,Hoja1!$B$2:$W$3726,18,0)</f>
        <v>GUANAS</v>
      </c>
      <c r="N2402">
        <f>+VLOOKUP($C2402,Hoja1!$B$2:$W$3726,3,0)</f>
        <v>13</v>
      </c>
      <c r="O2402">
        <f>+VLOOKUP($C2402,Hoja1!$B$2:$W$3726,8,0)</f>
        <v>1310</v>
      </c>
      <c r="P2402">
        <f>+VLOOKUP($C2402,Hoja1!$B$2:$W$3726,12,0)</f>
        <v>131004</v>
      </c>
      <c r="Q2402" t="b">
        <f t="shared" si="83"/>
        <v>1</v>
      </c>
    </row>
    <row r="2403" spans="2:17" hidden="1" x14ac:dyDescent="0.25">
      <c r="B2403">
        <v>131005</v>
      </c>
      <c r="C2403" t="s">
        <v>151</v>
      </c>
      <c r="D2403" t="str">
        <f>+VLOOKUP($B2403,Hoja1!$C$2:$W$3726,15,0)</f>
        <v>LEMPIRA</v>
      </c>
      <c r="E2403" t="str">
        <f>+VLOOKUP($B2403,Hoja1!$C$2:$W$3726,16,0)</f>
        <v>LAS FLORES</v>
      </c>
      <c r="F2403" t="str">
        <f>+VLOOKUP($B2403,Hoja1!$C$2:$W$3726,17,0)</f>
        <v>LAS MERCEDES</v>
      </c>
      <c r="G2403">
        <f>+VLOOKUP($B2403,Hoja1!$C$2:$W$3726,2,0)</f>
        <v>13</v>
      </c>
      <c r="H2403">
        <f>+VLOOKUP($B2403,Hoja1!$C$2:$W$3726,7,0)</f>
        <v>1310</v>
      </c>
      <c r="I2403">
        <f>+VLOOKUP($B2403,Hoja1!$C$2:$W$3726,11,0)</f>
        <v>131005</v>
      </c>
      <c r="J2403" t="b">
        <f t="shared" si="82"/>
        <v>1</v>
      </c>
      <c r="K2403" t="str">
        <f>+VLOOKUP($C2403,Hoja1!$B$2:$W$3726,16,0)</f>
        <v>ATLÁNTIDA</v>
      </c>
      <c r="L2403" t="str">
        <f>+VLOOKUP($C2403,Hoja1!$B$2:$W$3726,17,0)</f>
        <v>TELA</v>
      </c>
      <c r="M2403" t="str">
        <f>+VLOOKUP($C2403,Hoja1!$B$2:$W$3726,18,0)</f>
        <v>LAS MERCEDES</v>
      </c>
      <c r="N2403">
        <f>+VLOOKUP($C2403,Hoja1!$B$2:$W$3726,3,0)</f>
        <v>1</v>
      </c>
      <c r="O2403">
        <f>+VLOOKUP($C2403,Hoja1!$B$2:$W$3726,8,0)</f>
        <v>107</v>
      </c>
      <c r="P2403">
        <f>+VLOOKUP($C2403,Hoja1!$B$2:$W$3726,12,0)</f>
        <v>10741</v>
      </c>
      <c r="Q2403" t="b">
        <f t="shared" si="83"/>
        <v>0</v>
      </c>
    </row>
    <row r="2404" spans="2:17" hidden="1" x14ac:dyDescent="0.25">
      <c r="B2404">
        <v>131006</v>
      </c>
      <c r="C2404" t="s">
        <v>1688</v>
      </c>
      <c r="D2404" t="str">
        <f>+VLOOKUP($B2404,Hoja1!$C$2:$W$3726,15,0)</f>
        <v>LEMPIRA</v>
      </c>
      <c r="E2404" t="str">
        <f>+VLOOKUP($B2404,Hoja1!$C$2:$W$3726,16,0)</f>
        <v>LAS FLORES</v>
      </c>
      <c r="F2404" t="str">
        <f>+VLOOKUP($B2404,Hoja1!$C$2:$W$3726,17,0)</f>
        <v>MARIPOSAS</v>
      </c>
      <c r="G2404">
        <f>+VLOOKUP($B2404,Hoja1!$C$2:$W$3726,2,0)</f>
        <v>13</v>
      </c>
      <c r="H2404">
        <f>+VLOOKUP($B2404,Hoja1!$C$2:$W$3726,7,0)</f>
        <v>1310</v>
      </c>
      <c r="I2404">
        <f>+VLOOKUP($B2404,Hoja1!$C$2:$W$3726,11,0)</f>
        <v>131006</v>
      </c>
      <c r="J2404" t="b">
        <f t="shared" si="82"/>
        <v>1</v>
      </c>
      <c r="K2404" t="str">
        <f>+VLOOKUP($C2404,Hoja1!$B$2:$W$3726,16,0)</f>
        <v>LEMPIRA</v>
      </c>
      <c r="L2404" t="str">
        <f>+VLOOKUP($C2404,Hoja1!$B$2:$W$3726,17,0)</f>
        <v>LAS FLORES</v>
      </c>
      <c r="M2404" t="str">
        <f>+VLOOKUP($C2404,Hoja1!$B$2:$W$3726,18,0)</f>
        <v>MARIPOSAS</v>
      </c>
      <c r="N2404">
        <f>+VLOOKUP($C2404,Hoja1!$B$2:$W$3726,3,0)</f>
        <v>13</v>
      </c>
      <c r="O2404">
        <f>+VLOOKUP($C2404,Hoja1!$B$2:$W$3726,8,0)</f>
        <v>1310</v>
      </c>
      <c r="P2404">
        <f>+VLOOKUP($C2404,Hoja1!$B$2:$W$3726,12,0)</f>
        <v>131006</v>
      </c>
      <c r="Q2404" t="b">
        <f t="shared" si="83"/>
        <v>1</v>
      </c>
    </row>
    <row r="2405" spans="2:17" hidden="1" x14ac:dyDescent="0.25">
      <c r="B2405">
        <v>131007</v>
      </c>
      <c r="C2405" t="s">
        <v>1689</v>
      </c>
      <c r="D2405" t="str">
        <f>+VLOOKUP($B2405,Hoja1!$C$2:$W$3726,15,0)</f>
        <v>LEMPIRA</v>
      </c>
      <c r="E2405" t="str">
        <f>+VLOOKUP($B2405,Hoja1!$C$2:$W$3726,16,0)</f>
        <v>LAS FLORES</v>
      </c>
      <c r="F2405" t="str">
        <f>+VLOOKUP($B2405,Hoja1!$C$2:$W$3726,17,0)</f>
        <v>MONGUAL</v>
      </c>
      <c r="G2405">
        <f>+VLOOKUP($B2405,Hoja1!$C$2:$W$3726,2,0)</f>
        <v>13</v>
      </c>
      <c r="H2405">
        <f>+VLOOKUP($B2405,Hoja1!$C$2:$W$3726,7,0)</f>
        <v>1310</v>
      </c>
      <c r="I2405">
        <f>+VLOOKUP($B2405,Hoja1!$C$2:$W$3726,11,0)</f>
        <v>131007</v>
      </c>
      <c r="J2405" t="b">
        <f t="shared" si="82"/>
        <v>1</v>
      </c>
      <c r="K2405" t="str">
        <f>+VLOOKUP($C2405,Hoja1!$B$2:$W$3726,16,0)</f>
        <v>LEMPIRA</v>
      </c>
      <c r="L2405" t="str">
        <f>+VLOOKUP($C2405,Hoja1!$B$2:$W$3726,17,0)</f>
        <v>LAS FLORES</v>
      </c>
      <c r="M2405" t="str">
        <f>+VLOOKUP($C2405,Hoja1!$B$2:$W$3726,18,0)</f>
        <v>MONGUAL</v>
      </c>
      <c r="N2405">
        <f>+VLOOKUP($C2405,Hoja1!$B$2:$W$3726,3,0)</f>
        <v>13</v>
      </c>
      <c r="O2405">
        <f>+VLOOKUP($C2405,Hoja1!$B$2:$W$3726,8,0)</f>
        <v>1310</v>
      </c>
      <c r="P2405">
        <f>+VLOOKUP($C2405,Hoja1!$B$2:$W$3726,12,0)</f>
        <v>131007</v>
      </c>
      <c r="Q2405" t="b">
        <f t="shared" si="83"/>
        <v>1</v>
      </c>
    </row>
    <row r="2406" spans="2:17" hidden="1" x14ac:dyDescent="0.25">
      <c r="B2406">
        <v>131008</v>
      </c>
      <c r="C2406" t="s">
        <v>1690</v>
      </c>
      <c r="D2406" t="str">
        <f>+VLOOKUP($B2406,Hoja1!$C$2:$W$3726,15,0)</f>
        <v>LEMPIRA</v>
      </c>
      <c r="E2406" t="str">
        <f>+VLOOKUP($B2406,Hoja1!$C$2:$W$3726,16,0)</f>
        <v>LAS FLORES</v>
      </c>
      <c r="F2406" t="str">
        <f>+VLOOKUP($B2406,Hoja1!$C$2:$W$3726,17,0)</f>
        <v>MONTE DE LA VIRGEN</v>
      </c>
      <c r="G2406">
        <f>+VLOOKUP($B2406,Hoja1!$C$2:$W$3726,2,0)</f>
        <v>13</v>
      </c>
      <c r="H2406">
        <f>+VLOOKUP($B2406,Hoja1!$C$2:$W$3726,7,0)</f>
        <v>1310</v>
      </c>
      <c r="I2406">
        <f>+VLOOKUP($B2406,Hoja1!$C$2:$W$3726,11,0)</f>
        <v>131008</v>
      </c>
      <c r="J2406" t="b">
        <f t="shared" si="82"/>
        <v>1</v>
      </c>
      <c r="K2406" t="str">
        <f>+VLOOKUP($C2406,Hoja1!$B$2:$W$3726,16,0)</f>
        <v>LEMPIRA</v>
      </c>
      <c r="L2406" t="str">
        <f>+VLOOKUP($C2406,Hoja1!$B$2:$W$3726,17,0)</f>
        <v>LAS FLORES</v>
      </c>
      <c r="M2406" t="str">
        <f>+VLOOKUP($C2406,Hoja1!$B$2:$W$3726,18,0)</f>
        <v>MONTE DE LA VIRGEN</v>
      </c>
      <c r="N2406">
        <f>+VLOOKUP($C2406,Hoja1!$B$2:$W$3726,3,0)</f>
        <v>13</v>
      </c>
      <c r="O2406">
        <f>+VLOOKUP($C2406,Hoja1!$B$2:$W$3726,8,0)</f>
        <v>1310</v>
      </c>
      <c r="P2406">
        <f>+VLOOKUP($C2406,Hoja1!$B$2:$W$3726,12,0)</f>
        <v>131008</v>
      </c>
      <c r="Q2406" t="b">
        <f t="shared" si="83"/>
        <v>1</v>
      </c>
    </row>
    <row r="2407" spans="2:17" hidden="1" x14ac:dyDescent="0.25">
      <c r="B2407">
        <v>131009</v>
      </c>
      <c r="C2407" t="s">
        <v>47</v>
      </c>
      <c r="D2407" t="str">
        <f>+VLOOKUP($B2407,Hoja1!$C$2:$W$3726,15,0)</f>
        <v>LEMPIRA</v>
      </c>
      <c r="E2407" t="str">
        <f>+VLOOKUP($B2407,Hoja1!$C$2:$W$3726,16,0)</f>
        <v>LAS FLORES</v>
      </c>
      <c r="F2407" t="str">
        <f>+VLOOKUP($B2407,Hoja1!$C$2:$W$3726,17,0)</f>
        <v>NUEVA ESPERANZA</v>
      </c>
      <c r="G2407">
        <f>+VLOOKUP($B2407,Hoja1!$C$2:$W$3726,2,0)</f>
        <v>13</v>
      </c>
      <c r="H2407">
        <f>+VLOOKUP($B2407,Hoja1!$C$2:$W$3726,7,0)</f>
        <v>1310</v>
      </c>
      <c r="I2407">
        <f>+VLOOKUP($B2407,Hoja1!$C$2:$W$3726,11,0)</f>
        <v>131009</v>
      </c>
      <c r="J2407" t="b">
        <f t="shared" si="82"/>
        <v>1</v>
      </c>
      <c r="K2407" t="str">
        <f>+VLOOKUP($C2407,Hoja1!$B$2:$W$3726,16,0)</f>
        <v>ATLÁNTIDA</v>
      </c>
      <c r="L2407" t="str">
        <f>+VLOOKUP($C2407,Hoja1!$B$2:$W$3726,17,0)</f>
        <v>ESPARTA</v>
      </c>
      <c r="M2407" t="str">
        <f>+VLOOKUP($C2407,Hoja1!$B$2:$W$3726,18,0)</f>
        <v>NUEVA ESPERANZA</v>
      </c>
      <c r="N2407">
        <f>+VLOOKUP($C2407,Hoja1!$B$2:$W$3726,3,0)</f>
        <v>1</v>
      </c>
      <c r="O2407">
        <f>+VLOOKUP($C2407,Hoja1!$B$2:$W$3726,8,0)</f>
        <v>103</v>
      </c>
      <c r="P2407">
        <f>+VLOOKUP($C2407,Hoja1!$B$2:$W$3726,12,0)</f>
        <v>10323</v>
      </c>
      <c r="Q2407" t="b">
        <f t="shared" si="83"/>
        <v>0</v>
      </c>
    </row>
    <row r="2408" spans="2:17" hidden="1" x14ac:dyDescent="0.25">
      <c r="B2408">
        <v>131010</v>
      </c>
      <c r="C2408" t="s">
        <v>1691</v>
      </c>
      <c r="D2408" t="str">
        <f>+VLOOKUP($B2408,Hoja1!$C$2:$W$3726,15,0)</f>
        <v>LEMPIRA</v>
      </c>
      <c r="E2408" t="str">
        <f>+VLOOKUP($B2408,Hoja1!$C$2:$W$3726,16,0)</f>
        <v>LAS FLORES</v>
      </c>
      <c r="F2408" t="str">
        <f>+VLOOKUP($B2408,Hoja1!$C$2:$W$3726,17,0)</f>
        <v>TEPUSUNA</v>
      </c>
      <c r="G2408">
        <f>+VLOOKUP($B2408,Hoja1!$C$2:$W$3726,2,0)</f>
        <v>13</v>
      </c>
      <c r="H2408">
        <f>+VLOOKUP($B2408,Hoja1!$C$2:$W$3726,7,0)</f>
        <v>1310</v>
      </c>
      <c r="I2408">
        <f>+VLOOKUP($B2408,Hoja1!$C$2:$W$3726,11,0)</f>
        <v>131010</v>
      </c>
      <c r="J2408" t="b">
        <f t="shared" si="82"/>
        <v>1</v>
      </c>
      <c r="K2408" t="str">
        <f>+VLOOKUP($C2408,Hoja1!$B$2:$W$3726,16,0)</f>
        <v>LEMPIRA</v>
      </c>
      <c r="L2408" t="str">
        <f>+VLOOKUP($C2408,Hoja1!$B$2:$W$3726,17,0)</f>
        <v>LAS FLORES</v>
      </c>
      <c r="M2408" t="str">
        <f>+VLOOKUP($C2408,Hoja1!$B$2:$W$3726,18,0)</f>
        <v>TEPUSUNA</v>
      </c>
      <c r="N2408">
        <f>+VLOOKUP($C2408,Hoja1!$B$2:$W$3726,3,0)</f>
        <v>13</v>
      </c>
      <c r="O2408">
        <f>+VLOOKUP($C2408,Hoja1!$B$2:$W$3726,8,0)</f>
        <v>1310</v>
      </c>
      <c r="P2408">
        <f>+VLOOKUP($C2408,Hoja1!$B$2:$W$3726,12,0)</f>
        <v>131010</v>
      </c>
      <c r="Q2408" t="b">
        <f t="shared" si="83"/>
        <v>1</v>
      </c>
    </row>
    <row r="2409" spans="2:17" hidden="1" x14ac:dyDescent="0.25">
      <c r="B2409">
        <v>131101</v>
      </c>
      <c r="C2409" t="s">
        <v>12146</v>
      </c>
      <c r="D2409" t="str">
        <f>+VLOOKUP($B2409,Hoja1!$C$2:$W$3726,15,0)</f>
        <v>LEMPIRA</v>
      </c>
      <c r="E2409" t="str">
        <f>+VLOOKUP($B2409,Hoja1!$C$2:$W$3726,16,0)</f>
        <v>LA UNIÓN</v>
      </c>
      <c r="F2409" t="str">
        <f>+VLOOKUP($B2409,Hoja1!$C$2:$W$3726,17,0)</f>
        <v>LA UNIÓN</v>
      </c>
      <c r="G2409">
        <f>+VLOOKUP($B2409,Hoja1!$C$2:$W$3726,2,0)</f>
        <v>13</v>
      </c>
      <c r="H2409">
        <f>+VLOOKUP($B2409,Hoja1!$C$2:$W$3726,7,0)</f>
        <v>1311</v>
      </c>
      <c r="I2409">
        <f>+VLOOKUP($B2409,Hoja1!$C$2:$W$3726,11,0)</f>
        <v>131101</v>
      </c>
      <c r="J2409" t="b">
        <f t="shared" si="82"/>
        <v>0</v>
      </c>
      <c r="K2409" t="e">
        <f>+VLOOKUP($C2409,Hoja1!$B$2:$W$3726,16,0)</f>
        <v>#N/A</v>
      </c>
      <c r="L2409" t="e">
        <f>+VLOOKUP($C2409,Hoja1!$B$2:$W$3726,17,0)</f>
        <v>#N/A</v>
      </c>
      <c r="M2409" t="e">
        <f>+VLOOKUP($C2409,Hoja1!$B$2:$W$3726,18,0)</f>
        <v>#N/A</v>
      </c>
      <c r="N2409" t="e">
        <f>+VLOOKUP($C2409,Hoja1!$B$2:$W$3726,3,0)</f>
        <v>#N/A</v>
      </c>
      <c r="O2409" t="e">
        <f>+VLOOKUP($C2409,Hoja1!$B$2:$W$3726,8,0)</f>
        <v>#N/A</v>
      </c>
      <c r="P2409" t="e">
        <f>+VLOOKUP($C2409,Hoja1!$B$2:$W$3726,12,0)</f>
        <v>#N/A</v>
      </c>
      <c r="Q2409" t="e">
        <f t="shared" si="83"/>
        <v>#N/A</v>
      </c>
    </row>
    <row r="2410" spans="2:17" hidden="1" x14ac:dyDescent="0.25">
      <c r="B2410">
        <v>131102</v>
      </c>
      <c r="C2410" t="s">
        <v>719</v>
      </c>
      <c r="D2410" t="str">
        <f>+VLOOKUP($B2410,Hoja1!$C$2:$W$3726,15,0)</f>
        <v>LEMPIRA</v>
      </c>
      <c r="E2410" t="str">
        <f>+VLOOKUP($B2410,Hoja1!$C$2:$W$3726,16,0)</f>
        <v>LA UNIÓN</v>
      </c>
      <c r="F2410" t="str">
        <f>+VLOOKUP($B2410,Hoja1!$C$2:$W$3726,17,0)</f>
        <v>AGUA ZARCA</v>
      </c>
      <c r="G2410">
        <f>+VLOOKUP($B2410,Hoja1!$C$2:$W$3726,2,0)</f>
        <v>13</v>
      </c>
      <c r="H2410">
        <f>+VLOOKUP($B2410,Hoja1!$C$2:$W$3726,7,0)</f>
        <v>1311</v>
      </c>
      <c r="I2410">
        <f>+VLOOKUP($B2410,Hoja1!$C$2:$W$3726,11,0)</f>
        <v>131102</v>
      </c>
      <c r="J2410" t="b">
        <f t="shared" si="82"/>
        <v>1</v>
      </c>
      <c r="K2410" t="str">
        <f>+VLOOKUP($C2410,Hoja1!$B$2:$W$3726,16,0)</f>
        <v>COPAN</v>
      </c>
      <c r="L2410" t="str">
        <f>+VLOOKUP($C2410,Hoja1!$B$2:$W$3726,17,0)</f>
        <v>SAN JERÓNIMO</v>
      </c>
      <c r="M2410" t="str">
        <f>+VLOOKUP($C2410,Hoja1!$B$2:$W$3726,18,0)</f>
        <v>AGUA ZARCA</v>
      </c>
      <c r="N2410">
        <f>+VLOOKUP($C2410,Hoja1!$B$2:$W$3726,3,0)</f>
        <v>4</v>
      </c>
      <c r="O2410">
        <f>+VLOOKUP($C2410,Hoja1!$B$2:$W$3726,8,0)</f>
        <v>416</v>
      </c>
      <c r="P2410">
        <f>+VLOOKUP($C2410,Hoja1!$B$2:$W$3726,12,0)</f>
        <v>41602</v>
      </c>
      <c r="Q2410" t="b">
        <f t="shared" si="83"/>
        <v>0</v>
      </c>
    </row>
    <row r="2411" spans="2:17" hidden="1" x14ac:dyDescent="0.25">
      <c r="B2411">
        <v>131103</v>
      </c>
      <c r="C2411" t="s">
        <v>320</v>
      </c>
      <c r="D2411" t="str">
        <f>+VLOOKUP($B2411,Hoja1!$C$2:$W$3726,15,0)</f>
        <v>LEMPIRA</v>
      </c>
      <c r="E2411" t="str">
        <f>+VLOOKUP($B2411,Hoja1!$C$2:$W$3726,16,0)</f>
        <v>LA UNIÓN</v>
      </c>
      <c r="F2411" t="str">
        <f>+VLOOKUP($B2411,Hoja1!$C$2:$W$3726,17,0)</f>
        <v>EL SITIO</v>
      </c>
      <c r="G2411">
        <f>+VLOOKUP($B2411,Hoja1!$C$2:$W$3726,2,0)</f>
        <v>13</v>
      </c>
      <c r="H2411">
        <f>+VLOOKUP($B2411,Hoja1!$C$2:$W$3726,7,0)</f>
        <v>1311</v>
      </c>
      <c r="I2411">
        <f>+VLOOKUP($B2411,Hoja1!$C$2:$W$3726,11,0)</f>
        <v>131103</v>
      </c>
      <c r="J2411" t="b">
        <f t="shared" si="82"/>
        <v>1</v>
      </c>
      <c r="K2411" t="str">
        <f>+VLOOKUP($C2411,Hoja1!$B$2:$W$3726,16,0)</f>
        <v>COMAYAGUA</v>
      </c>
      <c r="L2411" t="str">
        <f>+VLOOKUP($C2411,Hoja1!$B$2:$W$3726,17,0)</f>
        <v>COMAYAGUA</v>
      </c>
      <c r="M2411" t="str">
        <f>+VLOOKUP($C2411,Hoja1!$B$2:$W$3726,18,0)</f>
        <v>EL SITIO</v>
      </c>
      <c r="N2411">
        <f>+VLOOKUP($C2411,Hoja1!$B$2:$W$3726,3,0)</f>
        <v>3</v>
      </c>
      <c r="O2411">
        <f>+VLOOKUP($C2411,Hoja1!$B$2:$W$3726,8,0)</f>
        <v>301</v>
      </c>
      <c r="P2411">
        <f>+VLOOKUP($C2411,Hoja1!$B$2:$W$3726,12,0)</f>
        <v>30113</v>
      </c>
      <c r="Q2411" t="b">
        <f t="shared" si="83"/>
        <v>0</v>
      </c>
    </row>
    <row r="2412" spans="2:17" hidden="1" x14ac:dyDescent="0.25">
      <c r="B2412">
        <v>131104</v>
      </c>
      <c r="C2412" t="s">
        <v>1692</v>
      </c>
      <c r="D2412" t="str">
        <f>+VLOOKUP($B2412,Hoja1!$C$2:$W$3726,15,0)</f>
        <v>LEMPIRA</v>
      </c>
      <c r="E2412" t="str">
        <f>+VLOOKUP($B2412,Hoja1!$C$2:$W$3726,16,0)</f>
        <v>LA UNIÓN</v>
      </c>
      <c r="F2412" t="str">
        <f>+VLOOKUP($B2412,Hoja1!$C$2:$W$3726,17,0)</f>
        <v>GUALCIRAS</v>
      </c>
      <c r="G2412">
        <f>+VLOOKUP($B2412,Hoja1!$C$2:$W$3726,2,0)</f>
        <v>13</v>
      </c>
      <c r="H2412">
        <f>+VLOOKUP($B2412,Hoja1!$C$2:$W$3726,7,0)</f>
        <v>1311</v>
      </c>
      <c r="I2412">
        <f>+VLOOKUP($B2412,Hoja1!$C$2:$W$3726,11,0)</f>
        <v>131104</v>
      </c>
      <c r="J2412" t="b">
        <f t="shared" si="82"/>
        <v>1</v>
      </c>
      <c r="K2412" t="str">
        <f>+VLOOKUP($C2412,Hoja1!$B$2:$W$3726,16,0)</f>
        <v>LEMPIRA</v>
      </c>
      <c r="L2412" t="str">
        <f>+VLOOKUP($C2412,Hoja1!$B$2:$W$3726,17,0)</f>
        <v>LA UNIÓN</v>
      </c>
      <c r="M2412" t="str">
        <f>+VLOOKUP($C2412,Hoja1!$B$2:$W$3726,18,0)</f>
        <v>GUALCIRAS</v>
      </c>
      <c r="N2412">
        <f>+VLOOKUP($C2412,Hoja1!$B$2:$W$3726,3,0)</f>
        <v>13</v>
      </c>
      <c r="O2412">
        <f>+VLOOKUP($C2412,Hoja1!$B$2:$W$3726,8,0)</f>
        <v>1311</v>
      </c>
      <c r="P2412">
        <f>+VLOOKUP($C2412,Hoja1!$B$2:$W$3726,12,0)</f>
        <v>131104</v>
      </c>
      <c r="Q2412" t="b">
        <f t="shared" si="83"/>
        <v>1</v>
      </c>
    </row>
    <row r="2413" spans="2:17" hidden="1" x14ac:dyDescent="0.25">
      <c r="B2413">
        <v>131105</v>
      </c>
      <c r="C2413" t="s">
        <v>1693</v>
      </c>
      <c r="D2413" t="str">
        <f>+VLOOKUP($B2413,Hoja1!$C$2:$W$3726,15,0)</f>
        <v>LEMPIRA</v>
      </c>
      <c r="E2413" t="str">
        <f>+VLOOKUP($B2413,Hoja1!$C$2:$W$3726,16,0)</f>
        <v>LA UNIÓN</v>
      </c>
      <c r="F2413" t="str">
        <f>+VLOOKUP($B2413,Hoja1!$C$2:$W$3726,17,0)</f>
        <v>LAS PEÑAS</v>
      </c>
      <c r="G2413">
        <f>+VLOOKUP($B2413,Hoja1!$C$2:$W$3726,2,0)</f>
        <v>13</v>
      </c>
      <c r="H2413">
        <f>+VLOOKUP($B2413,Hoja1!$C$2:$W$3726,7,0)</f>
        <v>1311</v>
      </c>
      <c r="I2413">
        <f>+VLOOKUP($B2413,Hoja1!$C$2:$W$3726,11,0)</f>
        <v>131105</v>
      </c>
      <c r="J2413" t="b">
        <f t="shared" si="82"/>
        <v>1</v>
      </c>
      <c r="K2413" t="str">
        <f>+VLOOKUP($C2413,Hoja1!$B$2:$W$3726,16,0)</f>
        <v>LEMPIRA</v>
      </c>
      <c r="L2413" t="str">
        <f>+VLOOKUP($C2413,Hoja1!$B$2:$W$3726,17,0)</f>
        <v>LA UNIÓN</v>
      </c>
      <c r="M2413" t="str">
        <f>+VLOOKUP($C2413,Hoja1!$B$2:$W$3726,18,0)</f>
        <v>LAS PEÑAS</v>
      </c>
      <c r="N2413">
        <f>+VLOOKUP($C2413,Hoja1!$B$2:$W$3726,3,0)</f>
        <v>13</v>
      </c>
      <c r="O2413">
        <f>+VLOOKUP($C2413,Hoja1!$B$2:$W$3726,8,0)</f>
        <v>1311</v>
      </c>
      <c r="P2413">
        <f>+VLOOKUP($C2413,Hoja1!$B$2:$W$3726,12,0)</f>
        <v>131105</v>
      </c>
      <c r="Q2413" t="b">
        <f t="shared" si="83"/>
        <v>1</v>
      </c>
    </row>
    <row r="2414" spans="2:17" hidden="1" x14ac:dyDescent="0.25">
      <c r="B2414">
        <v>131106</v>
      </c>
      <c r="C2414" t="s">
        <v>1694</v>
      </c>
      <c r="D2414" t="str">
        <f>+VLOOKUP($B2414,Hoja1!$C$2:$W$3726,15,0)</f>
        <v>LEMPIRA</v>
      </c>
      <c r="E2414" t="str">
        <f>+VLOOKUP($B2414,Hoja1!$C$2:$W$3726,16,0)</f>
        <v>LA UNIÓN</v>
      </c>
      <c r="F2414" t="str">
        <f>+VLOOKUP($B2414,Hoja1!$C$2:$W$3726,17,0)</f>
        <v>SAN BARTOLO</v>
      </c>
      <c r="G2414">
        <f>+VLOOKUP($B2414,Hoja1!$C$2:$W$3726,2,0)</f>
        <v>13</v>
      </c>
      <c r="H2414">
        <f>+VLOOKUP($B2414,Hoja1!$C$2:$W$3726,7,0)</f>
        <v>1311</v>
      </c>
      <c r="I2414">
        <f>+VLOOKUP($B2414,Hoja1!$C$2:$W$3726,11,0)</f>
        <v>131106</v>
      </c>
      <c r="J2414" t="b">
        <f t="shared" si="82"/>
        <v>1</v>
      </c>
      <c r="K2414" t="str">
        <f>+VLOOKUP($C2414,Hoja1!$B$2:$W$3726,16,0)</f>
        <v>LEMPIRA</v>
      </c>
      <c r="L2414" t="str">
        <f>+VLOOKUP($C2414,Hoja1!$B$2:$W$3726,17,0)</f>
        <v>LA UNIÓN</v>
      </c>
      <c r="M2414" t="str">
        <f>+VLOOKUP($C2414,Hoja1!$B$2:$W$3726,18,0)</f>
        <v>SAN BARTOLO</v>
      </c>
      <c r="N2414">
        <f>+VLOOKUP($C2414,Hoja1!$B$2:$W$3726,3,0)</f>
        <v>13</v>
      </c>
      <c r="O2414">
        <f>+VLOOKUP($C2414,Hoja1!$B$2:$W$3726,8,0)</f>
        <v>1311</v>
      </c>
      <c r="P2414">
        <f>+VLOOKUP($C2414,Hoja1!$B$2:$W$3726,12,0)</f>
        <v>131106</v>
      </c>
      <c r="Q2414" t="b">
        <f t="shared" si="83"/>
        <v>1</v>
      </c>
    </row>
    <row r="2415" spans="2:17" hidden="1" x14ac:dyDescent="0.25">
      <c r="B2415">
        <v>131201</v>
      </c>
      <c r="C2415" t="s">
        <v>784</v>
      </c>
      <c r="D2415" t="str">
        <f>+VLOOKUP($B2415,Hoja1!$C$2:$W$3726,15,0)</f>
        <v>LEMPIRA</v>
      </c>
      <c r="E2415" t="str">
        <f>+VLOOKUP($B2415,Hoja1!$C$2:$W$3726,16,0)</f>
        <v>LA VIRTUD</v>
      </c>
      <c r="F2415" t="str">
        <f>+VLOOKUP($B2415,Hoja1!$C$2:$W$3726,17,0)</f>
        <v>LA VIRTUD</v>
      </c>
      <c r="G2415">
        <f>+VLOOKUP($B2415,Hoja1!$C$2:$W$3726,2,0)</f>
        <v>13</v>
      </c>
      <c r="H2415">
        <f>+VLOOKUP($B2415,Hoja1!$C$2:$W$3726,7,0)</f>
        <v>1312</v>
      </c>
      <c r="I2415">
        <f>+VLOOKUP($B2415,Hoja1!$C$2:$W$3726,11,0)</f>
        <v>131201</v>
      </c>
      <c r="J2415" t="b">
        <f t="shared" si="82"/>
        <v>1</v>
      </c>
      <c r="K2415" t="str">
        <f>+VLOOKUP($C2415,Hoja1!$B$2:$W$3726,16,0)</f>
        <v>CORTES</v>
      </c>
      <c r="L2415" t="str">
        <f>+VLOOKUP($C2415,Hoja1!$B$2:$W$3726,17,0)</f>
        <v>SAN PEDRO SULA</v>
      </c>
      <c r="M2415" t="str">
        <f>+VLOOKUP($C2415,Hoja1!$B$2:$W$3726,18,0)</f>
        <v>LA VIRTUD</v>
      </c>
      <c r="N2415">
        <f>+VLOOKUP($C2415,Hoja1!$B$2:$W$3726,3,0)</f>
        <v>5</v>
      </c>
      <c r="O2415">
        <f>+VLOOKUP($C2415,Hoja1!$B$2:$W$3726,8,0)</f>
        <v>501</v>
      </c>
      <c r="P2415">
        <f>+VLOOKUP($C2415,Hoja1!$B$2:$W$3726,12,0)</f>
        <v>50122</v>
      </c>
      <c r="Q2415" t="b">
        <f t="shared" si="83"/>
        <v>0</v>
      </c>
    </row>
    <row r="2416" spans="2:17" hidden="1" x14ac:dyDescent="0.25">
      <c r="B2416">
        <v>131202</v>
      </c>
      <c r="C2416" t="s">
        <v>1617</v>
      </c>
      <c r="D2416" t="str">
        <f>+VLOOKUP($B2416,Hoja1!$C$2:$W$3726,15,0)</f>
        <v>LEMPIRA</v>
      </c>
      <c r="E2416" t="str">
        <f>+VLOOKUP($B2416,Hoja1!$C$2:$W$3726,16,0)</f>
        <v>LA VIRTUD</v>
      </c>
      <c r="F2416" t="str">
        <f>+VLOOKUP($B2416,Hoja1!$C$2:$W$3726,17,0)</f>
        <v>CATULACA</v>
      </c>
      <c r="G2416">
        <f>+VLOOKUP($B2416,Hoja1!$C$2:$W$3726,2,0)</f>
        <v>13</v>
      </c>
      <c r="H2416">
        <f>+VLOOKUP($B2416,Hoja1!$C$2:$W$3726,7,0)</f>
        <v>1312</v>
      </c>
      <c r="I2416">
        <f>+VLOOKUP($B2416,Hoja1!$C$2:$W$3726,11,0)</f>
        <v>131202</v>
      </c>
      <c r="J2416" t="b">
        <f t="shared" si="82"/>
        <v>1</v>
      </c>
      <c r="K2416" t="str">
        <f>+VLOOKUP($C2416,Hoja1!$B$2:$W$3726,16,0)</f>
        <v>LEMPIRA</v>
      </c>
      <c r="L2416" t="str">
        <f>+VLOOKUP($C2416,Hoja1!$B$2:$W$3726,17,0)</f>
        <v>GRACIAS</v>
      </c>
      <c r="M2416" t="str">
        <f>+VLOOKUP($C2416,Hoja1!$B$2:$W$3726,18,0)</f>
        <v>CATULACA</v>
      </c>
      <c r="N2416">
        <f>+VLOOKUP($C2416,Hoja1!$B$2:$W$3726,3,0)</f>
        <v>13</v>
      </c>
      <c r="O2416">
        <f>+VLOOKUP($C2416,Hoja1!$B$2:$W$3726,8,0)</f>
        <v>1301</v>
      </c>
      <c r="P2416">
        <f>+VLOOKUP($C2416,Hoja1!$B$2:$W$3726,12,0)</f>
        <v>130105</v>
      </c>
      <c r="Q2416" t="b">
        <f t="shared" si="83"/>
        <v>0</v>
      </c>
    </row>
    <row r="2417" spans="2:17" hidden="1" x14ac:dyDescent="0.25">
      <c r="B2417">
        <v>131203</v>
      </c>
      <c r="C2417" t="s">
        <v>1695</v>
      </c>
      <c r="D2417" t="str">
        <f>+VLOOKUP($B2417,Hoja1!$C$2:$W$3726,15,0)</f>
        <v>LEMPIRA</v>
      </c>
      <c r="E2417" t="str">
        <f>+VLOOKUP($B2417,Hoja1!$C$2:$W$3726,16,0)</f>
        <v>LA VIRTUD</v>
      </c>
      <c r="F2417" t="str">
        <f>+VLOOKUP($B2417,Hoja1!$C$2:$W$3726,17,0)</f>
        <v>EL AMATILLO</v>
      </c>
      <c r="G2417">
        <f>+VLOOKUP($B2417,Hoja1!$C$2:$W$3726,2,0)</f>
        <v>13</v>
      </c>
      <c r="H2417">
        <f>+VLOOKUP($B2417,Hoja1!$C$2:$W$3726,7,0)</f>
        <v>1312</v>
      </c>
      <c r="I2417">
        <f>+VLOOKUP($B2417,Hoja1!$C$2:$W$3726,11,0)</f>
        <v>131203</v>
      </c>
      <c r="J2417" t="b">
        <f t="shared" si="82"/>
        <v>1</v>
      </c>
      <c r="K2417" t="str">
        <f>+VLOOKUP($C2417,Hoja1!$B$2:$W$3726,16,0)</f>
        <v>LEMPIRA</v>
      </c>
      <c r="L2417" t="str">
        <f>+VLOOKUP($C2417,Hoja1!$B$2:$W$3726,17,0)</f>
        <v>LA VIRTUD</v>
      </c>
      <c r="M2417" t="str">
        <f>+VLOOKUP($C2417,Hoja1!$B$2:$W$3726,18,0)</f>
        <v>EL AMATILLO</v>
      </c>
      <c r="N2417">
        <f>+VLOOKUP($C2417,Hoja1!$B$2:$W$3726,3,0)</f>
        <v>13</v>
      </c>
      <c r="O2417">
        <f>+VLOOKUP($C2417,Hoja1!$B$2:$W$3726,8,0)</f>
        <v>1312</v>
      </c>
      <c r="P2417">
        <f>+VLOOKUP($C2417,Hoja1!$B$2:$W$3726,12,0)</f>
        <v>131203</v>
      </c>
      <c r="Q2417" t="b">
        <f t="shared" si="83"/>
        <v>1</v>
      </c>
    </row>
    <row r="2418" spans="2:17" hidden="1" x14ac:dyDescent="0.25">
      <c r="B2418">
        <v>131204</v>
      </c>
      <c r="C2418" t="s">
        <v>1696</v>
      </c>
      <c r="D2418" t="str">
        <f>+VLOOKUP($B2418,Hoja1!$C$2:$W$3726,15,0)</f>
        <v>LEMPIRA</v>
      </c>
      <c r="E2418" t="str">
        <f>+VLOOKUP($B2418,Hoja1!$C$2:$W$3726,16,0)</f>
        <v>LA VIRTUD</v>
      </c>
      <c r="F2418" t="str">
        <f>+VLOOKUP($B2418,Hoja1!$C$2:$W$3726,17,0)</f>
        <v>EL CACAHUATAL O LA MAJADA</v>
      </c>
      <c r="G2418">
        <f>+VLOOKUP($B2418,Hoja1!$C$2:$W$3726,2,0)</f>
        <v>13</v>
      </c>
      <c r="H2418">
        <f>+VLOOKUP($B2418,Hoja1!$C$2:$W$3726,7,0)</f>
        <v>1312</v>
      </c>
      <c r="I2418">
        <f>+VLOOKUP($B2418,Hoja1!$C$2:$W$3726,11,0)</f>
        <v>131204</v>
      </c>
      <c r="J2418" t="b">
        <f t="shared" si="82"/>
        <v>1</v>
      </c>
      <c r="K2418" t="str">
        <f>+VLOOKUP($C2418,Hoja1!$B$2:$W$3726,16,0)</f>
        <v>LEMPIRA</v>
      </c>
      <c r="L2418" t="str">
        <f>+VLOOKUP($C2418,Hoja1!$B$2:$W$3726,17,0)</f>
        <v>LA VIRTUD</v>
      </c>
      <c r="M2418" t="str">
        <f>+VLOOKUP($C2418,Hoja1!$B$2:$W$3726,18,0)</f>
        <v>EL CACAHUATAL O LA MAJADA</v>
      </c>
      <c r="N2418">
        <f>+VLOOKUP($C2418,Hoja1!$B$2:$W$3726,3,0)</f>
        <v>13</v>
      </c>
      <c r="O2418">
        <f>+VLOOKUP($C2418,Hoja1!$B$2:$W$3726,8,0)</f>
        <v>1312</v>
      </c>
      <c r="P2418">
        <f>+VLOOKUP($C2418,Hoja1!$B$2:$W$3726,12,0)</f>
        <v>131204</v>
      </c>
      <c r="Q2418" t="b">
        <f t="shared" si="83"/>
        <v>1</v>
      </c>
    </row>
    <row r="2419" spans="2:17" hidden="1" x14ac:dyDescent="0.25">
      <c r="B2419">
        <v>131205</v>
      </c>
      <c r="C2419" t="s">
        <v>12197</v>
      </c>
      <c r="D2419" t="str">
        <f>+VLOOKUP($B2419,Hoja1!$C$2:$W$3726,15,0)</f>
        <v>LEMPIRA</v>
      </c>
      <c r="E2419" t="str">
        <f>+VLOOKUP($B2419,Hoja1!$C$2:$W$3726,16,0)</f>
        <v>LA VIRTUD</v>
      </c>
      <c r="F2419" t="str">
        <f>+VLOOKUP($B2419,Hoja1!$C$2:$W$3726,17,0)</f>
        <v>EL LIMÓN</v>
      </c>
      <c r="G2419">
        <f>+VLOOKUP($B2419,Hoja1!$C$2:$W$3726,2,0)</f>
        <v>13</v>
      </c>
      <c r="H2419">
        <f>+VLOOKUP($B2419,Hoja1!$C$2:$W$3726,7,0)</f>
        <v>1312</v>
      </c>
      <c r="I2419">
        <f>+VLOOKUP($B2419,Hoja1!$C$2:$W$3726,11,0)</f>
        <v>131205</v>
      </c>
      <c r="J2419" t="b">
        <f t="shared" si="82"/>
        <v>0</v>
      </c>
      <c r="K2419" t="e">
        <f>+VLOOKUP($C2419,Hoja1!$B$2:$W$3726,16,0)</f>
        <v>#N/A</v>
      </c>
      <c r="L2419" t="e">
        <f>+VLOOKUP($C2419,Hoja1!$B$2:$W$3726,17,0)</f>
        <v>#N/A</v>
      </c>
      <c r="M2419" t="e">
        <f>+VLOOKUP($C2419,Hoja1!$B$2:$W$3726,18,0)</f>
        <v>#N/A</v>
      </c>
      <c r="N2419" t="e">
        <f>+VLOOKUP($C2419,Hoja1!$B$2:$W$3726,3,0)</f>
        <v>#N/A</v>
      </c>
      <c r="O2419" t="e">
        <f>+VLOOKUP($C2419,Hoja1!$B$2:$W$3726,8,0)</f>
        <v>#N/A</v>
      </c>
      <c r="P2419" t="e">
        <f>+VLOOKUP($C2419,Hoja1!$B$2:$W$3726,12,0)</f>
        <v>#N/A</v>
      </c>
      <c r="Q2419" t="e">
        <f t="shared" si="83"/>
        <v>#N/A</v>
      </c>
    </row>
    <row r="2420" spans="2:17" hidden="1" x14ac:dyDescent="0.25">
      <c r="B2420">
        <v>131206</v>
      </c>
      <c r="C2420" t="s">
        <v>1697</v>
      </c>
      <c r="D2420" t="str">
        <f>+VLOOKUP($B2420,Hoja1!$C$2:$W$3726,15,0)</f>
        <v>LEMPIRA</v>
      </c>
      <c r="E2420" t="str">
        <f>+VLOOKUP($B2420,Hoja1!$C$2:$W$3726,16,0)</f>
        <v>LA VIRTUD</v>
      </c>
      <c r="F2420" t="str">
        <f>+VLOOKUP($B2420,Hoja1!$C$2:$W$3726,17,0)</f>
        <v>GUAJINIQUIL</v>
      </c>
      <c r="G2420">
        <f>+VLOOKUP($B2420,Hoja1!$C$2:$W$3726,2,0)</f>
        <v>13</v>
      </c>
      <c r="H2420">
        <f>+VLOOKUP($B2420,Hoja1!$C$2:$W$3726,7,0)</f>
        <v>1312</v>
      </c>
      <c r="I2420">
        <f>+VLOOKUP($B2420,Hoja1!$C$2:$W$3726,11,0)</f>
        <v>131206</v>
      </c>
      <c r="J2420" t="b">
        <f t="shared" si="82"/>
        <v>1</v>
      </c>
      <c r="K2420" t="str">
        <f>+VLOOKUP($C2420,Hoja1!$B$2:$W$3726,16,0)</f>
        <v>LEMPIRA</v>
      </c>
      <c r="L2420" t="str">
        <f>+VLOOKUP($C2420,Hoja1!$B$2:$W$3726,17,0)</f>
        <v>LA VIRTUD</v>
      </c>
      <c r="M2420" t="str">
        <f>+VLOOKUP($C2420,Hoja1!$B$2:$W$3726,18,0)</f>
        <v>GUAJINIQUIL</v>
      </c>
      <c r="N2420">
        <f>+VLOOKUP($C2420,Hoja1!$B$2:$W$3726,3,0)</f>
        <v>13</v>
      </c>
      <c r="O2420">
        <f>+VLOOKUP($C2420,Hoja1!$B$2:$W$3726,8,0)</f>
        <v>1312</v>
      </c>
      <c r="P2420">
        <f>+VLOOKUP($C2420,Hoja1!$B$2:$W$3726,12,0)</f>
        <v>131206</v>
      </c>
      <c r="Q2420" t="b">
        <f t="shared" si="83"/>
        <v>1</v>
      </c>
    </row>
    <row r="2421" spans="2:17" hidden="1" x14ac:dyDescent="0.25">
      <c r="B2421">
        <v>131207</v>
      </c>
      <c r="C2421" t="s">
        <v>1698</v>
      </c>
      <c r="D2421" t="str">
        <f>+VLOOKUP($B2421,Hoja1!$C$2:$W$3726,15,0)</f>
        <v>LEMPIRA</v>
      </c>
      <c r="E2421" t="str">
        <f>+VLOOKUP($B2421,Hoja1!$C$2:$W$3726,16,0)</f>
        <v>LA VIRTUD</v>
      </c>
      <c r="F2421" t="str">
        <f>+VLOOKUP($B2421,Hoja1!$C$2:$W$3726,17,0)</f>
        <v>GUALCIMACA</v>
      </c>
      <c r="G2421">
        <f>+VLOOKUP($B2421,Hoja1!$C$2:$W$3726,2,0)</f>
        <v>13</v>
      </c>
      <c r="H2421">
        <f>+VLOOKUP($B2421,Hoja1!$C$2:$W$3726,7,0)</f>
        <v>1312</v>
      </c>
      <c r="I2421">
        <f>+VLOOKUP($B2421,Hoja1!$C$2:$W$3726,11,0)</f>
        <v>131207</v>
      </c>
      <c r="J2421" t="b">
        <f t="shared" si="82"/>
        <v>1</v>
      </c>
      <c r="K2421" t="str">
        <f>+VLOOKUP($C2421,Hoja1!$B$2:$W$3726,16,0)</f>
        <v>LEMPIRA</v>
      </c>
      <c r="L2421" t="str">
        <f>+VLOOKUP($C2421,Hoja1!$B$2:$W$3726,17,0)</f>
        <v>LA VIRTUD</v>
      </c>
      <c r="M2421" t="str">
        <f>+VLOOKUP($C2421,Hoja1!$B$2:$W$3726,18,0)</f>
        <v>GUALCIMACA</v>
      </c>
      <c r="N2421">
        <f>+VLOOKUP($C2421,Hoja1!$B$2:$W$3726,3,0)</f>
        <v>13</v>
      </c>
      <c r="O2421">
        <f>+VLOOKUP($C2421,Hoja1!$B$2:$W$3726,8,0)</f>
        <v>1312</v>
      </c>
      <c r="P2421">
        <f>+VLOOKUP($C2421,Hoja1!$B$2:$W$3726,12,0)</f>
        <v>131207</v>
      </c>
      <c r="Q2421" t="b">
        <f t="shared" si="83"/>
        <v>1</v>
      </c>
    </row>
    <row r="2422" spans="2:17" hidden="1" x14ac:dyDescent="0.25">
      <c r="B2422">
        <v>131208</v>
      </c>
      <c r="C2422" t="s">
        <v>1699</v>
      </c>
      <c r="D2422" t="str">
        <f>+VLOOKUP($B2422,Hoja1!$C$2:$W$3726,15,0)</f>
        <v>LEMPIRA</v>
      </c>
      <c r="E2422" t="str">
        <f>+VLOOKUP($B2422,Hoja1!$C$2:$W$3726,16,0)</f>
        <v>LA VIRTUD</v>
      </c>
      <c r="F2422" t="str">
        <f>+VLOOKUP($B2422,Hoja1!$C$2:$W$3726,17,0)</f>
        <v>LA CUESTA</v>
      </c>
      <c r="G2422">
        <f>+VLOOKUP($B2422,Hoja1!$C$2:$W$3726,2,0)</f>
        <v>13</v>
      </c>
      <c r="H2422">
        <f>+VLOOKUP($B2422,Hoja1!$C$2:$W$3726,7,0)</f>
        <v>1312</v>
      </c>
      <c r="I2422">
        <f>+VLOOKUP($B2422,Hoja1!$C$2:$W$3726,11,0)</f>
        <v>131208</v>
      </c>
      <c r="J2422" t="b">
        <f t="shared" si="82"/>
        <v>1</v>
      </c>
      <c r="K2422" t="str">
        <f>+VLOOKUP($C2422,Hoja1!$B$2:$W$3726,16,0)</f>
        <v>LEMPIRA</v>
      </c>
      <c r="L2422" t="str">
        <f>+VLOOKUP($C2422,Hoja1!$B$2:$W$3726,17,0)</f>
        <v>LA VIRTUD</v>
      </c>
      <c r="M2422" t="str">
        <f>+VLOOKUP($C2422,Hoja1!$B$2:$W$3726,18,0)</f>
        <v>LA CUESTA</v>
      </c>
      <c r="N2422">
        <f>+VLOOKUP($C2422,Hoja1!$B$2:$W$3726,3,0)</f>
        <v>13</v>
      </c>
      <c r="O2422">
        <f>+VLOOKUP($C2422,Hoja1!$B$2:$W$3726,8,0)</f>
        <v>1312</v>
      </c>
      <c r="P2422">
        <f>+VLOOKUP($C2422,Hoja1!$B$2:$W$3726,12,0)</f>
        <v>131208</v>
      </c>
      <c r="Q2422" t="b">
        <f t="shared" si="83"/>
        <v>1</v>
      </c>
    </row>
    <row r="2423" spans="2:17" hidden="1" x14ac:dyDescent="0.25">
      <c r="B2423">
        <v>131209</v>
      </c>
      <c r="C2423" t="s">
        <v>1700</v>
      </c>
      <c r="D2423" t="str">
        <f>+VLOOKUP($B2423,Hoja1!$C$2:$W$3726,15,0)</f>
        <v>LEMPIRA</v>
      </c>
      <c r="E2423" t="str">
        <f>+VLOOKUP($B2423,Hoja1!$C$2:$W$3726,16,0)</f>
        <v>LA VIRTUD</v>
      </c>
      <c r="F2423" t="str">
        <f>+VLOOKUP($B2423,Hoja1!$C$2:$W$3726,17,0)</f>
        <v>LA HACIENDITA</v>
      </c>
      <c r="G2423">
        <f>+VLOOKUP($B2423,Hoja1!$C$2:$W$3726,2,0)</f>
        <v>13</v>
      </c>
      <c r="H2423">
        <f>+VLOOKUP($B2423,Hoja1!$C$2:$W$3726,7,0)</f>
        <v>1312</v>
      </c>
      <c r="I2423">
        <f>+VLOOKUP($B2423,Hoja1!$C$2:$W$3726,11,0)</f>
        <v>131209</v>
      </c>
      <c r="J2423" t="b">
        <f t="shared" si="82"/>
        <v>1</v>
      </c>
      <c r="K2423" t="str">
        <f>+VLOOKUP($C2423,Hoja1!$B$2:$W$3726,16,0)</f>
        <v>LEMPIRA</v>
      </c>
      <c r="L2423" t="str">
        <f>+VLOOKUP($C2423,Hoja1!$B$2:$W$3726,17,0)</f>
        <v>LA VIRTUD</v>
      </c>
      <c r="M2423" t="str">
        <f>+VLOOKUP($C2423,Hoja1!$B$2:$W$3726,18,0)</f>
        <v>LA HACIENDITA</v>
      </c>
      <c r="N2423">
        <f>+VLOOKUP($C2423,Hoja1!$B$2:$W$3726,3,0)</f>
        <v>13</v>
      </c>
      <c r="O2423">
        <f>+VLOOKUP($C2423,Hoja1!$B$2:$W$3726,8,0)</f>
        <v>1312</v>
      </c>
      <c r="P2423">
        <f>+VLOOKUP($C2423,Hoja1!$B$2:$W$3726,12,0)</f>
        <v>131209</v>
      </c>
      <c r="Q2423" t="b">
        <f t="shared" si="83"/>
        <v>1</v>
      </c>
    </row>
    <row r="2424" spans="2:17" hidden="1" x14ac:dyDescent="0.25">
      <c r="B2424">
        <v>131210</v>
      </c>
      <c r="C2424" t="s">
        <v>396</v>
      </c>
      <c r="D2424" t="str">
        <f>+VLOOKUP($B2424,Hoja1!$C$2:$W$3726,15,0)</f>
        <v>LEMPIRA</v>
      </c>
      <c r="E2424" t="str">
        <f>+VLOOKUP($B2424,Hoja1!$C$2:$W$3726,16,0)</f>
        <v>LA VIRTUD</v>
      </c>
      <c r="F2424" t="str">
        <f>+VLOOKUP($B2424,Hoja1!$C$2:$W$3726,17,0)</f>
        <v>LA TRINIDAD</v>
      </c>
      <c r="G2424">
        <f>+VLOOKUP($B2424,Hoja1!$C$2:$W$3726,2,0)</f>
        <v>13</v>
      </c>
      <c r="H2424">
        <f>+VLOOKUP($B2424,Hoja1!$C$2:$W$3726,7,0)</f>
        <v>1312</v>
      </c>
      <c r="I2424">
        <f>+VLOOKUP($B2424,Hoja1!$C$2:$W$3726,11,0)</f>
        <v>131210</v>
      </c>
      <c r="J2424" t="b">
        <f t="shared" si="82"/>
        <v>1</v>
      </c>
      <c r="K2424" t="str">
        <f>+VLOOKUP($C2424,Hoja1!$B$2:$W$3726,16,0)</f>
        <v>COMAYAGUA</v>
      </c>
      <c r="L2424" t="str">
        <f>+VLOOKUP($C2424,Hoja1!$B$2:$W$3726,17,0)</f>
        <v>LA TRINIDAD</v>
      </c>
      <c r="M2424" t="str">
        <f>+VLOOKUP($C2424,Hoja1!$B$2:$W$3726,18,0)</f>
        <v>LA TRINIDAD</v>
      </c>
      <c r="N2424">
        <f>+VLOOKUP($C2424,Hoja1!$B$2:$W$3726,3,0)</f>
        <v>3</v>
      </c>
      <c r="O2424">
        <f>+VLOOKUP($C2424,Hoja1!$B$2:$W$3726,8,0)</f>
        <v>308</v>
      </c>
      <c r="P2424">
        <f>+VLOOKUP($C2424,Hoja1!$B$2:$W$3726,12,0)</f>
        <v>30801</v>
      </c>
      <c r="Q2424" t="b">
        <f t="shared" si="83"/>
        <v>0</v>
      </c>
    </row>
    <row r="2425" spans="2:17" hidden="1" x14ac:dyDescent="0.25">
      <c r="B2425">
        <v>131211</v>
      </c>
      <c r="C2425" t="s">
        <v>12568</v>
      </c>
      <c r="D2425" t="str">
        <f>+VLOOKUP($B2425,Hoja1!$C$2:$W$3726,15,0)</f>
        <v>LEMPIRA</v>
      </c>
      <c r="E2425" t="str">
        <f>+VLOOKUP($B2425,Hoja1!$C$2:$W$3726,16,0)</f>
        <v>LA VIRTUD</v>
      </c>
      <c r="F2425" t="str">
        <f>+VLOOKUP($B2425,Hoja1!$C$2:$W$3726,17,0)</f>
        <v>LOS HERNÁNDEZ</v>
      </c>
      <c r="G2425">
        <f>+VLOOKUP($B2425,Hoja1!$C$2:$W$3726,2,0)</f>
        <v>13</v>
      </c>
      <c r="H2425">
        <f>+VLOOKUP($B2425,Hoja1!$C$2:$W$3726,7,0)</f>
        <v>1312</v>
      </c>
      <c r="I2425">
        <f>+VLOOKUP($B2425,Hoja1!$C$2:$W$3726,11,0)</f>
        <v>131211</v>
      </c>
      <c r="J2425" t="b">
        <f t="shared" si="82"/>
        <v>0</v>
      </c>
      <c r="K2425" t="e">
        <f>+VLOOKUP($C2425,Hoja1!$B$2:$W$3726,16,0)</f>
        <v>#N/A</v>
      </c>
      <c r="L2425" t="e">
        <f>+VLOOKUP($C2425,Hoja1!$B$2:$W$3726,17,0)</f>
        <v>#N/A</v>
      </c>
      <c r="M2425" t="e">
        <f>+VLOOKUP($C2425,Hoja1!$B$2:$W$3726,18,0)</f>
        <v>#N/A</v>
      </c>
      <c r="N2425" t="e">
        <f>+VLOOKUP($C2425,Hoja1!$B$2:$W$3726,3,0)</f>
        <v>#N/A</v>
      </c>
      <c r="O2425" t="e">
        <f>+VLOOKUP($C2425,Hoja1!$B$2:$W$3726,8,0)</f>
        <v>#N/A</v>
      </c>
      <c r="P2425" t="e">
        <f>+VLOOKUP($C2425,Hoja1!$B$2:$W$3726,12,0)</f>
        <v>#N/A</v>
      </c>
      <c r="Q2425" t="e">
        <f t="shared" si="83"/>
        <v>#N/A</v>
      </c>
    </row>
    <row r="2426" spans="2:17" hidden="1" x14ac:dyDescent="0.25">
      <c r="B2426">
        <v>131212</v>
      </c>
      <c r="C2426" t="s">
        <v>101</v>
      </c>
      <c r="D2426" t="str">
        <f>+VLOOKUP($B2426,Hoja1!$C$2:$W$3726,15,0)</f>
        <v>LEMPIRA</v>
      </c>
      <c r="E2426" t="str">
        <f>+VLOOKUP($B2426,Hoja1!$C$2:$W$3726,16,0)</f>
        <v>LA VIRTUD</v>
      </c>
      <c r="F2426" t="str">
        <f>+VLOOKUP($B2426,Hoja1!$C$2:$W$3726,17,0)</f>
        <v>SAN FRANCISCO</v>
      </c>
      <c r="G2426">
        <f>+VLOOKUP($B2426,Hoja1!$C$2:$W$3726,2,0)</f>
        <v>13</v>
      </c>
      <c r="H2426">
        <f>+VLOOKUP($B2426,Hoja1!$C$2:$W$3726,7,0)</f>
        <v>1312</v>
      </c>
      <c r="I2426">
        <f>+VLOOKUP($B2426,Hoja1!$C$2:$W$3726,11,0)</f>
        <v>131212</v>
      </c>
      <c r="J2426" t="b">
        <f t="shared" si="82"/>
        <v>1</v>
      </c>
      <c r="K2426" t="str">
        <f>+VLOOKUP($C2426,Hoja1!$B$2:$W$3726,16,0)</f>
        <v>ATLÁNTIDA</v>
      </c>
      <c r="L2426" t="str">
        <f>+VLOOKUP($C2426,Hoja1!$B$2:$W$3726,17,0)</f>
        <v>SAN FRANCISCO</v>
      </c>
      <c r="M2426" t="str">
        <f>+VLOOKUP($C2426,Hoja1!$B$2:$W$3726,18,0)</f>
        <v>SAN FRANCISCO</v>
      </c>
      <c r="N2426">
        <f>+VLOOKUP($C2426,Hoja1!$B$2:$W$3726,3,0)</f>
        <v>1</v>
      </c>
      <c r="O2426">
        <f>+VLOOKUP($C2426,Hoja1!$B$2:$W$3726,8,0)</f>
        <v>106</v>
      </c>
      <c r="P2426">
        <f>+VLOOKUP($C2426,Hoja1!$B$2:$W$3726,12,0)</f>
        <v>10601</v>
      </c>
      <c r="Q2426" t="b">
        <f t="shared" si="83"/>
        <v>0</v>
      </c>
    </row>
    <row r="2427" spans="2:17" hidden="1" x14ac:dyDescent="0.25">
      <c r="B2427">
        <v>131213</v>
      </c>
      <c r="C2427" t="s">
        <v>12156</v>
      </c>
      <c r="D2427" t="str">
        <f>+VLOOKUP($B2427,Hoja1!$C$2:$W$3726,15,0)</f>
        <v>LEMPIRA</v>
      </c>
      <c r="E2427" t="str">
        <f>+VLOOKUP($B2427,Hoja1!$C$2:$W$3726,16,0)</f>
        <v>LA VIRTUD</v>
      </c>
      <c r="F2427" t="str">
        <f>+VLOOKUP($B2427,Hoja1!$C$2:$W$3726,17,0)</f>
        <v>SAN JOSÉ</v>
      </c>
      <c r="G2427">
        <f>+VLOOKUP($B2427,Hoja1!$C$2:$W$3726,2,0)</f>
        <v>13</v>
      </c>
      <c r="H2427">
        <f>+VLOOKUP($B2427,Hoja1!$C$2:$W$3726,7,0)</f>
        <v>1312</v>
      </c>
      <c r="I2427">
        <f>+VLOOKUP($B2427,Hoja1!$C$2:$W$3726,11,0)</f>
        <v>131213</v>
      </c>
      <c r="J2427" t="b">
        <f t="shared" si="82"/>
        <v>0</v>
      </c>
      <c r="K2427" t="e">
        <f>+VLOOKUP($C2427,Hoja1!$B$2:$W$3726,16,0)</f>
        <v>#N/A</v>
      </c>
      <c r="L2427" t="e">
        <f>+VLOOKUP($C2427,Hoja1!$B$2:$W$3726,17,0)</f>
        <v>#N/A</v>
      </c>
      <c r="M2427" t="e">
        <f>+VLOOKUP($C2427,Hoja1!$B$2:$W$3726,18,0)</f>
        <v>#N/A</v>
      </c>
      <c r="N2427" t="e">
        <f>+VLOOKUP($C2427,Hoja1!$B$2:$W$3726,3,0)</f>
        <v>#N/A</v>
      </c>
      <c r="O2427" t="e">
        <f>+VLOOKUP($C2427,Hoja1!$B$2:$W$3726,8,0)</f>
        <v>#N/A</v>
      </c>
      <c r="P2427" t="e">
        <f>+VLOOKUP($C2427,Hoja1!$B$2:$W$3726,12,0)</f>
        <v>#N/A</v>
      </c>
      <c r="Q2427" t="e">
        <f t="shared" si="83"/>
        <v>#N/A</v>
      </c>
    </row>
    <row r="2428" spans="2:17" hidden="1" x14ac:dyDescent="0.25">
      <c r="B2428">
        <v>131301</v>
      </c>
      <c r="C2428" t="s">
        <v>1702</v>
      </c>
      <c r="D2428" t="str">
        <f>+VLOOKUP($B2428,Hoja1!$C$2:$W$3726,15,0)</f>
        <v>LEMPIRA</v>
      </c>
      <c r="E2428" t="str">
        <f>+VLOOKUP($B2428,Hoja1!$C$2:$W$3726,16,0)</f>
        <v>LEPAERA</v>
      </c>
      <c r="F2428" t="str">
        <f>+VLOOKUP($B2428,Hoja1!$C$2:$W$3726,17,0)</f>
        <v>LEPAERA</v>
      </c>
      <c r="G2428">
        <f>+VLOOKUP($B2428,Hoja1!$C$2:$W$3726,2,0)</f>
        <v>13</v>
      </c>
      <c r="H2428">
        <f>+VLOOKUP($B2428,Hoja1!$C$2:$W$3726,7,0)</f>
        <v>1313</v>
      </c>
      <c r="I2428">
        <f>+VLOOKUP($B2428,Hoja1!$C$2:$W$3726,11,0)</f>
        <v>131301</v>
      </c>
      <c r="J2428" t="b">
        <f t="shared" si="82"/>
        <v>1</v>
      </c>
      <c r="K2428" t="str">
        <f>+VLOOKUP($C2428,Hoja1!$B$2:$W$3726,16,0)</f>
        <v>LEMPIRA</v>
      </c>
      <c r="L2428" t="str">
        <f>+VLOOKUP($C2428,Hoja1!$B$2:$W$3726,17,0)</f>
        <v>LEPAERA</v>
      </c>
      <c r="M2428" t="str">
        <f>+VLOOKUP($C2428,Hoja1!$B$2:$W$3726,18,0)</f>
        <v>LEPAERA</v>
      </c>
      <c r="N2428">
        <f>+VLOOKUP($C2428,Hoja1!$B$2:$W$3726,3,0)</f>
        <v>13</v>
      </c>
      <c r="O2428">
        <f>+VLOOKUP($C2428,Hoja1!$B$2:$W$3726,8,0)</f>
        <v>1313</v>
      </c>
      <c r="P2428">
        <f>+VLOOKUP($C2428,Hoja1!$B$2:$W$3726,12,0)</f>
        <v>131301</v>
      </c>
      <c r="Q2428" t="b">
        <f t="shared" si="83"/>
        <v>1</v>
      </c>
    </row>
    <row r="2429" spans="2:17" hidden="1" x14ac:dyDescent="0.25">
      <c r="B2429">
        <v>131302</v>
      </c>
      <c r="C2429" t="s">
        <v>12569</v>
      </c>
      <c r="D2429" t="str">
        <f>+VLOOKUP($B2429,Hoja1!$C$2:$W$3726,15,0)</f>
        <v>LEMPIRA</v>
      </c>
      <c r="E2429" t="str">
        <f>+VLOOKUP($B2429,Hoja1!$C$2:$W$3726,16,0)</f>
        <v>LEPAERA</v>
      </c>
      <c r="F2429" t="str">
        <f>+VLOOKUP($B2429,Hoja1!$C$2:$W$3726,17,0)</f>
        <v>ALEGRÍAS</v>
      </c>
      <c r="G2429">
        <f>+VLOOKUP($B2429,Hoja1!$C$2:$W$3726,2,0)</f>
        <v>13</v>
      </c>
      <c r="H2429">
        <f>+VLOOKUP($B2429,Hoja1!$C$2:$W$3726,7,0)</f>
        <v>1313</v>
      </c>
      <c r="I2429">
        <f>+VLOOKUP($B2429,Hoja1!$C$2:$W$3726,11,0)</f>
        <v>131302</v>
      </c>
      <c r="J2429" t="b">
        <f t="shared" si="82"/>
        <v>0</v>
      </c>
      <c r="K2429" t="e">
        <f>+VLOOKUP($C2429,Hoja1!$B$2:$W$3726,16,0)</f>
        <v>#N/A</v>
      </c>
      <c r="L2429" t="e">
        <f>+VLOOKUP($C2429,Hoja1!$B$2:$W$3726,17,0)</f>
        <v>#N/A</v>
      </c>
      <c r="M2429" t="e">
        <f>+VLOOKUP($C2429,Hoja1!$B$2:$W$3726,18,0)</f>
        <v>#N/A</v>
      </c>
      <c r="N2429" t="e">
        <f>+VLOOKUP($C2429,Hoja1!$B$2:$W$3726,3,0)</f>
        <v>#N/A</v>
      </c>
      <c r="O2429" t="e">
        <f>+VLOOKUP($C2429,Hoja1!$B$2:$W$3726,8,0)</f>
        <v>#N/A</v>
      </c>
      <c r="P2429" t="e">
        <f>+VLOOKUP($C2429,Hoja1!$B$2:$W$3726,12,0)</f>
        <v>#N/A</v>
      </c>
      <c r="Q2429" t="e">
        <f t="shared" si="83"/>
        <v>#N/A</v>
      </c>
    </row>
    <row r="2430" spans="2:17" hidden="1" x14ac:dyDescent="0.25">
      <c r="B2430">
        <v>131303</v>
      </c>
      <c r="C2430" t="s">
        <v>1254</v>
      </c>
      <c r="D2430" t="str">
        <f>+VLOOKUP($B2430,Hoja1!$C$2:$W$3726,15,0)</f>
        <v>LEMPIRA</v>
      </c>
      <c r="E2430" t="str">
        <f>+VLOOKUP($B2430,Hoja1!$C$2:$W$3726,16,0)</f>
        <v>LEPAERA</v>
      </c>
      <c r="F2430" t="str">
        <f>+VLOOKUP($B2430,Hoja1!$C$2:$W$3726,17,0)</f>
        <v>ARENALES</v>
      </c>
      <c r="G2430">
        <f>+VLOOKUP($B2430,Hoja1!$C$2:$W$3726,2,0)</f>
        <v>13</v>
      </c>
      <c r="H2430">
        <f>+VLOOKUP($B2430,Hoja1!$C$2:$W$3726,7,0)</f>
        <v>1313</v>
      </c>
      <c r="I2430">
        <f>+VLOOKUP($B2430,Hoja1!$C$2:$W$3726,11,0)</f>
        <v>131303</v>
      </c>
      <c r="J2430" t="b">
        <f t="shared" si="82"/>
        <v>1</v>
      </c>
      <c r="K2430" t="str">
        <f>+VLOOKUP($C2430,Hoja1!$B$2:$W$3726,16,0)</f>
        <v>EL PARAÍSO</v>
      </c>
      <c r="L2430" t="str">
        <f>+VLOOKUP($C2430,Hoja1!$B$2:$W$3726,17,0)</f>
        <v>TROJES</v>
      </c>
      <c r="M2430" t="str">
        <f>+VLOOKUP($C2430,Hoja1!$B$2:$W$3726,18,0)</f>
        <v>ARENALES</v>
      </c>
      <c r="N2430">
        <f>+VLOOKUP($C2430,Hoja1!$B$2:$W$3726,3,0)</f>
        <v>7</v>
      </c>
      <c r="O2430">
        <f>+VLOOKUP($C2430,Hoja1!$B$2:$W$3726,8,0)</f>
        <v>719</v>
      </c>
      <c r="P2430">
        <f>+VLOOKUP($C2430,Hoja1!$B$2:$W$3726,12,0)</f>
        <v>71902</v>
      </c>
      <c r="Q2430" t="b">
        <f t="shared" si="83"/>
        <v>0</v>
      </c>
    </row>
    <row r="2431" spans="2:17" hidden="1" x14ac:dyDescent="0.25">
      <c r="B2431">
        <v>131304</v>
      </c>
      <c r="C2431" t="s">
        <v>1704</v>
      </c>
      <c r="D2431" t="str">
        <f>+VLOOKUP($B2431,Hoja1!$C$2:$W$3726,15,0)</f>
        <v>LEMPIRA</v>
      </c>
      <c r="E2431" t="str">
        <f>+VLOOKUP($B2431,Hoja1!$C$2:$W$3726,16,0)</f>
        <v>LEPAERA</v>
      </c>
      <c r="F2431" t="str">
        <f>+VLOOKUP($B2431,Hoja1!$C$2:$W$3726,17,0)</f>
        <v>BRISAS DEL OCOTILLO</v>
      </c>
      <c r="G2431">
        <f>+VLOOKUP($B2431,Hoja1!$C$2:$W$3726,2,0)</f>
        <v>13</v>
      </c>
      <c r="H2431">
        <f>+VLOOKUP($B2431,Hoja1!$C$2:$W$3726,7,0)</f>
        <v>1313</v>
      </c>
      <c r="I2431">
        <f>+VLOOKUP($B2431,Hoja1!$C$2:$W$3726,11,0)</f>
        <v>131304</v>
      </c>
      <c r="J2431" t="b">
        <f t="shared" si="82"/>
        <v>1</v>
      </c>
      <c r="K2431" t="str">
        <f>+VLOOKUP($C2431,Hoja1!$B$2:$W$3726,16,0)</f>
        <v>LEMPIRA</v>
      </c>
      <c r="L2431" t="str">
        <f>+VLOOKUP($C2431,Hoja1!$B$2:$W$3726,17,0)</f>
        <v>LEPAERA</v>
      </c>
      <c r="M2431" t="str">
        <f>+VLOOKUP($C2431,Hoja1!$B$2:$W$3726,18,0)</f>
        <v>BRISAS DEL OCOTILLO</v>
      </c>
      <c r="N2431">
        <f>+VLOOKUP($C2431,Hoja1!$B$2:$W$3726,3,0)</f>
        <v>13</v>
      </c>
      <c r="O2431">
        <f>+VLOOKUP($C2431,Hoja1!$B$2:$W$3726,8,0)</f>
        <v>1313</v>
      </c>
      <c r="P2431">
        <f>+VLOOKUP($C2431,Hoja1!$B$2:$W$3726,12,0)</f>
        <v>131304</v>
      </c>
      <c r="Q2431" t="b">
        <f t="shared" si="83"/>
        <v>1</v>
      </c>
    </row>
    <row r="2432" spans="2:17" hidden="1" x14ac:dyDescent="0.25">
      <c r="B2432">
        <v>131305</v>
      </c>
      <c r="C2432" t="s">
        <v>29</v>
      </c>
      <c r="D2432" t="str">
        <f>+VLOOKUP($B2432,Hoja1!$C$2:$W$3726,15,0)</f>
        <v>LEMPIRA</v>
      </c>
      <c r="E2432" t="str">
        <f>+VLOOKUP($B2432,Hoja1!$C$2:$W$3726,16,0)</f>
        <v>LEPAERA</v>
      </c>
      <c r="F2432" t="str">
        <f>+VLOOKUP($B2432,Hoja1!$C$2:$W$3726,17,0)</f>
        <v>BUENOS AIRES</v>
      </c>
      <c r="G2432">
        <f>+VLOOKUP($B2432,Hoja1!$C$2:$W$3726,2,0)</f>
        <v>13</v>
      </c>
      <c r="H2432">
        <f>+VLOOKUP($B2432,Hoja1!$C$2:$W$3726,7,0)</f>
        <v>1313</v>
      </c>
      <c r="I2432">
        <f>+VLOOKUP($B2432,Hoja1!$C$2:$W$3726,11,0)</f>
        <v>131305</v>
      </c>
      <c r="J2432" t="b">
        <f t="shared" si="82"/>
        <v>1</v>
      </c>
      <c r="K2432" t="str">
        <f>+VLOOKUP($C2432,Hoja1!$B$2:$W$3726,16,0)</f>
        <v>ATLÁNTIDA</v>
      </c>
      <c r="L2432" t="str">
        <f>+VLOOKUP($C2432,Hoja1!$B$2:$W$3726,17,0)</f>
        <v>ESPARTA</v>
      </c>
      <c r="M2432" t="str">
        <f>+VLOOKUP($C2432,Hoja1!$B$2:$W$3726,18,0)</f>
        <v>BUENOS AIRES</v>
      </c>
      <c r="N2432">
        <f>+VLOOKUP($C2432,Hoja1!$B$2:$W$3726,3,0)</f>
        <v>1</v>
      </c>
      <c r="O2432">
        <f>+VLOOKUP($C2432,Hoja1!$B$2:$W$3726,8,0)</f>
        <v>103</v>
      </c>
      <c r="P2432">
        <f>+VLOOKUP($C2432,Hoja1!$B$2:$W$3726,12,0)</f>
        <v>10304</v>
      </c>
      <c r="Q2432" t="b">
        <f t="shared" si="83"/>
        <v>0</v>
      </c>
    </row>
    <row r="2433" spans="2:17" hidden="1" x14ac:dyDescent="0.25">
      <c r="B2433">
        <v>131306</v>
      </c>
      <c r="C2433" t="s">
        <v>1705</v>
      </c>
      <c r="D2433" t="str">
        <f>+VLOOKUP($B2433,Hoja1!$C$2:$W$3726,15,0)</f>
        <v>LEMPIRA</v>
      </c>
      <c r="E2433" t="str">
        <f>+VLOOKUP($B2433,Hoja1!$C$2:$W$3726,16,0)</f>
        <v>LEPAERA</v>
      </c>
      <c r="F2433" t="str">
        <f>+VLOOKUP($B2433,Hoja1!$C$2:$W$3726,17,0)</f>
        <v>CEMENTERA</v>
      </c>
      <c r="G2433">
        <f>+VLOOKUP($B2433,Hoja1!$C$2:$W$3726,2,0)</f>
        <v>13</v>
      </c>
      <c r="H2433">
        <f>+VLOOKUP($B2433,Hoja1!$C$2:$W$3726,7,0)</f>
        <v>1313</v>
      </c>
      <c r="I2433">
        <f>+VLOOKUP($B2433,Hoja1!$C$2:$W$3726,11,0)</f>
        <v>131306</v>
      </c>
      <c r="J2433" t="b">
        <f t="shared" si="82"/>
        <v>1</v>
      </c>
      <c r="K2433" t="str">
        <f>+VLOOKUP($C2433,Hoja1!$B$2:$W$3726,16,0)</f>
        <v>LEMPIRA</v>
      </c>
      <c r="L2433" t="str">
        <f>+VLOOKUP($C2433,Hoja1!$B$2:$W$3726,17,0)</f>
        <v>LEPAERA</v>
      </c>
      <c r="M2433" t="str">
        <f>+VLOOKUP($C2433,Hoja1!$B$2:$W$3726,18,0)</f>
        <v>CEMENTERA</v>
      </c>
      <c r="N2433">
        <f>+VLOOKUP($C2433,Hoja1!$B$2:$W$3726,3,0)</f>
        <v>13</v>
      </c>
      <c r="O2433">
        <f>+VLOOKUP($C2433,Hoja1!$B$2:$W$3726,8,0)</f>
        <v>1313</v>
      </c>
      <c r="P2433">
        <f>+VLOOKUP($C2433,Hoja1!$B$2:$W$3726,12,0)</f>
        <v>131306</v>
      </c>
      <c r="Q2433" t="b">
        <f t="shared" si="83"/>
        <v>1</v>
      </c>
    </row>
    <row r="2434" spans="2:17" hidden="1" x14ac:dyDescent="0.25">
      <c r="B2434">
        <v>131307</v>
      </c>
      <c r="C2434" t="s">
        <v>12570</v>
      </c>
      <c r="D2434" t="str">
        <f>+VLOOKUP($B2434,Hoja1!$C$2:$W$3726,15,0)</f>
        <v>LEMPIRA</v>
      </c>
      <c r="E2434" t="str">
        <f>+VLOOKUP($B2434,Hoja1!$C$2:$W$3726,16,0)</f>
        <v>LEPAERA</v>
      </c>
      <c r="F2434" t="str">
        <f>+VLOOKUP($B2434,Hoja1!$C$2:$W$3726,17,0)</f>
        <v>CONSOLACIÓN</v>
      </c>
      <c r="G2434">
        <f>+VLOOKUP($B2434,Hoja1!$C$2:$W$3726,2,0)</f>
        <v>13</v>
      </c>
      <c r="H2434">
        <f>+VLOOKUP($B2434,Hoja1!$C$2:$W$3726,7,0)</f>
        <v>1313</v>
      </c>
      <c r="I2434">
        <f>+VLOOKUP($B2434,Hoja1!$C$2:$W$3726,11,0)</f>
        <v>131307</v>
      </c>
      <c r="J2434" t="b">
        <f t="shared" si="82"/>
        <v>0</v>
      </c>
      <c r="K2434" t="e">
        <f>+VLOOKUP($C2434,Hoja1!$B$2:$W$3726,16,0)</f>
        <v>#N/A</v>
      </c>
      <c r="L2434" t="e">
        <f>+VLOOKUP($C2434,Hoja1!$B$2:$W$3726,17,0)</f>
        <v>#N/A</v>
      </c>
      <c r="M2434" t="e">
        <f>+VLOOKUP($C2434,Hoja1!$B$2:$W$3726,18,0)</f>
        <v>#N/A</v>
      </c>
      <c r="N2434" t="e">
        <f>+VLOOKUP($C2434,Hoja1!$B$2:$W$3726,3,0)</f>
        <v>#N/A</v>
      </c>
      <c r="O2434" t="e">
        <f>+VLOOKUP($C2434,Hoja1!$B$2:$W$3726,8,0)</f>
        <v>#N/A</v>
      </c>
      <c r="P2434" t="e">
        <f>+VLOOKUP($C2434,Hoja1!$B$2:$W$3726,12,0)</f>
        <v>#N/A</v>
      </c>
      <c r="Q2434" t="e">
        <f t="shared" si="83"/>
        <v>#N/A</v>
      </c>
    </row>
    <row r="2435" spans="2:17" hidden="1" x14ac:dyDescent="0.25">
      <c r="B2435">
        <v>131308</v>
      </c>
      <c r="C2435" t="s">
        <v>1007</v>
      </c>
      <c r="D2435" t="str">
        <f>+VLOOKUP($B2435,Hoja1!$C$2:$W$3726,15,0)</f>
        <v>LEMPIRA</v>
      </c>
      <c r="E2435" t="str">
        <f>+VLOOKUP($B2435,Hoja1!$C$2:$W$3726,16,0)</f>
        <v>LEPAERA</v>
      </c>
      <c r="F2435" t="str">
        <f>+VLOOKUP($B2435,Hoja1!$C$2:$W$3726,17,0)</f>
        <v>EL AGUACATAL</v>
      </c>
      <c r="G2435">
        <f>+VLOOKUP($B2435,Hoja1!$C$2:$W$3726,2,0)</f>
        <v>13</v>
      </c>
      <c r="H2435">
        <f>+VLOOKUP($B2435,Hoja1!$C$2:$W$3726,7,0)</f>
        <v>1313</v>
      </c>
      <c r="I2435">
        <f>+VLOOKUP($B2435,Hoja1!$C$2:$W$3726,11,0)</f>
        <v>131308</v>
      </c>
      <c r="J2435" t="b">
        <f t="shared" si="82"/>
        <v>1</v>
      </c>
      <c r="K2435" t="str">
        <f>+VLOOKUP($C2435,Hoja1!$B$2:$W$3726,16,0)</f>
        <v>CHOLUTECA</v>
      </c>
      <c r="L2435" t="str">
        <f>+VLOOKUP($C2435,Hoja1!$B$2:$W$3726,17,0)</f>
        <v>CONCEPCIÓN DE MARIA</v>
      </c>
      <c r="M2435" t="str">
        <f>+VLOOKUP($C2435,Hoja1!$B$2:$W$3726,18,0)</f>
        <v>EL AGUACATAL</v>
      </c>
      <c r="N2435">
        <f>+VLOOKUP($C2435,Hoja1!$B$2:$W$3726,3,0)</f>
        <v>6</v>
      </c>
      <c r="O2435">
        <f>+VLOOKUP($C2435,Hoja1!$B$2:$W$3726,8,0)</f>
        <v>603</v>
      </c>
      <c r="P2435">
        <f>+VLOOKUP($C2435,Hoja1!$B$2:$W$3726,12,0)</f>
        <v>60303</v>
      </c>
      <c r="Q2435" t="b">
        <f t="shared" si="83"/>
        <v>0</v>
      </c>
    </row>
    <row r="2436" spans="2:17" hidden="1" x14ac:dyDescent="0.25">
      <c r="B2436">
        <v>131309</v>
      </c>
      <c r="C2436" t="s">
        <v>1707</v>
      </c>
      <c r="D2436" t="str">
        <f>+VLOOKUP($B2436,Hoja1!$C$2:$W$3726,15,0)</f>
        <v>LEMPIRA</v>
      </c>
      <c r="E2436" t="str">
        <f>+VLOOKUP($B2436,Hoja1!$C$2:$W$3726,16,0)</f>
        <v>LEPAERA</v>
      </c>
      <c r="F2436" t="str">
        <f>+VLOOKUP($B2436,Hoja1!$C$2:$W$3726,17,0)</f>
        <v>EL BARRIO</v>
      </c>
      <c r="G2436">
        <f>+VLOOKUP($B2436,Hoja1!$C$2:$W$3726,2,0)</f>
        <v>13</v>
      </c>
      <c r="H2436">
        <f>+VLOOKUP($B2436,Hoja1!$C$2:$W$3726,7,0)</f>
        <v>1313</v>
      </c>
      <c r="I2436">
        <f>+VLOOKUP($B2436,Hoja1!$C$2:$W$3726,11,0)</f>
        <v>131309</v>
      </c>
      <c r="J2436" t="b">
        <f t="shared" si="82"/>
        <v>1</v>
      </c>
      <c r="K2436" t="str">
        <f>+VLOOKUP($C2436,Hoja1!$B$2:$W$3726,16,0)</f>
        <v>LEMPIRA</v>
      </c>
      <c r="L2436" t="str">
        <f>+VLOOKUP($C2436,Hoja1!$B$2:$W$3726,17,0)</f>
        <v>LEPAERA</v>
      </c>
      <c r="M2436" t="str">
        <f>+VLOOKUP($C2436,Hoja1!$B$2:$W$3726,18,0)</f>
        <v>EL BARRIO</v>
      </c>
      <c r="N2436">
        <f>+VLOOKUP($C2436,Hoja1!$B$2:$W$3726,3,0)</f>
        <v>13</v>
      </c>
      <c r="O2436">
        <f>+VLOOKUP($C2436,Hoja1!$B$2:$W$3726,8,0)</f>
        <v>1313</v>
      </c>
      <c r="P2436">
        <f>+VLOOKUP($C2436,Hoja1!$B$2:$W$3726,12,0)</f>
        <v>131309</v>
      </c>
      <c r="Q2436" t="b">
        <f t="shared" si="83"/>
        <v>1</v>
      </c>
    </row>
    <row r="2437" spans="2:17" hidden="1" x14ac:dyDescent="0.25">
      <c r="B2437">
        <v>131310</v>
      </c>
      <c r="C2437" t="s">
        <v>1475</v>
      </c>
      <c r="D2437" t="str">
        <f>+VLOOKUP($B2437,Hoja1!$C$2:$W$3726,15,0)</f>
        <v>LEMPIRA</v>
      </c>
      <c r="E2437" t="str">
        <f>+VLOOKUP($B2437,Hoja1!$C$2:$W$3726,16,0)</f>
        <v>LEPAERA</v>
      </c>
      <c r="F2437" t="str">
        <f>+VLOOKUP($B2437,Hoja1!$C$2:$W$3726,17,0)</f>
        <v>EL CARMEN</v>
      </c>
      <c r="G2437">
        <f>+VLOOKUP($B2437,Hoja1!$C$2:$W$3726,2,0)</f>
        <v>13</v>
      </c>
      <c r="H2437">
        <f>+VLOOKUP($B2437,Hoja1!$C$2:$W$3726,7,0)</f>
        <v>1313</v>
      </c>
      <c r="I2437">
        <f>+VLOOKUP($B2437,Hoja1!$C$2:$W$3726,11,0)</f>
        <v>131310</v>
      </c>
      <c r="J2437" t="b">
        <f t="shared" ref="J2437:J2500" si="84">+C2437=F2437</f>
        <v>1</v>
      </c>
      <c r="K2437" t="str">
        <f>+VLOOKUP($C2437,Hoja1!$B$2:$W$3726,16,0)</f>
        <v>INTIBUCA</v>
      </c>
      <c r="L2437" t="str">
        <f>+VLOOKUP($C2437,Hoja1!$B$2:$W$3726,17,0)</f>
        <v>CAMASCA</v>
      </c>
      <c r="M2437" t="str">
        <f>+VLOOKUP($C2437,Hoja1!$B$2:$W$3726,18,0)</f>
        <v>EL CARMEN</v>
      </c>
      <c r="N2437">
        <f>+VLOOKUP($C2437,Hoja1!$B$2:$W$3726,3,0)</f>
        <v>10</v>
      </c>
      <c r="O2437">
        <f>+VLOOKUP($C2437,Hoja1!$B$2:$W$3726,8,0)</f>
        <v>1002</v>
      </c>
      <c r="P2437">
        <f>+VLOOKUP($C2437,Hoja1!$B$2:$W$3726,12,0)</f>
        <v>100203</v>
      </c>
      <c r="Q2437" t="b">
        <f t="shared" ref="Q2437:Q2500" si="85">+B2437=P2437</f>
        <v>0</v>
      </c>
    </row>
    <row r="2438" spans="2:17" hidden="1" x14ac:dyDescent="0.25">
      <c r="B2438">
        <v>131311</v>
      </c>
      <c r="C2438" t="s">
        <v>1202</v>
      </c>
      <c r="D2438" t="str">
        <f>+VLOOKUP($B2438,Hoja1!$C$2:$W$3726,15,0)</f>
        <v>LEMPIRA</v>
      </c>
      <c r="E2438" t="str">
        <f>+VLOOKUP($B2438,Hoja1!$C$2:$W$3726,16,0)</f>
        <v>LEPAERA</v>
      </c>
      <c r="F2438" t="str">
        <f>+VLOOKUP($B2438,Hoja1!$C$2:$W$3726,17,0)</f>
        <v>EL CHAGUITE</v>
      </c>
      <c r="G2438">
        <f>+VLOOKUP($B2438,Hoja1!$C$2:$W$3726,2,0)</f>
        <v>13</v>
      </c>
      <c r="H2438">
        <f>+VLOOKUP($B2438,Hoja1!$C$2:$W$3726,7,0)</f>
        <v>1313</v>
      </c>
      <c r="I2438">
        <f>+VLOOKUP($B2438,Hoja1!$C$2:$W$3726,11,0)</f>
        <v>131311</v>
      </c>
      <c r="J2438" t="b">
        <f t="shared" si="84"/>
        <v>1</v>
      </c>
      <c r="K2438" t="str">
        <f>+VLOOKUP($C2438,Hoja1!$B$2:$W$3726,16,0)</f>
        <v>EL PARAÍSO</v>
      </c>
      <c r="L2438" t="str">
        <f>+VLOOKUP($C2438,Hoja1!$B$2:$W$3726,17,0)</f>
        <v>SAN ANTONIO DE FLORES</v>
      </c>
      <c r="M2438" t="str">
        <f>+VLOOKUP($C2438,Hoja1!$B$2:$W$3726,18,0)</f>
        <v>EL CHAGUITE</v>
      </c>
      <c r="N2438">
        <f>+VLOOKUP($C2438,Hoja1!$B$2:$W$3726,3,0)</f>
        <v>7</v>
      </c>
      <c r="O2438">
        <f>+VLOOKUP($C2438,Hoja1!$B$2:$W$3726,8,0)</f>
        <v>711</v>
      </c>
      <c r="P2438">
        <f>+VLOOKUP($C2438,Hoja1!$B$2:$W$3726,12,0)</f>
        <v>71104</v>
      </c>
      <c r="Q2438" t="b">
        <f t="shared" si="85"/>
        <v>0</v>
      </c>
    </row>
    <row r="2439" spans="2:17" hidden="1" x14ac:dyDescent="0.25">
      <c r="B2439">
        <v>131312</v>
      </c>
      <c r="C2439" t="s">
        <v>1708</v>
      </c>
      <c r="D2439" t="str">
        <f>+VLOOKUP($B2439,Hoja1!$C$2:$W$3726,15,0)</f>
        <v>LEMPIRA</v>
      </c>
      <c r="E2439" t="str">
        <f>+VLOOKUP($B2439,Hoja1!$C$2:$W$3726,16,0)</f>
        <v>LEPAERA</v>
      </c>
      <c r="F2439" t="str">
        <f>+VLOOKUP($B2439,Hoja1!$C$2:$W$3726,17,0)</f>
        <v>EL MATASANITO</v>
      </c>
      <c r="G2439">
        <f>+VLOOKUP($B2439,Hoja1!$C$2:$W$3726,2,0)</f>
        <v>13</v>
      </c>
      <c r="H2439">
        <f>+VLOOKUP($B2439,Hoja1!$C$2:$W$3726,7,0)</f>
        <v>1313</v>
      </c>
      <c r="I2439">
        <f>+VLOOKUP($B2439,Hoja1!$C$2:$W$3726,11,0)</f>
        <v>131312</v>
      </c>
      <c r="J2439" t="b">
        <f t="shared" si="84"/>
        <v>1</v>
      </c>
      <c r="K2439" t="str">
        <f>+VLOOKUP($C2439,Hoja1!$B$2:$W$3726,16,0)</f>
        <v>LEMPIRA</v>
      </c>
      <c r="L2439" t="str">
        <f>+VLOOKUP($C2439,Hoja1!$B$2:$W$3726,17,0)</f>
        <v>LEPAERA</v>
      </c>
      <c r="M2439" t="str">
        <f>+VLOOKUP($C2439,Hoja1!$B$2:$W$3726,18,0)</f>
        <v>EL MATASANITO</v>
      </c>
      <c r="N2439">
        <f>+VLOOKUP($C2439,Hoja1!$B$2:$W$3726,3,0)</f>
        <v>13</v>
      </c>
      <c r="O2439">
        <f>+VLOOKUP($C2439,Hoja1!$B$2:$W$3726,8,0)</f>
        <v>1313</v>
      </c>
      <c r="P2439">
        <f>+VLOOKUP($C2439,Hoja1!$B$2:$W$3726,12,0)</f>
        <v>131312</v>
      </c>
      <c r="Q2439" t="b">
        <f t="shared" si="85"/>
        <v>1</v>
      </c>
    </row>
    <row r="2440" spans="2:17" hidden="1" x14ac:dyDescent="0.25">
      <c r="B2440">
        <v>131313</v>
      </c>
      <c r="C2440" t="s">
        <v>350</v>
      </c>
      <c r="D2440" t="str">
        <f>+VLOOKUP($B2440,Hoja1!$C$2:$W$3726,15,0)</f>
        <v>LEMPIRA</v>
      </c>
      <c r="E2440" t="str">
        <f>+VLOOKUP($B2440,Hoja1!$C$2:$W$3726,16,0)</f>
        <v>LEPAERA</v>
      </c>
      <c r="F2440" t="str">
        <f>+VLOOKUP($B2440,Hoja1!$C$2:$W$3726,17,0)</f>
        <v>EL ROSARIO</v>
      </c>
      <c r="G2440">
        <f>+VLOOKUP($B2440,Hoja1!$C$2:$W$3726,2,0)</f>
        <v>13</v>
      </c>
      <c r="H2440">
        <f>+VLOOKUP($B2440,Hoja1!$C$2:$W$3726,7,0)</f>
        <v>1313</v>
      </c>
      <c r="I2440">
        <f>+VLOOKUP($B2440,Hoja1!$C$2:$W$3726,11,0)</f>
        <v>131313</v>
      </c>
      <c r="J2440" t="b">
        <f t="shared" si="84"/>
        <v>1</v>
      </c>
      <c r="K2440" t="str">
        <f>+VLOOKUP($C2440,Hoja1!$B$2:$W$3726,16,0)</f>
        <v>COMAYAGUA</v>
      </c>
      <c r="L2440" t="str">
        <f>+VLOOKUP($C2440,Hoja1!$B$2:$W$3726,17,0)</f>
        <v>EL ROSARIO</v>
      </c>
      <c r="M2440" t="str">
        <f>+VLOOKUP($C2440,Hoja1!$B$2:$W$3726,18,0)</f>
        <v>EL ROSARIO</v>
      </c>
      <c r="N2440">
        <f>+VLOOKUP($C2440,Hoja1!$B$2:$W$3726,3,0)</f>
        <v>3</v>
      </c>
      <c r="O2440">
        <f>+VLOOKUP($C2440,Hoja1!$B$2:$W$3726,8,0)</f>
        <v>303</v>
      </c>
      <c r="P2440">
        <f>+VLOOKUP($C2440,Hoja1!$B$2:$W$3726,12,0)</f>
        <v>30301</v>
      </c>
      <c r="Q2440" t="b">
        <f t="shared" si="85"/>
        <v>0</v>
      </c>
    </row>
    <row r="2441" spans="2:17" hidden="1" x14ac:dyDescent="0.25">
      <c r="B2441">
        <v>131314</v>
      </c>
      <c r="C2441" t="s">
        <v>1709</v>
      </c>
      <c r="D2441" t="str">
        <f>+VLOOKUP($B2441,Hoja1!$C$2:$W$3726,15,0)</f>
        <v>LEMPIRA</v>
      </c>
      <c r="E2441" t="str">
        <f>+VLOOKUP($B2441,Hoja1!$C$2:$W$3726,16,0)</f>
        <v>LEPAERA</v>
      </c>
      <c r="F2441" t="str">
        <f>+VLOOKUP($B2441,Hoja1!$C$2:$W$3726,17,0)</f>
        <v>ESTANCIAS</v>
      </c>
      <c r="G2441">
        <f>+VLOOKUP($B2441,Hoja1!$C$2:$W$3726,2,0)</f>
        <v>13</v>
      </c>
      <c r="H2441">
        <f>+VLOOKUP($B2441,Hoja1!$C$2:$W$3726,7,0)</f>
        <v>1313</v>
      </c>
      <c r="I2441">
        <f>+VLOOKUP($B2441,Hoja1!$C$2:$W$3726,11,0)</f>
        <v>131314</v>
      </c>
      <c r="J2441" t="b">
        <f t="shared" si="84"/>
        <v>1</v>
      </c>
      <c r="K2441" t="str">
        <f>+VLOOKUP($C2441,Hoja1!$B$2:$W$3726,16,0)</f>
        <v>LEMPIRA</v>
      </c>
      <c r="L2441" t="str">
        <f>+VLOOKUP($C2441,Hoja1!$B$2:$W$3726,17,0)</f>
        <v>LEPAERA</v>
      </c>
      <c r="M2441" t="str">
        <f>+VLOOKUP($C2441,Hoja1!$B$2:$W$3726,18,0)</f>
        <v>ESTANCIAS</v>
      </c>
      <c r="N2441">
        <f>+VLOOKUP($C2441,Hoja1!$B$2:$W$3726,3,0)</f>
        <v>13</v>
      </c>
      <c r="O2441">
        <f>+VLOOKUP($C2441,Hoja1!$B$2:$W$3726,8,0)</f>
        <v>1313</v>
      </c>
      <c r="P2441">
        <f>+VLOOKUP($C2441,Hoja1!$B$2:$W$3726,12,0)</f>
        <v>131314</v>
      </c>
      <c r="Q2441" t="b">
        <f t="shared" si="85"/>
        <v>1</v>
      </c>
    </row>
    <row r="2442" spans="2:17" hidden="1" x14ac:dyDescent="0.25">
      <c r="B2442">
        <v>131315</v>
      </c>
      <c r="C2442" t="s">
        <v>12571</v>
      </c>
      <c r="D2442" t="str">
        <f>+VLOOKUP($B2442,Hoja1!$C$2:$W$3726,15,0)</f>
        <v>LEMPIRA</v>
      </c>
      <c r="E2442" t="str">
        <f>+VLOOKUP($B2442,Hoja1!$C$2:$W$3726,16,0)</f>
        <v>LEPAERA</v>
      </c>
      <c r="F2442" t="str">
        <f>+VLOOKUP($B2442,Hoja1!$C$2:$W$3726,17,0)</f>
        <v>GUALÁN</v>
      </c>
      <c r="G2442">
        <f>+VLOOKUP($B2442,Hoja1!$C$2:$W$3726,2,0)</f>
        <v>13</v>
      </c>
      <c r="H2442">
        <f>+VLOOKUP($B2442,Hoja1!$C$2:$W$3726,7,0)</f>
        <v>1313</v>
      </c>
      <c r="I2442">
        <f>+VLOOKUP($B2442,Hoja1!$C$2:$W$3726,11,0)</f>
        <v>131315</v>
      </c>
      <c r="J2442" t="b">
        <f t="shared" si="84"/>
        <v>0</v>
      </c>
      <c r="K2442" t="e">
        <f>+VLOOKUP($C2442,Hoja1!$B$2:$W$3726,16,0)</f>
        <v>#N/A</v>
      </c>
      <c r="L2442" t="e">
        <f>+VLOOKUP($C2442,Hoja1!$B$2:$W$3726,17,0)</f>
        <v>#N/A</v>
      </c>
      <c r="M2442" t="e">
        <f>+VLOOKUP($C2442,Hoja1!$B$2:$W$3726,18,0)</f>
        <v>#N/A</v>
      </c>
      <c r="N2442" t="e">
        <f>+VLOOKUP($C2442,Hoja1!$B$2:$W$3726,3,0)</f>
        <v>#N/A</v>
      </c>
      <c r="O2442" t="e">
        <f>+VLOOKUP($C2442,Hoja1!$B$2:$W$3726,8,0)</f>
        <v>#N/A</v>
      </c>
      <c r="P2442" t="e">
        <f>+VLOOKUP($C2442,Hoja1!$B$2:$W$3726,12,0)</f>
        <v>#N/A</v>
      </c>
      <c r="Q2442" t="e">
        <f t="shared" si="85"/>
        <v>#N/A</v>
      </c>
    </row>
    <row r="2443" spans="2:17" hidden="1" x14ac:dyDescent="0.25">
      <c r="B2443">
        <v>131316</v>
      </c>
      <c r="C2443" t="s">
        <v>1135</v>
      </c>
      <c r="D2443" t="str">
        <f>+VLOOKUP($B2443,Hoja1!$C$2:$W$3726,15,0)</f>
        <v>LEMPIRA</v>
      </c>
      <c r="E2443" t="str">
        <f>+VLOOKUP($B2443,Hoja1!$C$2:$W$3726,16,0)</f>
        <v>LEPAERA</v>
      </c>
      <c r="F2443" t="str">
        <f>+VLOOKUP($B2443,Hoja1!$C$2:$W$3726,17,0)</f>
        <v>LA JAGUA</v>
      </c>
      <c r="G2443">
        <f>+VLOOKUP($B2443,Hoja1!$C$2:$W$3726,2,0)</f>
        <v>13</v>
      </c>
      <c r="H2443">
        <f>+VLOOKUP($B2443,Hoja1!$C$2:$W$3726,7,0)</f>
        <v>1313</v>
      </c>
      <c r="I2443">
        <f>+VLOOKUP($B2443,Hoja1!$C$2:$W$3726,11,0)</f>
        <v>131316</v>
      </c>
      <c r="J2443" t="b">
        <f t="shared" si="84"/>
        <v>1</v>
      </c>
      <c r="K2443" t="str">
        <f>+VLOOKUP($C2443,Hoja1!$B$2:$W$3726,16,0)</f>
        <v>EL PARAÍSO</v>
      </c>
      <c r="L2443" t="str">
        <f>+VLOOKUP($C2443,Hoja1!$B$2:$W$3726,17,0)</f>
        <v>ALAUCA</v>
      </c>
      <c r="M2443" t="str">
        <f>+VLOOKUP($C2443,Hoja1!$B$2:$W$3726,18,0)</f>
        <v>LA JAGUA</v>
      </c>
      <c r="N2443">
        <f>+VLOOKUP($C2443,Hoja1!$B$2:$W$3726,3,0)</f>
        <v>7</v>
      </c>
      <c r="O2443">
        <f>+VLOOKUP($C2443,Hoja1!$B$2:$W$3726,8,0)</f>
        <v>702</v>
      </c>
      <c r="P2443">
        <f>+VLOOKUP($C2443,Hoja1!$B$2:$W$3726,12,0)</f>
        <v>70209</v>
      </c>
      <c r="Q2443" t="b">
        <f t="shared" si="85"/>
        <v>0</v>
      </c>
    </row>
    <row r="2444" spans="2:17" hidden="1" x14ac:dyDescent="0.25">
      <c r="B2444">
        <v>131317</v>
      </c>
      <c r="C2444" t="s">
        <v>1711</v>
      </c>
      <c r="D2444" t="str">
        <f>+VLOOKUP($B2444,Hoja1!$C$2:$W$3726,15,0)</f>
        <v>LEMPIRA</v>
      </c>
      <c r="E2444" t="str">
        <f>+VLOOKUP($B2444,Hoja1!$C$2:$W$3726,16,0)</f>
        <v>LEPAERA</v>
      </c>
      <c r="F2444" t="str">
        <f>+VLOOKUP($B2444,Hoja1!$C$2:$W$3726,17,0)</f>
        <v>LA LAGUNA DEL PEDERNAL</v>
      </c>
      <c r="G2444">
        <f>+VLOOKUP($B2444,Hoja1!$C$2:$W$3726,2,0)</f>
        <v>13</v>
      </c>
      <c r="H2444">
        <f>+VLOOKUP($B2444,Hoja1!$C$2:$W$3726,7,0)</f>
        <v>1313</v>
      </c>
      <c r="I2444">
        <f>+VLOOKUP($B2444,Hoja1!$C$2:$W$3726,11,0)</f>
        <v>131317</v>
      </c>
      <c r="J2444" t="b">
        <f t="shared" si="84"/>
        <v>1</v>
      </c>
      <c r="K2444" t="str">
        <f>+VLOOKUP($C2444,Hoja1!$B$2:$W$3726,16,0)</f>
        <v>LEMPIRA</v>
      </c>
      <c r="L2444" t="str">
        <f>+VLOOKUP($C2444,Hoja1!$B$2:$W$3726,17,0)</f>
        <v>LEPAERA</v>
      </c>
      <c r="M2444" t="str">
        <f>+VLOOKUP($C2444,Hoja1!$B$2:$W$3726,18,0)</f>
        <v>LA LAGUNA DEL PEDERNAL</v>
      </c>
      <c r="N2444">
        <f>+VLOOKUP($C2444,Hoja1!$B$2:$W$3726,3,0)</f>
        <v>13</v>
      </c>
      <c r="O2444">
        <f>+VLOOKUP($C2444,Hoja1!$B$2:$W$3726,8,0)</f>
        <v>1313</v>
      </c>
      <c r="P2444">
        <f>+VLOOKUP($C2444,Hoja1!$B$2:$W$3726,12,0)</f>
        <v>131317</v>
      </c>
      <c r="Q2444" t="b">
        <f t="shared" si="85"/>
        <v>1</v>
      </c>
    </row>
    <row r="2445" spans="2:17" hidden="1" x14ac:dyDescent="0.25">
      <c r="B2445">
        <v>131318</v>
      </c>
      <c r="C2445" t="s">
        <v>39</v>
      </c>
      <c r="D2445" t="str">
        <f>+VLOOKUP($B2445,Hoja1!$C$2:$W$3726,15,0)</f>
        <v>LEMPIRA</v>
      </c>
      <c r="E2445" t="str">
        <f>+VLOOKUP($B2445,Hoja1!$C$2:$W$3726,16,0)</f>
        <v>LEPAERA</v>
      </c>
      <c r="F2445" t="str">
        <f>+VLOOKUP($B2445,Hoja1!$C$2:$W$3726,17,0)</f>
        <v>LA LIBERTAD</v>
      </c>
      <c r="G2445">
        <f>+VLOOKUP($B2445,Hoja1!$C$2:$W$3726,2,0)</f>
        <v>13</v>
      </c>
      <c r="H2445">
        <f>+VLOOKUP($B2445,Hoja1!$C$2:$W$3726,7,0)</f>
        <v>1313</v>
      </c>
      <c r="I2445">
        <f>+VLOOKUP($B2445,Hoja1!$C$2:$W$3726,11,0)</f>
        <v>131318</v>
      </c>
      <c r="J2445" t="b">
        <f t="shared" si="84"/>
        <v>1</v>
      </c>
      <c r="K2445" t="str">
        <f>+VLOOKUP($C2445,Hoja1!$B$2:$W$3726,16,0)</f>
        <v>ATLÁNTIDA</v>
      </c>
      <c r="L2445" t="str">
        <f>+VLOOKUP($C2445,Hoja1!$B$2:$W$3726,17,0)</f>
        <v>ESPARTA</v>
      </c>
      <c r="M2445" t="str">
        <f>+VLOOKUP($C2445,Hoja1!$B$2:$W$3726,18,0)</f>
        <v>LA LIBERTAD</v>
      </c>
      <c r="N2445">
        <f>+VLOOKUP($C2445,Hoja1!$B$2:$W$3726,3,0)</f>
        <v>1</v>
      </c>
      <c r="O2445">
        <f>+VLOOKUP($C2445,Hoja1!$B$2:$W$3726,8,0)</f>
        <v>103</v>
      </c>
      <c r="P2445">
        <f>+VLOOKUP($C2445,Hoja1!$B$2:$W$3726,12,0)</f>
        <v>10314</v>
      </c>
      <c r="Q2445" t="b">
        <f t="shared" si="85"/>
        <v>0</v>
      </c>
    </row>
    <row r="2446" spans="2:17" hidden="1" x14ac:dyDescent="0.25">
      <c r="B2446">
        <v>131319</v>
      </c>
      <c r="C2446" t="s">
        <v>971</v>
      </c>
      <c r="D2446" t="str">
        <f>+VLOOKUP($B2446,Hoja1!$C$2:$W$3726,15,0)</f>
        <v>LEMPIRA</v>
      </c>
      <c r="E2446" t="str">
        <f>+VLOOKUP($B2446,Hoja1!$C$2:$W$3726,16,0)</f>
        <v>LEPAERA</v>
      </c>
      <c r="F2446" t="str">
        <f>+VLOOKUP($B2446,Hoja1!$C$2:$W$3726,17,0)</f>
        <v>LA LIMA</v>
      </c>
      <c r="G2446">
        <f>+VLOOKUP($B2446,Hoja1!$C$2:$W$3726,2,0)</f>
        <v>13</v>
      </c>
      <c r="H2446">
        <f>+VLOOKUP($B2446,Hoja1!$C$2:$W$3726,7,0)</f>
        <v>1313</v>
      </c>
      <c r="I2446">
        <f>+VLOOKUP($B2446,Hoja1!$C$2:$W$3726,11,0)</f>
        <v>131319</v>
      </c>
      <c r="J2446" t="b">
        <f t="shared" si="84"/>
        <v>1</v>
      </c>
      <c r="K2446" t="str">
        <f>+VLOOKUP($C2446,Hoja1!$B$2:$W$3726,16,0)</f>
        <v>CORTES</v>
      </c>
      <c r="L2446" t="str">
        <f>+VLOOKUP($C2446,Hoja1!$B$2:$W$3726,17,0)</f>
        <v>LA LIMA</v>
      </c>
      <c r="M2446" t="str">
        <f>+VLOOKUP($C2446,Hoja1!$B$2:$W$3726,18,0)</f>
        <v>LA LIMA</v>
      </c>
      <c r="N2446">
        <f>+VLOOKUP($C2446,Hoja1!$B$2:$W$3726,3,0)</f>
        <v>5</v>
      </c>
      <c r="O2446">
        <f>+VLOOKUP($C2446,Hoja1!$B$2:$W$3726,8,0)</f>
        <v>512</v>
      </c>
      <c r="P2446">
        <f>+VLOOKUP($C2446,Hoja1!$B$2:$W$3726,12,0)</f>
        <v>51201</v>
      </c>
      <c r="Q2446" t="b">
        <f t="shared" si="85"/>
        <v>0</v>
      </c>
    </row>
    <row r="2447" spans="2:17" hidden="1" x14ac:dyDescent="0.25">
      <c r="B2447">
        <v>131320</v>
      </c>
      <c r="C2447" t="s">
        <v>1712</v>
      </c>
      <c r="D2447" t="str">
        <f>+VLOOKUP($B2447,Hoja1!$C$2:$W$3726,15,0)</f>
        <v>LEMPIRA</v>
      </c>
      <c r="E2447" t="str">
        <f>+VLOOKUP($B2447,Hoja1!$C$2:$W$3726,16,0)</f>
        <v>LEPAERA</v>
      </c>
      <c r="F2447" t="str">
        <f>+VLOOKUP($B2447,Hoja1!$C$2:$W$3726,17,0)</f>
        <v>LA RINCONADA</v>
      </c>
      <c r="G2447">
        <f>+VLOOKUP($B2447,Hoja1!$C$2:$W$3726,2,0)</f>
        <v>13</v>
      </c>
      <c r="H2447">
        <f>+VLOOKUP($B2447,Hoja1!$C$2:$W$3726,7,0)</f>
        <v>1313</v>
      </c>
      <c r="I2447">
        <f>+VLOOKUP($B2447,Hoja1!$C$2:$W$3726,11,0)</f>
        <v>131320</v>
      </c>
      <c r="J2447" t="b">
        <f t="shared" si="84"/>
        <v>1</v>
      </c>
      <c r="K2447" t="str">
        <f>+VLOOKUP($C2447,Hoja1!$B$2:$W$3726,16,0)</f>
        <v>LEMPIRA</v>
      </c>
      <c r="L2447" t="str">
        <f>+VLOOKUP($C2447,Hoja1!$B$2:$W$3726,17,0)</f>
        <v>LEPAERA</v>
      </c>
      <c r="M2447" t="str">
        <f>+VLOOKUP($C2447,Hoja1!$B$2:$W$3726,18,0)</f>
        <v>LA RINCONADA</v>
      </c>
      <c r="N2447">
        <f>+VLOOKUP($C2447,Hoja1!$B$2:$W$3726,3,0)</f>
        <v>13</v>
      </c>
      <c r="O2447">
        <f>+VLOOKUP($C2447,Hoja1!$B$2:$W$3726,8,0)</f>
        <v>1313</v>
      </c>
      <c r="P2447">
        <f>+VLOOKUP($C2447,Hoja1!$B$2:$W$3726,12,0)</f>
        <v>131320</v>
      </c>
      <c r="Q2447" t="b">
        <f t="shared" si="85"/>
        <v>1</v>
      </c>
    </row>
    <row r="2448" spans="2:17" hidden="1" x14ac:dyDescent="0.25">
      <c r="B2448">
        <v>131321</v>
      </c>
      <c r="C2448" t="s">
        <v>1713</v>
      </c>
      <c r="D2448" t="str">
        <f>+VLOOKUP($B2448,Hoja1!$C$2:$W$3726,15,0)</f>
        <v>LEMPIRA</v>
      </c>
      <c r="E2448" t="str">
        <f>+VLOOKUP($B2448,Hoja1!$C$2:$W$3726,16,0)</f>
        <v>LEPAERA</v>
      </c>
      <c r="F2448" t="str">
        <f>+VLOOKUP($B2448,Hoja1!$C$2:$W$3726,17,0)</f>
        <v>LAGUNAS DE PAJAPAS</v>
      </c>
      <c r="G2448">
        <f>+VLOOKUP($B2448,Hoja1!$C$2:$W$3726,2,0)</f>
        <v>13</v>
      </c>
      <c r="H2448">
        <f>+VLOOKUP($B2448,Hoja1!$C$2:$W$3726,7,0)</f>
        <v>1313</v>
      </c>
      <c r="I2448">
        <f>+VLOOKUP($B2448,Hoja1!$C$2:$W$3726,11,0)</f>
        <v>131321</v>
      </c>
      <c r="J2448" t="b">
        <f t="shared" si="84"/>
        <v>1</v>
      </c>
      <c r="K2448" t="str">
        <f>+VLOOKUP($C2448,Hoja1!$B$2:$W$3726,16,0)</f>
        <v>LEMPIRA</v>
      </c>
      <c r="L2448" t="str">
        <f>+VLOOKUP($C2448,Hoja1!$B$2:$W$3726,17,0)</f>
        <v>LEPAERA</v>
      </c>
      <c r="M2448" t="str">
        <f>+VLOOKUP($C2448,Hoja1!$B$2:$W$3726,18,0)</f>
        <v>LAGUNAS DE PAJAPAS</v>
      </c>
      <c r="N2448">
        <f>+VLOOKUP($C2448,Hoja1!$B$2:$W$3726,3,0)</f>
        <v>13</v>
      </c>
      <c r="O2448">
        <f>+VLOOKUP($C2448,Hoja1!$B$2:$W$3726,8,0)</f>
        <v>1313</v>
      </c>
      <c r="P2448">
        <f>+VLOOKUP($C2448,Hoja1!$B$2:$W$3726,12,0)</f>
        <v>131321</v>
      </c>
      <c r="Q2448" t="b">
        <f t="shared" si="85"/>
        <v>1</v>
      </c>
    </row>
    <row r="2449" spans="2:17" hidden="1" x14ac:dyDescent="0.25">
      <c r="B2449">
        <v>131322</v>
      </c>
      <c r="C2449" t="s">
        <v>221</v>
      </c>
      <c r="D2449" t="str">
        <f>+VLOOKUP($B2449,Hoja1!$C$2:$W$3726,15,0)</f>
        <v>LEMPIRA</v>
      </c>
      <c r="E2449" t="str">
        <f>+VLOOKUP($B2449,Hoja1!$C$2:$W$3726,16,0)</f>
        <v>LEPAERA</v>
      </c>
      <c r="F2449" t="str">
        <f>+VLOOKUP($B2449,Hoja1!$C$2:$W$3726,17,0)</f>
        <v>LAS CRUCITAS</v>
      </c>
      <c r="G2449">
        <f>+VLOOKUP($B2449,Hoja1!$C$2:$W$3726,2,0)</f>
        <v>13</v>
      </c>
      <c r="H2449">
        <f>+VLOOKUP($B2449,Hoja1!$C$2:$W$3726,7,0)</f>
        <v>1313</v>
      </c>
      <c r="I2449">
        <f>+VLOOKUP($B2449,Hoja1!$C$2:$W$3726,11,0)</f>
        <v>131322</v>
      </c>
      <c r="J2449" t="b">
        <f t="shared" si="84"/>
        <v>1</v>
      </c>
      <c r="K2449" t="str">
        <f>+VLOOKUP($C2449,Hoja1!$B$2:$W$3726,16,0)</f>
        <v>COLON</v>
      </c>
      <c r="L2449" t="str">
        <f>+VLOOKUP($C2449,Hoja1!$B$2:$W$3726,17,0)</f>
        <v>BALFATE</v>
      </c>
      <c r="M2449" t="str">
        <f>+VLOOKUP($C2449,Hoja1!$B$2:$W$3726,18,0)</f>
        <v>LAS CRUCITAS</v>
      </c>
      <c r="N2449">
        <f>+VLOOKUP($C2449,Hoja1!$B$2:$W$3726,3,0)</f>
        <v>2</v>
      </c>
      <c r="O2449">
        <f>+VLOOKUP($C2449,Hoja1!$B$2:$W$3726,8,0)</f>
        <v>202</v>
      </c>
      <c r="P2449">
        <f>+VLOOKUP($C2449,Hoja1!$B$2:$W$3726,12,0)</f>
        <v>20209</v>
      </c>
      <c r="Q2449" t="b">
        <f t="shared" si="85"/>
        <v>0</v>
      </c>
    </row>
    <row r="2450" spans="2:17" hidden="1" x14ac:dyDescent="0.25">
      <c r="B2450">
        <v>131323</v>
      </c>
      <c r="C2450" t="s">
        <v>1714</v>
      </c>
      <c r="D2450" t="str">
        <f>+VLOOKUP($B2450,Hoja1!$C$2:$W$3726,15,0)</f>
        <v>LEMPIRA</v>
      </c>
      <c r="E2450" t="str">
        <f>+VLOOKUP($B2450,Hoja1!$C$2:$W$3726,16,0)</f>
        <v>LEPAERA</v>
      </c>
      <c r="F2450" t="str">
        <f>+VLOOKUP($B2450,Hoja1!$C$2:$W$3726,17,0)</f>
        <v>LAS DANTAS</v>
      </c>
      <c r="G2450">
        <f>+VLOOKUP($B2450,Hoja1!$C$2:$W$3726,2,0)</f>
        <v>13</v>
      </c>
      <c r="H2450">
        <f>+VLOOKUP($B2450,Hoja1!$C$2:$W$3726,7,0)</f>
        <v>1313</v>
      </c>
      <c r="I2450">
        <f>+VLOOKUP($B2450,Hoja1!$C$2:$W$3726,11,0)</f>
        <v>131323</v>
      </c>
      <c r="J2450" t="b">
        <f t="shared" si="84"/>
        <v>1</v>
      </c>
      <c r="K2450" t="str">
        <f>+VLOOKUP($C2450,Hoja1!$B$2:$W$3726,16,0)</f>
        <v>LEMPIRA</v>
      </c>
      <c r="L2450" t="str">
        <f>+VLOOKUP($C2450,Hoja1!$B$2:$W$3726,17,0)</f>
        <v>LEPAERA</v>
      </c>
      <c r="M2450" t="str">
        <f>+VLOOKUP($C2450,Hoja1!$B$2:$W$3726,18,0)</f>
        <v>LAS DANTAS</v>
      </c>
      <c r="N2450">
        <f>+VLOOKUP($C2450,Hoja1!$B$2:$W$3726,3,0)</f>
        <v>13</v>
      </c>
      <c r="O2450">
        <f>+VLOOKUP($C2450,Hoja1!$B$2:$W$3726,8,0)</f>
        <v>1313</v>
      </c>
      <c r="P2450">
        <f>+VLOOKUP($C2450,Hoja1!$B$2:$W$3726,12,0)</f>
        <v>131323</v>
      </c>
      <c r="Q2450" t="b">
        <f t="shared" si="85"/>
        <v>1</v>
      </c>
    </row>
    <row r="2451" spans="2:17" hidden="1" x14ac:dyDescent="0.25">
      <c r="B2451">
        <v>131324</v>
      </c>
      <c r="C2451" t="s">
        <v>1715</v>
      </c>
      <c r="D2451" t="str">
        <f>+VLOOKUP($B2451,Hoja1!$C$2:$W$3726,15,0)</f>
        <v>LEMPIRA</v>
      </c>
      <c r="E2451" t="str">
        <f>+VLOOKUP($B2451,Hoja1!$C$2:$W$3726,16,0)</f>
        <v>LEPAERA</v>
      </c>
      <c r="F2451" t="str">
        <f>+VLOOKUP($B2451,Hoja1!$C$2:$W$3726,17,0)</f>
        <v>LAS PILAS DE CANMAYA</v>
      </c>
      <c r="G2451">
        <f>+VLOOKUP($B2451,Hoja1!$C$2:$W$3726,2,0)</f>
        <v>13</v>
      </c>
      <c r="H2451">
        <f>+VLOOKUP($B2451,Hoja1!$C$2:$W$3726,7,0)</f>
        <v>1313</v>
      </c>
      <c r="I2451">
        <f>+VLOOKUP($B2451,Hoja1!$C$2:$W$3726,11,0)</f>
        <v>131324</v>
      </c>
      <c r="J2451" t="b">
        <f t="shared" si="84"/>
        <v>1</v>
      </c>
      <c r="K2451" t="str">
        <f>+VLOOKUP($C2451,Hoja1!$B$2:$W$3726,16,0)</f>
        <v>LEMPIRA</v>
      </c>
      <c r="L2451" t="str">
        <f>+VLOOKUP($C2451,Hoja1!$B$2:$W$3726,17,0)</f>
        <v>LEPAERA</v>
      </c>
      <c r="M2451" t="str">
        <f>+VLOOKUP($C2451,Hoja1!$B$2:$W$3726,18,0)</f>
        <v>LAS PILAS DE CANMAYA</v>
      </c>
      <c r="N2451">
        <f>+VLOOKUP($C2451,Hoja1!$B$2:$W$3726,3,0)</f>
        <v>13</v>
      </c>
      <c r="O2451">
        <f>+VLOOKUP($C2451,Hoja1!$B$2:$W$3726,8,0)</f>
        <v>1313</v>
      </c>
      <c r="P2451">
        <f>+VLOOKUP($C2451,Hoja1!$B$2:$W$3726,12,0)</f>
        <v>131324</v>
      </c>
      <c r="Q2451" t="b">
        <f t="shared" si="85"/>
        <v>1</v>
      </c>
    </row>
    <row r="2452" spans="2:17" hidden="1" x14ac:dyDescent="0.25">
      <c r="B2452">
        <v>131325</v>
      </c>
      <c r="C2452" t="s">
        <v>1716</v>
      </c>
      <c r="D2452" t="str">
        <f>+VLOOKUP($B2452,Hoja1!$C$2:$W$3726,15,0)</f>
        <v>LEMPIRA</v>
      </c>
      <c r="E2452" t="str">
        <f>+VLOOKUP($B2452,Hoja1!$C$2:$W$3726,16,0)</f>
        <v>LEPAERA</v>
      </c>
      <c r="F2452" t="str">
        <f>+VLOOKUP($B2452,Hoja1!$C$2:$W$3726,17,0)</f>
        <v>LAS TEJERAS</v>
      </c>
      <c r="G2452">
        <f>+VLOOKUP($B2452,Hoja1!$C$2:$W$3726,2,0)</f>
        <v>13</v>
      </c>
      <c r="H2452">
        <f>+VLOOKUP($B2452,Hoja1!$C$2:$W$3726,7,0)</f>
        <v>1313</v>
      </c>
      <c r="I2452">
        <f>+VLOOKUP($B2452,Hoja1!$C$2:$W$3726,11,0)</f>
        <v>131325</v>
      </c>
      <c r="J2452" t="b">
        <f t="shared" si="84"/>
        <v>1</v>
      </c>
      <c r="K2452" t="str">
        <f>+VLOOKUP($C2452,Hoja1!$B$2:$W$3726,16,0)</f>
        <v>LEMPIRA</v>
      </c>
      <c r="L2452" t="str">
        <f>+VLOOKUP($C2452,Hoja1!$B$2:$W$3726,17,0)</f>
        <v>LEPAERA</v>
      </c>
      <c r="M2452" t="str">
        <f>+VLOOKUP($C2452,Hoja1!$B$2:$W$3726,18,0)</f>
        <v>LAS TEJERAS</v>
      </c>
      <c r="N2452">
        <f>+VLOOKUP($C2452,Hoja1!$B$2:$W$3726,3,0)</f>
        <v>13</v>
      </c>
      <c r="O2452">
        <f>+VLOOKUP($C2452,Hoja1!$B$2:$W$3726,8,0)</f>
        <v>1313</v>
      </c>
      <c r="P2452">
        <f>+VLOOKUP($C2452,Hoja1!$B$2:$W$3726,12,0)</f>
        <v>131325</v>
      </c>
      <c r="Q2452" t="b">
        <f t="shared" si="85"/>
        <v>1</v>
      </c>
    </row>
    <row r="2453" spans="2:17" hidden="1" x14ac:dyDescent="0.25">
      <c r="B2453">
        <v>131326</v>
      </c>
      <c r="C2453" t="s">
        <v>379</v>
      </c>
      <c r="D2453" t="str">
        <f>+VLOOKUP($B2453,Hoja1!$C$2:$W$3726,15,0)</f>
        <v>LEMPIRA</v>
      </c>
      <c r="E2453" t="str">
        <f>+VLOOKUP($B2453,Hoja1!$C$2:$W$3726,16,0)</f>
        <v>LEPAERA</v>
      </c>
      <c r="F2453" t="str">
        <f>+VLOOKUP($B2453,Hoja1!$C$2:$W$3726,17,0)</f>
        <v>LOMA ALTA</v>
      </c>
      <c r="G2453">
        <f>+VLOOKUP($B2453,Hoja1!$C$2:$W$3726,2,0)</f>
        <v>13</v>
      </c>
      <c r="H2453">
        <f>+VLOOKUP($B2453,Hoja1!$C$2:$W$3726,7,0)</f>
        <v>1313</v>
      </c>
      <c r="I2453">
        <f>+VLOOKUP($B2453,Hoja1!$C$2:$W$3726,11,0)</f>
        <v>131326</v>
      </c>
      <c r="J2453" t="b">
        <f t="shared" si="84"/>
        <v>1</v>
      </c>
      <c r="K2453" t="str">
        <f>+VLOOKUP($C2453,Hoja1!$B$2:$W$3726,16,0)</f>
        <v>COMAYAGUA</v>
      </c>
      <c r="L2453" t="str">
        <f>+VLOOKUP($C2453,Hoja1!$B$2:$W$3726,17,0)</f>
        <v>LA LIBERTAD</v>
      </c>
      <c r="M2453" t="str">
        <f>+VLOOKUP($C2453,Hoja1!$B$2:$W$3726,18,0)</f>
        <v>LOMA ALTA</v>
      </c>
      <c r="N2453">
        <f>+VLOOKUP($C2453,Hoja1!$B$2:$W$3726,3,0)</f>
        <v>3</v>
      </c>
      <c r="O2453">
        <f>+VLOOKUP($C2453,Hoja1!$B$2:$W$3726,8,0)</f>
        <v>306</v>
      </c>
      <c r="P2453">
        <f>+VLOOKUP($C2453,Hoja1!$B$2:$W$3726,12,0)</f>
        <v>30609</v>
      </c>
      <c r="Q2453" t="b">
        <f t="shared" si="85"/>
        <v>0</v>
      </c>
    </row>
    <row r="2454" spans="2:17" hidden="1" x14ac:dyDescent="0.25">
      <c r="B2454">
        <v>131327</v>
      </c>
      <c r="C2454" t="s">
        <v>1717</v>
      </c>
      <c r="D2454" t="str">
        <f>+VLOOKUP($B2454,Hoja1!$C$2:$W$3726,15,0)</f>
        <v>LEMPIRA</v>
      </c>
      <c r="E2454" t="str">
        <f>+VLOOKUP($B2454,Hoja1!$C$2:$W$3726,16,0)</f>
        <v>LEPAERA</v>
      </c>
      <c r="F2454" t="str">
        <f>+VLOOKUP($B2454,Hoja1!$C$2:$W$3726,17,0)</f>
        <v>LOS CERRITOS NO.1</v>
      </c>
      <c r="G2454">
        <f>+VLOOKUP($B2454,Hoja1!$C$2:$W$3726,2,0)</f>
        <v>13</v>
      </c>
      <c r="H2454">
        <f>+VLOOKUP($B2454,Hoja1!$C$2:$W$3726,7,0)</f>
        <v>1313</v>
      </c>
      <c r="I2454">
        <f>+VLOOKUP($B2454,Hoja1!$C$2:$W$3726,11,0)</f>
        <v>131327</v>
      </c>
      <c r="J2454" t="b">
        <f t="shared" si="84"/>
        <v>1</v>
      </c>
      <c r="K2454" t="str">
        <f>+VLOOKUP($C2454,Hoja1!$B$2:$W$3726,16,0)</f>
        <v>LEMPIRA</v>
      </c>
      <c r="L2454" t="str">
        <f>+VLOOKUP($C2454,Hoja1!$B$2:$W$3726,17,0)</f>
        <v>LEPAERA</v>
      </c>
      <c r="M2454" t="str">
        <f>+VLOOKUP($C2454,Hoja1!$B$2:$W$3726,18,0)</f>
        <v>LOS CERRITOS NO.1</v>
      </c>
      <c r="N2454">
        <f>+VLOOKUP($C2454,Hoja1!$B$2:$W$3726,3,0)</f>
        <v>13</v>
      </c>
      <c r="O2454">
        <f>+VLOOKUP($C2454,Hoja1!$B$2:$W$3726,8,0)</f>
        <v>1313</v>
      </c>
      <c r="P2454">
        <f>+VLOOKUP($C2454,Hoja1!$B$2:$W$3726,12,0)</f>
        <v>131327</v>
      </c>
      <c r="Q2454" t="b">
        <f t="shared" si="85"/>
        <v>1</v>
      </c>
    </row>
    <row r="2455" spans="2:17" hidden="1" x14ac:dyDescent="0.25">
      <c r="B2455">
        <v>131328</v>
      </c>
      <c r="C2455" t="s">
        <v>1718</v>
      </c>
      <c r="D2455" t="str">
        <f>+VLOOKUP($B2455,Hoja1!$C$2:$W$3726,15,0)</f>
        <v>LEMPIRA</v>
      </c>
      <c r="E2455" t="str">
        <f>+VLOOKUP($B2455,Hoja1!$C$2:$W$3726,16,0)</f>
        <v>LEPAERA</v>
      </c>
      <c r="F2455" t="str">
        <f>+VLOOKUP($B2455,Hoja1!$C$2:$W$3726,17,0)</f>
        <v>LOS CERRITOS NO.2</v>
      </c>
      <c r="G2455">
        <f>+VLOOKUP($B2455,Hoja1!$C$2:$W$3726,2,0)</f>
        <v>13</v>
      </c>
      <c r="H2455">
        <f>+VLOOKUP($B2455,Hoja1!$C$2:$W$3726,7,0)</f>
        <v>1313</v>
      </c>
      <c r="I2455">
        <f>+VLOOKUP($B2455,Hoja1!$C$2:$W$3726,11,0)</f>
        <v>131328</v>
      </c>
      <c r="J2455" t="b">
        <f t="shared" si="84"/>
        <v>1</v>
      </c>
      <c r="K2455" t="str">
        <f>+VLOOKUP($C2455,Hoja1!$B$2:$W$3726,16,0)</f>
        <v>LEMPIRA</v>
      </c>
      <c r="L2455" t="str">
        <f>+VLOOKUP($C2455,Hoja1!$B$2:$W$3726,17,0)</f>
        <v>LEPAERA</v>
      </c>
      <c r="M2455" t="str">
        <f>+VLOOKUP($C2455,Hoja1!$B$2:$W$3726,18,0)</f>
        <v>LOS CERRITOS NO.2</v>
      </c>
      <c r="N2455">
        <f>+VLOOKUP($C2455,Hoja1!$B$2:$W$3726,3,0)</f>
        <v>13</v>
      </c>
      <c r="O2455">
        <f>+VLOOKUP($C2455,Hoja1!$B$2:$W$3726,8,0)</f>
        <v>1313</v>
      </c>
      <c r="P2455">
        <f>+VLOOKUP($C2455,Hoja1!$B$2:$W$3726,12,0)</f>
        <v>131328</v>
      </c>
      <c r="Q2455" t="b">
        <f t="shared" si="85"/>
        <v>1</v>
      </c>
    </row>
    <row r="2456" spans="2:17" hidden="1" x14ac:dyDescent="0.25">
      <c r="B2456">
        <v>131329</v>
      </c>
      <c r="C2456" t="s">
        <v>1719</v>
      </c>
      <c r="D2456" t="str">
        <f>+VLOOKUP($B2456,Hoja1!$C$2:$W$3726,15,0)</f>
        <v>LEMPIRA</v>
      </c>
      <c r="E2456" t="str">
        <f>+VLOOKUP($B2456,Hoja1!$C$2:$W$3726,16,0)</f>
        <v>LEPAERA</v>
      </c>
      <c r="F2456" t="str">
        <f>+VLOOKUP($B2456,Hoja1!$C$2:$W$3726,17,0)</f>
        <v>MERCEDES OCOTILLO O PECANERA</v>
      </c>
      <c r="G2456">
        <f>+VLOOKUP($B2456,Hoja1!$C$2:$W$3726,2,0)</f>
        <v>13</v>
      </c>
      <c r="H2456">
        <f>+VLOOKUP($B2456,Hoja1!$C$2:$W$3726,7,0)</f>
        <v>1313</v>
      </c>
      <c r="I2456">
        <f>+VLOOKUP($B2456,Hoja1!$C$2:$W$3726,11,0)</f>
        <v>131329</v>
      </c>
      <c r="J2456" t="b">
        <f t="shared" si="84"/>
        <v>1</v>
      </c>
      <c r="K2456" t="str">
        <f>+VLOOKUP($C2456,Hoja1!$B$2:$W$3726,16,0)</f>
        <v>LEMPIRA</v>
      </c>
      <c r="L2456" t="str">
        <f>+VLOOKUP($C2456,Hoja1!$B$2:$W$3726,17,0)</f>
        <v>LEPAERA</v>
      </c>
      <c r="M2456" t="str">
        <f>+VLOOKUP($C2456,Hoja1!$B$2:$W$3726,18,0)</f>
        <v>MERCEDES OCOTILLO O PECANERA</v>
      </c>
      <c r="N2456">
        <f>+VLOOKUP($C2456,Hoja1!$B$2:$W$3726,3,0)</f>
        <v>13</v>
      </c>
      <c r="O2456">
        <f>+VLOOKUP($C2456,Hoja1!$B$2:$W$3726,8,0)</f>
        <v>1313</v>
      </c>
      <c r="P2456">
        <f>+VLOOKUP($C2456,Hoja1!$B$2:$W$3726,12,0)</f>
        <v>131329</v>
      </c>
      <c r="Q2456" t="b">
        <f t="shared" si="85"/>
        <v>1</v>
      </c>
    </row>
    <row r="2457" spans="2:17" hidden="1" x14ac:dyDescent="0.25">
      <c r="B2457">
        <v>131330</v>
      </c>
      <c r="C2457" t="s">
        <v>1720</v>
      </c>
      <c r="D2457" t="str">
        <f>+VLOOKUP($B2457,Hoja1!$C$2:$W$3726,15,0)</f>
        <v>LEMPIRA</v>
      </c>
      <c r="E2457" t="str">
        <f>+VLOOKUP($B2457,Hoja1!$C$2:$W$3726,16,0)</f>
        <v>LEPAERA</v>
      </c>
      <c r="F2457" t="str">
        <f>+VLOOKUP($B2457,Hoja1!$C$2:$W$3726,17,0)</f>
        <v>MISIORA</v>
      </c>
      <c r="G2457">
        <f>+VLOOKUP($B2457,Hoja1!$C$2:$W$3726,2,0)</f>
        <v>13</v>
      </c>
      <c r="H2457">
        <f>+VLOOKUP($B2457,Hoja1!$C$2:$W$3726,7,0)</f>
        <v>1313</v>
      </c>
      <c r="I2457">
        <f>+VLOOKUP($B2457,Hoja1!$C$2:$W$3726,11,0)</f>
        <v>131330</v>
      </c>
      <c r="J2457" t="b">
        <f t="shared" si="84"/>
        <v>1</v>
      </c>
      <c r="K2457" t="str">
        <f>+VLOOKUP($C2457,Hoja1!$B$2:$W$3726,16,0)</f>
        <v>LEMPIRA</v>
      </c>
      <c r="L2457" t="str">
        <f>+VLOOKUP($C2457,Hoja1!$B$2:$W$3726,17,0)</f>
        <v>LEPAERA</v>
      </c>
      <c r="M2457" t="str">
        <f>+VLOOKUP($C2457,Hoja1!$B$2:$W$3726,18,0)</f>
        <v>MISIORA</v>
      </c>
      <c r="N2457">
        <f>+VLOOKUP($C2457,Hoja1!$B$2:$W$3726,3,0)</f>
        <v>13</v>
      </c>
      <c r="O2457">
        <f>+VLOOKUP($C2457,Hoja1!$B$2:$W$3726,8,0)</f>
        <v>1313</v>
      </c>
      <c r="P2457">
        <f>+VLOOKUP($C2457,Hoja1!$B$2:$W$3726,12,0)</f>
        <v>131330</v>
      </c>
      <c r="Q2457" t="b">
        <f t="shared" si="85"/>
        <v>1</v>
      </c>
    </row>
    <row r="2458" spans="2:17" hidden="1" x14ac:dyDescent="0.25">
      <c r="B2458">
        <v>131331</v>
      </c>
      <c r="C2458" t="s">
        <v>12572</v>
      </c>
      <c r="D2458" t="str">
        <f>+VLOOKUP($B2458,Hoja1!$C$2:$W$3726,15,0)</f>
        <v>LEMPIRA</v>
      </c>
      <c r="E2458" t="str">
        <f>+VLOOKUP($B2458,Hoja1!$C$2:$W$3726,16,0)</f>
        <v>LEPAERA</v>
      </c>
      <c r="F2458" t="str">
        <f>+VLOOKUP($B2458,Hoja1!$C$2:$W$3726,17,0)</f>
        <v>NUEVA EDÉN</v>
      </c>
      <c r="G2458">
        <f>+VLOOKUP($B2458,Hoja1!$C$2:$W$3726,2,0)</f>
        <v>13</v>
      </c>
      <c r="H2458">
        <f>+VLOOKUP($B2458,Hoja1!$C$2:$W$3726,7,0)</f>
        <v>1313</v>
      </c>
      <c r="I2458">
        <f>+VLOOKUP($B2458,Hoja1!$C$2:$W$3726,11,0)</f>
        <v>131331</v>
      </c>
      <c r="J2458" t="b">
        <f t="shared" si="84"/>
        <v>0</v>
      </c>
      <c r="K2458" t="e">
        <f>+VLOOKUP($C2458,Hoja1!$B$2:$W$3726,16,0)</f>
        <v>#N/A</v>
      </c>
      <c r="L2458" t="e">
        <f>+VLOOKUP($C2458,Hoja1!$B$2:$W$3726,17,0)</f>
        <v>#N/A</v>
      </c>
      <c r="M2458" t="e">
        <f>+VLOOKUP($C2458,Hoja1!$B$2:$W$3726,18,0)</f>
        <v>#N/A</v>
      </c>
      <c r="N2458" t="e">
        <f>+VLOOKUP($C2458,Hoja1!$B$2:$W$3726,3,0)</f>
        <v>#N/A</v>
      </c>
      <c r="O2458" t="e">
        <f>+VLOOKUP($C2458,Hoja1!$B$2:$W$3726,8,0)</f>
        <v>#N/A</v>
      </c>
      <c r="P2458" t="e">
        <f>+VLOOKUP($C2458,Hoja1!$B$2:$W$3726,12,0)</f>
        <v>#N/A</v>
      </c>
      <c r="Q2458" t="e">
        <f t="shared" si="85"/>
        <v>#N/A</v>
      </c>
    </row>
    <row r="2459" spans="2:17" hidden="1" x14ac:dyDescent="0.25">
      <c r="B2459">
        <v>131332</v>
      </c>
      <c r="C2459" t="s">
        <v>1722</v>
      </c>
      <c r="D2459" t="str">
        <f>+VLOOKUP($B2459,Hoja1!$C$2:$W$3726,15,0)</f>
        <v>LEMPIRA</v>
      </c>
      <c r="E2459" t="str">
        <f>+VLOOKUP($B2459,Hoja1!$C$2:$W$3726,16,0)</f>
        <v>LEPAERA</v>
      </c>
      <c r="F2459" t="str">
        <f>+VLOOKUP($B2459,Hoja1!$C$2:$W$3726,17,0)</f>
        <v>OCOTE CHACHO</v>
      </c>
      <c r="G2459">
        <f>+VLOOKUP($B2459,Hoja1!$C$2:$W$3726,2,0)</f>
        <v>13</v>
      </c>
      <c r="H2459">
        <f>+VLOOKUP($B2459,Hoja1!$C$2:$W$3726,7,0)</f>
        <v>1313</v>
      </c>
      <c r="I2459">
        <f>+VLOOKUP($B2459,Hoja1!$C$2:$W$3726,11,0)</f>
        <v>131332</v>
      </c>
      <c r="J2459" t="b">
        <f t="shared" si="84"/>
        <v>1</v>
      </c>
      <c r="K2459" t="str">
        <f>+VLOOKUP($C2459,Hoja1!$B$2:$W$3726,16,0)</f>
        <v>LEMPIRA</v>
      </c>
      <c r="L2459" t="str">
        <f>+VLOOKUP($C2459,Hoja1!$B$2:$W$3726,17,0)</f>
        <v>LEPAERA</v>
      </c>
      <c r="M2459" t="str">
        <f>+VLOOKUP($C2459,Hoja1!$B$2:$W$3726,18,0)</f>
        <v>OCOTE CHACHO</v>
      </c>
      <c r="N2459">
        <f>+VLOOKUP($C2459,Hoja1!$B$2:$W$3726,3,0)</f>
        <v>13</v>
      </c>
      <c r="O2459">
        <f>+VLOOKUP($C2459,Hoja1!$B$2:$W$3726,8,0)</f>
        <v>1313</v>
      </c>
      <c r="P2459">
        <f>+VLOOKUP($C2459,Hoja1!$B$2:$W$3726,12,0)</f>
        <v>131332</v>
      </c>
      <c r="Q2459" t="b">
        <f t="shared" si="85"/>
        <v>1</v>
      </c>
    </row>
    <row r="2460" spans="2:17" hidden="1" x14ac:dyDescent="0.25">
      <c r="B2460">
        <v>131333</v>
      </c>
      <c r="C2460" t="s">
        <v>1723</v>
      </c>
      <c r="D2460" t="str">
        <f>+VLOOKUP($B2460,Hoja1!$C$2:$W$3726,15,0)</f>
        <v>LEMPIRA</v>
      </c>
      <c r="E2460" t="str">
        <f>+VLOOKUP($B2460,Hoja1!$C$2:$W$3726,16,0)</f>
        <v>LEPAERA</v>
      </c>
      <c r="F2460" t="str">
        <f>+VLOOKUP($B2460,Hoja1!$C$2:$W$3726,17,0)</f>
        <v>OCOTILLO TIERRA COLORADA</v>
      </c>
      <c r="G2460">
        <f>+VLOOKUP($B2460,Hoja1!$C$2:$W$3726,2,0)</f>
        <v>13</v>
      </c>
      <c r="H2460">
        <f>+VLOOKUP($B2460,Hoja1!$C$2:$W$3726,7,0)</f>
        <v>1313</v>
      </c>
      <c r="I2460">
        <f>+VLOOKUP($B2460,Hoja1!$C$2:$W$3726,11,0)</f>
        <v>131333</v>
      </c>
      <c r="J2460" t="b">
        <f t="shared" si="84"/>
        <v>1</v>
      </c>
      <c r="K2460" t="str">
        <f>+VLOOKUP($C2460,Hoja1!$B$2:$W$3726,16,0)</f>
        <v>LEMPIRA</v>
      </c>
      <c r="L2460" t="str">
        <f>+VLOOKUP($C2460,Hoja1!$B$2:$W$3726,17,0)</f>
        <v>LEPAERA</v>
      </c>
      <c r="M2460" t="str">
        <f>+VLOOKUP($C2460,Hoja1!$B$2:$W$3726,18,0)</f>
        <v>OCOTILLO TIERRA COLORADA</v>
      </c>
      <c r="N2460">
        <f>+VLOOKUP($C2460,Hoja1!$B$2:$W$3726,3,0)</f>
        <v>13</v>
      </c>
      <c r="O2460">
        <f>+VLOOKUP($C2460,Hoja1!$B$2:$W$3726,8,0)</f>
        <v>1313</v>
      </c>
      <c r="P2460">
        <f>+VLOOKUP($C2460,Hoja1!$B$2:$W$3726,12,0)</f>
        <v>131333</v>
      </c>
      <c r="Q2460" t="b">
        <f t="shared" si="85"/>
        <v>1</v>
      </c>
    </row>
    <row r="2461" spans="2:17" hidden="1" x14ac:dyDescent="0.25">
      <c r="B2461">
        <v>131334</v>
      </c>
      <c r="C2461" t="s">
        <v>1724</v>
      </c>
      <c r="D2461" t="str">
        <f>+VLOOKUP($B2461,Hoja1!$C$2:$W$3726,15,0)</f>
        <v>LEMPIRA</v>
      </c>
      <c r="E2461" t="str">
        <f>+VLOOKUP($B2461,Hoja1!$C$2:$W$3726,16,0)</f>
        <v>LEPAERA</v>
      </c>
      <c r="F2461" t="str">
        <f>+VLOOKUP($B2461,Hoja1!$C$2:$W$3726,17,0)</f>
        <v>SAN JOSE DE PAJAPAS</v>
      </c>
      <c r="G2461">
        <f>+VLOOKUP($B2461,Hoja1!$C$2:$W$3726,2,0)</f>
        <v>13</v>
      </c>
      <c r="H2461">
        <f>+VLOOKUP($B2461,Hoja1!$C$2:$W$3726,7,0)</f>
        <v>1313</v>
      </c>
      <c r="I2461">
        <f>+VLOOKUP($B2461,Hoja1!$C$2:$W$3726,11,0)</f>
        <v>131334</v>
      </c>
      <c r="J2461" t="b">
        <f t="shared" si="84"/>
        <v>1</v>
      </c>
      <c r="K2461" t="str">
        <f>+VLOOKUP($C2461,Hoja1!$B$2:$W$3726,16,0)</f>
        <v>LEMPIRA</v>
      </c>
      <c r="L2461" t="str">
        <f>+VLOOKUP($C2461,Hoja1!$B$2:$W$3726,17,0)</f>
        <v>LEPAERA</v>
      </c>
      <c r="M2461" t="str">
        <f>+VLOOKUP($C2461,Hoja1!$B$2:$W$3726,18,0)</f>
        <v>SAN JOSE DE PAJAPAS</v>
      </c>
      <c r="N2461">
        <f>+VLOOKUP($C2461,Hoja1!$B$2:$W$3726,3,0)</f>
        <v>13</v>
      </c>
      <c r="O2461">
        <f>+VLOOKUP($C2461,Hoja1!$B$2:$W$3726,8,0)</f>
        <v>1313</v>
      </c>
      <c r="P2461">
        <f>+VLOOKUP($C2461,Hoja1!$B$2:$W$3726,12,0)</f>
        <v>131334</v>
      </c>
      <c r="Q2461" t="b">
        <f t="shared" si="85"/>
        <v>1</v>
      </c>
    </row>
    <row r="2462" spans="2:17" hidden="1" x14ac:dyDescent="0.25">
      <c r="B2462">
        <v>131335</v>
      </c>
      <c r="C2462" t="s">
        <v>1725</v>
      </c>
      <c r="D2462" t="str">
        <f>+VLOOKUP($B2462,Hoja1!$C$2:$W$3726,15,0)</f>
        <v>LEMPIRA</v>
      </c>
      <c r="E2462" t="str">
        <f>+VLOOKUP($B2462,Hoja1!$C$2:$W$3726,16,0)</f>
        <v>LEPAERA</v>
      </c>
      <c r="F2462" t="str">
        <f>+VLOOKUP($B2462,Hoja1!$C$2:$W$3726,17,0)</f>
        <v>PLAN DE LA PUA</v>
      </c>
      <c r="G2462">
        <f>+VLOOKUP($B2462,Hoja1!$C$2:$W$3726,2,0)</f>
        <v>13</v>
      </c>
      <c r="H2462">
        <f>+VLOOKUP($B2462,Hoja1!$C$2:$W$3726,7,0)</f>
        <v>1313</v>
      </c>
      <c r="I2462">
        <f>+VLOOKUP($B2462,Hoja1!$C$2:$W$3726,11,0)</f>
        <v>131335</v>
      </c>
      <c r="J2462" t="b">
        <f t="shared" si="84"/>
        <v>1</v>
      </c>
      <c r="K2462" t="str">
        <f>+VLOOKUP($C2462,Hoja1!$B$2:$W$3726,16,0)</f>
        <v>LEMPIRA</v>
      </c>
      <c r="L2462" t="str">
        <f>+VLOOKUP($C2462,Hoja1!$B$2:$W$3726,17,0)</f>
        <v>LEPAERA</v>
      </c>
      <c r="M2462" t="str">
        <f>+VLOOKUP($C2462,Hoja1!$B$2:$W$3726,18,0)</f>
        <v>PLAN DE LA PUA</v>
      </c>
      <c r="N2462">
        <f>+VLOOKUP($C2462,Hoja1!$B$2:$W$3726,3,0)</f>
        <v>13</v>
      </c>
      <c r="O2462">
        <f>+VLOOKUP($C2462,Hoja1!$B$2:$W$3726,8,0)</f>
        <v>1313</v>
      </c>
      <c r="P2462">
        <f>+VLOOKUP($C2462,Hoja1!$B$2:$W$3726,12,0)</f>
        <v>131335</v>
      </c>
      <c r="Q2462" t="b">
        <f t="shared" si="85"/>
        <v>1</v>
      </c>
    </row>
    <row r="2463" spans="2:17" hidden="1" x14ac:dyDescent="0.25">
      <c r="B2463">
        <v>131336</v>
      </c>
      <c r="C2463" t="s">
        <v>1726</v>
      </c>
      <c r="D2463" t="str">
        <f>+VLOOKUP($B2463,Hoja1!$C$2:$W$3726,15,0)</f>
        <v>LEMPIRA</v>
      </c>
      <c r="E2463" t="str">
        <f>+VLOOKUP($B2463,Hoja1!$C$2:$W$3726,16,0)</f>
        <v>LEPAERA</v>
      </c>
      <c r="F2463" t="str">
        <f>+VLOOKUP($B2463,Hoja1!$C$2:$W$3726,17,0)</f>
        <v>PLAN DEL JARRO O SANTA EDUVIGES</v>
      </c>
      <c r="G2463">
        <f>+VLOOKUP($B2463,Hoja1!$C$2:$W$3726,2,0)</f>
        <v>13</v>
      </c>
      <c r="H2463">
        <f>+VLOOKUP($B2463,Hoja1!$C$2:$W$3726,7,0)</f>
        <v>1313</v>
      </c>
      <c r="I2463">
        <f>+VLOOKUP($B2463,Hoja1!$C$2:$W$3726,11,0)</f>
        <v>131336</v>
      </c>
      <c r="J2463" t="b">
        <f t="shared" si="84"/>
        <v>1</v>
      </c>
      <c r="K2463" t="str">
        <f>+VLOOKUP($C2463,Hoja1!$B$2:$W$3726,16,0)</f>
        <v>LEMPIRA</v>
      </c>
      <c r="L2463" t="str">
        <f>+VLOOKUP($C2463,Hoja1!$B$2:$W$3726,17,0)</f>
        <v>LEPAERA</v>
      </c>
      <c r="M2463" t="str">
        <f>+VLOOKUP($C2463,Hoja1!$B$2:$W$3726,18,0)</f>
        <v>PLAN DEL JARRO O SANTA EDUVIGES</v>
      </c>
      <c r="N2463">
        <f>+VLOOKUP($C2463,Hoja1!$B$2:$W$3726,3,0)</f>
        <v>13</v>
      </c>
      <c r="O2463">
        <f>+VLOOKUP($C2463,Hoja1!$B$2:$W$3726,8,0)</f>
        <v>1313</v>
      </c>
      <c r="P2463">
        <f>+VLOOKUP($C2463,Hoja1!$B$2:$W$3726,12,0)</f>
        <v>131336</v>
      </c>
      <c r="Q2463" t="b">
        <f t="shared" si="85"/>
        <v>1</v>
      </c>
    </row>
    <row r="2464" spans="2:17" hidden="1" x14ac:dyDescent="0.25">
      <c r="B2464">
        <v>131337</v>
      </c>
      <c r="C2464" t="s">
        <v>1727</v>
      </c>
      <c r="D2464" t="str">
        <f>+VLOOKUP($B2464,Hoja1!$C$2:$W$3726,15,0)</f>
        <v>LEMPIRA</v>
      </c>
      <c r="E2464" t="str">
        <f>+VLOOKUP($B2464,Hoja1!$C$2:$W$3726,16,0)</f>
        <v>LEPAERA</v>
      </c>
      <c r="F2464" t="str">
        <f>+VLOOKUP($B2464,Hoja1!$C$2:$W$3726,17,0)</f>
        <v>PLAN DEL OCOTAL</v>
      </c>
      <c r="G2464">
        <f>+VLOOKUP($B2464,Hoja1!$C$2:$W$3726,2,0)</f>
        <v>13</v>
      </c>
      <c r="H2464">
        <f>+VLOOKUP($B2464,Hoja1!$C$2:$W$3726,7,0)</f>
        <v>1313</v>
      </c>
      <c r="I2464">
        <f>+VLOOKUP($B2464,Hoja1!$C$2:$W$3726,11,0)</f>
        <v>131337</v>
      </c>
      <c r="J2464" t="b">
        <f t="shared" si="84"/>
        <v>1</v>
      </c>
      <c r="K2464" t="str">
        <f>+VLOOKUP($C2464,Hoja1!$B$2:$W$3726,16,0)</f>
        <v>LEMPIRA</v>
      </c>
      <c r="L2464" t="str">
        <f>+VLOOKUP($C2464,Hoja1!$B$2:$W$3726,17,0)</f>
        <v>LEPAERA</v>
      </c>
      <c r="M2464" t="str">
        <f>+VLOOKUP($C2464,Hoja1!$B$2:$W$3726,18,0)</f>
        <v>PLAN DEL OCOTAL</v>
      </c>
      <c r="N2464">
        <f>+VLOOKUP($C2464,Hoja1!$B$2:$W$3726,3,0)</f>
        <v>13</v>
      </c>
      <c r="O2464">
        <f>+VLOOKUP($C2464,Hoja1!$B$2:$W$3726,8,0)</f>
        <v>1313</v>
      </c>
      <c r="P2464">
        <f>+VLOOKUP($C2464,Hoja1!$B$2:$W$3726,12,0)</f>
        <v>131337</v>
      </c>
      <c r="Q2464" t="b">
        <f t="shared" si="85"/>
        <v>1</v>
      </c>
    </row>
    <row r="2465" spans="2:17" hidden="1" x14ac:dyDescent="0.25">
      <c r="B2465">
        <v>131338</v>
      </c>
      <c r="C2465" t="s">
        <v>1728</v>
      </c>
      <c r="D2465" t="str">
        <f>+VLOOKUP($B2465,Hoja1!$C$2:$W$3726,15,0)</f>
        <v>LEMPIRA</v>
      </c>
      <c r="E2465" t="str">
        <f>+VLOOKUP($B2465,Hoja1!$C$2:$W$3726,16,0)</f>
        <v>LEPAERA</v>
      </c>
      <c r="F2465" t="str">
        <f>+VLOOKUP($B2465,Hoja1!$C$2:$W$3726,17,0)</f>
        <v>PLAN DEL SOCORRO</v>
      </c>
      <c r="G2465">
        <f>+VLOOKUP($B2465,Hoja1!$C$2:$W$3726,2,0)</f>
        <v>13</v>
      </c>
      <c r="H2465">
        <f>+VLOOKUP($B2465,Hoja1!$C$2:$W$3726,7,0)</f>
        <v>1313</v>
      </c>
      <c r="I2465">
        <f>+VLOOKUP($B2465,Hoja1!$C$2:$W$3726,11,0)</f>
        <v>131338</v>
      </c>
      <c r="J2465" t="b">
        <f t="shared" si="84"/>
        <v>1</v>
      </c>
      <c r="K2465" t="str">
        <f>+VLOOKUP($C2465,Hoja1!$B$2:$W$3726,16,0)</f>
        <v>LEMPIRA</v>
      </c>
      <c r="L2465" t="str">
        <f>+VLOOKUP($C2465,Hoja1!$B$2:$W$3726,17,0)</f>
        <v>LEPAERA</v>
      </c>
      <c r="M2465" t="str">
        <f>+VLOOKUP($C2465,Hoja1!$B$2:$W$3726,18,0)</f>
        <v>PLAN DEL SOCORRO</v>
      </c>
      <c r="N2465">
        <f>+VLOOKUP($C2465,Hoja1!$B$2:$W$3726,3,0)</f>
        <v>13</v>
      </c>
      <c r="O2465">
        <f>+VLOOKUP($C2465,Hoja1!$B$2:$W$3726,8,0)</f>
        <v>1313</v>
      </c>
      <c r="P2465">
        <f>+VLOOKUP($C2465,Hoja1!$B$2:$W$3726,12,0)</f>
        <v>131338</v>
      </c>
      <c r="Q2465" t="b">
        <f t="shared" si="85"/>
        <v>1</v>
      </c>
    </row>
    <row r="2466" spans="2:17" hidden="1" x14ac:dyDescent="0.25">
      <c r="B2466">
        <v>131339</v>
      </c>
      <c r="C2466" t="s">
        <v>245</v>
      </c>
      <c r="D2466" t="str">
        <f>+VLOOKUP($B2466,Hoja1!$C$2:$W$3726,15,0)</f>
        <v>LEMPIRA</v>
      </c>
      <c r="E2466" t="str">
        <f>+VLOOKUP($B2466,Hoja1!$C$2:$W$3726,16,0)</f>
        <v>LEPAERA</v>
      </c>
      <c r="F2466" t="str">
        <f>+VLOOKUP($B2466,Hoja1!$C$2:$W$3726,17,0)</f>
        <v>PLAN GRANDE</v>
      </c>
      <c r="G2466">
        <f>+VLOOKUP($B2466,Hoja1!$C$2:$W$3726,2,0)</f>
        <v>13</v>
      </c>
      <c r="H2466">
        <f>+VLOOKUP($B2466,Hoja1!$C$2:$W$3726,7,0)</f>
        <v>1313</v>
      </c>
      <c r="I2466">
        <f>+VLOOKUP($B2466,Hoja1!$C$2:$W$3726,11,0)</f>
        <v>131339</v>
      </c>
      <c r="J2466" t="b">
        <f t="shared" si="84"/>
        <v>1</v>
      </c>
      <c r="K2466" t="str">
        <f>+VLOOKUP($C2466,Hoja1!$B$2:$W$3726,16,0)</f>
        <v>COLON</v>
      </c>
      <c r="L2466" t="str">
        <f>+VLOOKUP($C2466,Hoja1!$B$2:$W$3726,17,0)</f>
        <v>SANTA FE</v>
      </c>
      <c r="M2466" t="str">
        <f>+VLOOKUP($C2466,Hoja1!$B$2:$W$3726,18,0)</f>
        <v>PLAN GRANDE</v>
      </c>
      <c r="N2466">
        <f>+VLOOKUP($C2466,Hoja1!$B$2:$W$3726,3,0)</f>
        <v>2</v>
      </c>
      <c r="O2466">
        <f>+VLOOKUP($C2466,Hoja1!$B$2:$W$3726,8,0)</f>
        <v>205</v>
      </c>
      <c r="P2466">
        <f>+VLOOKUP($C2466,Hoja1!$B$2:$W$3726,12,0)</f>
        <v>20503</v>
      </c>
      <c r="Q2466" t="b">
        <f t="shared" si="85"/>
        <v>0</v>
      </c>
    </row>
    <row r="2467" spans="2:17" hidden="1" x14ac:dyDescent="0.25">
      <c r="B2467">
        <v>131340</v>
      </c>
      <c r="C2467" t="s">
        <v>348</v>
      </c>
      <c r="D2467" t="str">
        <f>+VLOOKUP($B2467,Hoja1!$C$2:$W$3726,15,0)</f>
        <v>LEMPIRA</v>
      </c>
      <c r="E2467" t="str">
        <f>+VLOOKUP($B2467,Hoja1!$C$2:$W$3726,16,0)</f>
        <v>LEPAERA</v>
      </c>
      <c r="F2467" t="str">
        <f>+VLOOKUP($B2467,Hoja1!$C$2:$W$3726,17,0)</f>
        <v>PLAYITAS</v>
      </c>
      <c r="G2467">
        <f>+VLOOKUP($B2467,Hoja1!$C$2:$W$3726,2,0)</f>
        <v>13</v>
      </c>
      <c r="H2467">
        <f>+VLOOKUP($B2467,Hoja1!$C$2:$W$3726,7,0)</f>
        <v>1313</v>
      </c>
      <c r="I2467">
        <f>+VLOOKUP($B2467,Hoja1!$C$2:$W$3726,11,0)</f>
        <v>131340</v>
      </c>
      <c r="J2467" t="b">
        <f t="shared" si="84"/>
        <v>1</v>
      </c>
      <c r="K2467" t="str">
        <f>+VLOOKUP($C2467,Hoja1!$B$2:$W$3726,16,0)</f>
        <v>COMAYAGUA</v>
      </c>
      <c r="L2467" t="str">
        <f>+VLOOKUP($C2467,Hoja1!$B$2:$W$3726,17,0)</f>
        <v>AJUTERIQUE</v>
      </c>
      <c r="M2467" t="str">
        <f>+VLOOKUP($C2467,Hoja1!$B$2:$W$3726,18,0)</f>
        <v>PLAYITAS</v>
      </c>
      <c r="N2467">
        <f>+VLOOKUP($C2467,Hoja1!$B$2:$W$3726,3,0)</f>
        <v>3</v>
      </c>
      <c r="O2467">
        <f>+VLOOKUP($C2467,Hoja1!$B$2:$W$3726,8,0)</f>
        <v>302</v>
      </c>
      <c r="P2467">
        <f>+VLOOKUP($C2467,Hoja1!$B$2:$W$3726,12,0)</f>
        <v>30203</v>
      </c>
      <c r="Q2467" t="b">
        <f t="shared" si="85"/>
        <v>0</v>
      </c>
    </row>
    <row r="2468" spans="2:17" hidden="1" x14ac:dyDescent="0.25">
      <c r="B2468">
        <v>131341</v>
      </c>
      <c r="C2468" t="s">
        <v>1729</v>
      </c>
      <c r="D2468" t="str">
        <f>+VLOOKUP($B2468,Hoja1!$C$2:$W$3726,15,0)</f>
        <v>LEMPIRA</v>
      </c>
      <c r="E2468" t="str">
        <f>+VLOOKUP($B2468,Hoja1!$C$2:$W$3726,16,0)</f>
        <v>LEPAERA</v>
      </c>
      <c r="F2468" t="str">
        <f>+VLOOKUP($B2468,Hoja1!$C$2:$W$3726,17,0)</f>
        <v>SAN ISIDRO EL BELLOTO</v>
      </c>
      <c r="G2468">
        <f>+VLOOKUP($B2468,Hoja1!$C$2:$W$3726,2,0)</f>
        <v>13</v>
      </c>
      <c r="H2468">
        <f>+VLOOKUP($B2468,Hoja1!$C$2:$W$3726,7,0)</f>
        <v>1313</v>
      </c>
      <c r="I2468">
        <f>+VLOOKUP($B2468,Hoja1!$C$2:$W$3726,11,0)</f>
        <v>131341</v>
      </c>
      <c r="J2468" t="b">
        <f t="shared" si="84"/>
        <v>1</v>
      </c>
      <c r="K2468" t="str">
        <f>+VLOOKUP($C2468,Hoja1!$B$2:$W$3726,16,0)</f>
        <v>LEMPIRA</v>
      </c>
      <c r="L2468" t="str">
        <f>+VLOOKUP($C2468,Hoja1!$B$2:$W$3726,17,0)</f>
        <v>LEPAERA</v>
      </c>
      <c r="M2468" t="str">
        <f>+VLOOKUP($C2468,Hoja1!$B$2:$W$3726,18,0)</f>
        <v>SAN ISIDRO EL BELLOTO</v>
      </c>
      <c r="N2468">
        <f>+VLOOKUP($C2468,Hoja1!$B$2:$W$3726,3,0)</f>
        <v>13</v>
      </c>
      <c r="O2468">
        <f>+VLOOKUP($C2468,Hoja1!$B$2:$W$3726,8,0)</f>
        <v>1313</v>
      </c>
      <c r="P2468">
        <f>+VLOOKUP($C2468,Hoja1!$B$2:$W$3726,12,0)</f>
        <v>131341</v>
      </c>
      <c r="Q2468" t="b">
        <f t="shared" si="85"/>
        <v>1</v>
      </c>
    </row>
    <row r="2469" spans="2:17" hidden="1" x14ac:dyDescent="0.25">
      <c r="B2469">
        <v>131342</v>
      </c>
      <c r="C2469" t="s">
        <v>740</v>
      </c>
      <c r="D2469" t="str">
        <f>+VLOOKUP($B2469,Hoja1!$C$2:$W$3726,15,0)</f>
        <v>LEMPIRA</v>
      </c>
      <c r="E2469" t="str">
        <f>+VLOOKUP($B2469,Hoja1!$C$2:$W$3726,16,0)</f>
        <v>LEPAERA</v>
      </c>
      <c r="F2469" t="str">
        <f>+VLOOKUP($B2469,Hoja1!$C$2:$W$3726,17,0)</f>
        <v>SANTA RITA</v>
      </c>
      <c r="G2469">
        <f>+VLOOKUP($B2469,Hoja1!$C$2:$W$3726,2,0)</f>
        <v>13</v>
      </c>
      <c r="H2469">
        <f>+VLOOKUP($B2469,Hoja1!$C$2:$W$3726,7,0)</f>
        <v>1313</v>
      </c>
      <c r="I2469">
        <f>+VLOOKUP($B2469,Hoja1!$C$2:$W$3726,11,0)</f>
        <v>131342</v>
      </c>
      <c r="J2469" t="b">
        <f t="shared" si="84"/>
        <v>1</v>
      </c>
      <c r="K2469" t="str">
        <f>+VLOOKUP($C2469,Hoja1!$B$2:$W$3726,16,0)</f>
        <v>COPAN</v>
      </c>
      <c r="L2469" t="str">
        <f>+VLOOKUP($C2469,Hoja1!$B$2:$W$3726,17,0)</f>
        <v>SANTA RITA</v>
      </c>
      <c r="M2469" t="str">
        <f>+VLOOKUP($C2469,Hoja1!$B$2:$W$3726,18,0)</f>
        <v>SANTA RITA</v>
      </c>
      <c r="N2469">
        <f>+VLOOKUP($C2469,Hoja1!$B$2:$W$3726,3,0)</f>
        <v>4</v>
      </c>
      <c r="O2469">
        <f>+VLOOKUP($C2469,Hoja1!$B$2:$W$3726,8,0)</f>
        <v>421</v>
      </c>
      <c r="P2469">
        <f>+VLOOKUP($C2469,Hoja1!$B$2:$W$3726,12,0)</f>
        <v>42101</v>
      </c>
      <c r="Q2469" t="b">
        <f t="shared" si="85"/>
        <v>0</v>
      </c>
    </row>
    <row r="2470" spans="2:17" hidden="1" x14ac:dyDescent="0.25">
      <c r="B2470">
        <v>131343</v>
      </c>
      <c r="C2470" t="s">
        <v>718</v>
      </c>
      <c r="D2470" t="str">
        <f>+VLOOKUP($B2470,Hoja1!$C$2:$W$3726,15,0)</f>
        <v>LEMPIRA</v>
      </c>
      <c r="E2470" t="str">
        <f>+VLOOKUP($B2470,Hoja1!$C$2:$W$3726,16,0)</f>
        <v>LEPAERA</v>
      </c>
      <c r="F2470" t="str">
        <f>+VLOOKUP($B2470,Hoja1!$C$2:$W$3726,17,0)</f>
        <v>TIERRA COLORADA</v>
      </c>
      <c r="G2470">
        <f>+VLOOKUP($B2470,Hoja1!$C$2:$W$3726,2,0)</f>
        <v>13</v>
      </c>
      <c r="H2470">
        <f>+VLOOKUP($B2470,Hoja1!$C$2:$W$3726,7,0)</f>
        <v>1313</v>
      </c>
      <c r="I2470">
        <f>+VLOOKUP($B2470,Hoja1!$C$2:$W$3726,11,0)</f>
        <v>131343</v>
      </c>
      <c r="J2470" t="b">
        <f t="shared" si="84"/>
        <v>1</v>
      </c>
      <c r="K2470" t="str">
        <f>+VLOOKUP($C2470,Hoja1!$B$2:$W$3726,16,0)</f>
        <v>COPAN</v>
      </c>
      <c r="L2470" t="str">
        <f>+VLOOKUP($C2470,Hoja1!$B$2:$W$3726,17,0)</f>
        <v>SAN ANTONIO</v>
      </c>
      <c r="M2470" t="str">
        <f>+VLOOKUP($C2470,Hoja1!$B$2:$W$3726,18,0)</f>
        <v>TIERRA COLORADA</v>
      </c>
      <c r="N2470">
        <f>+VLOOKUP($C2470,Hoja1!$B$2:$W$3726,3,0)</f>
        <v>4</v>
      </c>
      <c r="O2470">
        <f>+VLOOKUP($C2470,Hoja1!$B$2:$W$3726,8,0)</f>
        <v>415</v>
      </c>
      <c r="P2470">
        <f>+VLOOKUP($C2470,Hoja1!$B$2:$W$3726,12,0)</f>
        <v>41513</v>
      </c>
      <c r="Q2470" t="b">
        <f t="shared" si="85"/>
        <v>0</v>
      </c>
    </row>
    <row r="2471" spans="2:17" hidden="1" x14ac:dyDescent="0.25">
      <c r="B2471">
        <v>131344</v>
      </c>
      <c r="C2471" t="s">
        <v>1730</v>
      </c>
      <c r="D2471" t="str">
        <f>+VLOOKUP($B2471,Hoja1!$C$2:$W$3726,15,0)</f>
        <v>LEMPIRA</v>
      </c>
      <c r="E2471" t="str">
        <f>+VLOOKUP($B2471,Hoja1!$C$2:$W$3726,16,0)</f>
        <v>LEPAERA</v>
      </c>
      <c r="F2471" t="str">
        <f>+VLOOKUP($B2471,Hoja1!$C$2:$W$3726,17,0)</f>
        <v>YUENA</v>
      </c>
      <c r="G2471">
        <f>+VLOOKUP($B2471,Hoja1!$C$2:$W$3726,2,0)</f>
        <v>13</v>
      </c>
      <c r="H2471">
        <f>+VLOOKUP($B2471,Hoja1!$C$2:$W$3726,7,0)</f>
        <v>1313</v>
      </c>
      <c r="I2471">
        <f>+VLOOKUP($B2471,Hoja1!$C$2:$W$3726,11,0)</f>
        <v>131344</v>
      </c>
      <c r="J2471" t="b">
        <f t="shared" si="84"/>
        <v>1</v>
      </c>
      <c r="K2471" t="str">
        <f>+VLOOKUP($C2471,Hoja1!$B$2:$W$3726,16,0)</f>
        <v>LEMPIRA</v>
      </c>
      <c r="L2471" t="str">
        <f>+VLOOKUP($C2471,Hoja1!$B$2:$W$3726,17,0)</f>
        <v>LEPAERA</v>
      </c>
      <c r="M2471" t="str">
        <f>+VLOOKUP($C2471,Hoja1!$B$2:$W$3726,18,0)</f>
        <v>YUENA</v>
      </c>
      <c r="N2471">
        <f>+VLOOKUP($C2471,Hoja1!$B$2:$W$3726,3,0)</f>
        <v>13</v>
      </c>
      <c r="O2471">
        <f>+VLOOKUP($C2471,Hoja1!$B$2:$W$3726,8,0)</f>
        <v>1313</v>
      </c>
      <c r="P2471">
        <f>+VLOOKUP($C2471,Hoja1!$B$2:$W$3726,12,0)</f>
        <v>131344</v>
      </c>
      <c r="Q2471" t="b">
        <f t="shared" si="85"/>
        <v>1</v>
      </c>
    </row>
    <row r="2472" spans="2:17" hidden="1" x14ac:dyDescent="0.25">
      <c r="B2472">
        <v>131345</v>
      </c>
      <c r="C2472" t="s">
        <v>1731</v>
      </c>
      <c r="D2472" t="str">
        <f>+VLOOKUP($B2472,Hoja1!$C$2:$W$3726,15,0)</f>
        <v>LEMPIRA</v>
      </c>
      <c r="E2472" t="str">
        <f>+VLOOKUP($B2472,Hoja1!$C$2:$W$3726,16,0)</f>
        <v>LEPAERA</v>
      </c>
      <c r="F2472" t="str">
        <f>+VLOOKUP($B2472,Hoja1!$C$2:$W$3726,17,0)</f>
        <v>YUENITA</v>
      </c>
      <c r="G2472">
        <f>+VLOOKUP($B2472,Hoja1!$C$2:$W$3726,2,0)</f>
        <v>13</v>
      </c>
      <c r="H2472">
        <f>+VLOOKUP($B2472,Hoja1!$C$2:$W$3726,7,0)</f>
        <v>1313</v>
      </c>
      <c r="I2472">
        <f>+VLOOKUP($B2472,Hoja1!$C$2:$W$3726,11,0)</f>
        <v>131345</v>
      </c>
      <c r="J2472" t="b">
        <f t="shared" si="84"/>
        <v>1</v>
      </c>
      <c r="K2472" t="str">
        <f>+VLOOKUP($C2472,Hoja1!$B$2:$W$3726,16,0)</f>
        <v>LEMPIRA</v>
      </c>
      <c r="L2472" t="str">
        <f>+VLOOKUP($C2472,Hoja1!$B$2:$W$3726,17,0)</f>
        <v>LEPAERA</v>
      </c>
      <c r="M2472" t="str">
        <f>+VLOOKUP($C2472,Hoja1!$B$2:$W$3726,18,0)</f>
        <v>YUENITA</v>
      </c>
      <c r="N2472">
        <f>+VLOOKUP($C2472,Hoja1!$B$2:$W$3726,3,0)</f>
        <v>13</v>
      </c>
      <c r="O2472">
        <f>+VLOOKUP($C2472,Hoja1!$B$2:$W$3726,8,0)</f>
        <v>1313</v>
      </c>
      <c r="P2472">
        <f>+VLOOKUP($C2472,Hoja1!$B$2:$W$3726,12,0)</f>
        <v>131345</v>
      </c>
      <c r="Q2472" t="b">
        <f t="shared" si="85"/>
        <v>1</v>
      </c>
    </row>
    <row r="2473" spans="2:17" hidden="1" x14ac:dyDescent="0.25">
      <c r="B2473">
        <v>131401</v>
      </c>
      <c r="C2473" t="s">
        <v>1732</v>
      </c>
      <c r="D2473" t="str">
        <f>+VLOOKUP($B2473,Hoja1!$C$2:$W$3726,15,0)</f>
        <v>LEMPIRA</v>
      </c>
      <c r="E2473" t="str">
        <f>+VLOOKUP($B2473,Hoja1!$C$2:$W$3726,16,0)</f>
        <v>MAPULACA</v>
      </c>
      <c r="F2473" t="str">
        <f>+VLOOKUP($B2473,Hoja1!$C$2:$W$3726,17,0)</f>
        <v>MAPULACA</v>
      </c>
      <c r="G2473">
        <f>+VLOOKUP($B2473,Hoja1!$C$2:$W$3726,2,0)</f>
        <v>13</v>
      </c>
      <c r="H2473">
        <f>+VLOOKUP($B2473,Hoja1!$C$2:$W$3726,7,0)</f>
        <v>1314</v>
      </c>
      <c r="I2473">
        <f>+VLOOKUP($B2473,Hoja1!$C$2:$W$3726,11,0)</f>
        <v>131401</v>
      </c>
      <c r="J2473" t="b">
        <f t="shared" si="84"/>
        <v>1</v>
      </c>
      <c r="K2473" t="str">
        <f>+VLOOKUP($C2473,Hoja1!$B$2:$W$3726,16,0)</f>
        <v>LEMPIRA</v>
      </c>
      <c r="L2473" t="str">
        <f>+VLOOKUP($C2473,Hoja1!$B$2:$W$3726,17,0)</f>
        <v>MAPULACA</v>
      </c>
      <c r="M2473" t="str">
        <f>+VLOOKUP($C2473,Hoja1!$B$2:$W$3726,18,0)</f>
        <v>MAPULACA</v>
      </c>
      <c r="N2473">
        <f>+VLOOKUP($C2473,Hoja1!$B$2:$W$3726,3,0)</f>
        <v>13</v>
      </c>
      <c r="O2473">
        <f>+VLOOKUP($C2473,Hoja1!$B$2:$W$3726,8,0)</f>
        <v>1314</v>
      </c>
      <c r="P2473">
        <f>+VLOOKUP($C2473,Hoja1!$B$2:$W$3726,12,0)</f>
        <v>131401</v>
      </c>
      <c r="Q2473" t="b">
        <f t="shared" si="85"/>
        <v>1</v>
      </c>
    </row>
    <row r="2474" spans="2:17" hidden="1" x14ac:dyDescent="0.25">
      <c r="B2474">
        <v>131402</v>
      </c>
      <c r="C2474" t="s">
        <v>320</v>
      </c>
      <c r="D2474" t="str">
        <f>+VLOOKUP($B2474,Hoja1!$C$2:$W$3726,15,0)</f>
        <v>LEMPIRA</v>
      </c>
      <c r="E2474" t="str">
        <f>+VLOOKUP($B2474,Hoja1!$C$2:$W$3726,16,0)</f>
        <v>MAPULACA</v>
      </c>
      <c r="F2474" t="str">
        <f>+VLOOKUP($B2474,Hoja1!$C$2:$W$3726,17,0)</f>
        <v>EL SITIO</v>
      </c>
      <c r="G2474">
        <f>+VLOOKUP($B2474,Hoja1!$C$2:$W$3726,2,0)</f>
        <v>13</v>
      </c>
      <c r="H2474">
        <f>+VLOOKUP($B2474,Hoja1!$C$2:$W$3726,7,0)</f>
        <v>1314</v>
      </c>
      <c r="I2474">
        <f>+VLOOKUP($B2474,Hoja1!$C$2:$W$3726,11,0)</f>
        <v>131402</v>
      </c>
      <c r="J2474" t="b">
        <f t="shared" si="84"/>
        <v>1</v>
      </c>
      <c r="K2474" t="str">
        <f>+VLOOKUP($C2474,Hoja1!$B$2:$W$3726,16,0)</f>
        <v>COMAYAGUA</v>
      </c>
      <c r="L2474" t="str">
        <f>+VLOOKUP($C2474,Hoja1!$B$2:$W$3726,17,0)</f>
        <v>COMAYAGUA</v>
      </c>
      <c r="M2474" t="str">
        <f>+VLOOKUP($C2474,Hoja1!$B$2:$W$3726,18,0)</f>
        <v>EL SITIO</v>
      </c>
      <c r="N2474">
        <f>+VLOOKUP($C2474,Hoja1!$B$2:$W$3726,3,0)</f>
        <v>3</v>
      </c>
      <c r="O2474">
        <f>+VLOOKUP($C2474,Hoja1!$B$2:$W$3726,8,0)</f>
        <v>301</v>
      </c>
      <c r="P2474">
        <f>+VLOOKUP($C2474,Hoja1!$B$2:$W$3726,12,0)</f>
        <v>30113</v>
      </c>
      <c r="Q2474" t="b">
        <f t="shared" si="85"/>
        <v>0</v>
      </c>
    </row>
    <row r="2475" spans="2:17" hidden="1" x14ac:dyDescent="0.25">
      <c r="B2475">
        <v>131403</v>
      </c>
      <c r="C2475" t="s">
        <v>261</v>
      </c>
      <c r="D2475" t="str">
        <f>+VLOOKUP($B2475,Hoja1!$C$2:$W$3726,15,0)</f>
        <v>LEMPIRA</v>
      </c>
      <c r="E2475" t="str">
        <f>+VLOOKUP($B2475,Hoja1!$C$2:$W$3726,16,0)</f>
        <v>MAPULACA</v>
      </c>
      <c r="F2475" t="str">
        <f>+VLOOKUP($B2475,Hoja1!$C$2:$W$3726,17,0)</f>
        <v>LOS PLANES</v>
      </c>
      <c r="G2475">
        <f>+VLOOKUP($B2475,Hoja1!$C$2:$W$3726,2,0)</f>
        <v>13</v>
      </c>
      <c r="H2475">
        <f>+VLOOKUP($B2475,Hoja1!$C$2:$W$3726,7,0)</f>
        <v>1314</v>
      </c>
      <c r="I2475">
        <f>+VLOOKUP($B2475,Hoja1!$C$2:$W$3726,11,0)</f>
        <v>131403</v>
      </c>
      <c r="J2475" t="b">
        <f t="shared" si="84"/>
        <v>1</v>
      </c>
      <c r="K2475" t="str">
        <f>+VLOOKUP($C2475,Hoja1!$B$2:$W$3726,16,0)</f>
        <v>COLON</v>
      </c>
      <c r="L2475" t="str">
        <f>+VLOOKUP($C2475,Hoja1!$B$2:$W$3726,17,0)</f>
        <v>SONAGUERA</v>
      </c>
      <c r="M2475" t="str">
        <f>+VLOOKUP($C2475,Hoja1!$B$2:$W$3726,18,0)</f>
        <v>LOS PLANES</v>
      </c>
      <c r="N2475">
        <f>+VLOOKUP($C2475,Hoja1!$B$2:$W$3726,3,0)</f>
        <v>2</v>
      </c>
      <c r="O2475">
        <f>+VLOOKUP($C2475,Hoja1!$B$2:$W$3726,8,0)</f>
        <v>207</v>
      </c>
      <c r="P2475">
        <f>+VLOOKUP($C2475,Hoja1!$B$2:$W$3726,12,0)</f>
        <v>20725</v>
      </c>
      <c r="Q2475" t="b">
        <f t="shared" si="85"/>
        <v>0</v>
      </c>
    </row>
    <row r="2476" spans="2:17" hidden="1" x14ac:dyDescent="0.25">
      <c r="B2476">
        <v>131404</v>
      </c>
      <c r="C2476" t="s">
        <v>1733</v>
      </c>
      <c r="D2476" t="str">
        <f>+VLOOKUP($B2476,Hoja1!$C$2:$W$3726,15,0)</f>
        <v>LEMPIRA</v>
      </c>
      <c r="E2476" t="str">
        <f>+VLOOKUP($B2476,Hoja1!$C$2:$W$3726,16,0)</f>
        <v>MAPULACA</v>
      </c>
      <c r="F2476" t="str">
        <f>+VLOOKUP($B2476,Hoja1!$C$2:$W$3726,17,0)</f>
        <v>EL LLANO DE LA HAMACA</v>
      </c>
      <c r="G2476">
        <f>+VLOOKUP($B2476,Hoja1!$C$2:$W$3726,2,0)</f>
        <v>13</v>
      </c>
      <c r="H2476">
        <f>+VLOOKUP($B2476,Hoja1!$C$2:$W$3726,7,0)</f>
        <v>1314</v>
      </c>
      <c r="I2476">
        <f>+VLOOKUP($B2476,Hoja1!$C$2:$W$3726,11,0)</f>
        <v>131404</v>
      </c>
      <c r="J2476" t="b">
        <f t="shared" si="84"/>
        <v>1</v>
      </c>
      <c r="K2476" t="str">
        <f>+VLOOKUP($C2476,Hoja1!$B$2:$W$3726,16,0)</f>
        <v>LEMPIRA</v>
      </c>
      <c r="L2476" t="str">
        <f>+VLOOKUP($C2476,Hoja1!$B$2:$W$3726,17,0)</f>
        <v>MAPULACA</v>
      </c>
      <c r="M2476" t="str">
        <f>+VLOOKUP($C2476,Hoja1!$B$2:$W$3726,18,0)</f>
        <v>EL LLANO DE LA HAMACA</v>
      </c>
      <c r="N2476">
        <f>+VLOOKUP($C2476,Hoja1!$B$2:$W$3726,3,0)</f>
        <v>13</v>
      </c>
      <c r="O2476">
        <f>+VLOOKUP($C2476,Hoja1!$B$2:$W$3726,8,0)</f>
        <v>1314</v>
      </c>
      <c r="P2476">
        <f>+VLOOKUP($C2476,Hoja1!$B$2:$W$3726,12,0)</f>
        <v>131404</v>
      </c>
      <c r="Q2476" t="b">
        <f t="shared" si="85"/>
        <v>1</v>
      </c>
    </row>
    <row r="2477" spans="2:17" hidden="1" x14ac:dyDescent="0.25">
      <c r="B2477">
        <v>131405</v>
      </c>
      <c r="C2477" t="s">
        <v>93</v>
      </c>
      <c r="D2477" t="str">
        <f>+VLOOKUP($B2477,Hoja1!$C$2:$W$3726,15,0)</f>
        <v>LEMPIRA</v>
      </c>
      <c r="E2477" t="str">
        <f>+VLOOKUP($B2477,Hoja1!$C$2:$W$3726,16,0)</f>
        <v>MAPULACA</v>
      </c>
      <c r="F2477" t="str">
        <f>+VLOOKUP($B2477,Hoja1!$C$2:$W$3726,17,0)</f>
        <v>SAN ANTONIO</v>
      </c>
      <c r="G2477">
        <f>+VLOOKUP($B2477,Hoja1!$C$2:$W$3726,2,0)</f>
        <v>13</v>
      </c>
      <c r="H2477">
        <f>+VLOOKUP($B2477,Hoja1!$C$2:$W$3726,7,0)</f>
        <v>1314</v>
      </c>
      <c r="I2477">
        <f>+VLOOKUP($B2477,Hoja1!$C$2:$W$3726,11,0)</f>
        <v>131405</v>
      </c>
      <c r="J2477" t="b">
        <f t="shared" si="84"/>
        <v>1</v>
      </c>
      <c r="K2477" t="str">
        <f>+VLOOKUP($C2477,Hoja1!$B$2:$W$3726,16,0)</f>
        <v>ATLÁNTIDA</v>
      </c>
      <c r="L2477" t="str">
        <f>+VLOOKUP($C2477,Hoja1!$B$2:$W$3726,17,0)</f>
        <v>LA MASICA</v>
      </c>
      <c r="M2477" t="str">
        <f>+VLOOKUP($C2477,Hoja1!$B$2:$W$3726,18,0)</f>
        <v>SAN ANTONIO</v>
      </c>
      <c r="N2477">
        <f>+VLOOKUP($C2477,Hoja1!$B$2:$W$3726,3,0)</f>
        <v>1</v>
      </c>
      <c r="O2477">
        <f>+VLOOKUP($C2477,Hoja1!$B$2:$W$3726,8,0)</f>
        <v>105</v>
      </c>
      <c r="P2477">
        <f>+VLOOKUP($C2477,Hoja1!$B$2:$W$3726,12,0)</f>
        <v>10512</v>
      </c>
      <c r="Q2477" t="b">
        <f t="shared" si="85"/>
        <v>0</v>
      </c>
    </row>
    <row r="2478" spans="2:17" hidden="1" x14ac:dyDescent="0.25">
      <c r="B2478">
        <v>131501</v>
      </c>
      <c r="C2478" t="s">
        <v>1734</v>
      </c>
      <c r="D2478" t="str">
        <f>+VLOOKUP($B2478,Hoja1!$C$2:$W$3726,15,0)</f>
        <v>LEMPIRA</v>
      </c>
      <c r="E2478" t="str">
        <f>+VLOOKUP($B2478,Hoja1!$C$2:$W$3726,16,0)</f>
        <v>PIRAERA</v>
      </c>
      <c r="F2478" t="str">
        <f>+VLOOKUP($B2478,Hoja1!$C$2:$W$3726,17,0)</f>
        <v>PIRAERA</v>
      </c>
      <c r="G2478">
        <f>+VLOOKUP($B2478,Hoja1!$C$2:$W$3726,2,0)</f>
        <v>13</v>
      </c>
      <c r="H2478">
        <f>+VLOOKUP($B2478,Hoja1!$C$2:$W$3726,7,0)</f>
        <v>1315</v>
      </c>
      <c r="I2478">
        <f>+VLOOKUP($B2478,Hoja1!$C$2:$W$3726,11,0)</f>
        <v>131501</v>
      </c>
      <c r="J2478" t="b">
        <f t="shared" si="84"/>
        <v>1</v>
      </c>
      <c r="K2478" t="str">
        <f>+VLOOKUP($C2478,Hoja1!$B$2:$W$3726,16,0)</f>
        <v>LEMPIRA</v>
      </c>
      <c r="L2478" t="str">
        <f>+VLOOKUP($C2478,Hoja1!$B$2:$W$3726,17,0)</f>
        <v>PIRAERA</v>
      </c>
      <c r="M2478" t="str">
        <f>+VLOOKUP($C2478,Hoja1!$B$2:$W$3726,18,0)</f>
        <v>PIRAERA</v>
      </c>
      <c r="N2478">
        <f>+VLOOKUP($C2478,Hoja1!$B$2:$W$3726,3,0)</f>
        <v>13</v>
      </c>
      <c r="O2478">
        <f>+VLOOKUP($C2478,Hoja1!$B$2:$W$3726,8,0)</f>
        <v>1315</v>
      </c>
      <c r="P2478">
        <f>+VLOOKUP($C2478,Hoja1!$B$2:$W$3726,12,0)</f>
        <v>131501</v>
      </c>
      <c r="Q2478" t="b">
        <f t="shared" si="85"/>
        <v>1</v>
      </c>
    </row>
    <row r="2479" spans="2:17" hidden="1" x14ac:dyDescent="0.25">
      <c r="B2479">
        <v>131502</v>
      </c>
      <c r="C2479" t="s">
        <v>1735</v>
      </c>
      <c r="D2479" t="str">
        <f>+VLOOKUP($B2479,Hoja1!$C$2:$W$3726,15,0)</f>
        <v>LEMPIRA</v>
      </c>
      <c r="E2479" t="str">
        <f>+VLOOKUP($B2479,Hoja1!$C$2:$W$3726,16,0)</f>
        <v>PIRAERA</v>
      </c>
      <c r="F2479" t="str">
        <f>+VLOOKUP($B2479,Hoja1!$C$2:$W$3726,17,0)</f>
        <v>LAS MORAS</v>
      </c>
      <c r="G2479">
        <f>+VLOOKUP($B2479,Hoja1!$C$2:$W$3726,2,0)</f>
        <v>13</v>
      </c>
      <c r="H2479">
        <f>+VLOOKUP($B2479,Hoja1!$C$2:$W$3726,7,0)</f>
        <v>1315</v>
      </c>
      <c r="I2479">
        <f>+VLOOKUP($B2479,Hoja1!$C$2:$W$3726,11,0)</f>
        <v>131502</v>
      </c>
      <c r="J2479" t="b">
        <f t="shared" si="84"/>
        <v>1</v>
      </c>
      <c r="K2479" t="str">
        <f>+VLOOKUP($C2479,Hoja1!$B$2:$W$3726,16,0)</f>
        <v>LEMPIRA</v>
      </c>
      <c r="L2479" t="str">
        <f>+VLOOKUP($C2479,Hoja1!$B$2:$W$3726,17,0)</f>
        <v>PIRAERA</v>
      </c>
      <c r="M2479" t="str">
        <f>+VLOOKUP($C2479,Hoja1!$B$2:$W$3726,18,0)</f>
        <v>LAS MORAS</v>
      </c>
      <c r="N2479">
        <f>+VLOOKUP($C2479,Hoja1!$B$2:$W$3726,3,0)</f>
        <v>13</v>
      </c>
      <c r="O2479">
        <f>+VLOOKUP($C2479,Hoja1!$B$2:$W$3726,8,0)</f>
        <v>1315</v>
      </c>
      <c r="P2479">
        <f>+VLOOKUP($C2479,Hoja1!$B$2:$W$3726,12,0)</f>
        <v>131502</v>
      </c>
      <c r="Q2479" t="b">
        <f t="shared" si="85"/>
        <v>1</v>
      </c>
    </row>
    <row r="2480" spans="2:17" hidden="1" x14ac:dyDescent="0.25">
      <c r="B2480">
        <v>131503</v>
      </c>
      <c r="C2480" t="s">
        <v>1736</v>
      </c>
      <c r="D2480" t="str">
        <f>+VLOOKUP($B2480,Hoja1!$C$2:$W$3726,15,0)</f>
        <v>LEMPIRA</v>
      </c>
      <c r="E2480" t="str">
        <f>+VLOOKUP($B2480,Hoja1!$C$2:$W$3726,16,0)</f>
        <v>PIRAERA</v>
      </c>
      <c r="F2480" t="str">
        <f>+VLOOKUP($B2480,Hoja1!$C$2:$W$3726,17,0)</f>
        <v>QUISIMACA</v>
      </c>
      <c r="G2480">
        <f>+VLOOKUP($B2480,Hoja1!$C$2:$W$3726,2,0)</f>
        <v>13</v>
      </c>
      <c r="H2480">
        <f>+VLOOKUP($B2480,Hoja1!$C$2:$W$3726,7,0)</f>
        <v>1315</v>
      </c>
      <c r="I2480">
        <f>+VLOOKUP($B2480,Hoja1!$C$2:$W$3726,11,0)</f>
        <v>131503</v>
      </c>
      <c r="J2480" t="b">
        <f t="shared" si="84"/>
        <v>1</v>
      </c>
      <c r="K2480" t="str">
        <f>+VLOOKUP($C2480,Hoja1!$B$2:$W$3726,16,0)</f>
        <v>LEMPIRA</v>
      </c>
      <c r="L2480" t="str">
        <f>+VLOOKUP($C2480,Hoja1!$B$2:$W$3726,17,0)</f>
        <v>PIRAERA</v>
      </c>
      <c r="M2480" t="str">
        <f>+VLOOKUP($C2480,Hoja1!$B$2:$W$3726,18,0)</f>
        <v>QUISIMACA</v>
      </c>
      <c r="N2480">
        <f>+VLOOKUP($C2480,Hoja1!$B$2:$W$3726,3,0)</f>
        <v>13</v>
      </c>
      <c r="O2480">
        <f>+VLOOKUP($C2480,Hoja1!$B$2:$W$3726,8,0)</f>
        <v>1315</v>
      </c>
      <c r="P2480">
        <f>+VLOOKUP($C2480,Hoja1!$B$2:$W$3726,12,0)</f>
        <v>131503</v>
      </c>
      <c r="Q2480" t="b">
        <f t="shared" si="85"/>
        <v>1</v>
      </c>
    </row>
    <row r="2481" spans="2:17" hidden="1" x14ac:dyDescent="0.25">
      <c r="B2481">
        <v>131504</v>
      </c>
      <c r="C2481" t="s">
        <v>1003</v>
      </c>
      <c r="D2481" t="str">
        <f>+VLOOKUP($B2481,Hoja1!$C$2:$W$3726,15,0)</f>
        <v>LEMPIRA</v>
      </c>
      <c r="E2481" t="str">
        <f>+VLOOKUP($B2481,Hoja1!$C$2:$W$3726,16,0)</f>
        <v>PIRAERA</v>
      </c>
      <c r="F2481" t="str">
        <f>+VLOOKUP($B2481,Hoja1!$C$2:$W$3726,17,0)</f>
        <v>SAN FELIPE</v>
      </c>
      <c r="G2481">
        <f>+VLOOKUP($B2481,Hoja1!$C$2:$W$3726,2,0)</f>
        <v>13</v>
      </c>
      <c r="H2481">
        <f>+VLOOKUP($B2481,Hoja1!$C$2:$W$3726,7,0)</f>
        <v>1315</v>
      </c>
      <c r="I2481">
        <f>+VLOOKUP($B2481,Hoja1!$C$2:$W$3726,11,0)</f>
        <v>131504</v>
      </c>
      <c r="J2481" t="b">
        <f t="shared" si="84"/>
        <v>1</v>
      </c>
      <c r="K2481" t="str">
        <f>+VLOOKUP($C2481,Hoja1!$B$2:$W$3726,16,0)</f>
        <v>CHOLUTECA</v>
      </c>
      <c r="L2481" t="str">
        <f>+VLOOKUP($C2481,Hoja1!$B$2:$W$3726,17,0)</f>
        <v>APACILAGUA</v>
      </c>
      <c r="M2481" t="str">
        <f>+VLOOKUP($C2481,Hoja1!$B$2:$W$3726,18,0)</f>
        <v>SAN FELIPE</v>
      </c>
      <c r="N2481">
        <f>+VLOOKUP($C2481,Hoja1!$B$2:$W$3726,3,0)</f>
        <v>6</v>
      </c>
      <c r="O2481">
        <f>+VLOOKUP($C2481,Hoja1!$B$2:$W$3726,8,0)</f>
        <v>602</v>
      </c>
      <c r="P2481">
        <f>+VLOOKUP($C2481,Hoja1!$B$2:$W$3726,12,0)</f>
        <v>60207</v>
      </c>
      <c r="Q2481" t="b">
        <f t="shared" si="85"/>
        <v>0</v>
      </c>
    </row>
    <row r="2482" spans="2:17" hidden="1" x14ac:dyDescent="0.25">
      <c r="B2482">
        <v>131505</v>
      </c>
      <c r="C2482" t="s">
        <v>12240</v>
      </c>
      <c r="D2482" t="str">
        <f>+VLOOKUP($B2482,Hoja1!$C$2:$W$3726,15,0)</f>
        <v>LEMPIRA</v>
      </c>
      <c r="E2482" t="str">
        <f>+VLOOKUP($B2482,Hoja1!$C$2:$W$3726,16,0)</f>
        <v>PIRAERA</v>
      </c>
      <c r="F2482" t="str">
        <f>+VLOOKUP($B2482,Hoja1!$C$2:$W$3726,17,0)</f>
        <v>SAN JERÓNIMO</v>
      </c>
      <c r="G2482">
        <f>+VLOOKUP($B2482,Hoja1!$C$2:$W$3726,2,0)</f>
        <v>13</v>
      </c>
      <c r="H2482">
        <f>+VLOOKUP($B2482,Hoja1!$C$2:$W$3726,7,0)</f>
        <v>1315</v>
      </c>
      <c r="I2482">
        <f>+VLOOKUP($B2482,Hoja1!$C$2:$W$3726,11,0)</f>
        <v>131505</v>
      </c>
      <c r="J2482" t="b">
        <f t="shared" si="84"/>
        <v>0</v>
      </c>
      <c r="K2482" t="e">
        <f>+VLOOKUP($C2482,Hoja1!$B$2:$W$3726,16,0)</f>
        <v>#N/A</v>
      </c>
      <c r="L2482" t="e">
        <f>+VLOOKUP($C2482,Hoja1!$B$2:$W$3726,17,0)</f>
        <v>#N/A</v>
      </c>
      <c r="M2482" t="e">
        <f>+VLOOKUP($C2482,Hoja1!$B$2:$W$3726,18,0)</f>
        <v>#N/A</v>
      </c>
      <c r="N2482" t="e">
        <f>+VLOOKUP($C2482,Hoja1!$B$2:$W$3726,3,0)</f>
        <v>#N/A</v>
      </c>
      <c r="O2482" t="e">
        <f>+VLOOKUP($C2482,Hoja1!$B$2:$W$3726,8,0)</f>
        <v>#N/A</v>
      </c>
      <c r="P2482" t="e">
        <f>+VLOOKUP($C2482,Hoja1!$B$2:$W$3726,12,0)</f>
        <v>#N/A</v>
      </c>
      <c r="Q2482" t="e">
        <f t="shared" si="85"/>
        <v>#N/A</v>
      </c>
    </row>
    <row r="2483" spans="2:17" hidden="1" x14ac:dyDescent="0.25">
      <c r="B2483">
        <v>131506</v>
      </c>
      <c r="C2483" t="s">
        <v>12156</v>
      </c>
      <c r="D2483" t="str">
        <f>+VLOOKUP($B2483,Hoja1!$C$2:$W$3726,15,0)</f>
        <v>LEMPIRA</v>
      </c>
      <c r="E2483" t="str">
        <f>+VLOOKUP($B2483,Hoja1!$C$2:$W$3726,16,0)</f>
        <v>PIRAERA</v>
      </c>
      <c r="F2483" t="str">
        <f>+VLOOKUP($B2483,Hoja1!$C$2:$W$3726,17,0)</f>
        <v>SAN JOSÉ</v>
      </c>
      <c r="G2483">
        <f>+VLOOKUP($B2483,Hoja1!$C$2:$W$3726,2,0)</f>
        <v>13</v>
      </c>
      <c r="H2483">
        <f>+VLOOKUP($B2483,Hoja1!$C$2:$W$3726,7,0)</f>
        <v>1315</v>
      </c>
      <c r="I2483">
        <f>+VLOOKUP($B2483,Hoja1!$C$2:$W$3726,11,0)</f>
        <v>131506</v>
      </c>
      <c r="J2483" t="b">
        <f t="shared" si="84"/>
        <v>0</v>
      </c>
      <c r="K2483" t="e">
        <f>+VLOOKUP($C2483,Hoja1!$B$2:$W$3726,16,0)</f>
        <v>#N/A</v>
      </c>
      <c r="L2483" t="e">
        <f>+VLOOKUP($C2483,Hoja1!$B$2:$W$3726,17,0)</f>
        <v>#N/A</v>
      </c>
      <c r="M2483" t="e">
        <f>+VLOOKUP($C2483,Hoja1!$B$2:$W$3726,18,0)</f>
        <v>#N/A</v>
      </c>
      <c r="N2483" t="e">
        <f>+VLOOKUP($C2483,Hoja1!$B$2:$W$3726,3,0)</f>
        <v>#N/A</v>
      </c>
      <c r="O2483" t="e">
        <f>+VLOOKUP($C2483,Hoja1!$B$2:$W$3726,8,0)</f>
        <v>#N/A</v>
      </c>
      <c r="P2483" t="e">
        <f>+VLOOKUP($C2483,Hoja1!$B$2:$W$3726,12,0)</f>
        <v>#N/A</v>
      </c>
      <c r="Q2483" t="e">
        <f t="shared" si="85"/>
        <v>#N/A</v>
      </c>
    </row>
    <row r="2484" spans="2:17" hidden="1" x14ac:dyDescent="0.25">
      <c r="B2484">
        <v>131507</v>
      </c>
      <c r="C2484" t="s">
        <v>737</v>
      </c>
      <c r="D2484" t="str">
        <f>+VLOOKUP($B2484,Hoja1!$C$2:$W$3726,15,0)</f>
        <v>LEMPIRA</v>
      </c>
      <c r="E2484" t="str">
        <f>+VLOOKUP($B2484,Hoja1!$C$2:$W$3726,16,0)</f>
        <v>PIRAERA</v>
      </c>
      <c r="F2484" t="str">
        <f>+VLOOKUP($B2484,Hoja1!$C$2:$W$3726,17,0)</f>
        <v>SAN PEDRO</v>
      </c>
      <c r="G2484">
        <f>+VLOOKUP($B2484,Hoja1!$C$2:$W$3726,2,0)</f>
        <v>13</v>
      </c>
      <c r="H2484">
        <f>+VLOOKUP($B2484,Hoja1!$C$2:$W$3726,7,0)</f>
        <v>1315</v>
      </c>
      <c r="I2484">
        <f>+VLOOKUP($B2484,Hoja1!$C$2:$W$3726,11,0)</f>
        <v>131507</v>
      </c>
      <c r="J2484" t="b">
        <f t="shared" si="84"/>
        <v>1</v>
      </c>
      <c r="K2484" t="str">
        <f>+VLOOKUP($C2484,Hoja1!$B$2:$W$3726,16,0)</f>
        <v>COPAN</v>
      </c>
      <c r="L2484" t="str">
        <f>+VLOOKUP($C2484,Hoja1!$B$2:$W$3726,17,0)</f>
        <v>SAN PEDRO</v>
      </c>
      <c r="M2484" t="str">
        <f>+VLOOKUP($C2484,Hoja1!$B$2:$W$3726,18,0)</f>
        <v>SAN PEDRO</v>
      </c>
      <c r="N2484">
        <f>+VLOOKUP($C2484,Hoja1!$B$2:$W$3726,3,0)</f>
        <v>4</v>
      </c>
      <c r="O2484">
        <f>+VLOOKUP($C2484,Hoja1!$B$2:$W$3726,8,0)</f>
        <v>420</v>
      </c>
      <c r="P2484">
        <f>+VLOOKUP($C2484,Hoja1!$B$2:$W$3726,12,0)</f>
        <v>42001</v>
      </c>
      <c r="Q2484" t="b">
        <f t="shared" si="85"/>
        <v>0</v>
      </c>
    </row>
    <row r="2485" spans="2:17" hidden="1" x14ac:dyDescent="0.25">
      <c r="B2485">
        <v>131508</v>
      </c>
      <c r="C2485" t="s">
        <v>12246</v>
      </c>
      <c r="D2485" t="str">
        <f>+VLOOKUP($B2485,Hoja1!$C$2:$W$3726,15,0)</f>
        <v>LEMPIRA</v>
      </c>
      <c r="E2485" t="str">
        <f>+VLOOKUP($B2485,Hoja1!$C$2:$W$3726,16,0)</f>
        <v>PIRAERA</v>
      </c>
      <c r="F2485" t="str">
        <f>+VLOOKUP($B2485,Hoja1!$C$2:$W$3726,17,0)</f>
        <v>SAN SEBASTIÁN</v>
      </c>
      <c r="G2485">
        <f>+VLOOKUP($B2485,Hoja1!$C$2:$W$3726,2,0)</f>
        <v>13</v>
      </c>
      <c r="H2485">
        <f>+VLOOKUP($B2485,Hoja1!$C$2:$W$3726,7,0)</f>
        <v>1315</v>
      </c>
      <c r="I2485">
        <f>+VLOOKUP($B2485,Hoja1!$C$2:$W$3726,11,0)</f>
        <v>131508</v>
      </c>
      <c r="J2485" t="b">
        <f t="shared" si="84"/>
        <v>0</v>
      </c>
      <c r="K2485" t="e">
        <f>+VLOOKUP($C2485,Hoja1!$B$2:$W$3726,16,0)</f>
        <v>#N/A</v>
      </c>
      <c r="L2485" t="e">
        <f>+VLOOKUP($C2485,Hoja1!$B$2:$W$3726,17,0)</f>
        <v>#N/A</v>
      </c>
      <c r="M2485" t="e">
        <f>+VLOOKUP($C2485,Hoja1!$B$2:$W$3726,18,0)</f>
        <v>#N/A</v>
      </c>
      <c r="N2485" t="e">
        <f>+VLOOKUP($C2485,Hoja1!$B$2:$W$3726,3,0)</f>
        <v>#N/A</v>
      </c>
      <c r="O2485" t="e">
        <f>+VLOOKUP($C2485,Hoja1!$B$2:$W$3726,8,0)</f>
        <v>#N/A</v>
      </c>
      <c r="P2485" t="e">
        <f>+VLOOKUP($C2485,Hoja1!$B$2:$W$3726,12,0)</f>
        <v>#N/A</v>
      </c>
      <c r="Q2485" t="e">
        <f t="shared" si="85"/>
        <v>#N/A</v>
      </c>
    </row>
    <row r="2486" spans="2:17" hidden="1" x14ac:dyDescent="0.25">
      <c r="B2486">
        <v>131509</v>
      </c>
      <c r="C2486" t="s">
        <v>12573</v>
      </c>
      <c r="D2486" t="str">
        <f>+VLOOKUP($B2486,Hoja1!$C$2:$W$3726,15,0)</f>
        <v>LEMPIRA</v>
      </c>
      <c r="E2486" t="str">
        <f>+VLOOKUP($B2486,Hoja1!$C$2:$W$3726,16,0)</f>
        <v>PIRAERA</v>
      </c>
      <c r="F2486" t="str">
        <f>+VLOOKUP($B2486,Hoja1!$C$2:$W$3726,17,0)</f>
        <v>SANTA LUCÍA O GUASQUÍN</v>
      </c>
      <c r="G2486">
        <f>+VLOOKUP($B2486,Hoja1!$C$2:$W$3726,2,0)</f>
        <v>13</v>
      </c>
      <c r="H2486">
        <f>+VLOOKUP($B2486,Hoja1!$C$2:$W$3726,7,0)</f>
        <v>1315</v>
      </c>
      <c r="I2486">
        <f>+VLOOKUP($B2486,Hoja1!$C$2:$W$3726,11,0)</f>
        <v>131509</v>
      </c>
      <c r="J2486" t="b">
        <f t="shared" si="84"/>
        <v>0</v>
      </c>
      <c r="K2486" t="e">
        <f>+VLOOKUP($C2486,Hoja1!$B$2:$W$3726,16,0)</f>
        <v>#N/A</v>
      </c>
      <c r="L2486" t="e">
        <f>+VLOOKUP($C2486,Hoja1!$B$2:$W$3726,17,0)</f>
        <v>#N/A</v>
      </c>
      <c r="M2486" t="e">
        <f>+VLOOKUP($C2486,Hoja1!$B$2:$W$3726,18,0)</f>
        <v>#N/A</v>
      </c>
      <c r="N2486" t="e">
        <f>+VLOOKUP($C2486,Hoja1!$B$2:$W$3726,3,0)</f>
        <v>#N/A</v>
      </c>
      <c r="O2486" t="e">
        <f>+VLOOKUP($C2486,Hoja1!$B$2:$W$3726,8,0)</f>
        <v>#N/A</v>
      </c>
      <c r="P2486" t="e">
        <f>+VLOOKUP($C2486,Hoja1!$B$2:$W$3726,12,0)</f>
        <v>#N/A</v>
      </c>
      <c r="Q2486" t="e">
        <f t="shared" si="85"/>
        <v>#N/A</v>
      </c>
    </row>
    <row r="2487" spans="2:17" hidden="1" x14ac:dyDescent="0.25">
      <c r="B2487">
        <v>131510</v>
      </c>
      <c r="C2487" t="s">
        <v>1738</v>
      </c>
      <c r="D2487" t="str">
        <f>+VLOOKUP($B2487,Hoja1!$C$2:$W$3726,15,0)</f>
        <v>LEMPIRA</v>
      </c>
      <c r="E2487" t="str">
        <f>+VLOOKUP($B2487,Hoja1!$C$2:$W$3726,16,0)</f>
        <v>PIRAERA</v>
      </c>
      <c r="F2487" t="str">
        <f>+VLOOKUP($B2487,Hoja1!$C$2:$W$3726,17,0)</f>
        <v>SUYAPITA O PICHIGUAL NO. 1</v>
      </c>
      <c r="G2487">
        <f>+VLOOKUP($B2487,Hoja1!$C$2:$W$3726,2,0)</f>
        <v>13</v>
      </c>
      <c r="H2487">
        <f>+VLOOKUP($B2487,Hoja1!$C$2:$W$3726,7,0)</f>
        <v>1315</v>
      </c>
      <c r="I2487">
        <f>+VLOOKUP($B2487,Hoja1!$C$2:$W$3726,11,0)</f>
        <v>131510</v>
      </c>
      <c r="J2487" t="b">
        <f t="shared" si="84"/>
        <v>1</v>
      </c>
      <c r="K2487" t="str">
        <f>+VLOOKUP($C2487,Hoja1!$B$2:$W$3726,16,0)</f>
        <v>LEMPIRA</v>
      </c>
      <c r="L2487" t="str">
        <f>+VLOOKUP($C2487,Hoja1!$B$2:$W$3726,17,0)</f>
        <v>PIRAERA</v>
      </c>
      <c r="M2487" t="str">
        <f>+VLOOKUP($C2487,Hoja1!$B$2:$W$3726,18,0)</f>
        <v>SUYAPITA O PICHIGUAL NO. 1</v>
      </c>
      <c r="N2487">
        <f>+VLOOKUP($C2487,Hoja1!$B$2:$W$3726,3,0)</f>
        <v>13</v>
      </c>
      <c r="O2487">
        <f>+VLOOKUP($C2487,Hoja1!$B$2:$W$3726,8,0)</f>
        <v>1315</v>
      </c>
      <c r="P2487">
        <f>+VLOOKUP($C2487,Hoja1!$B$2:$W$3726,12,0)</f>
        <v>131510</v>
      </c>
      <c r="Q2487" t="b">
        <f t="shared" si="85"/>
        <v>1</v>
      </c>
    </row>
    <row r="2488" spans="2:17" hidden="1" x14ac:dyDescent="0.25">
      <c r="B2488">
        <v>131601</v>
      </c>
      <c r="C2488" t="s">
        <v>12230</v>
      </c>
      <c r="D2488" t="str">
        <f>+VLOOKUP($B2488,Hoja1!$C$2:$W$3726,15,0)</f>
        <v>LEMPIRA</v>
      </c>
      <c r="E2488" t="str">
        <f>+VLOOKUP($B2488,Hoja1!$C$2:$W$3726,16,0)</f>
        <v>SAN ANDRÉS</v>
      </c>
      <c r="F2488" t="str">
        <f>+VLOOKUP($B2488,Hoja1!$C$2:$W$3726,17,0)</f>
        <v>SAN ANDRÉS</v>
      </c>
      <c r="G2488">
        <f>+VLOOKUP($B2488,Hoja1!$C$2:$W$3726,2,0)</f>
        <v>13</v>
      </c>
      <c r="H2488">
        <f>+VLOOKUP($B2488,Hoja1!$C$2:$W$3726,7,0)</f>
        <v>1316</v>
      </c>
      <c r="I2488">
        <f>+VLOOKUP($B2488,Hoja1!$C$2:$W$3726,11,0)</f>
        <v>131601</v>
      </c>
      <c r="J2488" t="b">
        <f t="shared" si="84"/>
        <v>0</v>
      </c>
      <c r="K2488" t="e">
        <f>+VLOOKUP($C2488,Hoja1!$B$2:$W$3726,16,0)</f>
        <v>#N/A</v>
      </c>
      <c r="L2488" t="e">
        <f>+VLOOKUP($C2488,Hoja1!$B$2:$W$3726,17,0)</f>
        <v>#N/A</v>
      </c>
      <c r="M2488" t="e">
        <f>+VLOOKUP($C2488,Hoja1!$B$2:$W$3726,18,0)</f>
        <v>#N/A</v>
      </c>
      <c r="N2488" t="e">
        <f>+VLOOKUP($C2488,Hoja1!$B$2:$W$3726,3,0)</f>
        <v>#N/A</v>
      </c>
      <c r="O2488" t="e">
        <f>+VLOOKUP($C2488,Hoja1!$B$2:$W$3726,8,0)</f>
        <v>#N/A</v>
      </c>
      <c r="P2488" t="e">
        <f>+VLOOKUP($C2488,Hoja1!$B$2:$W$3726,12,0)</f>
        <v>#N/A</v>
      </c>
      <c r="Q2488" t="e">
        <f t="shared" si="85"/>
        <v>#N/A</v>
      </c>
    </row>
    <row r="2489" spans="2:17" hidden="1" x14ac:dyDescent="0.25">
      <c r="B2489">
        <v>131602</v>
      </c>
      <c r="C2489" t="s">
        <v>1739</v>
      </c>
      <c r="D2489" t="str">
        <f>+VLOOKUP($B2489,Hoja1!$C$2:$W$3726,15,0)</f>
        <v>LEMPIRA</v>
      </c>
      <c r="E2489" t="str">
        <f>+VLOOKUP($B2489,Hoja1!$C$2:$W$3726,16,0)</f>
        <v>SAN ANDRÉS</v>
      </c>
      <c r="F2489" t="str">
        <f>+VLOOKUP($B2489,Hoja1!$C$2:$W$3726,17,0)</f>
        <v>CAONA</v>
      </c>
      <c r="G2489">
        <f>+VLOOKUP($B2489,Hoja1!$C$2:$W$3726,2,0)</f>
        <v>13</v>
      </c>
      <c r="H2489">
        <f>+VLOOKUP($B2489,Hoja1!$C$2:$W$3726,7,0)</f>
        <v>1316</v>
      </c>
      <c r="I2489">
        <f>+VLOOKUP($B2489,Hoja1!$C$2:$W$3726,11,0)</f>
        <v>131602</v>
      </c>
      <c r="J2489" t="b">
        <f t="shared" si="84"/>
        <v>1</v>
      </c>
      <c r="K2489" t="str">
        <f>+VLOOKUP($C2489,Hoja1!$B$2:$W$3726,16,0)</f>
        <v>LEMPIRA</v>
      </c>
      <c r="L2489" t="str">
        <f>+VLOOKUP($C2489,Hoja1!$B$2:$W$3726,17,0)</f>
        <v>SAN ANDRÉS</v>
      </c>
      <c r="M2489" t="str">
        <f>+VLOOKUP($C2489,Hoja1!$B$2:$W$3726,18,0)</f>
        <v>CAONA</v>
      </c>
      <c r="N2489">
        <f>+VLOOKUP($C2489,Hoja1!$B$2:$W$3726,3,0)</f>
        <v>13</v>
      </c>
      <c r="O2489">
        <f>+VLOOKUP($C2489,Hoja1!$B$2:$W$3726,8,0)</f>
        <v>1316</v>
      </c>
      <c r="P2489">
        <f>+VLOOKUP($C2489,Hoja1!$B$2:$W$3726,12,0)</f>
        <v>131602</v>
      </c>
      <c r="Q2489" t="b">
        <f t="shared" si="85"/>
        <v>1</v>
      </c>
    </row>
    <row r="2490" spans="2:17" hidden="1" x14ac:dyDescent="0.25">
      <c r="B2490">
        <v>131603</v>
      </c>
      <c r="C2490" t="s">
        <v>1740</v>
      </c>
      <c r="D2490" t="str">
        <f>+VLOOKUP($B2490,Hoja1!$C$2:$W$3726,15,0)</f>
        <v>LEMPIRA</v>
      </c>
      <c r="E2490" t="str">
        <f>+VLOOKUP($B2490,Hoja1!$C$2:$W$3726,16,0)</f>
        <v>SAN ANDRÉS</v>
      </c>
      <c r="F2490" t="str">
        <f>+VLOOKUP($B2490,Hoja1!$C$2:$W$3726,17,0)</f>
        <v>CENALACA</v>
      </c>
      <c r="G2490">
        <f>+VLOOKUP($B2490,Hoja1!$C$2:$W$3726,2,0)</f>
        <v>13</v>
      </c>
      <c r="H2490">
        <f>+VLOOKUP($B2490,Hoja1!$C$2:$W$3726,7,0)</f>
        <v>1316</v>
      </c>
      <c r="I2490">
        <f>+VLOOKUP($B2490,Hoja1!$C$2:$W$3726,11,0)</f>
        <v>131603</v>
      </c>
      <c r="J2490" t="b">
        <f t="shared" si="84"/>
        <v>1</v>
      </c>
      <c r="K2490" t="str">
        <f>+VLOOKUP($C2490,Hoja1!$B$2:$W$3726,16,0)</f>
        <v>LEMPIRA</v>
      </c>
      <c r="L2490" t="str">
        <f>+VLOOKUP($C2490,Hoja1!$B$2:$W$3726,17,0)</f>
        <v>SAN ANDRÉS</v>
      </c>
      <c r="M2490" t="str">
        <f>+VLOOKUP($C2490,Hoja1!$B$2:$W$3726,18,0)</f>
        <v>CENALACA</v>
      </c>
      <c r="N2490">
        <f>+VLOOKUP($C2490,Hoja1!$B$2:$W$3726,3,0)</f>
        <v>13</v>
      </c>
      <c r="O2490">
        <f>+VLOOKUP($C2490,Hoja1!$B$2:$W$3726,8,0)</f>
        <v>1316</v>
      </c>
      <c r="P2490">
        <f>+VLOOKUP($C2490,Hoja1!$B$2:$W$3726,12,0)</f>
        <v>131603</v>
      </c>
      <c r="Q2490" t="b">
        <f t="shared" si="85"/>
        <v>1</v>
      </c>
    </row>
    <row r="2491" spans="2:17" hidden="1" x14ac:dyDescent="0.25">
      <c r="B2491">
        <v>131604</v>
      </c>
      <c r="C2491" t="s">
        <v>1741</v>
      </c>
      <c r="D2491" t="str">
        <f>+VLOOKUP($B2491,Hoja1!$C$2:$W$3726,15,0)</f>
        <v>LEMPIRA</v>
      </c>
      <c r="E2491" t="str">
        <f>+VLOOKUP($B2491,Hoja1!$C$2:$W$3726,16,0)</f>
        <v>SAN ANDRÉS</v>
      </c>
      <c r="F2491" t="str">
        <f>+VLOOKUP($B2491,Hoja1!$C$2:$W$3726,17,0)</f>
        <v>SAN JOSE DE ESQUIMPARA</v>
      </c>
      <c r="G2491">
        <f>+VLOOKUP($B2491,Hoja1!$C$2:$W$3726,2,0)</f>
        <v>13</v>
      </c>
      <c r="H2491">
        <f>+VLOOKUP($B2491,Hoja1!$C$2:$W$3726,7,0)</f>
        <v>1316</v>
      </c>
      <c r="I2491">
        <f>+VLOOKUP($B2491,Hoja1!$C$2:$W$3726,11,0)</f>
        <v>131604</v>
      </c>
      <c r="J2491" t="b">
        <f t="shared" si="84"/>
        <v>1</v>
      </c>
      <c r="K2491" t="str">
        <f>+VLOOKUP($C2491,Hoja1!$B$2:$W$3726,16,0)</f>
        <v>LEMPIRA</v>
      </c>
      <c r="L2491" t="str">
        <f>+VLOOKUP($C2491,Hoja1!$B$2:$W$3726,17,0)</f>
        <v>SAN ANDRÉS</v>
      </c>
      <c r="M2491" t="str">
        <f>+VLOOKUP($C2491,Hoja1!$B$2:$W$3726,18,0)</f>
        <v>SAN JOSE DE ESQUIMPARA</v>
      </c>
      <c r="N2491">
        <f>+VLOOKUP($C2491,Hoja1!$B$2:$W$3726,3,0)</f>
        <v>13</v>
      </c>
      <c r="O2491">
        <f>+VLOOKUP($C2491,Hoja1!$B$2:$W$3726,8,0)</f>
        <v>1316</v>
      </c>
      <c r="P2491">
        <f>+VLOOKUP($C2491,Hoja1!$B$2:$W$3726,12,0)</f>
        <v>131604</v>
      </c>
      <c r="Q2491" t="b">
        <f t="shared" si="85"/>
        <v>1</v>
      </c>
    </row>
    <row r="2492" spans="2:17" hidden="1" x14ac:dyDescent="0.25">
      <c r="B2492">
        <v>131605</v>
      </c>
      <c r="C2492" t="s">
        <v>12574</v>
      </c>
      <c r="D2492" t="str">
        <f>+VLOOKUP($B2492,Hoja1!$C$2:$W$3726,15,0)</f>
        <v>LEMPIRA</v>
      </c>
      <c r="E2492" t="str">
        <f>+VLOOKUP($B2492,Hoja1!$C$2:$W$3726,16,0)</f>
        <v>SAN ANDRÉS</v>
      </c>
      <c r="F2492" t="str">
        <f>+VLOOKUP($B2492,Hoja1!$C$2:$W$3726,17,0)</f>
        <v>SAN SIMÓN</v>
      </c>
      <c r="G2492">
        <f>+VLOOKUP($B2492,Hoja1!$C$2:$W$3726,2,0)</f>
        <v>13</v>
      </c>
      <c r="H2492">
        <f>+VLOOKUP($B2492,Hoja1!$C$2:$W$3726,7,0)</f>
        <v>1316</v>
      </c>
      <c r="I2492">
        <f>+VLOOKUP($B2492,Hoja1!$C$2:$W$3726,11,0)</f>
        <v>131605</v>
      </c>
      <c r="J2492" t="b">
        <f t="shared" si="84"/>
        <v>0</v>
      </c>
      <c r="K2492" t="e">
        <f>+VLOOKUP($C2492,Hoja1!$B$2:$W$3726,16,0)</f>
        <v>#N/A</v>
      </c>
      <c r="L2492" t="e">
        <f>+VLOOKUP($C2492,Hoja1!$B$2:$W$3726,17,0)</f>
        <v>#N/A</v>
      </c>
      <c r="M2492" t="e">
        <f>+VLOOKUP($C2492,Hoja1!$B$2:$W$3726,18,0)</f>
        <v>#N/A</v>
      </c>
      <c r="N2492" t="e">
        <f>+VLOOKUP($C2492,Hoja1!$B$2:$W$3726,3,0)</f>
        <v>#N/A</v>
      </c>
      <c r="O2492" t="e">
        <f>+VLOOKUP($C2492,Hoja1!$B$2:$W$3726,8,0)</f>
        <v>#N/A</v>
      </c>
      <c r="P2492" t="e">
        <f>+VLOOKUP($C2492,Hoja1!$B$2:$W$3726,12,0)</f>
        <v>#N/A</v>
      </c>
      <c r="Q2492" t="e">
        <f t="shared" si="85"/>
        <v>#N/A</v>
      </c>
    </row>
    <row r="2493" spans="2:17" hidden="1" x14ac:dyDescent="0.25">
      <c r="B2493">
        <v>131606</v>
      </c>
      <c r="C2493" t="s">
        <v>111</v>
      </c>
      <c r="D2493" t="str">
        <f>+VLOOKUP($B2493,Hoja1!$C$2:$W$3726,15,0)</f>
        <v>LEMPIRA</v>
      </c>
      <c r="E2493" t="str">
        <f>+VLOOKUP($B2493,Hoja1!$C$2:$W$3726,16,0)</f>
        <v>SAN ANDRÉS</v>
      </c>
      <c r="F2493" t="str">
        <f>+VLOOKUP($B2493,Hoja1!$C$2:$W$3726,17,0)</f>
        <v>SANTIAGO</v>
      </c>
      <c r="G2493">
        <f>+VLOOKUP($B2493,Hoja1!$C$2:$W$3726,2,0)</f>
        <v>13</v>
      </c>
      <c r="H2493">
        <f>+VLOOKUP($B2493,Hoja1!$C$2:$W$3726,7,0)</f>
        <v>1316</v>
      </c>
      <c r="I2493">
        <f>+VLOOKUP($B2493,Hoja1!$C$2:$W$3726,11,0)</f>
        <v>131606</v>
      </c>
      <c r="J2493" t="b">
        <f t="shared" si="84"/>
        <v>1</v>
      </c>
      <c r="K2493" t="str">
        <f>+VLOOKUP($C2493,Hoja1!$B$2:$W$3726,16,0)</f>
        <v>ATLÁNTIDA</v>
      </c>
      <c r="L2493" t="str">
        <f>+VLOOKUP($C2493,Hoja1!$B$2:$W$3726,17,0)</f>
        <v>SAN FRANCISCO</v>
      </c>
      <c r="M2493" t="str">
        <f>+VLOOKUP($C2493,Hoja1!$B$2:$W$3726,18,0)</f>
        <v>SANTIAGO</v>
      </c>
      <c r="N2493">
        <f>+VLOOKUP($C2493,Hoja1!$B$2:$W$3726,3,0)</f>
        <v>1</v>
      </c>
      <c r="O2493">
        <f>+VLOOKUP($C2493,Hoja1!$B$2:$W$3726,8,0)</f>
        <v>106</v>
      </c>
      <c r="P2493">
        <f>+VLOOKUP($C2493,Hoja1!$B$2:$W$3726,12,0)</f>
        <v>10611</v>
      </c>
      <c r="Q2493" t="b">
        <f t="shared" si="85"/>
        <v>0</v>
      </c>
    </row>
    <row r="2494" spans="2:17" hidden="1" x14ac:dyDescent="0.25">
      <c r="B2494">
        <v>131607</v>
      </c>
      <c r="C2494" t="s">
        <v>1743</v>
      </c>
      <c r="D2494" t="str">
        <f>+VLOOKUP($B2494,Hoja1!$C$2:$W$3726,15,0)</f>
        <v>LEMPIRA</v>
      </c>
      <c r="E2494" t="str">
        <f>+VLOOKUP($B2494,Hoja1!$C$2:$W$3726,16,0)</f>
        <v>SAN ANDRÉS</v>
      </c>
      <c r="F2494" t="str">
        <f>+VLOOKUP($B2494,Hoja1!$C$2:$W$3726,17,0)</f>
        <v>SOSOAL</v>
      </c>
      <c r="G2494">
        <f>+VLOOKUP($B2494,Hoja1!$C$2:$W$3726,2,0)</f>
        <v>13</v>
      </c>
      <c r="H2494">
        <f>+VLOOKUP($B2494,Hoja1!$C$2:$W$3726,7,0)</f>
        <v>1316</v>
      </c>
      <c r="I2494">
        <f>+VLOOKUP($B2494,Hoja1!$C$2:$W$3726,11,0)</f>
        <v>131607</v>
      </c>
      <c r="J2494" t="b">
        <f t="shared" si="84"/>
        <v>1</v>
      </c>
      <c r="K2494" t="str">
        <f>+VLOOKUP($C2494,Hoja1!$B$2:$W$3726,16,0)</f>
        <v>LEMPIRA</v>
      </c>
      <c r="L2494" t="str">
        <f>+VLOOKUP($C2494,Hoja1!$B$2:$W$3726,17,0)</f>
        <v>SAN ANDRÉS</v>
      </c>
      <c r="M2494" t="str">
        <f>+VLOOKUP($C2494,Hoja1!$B$2:$W$3726,18,0)</f>
        <v>SOSOAL</v>
      </c>
      <c r="N2494">
        <f>+VLOOKUP($C2494,Hoja1!$B$2:$W$3726,3,0)</f>
        <v>13</v>
      </c>
      <c r="O2494">
        <f>+VLOOKUP($C2494,Hoja1!$B$2:$W$3726,8,0)</f>
        <v>1316</v>
      </c>
      <c r="P2494">
        <f>+VLOOKUP($C2494,Hoja1!$B$2:$W$3726,12,0)</f>
        <v>131607</v>
      </c>
      <c r="Q2494" t="b">
        <f t="shared" si="85"/>
        <v>1</v>
      </c>
    </row>
    <row r="2495" spans="2:17" hidden="1" x14ac:dyDescent="0.25">
      <c r="B2495">
        <v>131608</v>
      </c>
      <c r="C2495" t="s">
        <v>1744</v>
      </c>
      <c r="D2495" t="str">
        <f>+VLOOKUP($B2495,Hoja1!$C$2:$W$3726,15,0)</f>
        <v>LEMPIRA</v>
      </c>
      <c r="E2495" t="str">
        <f>+VLOOKUP($B2495,Hoja1!$C$2:$W$3726,16,0)</f>
        <v>SAN ANDRÉS</v>
      </c>
      <c r="F2495" t="str">
        <f>+VLOOKUP($B2495,Hoja1!$C$2:$W$3726,17,0)</f>
        <v>SUNSUNLACA</v>
      </c>
      <c r="G2495">
        <f>+VLOOKUP($B2495,Hoja1!$C$2:$W$3726,2,0)</f>
        <v>13</v>
      </c>
      <c r="H2495">
        <f>+VLOOKUP($B2495,Hoja1!$C$2:$W$3726,7,0)</f>
        <v>1316</v>
      </c>
      <c r="I2495">
        <f>+VLOOKUP($B2495,Hoja1!$C$2:$W$3726,11,0)</f>
        <v>131608</v>
      </c>
      <c r="J2495" t="b">
        <f t="shared" si="84"/>
        <v>1</v>
      </c>
      <c r="K2495" t="str">
        <f>+VLOOKUP($C2495,Hoja1!$B$2:$W$3726,16,0)</f>
        <v>LEMPIRA</v>
      </c>
      <c r="L2495" t="str">
        <f>+VLOOKUP($C2495,Hoja1!$B$2:$W$3726,17,0)</f>
        <v>SAN ANDRÉS</v>
      </c>
      <c r="M2495" t="str">
        <f>+VLOOKUP($C2495,Hoja1!$B$2:$W$3726,18,0)</f>
        <v>SUNSUNLACA</v>
      </c>
      <c r="N2495">
        <f>+VLOOKUP($C2495,Hoja1!$B$2:$W$3726,3,0)</f>
        <v>13</v>
      </c>
      <c r="O2495">
        <f>+VLOOKUP($C2495,Hoja1!$B$2:$W$3726,8,0)</f>
        <v>1316</v>
      </c>
      <c r="P2495">
        <f>+VLOOKUP($C2495,Hoja1!$B$2:$W$3726,12,0)</f>
        <v>131608</v>
      </c>
      <c r="Q2495" t="b">
        <f t="shared" si="85"/>
        <v>1</v>
      </c>
    </row>
    <row r="2496" spans="2:17" hidden="1" x14ac:dyDescent="0.25">
      <c r="B2496">
        <v>131701</v>
      </c>
      <c r="C2496" t="s">
        <v>101</v>
      </c>
      <c r="D2496" t="str">
        <f>+VLOOKUP($B2496,Hoja1!$C$2:$W$3726,15,0)</f>
        <v>LEMPIRA</v>
      </c>
      <c r="E2496" t="str">
        <f>+VLOOKUP($B2496,Hoja1!$C$2:$W$3726,16,0)</f>
        <v>SAN FRANCISCO</v>
      </c>
      <c r="F2496" t="str">
        <f>+VLOOKUP($B2496,Hoja1!$C$2:$W$3726,17,0)</f>
        <v>SAN FRANCISCO</v>
      </c>
      <c r="G2496">
        <f>+VLOOKUP($B2496,Hoja1!$C$2:$W$3726,2,0)</f>
        <v>13</v>
      </c>
      <c r="H2496">
        <f>+VLOOKUP($B2496,Hoja1!$C$2:$W$3726,7,0)</f>
        <v>1317</v>
      </c>
      <c r="I2496">
        <f>+VLOOKUP($B2496,Hoja1!$C$2:$W$3726,11,0)</f>
        <v>131701</v>
      </c>
      <c r="J2496" t="b">
        <f t="shared" si="84"/>
        <v>1</v>
      </c>
      <c r="K2496" t="str">
        <f>+VLOOKUP($C2496,Hoja1!$B$2:$W$3726,16,0)</f>
        <v>ATLÁNTIDA</v>
      </c>
      <c r="L2496" t="str">
        <f>+VLOOKUP($C2496,Hoja1!$B$2:$W$3726,17,0)</f>
        <v>SAN FRANCISCO</v>
      </c>
      <c r="M2496" t="str">
        <f>+VLOOKUP($C2496,Hoja1!$B$2:$W$3726,18,0)</f>
        <v>SAN FRANCISCO</v>
      </c>
      <c r="N2496">
        <f>+VLOOKUP($C2496,Hoja1!$B$2:$W$3726,3,0)</f>
        <v>1</v>
      </c>
      <c r="O2496">
        <f>+VLOOKUP($C2496,Hoja1!$B$2:$W$3726,8,0)</f>
        <v>106</v>
      </c>
      <c r="P2496">
        <f>+VLOOKUP($C2496,Hoja1!$B$2:$W$3726,12,0)</f>
        <v>10601</v>
      </c>
      <c r="Q2496" t="b">
        <f t="shared" si="85"/>
        <v>0</v>
      </c>
    </row>
    <row r="2497" spans="2:17" hidden="1" x14ac:dyDescent="0.25">
      <c r="B2497">
        <v>131702</v>
      </c>
      <c r="C2497" t="s">
        <v>877</v>
      </c>
      <c r="D2497" t="str">
        <f>+VLOOKUP($B2497,Hoja1!$C$2:$W$3726,15,0)</f>
        <v>LEMPIRA</v>
      </c>
      <c r="E2497" t="str">
        <f>+VLOOKUP($B2497,Hoja1!$C$2:$W$3726,16,0)</f>
        <v>SAN FRANCISCO</v>
      </c>
      <c r="F2497" t="str">
        <f>+VLOOKUP($B2497,Hoja1!$C$2:$W$3726,17,0)</f>
        <v>CONCORDIA</v>
      </c>
      <c r="G2497">
        <f>+VLOOKUP($B2497,Hoja1!$C$2:$W$3726,2,0)</f>
        <v>13</v>
      </c>
      <c r="H2497">
        <f>+VLOOKUP($B2497,Hoja1!$C$2:$W$3726,7,0)</f>
        <v>1317</v>
      </c>
      <c r="I2497">
        <f>+VLOOKUP($B2497,Hoja1!$C$2:$W$3726,11,0)</f>
        <v>131702</v>
      </c>
      <c r="J2497" t="b">
        <f t="shared" si="84"/>
        <v>1</v>
      </c>
      <c r="K2497" t="str">
        <f>+VLOOKUP($C2497,Hoja1!$B$2:$W$3726,16,0)</f>
        <v>CORTES</v>
      </c>
      <c r="L2497" t="str">
        <f>+VLOOKUP($C2497,Hoja1!$B$2:$W$3726,17,0)</f>
        <v>PUERTO CORTÉS</v>
      </c>
      <c r="M2497" t="str">
        <f>+VLOOKUP($C2497,Hoja1!$B$2:$W$3726,18,0)</f>
        <v>CONCORDIA</v>
      </c>
      <c r="N2497">
        <f>+VLOOKUP($C2497,Hoja1!$B$2:$W$3726,3,0)</f>
        <v>5</v>
      </c>
      <c r="O2497">
        <f>+VLOOKUP($C2497,Hoja1!$B$2:$W$3726,8,0)</f>
        <v>506</v>
      </c>
      <c r="P2497">
        <f>+VLOOKUP($C2497,Hoja1!$B$2:$W$3726,12,0)</f>
        <v>50610</v>
      </c>
      <c r="Q2497" t="b">
        <f t="shared" si="85"/>
        <v>0</v>
      </c>
    </row>
    <row r="2498" spans="2:17" hidden="1" x14ac:dyDescent="0.25">
      <c r="B2498">
        <v>131703</v>
      </c>
      <c r="C2498" t="s">
        <v>1745</v>
      </c>
      <c r="D2498" t="str">
        <f>+VLOOKUP($B2498,Hoja1!$C$2:$W$3726,15,0)</f>
        <v>LEMPIRA</v>
      </c>
      <c r="E2498" t="str">
        <f>+VLOOKUP($B2498,Hoja1!$C$2:$W$3726,16,0)</f>
        <v>SAN FRANCISCO</v>
      </c>
      <c r="F2498" t="str">
        <f>+VLOOKUP($B2498,Hoja1!$C$2:$W$3726,17,0)</f>
        <v>JELPOA</v>
      </c>
      <c r="G2498">
        <f>+VLOOKUP($B2498,Hoja1!$C$2:$W$3726,2,0)</f>
        <v>13</v>
      </c>
      <c r="H2498">
        <f>+VLOOKUP($B2498,Hoja1!$C$2:$W$3726,7,0)</f>
        <v>1317</v>
      </c>
      <c r="I2498">
        <f>+VLOOKUP($B2498,Hoja1!$C$2:$W$3726,11,0)</f>
        <v>131703</v>
      </c>
      <c r="J2498" t="b">
        <f t="shared" si="84"/>
        <v>1</v>
      </c>
      <c r="K2498" t="str">
        <f>+VLOOKUP($C2498,Hoja1!$B$2:$W$3726,16,0)</f>
        <v>LEMPIRA</v>
      </c>
      <c r="L2498" t="str">
        <f>+VLOOKUP($C2498,Hoja1!$B$2:$W$3726,17,0)</f>
        <v>SAN FRANCISCO</v>
      </c>
      <c r="M2498" t="str">
        <f>+VLOOKUP($C2498,Hoja1!$B$2:$W$3726,18,0)</f>
        <v>JELPOA</v>
      </c>
      <c r="N2498">
        <f>+VLOOKUP($C2498,Hoja1!$B$2:$W$3726,3,0)</f>
        <v>13</v>
      </c>
      <c r="O2498">
        <f>+VLOOKUP($C2498,Hoja1!$B$2:$W$3726,8,0)</f>
        <v>1317</v>
      </c>
      <c r="P2498">
        <f>+VLOOKUP($C2498,Hoja1!$B$2:$W$3726,12,0)</f>
        <v>131703</v>
      </c>
      <c r="Q2498" t="b">
        <f t="shared" si="85"/>
        <v>1</v>
      </c>
    </row>
    <row r="2499" spans="2:17" hidden="1" x14ac:dyDescent="0.25">
      <c r="B2499">
        <v>131704</v>
      </c>
      <c r="C2499" t="s">
        <v>1506</v>
      </c>
      <c r="D2499" t="str">
        <f>+VLOOKUP($B2499,Hoja1!$C$2:$W$3726,15,0)</f>
        <v>LEMPIRA</v>
      </c>
      <c r="E2499" t="str">
        <f>+VLOOKUP($B2499,Hoja1!$C$2:$W$3726,16,0)</f>
        <v>SAN FRANCISCO</v>
      </c>
      <c r="F2499" t="str">
        <f>+VLOOKUP($B2499,Hoja1!$C$2:$W$3726,17,0)</f>
        <v>MAGDALENA</v>
      </c>
      <c r="G2499">
        <f>+VLOOKUP($B2499,Hoja1!$C$2:$W$3726,2,0)</f>
        <v>13</v>
      </c>
      <c r="H2499">
        <f>+VLOOKUP($B2499,Hoja1!$C$2:$W$3726,7,0)</f>
        <v>1317</v>
      </c>
      <c r="I2499">
        <f>+VLOOKUP($B2499,Hoja1!$C$2:$W$3726,11,0)</f>
        <v>131704</v>
      </c>
      <c r="J2499" t="b">
        <f t="shared" si="84"/>
        <v>1</v>
      </c>
      <c r="K2499" t="str">
        <f>+VLOOKUP($C2499,Hoja1!$B$2:$W$3726,16,0)</f>
        <v>INTIBUCA</v>
      </c>
      <c r="L2499" t="str">
        <f>+VLOOKUP($C2499,Hoja1!$B$2:$W$3726,17,0)</f>
        <v>MAGDALENA</v>
      </c>
      <c r="M2499" t="str">
        <f>+VLOOKUP($C2499,Hoja1!$B$2:$W$3726,18,0)</f>
        <v>MAGDALENA</v>
      </c>
      <c r="N2499">
        <f>+VLOOKUP($C2499,Hoja1!$B$2:$W$3726,3,0)</f>
        <v>10</v>
      </c>
      <c r="O2499">
        <f>+VLOOKUP($C2499,Hoja1!$B$2:$W$3726,8,0)</f>
        <v>1008</v>
      </c>
      <c r="P2499">
        <f>+VLOOKUP($C2499,Hoja1!$B$2:$W$3726,12,0)</f>
        <v>100801</v>
      </c>
      <c r="Q2499" t="b">
        <f t="shared" si="85"/>
        <v>0</v>
      </c>
    </row>
    <row r="2500" spans="2:17" hidden="1" x14ac:dyDescent="0.25">
      <c r="B2500">
        <v>131705</v>
      </c>
      <c r="C2500" t="s">
        <v>1746</v>
      </c>
      <c r="D2500" t="str">
        <f>+VLOOKUP($B2500,Hoja1!$C$2:$W$3726,15,0)</f>
        <v>LEMPIRA</v>
      </c>
      <c r="E2500" t="str">
        <f>+VLOOKUP($B2500,Hoja1!$C$2:$W$3726,16,0)</f>
        <v>SAN FRANCISCO</v>
      </c>
      <c r="F2500" t="str">
        <f>+VLOOKUP($B2500,Hoja1!$C$2:$W$3726,17,0)</f>
        <v>MARQUIRA</v>
      </c>
      <c r="G2500">
        <f>+VLOOKUP($B2500,Hoja1!$C$2:$W$3726,2,0)</f>
        <v>13</v>
      </c>
      <c r="H2500">
        <f>+VLOOKUP($B2500,Hoja1!$C$2:$W$3726,7,0)</f>
        <v>1317</v>
      </c>
      <c r="I2500">
        <f>+VLOOKUP($B2500,Hoja1!$C$2:$W$3726,11,0)</f>
        <v>131705</v>
      </c>
      <c r="J2500" t="b">
        <f t="shared" si="84"/>
        <v>1</v>
      </c>
      <c r="K2500" t="str">
        <f>+VLOOKUP($C2500,Hoja1!$B$2:$W$3726,16,0)</f>
        <v>LEMPIRA</v>
      </c>
      <c r="L2500" t="str">
        <f>+VLOOKUP($C2500,Hoja1!$B$2:$W$3726,17,0)</f>
        <v>SAN FRANCISCO</v>
      </c>
      <c r="M2500" t="str">
        <f>+VLOOKUP($C2500,Hoja1!$B$2:$W$3726,18,0)</f>
        <v>MARQUIRA</v>
      </c>
      <c r="N2500">
        <f>+VLOOKUP($C2500,Hoja1!$B$2:$W$3726,3,0)</f>
        <v>13</v>
      </c>
      <c r="O2500">
        <f>+VLOOKUP($C2500,Hoja1!$B$2:$W$3726,8,0)</f>
        <v>1317</v>
      </c>
      <c r="P2500">
        <f>+VLOOKUP($C2500,Hoja1!$B$2:$W$3726,12,0)</f>
        <v>131705</v>
      </c>
      <c r="Q2500" t="b">
        <f t="shared" si="85"/>
        <v>1</v>
      </c>
    </row>
    <row r="2501" spans="2:17" hidden="1" x14ac:dyDescent="0.25">
      <c r="B2501">
        <v>131706</v>
      </c>
      <c r="C2501" t="s">
        <v>1747</v>
      </c>
      <c r="D2501" t="str">
        <f>+VLOOKUP($B2501,Hoja1!$C$2:$W$3726,15,0)</f>
        <v>LEMPIRA</v>
      </c>
      <c r="E2501" t="str">
        <f>+VLOOKUP($B2501,Hoja1!$C$2:$W$3726,16,0)</f>
        <v>SAN FRANCISCO</v>
      </c>
      <c r="F2501" t="str">
        <f>+VLOOKUP($B2501,Hoja1!$C$2:$W$3726,17,0)</f>
        <v>RORRUCA</v>
      </c>
      <c r="G2501">
        <f>+VLOOKUP($B2501,Hoja1!$C$2:$W$3726,2,0)</f>
        <v>13</v>
      </c>
      <c r="H2501">
        <f>+VLOOKUP($B2501,Hoja1!$C$2:$W$3726,7,0)</f>
        <v>1317</v>
      </c>
      <c r="I2501">
        <f>+VLOOKUP($B2501,Hoja1!$C$2:$W$3726,11,0)</f>
        <v>131706</v>
      </c>
      <c r="J2501" t="b">
        <f t="shared" ref="J2501:J2564" si="86">+C2501=F2501</f>
        <v>1</v>
      </c>
      <c r="K2501" t="str">
        <f>+VLOOKUP($C2501,Hoja1!$B$2:$W$3726,16,0)</f>
        <v>LEMPIRA</v>
      </c>
      <c r="L2501" t="str">
        <f>+VLOOKUP($C2501,Hoja1!$B$2:$W$3726,17,0)</f>
        <v>SAN FRANCISCO</v>
      </c>
      <c r="M2501" t="str">
        <f>+VLOOKUP($C2501,Hoja1!$B$2:$W$3726,18,0)</f>
        <v>RORRUCA</v>
      </c>
      <c r="N2501">
        <f>+VLOOKUP($C2501,Hoja1!$B$2:$W$3726,3,0)</f>
        <v>13</v>
      </c>
      <c r="O2501">
        <f>+VLOOKUP($C2501,Hoja1!$B$2:$W$3726,8,0)</f>
        <v>1317</v>
      </c>
      <c r="P2501">
        <f>+VLOOKUP($C2501,Hoja1!$B$2:$W$3726,12,0)</f>
        <v>131706</v>
      </c>
      <c r="Q2501" t="b">
        <f t="shared" ref="Q2501:Q2564" si="87">+B2501=P2501</f>
        <v>1</v>
      </c>
    </row>
    <row r="2502" spans="2:17" hidden="1" x14ac:dyDescent="0.25">
      <c r="B2502">
        <v>131707</v>
      </c>
      <c r="C2502" t="s">
        <v>1206</v>
      </c>
      <c r="D2502" t="str">
        <f>+VLOOKUP($B2502,Hoja1!$C$2:$W$3726,15,0)</f>
        <v>LEMPIRA</v>
      </c>
      <c r="E2502" t="str">
        <f>+VLOOKUP($B2502,Hoja1!$C$2:$W$3726,16,0)</f>
        <v>SAN FRANCISCO</v>
      </c>
      <c r="F2502" t="str">
        <f>+VLOOKUP($B2502,Hoja1!$C$2:$W$3726,17,0)</f>
        <v>SAN LUCAS</v>
      </c>
      <c r="G2502">
        <f>+VLOOKUP($B2502,Hoja1!$C$2:$W$3726,2,0)</f>
        <v>13</v>
      </c>
      <c r="H2502">
        <f>+VLOOKUP($B2502,Hoja1!$C$2:$W$3726,7,0)</f>
        <v>1317</v>
      </c>
      <c r="I2502">
        <f>+VLOOKUP($B2502,Hoja1!$C$2:$W$3726,11,0)</f>
        <v>131707</v>
      </c>
      <c r="J2502" t="b">
        <f t="shared" si="86"/>
        <v>1</v>
      </c>
      <c r="K2502" t="str">
        <f>+VLOOKUP($C2502,Hoja1!$B$2:$W$3726,16,0)</f>
        <v>EL PARAÍSO</v>
      </c>
      <c r="L2502" t="str">
        <f>+VLOOKUP($C2502,Hoja1!$B$2:$W$3726,17,0)</f>
        <v>SAN LUCAS</v>
      </c>
      <c r="M2502" t="str">
        <f>+VLOOKUP($C2502,Hoja1!$B$2:$W$3726,18,0)</f>
        <v>SAN LUCAS</v>
      </c>
      <c r="N2502">
        <f>+VLOOKUP($C2502,Hoja1!$B$2:$W$3726,3,0)</f>
        <v>7</v>
      </c>
      <c r="O2502">
        <f>+VLOOKUP($C2502,Hoja1!$B$2:$W$3726,8,0)</f>
        <v>712</v>
      </c>
      <c r="P2502">
        <f>+VLOOKUP($C2502,Hoja1!$B$2:$W$3726,12,0)</f>
        <v>71201</v>
      </c>
      <c r="Q2502" t="b">
        <f t="shared" si="87"/>
        <v>0</v>
      </c>
    </row>
    <row r="2503" spans="2:17" hidden="1" x14ac:dyDescent="0.25">
      <c r="B2503">
        <v>131801</v>
      </c>
      <c r="C2503" t="s">
        <v>1748</v>
      </c>
      <c r="D2503" t="str">
        <f>+VLOOKUP($B2503,Hoja1!$C$2:$W$3726,15,0)</f>
        <v>LEMPIRA</v>
      </c>
      <c r="E2503" t="str">
        <f>+VLOOKUP($B2503,Hoja1!$C$2:$W$3726,16,0)</f>
        <v>SAN JUAN GUARITA</v>
      </c>
      <c r="F2503" t="str">
        <f>+VLOOKUP($B2503,Hoja1!$C$2:$W$3726,17,0)</f>
        <v>SAN JUAN GUARITA</v>
      </c>
      <c r="G2503">
        <f>+VLOOKUP($B2503,Hoja1!$C$2:$W$3726,2,0)</f>
        <v>13</v>
      </c>
      <c r="H2503">
        <f>+VLOOKUP($B2503,Hoja1!$C$2:$W$3726,7,0)</f>
        <v>1318</v>
      </c>
      <c r="I2503">
        <f>+VLOOKUP($B2503,Hoja1!$C$2:$W$3726,11,0)</f>
        <v>131801</v>
      </c>
      <c r="J2503" t="b">
        <f t="shared" si="86"/>
        <v>1</v>
      </c>
      <c r="K2503" t="str">
        <f>+VLOOKUP($C2503,Hoja1!$B$2:$W$3726,16,0)</f>
        <v>LEMPIRA</v>
      </c>
      <c r="L2503" t="str">
        <f>+VLOOKUP($C2503,Hoja1!$B$2:$W$3726,17,0)</f>
        <v>SAN JUAN GUARITA</v>
      </c>
      <c r="M2503" t="str">
        <f>+VLOOKUP($C2503,Hoja1!$B$2:$W$3726,18,0)</f>
        <v>SAN JUAN GUARITA</v>
      </c>
      <c r="N2503">
        <f>+VLOOKUP($C2503,Hoja1!$B$2:$W$3726,3,0)</f>
        <v>13</v>
      </c>
      <c r="O2503">
        <f>+VLOOKUP($C2503,Hoja1!$B$2:$W$3726,8,0)</f>
        <v>1318</v>
      </c>
      <c r="P2503">
        <f>+VLOOKUP($C2503,Hoja1!$B$2:$W$3726,12,0)</f>
        <v>131801</v>
      </c>
      <c r="Q2503" t="b">
        <f t="shared" si="87"/>
        <v>1</v>
      </c>
    </row>
    <row r="2504" spans="2:17" hidden="1" x14ac:dyDescent="0.25">
      <c r="B2504">
        <v>131802</v>
      </c>
      <c r="C2504" t="s">
        <v>137</v>
      </c>
      <c r="D2504" t="str">
        <f>+VLOOKUP($B2504,Hoja1!$C$2:$W$3726,15,0)</f>
        <v>LEMPIRA</v>
      </c>
      <c r="E2504" t="str">
        <f>+VLOOKUP($B2504,Hoja1!$C$2:$W$3726,16,0)</f>
        <v>SAN JUAN GUARITA</v>
      </c>
      <c r="F2504" t="str">
        <f>+VLOOKUP($B2504,Hoja1!$C$2:$W$3726,17,0)</f>
        <v>EL RODEO</v>
      </c>
      <c r="G2504">
        <f>+VLOOKUP($B2504,Hoja1!$C$2:$W$3726,2,0)</f>
        <v>13</v>
      </c>
      <c r="H2504">
        <f>+VLOOKUP($B2504,Hoja1!$C$2:$W$3726,7,0)</f>
        <v>1318</v>
      </c>
      <c r="I2504">
        <f>+VLOOKUP($B2504,Hoja1!$C$2:$W$3726,11,0)</f>
        <v>131802</v>
      </c>
      <c r="J2504" t="b">
        <f t="shared" si="86"/>
        <v>1</v>
      </c>
      <c r="K2504" t="str">
        <f>+VLOOKUP($C2504,Hoja1!$B$2:$W$3726,16,0)</f>
        <v>ATLÁNTIDA</v>
      </c>
      <c r="L2504" t="str">
        <f>+VLOOKUP($C2504,Hoja1!$B$2:$W$3726,17,0)</f>
        <v>TELA</v>
      </c>
      <c r="M2504" t="str">
        <f>+VLOOKUP($C2504,Hoja1!$B$2:$W$3726,18,0)</f>
        <v>EL RODEO</v>
      </c>
      <c r="N2504">
        <f>+VLOOKUP($C2504,Hoja1!$B$2:$W$3726,3,0)</f>
        <v>1</v>
      </c>
      <c r="O2504">
        <f>+VLOOKUP($C2504,Hoja1!$B$2:$W$3726,8,0)</f>
        <v>107</v>
      </c>
      <c r="P2504">
        <f>+VLOOKUP($C2504,Hoja1!$B$2:$W$3726,12,0)</f>
        <v>10726</v>
      </c>
      <c r="Q2504" t="b">
        <f t="shared" si="87"/>
        <v>0</v>
      </c>
    </row>
    <row r="2505" spans="2:17" hidden="1" x14ac:dyDescent="0.25">
      <c r="B2505">
        <v>131803</v>
      </c>
      <c r="C2505" t="s">
        <v>1749</v>
      </c>
      <c r="D2505" t="str">
        <f>+VLOOKUP($B2505,Hoja1!$C$2:$W$3726,15,0)</f>
        <v>LEMPIRA</v>
      </c>
      <c r="E2505" t="str">
        <f>+VLOOKUP($B2505,Hoja1!$C$2:$W$3726,16,0)</f>
        <v>SAN JUAN GUARITA</v>
      </c>
      <c r="F2505" t="str">
        <f>+VLOOKUP($B2505,Hoja1!$C$2:$W$3726,17,0)</f>
        <v>LOS HORCONES</v>
      </c>
      <c r="G2505">
        <f>+VLOOKUP($B2505,Hoja1!$C$2:$W$3726,2,0)</f>
        <v>13</v>
      </c>
      <c r="H2505">
        <f>+VLOOKUP($B2505,Hoja1!$C$2:$W$3726,7,0)</f>
        <v>1318</v>
      </c>
      <c r="I2505">
        <f>+VLOOKUP($B2505,Hoja1!$C$2:$W$3726,11,0)</f>
        <v>131803</v>
      </c>
      <c r="J2505" t="b">
        <f t="shared" si="86"/>
        <v>1</v>
      </c>
      <c r="K2505" t="str">
        <f>+VLOOKUP($C2505,Hoja1!$B$2:$W$3726,16,0)</f>
        <v>LEMPIRA</v>
      </c>
      <c r="L2505" t="str">
        <f>+VLOOKUP($C2505,Hoja1!$B$2:$W$3726,17,0)</f>
        <v>SAN JUAN GUARITA</v>
      </c>
      <c r="M2505" t="str">
        <f>+VLOOKUP($C2505,Hoja1!$B$2:$W$3726,18,0)</f>
        <v>LOS HORCONES</v>
      </c>
      <c r="N2505">
        <f>+VLOOKUP($C2505,Hoja1!$B$2:$W$3726,3,0)</f>
        <v>13</v>
      </c>
      <c r="O2505">
        <f>+VLOOKUP($C2505,Hoja1!$B$2:$W$3726,8,0)</f>
        <v>1318</v>
      </c>
      <c r="P2505">
        <f>+VLOOKUP($C2505,Hoja1!$B$2:$W$3726,12,0)</f>
        <v>131803</v>
      </c>
      <c r="Q2505" t="b">
        <f t="shared" si="87"/>
        <v>1</v>
      </c>
    </row>
    <row r="2506" spans="2:17" hidden="1" x14ac:dyDescent="0.25">
      <c r="B2506">
        <v>131804</v>
      </c>
      <c r="C2506" t="s">
        <v>1750</v>
      </c>
      <c r="D2506" t="str">
        <f>+VLOOKUP($B2506,Hoja1!$C$2:$W$3726,15,0)</f>
        <v>LEMPIRA</v>
      </c>
      <c r="E2506" t="str">
        <f>+VLOOKUP($B2506,Hoja1!$C$2:$W$3726,16,0)</f>
        <v>SAN JUAN GUARITA</v>
      </c>
      <c r="F2506" t="str">
        <f>+VLOOKUP($B2506,Hoja1!$C$2:$W$3726,17,0)</f>
        <v>PORTILLO DEL FRAYLE O DEL AGUACATE</v>
      </c>
      <c r="G2506">
        <f>+VLOOKUP($B2506,Hoja1!$C$2:$W$3726,2,0)</f>
        <v>13</v>
      </c>
      <c r="H2506">
        <f>+VLOOKUP($B2506,Hoja1!$C$2:$W$3726,7,0)</f>
        <v>1318</v>
      </c>
      <c r="I2506">
        <f>+VLOOKUP($B2506,Hoja1!$C$2:$W$3726,11,0)</f>
        <v>131804</v>
      </c>
      <c r="J2506" t="b">
        <f t="shared" si="86"/>
        <v>1</v>
      </c>
      <c r="K2506" t="str">
        <f>+VLOOKUP($C2506,Hoja1!$B$2:$W$3726,16,0)</f>
        <v>LEMPIRA</v>
      </c>
      <c r="L2506" t="str">
        <f>+VLOOKUP($C2506,Hoja1!$B$2:$W$3726,17,0)</f>
        <v>SAN JUAN GUARITA</v>
      </c>
      <c r="M2506" t="str">
        <f>+VLOOKUP($C2506,Hoja1!$B$2:$W$3726,18,0)</f>
        <v>PORTILLO DEL FRAYLE O DEL AGUACATE</v>
      </c>
      <c r="N2506">
        <f>+VLOOKUP($C2506,Hoja1!$B$2:$W$3726,3,0)</f>
        <v>13</v>
      </c>
      <c r="O2506">
        <f>+VLOOKUP($C2506,Hoja1!$B$2:$W$3726,8,0)</f>
        <v>1318</v>
      </c>
      <c r="P2506">
        <f>+VLOOKUP($C2506,Hoja1!$B$2:$W$3726,12,0)</f>
        <v>131804</v>
      </c>
      <c r="Q2506" t="b">
        <f t="shared" si="87"/>
        <v>1</v>
      </c>
    </row>
    <row r="2507" spans="2:17" hidden="1" x14ac:dyDescent="0.25">
      <c r="B2507">
        <v>131805</v>
      </c>
      <c r="C2507" t="s">
        <v>574</v>
      </c>
      <c r="D2507" t="str">
        <f>+VLOOKUP($B2507,Hoja1!$C$2:$W$3726,15,0)</f>
        <v>LEMPIRA</v>
      </c>
      <c r="E2507" t="str">
        <f>+VLOOKUP($B2507,Hoja1!$C$2:$W$3726,16,0)</f>
        <v>SAN JUAN GUARITA</v>
      </c>
      <c r="F2507" t="str">
        <f>+VLOOKUP($B2507,Hoja1!$C$2:$W$3726,17,0)</f>
        <v>PUEBLO VIEJO</v>
      </c>
      <c r="G2507">
        <f>+VLOOKUP($B2507,Hoja1!$C$2:$W$3726,2,0)</f>
        <v>13</v>
      </c>
      <c r="H2507">
        <f>+VLOOKUP($B2507,Hoja1!$C$2:$W$3726,7,0)</f>
        <v>1318</v>
      </c>
      <c r="I2507">
        <f>+VLOOKUP($B2507,Hoja1!$C$2:$W$3726,11,0)</f>
        <v>131805</v>
      </c>
      <c r="J2507" t="b">
        <f t="shared" si="86"/>
        <v>1</v>
      </c>
      <c r="K2507" t="str">
        <f>+VLOOKUP($C2507,Hoja1!$B$2:$W$3726,16,0)</f>
        <v>COPAN</v>
      </c>
      <c r="L2507" t="str">
        <f>+VLOOKUP($C2507,Hoja1!$B$2:$W$3726,17,0)</f>
        <v>CABAÑAS</v>
      </c>
      <c r="M2507" t="str">
        <f>+VLOOKUP($C2507,Hoja1!$B$2:$W$3726,18,0)</f>
        <v>PUEBLO VIEJO</v>
      </c>
      <c r="N2507">
        <f>+VLOOKUP($C2507,Hoja1!$B$2:$W$3726,3,0)</f>
        <v>4</v>
      </c>
      <c r="O2507">
        <f>+VLOOKUP($C2507,Hoja1!$B$2:$W$3726,8,0)</f>
        <v>402</v>
      </c>
      <c r="P2507">
        <f>+VLOOKUP($C2507,Hoja1!$B$2:$W$3726,12,0)</f>
        <v>40219</v>
      </c>
      <c r="Q2507" t="b">
        <f t="shared" si="87"/>
        <v>0</v>
      </c>
    </row>
    <row r="2508" spans="2:17" hidden="1" x14ac:dyDescent="0.25">
      <c r="B2508">
        <v>131806</v>
      </c>
      <c r="C2508" t="s">
        <v>1751</v>
      </c>
      <c r="D2508" t="str">
        <f>+VLOOKUP($B2508,Hoja1!$C$2:$W$3726,15,0)</f>
        <v>LEMPIRA</v>
      </c>
      <c r="E2508" t="str">
        <f>+VLOOKUP($B2508,Hoja1!$C$2:$W$3726,16,0)</f>
        <v>SAN JUAN GUARITA</v>
      </c>
      <c r="F2508" t="str">
        <f>+VLOOKUP($B2508,Hoja1!$C$2:$W$3726,17,0)</f>
        <v>SAZALAPA</v>
      </c>
      <c r="G2508">
        <f>+VLOOKUP($B2508,Hoja1!$C$2:$W$3726,2,0)</f>
        <v>13</v>
      </c>
      <c r="H2508">
        <f>+VLOOKUP($B2508,Hoja1!$C$2:$W$3726,7,0)</f>
        <v>1318</v>
      </c>
      <c r="I2508">
        <f>+VLOOKUP($B2508,Hoja1!$C$2:$W$3726,11,0)</f>
        <v>131806</v>
      </c>
      <c r="J2508" t="b">
        <f t="shared" si="86"/>
        <v>1</v>
      </c>
      <c r="K2508" t="str">
        <f>+VLOOKUP($C2508,Hoja1!$B$2:$W$3726,16,0)</f>
        <v>LEMPIRA</v>
      </c>
      <c r="L2508" t="str">
        <f>+VLOOKUP($C2508,Hoja1!$B$2:$W$3726,17,0)</f>
        <v>SAN JUAN GUARITA</v>
      </c>
      <c r="M2508" t="str">
        <f>+VLOOKUP($C2508,Hoja1!$B$2:$W$3726,18,0)</f>
        <v>SAZALAPA</v>
      </c>
      <c r="N2508">
        <f>+VLOOKUP($C2508,Hoja1!$B$2:$W$3726,3,0)</f>
        <v>13</v>
      </c>
      <c r="O2508">
        <f>+VLOOKUP($C2508,Hoja1!$B$2:$W$3726,8,0)</f>
        <v>1318</v>
      </c>
      <c r="P2508">
        <f>+VLOOKUP($C2508,Hoja1!$B$2:$W$3726,12,0)</f>
        <v>131806</v>
      </c>
      <c r="Q2508" t="b">
        <f t="shared" si="87"/>
        <v>1</v>
      </c>
    </row>
    <row r="2509" spans="2:17" hidden="1" x14ac:dyDescent="0.25">
      <c r="B2509">
        <v>131901</v>
      </c>
      <c r="C2509" t="s">
        <v>1752</v>
      </c>
      <c r="D2509" t="str">
        <f>+VLOOKUP($B2509,Hoja1!$C$2:$W$3726,15,0)</f>
        <v>LEMPIRA</v>
      </c>
      <c r="E2509" t="str">
        <f>+VLOOKUP($B2509,Hoja1!$C$2:$W$3726,16,0)</f>
        <v>SAN MANUEL COLOHETE</v>
      </c>
      <c r="F2509" t="str">
        <f>+VLOOKUP($B2509,Hoja1!$C$2:$W$3726,17,0)</f>
        <v>SAN MANUEL COLOHETE</v>
      </c>
      <c r="G2509">
        <f>+VLOOKUP($B2509,Hoja1!$C$2:$W$3726,2,0)</f>
        <v>13</v>
      </c>
      <c r="H2509">
        <f>+VLOOKUP($B2509,Hoja1!$C$2:$W$3726,7,0)</f>
        <v>1319</v>
      </c>
      <c r="I2509">
        <f>+VLOOKUP($B2509,Hoja1!$C$2:$W$3726,11,0)</f>
        <v>131901</v>
      </c>
      <c r="J2509" t="b">
        <f t="shared" si="86"/>
        <v>1</v>
      </c>
      <c r="K2509" t="str">
        <f>+VLOOKUP($C2509,Hoja1!$B$2:$W$3726,16,0)</f>
        <v>LEMPIRA</v>
      </c>
      <c r="L2509" t="str">
        <f>+VLOOKUP($C2509,Hoja1!$B$2:$W$3726,17,0)</f>
        <v>SAN MANUEL COLOHETE</v>
      </c>
      <c r="M2509" t="str">
        <f>+VLOOKUP($C2509,Hoja1!$B$2:$W$3726,18,0)</f>
        <v>SAN MANUEL COLOHETE</v>
      </c>
      <c r="N2509">
        <f>+VLOOKUP($C2509,Hoja1!$B$2:$W$3726,3,0)</f>
        <v>13</v>
      </c>
      <c r="O2509">
        <f>+VLOOKUP($C2509,Hoja1!$B$2:$W$3726,8,0)</f>
        <v>1319</v>
      </c>
      <c r="P2509">
        <f>+VLOOKUP($C2509,Hoja1!$B$2:$W$3726,12,0)</f>
        <v>131901</v>
      </c>
      <c r="Q2509" t="b">
        <f t="shared" si="87"/>
        <v>1</v>
      </c>
    </row>
    <row r="2510" spans="2:17" hidden="1" x14ac:dyDescent="0.25">
      <c r="B2510">
        <v>131902</v>
      </c>
      <c r="C2510" t="s">
        <v>1753</v>
      </c>
      <c r="D2510" t="str">
        <f>+VLOOKUP($B2510,Hoja1!$C$2:$W$3726,15,0)</f>
        <v>LEMPIRA</v>
      </c>
      <c r="E2510" t="str">
        <f>+VLOOKUP($B2510,Hoja1!$C$2:$W$3726,16,0)</f>
        <v>SAN MANUEL COLOHETE</v>
      </c>
      <c r="F2510" t="str">
        <f>+VLOOKUP($B2510,Hoja1!$C$2:$W$3726,17,0)</f>
        <v>CORANTE</v>
      </c>
      <c r="G2510">
        <f>+VLOOKUP($B2510,Hoja1!$C$2:$W$3726,2,0)</f>
        <v>13</v>
      </c>
      <c r="H2510">
        <f>+VLOOKUP($B2510,Hoja1!$C$2:$W$3726,7,0)</f>
        <v>1319</v>
      </c>
      <c r="I2510">
        <f>+VLOOKUP($B2510,Hoja1!$C$2:$W$3726,11,0)</f>
        <v>131902</v>
      </c>
      <c r="J2510" t="b">
        <f t="shared" si="86"/>
        <v>1</v>
      </c>
      <c r="K2510" t="str">
        <f>+VLOOKUP($C2510,Hoja1!$B$2:$W$3726,16,0)</f>
        <v>LEMPIRA</v>
      </c>
      <c r="L2510" t="str">
        <f>+VLOOKUP($C2510,Hoja1!$B$2:$W$3726,17,0)</f>
        <v>SAN MANUEL COLOHETE</v>
      </c>
      <c r="M2510" t="str">
        <f>+VLOOKUP($C2510,Hoja1!$B$2:$W$3726,18,0)</f>
        <v>CORANTE</v>
      </c>
      <c r="N2510">
        <f>+VLOOKUP($C2510,Hoja1!$B$2:$W$3726,3,0)</f>
        <v>13</v>
      </c>
      <c r="O2510">
        <f>+VLOOKUP($C2510,Hoja1!$B$2:$W$3726,8,0)</f>
        <v>1319</v>
      </c>
      <c r="P2510">
        <f>+VLOOKUP($C2510,Hoja1!$B$2:$W$3726,12,0)</f>
        <v>131902</v>
      </c>
      <c r="Q2510" t="b">
        <f t="shared" si="87"/>
        <v>1</v>
      </c>
    </row>
    <row r="2511" spans="2:17" hidden="1" x14ac:dyDescent="0.25">
      <c r="B2511">
        <v>131903</v>
      </c>
      <c r="C2511" t="s">
        <v>1754</v>
      </c>
      <c r="D2511" t="str">
        <f>+VLOOKUP($B2511,Hoja1!$C$2:$W$3726,15,0)</f>
        <v>LEMPIRA</v>
      </c>
      <c r="E2511" t="str">
        <f>+VLOOKUP($B2511,Hoja1!$C$2:$W$3726,16,0)</f>
        <v>SAN MANUEL COLOHETE</v>
      </c>
      <c r="F2511" t="str">
        <f>+VLOOKUP($B2511,Hoja1!$C$2:$W$3726,17,0)</f>
        <v>GUACUTAO</v>
      </c>
      <c r="G2511">
        <f>+VLOOKUP($B2511,Hoja1!$C$2:$W$3726,2,0)</f>
        <v>13</v>
      </c>
      <c r="H2511">
        <f>+VLOOKUP($B2511,Hoja1!$C$2:$W$3726,7,0)</f>
        <v>1319</v>
      </c>
      <c r="I2511">
        <f>+VLOOKUP($B2511,Hoja1!$C$2:$W$3726,11,0)</f>
        <v>131903</v>
      </c>
      <c r="J2511" t="b">
        <f t="shared" si="86"/>
        <v>1</v>
      </c>
      <c r="K2511" t="str">
        <f>+VLOOKUP($C2511,Hoja1!$B$2:$W$3726,16,0)</f>
        <v>LEMPIRA</v>
      </c>
      <c r="L2511" t="str">
        <f>+VLOOKUP($C2511,Hoja1!$B$2:$W$3726,17,0)</f>
        <v>SAN MANUEL COLOHETE</v>
      </c>
      <c r="M2511" t="str">
        <f>+VLOOKUP($C2511,Hoja1!$B$2:$W$3726,18,0)</f>
        <v>GUACUTAO</v>
      </c>
      <c r="N2511">
        <f>+VLOOKUP($C2511,Hoja1!$B$2:$W$3726,3,0)</f>
        <v>13</v>
      </c>
      <c r="O2511">
        <f>+VLOOKUP($C2511,Hoja1!$B$2:$W$3726,8,0)</f>
        <v>1319</v>
      </c>
      <c r="P2511">
        <f>+VLOOKUP($C2511,Hoja1!$B$2:$W$3726,12,0)</f>
        <v>131903</v>
      </c>
      <c r="Q2511" t="b">
        <f t="shared" si="87"/>
        <v>1</v>
      </c>
    </row>
    <row r="2512" spans="2:17" hidden="1" x14ac:dyDescent="0.25">
      <c r="B2512">
        <v>131904</v>
      </c>
      <c r="C2512" t="s">
        <v>1755</v>
      </c>
      <c r="D2512" t="str">
        <f>+VLOOKUP($B2512,Hoja1!$C$2:$W$3726,15,0)</f>
        <v>LEMPIRA</v>
      </c>
      <c r="E2512" t="str">
        <f>+VLOOKUP($B2512,Hoja1!$C$2:$W$3726,16,0)</f>
        <v>SAN MANUEL COLOHETE</v>
      </c>
      <c r="F2512" t="str">
        <f>+VLOOKUP($B2512,Hoja1!$C$2:$W$3726,17,0)</f>
        <v>PIEDRA LARGA</v>
      </c>
      <c r="G2512">
        <f>+VLOOKUP($B2512,Hoja1!$C$2:$W$3726,2,0)</f>
        <v>13</v>
      </c>
      <c r="H2512">
        <f>+VLOOKUP($B2512,Hoja1!$C$2:$W$3726,7,0)</f>
        <v>1319</v>
      </c>
      <c r="I2512">
        <f>+VLOOKUP($B2512,Hoja1!$C$2:$W$3726,11,0)</f>
        <v>131904</v>
      </c>
      <c r="J2512" t="b">
        <f t="shared" si="86"/>
        <v>1</v>
      </c>
      <c r="K2512" t="str">
        <f>+VLOOKUP($C2512,Hoja1!$B$2:$W$3726,16,0)</f>
        <v>LEMPIRA</v>
      </c>
      <c r="L2512" t="str">
        <f>+VLOOKUP($C2512,Hoja1!$B$2:$W$3726,17,0)</f>
        <v>SAN MANUEL COLOHETE</v>
      </c>
      <c r="M2512" t="str">
        <f>+VLOOKUP($C2512,Hoja1!$B$2:$W$3726,18,0)</f>
        <v>PIEDRA LARGA</v>
      </c>
      <c r="N2512">
        <f>+VLOOKUP($C2512,Hoja1!$B$2:$W$3726,3,0)</f>
        <v>13</v>
      </c>
      <c r="O2512">
        <f>+VLOOKUP($C2512,Hoja1!$B$2:$W$3726,8,0)</f>
        <v>1319</v>
      </c>
      <c r="P2512">
        <f>+VLOOKUP($C2512,Hoja1!$B$2:$W$3726,12,0)</f>
        <v>131904</v>
      </c>
      <c r="Q2512" t="b">
        <f t="shared" si="87"/>
        <v>1</v>
      </c>
    </row>
    <row r="2513" spans="2:17" hidden="1" x14ac:dyDescent="0.25">
      <c r="B2513">
        <v>131905</v>
      </c>
      <c r="C2513" t="s">
        <v>1756</v>
      </c>
      <c r="D2513" t="str">
        <f>+VLOOKUP($B2513,Hoja1!$C$2:$W$3726,15,0)</f>
        <v>LEMPIRA</v>
      </c>
      <c r="E2513" t="str">
        <f>+VLOOKUP($B2513,Hoja1!$C$2:$W$3726,16,0)</f>
        <v>SAN MANUEL COLOHETE</v>
      </c>
      <c r="F2513" t="str">
        <f>+VLOOKUP($B2513,Hoja1!$C$2:$W$3726,17,0)</f>
        <v>PULAJE</v>
      </c>
      <c r="G2513">
        <f>+VLOOKUP($B2513,Hoja1!$C$2:$W$3726,2,0)</f>
        <v>13</v>
      </c>
      <c r="H2513">
        <f>+VLOOKUP($B2513,Hoja1!$C$2:$W$3726,7,0)</f>
        <v>1319</v>
      </c>
      <c r="I2513">
        <f>+VLOOKUP($B2513,Hoja1!$C$2:$W$3726,11,0)</f>
        <v>131905</v>
      </c>
      <c r="J2513" t="b">
        <f t="shared" si="86"/>
        <v>1</v>
      </c>
      <c r="K2513" t="str">
        <f>+VLOOKUP($C2513,Hoja1!$B$2:$W$3726,16,0)</f>
        <v>LEMPIRA</v>
      </c>
      <c r="L2513" t="str">
        <f>+VLOOKUP($C2513,Hoja1!$B$2:$W$3726,17,0)</f>
        <v>SAN MANUEL COLOHETE</v>
      </c>
      <c r="M2513" t="str">
        <f>+VLOOKUP($C2513,Hoja1!$B$2:$W$3726,18,0)</f>
        <v>PULAJE</v>
      </c>
      <c r="N2513">
        <f>+VLOOKUP($C2513,Hoja1!$B$2:$W$3726,3,0)</f>
        <v>13</v>
      </c>
      <c r="O2513">
        <f>+VLOOKUP($C2513,Hoja1!$B$2:$W$3726,8,0)</f>
        <v>1319</v>
      </c>
      <c r="P2513">
        <f>+VLOOKUP($C2513,Hoja1!$B$2:$W$3726,12,0)</f>
        <v>131905</v>
      </c>
      <c r="Q2513" t="b">
        <f t="shared" si="87"/>
        <v>1</v>
      </c>
    </row>
    <row r="2514" spans="2:17" hidden="1" x14ac:dyDescent="0.25">
      <c r="B2514">
        <v>131906</v>
      </c>
      <c r="C2514" t="s">
        <v>93</v>
      </c>
      <c r="D2514" t="str">
        <f>+VLOOKUP($B2514,Hoja1!$C$2:$W$3726,15,0)</f>
        <v>LEMPIRA</v>
      </c>
      <c r="E2514" t="str">
        <f>+VLOOKUP($B2514,Hoja1!$C$2:$W$3726,16,0)</f>
        <v>SAN MANUEL COLOHETE</v>
      </c>
      <c r="F2514" t="str">
        <f>+VLOOKUP($B2514,Hoja1!$C$2:$W$3726,17,0)</f>
        <v>SAN ANTONIO</v>
      </c>
      <c r="G2514">
        <f>+VLOOKUP($B2514,Hoja1!$C$2:$W$3726,2,0)</f>
        <v>13</v>
      </c>
      <c r="H2514">
        <f>+VLOOKUP($B2514,Hoja1!$C$2:$W$3726,7,0)</f>
        <v>1319</v>
      </c>
      <c r="I2514">
        <f>+VLOOKUP($B2514,Hoja1!$C$2:$W$3726,11,0)</f>
        <v>131906</v>
      </c>
      <c r="J2514" t="b">
        <f t="shared" si="86"/>
        <v>1</v>
      </c>
      <c r="K2514" t="str">
        <f>+VLOOKUP($C2514,Hoja1!$B$2:$W$3726,16,0)</f>
        <v>ATLÁNTIDA</v>
      </c>
      <c r="L2514" t="str">
        <f>+VLOOKUP($C2514,Hoja1!$B$2:$W$3726,17,0)</f>
        <v>LA MASICA</v>
      </c>
      <c r="M2514" t="str">
        <f>+VLOOKUP($C2514,Hoja1!$B$2:$W$3726,18,0)</f>
        <v>SAN ANTONIO</v>
      </c>
      <c r="N2514">
        <f>+VLOOKUP($C2514,Hoja1!$B$2:$W$3726,3,0)</f>
        <v>1</v>
      </c>
      <c r="O2514">
        <f>+VLOOKUP($C2514,Hoja1!$B$2:$W$3726,8,0)</f>
        <v>105</v>
      </c>
      <c r="P2514">
        <f>+VLOOKUP($C2514,Hoja1!$B$2:$W$3726,12,0)</f>
        <v>10512</v>
      </c>
      <c r="Q2514" t="b">
        <f t="shared" si="87"/>
        <v>0</v>
      </c>
    </row>
    <row r="2515" spans="2:17" hidden="1" x14ac:dyDescent="0.25">
      <c r="B2515">
        <v>131907</v>
      </c>
      <c r="C2515" t="s">
        <v>1757</v>
      </c>
      <c r="D2515" t="str">
        <f>+VLOOKUP($B2515,Hoja1!$C$2:$W$3726,15,0)</f>
        <v>LEMPIRA</v>
      </c>
      <c r="E2515" t="str">
        <f>+VLOOKUP($B2515,Hoja1!$C$2:$W$3726,16,0)</f>
        <v>SAN MANUEL COLOHETE</v>
      </c>
      <c r="F2515" t="str">
        <f>+VLOOKUP($B2515,Hoja1!$C$2:$W$3726,17,0)</f>
        <v>SAN ANTONIO DEL AGUACATILLO</v>
      </c>
      <c r="G2515">
        <f>+VLOOKUP($B2515,Hoja1!$C$2:$W$3726,2,0)</f>
        <v>13</v>
      </c>
      <c r="H2515">
        <f>+VLOOKUP($B2515,Hoja1!$C$2:$W$3726,7,0)</f>
        <v>1319</v>
      </c>
      <c r="I2515">
        <f>+VLOOKUP($B2515,Hoja1!$C$2:$W$3726,11,0)</f>
        <v>131907</v>
      </c>
      <c r="J2515" t="b">
        <f t="shared" si="86"/>
        <v>1</v>
      </c>
      <c r="K2515" t="str">
        <f>+VLOOKUP($C2515,Hoja1!$B$2:$W$3726,16,0)</f>
        <v>LEMPIRA</v>
      </c>
      <c r="L2515" t="str">
        <f>+VLOOKUP($C2515,Hoja1!$B$2:$W$3726,17,0)</f>
        <v>SAN MANUEL COLOHETE</v>
      </c>
      <c r="M2515" t="str">
        <f>+VLOOKUP($C2515,Hoja1!$B$2:$W$3726,18,0)</f>
        <v>SAN ANTONIO DEL AGUACATILLO</v>
      </c>
      <c r="N2515">
        <f>+VLOOKUP($C2515,Hoja1!$B$2:$W$3726,3,0)</f>
        <v>13</v>
      </c>
      <c r="O2515">
        <f>+VLOOKUP($C2515,Hoja1!$B$2:$W$3726,8,0)</f>
        <v>1319</v>
      </c>
      <c r="P2515">
        <f>+VLOOKUP($C2515,Hoja1!$B$2:$W$3726,12,0)</f>
        <v>131907</v>
      </c>
      <c r="Q2515" t="b">
        <f t="shared" si="87"/>
        <v>1</v>
      </c>
    </row>
    <row r="2516" spans="2:17" hidden="1" x14ac:dyDescent="0.25">
      <c r="B2516">
        <v>131908</v>
      </c>
      <c r="C2516" t="s">
        <v>1758</v>
      </c>
      <c r="D2516" t="str">
        <f>+VLOOKUP($B2516,Hoja1!$C$2:$W$3726,15,0)</f>
        <v>LEMPIRA</v>
      </c>
      <c r="E2516" t="str">
        <f>+VLOOKUP($B2516,Hoja1!$C$2:$W$3726,16,0)</f>
        <v>SAN MANUEL COLOHETE</v>
      </c>
      <c r="F2516" t="str">
        <f>+VLOOKUP($B2516,Hoja1!$C$2:$W$3726,17,0)</f>
        <v>SAN PEDRITO</v>
      </c>
      <c r="G2516">
        <f>+VLOOKUP($B2516,Hoja1!$C$2:$W$3726,2,0)</f>
        <v>13</v>
      </c>
      <c r="H2516">
        <f>+VLOOKUP($B2516,Hoja1!$C$2:$W$3726,7,0)</f>
        <v>1319</v>
      </c>
      <c r="I2516">
        <f>+VLOOKUP($B2516,Hoja1!$C$2:$W$3726,11,0)</f>
        <v>131908</v>
      </c>
      <c r="J2516" t="b">
        <f t="shared" si="86"/>
        <v>1</v>
      </c>
      <c r="K2516" t="str">
        <f>+VLOOKUP($C2516,Hoja1!$B$2:$W$3726,16,0)</f>
        <v>LEMPIRA</v>
      </c>
      <c r="L2516" t="str">
        <f>+VLOOKUP($C2516,Hoja1!$B$2:$W$3726,17,0)</f>
        <v>SAN MANUEL COLOHETE</v>
      </c>
      <c r="M2516" t="str">
        <f>+VLOOKUP($C2516,Hoja1!$B$2:$W$3726,18,0)</f>
        <v>SAN PEDRITO</v>
      </c>
      <c r="N2516">
        <f>+VLOOKUP($C2516,Hoja1!$B$2:$W$3726,3,0)</f>
        <v>13</v>
      </c>
      <c r="O2516">
        <f>+VLOOKUP($C2516,Hoja1!$B$2:$W$3726,8,0)</f>
        <v>1319</v>
      </c>
      <c r="P2516">
        <f>+VLOOKUP($C2516,Hoja1!$B$2:$W$3726,12,0)</f>
        <v>131908</v>
      </c>
      <c r="Q2516" t="b">
        <f t="shared" si="87"/>
        <v>1</v>
      </c>
    </row>
    <row r="2517" spans="2:17" hidden="1" x14ac:dyDescent="0.25">
      <c r="B2517">
        <v>131909</v>
      </c>
      <c r="C2517" t="s">
        <v>736</v>
      </c>
      <c r="D2517" t="str">
        <f>+VLOOKUP($B2517,Hoja1!$C$2:$W$3726,15,0)</f>
        <v>LEMPIRA</v>
      </c>
      <c r="E2517" t="str">
        <f>+VLOOKUP($B2517,Hoja1!$C$2:$W$3726,16,0)</f>
        <v>SAN MANUEL COLOHETE</v>
      </c>
      <c r="F2517" t="str">
        <f>+VLOOKUP($B2517,Hoja1!$C$2:$W$3726,17,0)</f>
        <v>SANTA TERESA</v>
      </c>
      <c r="G2517">
        <f>+VLOOKUP($B2517,Hoja1!$C$2:$W$3726,2,0)</f>
        <v>13</v>
      </c>
      <c r="H2517">
        <f>+VLOOKUP($B2517,Hoja1!$C$2:$W$3726,7,0)</f>
        <v>1319</v>
      </c>
      <c r="I2517">
        <f>+VLOOKUP($B2517,Hoja1!$C$2:$W$3726,11,0)</f>
        <v>131909</v>
      </c>
      <c r="J2517" t="b">
        <f t="shared" si="86"/>
        <v>1</v>
      </c>
      <c r="K2517" t="str">
        <f>+VLOOKUP($C2517,Hoja1!$B$2:$W$3726,16,0)</f>
        <v>COPAN</v>
      </c>
      <c r="L2517" t="str">
        <f>+VLOOKUP($C2517,Hoja1!$B$2:$W$3726,17,0)</f>
        <v>SAN NICOLÁS</v>
      </c>
      <c r="M2517" t="str">
        <f>+VLOOKUP($C2517,Hoja1!$B$2:$W$3726,18,0)</f>
        <v>SANTA TERESA</v>
      </c>
      <c r="N2517">
        <f>+VLOOKUP($C2517,Hoja1!$B$2:$W$3726,3,0)</f>
        <v>4</v>
      </c>
      <c r="O2517">
        <f>+VLOOKUP($C2517,Hoja1!$B$2:$W$3726,8,0)</f>
        <v>419</v>
      </c>
      <c r="P2517">
        <f>+VLOOKUP($C2517,Hoja1!$B$2:$W$3726,12,0)</f>
        <v>41909</v>
      </c>
      <c r="Q2517" t="b">
        <f t="shared" si="87"/>
        <v>0</v>
      </c>
    </row>
    <row r="2518" spans="2:17" hidden="1" x14ac:dyDescent="0.25">
      <c r="B2518">
        <v>131910</v>
      </c>
      <c r="C2518" t="s">
        <v>1759</v>
      </c>
      <c r="D2518" t="str">
        <f>+VLOOKUP($B2518,Hoja1!$C$2:$W$3726,15,0)</f>
        <v>LEMPIRA</v>
      </c>
      <c r="E2518" t="str">
        <f>+VLOOKUP($B2518,Hoja1!$C$2:$W$3726,16,0)</f>
        <v>SAN MANUEL COLOHETE</v>
      </c>
      <c r="F2518" t="str">
        <f>+VLOOKUP($B2518,Hoja1!$C$2:$W$3726,17,0)</f>
        <v>CERRO COLORADA</v>
      </c>
      <c r="G2518">
        <f>+VLOOKUP($B2518,Hoja1!$C$2:$W$3726,2,0)</f>
        <v>13</v>
      </c>
      <c r="H2518">
        <f>+VLOOKUP($B2518,Hoja1!$C$2:$W$3726,7,0)</f>
        <v>1319</v>
      </c>
      <c r="I2518">
        <f>+VLOOKUP($B2518,Hoja1!$C$2:$W$3726,11,0)</f>
        <v>131910</v>
      </c>
      <c r="J2518" t="b">
        <f t="shared" si="86"/>
        <v>1</v>
      </c>
      <c r="K2518" t="str">
        <f>+VLOOKUP($C2518,Hoja1!$B$2:$W$3726,16,0)</f>
        <v>LEMPIRA</v>
      </c>
      <c r="L2518" t="str">
        <f>+VLOOKUP($C2518,Hoja1!$B$2:$W$3726,17,0)</f>
        <v>SAN MANUEL COLOHETE</v>
      </c>
      <c r="M2518" t="str">
        <f>+VLOOKUP($C2518,Hoja1!$B$2:$W$3726,18,0)</f>
        <v>CERRO COLORADA</v>
      </c>
      <c r="N2518">
        <f>+VLOOKUP($C2518,Hoja1!$B$2:$W$3726,3,0)</f>
        <v>13</v>
      </c>
      <c r="O2518">
        <f>+VLOOKUP($C2518,Hoja1!$B$2:$W$3726,8,0)</f>
        <v>1319</v>
      </c>
      <c r="P2518">
        <f>+VLOOKUP($C2518,Hoja1!$B$2:$W$3726,12,0)</f>
        <v>131910</v>
      </c>
      <c r="Q2518" t="b">
        <f t="shared" si="87"/>
        <v>1</v>
      </c>
    </row>
    <row r="2519" spans="2:17" hidden="1" x14ac:dyDescent="0.25">
      <c r="B2519">
        <v>132001</v>
      </c>
      <c r="C2519" t="s">
        <v>444</v>
      </c>
      <c r="D2519" t="str">
        <f>+VLOOKUP($B2519,Hoja1!$C$2:$W$3726,15,0)</f>
        <v>LEMPIRA</v>
      </c>
      <c r="E2519" t="str">
        <f>+VLOOKUP($B2519,Hoja1!$C$2:$W$3726,16,0)</f>
        <v>SAN RAFAEL</v>
      </c>
      <c r="F2519" t="str">
        <f>+VLOOKUP($B2519,Hoja1!$C$2:$W$3726,17,0)</f>
        <v>SAN RAFAEL</v>
      </c>
      <c r="G2519">
        <f>+VLOOKUP($B2519,Hoja1!$C$2:$W$3726,2,0)</f>
        <v>13</v>
      </c>
      <c r="H2519">
        <f>+VLOOKUP($B2519,Hoja1!$C$2:$W$3726,7,0)</f>
        <v>1320</v>
      </c>
      <c r="I2519">
        <f>+VLOOKUP($B2519,Hoja1!$C$2:$W$3726,11,0)</f>
        <v>132001</v>
      </c>
      <c r="J2519" t="b">
        <f t="shared" si="86"/>
        <v>1</v>
      </c>
      <c r="K2519" t="str">
        <f>+VLOOKUP($C2519,Hoja1!$B$2:$W$3726,16,0)</f>
        <v>COMAYAGUA</v>
      </c>
      <c r="L2519" t="str">
        <f>+VLOOKUP($C2519,Hoja1!$B$2:$W$3726,17,0)</f>
        <v>OJOS DE AGUA</v>
      </c>
      <c r="M2519" t="str">
        <f>+VLOOKUP($C2519,Hoja1!$B$2:$W$3726,18,0)</f>
        <v>SAN RAFAEL</v>
      </c>
      <c r="N2519">
        <f>+VLOOKUP($C2519,Hoja1!$B$2:$W$3726,3,0)</f>
        <v>3</v>
      </c>
      <c r="O2519">
        <f>+VLOOKUP($C2519,Hoja1!$B$2:$W$3726,8,0)</f>
        <v>312</v>
      </c>
      <c r="P2519">
        <f>+VLOOKUP($C2519,Hoja1!$B$2:$W$3726,12,0)</f>
        <v>31218</v>
      </c>
      <c r="Q2519" t="b">
        <f t="shared" si="87"/>
        <v>0</v>
      </c>
    </row>
    <row r="2520" spans="2:17" hidden="1" x14ac:dyDescent="0.25">
      <c r="B2520">
        <v>132002</v>
      </c>
      <c r="C2520" t="s">
        <v>12270</v>
      </c>
      <c r="D2520" t="str">
        <f>+VLOOKUP($B2520,Hoja1!$C$2:$W$3726,15,0)</f>
        <v>LEMPIRA</v>
      </c>
      <c r="E2520" t="str">
        <f>+VLOOKUP($B2520,Hoja1!$C$2:$W$3726,16,0)</f>
        <v>SAN RAFAEL</v>
      </c>
      <c r="F2520" t="str">
        <f>+VLOOKUP($B2520,Hoja1!$C$2:$W$3726,17,0)</f>
        <v>CONCEPCIÓN</v>
      </c>
      <c r="G2520">
        <f>+VLOOKUP($B2520,Hoja1!$C$2:$W$3726,2,0)</f>
        <v>13</v>
      </c>
      <c r="H2520">
        <f>+VLOOKUP($B2520,Hoja1!$C$2:$W$3726,7,0)</f>
        <v>1320</v>
      </c>
      <c r="I2520">
        <f>+VLOOKUP($B2520,Hoja1!$C$2:$W$3726,11,0)</f>
        <v>132002</v>
      </c>
      <c r="J2520" t="b">
        <f t="shared" si="86"/>
        <v>0</v>
      </c>
      <c r="K2520" t="e">
        <f>+VLOOKUP($C2520,Hoja1!$B$2:$W$3726,16,0)</f>
        <v>#N/A</v>
      </c>
      <c r="L2520" t="e">
        <f>+VLOOKUP($C2520,Hoja1!$B$2:$W$3726,17,0)</f>
        <v>#N/A</v>
      </c>
      <c r="M2520" t="e">
        <f>+VLOOKUP($C2520,Hoja1!$B$2:$W$3726,18,0)</f>
        <v>#N/A</v>
      </c>
      <c r="N2520" t="e">
        <f>+VLOOKUP($C2520,Hoja1!$B$2:$W$3726,3,0)</f>
        <v>#N/A</v>
      </c>
      <c r="O2520" t="e">
        <f>+VLOOKUP($C2520,Hoja1!$B$2:$W$3726,8,0)</f>
        <v>#N/A</v>
      </c>
      <c r="P2520" t="e">
        <f>+VLOOKUP($C2520,Hoja1!$B$2:$W$3726,12,0)</f>
        <v>#N/A</v>
      </c>
      <c r="Q2520" t="e">
        <f t="shared" si="87"/>
        <v>#N/A</v>
      </c>
    </row>
    <row r="2521" spans="2:17" hidden="1" x14ac:dyDescent="0.25">
      <c r="B2521">
        <v>132003</v>
      </c>
      <c r="C2521" t="s">
        <v>684</v>
      </c>
      <c r="D2521" t="str">
        <f>+VLOOKUP($B2521,Hoja1!$C$2:$W$3726,15,0)</f>
        <v>LEMPIRA</v>
      </c>
      <c r="E2521" t="str">
        <f>+VLOOKUP($B2521,Hoja1!$C$2:$W$3726,16,0)</f>
        <v>SAN RAFAEL</v>
      </c>
      <c r="F2521" t="str">
        <f>+VLOOKUP($B2521,Hoja1!$C$2:$W$3726,17,0)</f>
        <v>EL CAMPANARIO</v>
      </c>
      <c r="G2521">
        <f>+VLOOKUP($B2521,Hoja1!$C$2:$W$3726,2,0)</f>
        <v>13</v>
      </c>
      <c r="H2521">
        <f>+VLOOKUP($B2521,Hoja1!$C$2:$W$3726,7,0)</f>
        <v>1320</v>
      </c>
      <c r="I2521">
        <f>+VLOOKUP($B2521,Hoja1!$C$2:$W$3726,11,0)</f>
        <v>132003</v>
      </c>
      <c r="J2521" t="b">
        <f t="shared" si="86"/>
        <v>1</v>
      </c>
      <c r="K2521" t="str">
        <f>+VLOOKUP($C2521,Hoja1!$B$2:$W$3726,16,0)</f>
        <v>COPAN</v>
      </c>
      <c r="L2521" t="str">
        <f>+VLOOKUP($C2521,Hoja1!$B$2:$W$3726,17,0)</f>
        <v>LA JIGUA</v>
      </c>
      <c r="M2521" t="str">
        <f>+VLOOKUP($C2521,Hoja1!$B$2:$W$3726,18,0)</f>
        <v>EL CAMPANARIO</v>
      </c>
      <c r="N2521">
        <f>+VLOOKUP($C2521,Hoja1!$B$2:$W$3726,3,0)</f>
        <v>4</v>
      </c>
      <c r="O2521">
        <f>+VLOOKUP($C2521,Hoja1!$B$2:$W$3726,8,0)</f>
        <v>411</v>
      </c>
      <c r="P2521">
        <f>+VLOOKUP($C2521,Hoja1!$B$2:$W$3726,12,0)</f>
        <v>41104</v>
      </c>
      <c r="Q2521" t="b">
        <f t="shared" si="87"/>
        <v>0</v>
      </c>
    </row>
    <row r="2522" spans="2:17" hidden="1" x14ac:dyDescent="0.25">
      <c r="B2522">
        <v>132004</v>
      </c>
      <c r="C2522" t="s">
        <v>12405</v>
      </c>
      <c r="D2522" t="str">
        <f>+VLOOKUP($B2522,Hoja1!$C$2:$W$3726,15,0)</f>
        <v>LEMPIRA</v>
      </c>
      <c r="E2522" t="str">
        <f>+VLOOKUP($B2522,Hoja1!$C$2:$W$3726,16,0)</f>
        <v>SAN RAFAEL</v>
      </c>
      <c r="F2522" t="str">
        <f>+VLOOKUP($B2522,Hoja1!$C$2:$W$3726,17,0)</f>
        <v>EL EDÉN</v>
      </c>
      <c r="G2522">
        <f>+VLOOKUP($B2522,Hoja1!$C$2:$W$3726,2,0)</f>
        <v>13</v>
      </c>
      <c r="H2522">
        <f>+VLOOKUP($B2522,Hoja1!$C$2:$W$3726,7,0)</f>
        <v>1320</v>
      </c>
      <c r="I2522">
        <f>+VLOOKUP($B2522,Hoja1!$C$2:$W$3726,11,0)</f>
        <v>132004</v>
      </c>
      <c r="J2522" t="b">
        <f t="shared" si="86"/>
        <v>0</v>
      </c>
      <c r="K2522" t="e">
        <f>+VLOOKUP($C2522,Hoja1!$B$2:$W$3726,16,0)</f>
        <v>#N/A</v>
      </c>
      <c r="L2522" t="e">
        <f>+VLOOKUP($C2522,Hoja1!$B$2:$W$3726,17,0)</f>
        <v>#N/A</v>
      </c>
      <c r="M2522" t="e">
        <f>+VLOOKUP($C2522,Hoja1!$B$2:$W$3726,18,0)</f>
        <v>#N/A</v>
      </c>
      <c r="N2522" t="e">
        <f>+VLOOKUP($C2522,Hoja1!$B$2:$W$3726,3,0)</f>
        <v>#N/A</v>
      </c>
      <c r="O2522" t="e">
        <f>+VLOOKUP($C2522,Hoja1!$B$2:$W$3726,8,0)</f>
        <v>#N/A</v>
      </c>
      <c r="P2522" t="e">
        <f>+VLOOKUP($C2522,Hoja1!$B$2:$W$3726,12,0)</f>
        <v>#N/A</v>
      </c>
      <c r="Q2522" t="e">
        <f t="shared" si="87"/>
        <v>#N/A</v>
      </c>
    </row>
    <row r="2523" spans="2:17" hidden="1" x14ac:dyDescent="0.25">
      <c r="B2523">
        <v>132005</v>
      </c>
      <c r="C2523" t="s">
        <v>1760</v>
      </c>
      <c r="D2523" t="str">
        <f>+VLOOKUP($B2523,Hoja1!$C$2:$W$3726,15,0)</f>
        <v>LEMPIRA</v>
      </c>
      <c r="E2523" t="str">
        <f>+VLOOKUP($B2523,Hoja1!$C$2:$W$3726,16,0)</f>
        <v>SAN RAFAEL</v>
      </c>
      <c r="F2523" t="str">
        <f>+VLOOKUP($B2523,Hoja1!$C$2:$W$3726,17,0)</f>
        <v>QUERUCO</v>
      </c>
      <c r="G2523">
        <f>+VLOOKUP($B2523,Hoja1!$C$2:$W$3726,2,0)</f>
        <v>13</v>
      </c>
      <c r="H2523">
        <f>+VLOOKUP($B2523,Hoja1!$C$2:$W$3726,7,0)</f>
        <v>1320</v>
      </c>
      <c r="I2523">
        <f>+VLOOKUP($B2523,Hoja1!$C$2:$W$3726,11,0)</f>
        <v>132005</v>
      </c>
      <c r="J2523" t="b">
        <f t="shared" si="86"/>
        <v>1</v>
      </c>
      <c r="K2523" t="str">
        <f>+VLOOKUP($C2523,Hoja1!$B$2:$W$3726,16,0)</f>
        <v>LEMPIRA</v>
      </c>
      <c r="L2523" t="str">
        <f>+VLOOKUP($C2523,Hoja1!$B$2:$W$3726,17,0)</f>
        <v>SAN RAFAEL</v>
      </c>
      <c r="M2523" t="str">
        <f>+VLOOKUP($C2523,Hoja1!$B$2:$W$3726,18,0)</f>
        <v>QUERUCO</v>
      </c>
      <c r="N2523">
        <f>+VLOOKUP($C2523,Hoja1!$B$2:$W$3726,3,0)</f>
        <v>13</v>
      </c>
      <c r="O2523">
        <f>+VLOOKUP($C2523,Hoja1!$B$2:$W$3726,8,0)</f>
        <v>1320</v>
      </c>
      <c r="P2523">
        <f>+VLOOKUP($C2523,Hoja1!$B$2:$W$3726,12,0)</f>
        <v>132005</v>
      </c>
      <c r="Q2523" t="b">
        <f t="shared" si="87"/>
        <v>1</v>
      </c>
    </row>
    <row r="2524" spans="2:17" hidden="1" x14ac:dyDescent="0.25">
      <c r="B2524">
        <v>132006</v>
      </c>
      <c r="C2524" t="s">
        <v>93</v>
      </c>
      <c r="D2524" t="str">
        <f>+VLOOKUP($B2524,Hoja1!$C$2:$W$3726,15,0)</f>
        <v>LEMPIRA</v>
      </c>
      <c r="E2524" t="str">
        <f>+VLOOKUP($B2524,Hoja1!$C$2:$W$3726,16,0)</f>
        <v>SAN RAFAEL</v>
      </c>
      <c r="F2524" t="str">
        <f>+VLOOKUP($B2524,Hoja1!$C$2:$W$3726,17,0)</f>
        <v>SAN ANTONIO</v>
      </c>
      <c r="G2524">
        <f>+VLOOKUP($B2524,Hoja1!$C$2:$W$3726,2,0)</f>
        <v>13</v>
      </c>
      <c r="H2524">
        <f>+VLOOKUP($B2524,Hoja1!$C$2:$W$3726,7,0)</f>
        <v>1320</v>
      </c>
      <c r="I2524">
        <f>+VLOOKUP($B2524,Hoja1!$C$2:$W$3726,11,0)</f>
        <v>132006</v>
      </c>
      <c r="J2524" t="b">
        <f t="shared" si="86"/>
        <v>1</v>
      </c>
      <c r="K2524" t="str">
        <f>+VLOOKUP($C2524,Hoja1!$B$2:$W$3726,16,0)</f>
        <v>ATLÁNTIDA</v>
      </c>
      <c r="L2524" t="str">
        <f>+VLOOKUP($C2524,Hoja1!$B$2:$W$3726,17,0)</f>
        <v>LA MASICA</v>
      </c>
      <c r="M2524" t="str">
        <f>+VLOOKUP($C2524,Hoja1!$B$2:$W$3726,18,0)</f>
        <v>SAN ANTONIO</v>
      </c>
      <c r="N2524">
        <f>+VLOOKUP($C2524,Hoja1!$B$2:$W$3726,3,0)</f>
        <v>1</v>
      </c>
      <c r="O2524">
        <f>+VLOOKUP($C2524,Hoja1!$B$2:$W$3726,8,0)</f>
        <v>105</v>
      </c>
      <c r="P2524">
        <f>+VLOOKUP($C2524,Hoja1!$B$2:$W$3726,12,0)</f>
        <v>10512</v>
      </c>
      <c r="Q2524" t="b">
        <f t="shared" si="87"/>
        <v>0</v>
      </c>
    </row>
    <row r="2525" spans="2:17" hidden="1" x14ac:dyDescent="0.25">
      <c r="B2525">
        <v>132007</v>
      </c>
      <c r="C2525" t="s">
        <v>12575</v>
      </c>
      <c r="D2525" t="str">
        <f>+VLOOKUP($B2525,Hoja1!$C$2:$W$3726,15,0)</f>
        <v>LEMPIRA</v>
      </c>
      <c r="E2525" t="str">
        <f>+VLOOKUP($B2525,Hoja1!$C$2:$W$3726,16,0)</f>
        <v>SAN RAFAEL</v>
      </c>
      <c r="F2525" t="str">
        <f>+VLOOKUP($B2525,Hoja1!$C$2:$W$3726,17,0)</f>
        <v>SAN JOSÉ LEMPIRA</v>
      </c>
      <c r="G2525">
        <f>+VLOOKUP($B2525,Hoja1!$C$2:$W$3726,2,0)</f>
        <v>13</v>
      </c>
      <c r="H2525">
        <f>+VLOOKUP($B2525,Hoja1!$C$2:$W$3726,7,0)</f>
        <v>1320</v>
      </c>
      <c r="I2525">
        <f>+VLOOKUP($B2525,Hoja1!$C$2:$W$3726,11,0)</f>
        <v>132007</v>
      </c>
      <c r="J2525" t="b">
        <f t="shared" si="86"/>
        <v>0</v>
      </c>
      <c r="K2525" t="e">
        <f>+VLOOKUP($C2525,Hoja1!$B$2:$W$3726,16,0)</f>
        <v>#N/A</v>
      </c>
      <c r="L2525" t="e">
        <f>+VLOOKUP($C2525,Hoja1!$B$2:$W$3726,17,0)</f>
        <v>#N/A</v>
      </c>
      <c r="M2525" t="e">
        <f>+VLOOKUP($C2525,Hoja1!$B$2:$W$3726,18,0)</f>
        <v>#N/A</v>
      </c>
      <c r="N2525" t="e">
        <f>+VLOOKUP($C2525,Hoja1!$B$2:$W$3726,3,0)</f>
        <v>#N/A</v>
      </c>
      <c r="O2525" t="e">
        <f>+VLOOKUP($C2525,Hoja1!$B$2:$W$3726,8,0)</f>
        <v>#N/A</v>
      </c>
      <c r="P2525" t="e">
        <f>+VLOOKUP($C2525,Hoja1!$B$2:$W$3726,12,0)</f>
        <v>#N/A</v>
      </c>
      <c r="Q2525" t="e">
        <f t="shared" si="87"/>
        <v>#N/A</v>
      </c>
    </row>
    <row r="2526" spans="2:17" hidden="1" x14ac:dyDescent="0.25">
      <c r="B2526">
        <v>132008</v>
      </c>
      <c r="C2526" t="s">
        <v>1758</v>
      </c>
      <c r="D2526" t="str">
        <f>+VLOOKUP($B2526,Hoja1!$C$2:$W$3726,15,0)</f>
        <v>LEMPIRA</v>
      </c>
      <c r="E2526" t="str">
        <f>+VLOOKUP($B2526,Hoja1!$C$2:$W$3726,16,0)</f>
        <v>SAN RAFAEL</v>
      </c>
      <c r="F2526" t="str">
        <f>+VLOOKUP($B2526,Hoja1!$C$2:$W$3726,17,0)</f>
        <v>SAN PEDRITO</v>
      </c>
      <c r="G2526">
        <f>+VLOOKUP($B2526,Hoja1!$C$2:$W$3726,2,0)</f>
        <v>13</v>
      </c>
      <c r="H2526">
        <f>+VLOOKUP($B2526,Hoja1!$C$2:$W$3726,7,0)</f>
        <v>1320</v>
      </c>
      <c r="I2526">
        <f>+VLOOKUP($B2526,Hoja1!$C$2:$W$3726,11,0)</f>
        <v>132008</v>
      </c>
      <c r="J2526" t="b">
        <f t="shared" si="86"/>
        <v>1</v>
      </c>
      <c r="K2526" t="str">
        <f>+VLOOKUP($C2526,Hoja1!$B$2:$W$3726,16,0)</f>
        <v>LEMPIRA</v>
      </c>
      <c r="L2526" t="str">
        <f>+VLOOKUP($C2526,Hoja1!$B$2:$W$3726,17,0)</f>
        <v>SAN MANUEL COLOHETE</v>
      </c>
      <c r="M2526" t="str">
        <f>+VLOOKUP($C2526,Hoja1!$B$2:$W$3726,18,0)</f>
        <v>SAN PEDRITO</v>
      </c>
      <c r="N2526">
        <f>+VLOOKUP($C2526,Hoja1!$B$2:$W$3726,3,0)</f>
        <v>13</v>
      </c>
      <c r="O2526">
        <f>+VLOOKUP($C2526,Hoja1!$B$2:$W$3726,8,0)</f>
        <v>1319</v>
      </c>
      <c r="P2526">
        <f>+VLOOKUP($C2526,Hoja1!$B$2:$W$3726,12,0)</f>
        <v>131908</v>
      </c>
      <c r="Q2526" t="b">
        <f t="shared" si="87"/>
        <v>0</v>
      </c>
    </row>
    <row r="2527" spans="2:17" hidden="1" x14ac:dyDescent="0.25">
      <c r="B2527">
        <v>132009</v>
      </c>
      <c r="C2527" t="s">
        <v>1515</v>
      </c>
      <c r="D2527" t="str">
        <f>+VLOOKUP($B2527,Hoja1!$C$2:$W$3726,15,0)</f>
        <v>LEMPIRA</v>
      </c>
      <c r="E2527" t="str">
        <f>+VLOOKUP($B2527,Hoja1!$C$2:$W$3726,16,0)</f>
        <v>SAN RAFAEL</v>
      </c>
      <c r="F2527" t="str">
        <f>+VLOOKUP($B2527,Hoja1!$C$2:$W$3726,17,0)</f>
        <v>SUYAPA</v>
      </c>
      <c r="G2527">
        <f>+VLOOKUP($B2527,Hoja1!$C$2:$W$3726,2,0)</f>
        <v>13</v>
      </c>
      <c r="H2527">
        <f>+VLOOKUP($B2527,Hoja1!$C$2:$W$3726,7,0)</f>
        <v>1320</v>
      </c>
      <c r="I2527">
        <f>+VLOOKUP($B2527,Hoja1!$C$2:$W$3726,11,0)</f>
        <v>132009</v>
      </c>
      <c r="J2527" t="b">
        <f t="shared" si="86"/>
        <v>1</v>
      </c>
      <c r="K2527" t="str">
        <f>+VLOOKUP($C2527,Hoja1!$B$2:$W$3726,16,0)</f>
        <v>INTIBUCA</v>
      </c>
      <c r="L2527" t="str">
        <f>+VLOOKUP($C2527,Hoja1!$B$2:$W$3726,17,0)</f>
        <v>SAN ISIDRO</v>
      </c>
      <c r="M2527" t="str">
        <f>+VLOOKUP($C2527,Hoja1!$B$2:$W$3726,18,0)</f>
        <v>SUYAPA</v>
      </c>
      <c r="N2527">
        <f>+VLOOKUP($C2527,Hoja1!$B$2:$W$3726,3,0)</f>
        <v>10</v>
      </c>
      <c r="O2527">
        <f>+VLOOKUP($C2527,Hoja1!$B$2:$W$3726,8,0)</f>
        <v>1011</v>
      </c>
      <c r="P2527">
        <f>+VLOOKUP($C2527,Hoja1!$B$2:$W$3726,12,0)</f>
        <v>101103</v>
      </c>
      <c r="Q2527" t="b">
        <f t="shared" si="87"/>
        <v>0</v>
      </c>
    </row>
    <row r="2528" spans="2:17" hidden="1" x14ac:dyDescent="0.25">
      <c r="B2528">
        <v>132101</v>
      </c>
      <c r="C2528" t="s">
        <v>12246</v>
      </c>
      <c r="D2528" t="str">
        <f>+VLOOKUP($B2528,Hoja1!$C$2:$W$3726,15,0)</f>
        <v>LEMPIRA</v>
      </c>
      <c r="E2528" t="str">
        <f>+VLOOKUP($B2528,Hoja1!$C$2:$W$3726,16,0)</f>
        <v>SAN SEBASTIÁN</v>
      </c>
      <c r="F2528" t="str">
        <f>+VLOOKUP($B2528,Hoja1!$C$2:$W$3726,17,0)</f>
        <v>SAN SEBASTIÁN</v>
      </c>
      <c r="G2528">
        <f>+VLOOKUP($B2528,Hoja1!$C$2:$W$3726,2,0)</f>
        <v>13</v>
      </c>
      <c r="H2528">
        <f>+VLOOKUP($B2528,Hoja1!$C$2:$W$3726,7,0)</f>
        <v>1321</v>
      </c>
      <c r="I2528">
        <f>+VLOOKUP($B2528,Hoja1!$C$2:$W$3726,11,0)</f>
        <v>132101</v>
      </c>
      <c r="J2528" t="b">
        <f t="shared" si="86"/>
        <v>0</v>
      </c>
      <c r="K2528" t="e">
        <f>+VLOOKUP($C2528,Hoja1!$B$2:$W$3726,16,0)</f>
        <v>#N/A</v>
      </c>
      <c r="L2528" t="e">
        <f>+VLOOKUP($C2528,Hoja1!$B$2:$W$3726,17,0)</f>
        <v>#N/A</v>
      </c>
      <c r="M2528" t="e">
        <f>+VLOOKUP($C2528,Hoja1!$B$2:$W$3726,18,0)</f>
        <v>#N/A</v>
      </c>
      <c r="N2528" t="e">
        <f>+VLOOKUP($C2528,Hoja1!$B$2:$W$3726,3,0)</f>
        <v>#N/A</v>
      </c>
      <c r="O2528" t="e">
        <f>+VLOOKUP($C2528,Hoja1!$B$2:$W$3726,8,0)</f>
        <v>#N/A</v>
      </c>
      <c r="P2528" t="e">
        <f>+VLOOKUP($C2528,Hoja1!$B$2:$W$3726,12,0)</f>
        <v>#N/A</v>
      </c>
      <c r="Q2528" t="e">
        <f t="shared" si="87"/>
        <v>#N/A</v>
      </c>
    </row>
    <row r="2529" spans="2:17" hidden="1" x14ac:dyDescent="0.25">
      <c r="B2529">
        <v>132102</v>
      </c>
      <c r="C2529" t="s">
        <v>12163</v>
      </c>
      <c r="D2529" t="str">
        <f>+VLOOKUP($B2529,Hoja1!$C$2:$W$3726,15,0)</f>
        <v>LEMPIRA</v>
      </c>
      <c r="E2529" t="str">
        <f>+VLOOKUP($B2529,Hoja1!$C$2:$W$3726,16,0)</f>
        <v>SAN SEBASTIÁN</v>
      </c>
      <c r="F2529" t="str">
        <f>+VLOOKUP($B2529,Hoja1!$C$2:$W$3726,17,0)</f>
        <v>AGUA FRÍA</v>
      </c>
      <c r="G2529">
        <f>+VLOOKUP($B2529,Hoja1!$C$2:$W$3726,2,0)</f>
        <v>13</v>
      </c>
      <c r="H2529">
        <f>+VLOOKUP($B2529,Hoja1!$C$2:$W$3726,7,0)</f>
        <v>1321</v>
      </c>
      <c r="I2529">
        <f>+VLOOKUP($B2529,Hoja1!$C$2:$W$3726,11,0)</f>
        <v>132102</v>
      </c>
      <c r="J2529" t="b">
        <f t="shared" si="86"/>
        <v>0</v>
      </c>
      <c r="K2529" t="e">
        <f>+VLOOKUP($C2529,Hoja1!$B$2:$W$3726,16,0)</f>
        <v>#N/A</v>
      </c>
      <c r="L2529" t="e">
        <f>+VLOOKUP($C2529,Hoja1!$B$2:$W$3726,17,0)</f>
        <v>#N/A</v>
      </c>
      <c r="M2529" t="e">
        <f>+VLOOKUP($C2529,Hoja1!$B$2:$W$3726,18,0)</f>
        <v>#N/A</v>
      </c>
      <c r="N2529" t="e">
        <f>+VLOOKUP($C2529,Hoja1!$B$2:$W$3726,3,0)</f>
        <v>#N/A</v>
      </c>
      <c r="O2529" t="e">
        <f>+VLOOKUP($C2529,Hoja1!$B$2:$W$3726,8,0)</f>
        <v>#N/A</v>
      </c>
      <c r="P2529" t="e">
        <f>+VLOOKUP($C2529,Hoja1!$B$2:$W$3726,12,0)</f>
        <v>#N/A</v>
      </c>
      <c r="Q2529" t="e">
        <f t="shared" si="87"/>
        <v>#N/A</v>
      </c>
    </row>
    <row r="2530" spans="2:17" hidden="1" x14ac:dyDescent="0.25">
      <c r="B2530">
        <v>132103</v>
      </c>
      <c r="C2530" t="s">
        <v>1762</v>
      </c>
      <c r="D2530" t="str">
        <f>+VLOOKUP($B2530,Hoja1!$C$2:$W$3726,15,0)</f>
        <v>LEMPIRA</v>
      </c>
      <c r="E2530" t="str">
        <f>+VLOOKUP($B2530,Hoja1!$C$2:$W$3726,16,0)</f>
        <v>SAN SEBASTIÁN</v>
      </c>
      <c r="F2530" t="str">
        <f>+VLOOKUP($B2530,Hoja1!$C$2:$W$3726,17,0)</f>
        <v>EL CUTAL</v>
      </c>
      <c r="G2530">
        <f>+VLOOKUP($B2530,Hoja1!$C$2:$W$3726,2,0)</f>
        <v>13</v>
      </c>
      <c r="H2530">
        <f>+VLOOKUP($B2530,Hoja1!$C$2:$W$3726,7,0)</f>
        <v>1321</v>
      </c>
      <c r="I2530">
        <f>+VLOOKUP($B2530,Hoja1!$C$2:$W$3726,11,0)</f>
        <v>132103</v>
      </c>
      <c r="J2530" t="b">
        <f t="shared" si="86"/>
        <v>1</v>
      </c>
      <c r="K2530" t="str">
        <f>+VLOOKUP($C2530,Hoja1!$B$2:$W$3726,16,0)</f>
        <v>LEMPIRA</v>
      </c>
      <c r="L2530" t="str">
        <f>+VLOOKUP($C2530,Hoja1!$B$2:$W$3726,17,0)</f>
        <v>SAN SEBASTIÁN</v>
      </c>
      <c r="M2530" t="str">
        <f>+VLOOKUP($C2530,Hoja1!$B$2:$W$3726,18,0)</f>
        <v>EL CUTAL</v>
      </c>
      <c r="N2530">
        <f>+VLOOKUP($C2530,Hoja1!$B$2:$W$3726,3,0)</f>
        <v>13</v>
      </c>
      <c r="O2530">
        <f>+VLOOKUP($C2530,Hoja1!$B$2:$W$3726,8,0)</f>
        <v>1321</v>
      </c>
      <c r="P2530">
        <f>+VLOOKUP($C2530,Hoja1!$B$2:$W$3726,12,0)</f>
        <v>132103</v>
      </c>
      <c r="Q2530" t="b">
        <f t="shared" si="87"/>
        <v>1</v>
      </c>
    </row>
    <row r="2531" spans="2:17" hidden="1" x14ac:dyDescent="0.25">
      <c r="B2531">
        <v>132104</v>
      </c>
      <c r="C2531" t="s">
        <v>1763</v>
      </c>
      <c r="D2531" t="str">
        <f>+VLOOKUP($B2531,Hoja1!$C$2:$W$3726,15,0)</f>
        <v>LEMPIRA</v>
      </c>
      <c r="E2531" t="str">
        <f>+VLOOKUP($B2531,Hoja1!$C$2:$W$3726,16,0)</f>
        <v>SAN SEBASTIÁN</v>
      </c>
      <c r="F2531" t="str">
        <f>+VLOOKUP($B2531,Hoja1!$C$2:$W$3726,17,0)</f>
        <v>EL SUCTE</v>
      </c>
      <c r="G2531">
        <f>+VLOOKUP($B2531,Hoja1!$C$2:$W$3726,2,0)</f>
        <v>13</v>
      </c>
      <c r="H2531">
        <f>+VLOOKUP($B2531,Hoja1!$C$2:$W$3726,7,0)</f>
        <v>1321</v>
      </c>
      <c r="I2531">
        <f>+VLOOKUP($B2531,Hoja1!$C$2:$W$3726,11,0)</f>
        <v>132104</v>
      </c>
      <c r="J2531" t="b">
        <f t="shared" si="86"/>
        <v>1</v>
      </c>
      <c r="K2531" t="str">
        <f>+VLOOKUP($C2531,Hoja1!$B$2:$W$3726,16,0)</f>
        <v>LEMPIRA</v>
      </c>
      <c r="L2531" t="str">
        <f>+VLOOKUP($C2531,Hoja1!$B$2:$W$3726,17,0)</f>
        <v>SAN SEBASTIÁN</v>
      </c>
      <c r="M2531" t="str">
        <f>+VLOOKUP($C2531,Hoja1!$B$2:$W$3726,18,0)</f>
        <v>EL SUCTE</v>
      </c>
      <c r="N2531">
        <f>+VLOOKUP($C2531,Hoja1!$B$2:$W$3726,3,0)</f>
        <v>13</v>
      </c>
      <c r="O2531">
        <f>+VLOOKUP($C2531,Hoja1!$B$2:$W$3726,8,0)</f>
        <v>1321</v>
      </c>
      <c r="P2531">
        <f>+VLOOKUP($C2531,Hoja1!$B$2:$W$3726,12,0)</f>
        <v>132104</v>
      </c>
      <c r="Q2531" t="b">
        <f t="shared" si="87"/>
        <v>1</v>
      </c>
    </row>
    <row r="2532" spans="2:17" hidden="1" x14ac:dyDescent="0.25">
      <c r="B2532">
        <v>132105</v>
      </c>
      <c r="C2532" t="s">
        <v>1764</v>
      </c>
      <c r="D2532" t="str">
        <f>+VLOOKUP($B2532,Hoja1!$C$2:$W$3726,15,0)</f>
        <v>LEMPIRA</v>
      </c>
      <c r="E2532" t="str">
        <f>+VLOOKUP($B2532,Hoja1!$C$2:$W$3726,16,0)</f>
        <v>SAN SEBASTIÁN</v>
      </c>
      <c r="F2532" t="str">
        <f>+VLOOKUP($B2532,Hoja1!$C$2:$W$3726,17,0)</f>
        <v>EL VOLCANCITO</v>
      </c>
      <c r="G2532">
        <f>+VLOOKUP($B2532,Hoja1!$C$2:$W$3726,2,0)</f>
        <v>13</v>
      </c>
      <c r="H2532">
        <f>+VLOOKUP($B2532,Hoja1!$C$2:$W$3726,7,0)</f>
        <v>1321</v>
      </c>
      <c r="I2532">
        <f>+VLOOKUP($B2532,Hoja1!$C$2:$W$3726,11,0)</f>
        <v>132105</v>
      </c>
      <c r="J2532" t="b">
        <f t="shared" si="86"/>
        <v>1</v>
      </c>
      <c r="K2532" t="str">
        <f>+VLOOKUP($C2532,Hoja1!$B$2:$W$3726,16,0)</f>
        <v>LEMPIRA</v>
      </c>
      <c r="L2532" t="str">
        <f>+VLOOKUP($C2532,Hoja1!$B$2:$W$3726,17,0)</f>
        <v>SAN SEBASTIÁN</v>
      </c>
      <c r="M2532" t="str">
        <f>+VLOOKUP($C2532,Hoja1!$B$2:$W$3726,18,0)</f>
        <v>EL VOLCANCITO</v>
      </c>
      <c r="N2532">
        <f>+VLOOKUP($C2532,Hoja1!$B$2:$W$3726,3,0)</f>
        <v>13</v>
      </c>
      <c r="O2532">
        <f>+VLOOKUP($C2532,Hoja1!$B$2:$W$3726,8,0)</f>
        <v>1321</v>
      </c>
      <c r="P2532">
        <f>+VLOOKUP($C2532,Hoja1!$B$2:$W$3726,12,0)</f>
        <v>132105</v>
      </c>
      <c r="Q2532" t="b">
        <f t="shared" si="87"/>
        <v>1</v>
      </c>
    </row>
    <row r="2533" spans="2:17" hidden="1" x14ac:dyDescent="0.25">
      <c r="B2533">
        <v>132106</v>
      </c>
      <c r="C2533" t="s">
        <v>93</v>
      </c>
      <c r="D2533" t="str">
        <f>+VLOOKUP($B2533,Hoja1!$C$2:$W$3726,15,0)</f>
        <v>LEMPIRA</v>
      </c>
      <c r="E2533" t="str">
        <f>+VLOOKUP($B2533,Hoja1!$C$2:$W$3726,16,0)</f>
        <v>SAN SEBASTIÁN</v>
      </c>
      <c r="F2533" t="str">
        <f>+VLOOKUP($B2533,Hoja1!$C$2:$W$3726,17,0)</f>
        <v>SAN ANTONIO</v>
      </c>
      <c r="G2533">
        <f>+VLOOKUP($B2533,Hoja1!$C$2:$W$3726,2,0)</f>
        <v>13</v>
      </c>
      <c r="H2533">
        <f>+VLOOKUP($B2533,Hoja1!$C$2:$W$3726,7,0)</f>
        <v>1321</v>
      </c>
      <c r="I2533">
        <f>+VLOOKUP($B2533,Hoja1!$C$2:$W$3726,11,0)</f>
        <v>132106</v>
      </c>
      <c r="J2533" t="b">
        <f t="shared" si="86"/>
        <v>1</v>
      </c>
      <c r="K2533" t="str">
        <f>+VLOOKUP($C2533,Hoja1!$B$2:$W$3726,16,0)</f>
        <v>ATLÁNTIDA</v>
      </c>
      <c r="L2533" t="str">
        <f>+VLOOKUP($C2533,Hoja1!$B$2:$W$3726,17,0)</f>
        <v>LA MASICA</v>
      </c>
      <c r="M2533" t="str">
        <f>+VLOOKUP($C2533,Hoja1!$B$2:$W$3726,18,0)</f>
        <v>SAN ANTONIO</v>
      </c>
      <c r="N2533">
        <f>+VLOOKUP($C2533,Hoja1!$B$2:$W$3726,3,0)</f>
        <v>1</v>
      </c>
      <c r="O2533">
        <f>+VLOOKUP($C2533,Hoja1!$B$2:$W$3726,8,0)</f>
        <v>105</v>
      </c>
      <c r="P2533">
        <f>+VLOOKUP($C2533,Hoja1!$B$2:$W$3726,12,0)</f>
        <v>10512</v>
      </c>
      <c r="Q2533" t="b">
        <f t="shared" si="87"/>
        <v>0</v>
      </c>
    </row>
    <row r="2534" spans="2:17" hidden="1" x14ac:dyDescent="0.25">
      <c r="B2534">
        <v>132107</v>
      </c>
      <c r="C2534" t="s">
        <v>360</v>
      </c>
      <c r="D2534" t="str">
        <f>+VLOOKUP($B2534,Hoja1!$C$2:$W$3726,15,0)</f>
        <v>LEMPIRA</v>
      </c>
      <c r="E2534" t="str">
        <f>+VLOOKUP($B2534,Hoja1!$C$2:$W$3726,16,0)</f>
        <v>SAN SEBASTIÁN</v>
      </c>
      <c r="F2534" t="str">
        <f>+VLOOKUP($B2534,Hoja1!$C$2:$W$3726,17,0)</f>
        <v>SAN ISIDRO</v>
      </c>
      <c r="G2534">
        <f>+VLOOKUP($B2534,Hoja1!$C$2:$W$3726,2,0)</f>
        <v>13</v>
      </c>
      <c r="H2534">
        <f>+VLOOKUP($B2534,Hoja1!$C$2:$W$3726,7,0)</f>
        <v>1321</v>
      </c>
      <c r="I2534">
        <f>+VLOOKUP($B2534,Hoja1!$C$2:$W$3726,11,0)</f>
        <v>132107</v>
      </c>
      <c r="J2534" t="b">
        <f t="shared" si="86"/>
        <v>1</v>
      </c>
      <c r="K2534" t="str">
        <f>+VLOOKUP($C2534,Hoja1!$B$2:$W$3726,16,0)</f>
        <v>COMAYAGUA</v>
      </c>
      <c r="L2534" t="str">
        <f>+VLOOKUP($C2534,Hoja1!$B$2:$W$3726,17,0)</f>
        <v>EL ROSARIO</v>
      </c>
      <c r="M2534" t="str">
        <f>+VLOOKUP($C2534,Hoja1!$B$2:$W$3726,18,0)</f>
        <v>SAN ISIDRO</v>
      </c>
      <c r="N2534">
        <f>+VLOOKUP($C2534,Hoja1!$B$2:$W$3726,3,0)</f>
        <v>3</v>
      </c>
      <c r="O2534">
        <f>+VLOOKUP($C2534,Hoja1!$B$2:$W$3726,8,0)</f>
        <v>303</v>
      </c>
      <c r="P2534">
        <f>+VLOOKUP($C2534,Hoja1!$B$2:$W$3726,12,0)</f>
        <v>30312</v>
      </c>
      <c r="Q2534" t="b">
        <f t="shared" si="87"/>
        <v>0</v>
      </c>
    </row>
    <row r="2535" spans="2:17" hidden="1" x14ac:dyDescent="0.25">
      <c r="B2535">
        <v>132201</v>
      </c>
      <c r="C2535" t="s">
        <v>429</v>
      </c>
      <c r="D2535" t="str">
        <f>+VLOOKUP($B2535,Hoja1!$C$2:$W$3726,15,0)</f>
        <v>LEMPIRA</v>
      </c>
      <c r="E2535" t="str">
        <f>+VLOOKUP($B2535,Hoja1!$C$2:$W$3726,16,0)</f>
        <v>SANTA CRUZ</v>
      </c>
      <c r="F2535" t="str">
        <f>+VLOOKUP($B2535,Hoja1!$C$2:$W$3726,17,0)</f>
        <v>SANTA CRUZ</v>
      </c>
      <c r="G2535">
        <f>+VLOOKUP($B2535,Hoja1!$C$2:$W$3726,2,0)</f>
        <v>13</v>
      </c>
      <c r="H2535">
        <f>+VLOOKUP($B2535,Hoja1!$C$2:$W$3726,7,0)</f>
        <v>1322</v>
      </c>
      <c r="I2535">
        <f>+VLOOKUP($B2535,Hoja1!$C$2:$W$3726,11,0)</f>
        <v>132201</v>
      </c>
      <c r="J2535" t="b">
        <f t="shared" si="86"/>
        <v>1</v>
      </c>
      <c r="K2535" t="str">
        <f>+VLOOKUP($C2535,Hoja1!$B$2:$W$3726,16,0)</f>
        <v>COMAYAGUA</v>
      </c>
      <c r="L2535" t="str">
        <f>+VLOOKUP($C2535,Hoja1!$B$2:$W$3726,17,0)</f>
        <v>MINAS DE ORO</v>
      </c>
      <c r="M2535" t="str">
        <f>+VLOOKUP($C2535,Hoja1!$B$2:$W$3726,18,0)</f>
        <v>SANTA CRUZ</v>
      </c>
      <c r="N2535">
        <f>+VLOOKUP($C2535,Hoja1!$B$2:$W$3726,3,0)</f>
        <v>3</v>
      </c>
      <c r="O2535">
        <f>+VLOOKUP($C2535,Hoja1!$B$2:$W$3726,8,0)</f>
        <v>311</v>
      </c>
      <c r="P2535">
        <f>+VLOOKUP($C2535,Hoja1!$B$2:$W$3726,12,0)</f>
        <v>31111</v>
      </c>
      <c r="Q2535" t="b">
        <f t="shared" si="87"/>
        <v>0</v>
      </c>
    </row>
    <row r="2536" spans="2:17" hidden="1" x14ac:dyDescent="0.25">
      <c r="B2536">
        <v>132202</v>
      </c>
      <c r="C2536" t="s">
        <v>580</v>
      </c>
      <c r="D2536" t="str">
        <f>+VLOOKUP($B2536,Hoja1!$C$2:$W$3726,15,0)</f>
        <v>LEMPIRA</v>
      </c>
      <c r="E2536" t="str">
        <f>+VLOOKUP($B2536,Hoja1!$C$2:$W$3726,16,0)</f>
        <v>SANTA CRUZ</v>
      </c>
      <c r="F2536" t="str">
        <f>+VLOOKUP($B2536,Hoja1!$C$2:$W$3726,17,0)</f>
        <v>CANDELARIA</v>
      </c>
      <c r="G2536">
        <f>+VLOOKUP($B2536,Hoja1!$C$2:$W$3726,2,0)</f>
        <v>13</v>
      </c>
      <c r="H2536">
        <f>+VLOOKUP($B2536,Hoja1!$C$2:$W$3726,7,0)</f>
        <v>1322</v>
      </c>
      <c r="I2536">
        <f>+VLOOKUP($B2536,Hoja1!$C$2:$W$3726,11,0)</f>
        <v>132202</v>
      </c>
      <c r="J2536" t="b">
        <f t="shared" si="86"/>
        <v>1</v>
      </c>
      <c r="K2536" t="str">
        <f>+VLOOKUP($C2536,Hoja1!$B$2:$W$3726,16,0)</f>
        <v>COPAN</v>
      </c>
      <c r="L2536" t="str">
        <f>+VLOOKUP($C2536,Hoja1!$B$2:$W$3726,17,0)</f>
        <v>CONCEPCIÓN</v>
      </c>
      <c r="M2536" t="str">
        <f>+VLOOKUP($C2536,Hoja1!$B$2:$W$3726,18,0)</f>
        <v>CANDELARIA</v>
      </c>
      <c r="N2536">
        <f>+VLOOKUP($C2536,Hoja1!$B$2:$W$3726,3,0)</f>
        <v>4</v>
      </c>
      <c r="O2536">
        <f>+VLOOKUP($C2536,Hoja1!$B$2:$W$3726,8,0)</f>
        <v>403</v>
      </c>
      <c r="P2536">
        <f>+VLOOKUP($C2536,Hoja1!$B$2:$W$3726,12,0)</f>
        <v>40305</v>
      </c>
      <c r="Q2536" t="b">
        <f t="shared" si="87"/>
        <v>0</v>
      </c>
    </row>
    <row r="2537" spans="2:17" hidden="1" x14ac:dyDescent="0.25">
      <c r="B2537">
        <v>132203</v>
      </c>
      <c r="C2537" t="s">
        <v>1765</v>
      </c>
      <c r="D2537" t="str">
        <f>+VLOOKUP($B2537,Hoja1!$C$2:$W$3726,15,0)</f>
        <v>LEMPIRA</v>
      </c>
      <c r="E2537" t="str">
        <f>+VLOOKUP($B2537,Hoja1!$C$2:$W$3726,16,0)</f>
        <v>SANTA CRUZ</v>
      </c>
      <c r="F2537" t="str">
        <f>+VLOOKUP($B2537,Hoja1!$C$2:$W$3726,17,0)</f>
        <v>LOMA LIMPIA</v>
      </c>
      <c r="G2537">
        <f>+VLOOKUP($B2537,Hoja1!$C$2:$W$3726,2,0)</f>
        <v>13</v>
      </c>
      <c r="H2537">
        <f>+VLOOKUP($B2537,Hoja1!$C$2:$W$3726,7,0)</f>
        <v>1322</v>
      </c>
      <c r="I2537">
        <f>+VLOOKUP($B2537,Hoja1!$C$2:$W$3726,11,0)</f>
        <v>132203</v>
      </c>
      <c r="J2537" t="b">
        <f t="shared" si="86"/>
        <v>1</v>
      </c>
      <c r="K2537" t="str">
        <f>+VLOOKUP($C2537,Hoja1!$B$2:$W$3726,16,0)</f>
        <v>LEMPIRA</v>
      </c>
      <c r="L2537" t="str">
        <f>+VLOOKUP($C2537,Hoja1!$B$2:$W$3726,17,0)</f>
        <v>SANTA CRUZ</v>
      </c>
      <c r="M2537" t="str">
        <f>+VLOOKUP($C2537,Hoja1!$B$2:$W$3726,18,0)</f>
        <v>LOMA LIMPIA</v>
      </c>
      <c r="N2537">
        <f>+VLOOKUP($C2537,Hoja1!$B$2:$W$3726,3,0)</f>
        <v>13</v>
      </c>
      <c r="O2537">
        <f>+VLOOKUP($C2537,Hoja1!$B$2:$W$3726,8,0)</f>
        <v>1322</v>
      </c>
      <c r="P2537">
        <f>+VLOOKUP($C2537,Hoja1!$B$2:$W$3726,12,0)</f>
        <v>132203</v>
      </c>
      <c r="Q2537" t="b">
        <f t="shared" si="87"/>
        <v>1</v>
      </c>
    </row>
    <row r="2538" spans="2:17" hidden="1" x14ac:dyDescent="0.25">
      <c r="B2538">
        <v>132204</v>
      </c>
      <c r="C2538" t="s">
        <v>1766</v>
      </c>
      <c r="D2538" t="str">
        <f>+VLOOKUP($B2538,Hoja1!$C$2:$W$3726,15,0)</f>
        <v>LEMPIRA</v>
      </c>
      <c r="E2538" t="str">
        <f>+VLOOKUP($B2538,Hoja1!$C$2:$W$3726,16,0)</f>
        <v>SANTA CRUZ</v>
      </c>
      <c r="F2538" t="str">
        <f>+VLOOKUP($B2538,Hoja1!$C$2:$W$3726,17,0)</f>
        <v>PAJAPAS</v>
      </c>
      <c r="G2538">
        <f>+VLOOKUP($B2538,Hoja1!$C$2:$W$3726,2,0)</f>
        <v>13</v>
      </c>
      <c r="H2538">
        <f>+VLOOKUP($B2538,Hoja1!$C$2:$W$3726,7,0)</f>
        <v>1322</v>
      </c>
      <c r="I2538">
        <f>+VLOOKUP($B2538,Hoja1!$C$2:$W$3726,11,0)</f>
        <v>132204</v>
      </c>
      <c r="J2538" t="b">
        <f t="shared" si="86"/>
        <v>1</v>
      </c>
      <c r="K2538" t="str">
        <f>+VLOOKUP($C2538,Hoja1!$B$2:$W$3726,16,0)</f>
        <v>LEMPIRA</v>
      </c>
      <c r="L2538" t="str">
        <f>+VLOOKUP($C2538,Hoja1!$B$2:$W$3726,17,0)</f>
        <v>SANTA CRUZ</v>
      </c>
      <c r="M2538" t="str">
        <f>+VLOOKUP($C2538,Hoja1!$B$2:$W$3726,18,0)</f>
        <v>PAJAPAS</v>
      </c>
      <c r="N2538">
        <f>+VLOOKUP($C2538,Hoja1!$B$2:$W$3726,3,0)</f>
        <v>13</v>
      </c>
      <c r="O2538">
        <f>+VLOOKUP($C2538,Hoja1!$B$2:$W$3726,8,0)</f>
        <v>1322</v>
      </c>
      <c r="P2538">
        <f>+VLOOKUP($C2538,Hoja1!$B$2:$W$3726,12,0)</f>
        <v>132204</v>
      </c>
      <c r="Q2538" t="b">
        <f t="shared" si="87"/>
        <v>1</v>
      </c>
    </row>
    <row r="2539" spans="2:17" hidden="1" x14ac:dyDescent="0.25">
      <c r="B2539">
        <v>132205</v>
      </c>
      <c r="C2539" t="s">
        <v>737</v>
      </c>
      <c r="D2539" t="str">
        <f>+VLOOKUP($B2539,Hoja1!$C$2:$W$3726,15,0)</f>
        <v>LEMPIRA</v>
      </c>
      <c r="E2539" t="str">
        <f>+VLOOKUP($B2539,Hoja1!$C$2:$W$3726,16,0)</f>
        <v>SANTA CRUZ</v>
      </c>
      <c r="F2539" t="str">
        <f>+VLOOKUP($B2539,Hoja1!$C$2:$W$3726,17,0)</f>
        <v>SAN PEDRO</v>
      </c>
      <c r="G2539">
        <f>+VLOOKUP($B2539,Hoja1!$C$2:$W$3726,2,0)</f>
        <v>13</v>
      </c>
      <c r="H2539">
        <f>+VLOOKUP($B2539,Hoja1!$C$2:$W$3726,7,0)</f>
        <v>1322</v>
      </c>
      <c r="I2539">
        <f>+VLOOKUP($B2539,Hoja1!$C$2:$W$3726,11,0)</f>
        <v>132205</v>
      </c>
      <c r="J2539" t="b">
        <f t="shared" si="86"/>
        <v>1</v>
      </c>
      <c r="K2539" t="str">
        <f>+VLOOKUP($C2539,Hoja1!$B$2:$W$3726,16,0)</f>
        <v>COPAN</v>
      </c>
      <c r="L2539" t="str">
        <f>+VLOOKUP($C2539,Hoja1!$B$2:$W$3726,17,0)</f>
        <v>SAN PEDRO</v>
      </c>
      <c r="M2539" t="str">
        <f>+VLOOKUP($C2539,Hoja1!$B$2:$W$3726,18,0)</f>
        <v>SAN PEDRO</v>
      </c>
      <c r="N2539">
        <f>+VLOOKUP($C2539,Hoja1!$B$2:$W$3726,3,0)</f>
        <v>4</v>
      </c>
      <c r="O2539">
        <f>+VLOOKUP($C2539,Hoja1!$B$2:$W$3726,8,0)</f>
        <v>420</v>
      </c>
      <c r="P2539">
        <f>+VLOOKUP($C2539,Hoja1!$B$2:$W$3726,12,0)</f>
        <v>42001</v>
      </c>
      <c r="Q2539" t="b">
        <f t="shared" si="87"/>
        <v>0</v>
      </c>
    </row>
    <row r="2540" spans="2:17" hidden="1" x14ac:dyDescent="0.25">
      <c r="B2540">
        <v>132206</v>
      </c>
      <c r="C2540" t="s">
        <v>521</v>
      </c>
      <c r="D2540" t="str">
        <f>+VLOOKUP($B2540,Hoja1!$C$2:$W$3726,15,0)</f>
        <v>LEMPIRA</v>
      </c>
      <c r="E2540" t="str">
        <f>+VLOOKUP($B2540,Hoja1!$C$2:$W$3726,16,0)</f>
        <v>SANTA CRUZ</v>
      </c>
      <c r="F2540" t="str">
        <f>+VLOOKUP($B2540,Hoja1!$C$2:$W$3726,17,0)</f>
        <v>SANTA ROSA</v>
      </c>
      <c r="G2540">
        <f>+VLOOKUP($B2540,Hoja1!$C$2:$W$3726,2,0)</f>
        <v>13</v>
      </c>
      <c r="H2540">
        <f>+VLOOKUP($B2540,Hoja1!$C$2:$W$3726,7,0)</f>
        <v>1322</v>
      </c>
      <c r="I2540">
        <f>+VLOOKUP($B2540,Hoja1!$C$2:$W$3726,11,0)</f>
        <v>132206</v>
      </c>
      <c r="J2540" t="b">
        <f t="shared" si="86"/>
        <v>1</v>
      </c>
      <c r="K2540" t="str">
        <f>+VLOOKUP($C2540,Hoja1!$B$2:$W$3726,16,0)</f>
        <v>COMAYAGUA</v>
      </c>
      <c r="L2540" t="str">
        <f>+VLOOKUP($C2540,Hoja1!$B$2:$W$3726,17,0)</f>
        <v>LAS LAJAS</v>
      </c>
      <c r="M2540" t="str">
        <f>+VLOOKUP($C2540,Hoja1!$B$2:$W$3726,18,0)</f>
        <v>SANTA ROSA</v>
      </c>
      <c r="N2540">
        <f>+VLOOKUP($C2540,Hoja1!$B$2:$W$3726,3,0)</f>
        <v>3</v>
      </c>
      <c r="O2540">
        <f>+VLOOKUP($C2540,Hoja1!$B$2:$W$3726,8,0)</f>
        <v>320</v>
      </c>
      <c r="P2540">
        <f>+VLOOKUP($C2540,Hoja1!$B$2:$W$3726,12,0)</f>
        <v>32008</v>
      </c>
      <c r="Q2540" t="b">
        <f t="shared" si="87"/>
        <v>0</v>
      </c>
    </row>
    <row r="2541" spans="2:17" hidden="1" x14ac:dyDescent="0.25">
      <c r="B2541">
        <v>132301</v>
      </c>
      <c r="C2541" t="s">
        <v>1767</v>
      </c>
      <c r="D2541" t="str">
        <f>+VLOOKUP($B2541,Hoja1!$C$2:$W$3726,15,0)</f>
        <v>LEMPIRA</v>
      </c>
      <c r="E2541" t="str">
        <f>+VLOOKUP($B2541,Hoja1!$C$2:$W$3726,16,0)</f>
        <v>TALGUA</v>
      </c>
      <c r="F2541" t="str">
        <f>+VLOOKUP($B2541,Hoja1!$C$2:$W$3726,17,0)</f>
        <v>TALGUA</v>
      </c>
      <c r="G2541">
        <f>+VLOOKUP($B2541,Hoja1!$C$2:$W$3726,2,0)</f>
        <v>13</v>
      </c>
      <c r="H2541">
        <f>+VLOOKUP($B2541,Hoja1!$C$2:$W$3726,7,0)</f>
        <v>1323</v>
      </c>
      <c r="I2541">
        <f>+VLOOKUP($B2541,Hoja1!$C$2:$W$3726,11,0)</f>
        <v>132301</v>
      </c>
      <c r="J2541" t="b">
        <f t="shared" si="86"/>
        <v>1</v>
      </c>
      <c r="K2541" t="str">
        <f>+VLOOKUP($C2541,Hoja1!$B$2:$W$3726,16,0)</f>
        <v>LEMPIRA</v>
      </c>
      <c r="L2541" t="str">
        <f>+VLOOKUP($C2541,Hoja1!$B$2:$W$3726,17,0)</f>
        <v>TALGUA</v>
      </c>
      <c r="M2541" t="str">
        <f>+VLOOKUP($C2541,Hoja1!$B$2:$W$3726,18,0)</f>
        <v>TALGUA</v>
      </c>
      <c r="N2541">
        <f>+VLOOKUP($C2541,Hoja1!$B$2:$W$3726,3,0)</f>
        <v>13</v>
      </c>
      <c r="O2541">
        <f>+VLOOKUP($C2541,Hoja1!$B$2:$W$3726,8,0)</f>
        <v>1323</v>
      </c>
      <c r="P2541">
        <f>+VLOOKUP($C2541,Hoja1!$B$2:$W$3726,12,0)</f>
        <v>132301</v>
      </c>
      <c r="Q2541" t="b">
        <f t="shared" si="87"/>
        <v>1</v>
      </c>
    </row>
    <row r="2542" spans="2:17" hidden="1" x14ac:dyDescent="0.25">
      <c r="B2542">
        <v>132302</v>
      </c>
      <c r="C2542" t="s">
        <v>12576</v>
      </c>
      <c r="D2542" t="str">
        <f>+VLOOKUP($B2542,Hoja1!$C$2:$W$3726,15,0)</f>
        <v>LEMPIRA</v>
      </c>
      <c r="E2542" t="str">
        <f>+VLOOKUP($B2542,Hoja1!$C$2:$W$3726,16,0)</f>
        <v>TALGUA</v>
      </c>
      <c r="F2542" t="str">
        <f>+VLOOKUP($B2542,Hoja1!$C$2:$W$3726,17,0)</f>
        <v>CANSINCAMÓN</v>
      </c>
      <c r="G2542">
        <f>+VLOOKUP($B2542,Hoja1!$C$2:$W$3726,2,0)</f>
        <v>13</v>
      </c>
      <c r="H2542">
        <f>+VLOOKUP($B2542,Hoja1!$C$2:$W$3726,7,0)</f>
        <v>1323</v>
      </c>
      <c r="I2542">
        <f>+VLOOKUP($B2542,Hoja1!$C$2:$W$3726,11,0)</f>
        <v>132302</v>
      </c>
      <c r="J2542" t="b">
        <f t="shared" si="86"/>
        <v>0</v>
      </c>
      <c r="K2542" t="e">
        <f>+VLOOKUP($C2542,Hoja1!$B$2:$W$3726,16,0)</f>
        <v>#N/A</v>
      </c>
      <c r="L2542" t="e">
        <f>+VLOOKUP($C2542,Hoja1!$B$2:$W$3726,17,0)</f>
        <v>#N/A</v>
      </c>
      <c r="M2542" t="e">
        <f>+VLOOKUP($C2542,Hoja1!$B$2:$W$3726,18,0)</f>
        <v>#N/A</v>
      </c>
      <c r="N2542" t="e">
        <f>+VLOOKUP($C2542,Hoja1!$B$2:$W$3726,3,0)</f>
        <v>#N/A</v>
      </c>
      <c r="O2542" t="e">
        <f>+VLOOKUP($C2542,Hoja1!$B$2:$W$3726,8,0)</f>
        <v>#N/A</v>
      </c>
      <c r="P2542" t="e">
        <f>+VLOOKUP($C2542,Hoja1!$B$2:$W$3726,12,0)</f>
        <v>#N/A</v>
      </c>
      <c r="Q2542" t="e">
        <f t="shared" si="87"/>
        <v>#N/A</v>
      </c>
    </row>
    <row r="2543" spans="2:17" hidden="1" x14ac:dyDescent="0.25">
      <c r="B2543">
        <v>132303</v>
      </c>
      <c r="C2543" t="s">
        <v>901</v>
      </c>
      <c r="D2543" t="str">
        <f>+VLOOKUP($B2543,Hoja1!$C$2:$W$3726,15,0)</f>
        <v>LEMPIRA</v>
      </c>
      <c r="E2543" t="str">
        <f>+VLOOKUP($B2543,Hoja1!$C$2:$W$3726,16,0)</f>
        <v>TALGUA</v>
      </c>
      <c r="F2543" t="str">
        <f>+VLOOKUP($B2543,Hoja1!$C$2:$W$3726,17,0)</f>
        <v>EL AGUACATE</v>
      </c>
      <c r="G2543">
        <f>+VLOOKUP($B2543,Hoja1!$C$2:$W$3726,2,0)</f>
        <v>13</v>
      </c>
      <c r="H2543">
        <f>+VLOOKUP($B2543,Hoja1!$C$2:$W$3726,7,0)</f>
        <v>1323</v>
      </c>
      <c r="I2543">
        <f>+VLOOKUP($B2543,Hoja1!$C$2:$W$3726,11,0)</f>
        <v>132303</v>
      </c>
      <c r="J2543" t="b">
        <f t="shared" si="86"/>
        <v>1</v>
      </c>
      <c r="K2543" t="str">
        <f>+VLOOKUP($C2543,Hoja1!$B$2:$W$3726,16,0)</f>
        <v>CORTES</v>
      </c>
      <c r="L2543" t="str">
        <f>+VLOOKUP($C2543,Hoja1!$B$2:$W$3726,17,0)</f>
        <v>SAN ANTONIO DE CORTÉS</v>
      </c>
      <c r="M2543" t="str">
        <f>+VLOOKUP($C2543,Hoja1!$B$2:$W$3726,18,0)</f>
        <v>EL AGUACATE</v>
      </c>
      <c r="N2543">
        <f>+VLOOKUP($C2543,Hoja1!$B$2:$W$3726,3,0)</f>
        <v>5</v>
      </c>
      <c r="O2543">
        <f>+VLOOKUP($C2543,Hoja1!$B$2:$W$3726,8,0)</f>
        <v>507</v>
      </c>
      <c r="P2543">
        <f>+VLOOKUP($C2543,Hoja1!$B$2:$W$3726,12,0)</f>
        <v>50703</v>
      </c>
      <c r="Q2543" t="b">
        <f t="shared" si="87"/>
        <v>0</v>
      </c>
    </row>
    <row r="2544" spans="2:17" hidden="1" x14ac:dyDescent="0.25">
      <c r="B2544">
        <v>132304</v>
      </c>
      <c r="C2544" t="s">
        <v>631</v>
      </c>
      <c r="D2544" t="str">
        <f>+VLOOKUP($B2544,Hoja1!$C$2:$W$3726,15,0)</f>
        <v>LEMPIRA</v>
      </c>
      <c r="E2544" t="str">
        <f>+VLOOKUP($B2544,Hoja1!$C$2:$W$3726,16,0)</f>
        <v>TALGUA</v>
      </c>
      <c r="F2544" t="str">
        <f>+VLOOKUP($B2544,Hoja1!$C$2:$W$3726,17,0)</f>
        <v>EL CAMALOTE</v>
      </c>
      <c r="G2544">
        <f>+VLOOKUP($B2544,Hoja1!$C$2:$W$3726,2,0)</f>
        <v>13</v>
      </c>
      <c r="H2544">
        <f>+VLOOKUP($B2544,Hoja1!$C$2:$W$3726,7,0)</f>
        <v>1323</v>
      </c>
      <c r="I2544">
        <f>+VLOOKUP($B2544,Hoja1!$C$2:$W$3726,11,0)</f>
        <v>132304</v>
      </c>
      <c r="J2544" t="b">
        <f t="shared" si="86"/>
        <v>1</v>
      </c>
      <c r="K2544" t="str">
        <f>+VLOOKUP($C2544,Hoja1!$B$2:$W$3726,16,0)</f>
        <v>COPAN</v>
      </c>
      <c r="L2544" t="str">
        <f>+VLOOKUP($C2544,Hoja1!$B$2:$W$3726,17,0)</f>
        <v>DOLORES</v>
      </c>
      <c r="M2544" t="str">
        <f>+VLOOKUP($C2544,Hoja1!$B$2:$W$3726,18,0)</f>
        <v>EL CAMALOTE</v>
      </c>
      <c r="N2544">
        <f>+VLOOKUP($C2544,Hoja1!$B$2:$W$3726,3,0)</f>
        <v>4</v>
      </c>
      <c r="O2544">
        <f>+VLOOKUP($C2544,Hoja1!$B$2:$W$3726,8,0)</f>
        <v>407</v>
      </c>
      <c r="P2544">
        <f>+VLOOKUP($C2544,Hoja1!$B$2:$W$3726,12,0)</f>
        <v>40704</v>
      </c>
      <c r="Q2544" t="b">
        <f t="shared" si="87"/>
        <v>0</v>
      </c>
    </row>
    <row r="2545" spans="2:17" hidden="1" x14ac:dyDescent="0.25">
      <c r="B2545">
        <v>132305</v>
      </c>
      <c r="C2545" t="s">
        <v>1769</v>
      </c>
      <c r="D2545" t="str">
        <f>+VLOOKUP($B2545,Hoja1!$C$2:$W$3726,15,0)</f>
        <v>LEMPIRA</v>
      </c>
      <c r="E2545" t="str">
        <f>+VLOOKUP($B2545,Hoja1!$C$2:$W$3726,16,0)</f>
        <v>TALGUA</v>
      </c>
      <c r="F2545" t="str">
        <f>+VLOOKUP($B2545,Hoja1!$C$2:$W$3726,17,0)</f>
        <v>EL CIRUELITO</v>
      </c>
      <c r="G2545">
        <f>+VLOOKUP($B2545,Hoja1!$C$2:$W$3726,2,0)</f>
        <v>13</v>
      </c>
      <c r="H2545">
        <f>+VLOOKUP($B2545,Hoja1!$C$2:$W$3726,7,0)</f>
        <v>1323</v>
      </c>
      <c r="I2545">
        <f>+VLOOKUP($B2545,Hoja1!$C$2:$W$3726,11,0)</f>
        <v>132305</v>
      </c>
      <c r="J2545" t="b">
        <f t="shared" si="86"/>
        <v>1</v>
      </c>
      <c r="K2545" t="str">
        <f>+VLOOKUP($C2545,Hoja1!$B$2:$W$3726,16,0)</f>
        <v>LEMPIRA</v>
      </c>
      <c r="L2545" t="str">
        <f>+VLOOKUP($C2545,Hoja1!$B$2:$W$3726,17,0)</f>
        <v>TALGUA</v>
      </c>
      <c r="M2545" t="str">
        <f>+VLOOKUP($C2545,Hoja1!$B$2:$W$3726,18,0)</f>
        <v>EL CIRUELITO</v>
      </c>
      <c r="N2545">
        <f>+VLOOKUP($C2545,Hoja1!$B$2:$W$3726,3,0)</f>
        <v>13</v>
      </c>
      <c r="O2545">
        <f>+VLOOKUP($C2545,Hoja1!$B$2:$W$3726,8,0)</f>
        <v>1323</v>
      </c>
      <c r="P2545">
        <f>+VLOOKUP($C2545,Hoja1!$B$2:$W$3726,12,0)</f>
        <v>132305</v>
      </c>
      <c r="Q2545" t="b">
        <f t="shared" si="87"/>
        <v>1</v>
      </c>
    </row>
    <row r="2546" spans="2:17" hidden="1" x14ac:dyDescent="0.25">
      <c r="B2546">
        <v>132306</v>
      </c>
      <c r="C2546" t="s">
        <v>1770</v>
      </c>
      <c r="D2546" t="str">
        <f>+VLOOKUP($B2546,Hoja1!$C$2:$W$3726,15,0)</f>
        <v>LEMPIRA</v>
      </c>
      <c r="E2546" t="str">
        <f>+VLOOKUP($B2546,Hoja1!$C$2:$W$3726,16,0)</f>
        <v>TALGUA</v>
      </c>
      <c r="F2546" t="str">
        <f>+VLOOKUP($B2546,Hoja1!$C$2:$W$3726,17,0)</f>
        <v>EL HIGUITO O CILIANTUQUE</v>
      </c>
      <c r="G2546">
        <f>+VLOOKUP($B2546,Hoja1!$C$2:$W$3726,2,0)</f>
        <v>13</v>
      </c>
      <c r="H2546">
        <f>+VLOOKUP($B2546,Hoja1!$C$2:$W$3726,7,0)</f>
        <v>1323</v>
      </c>
      <c r="I2546">
        <f>+VLOOKUP($B2546,Hoja1!$C$2:$W$3726,11,0)</f>
        <v>132306</v>
      </c>
      <c r="J2546" t="b">
        <f t="shared" si="86"/>
        <v>1</v>
      </c>
      <c r="K2546" t="str">
        <f>+VLOOKUP($C2546,Hoja1!$B$2:$W$3726,16,0)</f>
        <v>LEMPIRA</v>
      </c>
      <c r="L2546" t="str">
        <f>+VLOOKUP($C2546,Hoja1!$B$2:$W$3726,17,0)</f>
        <v>TALGUA</v>
      </c>
      <c r="M2546" t="str">
        <f>+VLOOKUP($C2546,Hoja1!$B$2:$W$3726,18,0)</f>
        <v>EL HIGUITO O CILIANTUQUE</v>
      </c>
      <c r="N2546">
        <f>+VLOOKUP($C2546,Hoja1!$B$2:$W$3726,3,0)</f>
        <v>13</v>
      </c>
      <c r="O2546">
        <f>+VLOOKUP($C2546,Hoja1!$B$2:$W$3726,8,0)</f>
        <v>1323</v>
      </c>
      <c r="P2546">
        <f>+VLOOKUP($C2546,Hoja1!$B$2:$W$3726,12,0)</f>
        <v>132306</v>
      </c>
      <c r="Q2546" t="b">
        <f t="shared" si="87"/>
        <v>1</v>
      </c>
    </row>
    <row r="2547" spans="2:17" hidden="1" x14ac:dyDescent="0.25">
      <c r="B2547">
        <v>132307</v>
      </c>
      <c r="C2547" t="s">
        <v>1148</v>
      </c>
      <c r="D2547" t="str">
        <f>+VLOOKUP($B2547,Hoja1!$C$2:$W$3726,15,0)</f>
        <v>LEMPIRA</v>
      </c>
      <c r="E2547" t="str">
        <f>+VLOOKUP($B2547,Hoja1!$C$2:$W$3726,16,0)</f>
        <v>TALGUA</v>
      </c>
      <c r="F2547" t="str">
        <f>+VLOOKUP($B2547,Hoja1!$C$2:$W$3726,17,0)</f>
        <v>EL MATASANO</v>
      </c>
      <c r="G2547">
        <f>+VLOOKUP($B2547,Hoja1!$C$2:$W$3726,2,0)</f>
        <v>13</v>
      </c>
      <c r="H2547">
        <f>+VLOOKUP($B2547,Hoja1!$C$2:$W$3726,7,0)</f>
        <v>1323</v>
      </c>
      <c r="I2547">
        <f>+VLOOKUP($B2547,Hoja1!$C$2:$W$3726,11,0)</f>
        <v>132307</v>
      </c>
      <c r="J2547" t="b">
        <f t="shared" si="86"/>
        <v>1</v>
      </c>
      <c r="K2547" t="str">
        <f>+VLOOKUP($C2547,Hoja1!$B$2:$W$3726,16,0)</f>
        <v>EL PARAÍSO</v>
      </c>
      <c r="L2547" t="str">
        <f>+VLOOKUP($C2547,Hoja1!$B$2:$W$3726,17,0)</f>
        <v>DANLÍ</v>
      </c>
      <c r="M2547" t="str">
        <f>+VLOOKUP($C2547,Hoja1!$B$2:$W$3726,18,0)</f>
        <v>EL MATASANO</v>
      </c>
      <c r="N2547">
        <f>+VLOOKUP($C2547,Hoja1!$B$2:$W$3726,3,0)</f>
        <v>7</v>
      </c>
      <c r="O2547">
        <f>+VLOOKUP($C2547,Hoja1!$B$2:$W$3726,8,0)</f>
        <v>703</v>
      </c>
      <c r="P2547">
        <f>+VLOOKUP($C2547,Hoja1!$B$2:$W$3726,12,0)</f>
        <v>70312</v>
      </c>
      <c r="Q2547" t="b">
        <f t="shared" si="87"/>
        <v>0</v>
      </c>
    </row>
    <row r="2548" spans="2:17" hidden="1" x14ac:dyDescent="0.25">
      <c r="B2548">
        <v>132308</v>
      </c>
      <c r="C2548" t="s">
        <v>1771</v>
      </c>
      <c r="D2548" t="str">
        <f>+VLOOKUP($B2548,Hoja1!$C$2:$W$3726,15,0)</f>
        <v>LEMPIRA</v>
      </c>
      <c r="E2548" t="str">
        <f>+VLOOKUP($B2548,Hoja1!$C$2:$W$3726,16,0)</f>
        <v>TALGUA</v>
      </c>
      <c r="F2548" t="str">
        <f>+VLOOKUP($B2548,Hoja1!$C$2:$W$3726,17,0)</f>
        <v>EL PINABETAL</v>
      </c>
      <c r="G2548">
        <f>+VLOOKUP($B2548,Hoja1!$C$2:$W$3726,2,0)</f>
        <v>13</v>
      </c>
      <c r="H2548">
        <f>+VLOOKUP($B2548,Hoja1!$C$2:$W$3726,7,0)</f>
        <v>1323</v>
      </c>
      <c r="I2548">
        <f>+VLOOKUP($B2548,Hoja1!$C$2:$W$3726,11,0)</f>
        <v>132308</v>
      </c>
      <c r="J2548" t="b">
        <f t="shared" si="86"/>
        <v>1</v>
      </c>
      <c r="K2548" t="str">
        <f>+VLOOKUP($C2548,Hoja1!$B$2:$W$3726,16,0)</f>
        <v>LEMPIRA</v>
      </c>
      <c r="L2548" t="str">
        <f>+VLOOKUP($C2548,Hoja1!$B$2:$W$3726,17,0)</f>
        <v>TALGUA</v>
      </c>
      <c r="M2548" t="str">
        <f>+VLOOKUP($C2548,Hoja1!$B$2:$W$3726,18,0)</f>
        <v>EL PINABETAL</v>
      </c>
      <c r="N2548">
        <f>+VLOOKUP($C2548,Hoja1!$B$2:$W$3726,3,0)</f>
        <v>13</v>
      </c>
      <c r="O2548">
        <f>+VLOOKUP($C2548,Hoja1!$B$2:$W$3726,8,0)</f>
        <v>1323</v>
      </c>
      <c r="P2548">
        <f>+VLOOKUP($C2548,Hoja1!$B$2:$W$3726,12,0)</f>
        <v>132308</v>
      </c>
      <c r="Q2548" t="b">
        <f t="shared" si="87"/>
        <v>1</v>
      </c>
    </row>
    <row r="2549" spans="2:17" hidden="1" x14ac:dyDescent="0.25">
      <c r="B2549">
        <v>132309</v>
      </c>
      <c r="C2549" t="s">
        <v>1772</v>
      </c>
      <c r="D2549" t="str">
        <f>+VLOOKUP($B2549,Hoja1!$C$2:$W$3726,15,0)</f>
        <v>LEMPIRA</v>
      </c>
      <c r="E2549" t="str">
        <f>+VLOOKUP($B2549,Hoja1!$C$2:$W$3726,16,0)</f>
        <v>TALGUA</v>
      </c>
      <c r="F2549" t="str">
        <f>+VLOOKUP($B2549,Hoja1!$C$2:$W$3726,17,0)</f>
        <v>LA CAFETALERA</v>
      </c>
      <c r="G2549">
        <f>+VLOOKUP($B2549,Hoja1!$C$2:$W$3726,2,0)</f>
        <v>13</v>
      </c>
      <c r="H2549">
        <f>+VLOOKUP($B2549,Hoja1!$C$2:$W$3726,7,0)</f>
        <v>1323</v>
      </c>
      <c r="I2549">
        <f>+VLOOKUP($B2549,Hoja1!$C$2:$W$3726,11,0)</f>
        <v>132309</v>
      </c>
      <c r="J2549" t="b">
        <f t="shared" si="86"/>
        <v>1</v>
      </c>
      <c r="K2549" t="str">
        <f>+VLOOKUP($C2549,Hoja1!$B$2:$W$3726,16,0)</f>
        <v>LEMPIRA</v>
      </c>
      <c r="L2549" t="str">
        <f>+VLOOKUP($C2549,Hoja1!$B$2:$W$3726,17,0)</f>
        <v>TALGUA</v>
      </c>
      <c r="M2549" t="str">
        <f>+VLOOKUP($C2549,Hoja1!$B$2:$W$3726,18,0)</f>
        <v>LA CAFETALERA</v>
      </c>
      <c r="N2549">
        <f>+VLOOKUP($C2549,Hoja1!$B$2:$W$3726,3,0)</f>
        <v>13</v>
      </c>
      <c r="O2549">
        <f>+VLOOKUP($C2549,Hoja1!$B$2:$W$3726,8,0)</f>
        <v>1323</v>
      </c>
      <c r="P2549">
        <f>+VLOOKUP($C2549,Hoja1!$B$2:$W$3726,12,0)</f>
        <v>132309</v>
      </c>
      <c r="Q2549" t="b">
        <f t="shared" si="87"/>
        <v>1</v>
      </c>
    </row>
    <row r="2550" spans="2:17" hidden="1" x14ac:dyDescent="0.25">
      <c r="B2550">
        <v>132310</v>
      </c>
      <c r="C2550" t="s">
        <v>644</v>
      </c>
      <c r="D2550" t="str">
        <f>+VLOOKUP($B2550,Hoja1!$C$2:$W$3726,15,0)</f>
        <v>LEMPIRA</v>
      </c>
      <c r="E2550" t="str">
        <f>+VLOOKUP($B2550,Hoja1!$C$2:$W$3726,16,0)</f>
        <v>TALGUA</v>
      </c>
      <c r="F2550" t="str">
        <f>+VLOOKUP($B2550,Hoja1!$C$2:$W$3726,17,0)</f>
        <v>LA PEÑA</v>
      </c>
      <c r="G2550">
        <f>+VLOOKUP($B2550,Hoja1!$C$2:$W$3726,2,0)</f>
        <v>13</v>
      </c>
      <c r="H2550">
        <f>+VLOOKUP($B2550,Hoja1!$C$2:$W$3726,7,0)</f>
        <v>1323</v>
      </c>
      <c r="I2550">
        <f>+VLOOKUP($B2550,Hoja1!$C$2:$W$3726,11,0)</f>
        <v>132310</v>
      </c>
      <c r="J2550" t="b">
        <f t="shared" si="86"/>
        <v>1</v>
      </c>
      <c r="K2550" t="str">
        <f>+VLOOKUP($C2550,Hoja1!$B$2:$W$3726,16,0)</f>
        <v>COPAN</v>
      </c>
      <c r="L2550" t="str">
        <f>+VLOOKUP($C2550,Hoja1!$B$2:$W$3726,17,0)</f>
        <v>EL PARAÍSO</v>
      </c>
      <c r="M2550" t="str">
        <f>+VLOOKUP($C2550,Hoja1!$B$2:$W$3726,18,0)</f>
        <v>LA PEÑA</v>
      </c>
      <c r="N2550">
        <f>+VLOOKUP($C2550,Hoja1!$B$2:$W$3726,3,0)</f>
        <v>4</v>
      </c>
      <c r="O2550">
        <f>+VLOOKUP($C2550,Hoja1!$B$2:$W$3726,8,0)</f>
        <v>409</v>
      </c>
      <c r="P2550">
        <f>+VLOOKUP($C2550,Hoja1!$B$2:$W$3726,12,0)</f>
        <v>40912</v>
      </c>
      <c r="Q2550" t="b">
        <f t="shared" si="87"/>
        <v>0</v>
      </c>
    </row>
    <row r="2551" spans="2:17" hidden="1" x14ac:dyDescent="0.25">
      <c r="B2551">
        <v>132311</v>
      </c>
      <c r="C2551" t="s">
        <v>1712</v>
      </c>
      <c r="D2551" t="str">
        <f>+VLOOKUP($B2551,Hoja1!$C$2:$W$3726,15,0)</f>
        <v>LEMPIRA</v>
      </c>
      <c r="E2551" t="str">
        <f>+VLOOKUP($B2551,Hoja1!$C$2:$W$3726,16,0)</f>
        <v>TALGUA</v>
      </c>
      <c r="F2551" t="str">
        <f>+VLOOKUP($B2551,Hoja1!$C$2:$W$3726,17,0)</f>
        <v>LA RINCONADA</v>
      </c>
      <c r="G2551">
        <f>+VLOOKUP($B2551,Hoja1!$C$2:$W$3726,2,0)</f>
        <v>13</v>
      </c>
      <c r="H2551">
        <f>+VLOOKUP($B2551,Hoja1!$C$2:$W$3726,7,0)</f>
        <v>1323</v>
      </c>
      <c r="I2551">
        <f>+VLOOKUP($B2551,Hoja1!$C$2:$W$3726,11,0)</f>
        <v>132311</v>
      </c>
      <c r="J2551" t="b">
        <f t="shared" si="86"/>
        <v>1</v>
      </c>
      <c r="K2551" t="str">
        <f>+VLOOKUP($C2551,Hoja1!$B$2:$W$3726,16,0)</f>
        <v>LEMPIRA</v>
      </c>
      <c r="L2551" t="str">
        <f>+VLOOKUP($C2551,Hoja1!$B$2:$W$3726,17,0)</f>
        <v>LEPAERA</v>
      </c>
      <c r="M2551" t="str">
        <f>+VLOOKUP($C2551,Hoja1!$B$2:$W$3726,18,0)</f>
        <v>LA RINCONADA</v>
      </c>
      <c r="N2551">
        <f>+VLOOKUP($C2551,Hoja1!$B$2:$W$3726,3,0)</f>
        <v>13</v>
      </c>
      <c r="O2551">
        <f>+VLOOKUP($C2551,Hoja1!$B$2:$W$3726,8,0)</f>
        <v>1313</v>
      </c>
      <c r="P2551">
        <f>+VLOOKUP($C2551,Hoja1!$B$2:$W$3726,12,0)</f>
        <v>131320</v>
      </c>
      <c r="Q2551" t="b">
        <f t="shared" si="87"/>
        <v>0</v>
      </c>
    </row>
    <row r="2552" spans="2:17" hidden="1" x14ac:dyDescent="0.25">
      <c r="B2552">
        <v>132312</v>
      </c>
      <c r="C2552" t="s">
        <v>1773</v>
      </c>
      <c r="D2552" t="str">
        <f>+VLOOKUP($B2552,Hoja1!$C$2:$W$3726,15,0)</f>
        <v>LEMPIRA</v>
      </c>
      <c r="E2552" t="str">
        <f>+VLOOKUP($B2552,Hoja1!$C$2:$W$3726,16,0)</f>
        <v>TALGUA</v>
      </c>
      <c r="F2552" t="str">
        <f>+VLOOKUP($B2552,Hoja1!$C$2:$W$3726,17,0)</f>
        <v>LA TEJERA</v>
      </c>
      <c r="G2552">
        <f>+VLOOKUP($B2552,Hoja1!$C$2:$W$3726,2,0)</f>
        <v>13</v>
      </c>
      <c r="H2552">
        <f>+VLOOKUP($B2552,Hoja1!$C$2:$W$3726,7,0)</f>
        <v>1323</v>
      </c>
      <c r="I2552">
        <f>+VLOOKUP($B2552,Hoja1!$C$2:$W$3726,11,0)</f>
        <v>132312</v>
      </c>
      <c r="J2552" t="b">
        <f t="shared" si="86"/>
        <v>1</v>
      </c>
      <c r="K2552" t="str">
        <f>+VLOOKUP($C2552,Hoja1!$B$2:$W$3726,16,0)</f>
        <v>LEMPIRA</v>
      </c>
      <c r="L2552" t="str">
        <f>+VLOOKUP($C2552,Hoja1!$B$2:$W$3726,17,0)</f>
        <v>TALGUA</v>
      </c>
      <c r="M2552" t="str">
        <f>+VLOOKUP($C2552,Hoja1!$B$2:$W$3726,18,0)</f>
        <v>LA TEJERA</v>
      </c>
      <c r="N2552">
        <f>+VLOOKUP($C2552,Hoja1!$B$2:$W$3726,3,0)</f>
        <v>13</v>
      </c>
      <c r="O2552">
        <f>+VLOOKUP($C2552,Hoja1!$B$2:$W$3726,8,0)</f>
        <v>1323</v>
      </c>
      <c r="P2552">
        <f>+VLOOKUP($C2552,Hoja1!$B$2:$W$3726,12,0)</f>
        <v>132312</v>
      </c>
      <c r="Q2552" t="b">
        <f t="shared" si="87"/>
        <v>1</v>
      </c>
    </row>
    <row r="2553" spans="2:17" hidden="1" x14ac:dyDescent="0.25">
      <c r="B2553">
        <v>132313</v>
      </c>
      <c r="C2553" t="s">
        <v>1563</v>
      </c>
      <c r="D2553" t="str">
        <f>+VLOOKUP($B2553,Hoja1!$C$2:$W$3726,15,0)</f>
        <v>LEMPIRA</v>
      </c>
      <c r="E2553" t="str">
        <f>+VLOOKUP($B2553,Hoja1!$C$2:$W$3726,16,0)</f>
        <v>TALGUA</v>
      </c>
      <c r="F2553" t="str">
        <f>+VLOOKUP($B2553,Hoja1!$C$2:$W$3726,17,0)</f>
        <v>LAS LAJITAS</v>
      </c>
      <c r="G2553">
        <f>+VLOOKUP($B2553,Hoja1!$C$2:$W$3726,2,0)</f>
        <v>13</v>
      </c>
      <c r="H2553">
        <f>+VLOOKUP($B2553,Hoja1!$C$2:$W$3726,7,0)</f>
        <v>1323</v>
      </c>
      <c r="I2553">
        <f>+VLOOKUP($B2553,Hoja1!$C$2:$W$3726,11,0)</f>
        <v>132313</v>
      </c>
      <c r="J2553" t="b">
        <f t="shared" si="86"/>
        <v>1</v>
      </c>
      <c r="K2553" t="str">
        <f>+VLOOKUP($C2553,Hoja1!$B$2:$W$3726,16,0)</f>
        <v>LA PAZ</v>
      </c>
      <c r="L2553" t="str">
        <f>+VLOOKUP($C2553,Hoja1!$B$2:$W$3726,17,0)</f>
        <v>CABAÑAS</v>
      </c>
      <c r="M2553" t="str">
        <f>+VLOOKUP($C2553,Hoja1!$B$2:$W$3726,18,0)</f>
        <v>LAS LAJITAS</v>
      </c>
      <c r="N2553">
        <f>+VLOOKUP($C2553,Hoja1!$B$2:$W$3726,3,0)</f>
        <v>12</v>
      </c>
      <c r="O2553">
        <f>+VLOOKUP($C2553,Hoja1!$B$2:$W$3726,8,0)</f>
        <v>1203</v>
      </c>
      <c r="P2553">
        <f>+VLOOKUP($C2553,Hoja1!$B$2:$W$3726,12,0)</f>
        <v>120305</v>
      </c>
      <c r="Q2553" t="b">
        <f t="shared" si="87"/>
        <v>0</v>
      </c>
    </row>
    <row r="2554" spans="2:17" hidden="1" x14ac:dyDescent="0.25">
      <c r="B2554">
        <v>132314</v>
      </c>
      <c r="C2554" t="s">
        <v>12161</v>
      </c>
      <c r="D2554" t="str">
        <f>+VLOOKUP($B2554,Hoja1!$C$2:$W$3726,15,0)</f>
        <v>LEMPIRA</v>
      </c>
      <c r="E2554" t="str">
        <f>+VLOOKUP($B2554,Hoja1!$C$2:$W$3726,16,0)</f>
        <v>TALGUA</v>
      </c>
      <c r="F2554" t="str">
        <f>+VLOOKUP($B2554,Hoja1!$C$2:$W$3726,17,0)</f>
        <v>SAN RAMÓN</v>
      </c>
      <c r="G2554">
        <f>+VLOOKUP($B2554,Hoja1!$C$2:$W$3726,2,0)</f>
        <v>13</v>
      </c>
      <c r="H2554">
        <f>+VLOOKUP($B2554,Hoja1!$C$2:$W$3726,7,0)</f>
        <v>1323</v>
      </c>
      <c r="I2554">
        <f>+VLOOKUP($B2554,Hoja1!$C$2:$W$3726,11,0)</f>
        <v>132314</v>
      </c>
      <c r="J2554" t="b">
        <f t="shared" si="86"/>
        <v>0</v>
      </c>
      <c r="K2554" t="e">
        <f>+VLOOKUP($C2554,Hoja1!$B$2:$W$3726,16,0)</f>
        <v>#N/A</v>
      </c>
      <c r="L2554" t="e">
        <f>+VLOOKUP($C2554,Hoja1!$B$2:$W$3726,17,0)</f>
        <v>#N/A</v>
      </c>
      <c r="M2554" t="e">
        <f>+VLOOKUP($C2554,Hoja1!$B$2:$W$3726,18,0)</f>
        <v>#N/A</v>
      </c>
      <c r="N2554" t="e">
        <f>+VLOOKUP($C2554,Hoja1!$B$2:$W$3726,3,0)</f>
        <v>#N/A</v>
      </c>
      <c r="O2554" t="e">
        <f>+VLOOKUP($C2554,Hoja1!$B$2:$W$3726,8,0)</f>
        <v>#N/A</v>
      </c>
      <c r="P2554" t="e">
        <f>+VLOOKUP($C2554,Hoja1!$B$2:$W$3726,12,0)</f>
        <v>#N/A</v>
      </c>
      <c r="Q2554" t="e">
        <f t="shared" si="87"/>
        <v>#N/A</v>
      </c>
    </row>
    <row r="2555" spans="2:17" hidden="1" x14ac:dyDescent="0.25">
      <c r="B2555">
        <v>132401</v>
      </c>
      <c r="C2555" t="s">
        <v>1774</v>
      </c>
      <c r="D2555" t="str">
        <f>+VLOOKUP($B2555,Hoja1!$C$2:$W$3726,15,0)</f>
        <v>LEMPIRA</v>
      </c>
      <c r="E2555" t="str">
        <f>+VLOOKUP($B2555,Hoja1!$C$2:$W$3726,16,0)</f>
        <v>TAMBLA</v>
      </c>
      <c r="F2555" t="str">
        <f>+VLOOKUP($B2555,Hoja1!$C$2:$W$3726,17,0)</f>
        <v>TAMBLA</v>
      </c>
      <c r="G2555">
        <f>+VLOOKUP($B2555,Hoja1!$C$2:$W$3726,2,0)</f>
        <v>13</v>
      </c>
      <c r="H2555">
        <f>+VLOOKUP($B2555,Hoja1!$C$2:$W$3726,7,0)</f>
        <v>1324</v>
      </c>
      <c r="I2555">
        <f>+VLOOKUP($B2555,Hoja1!$C$2:$W$3726,11,0)</f>
        <v>132401</v>
      </c>
      <c r="J2555" t="b">
        <f t="shared" si="86"/>
        <v>1</v>
      </c>
      <c r="K2555" t="str">
        <f>+VLOOKUP($C2555,Hoja1!$B$2:$W$3726,16,0)</f>
        <v>LEMPIRA</v>
      </c>
      <c r="L2555" t="str">
        <f>+VLOOKUP($C2555,Hoja1!$B$2:$W$3726,17,0)</f>
        <v>TAMBLA</v>
      </c>
      <c r="M2555" t="str">
        <f>+VLOOKUP($C2555,Hoja1!$B$2:$W$3726,18,0)</f>
        <v>TAMBLA</v>
      </c>
      <c r="N2555">
        <f>+VLOOKUP($C2555,Hoja1!$B$2:$W$3726,3,0)</f>
        <v>13</v>
      </c>
      <c r="O2555">
        <f>+VLOOKUP($C2555,Hoja1!$B$2:$W$3726,8,0)</f>
        <v>1324</v>
      </c>
      <c r="P2555">
        <f>+VLOOKUP($C2555,Hoja1!$B$2:$W$3726,12,0)</f>
        <v>132401</v>
      </c>
      <c r="Q2555" t="b">
        <f t="shared" si="87"/>
        <v>1</v>
      </c>
    </row>
    <row r="2556" spans="2:17" hidden="1" x14ac:dyDescent="0.25">
      <c r="B2556">
        <v>132402</v>
      </c>
      <c r="C2556" t="s">
        <v>463</v>
      </c>
      <c r="D2556" t="str">
        <f>+VLOOKUP($B2556,Hoja1!$C$2:$W$3726,15,0)</f>
        <v>LEMPIRA</v>
      </c>
      <c r="E2556" t="str">
        <f>+VLOOKUP($B2556,Hoja1!$C$2:$W$3726,16,0)</f>
        <v>TAMBLA</v>
      </c>
      <c r="F2556" t="str">
        <f>+VLOOKUP($B2556,Hoja1!$C$2:$W$3726,17,0)</f>
        <v>EL ZARZAL</v>
      </c>
      <c r="G2556">
        <f>+VLOOKUP($B2556,Hoja1!$C$2:$W$3726,2,0)</f>
        <v>13</v>
      </c>
      <c r="H2556">
        <f>+VLOOKUP($B2556,Hoja1!$C$2:$W$3726,7,0)</f>
        <v>1324</v>
      </c>
      <c r="I2556">
        <f>+VLOOKUP($B2556,Hoja1!$C$2:$W$3726,11,0)</f>
        <v>132402</v>
      </c>
      <c r="J2556" t="b">
        <f t="shared" si="86"/>
        <v>1</v>
      </c>
      <c r="K2556" t="str">
        <f>+VLOOKUP($C2556,Hoja1!$B$2:$W$3726,16,0)</f>
        <v>COMAYAGUA</v>
      </c>
      <c r="L2556" t="str">
        <f>+VLOOKUP($C2556,Hoja1!$B$2:$W$3726,17,0)</f>
        <v>SAN JOSÉ DE COMAYAGUA</v>
      </c>
      <c r="M2556" t="str">
        <f>+VLOOKUP($C2556,Hoja1!$B$2:$W$3726,18,0)</f>
        <v>EL ZARZAL</v>
      </c>
      <c r="N2556">
        <f>+VLOOKUP($C2556,Hoja1!$B$2:$W$3726,3,0)</f>
        <v>3</v>
      </c>
      <c r="O2556">
        <f>+VLOOKUP($C2556,Hoja1!$B$2:$W$3726,8,0)</f>
        <v>314</v>
      </c>
      <c r="P2556">
        <f>+VLOOKUP($C2556,Hoja1!$B$2:$W$3726,12,0)</f>
        <v>31405</v>
      </c>
      <c r="Q2556" t="b">
        <f t="shared" si="87"/>
        <v>0</v>
      </c>
    </row>
    <row r="2557" spans="2:17" hidden="1" x14ac:dyDescent="0.25">
      <c r="B2557">
        <v>132403</v>
      </c>
      <c r="C2557" t="s">
        <v>1775</v>
      </c>
      <c r="D2557" t="str">
        <f>+VLOOKUP($B2557,Hoja1!$C$2:$W$3726,15,0)</f>
        <v>LEMPIRA</v>
      </c>
      <c r="E2557" t="str">
        <f>+VLOOKUP($B2557,Hoja1!$C$2:$W$3726,16,0)</f>
        <v>TAMBLA</v>
      </c>
      <c r="F2557" t="str">
        <f>+VLOOKUP($B2557,Hoja1!$C$2:$W$3726,17,0)</f>
        <v>SAN FRANCISCO DEL ACEITUNO</v>
      </c>
      <c r="G2557">
        <f>+VLOOKUP($B2557,Hoja1!$C$2:$W$3726,2,0)</f>
        <v>13</v>
      </c>
      <c r="H2557">
        <f>+VLOOKUP($B2557,Hoja1!$C$2:$W$3726,7,0)</f>
        <v>1324</v>
      </c>
      <c r="I2557">
        <f>+VLOOKUP($B2557,Hoja1!$C$2:$W$3726,11,0)</f>
        <v>132403</v>
      </c>
      <c r="J2557" t="b">
        <f t="shared" si="86"/>
        <v>1</v>
      </c>
      <c r="K2557" t="str">
        <f>+VLOOKUP($C2557,Hoja1!$B$2:$W$3726,16,0)</f>
        <v>LEMPIRA</v>
      </c>
      <c r="L2557" t="str">
        <f>+VLOOKUP($C2557,Hoja1!$B$2:$W$3726,17,0)</f>
        <v>TAMBLA</v>
      </c>
      <c r="M2557" t="str">
        <f>+VLOOKUP($C2557,Hoja1!$B$2:$W$3726,18,0)</f>
        <v>SAN FRANCISCO DEL ACEITUNO</v>
      </c>
      <c r="N2557">
        <f>+VLOOKUP($C2557,Hoja1!$B$2:$W$3726,3,0)</f>
        <v>13</v>
      </c>
      <c r="O2557">
        <f>+VLOOKUP($C2557,Hoja1!$B$2:$W$3726,8,0)</f>
        <v>1324</v>
      </c>
      <c r="P2557">
        <f>+VLOOKUP($C2557,Hoja1!$B$2:$W$3726,12,0)</f>
        <v>132403</v>
      </c>
      <c r="Q2557" t="b">
        <f t="shared" si="87"/>
        <v>1</v>
      </c>
    </row>
    <row r="2558" spans="2:17" hidden="1" x14ac:dyDescent="0.25">
      <c r="B2558">
        <v>132404</v>
      </c>
      <c r="C2558" t="s">
        <v>1776</v>
      </c>
      <c r="D2558" t="str">
        <f>+VLOOKUP($B2558,Hoja1!$C$2:$W$3726,15,0)</f>
        <v>LEMPIRA</v>
      </c>
      <c r="E2558" t="str">
        <f>+VLOOKUP($B2558,Hoja1!$C$2:$W$3726,16,0)</f>
        <v>TAMBLA</v>
      </c>
      <c r="F2558" t="str">
        <f>+VLOOKUP($B2558,Hoja1!$C$2:$W$3726,17,0)</f>
        <v>SANTA GUADALUPE O CHORRERA</v>
      </c>
      <c r="G2558">
        <f>+VLOOKUP($B2558,Hoja1!$C$2:$W$3726,2,0)</f>
        <v>13</v>
      </c>
      <c r="H2558">
        <f>+VLOOKUP($B2558,Hoja1!$C$2:$W$3726,7,0)</f>
        <v>1324</v>
      </c>
      <c r="I2558">
        <f>+VLOOKUP($B2558,Hoja1!$C$2:$W$3726,11,0)</f>
        <v>132404</v>
      </c>
      <c r="J2558" t="b">
        <f t="shared" si="86"/>
        <v>1</v>
      </c>
      <c r="K2558" t="str">
        <f>+VLOOKUP($C2558,Hoja1!$B$2:$W$3726,16,0)</f>
        <v>LEMPIRA</v>
      </c>
      <c r="L2558" t="str">
        <f>+VLOOKUP($C2558,Hoja1!$B$2:$W$3726,17,0)</f>
        <v>TAMBLA</v>
      </c>
      <c r="M2558" t="str">
        <f>+VLOOKUP($C2558,Hoja1!$B$2:$W$3726,18,0)</f>
        <v>SANTA GUADALUPE O CHORRERA</v>
      </c>
      <c r="N2558">
        <f>+VLOOKUP($C2558,Hoja1!$B$2:$W$3726,3,0)</f>
        <v>13</v>
      </c>
      <c r="O2558">
        <f>+VLOOKUP($C2558,Hoja1!$B$2:$W$3726,8,0)</f>
        <v>1324</v>
      </c>
      <c r="P2558">
        <f>+VLOOKUP($C2558,Hoja1!$B$2:$W$3726,12,0)</f>
        <v>132404</v>
      </c>
      <c r="Q2558" t="b">
        <f t="shared" si="87"/>
        <v>1</v>
      </c>
    </row>
    <row r="2559" spans="2:17" hidden="1" x14ac:dyDescent="0.25">
      <c r="B2559">
        <v>132501</v>
      </c>
      <c r="C2559" t="s">
        <v>12162</v>
      </c>
      <c r="D2559" t="str">
        <f>+VLOOKUP($B2559,Hoja1!$C$2:$W$3726,15,0)</f>
        <v>LEMPIRA</v>
      </c>
      <c r="E2559" t="str">
        <f>+VLOOKUP($B2559,Hoja1!$C$2:$W$3726,16,0)</f>
        <v>TOMALÁ</v>
      </c>
      <c r="F2559" t="str">
        <f>+VLOOKUP($B2559,Hoja1!$C$2:$W$3726,17,0)</f>
        <v>TOMALÁ</v>
      </c>
      <c r="G2559">
        <f>+VLOOKUP($B2559,Hoja1!$C$2:$W$3726,2,0)</f>
        <v>13</v>
      </c>
      <c r="H2559">
        <f>+VLOOKUP($B2559,Hoja1!$C$2:$W$3726,7,0)</f>
        <v>1325</v>
      </c>
      <c r="I2559">
        <f>+VLOOKUP($B2559,Hoja1!$C$2:$W$3726,11,0)</f>
        <v>132501</v>
      </c>
      <c r="J2559" t="b">
        <f t="shared" si="86"/>
        <v>0</v>
      </c>
      <c r="K2559" t="e">
        <f>+VLOOKUP($C2559,Hoja1!$B$2:$W$3726,16,0)</f>
        <v>#N/A</v>
      </c>
      <c r="L2559" t="e">
        <f>+VLOOKUP($C2559,Hoja1!$B$2:$W$3726,17,0)</f>
        <v>#N/A</v>
      </c>
      <c r="M2559" t="e">
        <f>+VLOOKUP($C2559,Hoja1!$B$2:$W$3726,18,0)</f>
        <v>#N/A</v>
      </c>
      <c r="N2559" t="e">
        <f>+VLOOKUP($C2559,Hoja1!$B$2:$W$3726,3,0)</f>
        <v>#N/A</v>
      </c>
      <c r="O2559" t="e">
        <f>+VLOOKUP($C2559,Hoja1!$B$2:$W$3726,8,0)</f>
        <v>#N/A</v>
      </c>
      <c r="P2559" t="e">
        <f>+VLOOKUP($C2559,Hoja1!$B$2:$W$3726,12,0)</f>
        <v>#N/A</v>
      </c>
      <c r="Q2559" t="e">
        <f t="shared" si="87"/>
        <v>#N/A</v>
      </c>
    </row>
    <row r="2560" spans="2:17" hidden="1" x14ac:dyDescent="0.25">
      <c r="B2560">
        <v>132502</v>
      </c>
      <c r="C2560" t="s">
        <v>691</v>
      </c>
      <c r="D2560" t="str">
        <f>+VLOOKUP($B2560,Hoja1!$C$2:$W$3726,15,0)</f>
        <v>LEMPIRA</v>
      </c>
      <c r="E2560" t="str">
        <f>+VLOOKUP($B2560,Hoja1!$C$2:$W$3726,16,0)</f>
        <v>TOMALÁ</v>
      </c>
      <c r="F2560" t="str">
        <f>+VLOOKUP($B2560,Hoja1!$C$2:$W$3726,17,0)</f>
        <v>AZACUALPA</v>
      </c>
      <c r="G2560">
        <f>+VLOOKUP($B2560,Hoja1!$C$2:$W$3726,2,0)</f>
        <v>13</v>
      </c>
      <c r="H2560">
        <f>+VLOOKUP($B2560,Hoja1!$C$2:$W$3726,7,0)</f>
        <v>1325</v>
      </c>
      <c r="I2560">
        <f>+VLOOKUP($B2560,Hoja1!$C$2:$W$3726,11,0)</f>
        <v>132502</v>
      </c>
      <c r="J2560" t="b">
        <f t="shared" si="86"/>
        <v>1</v>
      </c>
      <c r="K2560" t="str">
        <f>+VLOOKUP($C2560,Hoja1!$B$2:$W$3726,16,0)</f>
        <v>COPAN</v>
      </c>
      <c r="L2560" t="str">
        <f>+VLOOKUP($C2560,Hoja1!$B$2:$W$3726,17,0)</f>
        <v>LA UNIÓN</v>
      </c>
      <c r="M2560" t="str">
        <f>+VLOOKUP($C2560,Hoja1!$B$2:$W$3726,18,0)</f>
        <v>AZACUALPA</v>
      </c>
      <c r="N2560">
        <f>+VLOOKUP($C2560,Hoja1!$B$2:$W$3726,3,0)</f>
        <v>4</v>
      </c>
      <c r="O2560">
        <f>+VLOOKUP($C2560,Hoja1!$B$2:$W$3726,8,0)</f>
        <v>412</v>
      </c>
      <c r="P2560">
        <f>+VLOOKUP($C2560,Hoja1!$B$2:$W$3726,12,0)</f>
        <v>41202</v>
      </c>
      <c r="Q2560" t="b">
        <f t="shared" si="87"/>
        <v>0</v>
      </c>
    </row>
    <row r="2561" spans="2:17" hidden="1" x14ac:dyDescent="0.25">
      <c r="B2561">
        <v>132503</v>
      </c>
      <c r="C2561" t="s">
        <v>1777</v>
      </c>
      <c r="D2561" t="str">
        <f>+VLOOKUP($B2561,Hoja1!$C$2:$W$3726,15,0)</f>
        <v>LEMPIRA</v>
      </c>
      <c r="E2561" t="str">
        <f>+VLOOKUP($B2561,Hoja1!$C$2:$W$3726,16,0)</f>
        <v>TOMALÁ</v>
      </c>
      <c r="F2561" t="str">
        <f>+VLOOKUP($B2561,Hoja1!$C$2:$W$3726,17,0)</f>
        <v>EL COPANTE</v>
      </c>
      <c r="G2561">
        <f>+VLOOKUP($B2561,Hoja1!$C$2:$W$3726,2,0)</f>
        <v>13</v>
      </c>
      <c r="H2561">
        <f>+VLOOKUP($B2561,Hoja1!$C$2:$W$3726,7,0)</f>
        <v>1325</v>
      </c>
      <c r="I2561">
        <f>+VLOOKUP($B2561,Hoja1!$C$2:$W$3726,11,0)</f>
        <v>132503</v>
      </c>
      <c r="J2561" t="b">
        <f t="shared" si="86"/>
        <v>1</v>
      </c>
      <c r="K2561" t="str">
        <f>+VLOOKUP($C2561,Hoja1!$B$2:$W$3726,16,0)</f>
        <v>LEMPIRA</v>
      </c>
      <c r="L2561" t="str">
        <f>+VLOOKUP($C2561,Hoja1!$B$2:$W$3726,17,0)</f>
        <v>TOMALÁ</v>
      </c>
      <c r="M2561" t="str">
        <f>+VLOOKUP($C2561,Hoja1!$B$2:$W$3726,18,0)</f>
        <v>EL COPANTE</v>
      </c>
      <c r="N2561">
        <f>+VLOOKUP($C2561,Hoja1!$B$2:$W$3726,3,0)</f>
        <v>13</v>
      </c>
      <c r="O2561">
        <f>+VLOOKUP($C2561,Hoja1!$B$2:$W$3726,8,0)</f>
        <v>1325</v>
      </c>
      <c r="P2561">
        <f>+VLOOKUP($C2561,Hoja1!$B$2:$W$3726,12,0)</f>
        <v>132503</v>
      </c>
      <c r="Q2561" t="b">
        <f t="shared" si="87"/>
        <v>1</v>
      </c>
    </row>
    <row r="2562" spans="2:17" hidden="1" x14ac:dyDescent="0.25">
      <c r="B2562">
        <v>132504</v>
      </c>
      <c r="C2562" t="s">
        <v>1778</v>
      </c>
      <c r="D2562" t="str">
        <f>+VLOOKUP($B2562,Hoja1!$C$2:$W$3726,15,0)</f>
        <v>LEMPIRA</v>
      </c>
      <c r="E2562" t="str">
        <f>+VLOOKUP($B2562,Hoja1!$C$2:$W$3726,16,0)</f>
        <v>TOMALÁ</v>
      </c>
      <c r="F2562" t="str">
        <f>+VLOOKUP($B2562,Hoja1!$C$2:$W$3726,17,0)</f>
        <v>LA SOLEDAD DEL MORRO</v>
      </c>
      <c r="G2562">
        <f>+VLOOKUP($B2562,Hoja1!$C$2:$W$3726,2,0)</f>
        <v>13</v>
      </c>
      <c r="H2562">
        <f>+VLOOKUP($B2562,Hoja1!$C$2:$W$3726,7,0)</f>
        <v>1325</v>
      </c>
      <c r="I2562">
        <f>+VLOOKUP($B2562,Hoja1!$C$2:$W$3726,11,0)</f>
        <v>132504</v>
      </c>
      <c r="J2562" t="b">
        <f t="shared" si="86"/>
        <v>1</v>
      </c>
      <c r="K2562" t="str">
        <f>+VLOOKUP($C2562,Hoja1!$B$2:$W$3726,16,0)</f>
        <v>LEMPIRA</v>
      </c>
      <c r="L2562" t="str">
        <f>+VLOOKUP($C2562,Hoja1!$B$2:$W$3726,17,0)</f>
        <v>TOMALÁ</v>
      </c>
      <c r="M2562" t="str">
        <f>+VLOOKUP($C2562,Hoja1!$B$2:$W$3726,18,0)</f>
        <v>LA SOLEDAD DEL MORRO</v>
      </c>
      <c r="N2562">
        <f>+VLOOKUP($C2562,Hoja1!$B$2:$W$3726,3,0)</f>
        <v>13</v>
      </c>
      <c r="O2562">
        <f>+VLOOKUP($C2562,Hoja1!$B$2:$W$3726,8,0)</f>
        <v>1325</v>
      </c>
      <c r="P2562">
        <f>+VLOOKUP($C2562,Hoja1!$B$2:$W$3726,12,0)</f>
        <v>132504</v>
      </c>
      <c r="Q2562" t="b">
        <f t="shared" si="87"/>
        <v>1</v>
      </c>
    </row>
    <row r="2563" spans="2:17" hidden="1" x14ac:dyDescent="0.25">
      <c r="B2563">
        <v>132505</v>
      </c>
      <c r="C2563" t="s">
        <v>1779</v>
      </c>
      <c r="D2563" t="str">
        <f>+VLOOKUP($B2563,Hoja1!$C$2:$W$3726,15,0)</f>
        <v>LEMPIRA</v>
      </c>
      <c r="E2563" t="str">
        <f>+VLOOKUP($B2563,Hoja1!$C$2:$W$3726,16,0)</f>
        <v>TOMALÁ</v>
      </c>
      <c r="F2563" t="str">
        <f>+VLOOKUP($B2563,Hoja1!$C$2:$W$3726,17,0)</f>
        <v>LOS HORCONCILLOS</v>
      </c>
      <c r="G2563">
        <f>+VLOOKUP($B2563,Hoja1!$C$2:$W$3726,2,0)</f>
        <v>13</v>
      </c>
      <c r="H2563">
        <f>+VLOOKUP($B2563,Hoja1!$C$2:$W$3726,7,0)</f>
        <v>1325</v>
      </c>
      <c r="I2563">
        <f>+VLOOKUP($B2563,Hoja1!$C$2:$W$3726,11,0)</f>
        <v>132505</v>
      </c>
      <c r="J2563" t="b">
        <f t="shared" si="86"/>
        <v>1</v>
      </c>
      <c r="K2563" t="str">
        <f>+VLOOKUP($C2563,Hoja1!$B$2:$W$3726,16,0)</f>
        <v>LEMPIRA</v>
      </c>
      <c r="L2563" t="str">
        <f>+VLOOKUP($C2563,Hoja1!$B$2:$W$3726,17,0)</f>
        <v>TOMALÁ</v>
      </c>
      <c r="M2563" t="str">
        <f>+VLOOKUP($C2563,Hoja1!$B$2:$W$3726,18,0)</f>
        <v>LOS HORCONCILLOS</v>
      </c>
      <c r="N2563">
        <f>+VLOOKUP($C2563,Hoja1!$B$2:$W$3726,3,0)</f>
        <v>13</v>
      </c>
      <c r="O2563">
        <f>+VLOOKUP($C2563,Hoja1!$B$2:$W$3726,8,0)</f>
        <v>1325</v>
      </c>
      <c r="P2563">
        <f>+VLOOKUP($C2563,Hoja1!$B$2:$W$3726,12,0)</f>
        <v>132505</v>
      </c>
      <c r="Q2563" t="b">
        <f t="shared" si="87"/>
        <v>1</v>
      </c>
    </row>
    <row r="2564" spans="2:17" hidden="1" x14ac:dyDescent="0.25">
      <c r="B2564">
        <v>132506</v>
      </c>
      <c r="C2564" t="s">
        <v>1780</v>
      </c>
      <c r="D2564" t="str">
        <f>+VLOOKUP($B2564,Hoja1!$C$2:$W$3726,15,0)</f>
        <v>LEMPIRA</v>
      </c>
      <c r="E2564" t="str">
        <f>+VLOOKUP($B2564,Hoja1!$C$2:$W$3726,16,0)</f>
        <v>TOMALÁ</v>
      </c>
      <c r="F2564" t="str">
        <f>+VLOOKUP($B2564,Hoja1!$C$2:$W$3726,17,0)</f>
        <v>LOS ZUNCUYOS</v>
      </c>
      <c r="G2564">
        <f>+VLOOKUP($B2564,Hoja1!$C$2:$W$3726,2,0)</f>
        <v>13</v>
      </c>
      <c r="H2564">
        <f>+VLOOKUP($B2564,Hoja1!$C$2:$W$3726,7,0)</f>
        <v>1325</v>
      </c>
      <c r="I2564">
        <f>+VLOOKUP($B2564,Hoja1!$C$2:$W$3726,11,0)</f>
        <v>132506</v>
      </c>
      <c r="J2564" t="b">
        <f t="shared" si="86"/>
        <v>1</v>
      </c>
      <c r="K2564" t="str">
        <f>+VLOOKUP($C2564,Hoja1!$B$2:$W$3726,16,0)</f>
        <v>LEMPIRA</v>
      </c>
      <c r="L2564" t="str">
        <f>+VLOOKUP($C2564,Hoja1!$B$2:$W$3726,17,0)</f>
        <v>TOMALÁ</v>
      </c>
      <c r="M2564" t="str">
        <f>+VLOOKUP($C2564,Hoja1!$B$2:$W$3726,18,0)</f>
        <v>LOS ZUNCUYOS</v>
      </c>
      <c r="N2564">
        <f>+VLOOKUP($C2564,Hoja1!$B$2:$W$3726,3,0)</f>
        <v>13</v>
      </c>
      <c r="O2564">
        <f>+VLOOKUP($C2564,Hoja1!$B$2:$W$3726,8,0)</f>
        <v>1325</v>
      </c>
      <c r="P2564">
        <f>+VLOOKUP($C2564,Hoja1!$B$2:$W$3726,12,0)</f>
        <v>132506</v>
      </c>
      <c r="Q2564" t="b">
        <f t="shared" si="87"/>
        <v>1</v>
      </c>
    </row>
    <row r="2565" spans="2:17" hidden="1" x14ac:dyDescent="0.25">
      <c r="B2565">
        <v>132507</v>
      </c>
      <c r="C2565" t="s">
        <v>12278</v>
      </c>
      <c r="D2565" t="str">
        <f>+VLOOKUP($B2565,Hoja1!$C$2:$W$3726,15,0)</f>
        <v>LEMPIRA</v>
      </c>
      <c r="E2565" t="str">
        <f>+VLOOKUP($B2565,Hoja1!$C$2:$W$3726,16,0)</f>
        <v>TOMALÁ</v>
      </c>
      <c r="F2565" t="str">
        <f>+VLOOKUP($B2565,Hoja1!$C$2:$W$3726,17,0)</f>
        <v>SAN CRISTÓBAL</v>
      </c>
      <c r="G2565">
        <f>+VLOOKUP($B2565,Hoja1!$C$2:$W$3726,2,0)</f>
        <v>13</v>
      </c>
      <c r="H2565">
        <f>+VLOOKUP($B2565,Hoja1!$C$2:$W$3726,7,0)</f>
        <v>1325</v>
      </c>
      <c r="I2565">
        <f>+VLOOKUP($B2565,Hoja1!$C$2:$W$3726,11,0)</f>
        <v>132507</v>
      </c>
      <c r="J2565" t="b">
        <f t="shared" ref="J2565:J2628" si="88">+C2565=F2565</f>
        <v>0</v>
      </c>
      <c r="K2565" t="e">
        <f>+VLOOKUP($C2565,Hoja1!$B$2:$W$3726,16,0)</f>
        <v>#N/A</v>
      </c>
      <c r="L2565" t="e">
        <f>+VLOOKUP($C2565,Hoja1!$B$2:$W$3726,17,0)</f>
        <v>#N/A</v>
      </c>
      <c r="M2565" t="e">
        <f>+VLOOKUP($C2565,Hoja1!$B$2:$W$3726,18,0)</f>
        <v>#N/A</v>
      </c>
      <c r="N2565" t="e">
        <f>+VLOOKUP($C2565,Hoja1!$B$2:$W$3726,3,0)</f>
        <v>#N/A</v>
      </c>
      <c r="O2565" t="e">
        <f>+VLOOKUP($C2565,Hoja1!$B$2:$W$3726,8,0)</f>
        <v>#N/A</v>
      </c>
      <c r="P2565" t="e">
        <f>+VLOOKUP($C2565,Hoja1!$B$2:$W$3726,12,0)</f>
        <v>#N/A</v>
      </c>
      <c r="Q2565" t="e">
        <f t="shared" ref="Q2565:Q2628" si="89">+B2565=P2565</f>
        <v>#N/A</v>
      </c>
    </row>
    <row r="2566" spans="2:17" hidden="1" x14ac:dyDescent="0.25">
      <c r="B2566">
        <v>132508</v>
      </c>
      <c r="C2566" t="s">
        <v>174</v>
      </c>
      <c r="D2566" t="str">
        <f>+VLOOKUP($B2566,Hoja1!$C$2:$W$3726,15,0)</f>
        <v>LEMPIRA</v>
      </c>
      <c r="E2566" t="str">
        <f>+VLOOKUP($B2566,Hoja1!$C$2:$W$3726,16,0)</f>
        <v>TOMALÁ</v>
      </c>
      <c r="F2566" t="str">
        <f>+VLOOKUP($B2566,Hoja1!$C$2:$W$3726,17,0)</f>
        <v>SAN JUAN</v>
      </c>
      <c r="G2566">
        <f>+VLOOKUP($B2566,Hoja1!$C$2:$W$3726,2,0)</f>
        <v>13</v>
      </c>
      <c r="H2566">
        <f>+VLOOKUP($B2566,Hoja1!$C$2:$W$3726,7,0)</f>
        <v>1325</v>
      </c>
      <c r="I2566">
        <f>+VLOOKUP($B2566,Hoja1!$C$2:$W$3726,11,0)</f>
        <v>132508</v>
      </c>
      <c r="J2566" t="b">
        <f t="shared" si="88"/>
        <v>1</v>
      </c>
      <c r="K2566" t="str">
        <f>+VLOOKUP($C2566,Hoja1!$B$2:$W$3726,16,0)</f>
        <v>ATLÁNTIDA</v>
      </c>
      <c r="L2566" t="str">
        <f>+VLOOKUP($C2566,Hoja1!$B$2:$W$3726,17,0)</f>
        <v>TELA</v>
      </c>
      <c r="M2566" t="str">
        <f>+VLOOKUP($C2566,Hoja1!$B$2:$W$3726,18,0)</f>
        <v>SAN JUAN</v>
      </c>
      <c r="N2566">
        <f>+VLOOKUP($C2566,Hoja1!$B$2:$W$3726,3,0)</f>
        <v>1</v>
      </c>
      <c r="O2566">
        <f>+VLOOKUP($C2566,Hoja1!$B$2:$W$3726,8,0)</f>
        <v>107</v>
      </c>
      <c r="P2566">
        <f>+VLOOKUP($C2566,Hoja1!$B$2:$W$3726,12,0)</f>
        <v>10768</v>
      </c>
      <c r="Q2566" t="b">
        <f t="shared" si="89"/>
        <v>0</v>
      </c>
    </row>
    <row r="2567" spans="2:17" hidden="1" x14ac:dyDescent="0.25">
      <c r="B2567">
        <v>132509</v>
      </c>
      <c r="C2567" t="s">
        <v>801</v>
      </c>
      <c r="D2567" t="str">
        <f>+VLOOKUP($B2567,Hoja1!$C$2:$W$3726,15,0)</f>
        <v>LEMPIRA</v>
      </c>
      <c r="E2567" t="str">
        <f>+VLOOKUP($B2567,Hoja1!$C$2:$W$3726,16,0)</f>
        <v>TOMALÁ</v>
      </c>
      <c r="F2567" t="str">
        <f>+VLOOKUP($B2567,Hoja1!$C$2:$W$3726,17,0)</f>
        <v>SAN LORENZO</v>
      </c>
      <c r="G2567">
        <f>+VLOOKUP($B2567,Hoja1!$C$2:$W$3726,2,0)</f>
        <v>13</v>
      </c>
      <c r="H2567">
        <f>+VLOOKUP($B2567,Hoja1!$C$2:$W$3726,7,0)</f>
        <v>1325</v>
      </c>
      <c r="I2567">
        <f>+VLOOKUP($B2567,Hoja1!$C$2:$W$3726,11,0)</f>
        <v>132509</v>
      </c>
      <c r="J2567" t="b">
        <f t="shared" si="88"/>
        <v>1</v>
      </c>
      <c r="K2567" t="str">
        <f>+VLOOKUP($C2567,Hoja1!$B$2:$W$3726,16,0)</f>
        <v>CORTES</v>
      </c>
      <c r="L2567" t="str">
        <f>+VLOOKUP($C2567,Hoja1!$B$2:$W$3726,17,0)</f>
        <v>SAN PEDRO SULA</v>
      </c>
      <c r="M2567" t="str">
        <f>+VLOOKUP($C2567,Hoja1!$B$2:$W$3726,18,0)</f>
        <v>SAN LORENZO</v>
      </c>
      <c r="N2567">
        <f>+VLOOKUP($C2567,Hoja1!$B$2:$W$3726,3,0)</f>
        <v>5</v>
      </c>
      <c r="O2567">
        <f>+VLOOKUP($C2567,Hoja1!$B$2:$W$3726,8,0)</f>
        <v>501</v>
      </c>
      <c r="P2567">
        <f>+VLOOKUP($C2567,Hoja1!$B$2:$W$3726,12,0)</f>
        <v>50141</v>
      </c>
      <c r="Q2567" t="b">
        <f t="shared" si="89"/>
        <v>0</v>
      </c>
    </row>
    <row r="2568" spans="2:17" hidden="1" x14ac:dyDescent="0.25">
      <c r="B2568">
        <v>132510</v>
      </c>
      <c r="C2568" t="s">
        <v>1072</v>
      </c>
      <c r="D2568" t="str">
        <f>+VLOOKUP($B2568,Hoja1!$C$2:$W$3726,15,0)</f>
        <v>LEMPIRA</v>
      </c>
      <c r="E2568" t="str">
        <f>+VLOOKUP($B2568,Hoja1!$C$2:$W$3726,16,0)</f>
        <v>TOMALÁ</v>
      </c>
      <c r="F2568" t="str">
        <f>+VLOOKUP($B2568,Hoja1!$C$2:$W$3726,17,0)</f>
        <v>SAN MARQUITOS</v>
      </c>
      <c r="G2568">
        <f>+VLOOKUP($B2568,Hoja1!$C$2:$W$3726,2,0)</f>
        <v>13</v>
      </c>
      <c r="H2568">
        <f>+VLOOKUP($B2568,Hoja1!$C$2:$W$3726,7,0)</f>
        <v>1325</v>
      </c>
      <c r="I2568">
        <f>+VLOOKUP($B2568,Hoja1!$C$2:$W$3726,11,0)</f>
        <v>132510</v>
      </c>
      <c r="J2568" t="b">
        <f t="shared" si="88"/>
        <v>1</v>
      </c>
      <c r="K2568" t="str">
        <f>+VLOOKUP($C2568,Hoja1!$B$2:$W$3726,16,0)</f>
        <v>CHOLUTECA</v>
      </c>
      <c r="L2568" t="str">
        <f>+VLOOKUP($C2568,Hoja1!$B$2:$W$3726,17,0)</f>
        <v>MOROLICA</v>
      </c>
      <c r="M2568" t="str">
        <f>+VLOOKUP($C2568,Hoja1!$B$2:$W$3726,18,0)</f>
        <v>SAN MARQUITOS</v>
      </c>
      <c r="N2568">
        <f>+VLOOKUP($C2568,Hoja1!$B$2:$W$3726,3,0)</f>
        <v>6</v>
      </c>
      <c r="O2568">
        <f>+VLOOKUP($C2568,Hoja1!$B$2:$W$3726,8,0)</f>
        <v>608</v>
      </c>
      <c r="P2568">
        <f>+VLOOKUP($C2568,Hoja1!$B$2:$W$3726,12,0)</f>
        <v>60806</v>
      </c>
      <c r="Q2568" t="b">
        <f t="shared" si="89"/>
        <v>0</v>
      </c>
    </row>
    <row r="2569" spans="2:17" hidden="1" x14ac:dyDescent="0.25">
      <c r="B2569">
        <v>132511</v>
      </c>
      <c r="C2569" t="s">
        <v>12579</v>
      </c>
      <c r="D2569" t="str">
        <f>+VLOOKUP($B2569,Hoja1!$C$2:$W$3726,15,0)</f>
        <v>LEMPIRA</v>
      </c>
      <c r="E2569" t="str">
        <f>+VLOOKUP($B2569,Hoja1!$C$2:$W$3726,16,0)</f>
        <v>TOMALÁ</v>
      </c>
      <c r="F2569" t="str">
        <f>+VLOOKUP($B2569,Hoja1!$C$2:$W$3726,17,0)</f>
        <v>SAN PABLO DE CONSOLACIÓN</v>
      </c>
      <c r="G2569">
        <f>+VLOOKUP($B2569,Hoja1!$C$2:$W$3726,2,0)</f>
        <v>13</v>
      </c>
      <c r="H2569">
        <f>+VLOOKUP($B2569,Hoja1!$C$2:$W$3726,7,0)</f>
        <v>1325</v>
      </c>
      <c r="I2569">
        <f>+VLOOKUP($B2569,Hoja1!$C$2:$W$3726,11,0)</f>
        <v>132511</v>
      </c>
      <c r="J2569" t="b">
        <f t="shared" si="88"/>
        <v>0</v>
      </c>
      <c r="K2569" t="e">
        <f>+VLOOKUP($C2569,Hoja1!$B$2:$W$3726,16,0)</f>
        <v>#N/A</v>
      </c>
      <c r="L2569" t="e">
        <f>+VLOOKUP($C2569,Hoja1!$B$2:$W$3726,17,0)</f>
        <v>#N/A</v>
      </c>
      <c r="M2569" t="e">
        <f>+VLOOKUP($C2569,Hoja1!$B$2:$W$3726,18,0)</f>
        <v>#N/A</v>
      </c>
      <c r="N2569" t="e">
        <f>+VLOOKUP($C2569,Hoja1!$B$2:$W$3726,3,0)</f>
        <v>#N/A</v>
      </c>
      <c r="O2569" t="e">
        <f>+VLOOKUP($C2569,Hoja1!$B$2:$W$3726,8,0)</f>
        <v>#N/A</v>
      </c>
      <c r="P2569" t="e">
        <f>+VLOOKUP($C2569,Hoja1!$B$2:$W$3726,12,0)</f>
        <v>#N/A</v>
      </c>
      <c r="Q2569" t="e">
        <f t="shared" si="89"/>
        <v>#N/A</v>
      </c>
    </row>
    <row r="2570" spans="2:17" hidden="1" x14ac:dyDescent="0.25">
      <c r="B2570">
        <v>132512</v>
      </c>
      <c r="C2570" t="s">
        <v>1222</v>
      </c>
      <c r="D2570" t="str">
        <f>+VLOOKUP($B2570,Hoja1!$C$2:$W$3726,15,0)</f>
        <v>LEMPIRA</v>
      </c>
      <c r="E2570" t="str">
        <f>+VLOOKUP($B2570,Hoja1!$C$2:$W$3726,16,0)</f>
        <v>TOMALÁ</v>
      </c>
      <c r="F2570" t="str">
        <f>+VLOOKUP($B2570,Hoja1!$C$2:$W$3726,17,0)</f>
        <v>SANTO DOMINGO</v>
      </c>
      <c r="G2570">
        <f>+VLOOKUP($B2570,Hoja1!$C$2:$W$3726,2,0)</f>
        <v>13</v>
      </c>
      <c r="H2570">
        <f>+VLOOKUP($B2570,Hoja1!$C$2:$W$3726,7,0)</f>
        <v>1325</v>
      </c>
      <c r="I2570">
        <f>+VLOOKUP($B2570,Hoja1!$C$2:$W$3726,11,0)</f>
        <v>132512</v>
      </c>
      <c r="J2570" t="b">
        <f t="shared" si="88"/>
        <v>1</v>
      </c>
      <c r="K2570" t="str">
        <f>+VLOOKUP($C2570,Hoja1!$B$2:$W$3726,16,0)</f>
        <v>EL PARAÍSO</v>
      </c>
      <c r="L2570" t="str">
        <f>+VLOOKUP($C2570,Hoja1!$B$2:$W$3726,17,0)</f>
        <v>SOLEDAD</v>
      </c>
      <c r="M2570" t="str">
        <f>+VLOOKUP($C2570,Hoja1!$B$2:$W$3726,18,0)</f>
        <v>SANTO DOMINGO</v>
      </c>
      <c r="N2570">
        <f>+VLOOKUP($C2570,Hoja1!$B$2:$W$3726,3,0)</f>
        <v>7</v>
      </c>
      <c r="O2570">
        <f>+VLOOKUP($C2570,Hoja1!$B$2:$W$3726,8,0)</f>
        <v>714</v>
      </c>
      <c r="P2570">
        <f>+VLOOKUP($C2570,Hoja1!$B$2:$W$3726,12,0)</f>
        <v>71408</v>
      </c>
      <c r="Q2570" t="b">
        <f t="shared" si="89"/>
        <v>0</v>
      </c>
    </row>
    <row r="2571" spans="2:17" hidden="1" x14ac:dyDescent="0.25">
      <c r="B2571">
        <v>132513</v>
      </c>
      <c r="C2571" t="s">
        <v>577</v>
      </c>
      <c r="D2571" t="str">
        <f>+VLOOKUP($B2571,Hoja1!$C$2:$W$3726,15,0)</f>
        <v>LEMPIRA</v>
      </c>
      <c r="E2571" t="str">
        <f>+VLOOKUP($B2571,Hoja1!$C$2:$W$3726,16,0)</f>
        <v>TOMALÁ</v>
      </c>
      <c r="F2571" t="str">
        <f>+VLOOKUP($B2571,Hoja1!$C$2:$W$3726,17,0)</f>
        <v>ALDEA NUEVA</v>
      </c>
      <c r="G2571">
        <f>+VLOOKUP($B2571,Hoja1!$C$2:$W$3726,2,0)</f>
        <v>13</v>
      </c>
      <c r="H2571">
        <f>+VLOOKUP($B2571,Hoja1!$C$2:$W$3726,7,0)</f>
        <v>1325</v>
      </c>
      <c r="I2571">
        <f>+VLOOKUP($B2571,Hoja1!$C$2:$W$3726,11,0)</f>
        <v>132513</v>
      </c>
      <c r="J2571" t="b">
        <f t="shared" si="88"/>
        <v>1</v>
      </c>
      <c r="K2571" t="str">
        <f>+VLOOKUP($C2571,Hoja1!$B$2:$W$3726,16,0)</f>
        <v>COPAN</v>
      </c>
      <c r="L2571" t="str">
        <f>+VLOOKUP($C2571,Hoja1!$B$2:$W$3726,17,0)</f>
        <v>CONCEPCIÓN</v>
      </c>
      <c r="M2571" t="str">
        <f>+VLOOKUP($C2571,Hoja1!$B$2:$W$3726,18,0)</f>
        <v>ALDEA NUEVA</v>
      </c>
      <c r="N2571">
        <f>+VLOOKUP($C2571,Hoja1!$B$2:$W$3726,3,0)</f>
        <v>4</v>
      </c>
      <c r="O2571">
        <f>+VLOOKUP($C2571,Hoja1!$B$2:$W$3726,8,0)</f>
        <v>403</v>
      </c>
      <c r="P2571">
        <f>+VLOOKUP($C2571,Hoja1!$B$2:$W$3726,12,0)</f>
        <v>40302</v>
      </c>
      <c r="Q2571" t="b">
        <f t="shared" si="89"/>
        <v>0</v>
      </c>
    </row>
    <row r="2572" spans="2:17" hidden="1" x14ac:dyDescent="0.25">
      <c r="B2572">
        <v>132601</v>
      </c>
      <c r="C2572" t="s">
        <v>395</v>
      </c>
      <c r="D2572" t="str">
        <f>+VLOOKUP($B2572,Hoja1!$C$2:$W$3726,15,0)</f>
        <v>LEMPIRA</v>
      </c>
      <c r="E2572" t="str">
        <f>+VLOOKUP($B2572,Hoja1!$C$2:$W$3726,16,0)</f>
        <v>VALLADOLID</v>
      </c>
      <c r="F2572" t="str">
        <f>+VLOOKUP($B2572,Hoja1!$C$2:$W$3726,17,0)</f>
        <v>VALLADOLID</v>
      </c>
      <c r="G2572">
        <f>+VLOOKUP($B2572,Hoja1!$C$2:$W$3726,2,0)</f>
        <v>13</v>
      </c>
      <c r="H2572">
        <f>+VLOOKUP($B2572,Hoja1!$C$2:$W$3726,7,0)</f>
        <v>1326</v>
      </c>
      <c r="I2572">
        <f>+VLOOKUP($B2572,Hoja1!$C$2:$W$3726,11,0)</f>
        <v>132601</v>
      </c>
      <c r="J2572" t="b">
        <f t="shared" si="88"/>
        <v>1</v>
      </c>
      <c r="K2572" t="str">
        <f>+VLOOKUP($C2572,Hoja1!$B$2:$W$3726,16,0)</f>
        <v>COMAYAGUA</v>
      </c>
      <c r="L2572" t="str">
        <f>+VLOOKUP($C2572,Hoja1!$B$2:$W$3726,17,0)</f>
        <v>LAMANÍ</v>
      </c>
      <c r="M2572" t="str">
        <f>+VLOOKUP($C2572,Hoja1!$B$2:$W$3726,18,0)</f>
        <v>VALLADOLID</v>
      </c>
      <c r="N2572">
        <f>+VLOOKUP($C2572,Hoja1!$B$2:$W$3726,3,0)</f>
        <v>3</v>
      </c>
      <c r="O2572">
        <f>+VLOOKUP($C2572,Hoja1!$B$2:$W$3726,8,0)</f>
        <v>307</v>
      </c>
      <c r="P2572">
        <f>+VLOOKUP($C2572,Hoja1!$B$2:$W$3726,12,0)</f>
        <v>30708</v>
      </c>
      <c r="Q2572" t="b">
        <f t="shared" si="89"/>
        <v>0</v>
      </c>
    </row>
    <row r="2573" spans="2:17" hidden="1" x14ac:dyDescent="0.25">
      <c r="B2573">
        <v>132602</v>
      </c>
      <c r="C2573" t="s">
        <v>719</v>
      </c>
      <c r="D2573" t="str">
        <f>+VLOOKUP($B2573,Hoja1!$C$2:$W$3726,15,0)</f>
        <v>LEMPIRA</v>
      </c>
      <c r="E2573" t="str">
        <f>+VLOOKUP($B2573,Hoja1!$C$2:$W$3726,16,0)</f>
        <v>VALLADOLID</v>
      </c>
      <c r="F2573" t="str">
        <f>+VLOOKUP($B2573,Hoja1!$C$2:$W$3726,17,0)</f>
        <v>AGUA ZARCA</v>
      </c>
      <c r="G2573">
        <f>+VLOOKUP($B2573,Hoja1!$C$2:$W$3726,2,0)</f>
        <v>13</v>
      </c>
      <c r="H2573">
        <f>+VLOOKUP($B2573,Hoja1!$C$2:$W$3726,7,0)</f>
        <v>1326</v>
      </c>
      <c r="I2573">
        <f>+VLOOKUP($B2573,Hoja1!$C$2:$W$3726,11,0)</f>
        <v>132602</v>
      </c>
      <c r="J2573" t="b">
        <f t="shared" si="88"/>
        <v>1</v>
      </c>
      <c r="K2573" t="str">
        <f>+VLOOKUP($C2573,Hoja1!$B$2:$W$3726,16,0)</f>
        <v>COPAN</v>
      </c>
      <c r="L2573" t="str">
        <f>+VLOOKUP($C2573,Hoja1!$B$2:$W$3726,17,0)</f>
        <v>SAN JERÓNIMO</v>
      </c>
      <c r="M2573" t="str">
        <f>+VLOOKUP($C2573,Hoja1!$B$2:$W$3726,18,0)</f>
        <v>AGUA ZARCA</v>
      </c>
      <c r="N2573">
        <f>+VLOOKUP($C2573,Hoja1!$B$2:$W$3726,3,0)</f>
        <v>4</v>
      </c>
      <c r="O2573">
        <f>+VLOOKUP($C2573,Hoja1!$B$2:$W$3726,8,0)</f>
        <v>416</v>
      </c>
      <c r="P2573">
        <f>+VLOOKUP($C2573,Hoja1!$B$2:$W$3726,12,0)</f>
        <v>41602</v>
      </c>
      <c r="Q2573" t="b">
        <f t="shared" si="89"/>
        <v>0</v>
      </c>
    </row>
    <row r="2574" spans="2:17" hidden="1" x14ac:dyDescent="0.25">
      <c r="B2574">
        <v>132603</v>
      </c>
      <c r="C2574" t="s">
        <v>1781</v>
      </c>
      <c r="D2574" t="str">
        <f>+VLOOKUP($B2574,Hoja1!$C$2:$W$3726,15,0)</f>
        <v>LEMPIRA</v>
      </c>
      <c r="E2574" t="str">
        <f>+VLOOKUP($B2574,Hoja1!$C$2:$W$3726,16,0)</f>
        <v>VALLADOLID</v>
      </c>
      <c r="F2574" t="str">
        <f>+VLOOKUP($B2574,Hoja1!$C$2:$W$3726,17,0)</f>
        <v>CHANCOYOTE</v>
      </c>
      <c r="G2574">
        <f>+VLOOKUP($B2574,Hoja1!$C$2:$W$3726,2,0)</f>
        <v>13</v>
      </c>
      <c r="H2574">
        <f>+VLOOKUP($B2574,Hoja1!$C$2:$W$3726,7,0)</f>
        <v>1326</v>
      </c>
      <c r="I2574">
        <f>+VLOOKUP($B2574,Hoja1!$C$2:$W$3726,11,0)</f>
        <v>132603</v>
      </c>
      <c r="J2574" t="b">
        <f t="shared" si="88"/>
        <v>1</v>
      </c>
      <c r="K2574" t="str">
        <f>+VLOOKUP($C2574,Hoja1!$B$2:$W$3726,16,0)</f>
        <v>LEMPIRA</v>
      </c>
      <c r="L2574" t="str">
        <f>+VLOOKUP($C2574,Hoja1!$B$2:$W$3726,17,0)</f>
        <v>VALLADOLID</v>
      </c>
      <c r="M2574" t="str">
        <f>+VLOOKUP($C2574,Hoja1!$B$2:$W$3726,18,0)</f>
        <v>CHANCOYOTE</v>
      </c>
      <c r="N2574">
        <f>+VLOOKUP($C2574,Hoja1!$B$2:$W$3726,3,0)</f>
        <v>13</v>
      </c>
      <c r="O2574">
        <f>+VLOOKUP($C2574,Hoja1!$B$2:$W$3726,8,0)</f>
        <v>1326</v>
      </c>
      <c r="P2574">
        <f>+VLOOKUP($C2574,Hoja1!$B$2:$W$3726,12,0)</f>
        <v>132603</v>
      </c>
      <c r="Q2574" t="b">
        <f t="shared" si="89"/>
        <v>1</v>
      </c>
    </row>
    <row r="2575" spans="2:17" hidden="1" x14ac:dyDescent="0.25">
      <c r="B2575">
        <v>132604</v>
      </c>
      <c r="C2575" t="s">
        <v>397</v>
      </c>
      <c r="D2575" t="str">
        <f>+VLOOKUP($B2575,Hoja1!$C$2:$W$3726,15,0)</f>
        <v>LEMPIRA</v>
      </c>
      <c r="E2575" t="str">
        <f>+VLOOKUP($B2575,Hoja1!$C$2:$W$3726,16,0)</f>
        <v>VALLADOLID</v>
      </c>
      <c r="F2575" t="str">
        <f>+VLOOKUP($B2575,Hoja1!$C$2:$W$3726,17,0)</f>
        <v>EL CORDONCILLO</v>
      </c>
      <c r="G2575">
        <f>+VLOOKUP($B2575,Hoja1!$C$2:$W$3726,2,0)</f>
        <v>13</v>
      </c>
      <c r="H2575">
        <f>+VLOOKUP($B2575,Hoja1!$C$2:$W$3726,7,0)</f>
        <v>1326</v>
      </c>
      <c r="I2575">
        <f>+VLOOKUP($B2575,Hoja1!$C$2:$W$3726,11,0)</f>
        <v>132604</v>
      </c>
      <c r="J2575" t="b">
        <f t="shared" si="88"/>
        <v>1</v>
      </c>
      <c r="K2575" t="str">
        <f>+VLOOKUP($C2575,Hoja1!$B$2:$W$3726,16,0)</f>
        <v>COMAYAGUA</v>
      </c>
      <c r="L2575" t="str">
        <f>+VLOOKUP($C2575,Hoja1!$B$2:$W$3726,17,0)</f>
        <v>LA TRINIDAD</v>
      </c>
      <c r="M2575" t="str">
        <f>+VLOOKUP($C2575,Hoja1!$B$2:$W$3726,18,0)</f>
        <v>EL CORDONCILLO</v>
      </c>
      <c r="N2575">
        <f>+VLOOKUP($C2575,Hoja1!$B$2:$W$3726,3,0)</f>
        <v>3</v>
      </c>
      <c r="O2575">
        <f>+VLOOKUP($C2575,Hoja1!$B$2:$W$3726,8,0)</f>
        <v>308</v>
      </c>
      <c r="P2575">
        <f>+VLOOKUP($C2575,Hoja1!$B$2:$W$3726,12,0)</f>
        <v>30802</v>
      </c>
      <c r="Q2575" t="b">
        <f t="shared" si="89"/>
        <v>0</v>
      </c>
    </row>
    <row r="2576" spans="2:17" hidden="1" x14ac:dyDescent="0.25">
      <c r="B2576">
        <v>132605</v>
      </c>
      <c r="C2576" t="s">
        <v>422</v>
      </c>
      <c r="D2576" t="str">
        <f>+VLOOKUP($B2576,Hoja1!$C$2:$W$3726,15,0)</f>
        <v>LEMPIRA</v>
      </c>
      <c r="E2576" t="str">
        <f>+VLOOKUP($B2576,Hoja1!$C$2:$W$3726,16,0)</f>
        <v>VALLADOLID</v>
      </c>
      <c r="F2576" t="str">
        <f>+VLOOKUP($B2576,Hoja1!$C$2:$W$3726,17,0)</f>
        <v>EL SOCORRO</v>
      </c>
      <c r="G2576">
        <f>+VLOOKUP($B2576,Hoja1!$C$2:$W$3726,2,0)</f>
        <v>13</v>
      </c>
      <c r="H2576">
        <f>+VLOOKUP($B2576,Hoja1!$C$2:$W$3726,7,0)</f>
        <v>1326</v>
      </c>
      <c r="I2576">
        <f>+VLOOKUP($B2576,Hoja1!$C$2:$W$3726,11,0)</f>
        <v>132605</v>
      </c>
      <c r="J2576" t="b">
        <f t="shared" si="88"/>
        <v>1</v>
      </c>
      <c r="K2576" t="str">
        <f>+VLOOKUP($C2576,Hoja1!$B$2:$W$3726,16,0)</f>
        <v>COMAYAGUA</v>
      </c>
      <c r="L2576" t="str">
        <f>+VLOOKUP($C2576,Hoja1!$B$2:$W$3726,17,0)</f>
        <v>MINAS DE ORO</v>
      </c>
      <c r="M2576" t="str">
        <f>+VLOOKUP($C2576,Hoja1!$B$2:$W$3726,18,0)</f>
        <v>EL SOCORRO</v>
      </c>
      <c r="N2576">
        <f>+VLOOKUP($C2576,Hoja1!$B$2:$W$3726,3,0)</f>
        <v>3</v>
      </c>
      <c r="O2576">
        <f>+VLOOKUP($C2576,Hoja1!$B$2:$W$3726,8,0)</f>
        <v>311</v>
      </c>
      <c r="P2576">
        <f>+VLOOKUP($C2576,Hoja1!$B$2:$W$3726,12,0)</f>
        <v>31103</v>
      </c>
      <c r="Q2576" t="b">
        <f t="shared" si="89"/>
        <v>0</v>
      </c>
    </row>
    <row r="2577" spans="2:17" hidden="1" x14ac:dyDescent="0.25">
      <c r="B2577">
        <v>132606</v>
      </c>
      <c r="C2577" t="s">
        <v>1782</v>
      </c>
      <c r="D2577" t="str">
        <f>+VLOOKUP($B2577,Hoja1!$C$2:$W$3726,15,0)</f>
        <v>LEMPIRA</v>
      </c>
      <c r="E2577" t="str">
        <f>+VLOOKUP($B2577,Hoja1!$C$2:$W$3726,16,0)</f>
        <v>VALLADOLID</v>
      </c>
      <c r="F2577" t="str">
        <f>+VLOOKUP($B2577,Hoja1!$C$2:$W$3726,17,0)</f>
        <v>EL YUPURAL</v>
      </c>
      <c r="G2577">
        <f>+VLOOKUP($B2577,Hoja1!$C$2:$W$3726,2,0)</f>
        <v>13</v>
      </c>
      <c r="H2577">
        <f>+VLOOKUP($B2577,Hoja1!$C$2:$W$3726,7,0)</f>
        <v>1326</v>
      </c>
      <c r="I2577">
        <f>+VLOOKUP($B2577,Hoja1!$C$2:$W$3726,11,0)</f>
        <v>132606</v>
      </c>
      <c r="J2577" t="b">
        <f t="shared" si="88"/>
        <v>1</v>
      </c>
      <c r="K2577" t="str">
        <f>+VLOOKUP($C2577,Hoja1!$B$2:$W$3726,16,0)</f>
        <v>LEMPIRA</v>
      </c>
      <c r="L2577" t="str">
        <f>+VLOOKUP($C2577,Hoja1!$B$2:$W$3726,17,0)</f>
        <v>VALLADOLID</v>
      </c>
      <c r="M2577" t="str">
        <f>+VLOOKUP($C2577,Hoja1!$B$2:$W$3726,18,0)</f>
        <v>EL YUPURAL</v>
      </c>
      <c r="N2577">
        <f>+VLOOKUP($C2577,Hoja1!$B$2:$W$3726,3,0)</f>
        <v>13</v>
      </c>
      <c r="O2577">
        <f>+VLOOKUP($C2577,Hoja1!$B$2:$W$3726,8,0)</f>
        <v>1326</v>
      </c>
      <c r="P2577">
        <f>+VLOOKUP($C2577,Hoja1!$B$2:$W$3726,12,0)</f>
        <v>132606</v>
      </c>
      <c r="Q2577" t="b">
        <f t="shared" si="89"/>
        <v>1</v>
      </c>
    </row>
    <row r="2578" spans="2:17" hidden="1" x14ac:dyDescent="0.25">
      <c r="B2578">
        <v>132607</v>
      </c>
      <c r="C2578" t="s">
        <v>1783</v>
      </c>
      <c r="D2578" t="str">
        <f>+VLOOKUP($B2578,Hoja1!$C$2:$W$3726,15,0)</f>
        <v>LEMPIRA</v>
      </c>
      <c r="E2578" t="str">
        <f>+VLOOKUP($B2578,Hoja1!$C$2:$W$3726,16,0)</f>
        <v>VALLADOLID</v>
      </c>
      <c r="F2578" t="str">
        <f>+VLOOKUP($B2578,Hoja1!$C$2:$W$3726,17,0)</f>
        <v>GUALCIXE</v>
      </c>
      <c r="G2578">
        <f>+VLOOKUP($B2578,Hoja1!$C$2:$W$3726,2,0)</f>
        <v>13</v>
      </c>
      <c r="H2578">
        <f>+VLOOKUP($B2578,Hoja1!$C$2:$W$3726,7,0)</f>
        <v>1326</v>
      </c>
      <c r="I2578">
        <f>+VLOOKUP($B2578,Hoja1!$C$2:$W$3726,11,0)</f>
        <v>132607</v>
      </c>
      <c r="J2578" t="b">
        <f t="shared" si="88"/>
        <v>1</v>
      </c>
      <c r="K2578" t="str">
        <f>+VLOOKUP($C2578,Hoja1!$B$2:$W$3726,16,0)</f>
        <v>LEMPIRA</v>
      </c>
      <c r="L2578" t="str">
        <f>+VLOOKUP($C2578,Hoja1!$B$2:$W$3726,17,0)</f>
        <v>VALLADOLID</v>
      </c>
      <c r="M2578" t="str">
        <f>+VLOOKUP($C2578,Hoja1!$B$2:$W$3726,18,0)</f>
        <v>GUALCIXE</v>
      </c>
      <c r="N2578">
        <f>+VLOOKUP($C2578,Hoja1!$B$2:$W$3726,3,0)</f>
        <v>13</v>
      </c>
      <c r="O2578">
        <f>+VLOOKUP($C2578,Hoja1!$B$2:$W$3726,8,0)</f>
        <v>1326</v>
      </c>
      <c r="P2578">
        <f>+VLOOKUP($C2578,Hoja1!$B$2:$W$3726,12,0)</f>
        <v>132607</v>
      </c>
      <c r="Q2578" t="b">
        <f t="shared" si="89"/>
        <v>1</v>
      </c>
    </row>
    <row r="2579" spans="2:17" hidden="1" x14ac:dyDescent="0.25">
      <c r="B2579">
        <v>132608</v>
      </c>
      <c r="C2579" t="s">
        <v>1596</v>
      </c>
      <c r="D2579" t="str">
        <f>+VLOOKUP($B2579,Hoja1!$C$2:$W$3726,15,0)</f>
        <v>LEMPIRA</v>
      </c>
      <c r="E2579" t="str">
        <f>+VLOOKUP($B2579,Hoja1!$C$2:$W$3726,16,0)</f>
        <v>VALLADOLID</v>
      </c>
      <c r="F2579" t="str">
        <f>+VLOOKUP($B2579,Hoja1!$C$2:$W$3726,17,0)</f>
        <v>LOS PATIOS</v>
      </c>
      <c r="G2579">
        <f>+VLOOKUP($B2579,Hoja1!$C$2:$W$3726,2,0)</f>
        <v>13</v>
      </c>
      <c r="H2579">
        <f>+VLOOKUP($B2579,Hoja1!$C$2:$W$3726,7,0)</f>
        <v>1326</v>
      </c>
      <c r="I2579">
        <f>+VLOOKUP($B2579,Hoja1!$C$2:$W$3726,11,0)</f>
        <v>132608</v>
      </c>
      <c r="J2579" t="b">
        <f t="shared" si="88"/>
        <v>1</v>
      </c>
      <c r="K2579" t="str">
        <f>+VLOOKUP($C2579,Hoja1!$B$2:$W$3726,16,0)</f>
        <v>LA PAZ</v>
      </c>
      <c r="L2579" t="str">
        <f>+VLOOKUP($C2579,Hoja1!$B$2:$W$3726,17,0)</f>
        <v>SANTA ELENA</v>
      </c>
      <c r="M2579" t="str">
        <f>+VLOOKUP($C2579,Hoja1!$B$2:$W$3726,18,0)</f>
        <v>LOS PATIOS</v>
      </c>
      <c r="N2579">
        <f>+VLOOKUP($C2579,Hoja1!$B$2:$W$3726,3,0)</f>
        <v>12</v>
      </c>
      <c r="O2579">
        <f>+VLOOKUP($C2579,Hoja1!$B$2:$W$3726,8,0)</f>
        <v>1216</v>
      </c>
      <c r="P2579">
        <f>+VLOOKUP($C2579,Hoja1!$B$2:$W$3726,12,0)</f>
        <v>121604</v>
      </c>
      <c r="Q2579" t="b">
        <f t="shared" si="89"/>
        <v>0</v>
      </c>
    </row>
    <row r="2580" spans="2:17" hidden="1" x14ac:dyDescent="0.25">
      <c r="B2580">
        <v>132609</v>
      </c>
      <c r="C2580" t="s">
        <v>1784</v>
      </c>
      <c r="D2580" t="str">
        <f>+VLOOKUP($B2580,Hoja1!$C$2:$W$3726,15,0)</f>
        <v>LEMPIRA</v>
      </c>
      <c r="E2580" t="str">
        <f>+VLOOKUP($B2580,Hoja1!$C$2:$W$3726,16,0)</f>
        <v>VALLADOLID</v>
      </c>
      <c r="F2580" t="str">
        <f>+VLOOKUP($B2580,Hoja1!$C$2:$W$3726,17,0)</f>
        <v>LOS REALES</v>
      </c>
      <c r="G2580">
        <f>+VLOOKUP($B2580,Hoja1!$C$2:$W$3726,2,0)</f>
        <v>13</v>
      </c>
      <c r="H2580">
        <f>+VLOOKUP($B2580,Hoja1!$C$2:$W$3726,7,0)</f>
        <v>1326</v>
      </c>
      <c r="I2580">
        <f>+VLOOKUP($B2580,Hoja1!$C$2:$W$3726,11,0)</f>
        <v>132609</v>
      </c>
      <c r="J2580" t="b">
        <f t="shared" si="88"/>
        <v>1</v>
      </c>
      <c r="K2580" t="str">
        <f>+VLOOKUP($C2580,Hoja1!$B$2:$W$3726,16,0)</f>
        <v>LEMPIRA</v>
      </c>
      <c r="L2580" t="str">
        <f>+VLOOKUP($C2580,Hoja1!$B$2:$W$3726,17,0)</f>
        <v>VALLADOLID</v>
      </c>
      <c r="M2580" t="str">
        <f>+VLOOKUP($C2580,Hoja1!$B$2:$W$3726,18,0)</f>
        <v>LOS REALES</v>
      </c>
      <c r="N2580">
        <f>+VLOOKUP($C2580,Hoja1!$B$2:$W$3726,3,0)</f>
        <v>13</v>
      </c>
      <c r="O2580">
        <f>+VLOOKUP($C2580,Hoja1!$B$2:$W$3726,8,0)</f>
        <v>1326</v>
      </c>
      <c r="P2580">
        <f>+VLOOKUP($C2580,Hoja1!$B$2:$W$3726,12,0)</f>
        <v>132609</v>
      </c>
      <c r="Q2580" t="b">
        <f t="shared" si="89"/>
        <v>1</v>
      </c>
    </row>
    <row r="2581" spans="2:17" hidden="1" x14ac:dyDescent="0.25">
      <c r="B2581">
        <v>132610</v>
      </c>
      <c r="C2581" t="s">
        <v>1785</v>
      </c>
      <c r="D2581" t="str">
        <f>+VLOOKUP($B2581,Hoja1!$C$2:$W$3726,15,0)</f>
        <v>LEMPIRA</v>
      </c>
      <c r="E2581" t="str">
        <f>+VLOOKUP($B2581,Hoja1!$C$2:$W$3726,16,0)</f>
        <v>VALLADOLID</v>
      </c>
      <c r="F2581" t="str">
        <f>+VLOOKUP($B2581,Hoja1!$C$2:$W$3726,17,0)</f>
        <v>SAN LORENZO O LA HACIENDA</v>
      </c>
      <c r="G2581">
        <f>+VLOOKUP($B2581,Hoja1!$C$2:$W$3726,2,0)</f>
        <v>13</v>
      </c>
      <c r="H2581">
        <f>+VLOOKUP($B2581,Hoja1!$C$2:$W$3726,7,0)</f>
        <v>1326</v>
      </c>
      <c r="I2581">
        <f>+VLOOKUP($B2581,Hoja1!$C$2:$W$3726,11,0)</f>
        <v>132610</v>
      </c>
      <c r="J2581" t="b">
        <f t="shared" si="88"/>
        <v>1</v>
      </c>
      <c r="K2581" t="str">
        <f>+VLOOKUP($C2581,Hoja1!$B$2:$W$3726,16,0)</f>
        <v>LEMPIRA</v>
      </c>
      <c r="L2581" t="str">
        <f>+VLOOKUP($C2581,Hoja1!$B$2:$W$3726,17,0)</f>
        <v>VALLADOLID</v>
      </c>
      <c r="M2581" t="str">
        <f>+VLOOKUP($C2581,Hoja1!$B$2:$W$3726,18,0)</f>
        <v>SAN LORENZO O LA HACIENDA</v>
      </c>
      <c r="N2581">
        <f>+VLOOKUP($C2581,Hoja1!$B$2:$W$3726,3,0)</f>
        <v>13</v>
      </c>
      <c r="O2581">
        <f>+VLOOKUP($C2581,Hoja1!$B$2:$W$3726,8,0)</f>
        <v>1326</v>
      </c>
      <c r="P2581">
        <f>+VLOOKUP($C2581,Hoja1!$B$2:$W$3726,12,0)</f>
        <v>132610</v>
      </c>
      <c r="Q2581" t="b">
        <f t="shared" si="89"/>
        <v>1</v>
      </c>
    </row>
    <row r="2582" spans="2:17" hidden="1" x14ac:dyDescent="0.25">
      <c r="B2582">
        <v>132611</v>
      </c>
      <c r="C2582" t="s">
        <v>2464</v>
      </c>
      <c r="D2582" t="str">
        <f>+VLOOKUP($B2582,Hoja1!$C$2:$W$3726,15,0)</f>
        <v>LEMPIRA</v>
      </c>
      <c r="E2582" t="str">
        <f>+VLOOKUP($B2582,Hoja1!$C$2:$W$3726,16,0)</f>
        <v>VALLADOLID</v>
      </c>
      <c r="F2582" t="str">
        <f>+VLOOKUP($B2582,Hoja1!$C$2:$W$3726,17,0)</f>
        <v>SANTA BÁRBARA</v>
      </c>
      <c r="G2582">
        <f>+VLOOKUP($B2582,Hoja1!$C$2:$W$3726,2,0)</f>
        <v>13</v>
      </c>
      <c r="H2582">
        <f>+VLOOKUP($B2582,Hoja1!$C$2:$W$3726,7,0)</f>
        <v>1326</v>
      </c>
      <c r="I2582">
        <f>+VLOOKUP($B2582,Hoja1!$C$2:$W$3726,11,0)</f>
        <v>132611</v>
      </c>
      <c r="J2582" t="b">
        <f t="shared" si="88"/>
        <v>0</v>
      </c>
      <c r="K2582" t="e">
        <f>+VLOOKUP($C2582,Hoja1!$B$2:$W$3726,16,0)</f>
        <v>#N/A</v>
      </c>
      <c r="L2582" t="e">
        <f>+VLOOKUP($C2582,Hoja1!$B$2:$W$3726,17,0)</f>
        <v>#N/A</v>
      </c>
      <c r="M2582" t="e">
        <f>+VLOOKUP($C2582,Hoja1!$B$2:$W$3726,18,0)</f>
        <v>#N/A</v>
      </c>
      <c r="N2582" t="e">
        <f>+VLOOKUP($C2582,Hoja1!$B$2:$W$3726,3,0)</f>
        <v>#N/A</v>
      </c>
      <c r="O2582" t="e">
        <f>+VLOOKUP($C2582,Hoja1!$B$2:$W$3726,8,0)</f>
        <v>#N/A</v>
      </c>
      <c r="P2582" t="e">
        <f>+VLOOKUP($C2582,Hoja1!$B$2:$W$3726,12,0)</f>
        <v>#N/A</v>
      </c>
      <c r="Q2582" t="e">
        <f t="shared" si="89"/>
        <v>#N/A</v>
      </c>
    </row>
    <row r="2583" spans="2:17" hidden="1" x14ac:dyDescent="0.25">
      <c r="B2583">
        <v>132612</v>
      </c>
      <c r="C2583" t="s">
        <v>402</v>
      </c>
      <c r="D2583" t="str">
        <f>+VLOOKUP($B2583,Hoja1!$C$2:$W$3726,15,0)</f>
        <v>LEMPIRA</v>
      </c>
      <c r="E2583" t="str">
        <f>+VLOOKUP($B2583,Hoja1!$C$2:$W$3726,16,0)</f>
        <v>VALLADOLID</v>
      </c>
      <c r="F2583" t="str">
        <f>+VLOOKUP($B2583,Hoja1!$C$2:$W$3726,17,0)</f>
        <v>TIERRA BLANCA</v>
      </c>
      <c r="G2583">
        <f>+VLOOKUP($B2583,Hoja1!$C$2:$W$3726,2,0)</f>
        <v>13</v>
      </c>
      <c r="H2583">
        <f>+VLOOKUP($B2583,Hoja1!$C$2:$W$3726,7,0)</f>
        <v>1326</v>
      </c>
      <c r="I2583">
        <f>+VLOOKUP($B2583,Hoja1!$C$2:$W$3726,11,0)</f>
        <v>132612</v>
      </c>
      <c r="J2583" t="b">
        <f t="shared" si="88"/>
        <v>1</v>
      </c>
      <c r="K2583" t="str">
        <f>+VLOOKUP($C2583,Hoja1!$B$2:$W$3726,16,0)</f>
        <v>COMAYAGUA</v>
      </c>
      <c r="L2583" t="str">
        <f>+VLOOKUP($C2583,Hoja1!$B$2:$W$3726,17,0)</f>
        <v>LA TRINIDAD</v>
      </c>
      <c r="M2583" t="str">
        <f>+VLOOKUP($C2583,Hoja1!$B$2:$W$3726,18,0)</f>
        <v>TIERRA BLANCA</v>
      </c>
      <c r="N2583">
        <f>+VLOOKUP($C2583,Hoja1!$B$2:$W$3726,3,0)</f>
        <v>3</v>
      </c>
      <c r="O2583">
        <f>+VLOOKUP($C2583,Hoja1!$B$2:$W$3726,8,0)</f>
        <v>308</v>
      </c>
      <c r="P2583">
        <f>+VLOOKUP($C2583,Hoja1!$B$2:$W$3726,12,0)</f>
        <v>30807</v>
      </c>
      <c r="Q2583" t="b">
        <f t="shared" si="89"/>
        <v>0</v>
      </c>
    </row>
    <row r="2584" spans="2:17" hidden="1" x14ac:dyDescent="0.25">
      <c r="B2584">
        <v>132701</v>
      </c>
      <c r="C2584" t="s">
        <v>1787</v>
      </c>
      <c r="D2584" t="str">
        <f>+VLOOKUP($B2584,Hoja1!$C$2:$W$3726,15,0)</f>
        <v>LEMPIRA</v>
      </c>
      <c r="E2584" t="str">
        <f>+VLOOKUP($B2584,Hoja1!$C$2:$W$3726,16,0)</f>
        <v>VIRGINIA</v>
      </c>
      <c r="F2584" t="str">
        <f>+VLOOKUP($B2584,Hoja1!$C$2:$W$3726,17,0)</f>
        <v>VIRGINIA</v>
      </c>
      <c r="G2584">
        <f>+VLOOKUP($B2584,Hoja1!$C$2:$W$3726,2,0)</f>
        <v>13</v>
      </c>
      <c r="H2584">
        <f>+VLOOKUP($B2584,Hoja1!$C$2:$W$3726,7,0)</f>
        <v>1327</v>
      </c>
      <c r="I2584">
        <f>+VLOOKUP($B2584,Hoja1!$C$2:$W$3726,11,0)</f>
        <v>132701</v>
      </c>
      <c r="J2584" t="b">
        <f t="shared" si="88"/>
        <v>1</v>
      </c>
      <c r="K2584" t="str">
        <f>+VLOOKUP($C2584,Hoja1!$B$2:$W$3726,16,0)</f>
        <v>LEMPIRA</v>
      </c>
      <c r="L2584" t="str">
        <f>+VLOOKUP($C2584,Hoja1!$B$2:$W$3726,17,0)</f>
        <v>VIRGINIA</v>
      </c>
      <c r="M2584" t="str">
        <f>+VLOOKUP($C2584,Hoja1!$B$2:$W$3726,18,0)</f>
        <v>VIRGINIA</v>
      </c>
      <c r="N2584">
        <f>+VLOOKUP($C2584,Hoja1!$B$2:$W$3726,3,0)</f>
        <v>13</v>
      </c>
      <c r="O2584">
        <f>+VLOOKUP($C2584,Hoja1!$B$2:$W$3726,8,0)</f>
        <v>1327</v>
      </c>
      <c r="P2584">
        <f>+VLOOKUP($C2584,Hoja1!$B$2:$W$3726,12,0)</f>
        <v>132701</v>
      </c>
      <c r="Q2584" t="b">
        <f t="shared" si="89"/>
        <v>1</v>
      </c>
    </row>
    <row r="2585" spans="2:17" hidden="1" x14ac:dyDescent="0.25">
      <c r="B2585">
        <v>132702</v>
      </c>
      <c r="C2585" t="s">
        <v>719</v>
      </c>
      <c r="D2585" t="str">
        <f>+VLOOKUP($B2585,Hoja1!$C$2:$W$3726,15,0)</f>
        <v>LEMPIRA</v>
      </c>
      <c r="E2585" t="str">
        <f>+VLOOKUP($B2585,Hoja1!$C$2:$W$3726,16,0)</f>
        <v>VIRGINIA</v>
      </c>
      <c r="F2585" t="str">
        <f>+VLOOKUP($B2585,Hoja1!$C$2:$W$3726,17,0)</f>
        <v>AGUA ZARCA</v>
      </c>
      <c r="G2585">
        <f>+VLOOKUP($B2585,Hoja1!$C$2:$W$3726,2,0)</f>
        <v>13</v>
      </c>
      <c r="H2585">
        <f>+VLOOKUP($B2585,Hoja1!$C$2:$W$3726,7,0)</f>
        <v>1327</v>
      </c>
      <c r="I2585">
        <f>+VLOOKUP($B2585,Hoja1!$C$2:$W$3726,11,0)</f>
        <v>132702</v>
      </c>
      <c r="J2585" t="b">
        <f t="shared" si="88"/>
        <v>1</v>
      </c>
      <c r="K2585" t="str">
        <f>+VLOOKUP($C2585,Hoja1!$B$2:$W$3726,16,0)</f>
        <v>COPAN</v>
      </c>
      <c r="L2585" t="str">
        <f>+VLOOKUP($C2585,Hoja1!$B$2:$W$3726,17,0)</f>
        <v>SAN JERÓNIMO</v>
      </c>
      <c r="M2585" t="str">
        <f>+VLOOKUP($C2585,Hoja1!$B$2:$W$3726,18,0)</f>
        <v>AGUA ZARCA</v>
      </c>
      <c r="N2585">
        <f>+VLOOKUP($C2585,Hoja1!$B$2:$W$3726,3,0)</f>
        <v>4</v>
      </c>
      <c r="O2585">
        <f>+VLOOKUP($C2585,Hoja1!$B$2:$W$3726,8,0)</f>
        <v>416</v>
      </c>
      <c r="P2585">
        <f>+VLOOKUP($C2585,Hoja1!$B$2:$W$3726,12,0)</f>
        <v>41602</v>
      </c>
      <c r="Q2585" t="b">
        <f t="shared" si="89"/>
        <v>0</v>
      </c>
    </row>
    <row r="2586" spans="2:17" hidden="1" x14ac:dyDescent="0.25">
      <c r="B2586">
        <v>132703</v>
      </c>
      <c r="C2586" t="s">
        <v>1788</v>
      </c>
      <c r="D2586" t="str">
        <f>+VLOOKUP($B2586,Hoja1!$C$2:$W$3726,15,0)</f>
        <v>LEMPIRA</v>
      </c>
      <c r="E2586" t="str">
        <f>+VLOOKUP($B2586,Hoja1!$C$2:$W$3726,16,0)</f>
        <v>VIRGINIA</v>
      </c>
      <c r="F2586" t="str">
        <f>+VLOOKUP($B2586,Hoja1!$C$2:$W$3726,17,0)</f>
        <v>CELILAC</v>
      </c>
      <c r="G2586">
        <f>+VLOOKUP($B2586,Hoja1!$C$2:$W$3726,2,0)</f>
        <v>13</v>
      </c>
      <c r="H2586">
        <f>+VLOOKUP($B2586,Hoja1!$C$2:$W$3726,7,0)</f>
        <v>1327</v>
      </c>
      <c r="I2586">
        <f>+VLOOKUP($B2586,Hoja1!$C$2:$W$3726,11,0)</f>
        <v>132703</v>
      </c>
      <c r="J2586" t="b">
        <f t="shared" si="88"/>
        <v>1</v>
      </c>
      <c r="K2586" t="str">
        <f>+VLOOKUP($C2586,Hoja1!$B$2:$W$3726,16,0)</f>
        <v>LEMPIRA</v>
      </c>
      <c r="L2586" t="str">
        <f>+VLOOKUP($C2586,Hoja1!$B$2:$W$3726,17,0)</f>
        <v>VIRGINIA</v>
      </c>
      <c r="M2586" t="str">
        <f>+VLOOKUP($C2586,Hoja1!$B$2:$W$3726,18,0)</f>
        <v>CELILAC</v>
      </c>
      <c r="N2586">
        <f>+VLOOKUP($C2586,Hoja1!$B$2:$W$3726,3,0)</f>
        <v>13</v>
      </c>
      <c r="O2586">
        <f>+VLOOKUP($C2586,Hoja1!$B$2:$W$3726,8,0)</f>
        <v>1327</v>
      </c>
      <c r="P2586">
        <f>+VLOOKUP($C2586,Hoja1!$B$2:$W$3726,12,0)</f>
        <v>132703</v>
      </c>
      <c r="Q2586" t="b">
        <f t="shared" si="89"/>
        <v>1</v>
      </c>
    </row>
    <row r="2587" spans="2:17" hidden="1" x14ac:dyDescent="0.25">
      <c r="B2587">
        <v>132704</v>
      </c>
      <c r="C2587" t="s">
        <v>137</v>
      </c>
      <c r="D2587" t="str">
        <f>+VLOOKUP($B2587,Hoja1!$C$2:$W$3726,15,0)</f>
        <v>LEMPIRA</v>
      </c>
      <c r="E2587" t="str">
        <f>+VLOOKUP($B2587,Hoja1!$C$2:$W$3726,16,0)</f>
        <v>VIRGINIA</v>
      </c>
      <c r="F2587" t="str">
        <f>+VLOOKUP($B2587,Hoja1!$C$2:$W$3726,17,0)</f>
        <v>EL RODEO</v>
      </c>
      <c r="G2587">
        <f>+VLOOKUP($B2587,Hoja1!$C$2:$W$3726,2,0)</f>
        <v>13</v>
      </c>
      <c r="H2587">
        <f>+VLOOKUP($B2587,Hoja1!$C$2:$W$3726,7,0)</f>
        <v>1327</v>
      </c>
      <c r="I2587">
        <f>+VLOOKUP($B2587,Hoja1!$C$2:$W$3726,11,0)</f>
        <v>132704</v>
      </c>
      <c r="J2587" t="b">
        <f t="shared" si="88"/>
        <v>1</v>
      </c>
      <c r="K2587" t="str">
        <f>+VLOOKUP($C2587,Hoja1!$B$2:$W$3726,16,0)</f>
        <v>ATLÁNTIDA</v>
      </c>
      <c r="L2587" t="str">
        <f>+VLOOKUP($C2587,Hoja1!$B$2:$W$3726,17,0)</f>
        <v>TELA</v>
      </c>
      <c r="M2587" t="str">
        <f>+VLOOKUP($C2587,Hoja1!$B$2:$W$3726,18,0)</f>
        <v>EL RODEO</v>
      </c>
      <c r="N2587">
        <f>+VLOOKUP($C2587,Hoja1!$B$2:$W$3726,3,0)</f>
        <v>1</v>
      </c>
      <c r="O2587">
        <f>+VLOOKUP($C2587,Hoja1!$B$2:$W$3726,8,0)</f>
        <v>107</v>
      </c>
      <c r="P2587">
        <f>+VLOOKUP($C2587,Hoja1!$B$2:$W$3726,12,0)</f>
        <v>10726</v>
      </c>
      <c r="Q2587" t="b">
        <f t="shared" si="89"/>
        <v>0</v>
      </c>
    </row>
    <row r="2588" spans="2:17" hidden="1" x14ac:dyDescent="0.25">
      <c r="B2588">
        <v>132705</v>
      </c>
      <c r="C2588" t="s">
        <v>1789</v>
      </c>
      <c r="D2588" t="str">
        <f>+VLOOKUP($B2588,Hoja1!$C$2:$W$3726,15,0)</f>
        <v>LEMPIRA</v>
      </c>
      <c r="E2588" t="str">
        <f>+VLOOKUP($B2588,Hoja1!$C$2:$W$3726,16,0)</f>
        <v>VIRGINIA</v>
      </c>
      <c r="F2588" t="str">
        <f>+VLOOKUP($B2588,Hoja1!$C$2:$W$3726,17,0)</f>
        <v>GUAQUINCORA</v>
      </c>
      <c r="G2588">
        <f>+VLOOKUP($B2588,Hoja1!$C$2:$W$3726,2,0)</f>
        <v>13</v>
      </c>
      <c r="H2588">
        <f>+VLOOKUP($B2588,Hoja1!$C$2:$W$3726,7,0)</f>
        <v>1327</v>
      </c>
      <c r="I2588">
        <f>+VLOOKUP($B2588,Hoja1!$C$2:$W$3726,11,0)</f>
        <v>132705</v>
      </c>
      <c r="J2588" t="b">
        <f t="shared" si="88"/>
        <v>1</v>
      </c>
      <c r="K2588" t="str">
        <f>+VLOOKUP($C2588,Hoja1!$B$2:$W$3726,16,0)</f>
        <v>LEMPIRA</v>
      </c>
      <c r="L2588" t="str">
        <f>+VLOOKUP($C2588,Hoja1!$B$2:$W$3726,17,0)</f>
        <v>VIRGINIA</v>
      </c>
      <c r="M2588" t="str">
        <f>+VLOOKUP($C2588,Hoja1!$B$2:$W$3726,18,0)</f>
        <v>GUAQUINCORA</v>
      </c>
      <c r="N2588">
        <f>+VLOOKUP($C2588,Hoja1!$B$2:$W$3726,3,0)</f>
        <v>13</v>
      </c>
      <c r="O2588">
        <f>+VLOOKUP($C2588,Hoja1!$B$2:$W$3726,8,0)</f>
        <v>1327</v>
      </c>
      <c r="P2588">
        <f>+VLOOKUP($C2588,Hoja1!$B$2:$W$3726,12,0)</f>
        <v>132705</v>
      </c>
      <c r="Q2588" t="b">
        <f t="shared" si="89"/>
        <v>1</v>
      </c>
    </row>
    <row r="2589" spans="2:17" hidden="1" x14ac:dyDescent="0.25">
      <c r="B2589">
        <v>132801</v>
      </c>
      <c r="C2589" t="s">
        <v>12581</v>
      </c>
      <c r="D2589" t="str">
        <f>+VLOOKUP($B2589,Hoja1!$C$2:$W$3726,15,0)</f>
        <v>LEMPIRA</v>
      </c>
      <c r="E2589" t="str">
        <f>+VLOOKUP($B2589,Hoja1!$C$2:$W$3726,16,0)</f>
        <v>SAN MARCOS DE CAIQUÍN</v>
      </c>
      <c r="F2589" t="str">
        <f>+VLOOKUP($B2589,Hoja1!$C$2:$W$3726,17,0)</f>
        <v>SAN MARCOS DE CAIQUÍN</v>
      </c>
      <c r="G2589">
        <f>+VLOOKUP($B2589,Hoja1!$C$2:$W$3726,2,0)</f>
        <v>13</v>
      </c>
      <c r="H2589">
        <f>+VLOOKUP($B2589,Hoja1!$C$2:$W$3726,7,0)</f>
        <v>1328</v>
      </c>
      <c r="I2589">
        <f>+VLOOKUP($B2589,Hoja1!$C$2:$W$3726,11,0)</f>
        <v>132801</v>
      </c>
      <c r="J2589" t="b">
        <f t="shared" si="88"/>
        <v>0</v>
      </c>
      <c r="K2589" t="e">
        <f>+VLOOKUP($C2589,Hoja1!$B$2:$W$3726,16,0)</f>
        <v>#N/A</v>
      </c>
      <c r="L2589" t="e">
        <f>+VLOOKUP($C2589,Hoja1!$B$2:$W$3726,17,0)</f>
        <v>#N/A</v>
      </c>
      <c r="M2589" t="e">
        <f>+VLOOKUP($C2589,Hoja1!$B$2:$W$3726,18,0)</f>
        <v>#N/A</v>
      </c>
      <c r="N2589" t="e">
        <f>+VLOOKUP($C2589,Hoja1!$B$2:$W$3726,3,0)</f>
        <v>#N/A</v>
      </c>
      <c r="O2589" t="e">
        <f>+VLOOKUP($C2589,Hoja1!$B$2:$W$3726,8,0)</f>
        <v>#N/A</v>
      </c>
      <c r="P2589" t="e">
        <f>+VLOOKUP($C2589,Hoja1!$B$2:$W$3726,12,0)</f>
        <v>#N/A</v>
      </c>
      <c r="Q2589" t="e">
        <f t="shared" si="89"/>
        <v>#N/A</v>
      </c>
    </row>
    <row r="2590" spans="2:17" hidden="1" x14ac:dyDescent="0.25">
      <c r="B2590">
        <v>132802</v>
      </c>
      <c r="C2590" t="s">
        <v>1790</v>
      </c>
      <c r="D2590" t="str">
        <f>+VLOOKUP($B2590,Hoja1!$C$2:$W$3726,15,0)</f>
        <v>LEMPIRA</v>
      </c>
      <c r="E2590" t="str">
        <f>+VLOOKUP($B2590,Hoja1!$C$2:$W$3726,16,0)</f>
        <v>SAN MARCOS DE CAIQUÍN</v>
      </c>
      <c r="F2590" t="str">
        <f>+VLOOKUP($B2590,Hoja1!$C$2:$W$3726,17,0)</f>
        <v>LA AZACUALPA</v>
      </c>
      <c r="G2590">
        <f>+VLOOKUP($B2590,Hoja1!$C$2:$W$3726,2,0)</f>
        <v>13</v>
      </c>
      <c r="H2590">
        <f>+VLOOKUP($B2590,Hoja1!$C$2:$W$3726,7,0)</f>
        <v>1328</v>
      </c>
      <c r="I2590">
        <f>+VLOOKUP($B2590,Hoja1!$C$2:$W$3726,11,0)</f>
        <v>132802</v>
      </c>
      <c r="J2590" t="b">
        <f t="shared" si="88"/>
        <v>1</v>
      </c>
      <c r="K2590" t="str">
        <f>+VLOOKUP($C2590,Hoja1!$B$2:$W$3726,16,0)</f>
        <v>LEMPIRA</v>
      </c>
      <c r="L2590" t="str">
        <f>+VLOOKUP($C2590,Hoja1!$B$2:$W$3726,17,0)</f>
        <v>SAN MARCOS DE CAIQUÍN</v>
      </c>
      <c r="M2590" t="str">
        <f>+VLOOKUP($C2590,Hoja1!$B$2:$W$3726,18,0)</f>
        <v>LA AZACUALPA</v>
      </c>
      <c r="N2590">
        <f>+VLOOKUP($C2590,Hoja1!$B$2:$W$3726,3,0)</f>
        <v>13</v>
      </c>
      <c r="O2590">
        <f>+VLOOKUP($C2590,Hoja1!$B$2:$W$3726,8,0)</f>
        <v>1328</v>
      </c>
      <c r="P2590">
        <f>+VLOOKUP($C2590,Hoja1!$B$2:$W$3726,12,0)</f>
        <v>132802</v>
      </c>
      <c r="Q2590" t="b">
        <f t="shared" si="89"/>
        <v>1</v>
      </c>
    </row>
    <row r="2591" spans="2:17" hidden="1" x14ac:dyDescent="0.25">
      <c r="B2591">
        <v>132803</v>
      </c>
      <c r="C2591" t="s">
        <v>1685</v>
      </c>
      <c r="D2591" t="str">
        <f>+VLOOKUP($B2591,Hoja1!$C$2:$W$3726,15,0)</f>
        <v>LEMPIRA</v>
      </c>
      <c r="E2591" t="str">
        <f>+VLOOKUP($B2591,Hoja1!$C$2:$W$3726,16,0)</f>
        <v>SAN MARCOS DE CAIQUÍN</v>
      </c>
      <c r="F2591" t="str">
        <f>+VLOOKUP($B2591,Hoja1!$C$2:$W$3726,17,0)</f>
        <v>COALACA</v>
      </c>
      <c r="G2591">
        <f>+VLOOKUP($B2591,Hoja1!$C$2:$W$3726,2,0)</f>
        <v>13</v>
      </c>
      <c r="H2591">
        <f>+VLOOKUP($B2591,Hoja1!$C$2:$W$3726,7,0)</f>
        <v>1328</v>
      </c>
      <c r="I2591">
        <f>+VLOOKUP($B2591,Hoja1!$C$2:$W$3726,11,0)</f>
        <v>132803</v>
      </c>
      <c r="J2591" t="b">
        <f t="shared" si="88"/>
        <v>1</v>
      </c>
      <c r="K2591" t="str">
        <f>+VLOOKUP($C2591,Hoja1!$B$2:$W$3726,16,0)</f>
        <v>LEMPIRA</v>
      </c>
      <c r="L2591" t="str">
        <f>+VLOOKUP($C2591,Hoja1!$B$2:$W$3726,17,0)</f>
        <v>LAS FLORES</v>
      </c>
      <c r="M2591" t="str">
        <f>+VLOOKUP($C2591,Hoja1!$B$2:$W$3726,18,0)</f>
        <v>COALACA</v>
      </c>
      <c r="N2591">
        <f>+VLOOKUP($C2591,Hoja1!$B$2:$W$3726,3,0)</f>
        <v>13</v>
      </c>
      <c r="O2591">
        <f>+VLOOKUP($C2591,Hoja1!$B$2:$W$3726,8,0)</f>
        <v>1310</v>
      </c>
      <c r="P2591">
        <f>+VLOOKUP($C2591,Hoja1!$B$2:$W$3726,12,0)</f>
        <v>131002</v>
      </c>
      <c r="Q2591" t="b">
        <f t="shared" si="89"/>
        <v>0</v>
      </c>
    </row>
    <row r="2592" spans="2:17" hidden="1" x14ac:dyDescent="0.25">
      <c r="B2592">
        <v>132804</v>
      </c>
      <c r="C2592" t="s">
        <v>1791</v>
      </c>
      <c r="D2592" t="str">
        <f>+VLOOKUP($B2592,Hoja1!$C$2:$W$3726,15,0)</f>
        <v>LEMPIRA</v>
      </c>
      <c r="E2592" t="str">
        <f>+VLOOKUP($B2592,Hoja1!$C$2:$W$3726,16,0)</f>
        <v>SAN MARCOS DE CAIQUÍN</v>
      </c>
      <c r="F2592" t="str">
        <f>+VLOOKUP($B2592,Hoja1!$C$2:$W$3726,17,0)</f>
        <v>ARCAMON</v>
      </c>
      <c r="G2592">
        <f>+VLOOKUP($B2592,Hoja1!$C$2:$W$3726,2,0)</f>
        <v>13</v>
      </c>
      <c r="H2592">
        <f>+VLOOKUP($B2592,Hoja1!$C$2:$W$3726,7,0)</f>
        <v>1328</v>
      </c>
      <c r="I2592">
        <f>+VLOOKUP($B2592,Hoja1!$C$2:$W$3726,11,0)</f>
        <v>132804</v>
      </c>
      <c r="J2592" t="b">
        <f t="shared" si="88"/>
        <v>1</v>
      </c>
      <c r="K2592" t="str">
        <f>+VLOOKUP($C2592,Hoja1!$B$2:$W$3726,16,0)</f>
        <v>LEMPIRA</v>
      </c>
      <c r="L2592" t="str">
        <f>+VLOOKUP($C2592,Hoja1!$B$2:$W$3726,17,0)</f>
        <v>SAN MARCOS DE CAIQUÍN</v>
      </c>
      <c r="M2592" t="str">
        <f>+VLOOKUP($C2592,Hoja1!$B$2:$W$3726,18,0)</f>
        <v>ARCAMON</v>
      </c>
      <c r="N2592">
        <f>+VLOOKUP($C2592,Hoja1!$B$2:$W$3726,3,0)</f>
        <v>13</v>
      </c>
      <c r="O2592">
        <f>+VLOOKUP($C2592,Hoja1!$B$2:$W$3726,8,0)</f>
        <v>1328</v>
      </c>
      <c r="P2592">
        <f>+VLOOKUP($C2592,Hoja1!$B$2:$W$3726,12,0)</f>
        <v>132804</v>
      </c>
      <c r="Q2592" t="b">
        <f t="shared" si="89"/>
        <v>1</v>
      </c>
    </row>
    <row r="2593" spans="2:17" hidden="1" x14ac:dyDescent="0.25">
      <c r="B2593">
        <v>132805</v>
      </c>
      <c r="C2593" t="s">
        <v>2427</v>
      </c>
      <c r="D2593" t="str">
        <f>+VLOOKUP($B2593,Hoja1!$C$2:$W$3726,15,0)</f>
        <v>LEMPIRA</v>
      </c>
      <c r="E2593" t="str">
        <f>+VLOOKUP($B2593,Hoja1!$C$2:$W$3726,16,0)</f>
        <v>SAN MARCOS DE CAIQUÍN</v>
      </c>
      <c r="F2593" t="str">
        <f>+VLOOKUP($B2593,Hoja1!$C$2:$W$3726,17,0)</f>
        <v>SUNTULIN</v>
      </c>
      <c r="G2593">
        <f>+VLOOKUP($B2593,Hoja1!$C$2:$W$3726,2,0)</f>
        <v>13</v>
      </c>
      <c r="H2593">
        <f>+VLOOKUP($B2593,Hoja1!$C$2:$W$3726,7,0)</f>
        <v>1328</v>
      </c>
      <c r="I2593">
        <f>+VLOOKUP($B2593,Hoja1!$C$2:$W$3726,11,0)</f>
        <v>132805</v>
      </c>
      <c r="J2593" t="b">
        <f t="shared" si="88"/>
        <v>1</v>
      </c>
      <c r="K2593" t="str">
        <f>+VLOOKUP($C2593,Hoja1!$B$2:$W$3726,16,0)</f>
        <v>LEMPIRA</v>
      </c>
      <c r="L2593" t="str">
        <f>+VLOOKUP($C2593,Hoja1!$B$2:$W$3726,17,0)</f>
        <v>SAN MARCOS DE CAIQUÍN</v>
      </c>
      <c r="M2593" t="str">
        <f>+VLOOKUP($C2593,Hoja1!$B$2:$W$3726,18,0)</f>
        <v>SUNTULIN</v>
      </c>
      <c r="N2593">
        <f>+VLOOKUP($C2593,Hoja1!$B$2:$W$3726,3,0)</f>
        <v>13</v>
      </c>
      <c r="O2593">
        <f>+VLOOKUP($C2593,Hoja1!$B$2:$W$3726,8,0)</f>
        <v>1328</v>
      </c>
      <c r="P2593">
        <f>+VLOOKUP($C2593,Hoja1!$B$2:$W$3726,12,0)</f>
        <v>132805</v>
      </c>
      <c r="Q2593" t="b">
        <f t="shared" si="89"/>
        <v>1</v>
      </c>
    </row>
    <row r="2594" spans="2:17" hidden="1" x14ac:dyDescent="0.25">
      <c r="B2594">
        <v>132806</v>
      </c>
      <c r="C2594" t="s">
        <v>2428</v>
      </c>
      <c r="D2594" t="str">
        <f>+VLOOKUP($B2594,Hoja1!$C$2:$W$3726,15,0)</f>
        <v>LEMPIRA</v>
      </c>
      <c r="E2594" t="str">
        <f>+VLOOKUP($B2594,Hoja1!$C$2:$W$3726,16,0)</f>
        <v>SAN MARCOS DE CAIQUÍN</v>
      </c>
      <c r="F2594" t="str">
        <f>+VLOOKUP($B2594,Hoja1!$C$2:$W$3726,17,0)</f>
        <v>GUANAJULQUE</v>
      </c>
      <c r="G2594">
        <f>+VLOOKUP($B2594,Hoja1!$C$2:$W$3726,2,0)</f>
        <v>13</v>
      </c>
      <c r="H2594">
        <f>+VLOOKUP($B2594,Hoja1!$C$2:$W$3726,7,0)</f>
        <v>1328</v>
      </c>
      <c r="I2594">
        <f>+VLOOKUP($B2594,Hoja1!$C$2:$W$3726,11,0)</f>
        <v>132806</v>
      </c>
      <c r="J2594" t="b">
        <f t="shared" si="88"/>
        <v>1</v>
      </c>
      <c r="K2594" t="str">
        <f>+VLOOKUP($C2594,Hoja1!$B$2:$W$3726,16,0)</f>
        <v>LEMPIRA</v>
      </c>
      <c r="L2594" t="str">
        <f>+VLOOKUP($C2594,Hoja1!$B$2:$W$3726,17,0)</f>
        <v>SAN MARCOS DE CAIQUÍN</v>
      </c>
      <c r="M2594" t="str">
        <f>+VLOOKUP($C2594,Hoja1!$B$2:$W$3726,18,0)</f>
        <v>GUANAJULQUE</v>
      </c>
      <c r="N2594">
        <f>+VLOOKUP($C2594,Hoja1!$B$2:$W$3726,3,0)</f>
        <v>13</v>
      </c>
      <c r="O2594">
        <f>+VLOOKUP($C2594,Hoja1!$B$2:$W$3726,8,0)</f>
        <v>1328</v>
      </c>
      <c r="P2594">
        <f>+VLOOKUP($C2594,Hoja1!$B$2:$W$3726,12,0)</f>
        <v>132806</v>
      </c>
      <c r="Q2594" t="b">
        <f t="shared" si="89"/>
        <v>1</v>
      </c>
    </row>
    <row r="2595" spans="2:17" hidden="1" x14ac:dyDescent="0.25">
      <c r="B2595">
        <v>132807</v>
      </c>
      <c r="C2595" t="s">
        <v>1592</v>
      </c>
      <c r="D2595" t="str">
        <f>+VLOOKUP($B2595,Hoja1!$C$2:$W$3726,15,0)</f>
        <v>LEMPIRA</v>
      </c>
      <c r="E2595" t="str">
        <f>+VLOOKUP($B2595,Hoja1!$C$2:$W$3726,16,0)</f>
        <v>SAN MARCOS DE CAIQUÍN</v>
      </c>
      <c r="F2595" t="str">
        <f>+VLOOKUP($B2595,Hoja1!$C$2:$W$3726,17,0)</f>
        <v>LAGUNA SECA</v>
      </c>
      <c r="G2595">
        <f>+VLOOKUP($B2595,Hoja1!$C$2:$W$3726,2,0)</f>
        <v>13</v>
      </c>
      <c r="H2595">
        <f>+VLOOKUP($B2595,Hoja1!$C$2:$W$3726,7,0)</f>
        <v>1328</v>
      </c>
      <c r="I2595">
        <f>+VLOOKUP($B2595,Hoja1!$C$2:$W$3726,11,0)</f>
        <v>132807</v>
      </c>
      <c r="J2595" t="b">
        <f t="shared" si="88"/>
        <v>1</v>
      </c>
      <c r="K2595" t="str">
        <f>+VLOOKUP($C2595,Hoja1!$B$2:$W$3726,16,0)</f>
        <v>LA PAZ</v>
      </c>
      <c r="L2595" t="str">
        <f>+VLOOKUP($C2595,Hoja1!$B$2:$W$3726,17,0)</f>
        <v>SAN PEDRO DE TUTULE</v>
      </c>
      <c r="M2595" t="str">
        <f>+VLOOKUP($C2595,Hoja1!$B$2:$W$3726,18,0)</f>
        <v>LAGUNA SECA</v>
      </c>
      <c r="N2595">
        <f>+VLOOKUP($C2595,Hoja1!$B$2:$W$3726,3,0)</f>
        <v>12</v>
      </c>
      <c r="O2595">
        <f>+VLOOKUP($C2595,Hoja1!$B$2:$W$3726,8,0)</f>
        <v>1214</v>
      </c>
      <c r="P2595">
        <f>+VLOOKUP($C2595,Hoja1!$B$2:$W$3726,12,0)</f>
        <v>121403</v>
      </c>
      <c r="Q2595" t="b">
        <f t="shared" si="89"/>
        <v>0</v>
      </c>
    </row>
    <row r="2596" spans="2:17" hidden="1" x14ac:dyDescent="0.25">
      <c r="B2596">
        <v>140101</v>
      </c>
      <c r="C2596" t="s">
        <v>1792</v>
      </c>
      <c r="D2596" t="str">
        <f>+VLOOKUP($B2596,Hoja1!$C$2:$W$3726,15,0)</f>
        <v>OCOTEPEQUE</v>
      </c>
      <c r="E2596" t="str">
        <f>+VLOOKUP($B2596,Hoja1!$C$2:$W$3726,16,0)</f>
        <v>OCOTEPEQUE</v>
      </c>
      <c r="F2596" t="str">
        <f>+VLOOKUP($B2596,Hoja1!$C$2:$W$3726,17,0)</f>
        <v>OCOTEPEQUE</v>
      </c>
      <c r="G2596">
        <f>+VLOOKUP($B2596,Hoja1!$C$2:$W$3726,2,0)</f>
        <v>14</v>
      </c>
      <c r="H2596">
        <f>+VLOOKUP($B2596,Hoja1!$C$2:$W$3726,7,0)</f>
        <v>1401</v>
      </c>
      <c r="I2596">
        <f>+VLOOKUP($B2596,Hoja1!$C$2:$W$3726,11,0)</f>
        <v>140101</v>
      </c>
      <c r="J2596" t="b">
        <f t="shared" si="88"/>
        <v>1</v>
      </c>
      <c r="K2596" t="str">
        <f>+VLOOKUP($C2596,Hoja1!$B$2:$W$3726,16,0)</f>
        <v>OCOTEPEQUE</v>
      </c>
      <c r="L2596" t="str">
        <f>+VLOOKUP($C2596,Hoja1!$B$2:$W$3726,17,0)</f>
        <v>OCOTEPEQUE</v>
      </c>
      <c r="M2596" t="str">
        <f>+VLOOKUP($C2596,Hoja1!$B$2:$W$3726,18,0)</f>
        <v>OCOTEPEQUE</v>
      </c>
      <c r="N2596">
        <f>+VLOOKUP($C2596,Hoja1!$B$2:$W$3726,3,0)</f>
        <v>14</v>
      </c>
      <c r="O2596">
        <f>+VLOOKUP($C2596,Hoja1!$B$2:$W$3726,8,0)</f>
        <v>1401</v>
      </c>
      <c r="P2596">
        <f>+VLOOKUP($C2596,Hoja1!$B$2:$W$3726,12,0)</f>
        <v>140101</v>
      </c>
      <c r="Q2596" t="b">
        <f t="shared" si="89"/>
        <v>1</v>
      </c>
    </row>
    <row r="2597" spans="2:17" hidden="1" x14ac:dyDescent="0.25">
      <c r="B2597">
        <v>140102</v>
      </c>
      <c r="C2597" t="s">
        <v>1793</v>
      </c>
      <c r="D2597" t="str">
        <f>+VLOOKUP($B2597,Hoja1!$C$2:$W$3726,15,0)</f>
        <v>OCOTEPEQUE</v>
      </c>
      <c r="E2597" t="str">
        <f>+VLOOKUP($B2597,Hoja1!$C$2:$W$3726,16,0)</f>
        <v>OCOTEPEQUE</v>
      </c>
      <c r="F2597" t="str">
        <f>+VLOOKUP($B2597,Hoja1!$C$2:$W$3726,17,0)</f>
        <v>ANTIGUA OCOTEPEQUE</v>
      </c>
      <c r="G2597">
        <f>+VLOOKUP($B2597,Hoja1!$C$2:$W$3726,2,0)</f>
        <v>14</v>
      </c>
      <c r="H2597">
        <f>+VLOOKUP($B2597,Hoja1!$C$2:$W$3726,7,0)</f>
        <v>1401</v>
      </c>
      <c r="I2597">
        <f>+VLOOKUP($B2597,Hoja1!$C$2:$W$3726,11,0)</f>
        <v>140102</v>
      </c>
      <c r="J2597" t="b">
        <f t="shared" si="88"/>
        <v>1</v>
      </c>
      <c r="K2597" t="str">
        <f>+VLOOKUP($C2597,Hoja1!$B$2:$W$3726,16,0)</f>
        <v>OCOTEPEQUE</v>
      </c>
      <c r="L2597" t="str">
        <f>+VLOOKUP($C2597,Hoja1!$B$2:$W$3726,17,0)</f>
        <v>OCOTEPEQUE</v>
      </c>
      <c r="M2597" t="str">
        <f>+VLOOKUP($C2597,Hoja1!$B$2:$W$3726,18,0)</f>
        <v>ANTIGUA OCOTEPEQUE</v>
      </c>
      <c r="N2597">
        <f>+VLOOKUP($C2597,Hoja1!$B$2:$W$3726,3,0)</f>
        <v>14</v>
      </c>
      <c r="O2597">
        <f>+VLOOKUP($C2597,Hoja1!$B$2:$W$3726,8,0)</f>
        <v>1401</v>
      </c>
      <c r="P2597">
        <f>+VLOOKUP($C2597,Hoja1!$B$2:$W$3726,12,0)</f>
        <v>140102</v>
      </c>
      <c r="Q2597" t="b">
        <f t="shared" si="89"/>
        <v>1</v>
      </c>
    </row>
    <row r="2598" spans="2:17" hidden="1" x14ac:dyDescent="0.25">
      <c r="B2598">
        <v>140103</v>
      </c>
      <c r="C2598" t="s">
        <v>1078</v>
      </c>
      <c r="D2598" t="str">
        <f>+VLOOKUP($B2598,Hoja1!$C$2:$W$3726,15,0)</f>
        <v>OCOTEPEQUE</v>
      </c>
      <c r="E2598" t="str">
        <f>+VLOOKUP($B2598,Hoja1!$C$2:$W$3726,16,0)</f>
        <v>OCOTEPEQUE</v>
      </c>
      <c r="F2598" t="str">
        <f>+VLOOKUP($B2598,Hoja1!$C$2:$W$3726,17,0)</f>
        <v>EL BARREAL</v>
      </c>
      <c r="G2598">
        <f>+VLOOKUP($B2598,Hoja1!$C$2:$W$3726,2,0)</f>
        <v>14</v>
      </c>
      <c r="H2598">
        <f>+VLOOKUP($B2598,Hoja1!$C$2:$W$3726,7,0)</f>
        <v>1401</v>
      </c>
      <c r="I2598">
        <f>+VLOOKUP($B2598,Hoja1!$C$2:$W$3726,11,0)</f>
        <v>140103</v>
      </c>
      <c r="J2598" t="b">
        <f t="shared" si="88"/>
        <v>1</v>
      </c>
      <c r="K2598" t="str">
        <f>+VLOOKUP($C2598,Hoja1!$B$2:$W$3726,16,0)</f>
        <v>CHOLUTECA</v>
      </c>
      <c r="L2598" t="str">
        <f>+VLOOKUP($C2598,Hoja1!$B$2:$W$3726,17,0)</f>
        <v>OROCUINA</v>
      </c>
      <c r="M2598" t="str">
        <f>+VLOOKUP($C2598,Hoja1!$B$2:$W$3726,18,0)</f>
        <v>EL BARREAL</v>
      </c>
      <c r="N2598">
        <f>+VLOOKUP($C2598,Hoja1!$B$2:$W$3726,3,0)</f>
        <v>6</v>
      </c>
      <c r="O2598">
        <f>+VLOOKUP($C2598,Hoja1!$B$2:$W$3726,8,0)</f>
        <v>610</v>
      </c>
      <c r="P2598">
        <f>+VLOOKUP($C2598,Hoja1!$B$2:$W$3726,12,0)</f>
        <v>61003</v>
      </c>
      <c r="Q2598" t="b">
        <f t="shared" si="89"/>
        <v>0</v>
      </c>
    </row>
    <row r="2599" spans="2:17" hidden="1" x14ac:dyDescent="0.25">
      <c r="B2599">
        <v>140104</v>
      </c>
      <c r="C2599" t="s">
        <v>12218</v>
      </c>
      <c r="D2599" t="str">
        <f>+VLOOKUP($B2599,Hoja1!$C$2:$W$3726,15,0)</f>
        <v>OCOTEPEQUE</v>
      </c>
      <c r="E2599" t="str">
        <f>+VLOOKUP($B2599,Hoja1!$C$2:$W$3726,16,0)</f>
        <v>OCOTEPEQUE</v>
      </c>
      <c r="F2599" t="str">
        <f>+VLOOKUP($B2599,Hoja1!$C$2:$W$3726,17,0)</f>
        <v>EL VOLCÁN</v>
      </c>
      <c r="G2599">
        <f>+VLOOKUP($B2599,Hoja1!$C$2:$W$3726,2,0)</f>
        <v>14</v>
      </c>
      <c r="H2599">
        <f>+VLOOKUP($B2599,Hoja1!$C$2:$W$3726,7,0)</f>
        <v>1401</v>
      </c>
      <c r="I2599">
        <f>+VLOOKUP($B2599,Hoja1!$C$2:$W$3726,11,0)</f>
        <v>140104</v>
      </c>
      <c r="J2599" t="b">
        <f t="shared" si="88"/>
        <v>0</v>
      </c>
      <c r="K2599" t="e">
        <f>+VLOOKUP($C2599,Hoja1!$B$2:$W$3726,16,0)</f>
        <v>#N/A</v>
      </c>
      <c r="L2599" t="e">
        <f>+VLOOKUP($C2599,Hoja1!$B$2:$W$3726,17,0)</f>
        <v>#N/A</v>
      </c>
      <c r="M2599" t="e">
        <f>+VLOOKUP($C2599,Hoja1!$B$2:$W$3726,18,0)</f>
        <v>#N/A</v>
      </c>
      <c r="N2599" t="e">
        <f>+VLOOKUP($C2599,Hoja1!$B$2:$W$3726,3,0)</f>
        <v>#N/A</v>
      </c>
      <c r="O2599" t="e">
        <f>+VLOOKUP($C2599,Hoja1!$B$2:$W$3726,8,0)</f>
        <v>#N/A</v>
      </c>
      <c r="P2599" t="e">
        <f>+VLOOKUP($C2599,Hoja1!$B$2:$W$3726,12,0)</f>
        <v>#N/A</v>
      </c>
      <c r="Q2599" t="e">
        <f t="shared" si="89"/>
        <v>#N/A</v>
      </c>
    </row>
    <row r="2600" spans="2:17" hidden="1" x14ac:dyDescent="0.25">
      <c r="B2600">
        <v>140105</v>
      </c>
      <c r="C2600" t="s">
        <v>1229</v>
      </c>
      <c r="D2600" t="str">
        <f>+VLOOKUP($B2600,Hoja1!$C$2:$W$3726,15,0)</f>
        <v>OCOTEPEQUE</v>
      </c>
      <c r="E2600" t="str">
        <f>+VLOOKUP($B2600,Hoja1!$C$2:$W$3726,16,0)</f>
        <v>OCOTEPEQUE</v>
      </c>
      <c r="F2600" t="str">
        <f>+VLOOKUP($B2600,Hoja1!$C$2:$W$3726,17,0)</f>
        <v>LA COMUNIDAD</v>
      </c>
      <c r="G2600">
        <f>+VLOOKUP($B2600,Hoja1!$C$2:$W$3726,2,0)</f>
        <v>14</v>
      </c>
      <c r="H2600">
        <f>+VLOOKUP($B2600,Hoja1!$C$2:$W$3726,7,0)</f>
        <v>1401</v>
      </c>
      <c r="I2600">
        <f>+VLOOKUP($B2600,Hoja1!$C$2:$W$3726,11,0)</f>
        <v>140105</v>
      </c>
      <c r="J2600" t="b">
        <f t="shared" si="88"/>
        <v>1</v>
      </c>
      <c r="K2600" t="str">
        <f>+VLOOKUP($C2600,Hoja1!$B$2:$W$3726,16,0)</f>
        <v>EL PARAÍSO</v>
      </c>
      <c r="L2600" t="str">
        <f>+VLOOKUP($C2600,Hoja1!$B$2:$W$3726,17,0)</f>
        <v>TEUPASENTI</v>
      </c>
      <c r="M2600" t="str">
        <f>+VLOOKUP($C2600,Hoja1!$B$2:$W$3726,18,0)</f>
        <v>LA COMUNIDAD</v>
      </c>
      <c r="N2600">
        <f>+VLOOKUP($C2600,Hoja1!$B$2:$W$3726,3,0)</f>
        <v>7</v>
      </c>
      <c r="O2600">
        <f>+VLOOKUP($C2600,Hoja1!$B$2:$W$3726,8,0)</f>
        <v>715</v>
      </c>
      <c r="P2600">
        <f>+VLOOKUP($C2600,Hoja1!$B$2:$W$3726,12,0)</f>
        <v>71519</v>
      </c>
      <c r="Q2600" t="b">
        <f t="shared" si="89"/>
        <v>0</v>
      </c>
    </row>
    <row r="2601" spans="2:17" hidden="1" x14ac:dyDescent="0.25">
      <c r="B2601">
        <v>140106</v>
      </c>
      <c r="C2601" t="s">
        <v>1794</v>
      </c>
      <c r="D2601" t="str">
        <f>+VLOOKUP($B2601,Hoja1!$C$2:$W$3726,15,0)</f>
        <v>OCOTEPEQUE</v>
      </c>
      <c r="E2601" t="str">
        <f>+VLOOKUP($B2601,Hoja1!$C$2:$W$3726,16,0)</f>
        <v>OCOTEPEQUE</v>
      </c>
      <c r="F2601" t="str">
        <f>+VLOOKUP($B2601,Hoja1!$C$2:$W$3726,17,0)</f>
        <v>PIE DEL CERRO</v>
      </c>
      <c r="G2601">
        <f>+VLOOKUP($B2601,Hoja1!$C$2:$W$3726,2,0)</f>
        <v>14</v>
      </c>
      <c r="H2601">
        <f>+VLOOKUP($B2601,Hoja1!$C$2:$W$3726,7,0)</f>
        <v>1401</v>
      </c>
      <c r="I2601">
        <f>+VLOOKUP($B2601,Hoja1!$C$2:$W$3726,11,0)</f>
        <v>140106</v>
      </c>
      <c r="J2601" t="b">
        <f t="shared" si="88"/>
        <v>1</v>
      </c>
      <c r="K2601" t="str">
        <f>+VLOOKUP($C2601,Hoja1!$B$2:$W$3726,16,0)</f>
        <v>OCOTEPEQUE</v>
      </c>
      <c r="L2601" t="str">
        <f>+VLOOKUP($C2601,Hoja1!$B$2:$W$3726,17,0)</f>
        <v>OCOTEPEQUE</v>
      </c>
      <c r="M2601" t="str">
        <f>+VLOOKUP($C2601,Hoja1!$B$2:$W$3726,18,0)</f>
        <v>PIE DEL CERRO</v>
      </c>
      <c r="N2601">
        <f>+VLOOKUP($C2601,Hoja1!$B$2:$W$3726,3,0)</f>
        <v>14</v>
      </c>
      <c r="O2601">
        <f>+VLOOKUP($C2601,Hoja1!$B$2:$W$3726,8,0)</f>
        <v>1401</v>
      </c>
      <c r="P2601">
        <f>+VLOOKUP($C2601,Hoja1!$B$2:$W$3726,12,0)</f>
        <v>140106</v>
      </c>
      <c r="Q2601" t="b">
        <f t="shared" si="89"/>
        <v>1</v>
      </c>
    </row>
    <row r="2602" spans="2:17" hidden="1" x14ac:dyDescent="0.25">
      <c r="B2602">
        <v>140107</v>
      </c>
      <c r="C2602" t="s">
        <v>12585</v>
      </c>
      <c r="D2602" t="str">
        <f>+VLOOKUP($B2602,Hoja1!$C$2:$W$3726,15,0)</f>
        <v>OCOTEPEQUE</v>
      </c>
      <c r="E2602" t="str">
        <f>+VLOOKUP($B2602,Hoja1!$C$2:$W$3726,16,0)</f>
        <v>OCOTEPEQUE</v>
      </c>
      <c r="F2602" t="str">
        <f>+VLOOKUP($B2602,Hoja1!$C$2:$W$3726,17,0)</f>
        <v>SAN JOSÉ DE LA REUNIÓN</v>
      </c>
      <c r="G2602">
        <f>+VLOOKUP($B2602,Hoja1!$C$2:$W$3726,2,0)</f>
        <v>14</v>
      </c>
      <c r="H2602">
        <f>+VLOOKUP($B2602,Hoja1!$C$2:$W$3726,7,0)</f>
        <v>1401</v>
      </c>
      <c r="I2602">
        <f>+VLOOKUP($B2602,Hoja1!$C$2:$W$3726,11,0)</f>
        <v>140107</v>
      </c>
      <c r="J2602" t="b">
        <f t="shared" si="88"/>
        <v>0</v>
      </c>
      <c r="K2602" t="e">
        <f>+VLOOKUP($C2602,Hoja1!$B$2:$W$3726,16,0)</f>
        <v>#N/A</v>
      </c>
      <c r="L2602" t="e">
        <f>+VLOOKUP($C2602,Hoja1!$B$2:$W$3726,17,0)</f>
        <v>#N/A</v>
      </c>
      <c r="M2602" t="e">
        <f>+VLOOKUP($C2602,Hoja1!$B$2:$W$3726,18,0)</f>
        <v>#N/A</v>
      </c>
      <c r="N2602" t="e">
        <f>+VLOOKUP($C2602,Hoja1!$B$2:$W$3726,3,0)</f>
        <v>#N/A</v>
      </c>
      <c r="O2602" t="e">
        <f>+VLOOKUP($C2602,Hoja1!$B$2:$W$3726,8,0)</f>
        <v>#N/A</v>
      </c>
      <c r="P2602" t="e">
        <f>+VLOOKUP($C2602,Hoja1!$B$2:$W$3726,12,0)</f>
        <v>#N/A</v>
      </c>
      <c r="Q2602" t="e">
        <f t="shared" si="89"/>
        <v>#N/A</v>
      </c>
    </row>
    <row r="2603" spans="2:17" hidden="1" x14ac:dyDescent="0.25">
      <c r="B2603">
        <v>140108</v>
      </c>
      <c r="C2603" t="s">
        <v>696</v>
      </c>
      <c r="D2603" t="str">
        <f>+VLOOKUP($B2603,Hoja1!$C$2:$W$3726,15,0)</f>
        <v>OCOTEPEQUE</v>
      </c>
      <c r="E2603" t="str">
        <f>+VLOOKUP($B2603,Hoja1!$C$2:$W$3726,16,0)</f>
        <v>OCOTEPEQUE</v>
      </c>
      <c r="F2603" t="str">
        <f>+VLOOKUP($B2603,Hoja1!$C$2:$W$3726,17,0)</f>
        <v>SAN MIGUEL</v>
      </c>
      <c r="G2603">
        <f>+VLOOKUP($B2603,Hoja1!$C$2:$W$3726,2,0)</f>
        <v>14</v>
      </c>
      <c r="H2603">
        <f>+VLOOKUP($B2603,Hoja1!$C$2:$W$3726,7,0)</f>
        <v>1401</v>
      </c>
      <c r="I2603">
        <f>+VLOOKUP($B2603,Hoja1!$C$2:$W$3726,11,0)</f>
        <v>140108</v>
      </c>
      <c r="J2603" t="b">
        <f t="shared" si="88"/>
        <v>1</v>
      </c>
      <c r="K2603" t="str">
        <f>+VLOOKUP($C2603,Hoja1!$B$2:$W$3726,16,0)</f>
        <v>COPAN</v>
      </c>
      <c r="L2603" t="str">
        <f>+VLOOKUP($C2603,Hoja1!$B$2:$W$3726,17,0)</f>
        <v>LA UNIÓN</v>
      </c>
      <c r="M2603" t="str">
        <f>+VLOOKUP($C2603,Hoja1!$B$2:$W$3726,18,0)</f>
        <v>SAN MIGUEL</v>
      </c>
      <c r="N2603">
        <f>+VLOOKUP($C2603,Hoja1!$B$2:$W$3726,3,0)</f>
        <v>4</v>
      </c>
      <c r="O2603">
        <f>+VLOOKUP($C2603,Hoja1!$B$2:$W$3726,8,0)</f>
        <v>412</v>
      </c>
      <c r="P2603">
        <f>+VLOOKUP($C2603,Hoja1!$B$2:$W$3726,12,0)</f>
        <v>41208</v>
      </c>
      <c r="Q2603" t="b">
        <f t="shared" si="89"/>
        <v>0</v>
      </c>
    </row>
    <row r="2604" spans="2:17" hidden="1" x14ac:dyDescent="0.25">
      <c r="B2604">
        <v>140109</v>
      </c>
      <c r="C2604" t="s">
        <v>444</v>
      </c>
      <c r="D2604" t="str">
        <f>+VLOOKUP($B2604,Hoja1!$C$2:$W$3726,15,0)</f>
        <v>OCOTEPEQUE</v>
      </c>
      <c r="E2604" t="str">
        <f>+VLOOKUP($B2604,Hoja1!$C$2:$W$3726,16,0)</f>
        <v>OCOTEPEQUE</v>
      </c>
      <c r="F2604" t="str">
        <f>+VLOOKUP($B2604,Hoja1!$C$2:$W$3726,17,0)</f>
        <v>SAN RAFAEL</v>
      </c>
      <c r="G2604">
        <f>+VLOOKUP($B2604,Hoja1!$C$2:$W$3726,2,0)</f>
        <v>14</v>
      </c>
      <c r="H2604">
        <f>+VLOOKUP($B2604,Hoja1!$C$2:$W$3726,7,0)</f>
        <v>1401</v>
      </c>
      <c r="I2604">
        <f>+VLOOKUP($B2604,Hoja1!$C$2:$W$3726,11,0)</f>
        <v>140109</v>
      </c>
      <c r="J2604" t="b">
        <f t="shared" si="88"/>
        <v>1</v>
      </c>
      <c r="K2604" t="str">
        <f>+VLOOKUP($C2604,Hoja1!$B$2:$W$3726,16,0)</f>
        <v>COMAYAGUA</v>
      </c>
      <c r="L2604" t="str">
        <f>+VLOOKUP($C2604,Hoja1!$B$2:$W$3726,17,0)</f>
        <v>OJOS DE AGUA</v>
      </c>
      <c r="M2604" t="str">
        <f>+VLOOKUP($C2604,Hoja1!$B$2:$W$3726,18,0)</f>
        <v>SAN RAFAEL</v>
      </c>
      <c r="N2604">
        <f>+VLOOKUP($C2604,Hoja1!$B$2:$W$3726,3,0)</f>
        <v>3</v>
      </c>
      <c r="O2604">
        <f>+VLOOKUP($C2604,Hoja1!$B$2:$W$3726,8,0)</f>
        <v>312</v>
      </c>
      <c r="P2604">
        <f>+VLOOKUP($C2604,Hoja1!$B$2:$W$3726,12,0)</f>
        <v>31218</v>
      </c>
      <c r="Q2604" t="b">
        <f t="shared" si="89"/>
        <v>0</v>
      </c>
    </row>
    <row r="2605" spans="2:17" hidden="1" x14ac:dyDescent="0.25">
      <c r="B2605">
        <v>140201</v>
      </c>
      <c r="C2605" t="s">
        <v>12586</v>
      </c>
      <c r="D2605" t="str">
        <f>+VLOOKUP($B2605,Hoja1!$C$2:$W$3726,15,0)</f>
        <v>OCOTEPEQUE</v>
      </c>
      <c r="E2605" t="str">
        <f>+VLOOKUP($B2605,Hoja1!$C$2:$W$3726,16,0)</f>
        <v>BELÉN GUALCHO</v>
      </c>
      <c r="F2605" t="str">
        <f>+VLOOKUP($B2605,Hoja1!$C$2:$W$3726,17,0)</f>
        <v>BELÉN GUALCHO</v>
      </c>
      <c r="G2605">
        <f>+VLOOKUP($B2605,Hoja1!$C$2:$W$3726,2,0)</f>
        <v>14</v>
      </c>
      <c r="H2605">
        <f>+VLOOKUP($B2605,Hoja1!$C$2:$W$3726,7,0)</f>
        <v>1402</v>
      </c>
      <c r="I2605">
        <f>+VLOOKUP($B2605,Hoja1!$C$2:$W$3726,11,0)</f>
        <v>140201</v>
      </c>
      <c r="J2605" t="b">
        <f t="shared" si="88"/>
        <v>0</v>
      </c>
      <c r="K2605" t="e">
        <f>+VLOOKUP($C2605,Hoja1!$B$2:$W$3726,16,0)</f>
        <v>#N/A</v>
      </c>
      <c r="L2605" t="e">
        <f>+VLOOKUP($C2605,Hoja1!$B$2:$W$3726,17,0)</f>
        <v>#N/A</v>
      </c>
      <c r="M2605" t="e">
        <f>+VLOOKUP($C2605,Hoja1!$B$2:$W$3726,18,0)</f>
        <v>#N/A</v>
      </c>
      <c r="N2605" t="e">
        <f>+VLOOKUP($C2605,Hoja1!$B$2:$W$3726,3,0)</f>
        <v>#N/A</v>
      </c>
      <c r="O2605" t="e">
        <f>+VLOOKUP($C2605,Hoja1!$B$2:$W$3726,8,0)</f>
        <v>#N/A</v>
      </c>
      <c r="P2605" t="e">
        <f>+VLOOKUP($C2605,Hoja1!$B$2:$W$3726,12,0)</f>
        <v>#N/A</v>
      </c>
      <c r="Q2605" t="e">
        <f t="shared" si="89"/>
        <v>#N/A</v>
      </c>
    </row>
    <row r="2606" spans="2:17" hidden="1" x14ac:dyDescent="0.25">
      <c r="B2606">
        <v>140202</v>
      </c>
      <c r="C2606" t="s">
        <v>1263</v>
      </c>
      <c r="D2606" t="str">
        <f>+VLOOKUP($B2606,Hoja1!$C$2:$W$3726,15,0)</f>
        <v>OCOTEPEQUE</v>
      </c>
      <c r="E2606" t="str">
        <f>+VLOOKUP($B2606,Hoja1!$C$2:$W$3726,16,0)</f>
        <v>BELÉN GUALCHO</v>
      </c>
      <c r="F2606" t="str">
        <f>+VLOOKUP($B2606,Hoja1!$C$2:$W$3726,17,0)</f>
        <v>CERRO GRANDE</v>
      </c>
      <c r="G2606">
        <f>+VLOOKUP($B2606,Hoja1!$C$2:$W$3726,2,0)</f>
        <v>14</v>
      </c>
      <c r="H2606">
        <f>+VLOOKUP($B2606,Hoja1!$C$2:$W$3726,7,0)</f>
        <v>1402</v>
      </c>
      <c r="I2606">
        <f>+VLOOKUP($B2606,Hoja1!$C$2:$W$3726,11,0)</f>
        <v>140202</v>
      </c>
      <c r="J2606" t="b">
        <f t="shared" si="88"/>
        <v>1</v>
      </c>
      <c r="K2606" t="str">
        <f>+VLOOKUP($C2606,Hoja1!$B$2:$W$3726,16,0)</f>
        <v>FRANCISCO MORAZÁN</v>
      </c>
      <c r="L2606" t="str">
        <f>+VLOOKUP($C2606,Hoja1!$B$2:$W$3726,17,0)</f>
        <v>DISTRITO CENTRAL</v>
      </c>
      <c r="M2606" t="str">
        <f>+VLOOKUP($C2606,Hoja1!$B$2:$W$3726,18,0)</f>
        <v>CERRO GRANDE</v>
      </c>
      <c r="N2606">
        <f>+VLOOKUP($C2606,Hoja1!$B$2:$W$3726,3,0)</f>
        <v>8</v>
      </c>
      <c r="O2606">
        <f>+VLOOKUP($C2606,Hoja1!$B$2:$W$3726,8,0)</f>
        <v>801</v>
      </c>
      <c r="P2606">
        <f>+VLOOKUP($C2606,Hoja1!$B$2:$W$3726,12,0)</f>
        <v>80105</v>
      </c>
      <c r="Q2606" t="b">
        <f t="shared" si="89"/>
        <v>0</v>
      </c>
    </row>
    <row r="2607" spans="2:17" hidden="1" x14ac:dyDescent="0.25">
      <c r="B2607">
        <v>140203</v>
      </c>
      <c r="C2607" t="s">
        <v>1797</v>
      </c>
      <c r="D2607" t="str">
        <f>+VLOOKUP($B2607,Hoja1!$C$2:$W$3726,15,0)</f>
        <v>OCOTEPEQUE</v>
      </c>
      <c r="E2607" t="str">
        <f>+VLOOKUP($B2607,Hoja1!$C$2:$W$3726,16,0)</f>
        <v>BELÉN GUALCHO</v>
      </c>
      <c r="F2607" t="str">
        <f>+VLOOKUP($B2607,Hoja1!$C$2:$W$3726,17,0)</f>
        <v>CERRO VERDE</v>
      </c>
      <c r="G2607">
        <f>+VLOOKUP($B2607,Hoja1!$C$2:$W$3726,2,0)</f>
        <v>14</v>
      </c>
      <c r="H2607">
        <f>+VLOOKUP($B2607,Hoja1!$C$2:$W$3726,7,0)</f>
        <v>1402</v>
      </c>
      <c r="I2607">
        <f>+VLOOKUP($B2607,Hoja1!$C$2:$W$3726,11,0)</f>
        <v>140203</v>
      </c>
      <c r="J2607" t="b">
        <f t="shared" si="88"/>
        <v>1</v>
      </c>
      <c r="K2607" t="str">
        <f>+VLOOKUP($C2607,Hoja1!$B$2:$W$3726,16,0)</f>
        <v>OCOTEPEQUE</v>
      </c>
      <c r="L2607" t="str">
        <f>+VLOOKUP($C2607,Hoja1!$B$2:$W$3726,17,0)</f>
        <v>BELÉN GUALCHO</v>
      </c>
      <c r="M2607" t="str">
        <f>+VLOOKUP($C2607,Hoja1!$B$2:$W$3726,18,0)</f>
        <v>CERRO VERDE</v>
      </c>
      <c r="N2607">
        <f>+VLOOKUP($C2607,Hoja1!$B$2:$W$3726,3,0)</f>
        <v>14</v>
      </c>
      <c r="O2607">
        <f>+VLOOKUP($C2607,Hoja1!$B$2:$W$3726,8,0)</f>
        <v>1402</v>
      </c>
      <c r="P2607">
        <f>+VLOOKUP($C2607,Hoja1!$B$2:$W$3726,12,0)</f>
        <v>140203</v>
      </c>
      <c r="Q2607" t="b">
        <f t="shared" si="89"/>
        <v>1</v>
      </c>
    </row>
    <row r="2608" spans="2:17" hidden="1" x14ac:dyDescent="0.25">
      <c r="B2608">
        <v>140204</v>
      </c>
      <c r="C2608" t="s">
        <v>12587</v>
      </c>
      <c r="D2608" t="str">
        <f>+VLOOKUP($B2608,Hoja1!$C$2:$W$3726,15,0)</f>
        <v>OCOTEPEQUE</v>
      </c>
      <c r="E2608" t="str">
        <f>+VLOOKUP($B2608,Hoja1!$C$2:$W$3726,16,0)</f>
        <v>BELÉN GUALCHO</v>
      </c>
      <c r="F2608" t="str">
        <f>+VLOOKUP($B2608,Hoja1!$C$2:$W$3726,17,0)</f>
        <v>EL CIPRÉS</v>
      </c>
      <c r="G2608">
        <f>+VLOOKUP($B2608,Hoja1!$C$2:$W$3726,2,0)</f>
        <v>14</v>
      </c>
      <c r="H2608">
        <f>+VLOOKUP($B2608,Hoja1!$C$2:$W$3726,7,0)</f>
        <v>1402</v>
      </c>
      <c r="I2608">
        <f>+VLOOKUP($B2608,Hoja1!$C$2:$W$3726,11,0)</f>
        <v>140204</v>
      </c>
      <c r="J2608" t="b">
        <f t="shared" si="88"/>
        <v>0</v>
      </c>
      <c r="K2608" t="e">
        <f>+VLOOKUP($C2608,Hoja1!$B$2:$W$3726,16,0)</f>
        <v>#N/A</v>
      </c>
      <c r="L2608" t="e">
        <f>+VLOOKUP($C2608,Hoja1!$B$2:$W$3726,17,0)</f>
        <v>#N/A</v>
      </c>
      <c r="M2608" t="e">
        <f>+VLOOKUP($C2608,Hoja1!$B$2:$W$3726,18,0)</f>
        <v>#N/A</v>
      </c>
      <c r="N2608" t="e">
        <f>+VLOOKUP($C2608,Hoja1!$B$2:$W$3726,3,0)</f>
        <v>#N/A</v>
      </c>
      <c r="O2608" t="e">
        <f>+VLOOKUP($C2608,Hoja1!$B$2:$W$3726,8,0)</f>
        <v>#N/A</v>
      </c>
      <c r="P2608" t="e">
        <f>+VLOOKUP($C2608,Hoja1!$B$2:$W$3726,12,0)</f>
        <v>#N/A</v>
      </c>
      <c r="Q2608" t="e">
        <f t="shared" si="89"/>
        <v>#N/A</v>
      </c>
    </row>
    <row r="2609" spans="2:17" hidden="1" x14ac:dyDescent="0.25">
      <c r="B2609">
        <v>140205</v>
      </c>
      <c r="C2609" t="s">
        <v>1799</v>
      </c>
      <c r="D2609" t="str">
        <f>+VLOOKUP($B2609,Hoja1!$C$2:$W$3726,15,0)</f>
        <v>OCOTEPEQUE</v>
      </c>
      <c r="E2609" t="str">
        <f>+VLOOKUP($B2609,Hoja1!$C$2:$W$3726,16,0)</f>
        <v>BELÉN GUALCHO</v>
      </c>
      <c r="F2609" t="str">
        <f>+VLOOKUP($B2609,Hoja1!$C$2:$W$3726,17,0)</f>
        <v>EL MAGUEYAL</v>
      </c>
      <c r="G2609">
        <f>+VLOOKUP($B2609,Hoja1!$C$2:$W$3726,2,0)</f>
        <v>14</v>
      </c>
      <c r="H2609">
        <f>+VLOOKUP($B2609,Hoja1!$C$2:$W$3726,7,0)</f>
        <v>1402</v>
      </c>
      <c r="I2609">
        <f>+VLOOKUP($B2609,Hoja1!$C$2:$W$3726,11,0)</f>
        <v>140205</v>
      </c>
      <c r="J2609" t="b">
        <f t="shared" si="88"/>
        <v>1</v>
      </c>
      <c r="K2609" t="str">
        <f>+VLOOKUP($C2609,Hoja1!$B$2:$W$3726,16,0)</f>
        <v>OCOTEPEQUE</v>
      </c>
      <c r="L2609" t="str">
        <f>+VLOOKUP($C2609,Hoja1!$B$2:$W$3726,17,0)</f>
        <v>BELÉN GUALCHO</v>
      </c>
      <c r="M2609" t="str">
        <f>+VLOOKUP($C2609,Hoja1!$B$2:$W$3726,18,0)</f>
        <v>EL MAGUEYAL</v>
      </c>
      <c r="N2609">
        <f>+VLOOKUP($C2609,Hoja1!$B$2:$W$3726,3,0)</f>
        <v>14</v>
      </c>
      <c r="O2609">
        <f>+VLOOKUP($C2609,Hoja1!$B$2:$W$3726,8,0)</f>
        <v>1402</v>
      </c>
      <c r="P2609">
        <f>+VLOOKUP($C2609,Hoja1!$B$2:$W$3726,12,0)</f>
        <v>140205</v>
      </c>
      <c r="Q2609" t="b">
        <f t="shared" si="89"/>
        <v>1</v>
      </c>
    </row>
    <row r="2610" spans="2:17" hidden="1" x14ac:dyDescent="0.25">
      <c r="B2610">
        <v>140206</v>
      </c>
      <c r="C2610" t="s">
        <v>12217</v>
      </c>
      <c r="D2610" t="str">
        <f>+VLOOKUP($B2610,Hoja1!$C$2:$W$3726,15,0)</f>
        <v>OCOTEPEQUE</v>
      </c>
      <c r="E2610" t="str">
        <f>+VLOOKUP($B2610,Hoja1!$C$2:$W$3726,16,0)</f>
        <v>BELÉN GUALCHO</v>
      </c>
      <c r="F2610" t="str">
        <f>+VLOOKUP($B2610,Hoja1!$C$2:$W$3726,17,0)</f>
        <v>EL PARAÍSO</v>
      </c>
      <c r="G2610">
        <f>+VLOOKUP($B2610,Hoja1!$C$2:$W$3726,2,0)</f>
        <v>14</v>
      </c>
      <c r="H2610">
        <f>+VLOOKUP($B2610,Hoja1!$C$2:$W$3726,7,0)</f>
        <v>1402</v>
      </c>
      <c r="I2610">
        <f>+VLOOKUP($B2610,Hoja1!$C$2:$W$3726,11,0)</f>
        <v>140206</v>
      </c>
      <c r="J2610" t="b">
        <f t="shared" si="88"/>
        <v>0</v>
      </c>
      <c r="K2610" t="e">
        <f>+VLOOKUP($C2610,Hoja1!$B$2:$W$3726,16,0)</f>
        <v>#N/A</v>
      </c>
      <c r="L2610" t="e">
        <f>+VLOOKUP($C2610,Hoja1!$B$2:$W$3726,17,0)</f>
        <v>#N/A</v>
      </c>
      <c r="M2610" t="e">
        <f>+VLOOKUP($C2610,Hoja1!$B$2:$W$3726,18,0)</f>
        <v>#N/A</v>
      </c>
      <c r="N2610" t="e">
        <f>+VLOOKUP($C2610,Hoja1!$B$2:$W$3726,3,0)</f>
        <v>#N/A</v>
      </c>
      <c r="O2610" t="e">
        <f>+VLOOKUP($C2610,Hoja1!$B$2:$W$3726,8,0)</f>
        <v>#N/A</v>
      </c>
      <c r="P2610" t="e">
        <f>+VLOOKUP($C2610,Hoja1!$B$2:$W$3726,12,0)</f>
        <v>#N/A</v>
      </c>
      <c r="Q2610" t="e">
        <f t="shared" si="89"/>
        <v>#N/A</v>
      </c>
    </row>
    <row r="2611" spans="2:17" hidden="1" x14ac:dyDescent="0.25">
      <c r="B2611">
        <v>140207</v>
      </c>
      <c r="C2611" t="s">
        <v>1800</v>
      </c>
      <c r="D2611" t="str">
        <f>+VLOOKUP($B2611,Hoja1!$C$2:$W$3726,15,0)</f>
        <v>OCOTEPEQUE</v>
      </c>
      <c r="E2611" t="str">
        <f>+VLOOKUP($B2611,Hoja1!$C$2:$W$3726,16,0)</f>
        <v>BELÉN GUALCHO</v>
      </c>
      <c r="F2611" t="str">
        <f>+VLOOKUP($B2611,Hoja1!$C$2:$W$3726,17,0)</f>
        <v>JUALACA</v>
      </c>
      <c r="G2611">
        <f>+VLOOKUP($B2611,Hoja1!$C$2:$W$3726,2,0)</f>
        <v>14</v>
      </c>
      <c r="H2611">
        <f>+VLOOKUP($B2611,Hoja1!$C$2:$W$3726,7,0)</f>
        <v>1402</v>
      </c>
      <c r="I2611">
        <f>+VLOOKUP($B2611,Hoja1!$C$2:$W$3726,11,0)</f>
        <v>140207</v>
      </c>
      <c r="J2611" t="b">
        <f t="shared" si="88"/>
        <v>1</v>
      </c>
      <c r="K2611" t="str">
        <f>+VLOOKUP($C2611,Hoja1!$B$2:$W$3726,16,0)</f>
        <v>OCOTEPEQUE</v>
      </c>
      <c r="L2611" t="str">
        <f>+VLOOKUP($C2611,Hoja1!$B$2:$W$3726,17,0)</f>
        <v>BELÉN GUALCHO</v>
      </c>
      <c r="M2611" t="str">
        <f>+VLOOKUP($C2611,Hoja1!$B$2:$W$3726,18,0)</f>
        <v>JUALACA</v>
      </c>
      <c r="N2611">
        <f>+VLOOKUP($C2611,Hoja1!$B$2:$W$3726,3,0)</f>
        <v>14</v>
      </c>
      <c r="O2611">
        <f>+VLOOKUP($C2611,Hoja1!$B$2:$W$3726,8,0)</f>
        <v>1402</v>
      </c>
      <c r="P2611">
        <f>+VLOOKUP($C2611,Hoja1!$B$2:$W$3726,12,0)</f>
        <v>140207</v>
      </c>
      <c r="Q2611" t="b">
        <f t="shared" si="89"/>
        <v>1</v>
      </c>
    </row>
    <row r="2612" spans="2:17" hidden="1" x14ac:dyDescent="0.25">
      <c r="B2612">
        <v>140208</v>
      </c>
      <c r="C2612" t="s">
        <v>1801</v>
      </c>
      <c r="D2612" t="str">
        <f>+VLOOKUP($B2612,Hoja1!$C$2:$W$3726,15,0)</f>
        <v>OCOTEPEQUE</v>
      </c>
      <c r="E2612" t="str">
        <f>+VLOOKUP($B2612,Hoja1!$C$2:$W$3726,16,0)</f>
        <v>BELÉN GUALCHO</v>
      </c>
      <c r="F2612" t="str">
        <f>+VLOOKUP($B2612,Hoja1!$C$2:$W$3726,17,0)</f>
        <v>LA GOCIA</v>
      </c>
      <c r="G2612">
        <f>+VLOOKUP($B2612,Hoja1!$C$2:$W$3726,2,0)</f>
        <v>14</v>
      </c>
      <c r="H2612">
        <f>+VLOOKUP($B2612,Hoja1!$C$2:$W$3726,7,0)</f>
        <v>1402</v>
      </c>
      <c r="I2612">
        <f>+VLOOKUP($B2612,Hoja1!$C$2:$W$3726,11,0)</f>
        <v>140208</v>
      </c>
      <c r="J2612" t="b">
        <f t="shared" si="88"/>
        <v>1</v>
      </c>
      <c r="K2612" t="str">
        <f>+VLOOKUP($C2612,Hoja1!$B$2:$W$3726,16,0)</f>
        <v>OCOTEPEQUE</v>
      </c>
      <c r="L2612" t="str">
        <f>+VLOOKUP($C2612,Hoja1!$B$2:$W$3726,17,0)</f>
        <v>BELÉN GUALCHO</v>
      </c>
      <c r="M2612" t="str">
        <f>+VLOOKUP($C2612,Hoja1!$B$2:$W$3726,18,0)</f>
        <v>LA GOCIA</v>
      </c>
      <c r="N2612">
        <f>+VLOOKUP($C2612,Hoja1!$B$2:$W$3726,3,0)</f>
        <v>14</v>
      </c>
      <c r="O2612">
        <f>+VLOOKUP($C2612,Hoja1!$B$2:$W$3726,8,0)</f>
        <v>1402</v>
      </c>
      <c r="P2612">
        <f>+VLOOKUP($C2612,Hoja1!$B$2:$W$3726,12,0)</f>
        <v>140208</v>
      </c>
      <c r="Q2612" t="b">
        <f t="shared" si="89"/>
        <v>1</v>
      </c>
    </row>
    <row r="2613" spans="2:17" hidden="1" x14ac:dyDescent="0.25">
      <c r="B2613">
        <v>140209</v>
      </c>
      <c r="C2613" t="s">
        <v>1802</v>
      </c>
      <c r="D2613" t="str">
        <f>+VLOOKUP($B2613,Hoja1!$C$2:$W$3726,15,0)</f>
        <v>OCOTEPEQUE</v>
      </c>
      <c r="E2613" t="str">
        <f>+VLOOKUP($B2613,Hoja1!$C$2:$W$3726,16,0)</f>
        <v>BELÉN GUALCHO</v>
      </c>
      <c r="F2613" t="str">
        <f>+VLOOKUP($B2613,Hoja1!$C$2:$W$3726,17,0)</f>
        <v>LA MOAGA</v>
      </c>
      <c r="G2613">
        <f>+VLOOKUP($B2613,Hoja1!$C$2:$W$3726,2,0)</f>
        <v>14</v>
      </c>
      <c r="H2613">
        <f>+VLOOKUP($B2613,Hoja1!$C$2:$W$3726,7,0)</f>
        <v>1402</v>
      </c>
      <c r="I2613">
        <f>+VLOOKUP($B2613,Hoja1!$C$2:$W$3726,11,0)</f>
        <v>140209</v>
      </c>
      <c r="J2613" t="b">
        <f t="shared" si="88"/>
        <v>1</v>
      </c>
      <c r="K2613" t="str">
        <f>+VLOOKUP($C2613,Hoja1!$B$2:$W$3726,16,0)</f>
        <v>OCOTEPEQUE</v>
      </c>
      <c r="L2613" t="str">
        <f>+VLOOKUP($C2613,Hoja1!$B$2:$W$3726,17,0)</f>
        <v>BELÉN GUALCHO</v>
      </c>
      <c r="M2613" t="str">
        <f>+VLOOKUP($C2613,Hoja1!$B$2:$W$3726,18,0)</f>
        <v>LA MOAGA</v>
      </c>
      <c r="N2613">
        <f>+VLOOKUP($C2613,Hoja1!$B$2:$W$3726,3,0)</f>
        <v>14</v>
      </c>
      <c r="O2613">
        <f>+VLOOKUP($C2613,Hoja1!$B$2:$W$3726,8,0)</f>
        <v>1402</v>
      </c>
      <c r="P2613">
        <f>+VLOOKUP($C2613,Hoja1!$B$2:$W$3726,12,0)</f>
        <v>140209</v>
      </c>
      <c r="Q2613" t="b">
        <f t="shared" si="89"/>
        <v>1</v>
      </c>
    </row>
    <row r="2614" spans="2:17" hidden="1" x14ac:dyDescent="0.25">
      <c r="B2614">
        <v>140210</v>
      </c>
      <c r="C2614" t="s">
        <v>1773</v>
      </c>
      <c r="D2614" t="str">
        <f>+VLOOKUP($B2614,Hoja1!$C$2:$W$3726,15,0)</f>
        <v>OCOTEPEQUE</v>
      </c>
      <c r="E2614" t="str">
        <f>+VLOOKUP($B2614,Hoja1!$C$2:$W$3726,16,0)</f>
        <v>BELÉN GUALCHO</v>
      </c>
      <c r="F2614" t="str">
        <f>+VLOOKUP($B2614,Hoja1!$C$2:$W$3726,17,0)</f>
        <v>LA TEJERA</v>
      </c>
      <c r="G2614">
        <f>+VLOOKUP($B2614,Hoja1!$C$2:$W$3726,2,0)</f>
        <v>14</v>
      </c>
      <c r="H2614">
        <f>+VLOOKUP($B2614,Hoja1!$C$2:$W$3726,7,0)</f>
        <v>1402</v>
      </c>
      <c r="I2614">
        <f>+VLOOKUP($B2614,Hoja1!$C$2:$W$3726,11,0)</f>
        <v>140210</v>
      </c>
      <c r="J2614" t="b">
        <f t="shared" si="88"/>
        <v>1</v>
      </c>
      <c r="K2614" t="str">
        <f>+VLOOKUP($C2614,Hoja1!$B$2:$W$3726,16,0)</f>
        <v>LEMPIRA</v>
      </c>
      <c r="L2614" t="str">
        <f>+VLOOKUP($C2614,Hoja1!$B$2:$W$3726,17,0)</f>
        <v>TALGUA</v>
      </c>
      <c r="M2614" t="str">
        <f>+VLOOKUP($C2614,Hoja1!$B$2:$W$3726,18,0)</f>
        <v>LA TEJERA</v>
      </c>
      <c r="N2614">
        <f>+VLOOKUP($C2614,Hoja1!$B$2:$W$3726,3,0)</f>
        <v>13</v>
      </c>
      <c r="O2614">
        <f>+VLOOKUP($C2614,Hoja1!$B$2:$W$3726,8,0)</f>
        <v>1323</v>
      </c>
      <c r="P2614">
        <f>+VLOOKUP($C2614,Hoja1!$B$2:$W$3726,12,0)</f>
        <v>132312</v>
      </c>
      <c r="Q2614" t="b">
        <f t="shared" si="89"/>
        <v>0</v>
      </c>
    </row>
    <row r="2615" spans="2:17" hidden="1" x14ac:dyDescent="0.25">
      <c r="B2615">
        <v>140211</v>
      </c>
      <c r="C2615" t="s">
        <v>968</v>
      </c>
      <c r="D2615" t="str">
        <f>+VLOOKUP($B2615,Hoja1!$C$2:$W$3726,15,0)</f>
        <v>OCOTEPEQUE</v>
      </c>
      <c r="E2615" t="str">
        <f>+VLOOKUP($B2615,Hoja1!$C$2:$W$3726,16,0)</f>
        <v>BELÉN GUALCHO</v>
      </c>
      <c r="F2615" t="str">
        <f>+VLOOKUP($B2615,Hoja1!$C$2:$W$3726,17,0)</f>
        <v>PALOS BLANCOS</v>
      </c>
      <c r="G2615">
        <f>+VLOOKUP($B2615,Hoja1!$C$2:$W$3726,2,0)</f>
        <v>14</v>
      </c>
      <c r="H2615">
        <f>+VLOOKUP($B2615,Hoja1!$C$2:$W$3726,7,0)</f>
        <v>1402</v>
      </c>
      <c r="I2615">
        <f>+VLOOKUP($B2615,Hoja1!$C$2:$W$3726,11,0)</f>
        <v>140211</v>
      </c>
      <c r="J2615" t="b">
        <f t="shared" si="88"/>
        <v>1</v>
      </c>
      <c r="K2615" t="str">
        <f>+VLOOKUP($C2615,Hoja1!$B$2:$W$3726,16,0)</f>
        <v>CORTES</v>
      </c>
      <c r="L2615" t="str">
        <f>+VLOOKUP($C2615,Hoja1!$B$2:$W$3726,17,0)</f>
        <v>VILLANUEVA</v>
      </c>
      <c r="M2615" t="str">
        <f>+VLOOKUP($C2615,Hoja1!$B$2:$W$3726,18,0)</f>
        <v>PALOS BLANCOS</v>
      </c>
      <c r="N2615">
        <f>+VLOOKUP($C2615,Hoja1!$B$2:$W$3726,3,0)</f>
        <v>5</v>
      </c>
      <c r="O2615">
        <f>+VLOOKUP($C2615,Hoja1!$B$2:$W$3726,8,0)</f>
        <v>511</v>
      </c>
      <c r="P2615">
        <f>+VLOOKUP($C2615,Hoja1!$B$2:$W$3726,12,0)</f>
        <v>51116</v>
      </c>
      <c r="Q2615" t="b">
        <f t="shared" si="89"/>
        <v>0</v>
      </c>
    </row>
    <row r="2616" spans="2:17" hidden="1" x14ac:dyDescent="0.25">
      <c r="B2616">
        <v>140212</v>
      </c>
      <c r="C2616" t="s">
        <v>1803</v>
      </c>
      <c r="D2616" t="str">
        <f>+VLOOKUP($B2616,Hoja1!$C$2:$W$3726,15,0)</f>
        <v>OCOTEPEQUE</v>
      </c>
      <c r="E2616" t="str">
        <f>+VLOOKUP($B2616,Hoja1!$C$2:$W$3726,16,0)</f>
        <v>BELÉN GUALCHO</v>
      </c>
      <c r="F2616" t="str">
        <f>+VLOOKUP($B2616,Hoja1!$C$2:$W$3726,17,0)</f>
        <v>SUYANDE</v>
      </c>
      <c r="G2616">
        <f>+VLOOKUP($B2616,Hoja1!$C$2:$W$3726,2,0)</f>
        <v>14</v>
      </c>
      <c r="H2616">
        <f>+VLOOKUP($B2616,Hoja1!$C$2:$W$3726,7,0)</f>
        <v>1402</v>
      </c>
      <c r="I2616">
        <f>+VLOOKUP($B2616,Hoja1!$C$2:$W$3726,11,0)</f>
        <v>140212</v>
      </c>
      <c r="J2616" t="b">
        <f t="shared" si="88"/>
        <v>1</v>
      </c>
      <c r="K2616" t="str">
        <f>+VLOOKUP($C2616,Hoja1!$B$2:$W$3726,16,0)</f>
        <v>OCOTEPEQUE</v>
      </c>
      <c r="L2616" t="str">
        <f>+VLOOKUP($C2616,Hoja1!$B$2:$W$3726,17,0)</f>
        <v>BELÉN GUALCHO</v>
      </c>
      <c r="M2616" t="str">
        <f>+VLOOKUP($C2616,Hoja1!$B$2:$W$3726,18,0)</f>
        <v>SUYANDE</v>
      </c>
      <c r="N2616">
        <f>+VLOOKUP($C2616,Hoja1!$B$2:$W$3726,3,0)</f>
        <v>14</v>
      </c>
      <c r="O2616">
        <f>+VLOOKUP($C2616,Hoja1!$B$2:$W$3726,8,0)</f>
        <v>1402</v>
      </c>
      <c r="P2616">
        <f>+VLOOKUP($C2616,Hoja1!$B$2:$W$3726,12,0)</f>
        <v>140212</v>
      </c>
      <c r="Q2616" t="b">
        <f t="shared" si="89"/>
        <v>1</v>
      </c>
    </row>
    <row r="2617" spans="2:17" hidden="1" x14ac:dyDescent="0.25">
      <c r="B2617">
        <v>140213</v>
      </c>
      <c r="C2617" t="s">
        <v>1804</v>
      </c>
      <c r="D2617" t="str">
        <f>+VLOOKUP($B2617,Hoja1!$C$2:$W$3726,15,0)</f>
        <v>OCOTEPEQUE</v>
      </c>
      <c r="E2617" t="str">
        <f>+VLOOKUP($B2617,Hoja1!$C$2:$W$3726,16,0)</f>
        <v>BELÉN GUALCHO</v>
      </c>
      <c r="F2617" t="str">
        <f>+VLOOKUP($B2617,Hoja1!$C$2:$W$3726,17,0)</f>
        <v>YARUCHEL</v>
      </c>
      <c r="G2617">
        <f>+VLOOKUP($B2617,Hoja1!$C$2:$W$3726,2,0)</f>
        <v>14</v>
      </c>
      <c r="H2617">
        <f>+VLOOKUP($B2617,Hoja1!$C$2:$W$3726,7,0)</f>
        <v>1402</v>
      </c>
      <c r="I2617">
        <f>+VLOOKUP($B2617,Hoja1!$C$2:$W$3726,11,0)</f>
        <v>140213</v>
      </c>
      <c r="J2617" t="b">
        <f t="shared" si="88"/>
        <v>1</v>
      </c>
      <c r="K2617" t="str">
        <f>+VLOOKUP($C2617,Hoja1!$B$2:$W$3726,16,0)</f>
        <v>OCOTEPEQUE</v>
      </c>
      <c r="L2617" t="str">
        <f>+VLOOKUP($C2617,Hoja1!$B$2:$W$3726,17,0)</f>
        <v>BELÉN GUALCHO</v>
      </c>
      <c r="M2617" t="str">
        <f>+VLOOKUP($C2617,Hoja1!$B$2:$W$3726,18,0)</f>
        <v>YARUCHEL</v>
      </c>
      <c r="N2617">
        <f>+VLOOKUP($C2617,Hoja1!$B$2:$W$3726,3,0)</f>
        <v>14</v>
      </c>
      <c r="O2617">
        <f>+VLOOKUP($C2617,Hoja1!$B$2:$W$3726,8,0)</f>
        <v>1402</v>
      </c>
      <c r="P2617">
        <f>+VLOOKUP($C2617,Hoja1!$B$2:$W$3726,12,0)</f>
        <v>140213</v>
      </c>
      <c r="Q2617" t="b">
        <f t="shared" si="89"/>
        <v>1</v>
      </c>
    </row>
    <row r="2618" spans="2:17" hidden="1" x14ac:dyDescent="0.25">
      <c r="B2618">
        <v>140301</v>
      </c>
      <c r="C2618" t="s">
        <v>12270</v>
      </c>
      <c r="D2618" t="str">
        <f>+VLOOKUP($B2618,Hoja1!$C$2:$W$3726,15,0)</f>
        <v>OCOTEPEQUE</v>
      </c>
      <c r="E2618" t="str">
        <f>+VLOOKUP($B2618,Hoja1!$C$2:$W$3726,16,0)</f>
        <v>CONCEPCIÓN</v>
      </c>
      <c r="F2618" t="str">
        <f>+VLOOKUP($B2618,Hoja1!$C$2:$W$3726,17,0)</f>
        <v>CONCEPCIÓN</v>
      </c>
      <c r="G2618">
        <f>+VLOOKUP($B2618,Hoja1!$C$2:$W$3726,2,0)</f>
        <v>14</v>
      </c>
      <c r="H2618">
        <f>+VLOOKUP($B2618,Hoja1!$C$2:$W$3726,7,0)</f>
        <v>1403</v>
      </c>
      <c r="I2618">
        <f>+VLOOKUP($B2618,Hoja1!$C$2:$W$3726,11,0)</f>
        <v>140301</v>
      </c>
      <c r="J2618" t="b">
        <f t="shared" si="88"/>
        <v>0</v>
      </c>
      <c r="K2618" t="e">
        <f>+VLOOKUP($C2618,Hoja1!$B$2:$W$3726,16,0)</f>
        <v>#N/A</v>
      </c>
      <c r="L2618" t="e">
        <f>+VLOOKUP($C2618,Hoja1!$B$2:$W$3726,17,0)</f>
        <v>#N/A</v>
      </c>
      <c r="M2618" t="e">
        <f>+VLOOKUP($C2618,Hoja1!$B$2:$W$3726,18,0)</f>
        <v>#N/A</v>
      </c>
      <c r="N2618" t="e">
        <f>+VLOOKUP($C2618,Hoja1!$B$2:$W$3726,3,0)</f>
        <v>#N/A</v>
      </c>
      <c r="O2618" t="e">
        <f>+VLOOKUP($C2618,Hoja1!$B$2:$W$3726,8,0)</f>
        <v>#N/A</v>
      </c>
      <c r="P2618" t="e">
        <f>+VLOOKUP($C2618,Hoja1!$B$2:$W$3726,12,0)</f>
        <v>#N/A</v>
      </c>
      <c r="Q2618" t="e">
        <f t="shared" si="89"/>
        <v>#N/A</v>
      </c>
    </row>
    <row r="2619" spans="2:17" hidden="1" x14ac:dyDescent="0.25">
      <c r="B2619">
        <v>140302</v>
      </c>
      <c r="C2619" t="s">
        <v>12156</v>
      </c>
      <c r="D2619" t="str">
        <f>+VLOOKUP($B2619,Hoja1!$C$2:$W$3726,15,0)</f>
        <v>OCOTEPEQUE</v>
      </c>
      <c r="E2619" t="str">
        <f>+VLOOKUP($B2619,Hoja1!$C$2:$W$3726,16,0)</f>
        <v>CONCEPCIÓN</v>
      </c>
      <c r="F2619" t="str">
        <f>+VLOOKUP($B2619,Hoja1!$C$2:$W$3726,17,0)</f>
        <v>SAN JOSÉ</v>
      </c>
      <c r="G2619">
        <f>+VLOOKUP($B2619,Hoja1!$C$2:$W$3726,2,0)</f>
        <v>14</v>
      </c>
      <c r="H2619">
        <f>+VLOOKUP($B2619,Hoja1!$C$2:$W$3726,7,0)</f>
        <v>1403</v>
      </c>
      <c r="I2619">
        <f>+VLOOKUP($B2619,Hoja1!$C$2:$W$3726,11,0)</f>
        <v>140302</v>
      </c>
      <c r="J2619" t="b">
        <f t="shared" si="88"/>
        <v>0</v>
      </c>
      <c r="K2619" t="e">
        <f>+VLOOKUP($C2619,Hoja1!$B$2:$W$3726,16,0)</f>
        <v>#N/A</v>
      </c>
      <c r="L2619" t="e">
        <f>+VLOOKUP($C2619,Hoja1!$B$2:$W$3726,17,0)</f>
        <v>#N/A</v>
      </c>
      <c r="M2619" t="e">
        <f>+VLOOKUP($C2619,Hoja1!$B$2:$W$3726,18,0)</f>
        <v>#N/A</v>
      </c>
      <c r="N2619" t="e">
        <f>+VLOOKUP($C2619,Hoja1!$B$2:$W$3726,3,0)</f>
        <v>#N/A</v>
      </c>
      <c r="O2619" t="e">
        <f>+VLOOKUP($C2619,Hoja1!$B$2:$W$3726,8,0)</f>
        <v>#N/A</v>
      </c>
      <c r="P2619" t="e">
        <f>+VLOOKUP($C2619,Hoja1!$B$2:$W$3726,12,0)</f>
        <v>#N/A</v>
      </c>
      <c r="Q2619" t="e">
        <f t="shared" si="89"/>
        <v>#N/A</v>
      </c>
    </row>
    <row r="2620" spans="2:17" hidden="1" x14ac:dyDescent="0.25">
      <c r="B2620">
        <v>140303</v>
      </c>
      <c r="C2620" t="s">
        <v>1805</v>
      </c>
      <c r="D2620" t="str">
        <f>+VLOOKUP($B2620,Hoja1!$C$2:$W$3726,15,0)</f>
        <v>OCOTEPEQUE</v>
      </c>
      <c r="E2620" t="str">
        <f>+VLOOKUP($B2620,Hoja1!$C$2:$W$3726,16,0)</f>
        <v>CONCEPCIÓN</v>
      </c>
      <c r="F2620" t="str">
        <f>+VLOOKUP($B2620,Hoja1!$C$2:$W$3726,17,0)</f>
        <v>SANTA ANITA</v>
      </c>
      <c r="G2620">
        <f>+VLOOKUP($B2620,Hoja1!$C$2:$W$3726,2,0)</f>
        <v>14</v>
      </c>
      <c r="H2620">
        <f>+VLOOKUP($B2620,Hoja1!$C$2:$W$3726,7,0)</f>
        <v>1403</v>
      </c>
      <c r="I2620">
        <f>+VLOOKUP($B2620,Hoja1!$C$2:$W$3726,11,0)</f>
        <v>140303</v>
      </c>
      <c r="J2620" t="b">
        <f t="shared" si="88"/>
        <v>1</v>
      </c>
      <c r="K2620" t="str">
        <f>+VLOOKUP($C2620,Hoja1!$B$2:$W$3726,16,0)</f>
        <v>OCOTEPEQUE</v>
      </c>
      <c r="L2620" t="str">
        <f>+VLOOKUP($C2620,Hoja1!$B$2:$W$3726,17,0)</f>
        <v>CONCEPCIÓN</v>
      </c>
      <c r="M2620" t="str">
        <f>+VLOOKUP($C2620,Hoja1!$B$2:$W$3726,18,0)</f>
        <v>SANTA ANITA</v>
      </c>
      <c r="N2620">
        <f>+VLOOKUP($C2620,Hoja1!$B$2:$W$3726,3,0)</f>
        <v>14</v>
      </c>
      <c r="O2620">
        <f>+VLOOKUP($C2620,Hoja1!$B$2:$W$3726,8,0)</f>
        <v>1403</v>
      </c>
      <c r="P2620">
        <f>+VLOOKUP($C2620,Hoja1!$B$2:$W$3726,12,0)</f>
        <v>140303</v>
      </c>
      <c r="Q2620" t="b">
        <f t="shared" si="89"/>
        <v>1</v>
      </c>
    </row>
    <row r="2621" spans="2:17" hidden="1" x14ac:dyDescent="0.25">
      <c r="B2621">
        <v>140304</v>
      </c>
      <c r="C2621" t="s">
        <v>1806</v>
      </c>
      <c r="D2621" t="str">
        <f>+VLOOKUP($B2621,Hoja1!$C$2:$W$3726,15,0)</f>
        <v>OCOTEPEQUE</v>
      </c>
      <c r="E2621" t="str">
        <f>+VLOOKUP($B2621,Hoja1!$C$2:$W$3726,16,0)</f>
        <v>CONCEPCIÓN</v>
      </c>
      <c r="F2621" t="str">
        <f>+VLOOKUP($B2621,Hoja1!$C$2:$W$3726,17,0)</f>
        <v>TULAS</v>
      </c>
      <c r="G2621">
        <f>+VLOOKUP($B2621,Hoja1!$C$2:$W$3726,2,0)</f>
        <v>14</v>
      </c>
      <c r="H2621">
        <f>+VLOOKUP($B2621,Hoja1!$C$2:$W$3726,7,0)</f>
        <v>1403</v>
      </c>
      <c r="I2621">
        <f>+VLOOKUP($B2621,Hoja1!$C$2:$W$3726,11,0)</f>
        <v>140304</v>
      </c>
      <c r="J2621" t="b">
        <f t="shared" si="88"/>
        <v>1</v>
      </c>
      <c r="K2621" t="str">
        <f>+VLOOKUP($C2621,Hoja1!$B$2:$W$3726,16,0)</f>
        <v>OCOTEPEQUE</v>
      </c>
      <c r="L2621" t="str">
        <f>+VLOOKUP($C2621,Hoja1!$B$2:$W$3726,17,0)</f>
        <v>CONCEPCIÓN</v>
      </c>
      <c r="M2621" t="str">
        <f>+VLOOKUP($C2621,Hoja1!$B$2:$W$3726,18,0)</f>
        <v>TULAS</v>
      </c>
      <c r="N2621">
        <f>+VLOOKUP($C2621,Hoja1!$B$2:$W$3726,3,0)</f>
        <v>14</v>
      </c>
      <c r="O2621">
        <f>+VLOOKUP($C2621,Hoja1!$B$2:$W$3726,8,0)</f>
        <v>1403</v>
      </c>
      <c r="P2621">
        <f>+VLOOKUP($C2621,Hoja1!$B$2:$W$3726,12,0)</f>
        <v>140304</v>
      </c>
      <c r="Q2621" t="b">
        <f t="shared" si="89"/>
        <v>1</v>
      </c>
    </row>
    <row r="2622" spans="2:17" hidden="1" x14ac:dyDescent="0.25">
      <c r="B2622">
        <v>140401</v>
      </c>
      <c r="C2622" t="s">
        <v>12588</v>
      </c>
      <c r="D2622" t="str">
        <f>+VLOOKUP($B2622,Hoja1!$C$2:$W$3726,15,0)</f>
        <v>OCOTEPEQUE</v>
      </c>
      <c r="E2622" t="str">
        <f>+VLOOKUP($B2622,Hoja1!$C$2:$W$3726,16,0)</f>
        <v>DOLORES MERENDÓN</v>
      </c>
      <c r="F2622" t="str">
        <f>+VLOOKUP($B2622,Hoja1!$C$2:$W$3726,17,0)</f>
        <v>DOLORES MERENDÓN</v>
      </c>
      <c r="G2622">
        <f>+VLOOKUP($B2622,Hoja1!$C$2:$W$3726,2,0)</f>
        <v>14</v>
      </c>
      <c r="H2622">
        <f>+VLOOKUP($B2622,Hoja1!$C$2:$W$3726,7,0)</f>
        <v>1404</v>
      </c>
      <c r="I2622">
        <f>+VLOOKUP($B2622,Hoja1!$C$2:$W$3726,11,0)</f>
        <v>140401</v>
      </c>
      <c r="J2622" t="b">
        <f t="shared" si="88"/>
        <v>0</v>
      </c>
      <c r="K2622" t="e">
        <f>+VLOOKUP($C2622,Hoja1!$B$2:$W$3726,16,0)</f>
        <v>#N/A</v>
      </c>
      <c r="L2622" t="e">
        <f>+VLOOKUP($C2622,Hoja1!$B$2:$W$3726,17,0)</f>
        <v>#N/A</v>
      </c>
      <c r="M2622" t="e">
        <f>+VLOOKUP($C2622,Hoja1!$B$2:$W$3726,18,0)</f>
        <v>#N/A</v>
      </c>
      <c r="N2622" t="e">
        <f>+VLOOKUP($C2622,Hoja1!$B$2:$W$3726,3,0)</f>
        <v>#N/A</v>
      </c>
      <c r="O2622" t="e">
        <f>+VLOOKUP($C2622,Hoja1!$B$2:$W$3726,8,0)</f>
        <v>#N/A</v>
      </c>
      <c r="P2622" t="e">
        <f>+VLOOKUP($C2622,Hoja1!$B$2:$W$3726,12,0)</f>
        <v>#N/A</v>
      </c>
      <c r="Q2622" t="e">
        <f t="shared" si="89"/>
        <v>#N/A</v>
      </c>
    </row>
    <row r="2623" spans="2:17" hidden="1" x14ac:dyDescent="0.25">
      <c r="B2623">
        <v>140402</v>
      </c>
      <c r="C2623" t="s">
        <v>12240</v>
      </c>
      <c r="D2623" t="str">
        <f>+VLOOKUP($B2623,Hoja1!$C$2:$W$3726,15,0)</f>
        <v>OCOTEPEQUE</v>
      </c>
      <c r="E2623" t="str">
        <f>+VLOOKUP($B2623,Hoja1!$C$2:$W$3726,16,0)</f>
        <v>DOLORES MERENDÓN</v>
      </c>
      <c r="F2623" t="str">
        <f>+VLOOKUP($B2623,Hoja1!$C$2:$W$3726,17,0)</f>
        <v>SAN JERÓNIMO</v>
      </c>
      <c r="G2623">
        <f>+VLOOKUP($B2623,Hoja1!$C$2:$W$3726,2,0)</f>
        <v>14</v>
      </c>
      <c r="H2623">
        <f>+VLOOKUP($B2623,Hoja1!$C$2:$W$3726,7,0)</f>
        <v>1404</v>
      </c>
      <c r="I2623">
        <f>+VLOOKUP($B2623,Hoja1!$C$2:$W$3726,11,0)</f>
        <v>140402</v>
      </c>
      <c r="J2623" t="b">
        <f t="shared" si="88"/>
        <v>0</v>
      </c>
      <c r="K2623" t="e">
        <f>+VLOOKUP($C2623,Hoja1!$B$2:$W$3726,16,0)</f>
        <v>#N/A</v>
      </c>
      <c r="L2623" t="e">
        <f>+VLOOKUP($C2623,Hoja1!$B$2:$W$3726,17,0)</f>
        <v>#N/A</v>
      </c>
      <c r="M2623" t="e">
        <f>+VLOOKUP($C2623,Hoja1!$B$2:$W$3726,18,0)</f>
        <v>#N/A</v>
      </c>
      <c r="N2623" t="e">
        <f>+VLOOKUP($C2623,Hoja1!$B$2:$W$3726,3,0)</f>
        <v>#N/A</v>
      </c>
      <c r="O2623" t="e">
        <f>+VLOOKUP($C2623,Hoja1!$B$2:$W$3726,8,0)</f>
        <v>#N/A</v>
      </c>
      <c r="P2623" t="e">
        <f>+VLOOKUP($C2623,Hoja1!$B$2:$W$3726,12,0)</f>
        <v>#N/A</v>
      </c>
      <c r="Q2623" t="e">
        <f t="shared" si="89"/>
        <v>#N/A</v>
      </c>
    </row>
    <row r="2624" spans="2:17" hidden="1" x14ac:dyDescent="0.25">
      <c r="B2624">
        <v>140501</v>
      </c>
      <c r="C2624" t="s">
        <v>1808</v>
      </c>
      <c r="D2624" t="str">
        <f>+VLOOKUP($B2624,Hoja1!$C$2:$W$3726,15,0)</f>
        <v>OCOTEPEQUE</v>
      </c>
      <c r="E2624" t="str">
        <f>+VLOOKUP($B2624,Hoja1!$C$2:$W$3726,16,0)</f>
        <v>FRATERNIDAD</v>
      </c>
      <c r="F2624" t="str">
        <f>+VLOOKUP($B2624,Hoja1!$C$2:$W$3726,17,0)</f>
        <v>FRATERNIDAD</v>
      </c>
      <c r="G2624">
        <f>+VLOOKUP($B2624,Hoja1!$C$2:$W$3726,2,0)</f>
        <v>14</v>
      </c>
      <c r="H2624">
        <f>+VLOOKUP($B2624,Hoja1!$C$2:$W$3726,7,0)</f>
        <v>1405</v>
      </c>
      <c r="I2624">
        <f>+VLOOKUP($B2624,Hoja1!$C$2:$W$3726,11,0)</f>
        <v>140501</v>
      </c>
      <c r="J2624" t="b">
        <f t="shared" si="88"/>
        <v>1</v>
      </c>
      <c r="K2624" t="str">
        <f>+VLOOKUP($C2624,Hoja1!$B$2:$W$3726,16,0)</f>
        <v>OCOTEPEQUE</v>
      </c>
      <c r="L2624" t="str">
        <f>+VLOOKUP($C2624,Hoja1!$B$2:$W$3726,17,0)</f>
        <v>FRATERNIDAD</v>
      </c>
      <c r="M2624" t="str">
        <f>+VLOOKUP($C2624,Hoja1!$B$2:$W$3726,18,0)</f>
        <v>FRATERNIDAD</v>
      </c>
      <c r="N2624">
        <f>+VLOOKUP($C2624,Hoja1!$B$2:$W$3726,3,0)</f>
        <v>14</v>
      </c>
      <c r="O2624">
        <f>+VLOOKUP($C2624,Hoja1!$B$2:$W$3726,8,0)</f>
        <v>1405</v>
      </c>
      <c r="P2624">
        <f>+VLOOKUP($C2624,Hoja1!$B$2:$W$3726,12,0)</f>
        <v>140501</v>
      </c>
      <c r="Q2624" t="b">
        <f t="shared" si="89"/>
        <v>1</v>
      </c>
    </row>
    <row r="2625" spans="2:17" hidden="1" x14ac:dyDescent="0.25">
      <c r="B2625">
        <v>140502</v>
      </c>
      <c r="C2625" t="s">
        <v>1809</v>
      </c>
      <c r="D2625" t="str">
        <f>+VLOOKUP($B2625,Hoja1!$C$2:$W$3726,15,0)</f>
        <v>OCOTEPEQUE</v>
      </c>
      <c r="E2625" t="str">
        <f>+VLOOKUP($B2625,Hoja1!$C$2:$W$3726,16,0)</f>
        <v>FRATERNIDAD</v>
      </c>
      <c r="F2625" t="str">
        <f>+VLOOKUP($B2625,Hoja1!$C$2:$W$3726,17,0)</f>
        <v>LAS CRUCES</v>
      </c>
      <c r="G2625">
        <f>+VLOOKUP($B2625,Hoja1!$C$2:$W$3726,2,0)</f>
        <v>14</v>
      </c>
      <c r="H2625">
        <f>+VLOOKUP($B2625,Hoja1!$C$2:$W$3726,7,0)</f>
        <v>1405</v>
      </c>
      <c r="I2625">
        <f>+VLOOKUP($B2625,Hoja1!$C$2:$W$3726,11,0)</f>
        <v>140502</v>
      </c>
      <c r="J2625" t="b">
        <f t="shared" si="88"/>
        <v>1</v>
      </c>
      <c r="K2625" t="str">
        <f>+VLOOKUP($C2625,Hoja1!$B$2:$W$3726,16,0)</f>
        <v>OCOTEPEQUE</v>
      </c>
      <c r="L2625" t="str">
        <f>+VLOOKUP($C2625,Hoja1!$B$2:$W$3726,17,0)</f>
        <v>FRATERNIDAD</v>
      </c>
      <c r="M2625" t="str">
        <f>+VLOOKUP($C2625,Hoja1!$B$2:$W$3726,18,0)</f>
        <v>LAS CRUCES</v>
      </c>
      <c r="N2625">
        <f>+VLOOKUP($C2625,Hoja1!$B$2:$W$3726,3,0)</f>
        <v>14</v>
      </c>
      <c r="O2625">
        <f>+VLOOKUP($C2625,Hoja1!$B$2:$W$3726,8,0)</f>
        <v>1405</v>
      </c>
      <c r="P2625">
        <f>+VLOOKUP($C2625,Hoja1!$B$2:$W$3726,12,0)</f>
        <v>140502</v>
      </c>
      <c r="Q2625" t="b">
        <f t="shared" si="89"/>
        <v>1</v>
      </c>
    </row>
    <row r="2626" spans="2:17" hidden="1" x14ac:dyDescent="0.25">
      <c r="B2626">
        <v>140503</v>
      </c>
      <c r="C2626" t="s">
        <v>1810</v>
      </c>
      <c r="D2626" t="str">
        <f>+VLOOKUP($B2626,Hoja1!$C$2:$W$3726,15,0)</f>
        <v>OCOTEPEQUE</v>
      </c>
      <c r="E2626" t="str">
        <f>+VLOOKUP($B2626,Hoja1!$C$2:$W$3726,16,0)</f>
        <v>FRATERNIDAD</v>
      </c>
      <c r="F2626" t="str">
        <f>+VLOOKUP($B2626,Hoja1!$C$2:$W$3726,17,0)</f>
        <v>LOS VADOS</v>
      </c>
      <c r="G2626">
        <f>+VLOOKUP($B2626,Hoja1!$C$2:$W$3726,2,0)</f>
        <v>14</v>
      </c>
      <c r="H2626">
        <f>+VLOOKUP($B2626,Hoja1!$C$2:$W$3726,7,0)</f>
        <v>1405</v>
      </c>
      <c r="I2626">
        <f>+VLOOKUP($B2626,Hoja1!$C$2:$W$3726,11,0)</f>
        <v>140503</v>
      </c>
      <c r="J2626" t="b">
        <f t="shared" si="88"/>
        <v>1</v>
      </c>
      <c r="K2626" t="str">
        <f>+VLOOKUP($C2626,Hoja1!$B$2:$W$3726,16,0)</f>
        <v>OCOTEPEQUE</v>
      </c>
      <c r="L2626" t="str">
        <f>+VLOOKUP($C2626,Hoja1!$B$2:$W$3726,17,0)</f>
        <v>FRATERNIDAD</v>
      </c>
      <c r="M2626" t="str">
        <f>+VLOOKUP($C2626,Hoja1!$B$2:$W$3726,18,0)</f>
        <v>LOS VADOS</v>
      </c>
      <c r="N2626">
        <f>+VLOOKUP($C2626,Hoja1!$B$2:$W$3726,3,0)</f>
        <v>14</v>
      </c>
      <c r="O2626">
        <f>+VLOOKUP($C2626,Hoja1!$B$2:$W$3726,8,0)</f>
        <v>1405</v>
      </c>
      <c r="P2626">
        <f>+VLOOKUP($C2626,Hoja1!$B$2:$W$3726,12,0)</f>
        <v>140503</v>
      </c>
      <c r="Q2626" t="b">
        <f t="shared" si="89"/>
        <v>1</v>
      </c>
    </row>
    <row r="2627" spans="2:17" hidden="1" x14ac:dyDescent="0.25">
      <c r="B2627">
        <v>140504</v>
      </c>
      <c r="C2627" t="s">
        <v>101</v>
      </c>
      <c r="D2627" t="str">
        <f>+VLOOKUP($B2627,Hoja1!$C$2:$W$3726,15,0)</f>
        <v>OCOTEPEQUE</v>
      </c>
      <c r="E2627" t="str">
        <f>+VLOOKUP($B2627,Hoja1!$C$2:$W$3726,16,0)</f>
        <v>FRATERNIDAD</v>
      </c>
      <c r="F2627" t="str">
        <f>+VLOOKUP($B2627,Hoja1!$C$2:$W$3726,17,0)</f>
        <v>SAN FRANCISCO</v>
      </c>
      <c r="G2627">
        <f>+VLOOKUP($B2627,Hoja1!$C$2:$W$3726,2,0)</f>
        <v>14</v>
      </c>
      <c r="H2627">
        <f>+VLOOKUP($B2627,Hoja1!$C$2:$W$3726,7,0)</f>
        <v>1405</v>
      </c>
      <c r="I2627">
        <f>+VLOOKUP($B2627,Hoja1!$C$2:$W$3726,11,0)</f>
        <v>140504</v>
      </c>
      <c r="J2627" t="b">
        <f t="shared" si="88"/>
        <v>1</v>
      </c>
      <c r="K2627" t="str">
        <f>+VLOOKUP($C2627,Hoja1!$B$2:$W$3726,16,0)</f>
        <v>ATLÁNTIDA</v>
      </c>
      <c r="L2627" t="str">
        <f>+VLOOKUP($C2627,Hoja1!$B$2:$W$3726,17,0)</f>
        <v>SAN FRANCISCO</v>
      </c>
      <c r="M2627" t="str">
        <f>+VLOOKUP($C2627,Hoja1!$B$2:$W$3726,18,0)</f>
        <v>SAN FRANCISCO</v>
      </c>
      <c r="N2627">
        <f>+VLOOKUP($C2627,Hoja1!$B$2:$W$3726,3,0)</f>
        <v>1</v>
      </c>
      <c r="O2627">
        <f>+VLOOKUP($C2627,Hoja1!$B$2:$W$3726,8,0)</f>
        <v>106</v>
      </c>
      <c r="P2627">
        <f>+VLOOKUP($C2627,Hoja1!$B$2:$W$3726,12,0)</f>
        <v>10601</v>
      </c>
      <c r="Q2627" t="b">
        <f t="shared" si="89"/>
        <v>0</v>
      </c>
    </row>
    <row r="2628" spans="2:17" hidden="1" x14ac:dyDescent="0.25">
      <c r="B2628">
        <v>140601</v>
      </c>
      <c r="C2628" t="s">
        <v>12589</v>
      </c>
      <c r="D2628" t="str">
        <f>+VLOOKUP($B2628,Hoja1!$C$2:$W$3726,15,0)</f>
        <v>OCOTEPEQUE</v>
      </c>
      <c r="E2628" t="str">
        <f>+VLOOKUP($B2628,Hoja1!$C$2:$W$3726,16,0)</f>
        <v>LA ENCARNACIÓN</v>
      </c>
      <c r="F2628" t="str">
        <f>+VLOOKUP($B2628,Hoja1!$C$2:$W$3726,17,0)</f>
        <v>LA ENCARNACIÓN</v>
      </c>
      <c r="G2628">
        <f>+VLOOKUP($B2628,Hoja1!$C$2:$W$3726,2,0)</f>
        <v>14</v>
      </c>
      <c r="H2628">
        <f>+VLOOKUP($B2628,Hoja1!$C$2:$W$3726,7,0)</f>
        <v>1406</v>
      </c>
      <c r="I2628">
        <f>+VLOOKUP($B2628,Hoja1!$C$2:$W$3726,11,0)</f>
        <v>140601</v>
      </c>
      <c r="J2628" t="b">
        <f t="shared" si="88"/>
        <v>0</v>
      </c>
      <c r="K2628" t="e">
        <f>+VLOOKUP($C2628,Hoja1!$B$2:$W$3726,16,0)</f>
        <v>#N/A</v>
      </c>
      <c r="L2628" t="e">
        <f>+VLOOKUP($C2628,Hoja1!$B$2:$W$3726,17,0)</f>
        <v>#N/A</v>
      </c>
      <c r="M2628" t="e">
        <f>+VLOOKUP($C2628,Hoja1!$B$2:$W$3726,18,0)</f>
        <v>#N/A</v>
      </c>
      <c r="N2628" t="e">
        <f>+VLOOKUP($C2628,Hoja1!$B$2:$W$3726,3,0)</f>
        <v>#N/A</v>
      </c>
      <c r="O2628" t="e">
        <f>+VLOOKUP($C2628,Hoja1!$B$2:$W$3726,8,0)</f>
        <v>#N/A</v>
      </c>
      <c r="P2628" t="e">
        <f>+VLOOKUP($C2628,Hoja1!$B$2:$W$3726,12,0)</f>
        <v>#N/A</v>
      </c>
      <c r="Q2628" t="e">
        <f t="shared" si="89"/>
        <v>#N/A</v>
      </c>
    </row>
    <row r="2629" spans="2:17" hidden="1" x14ac:dyDescent="0.25">
      <c r="B2629">
        <v>140602</v>
      </c>
      <c r="C2629" t="s">
        <v>1812</v>
      </c>
      <c r="D2629" t="str">
        <f>+VLOOKUP($B2629,Hoja1!$C$2:$W$3726,15,0)</f>
        <v>OCOTEPEQUE</v>
      </c>
      <c r="E2629" t="str">
        <f>+VLOOKUP($B2629,Hoja1!$C$2:$W$3726,16,0)</f>
        <v>LA ENCARNACIÓN</v>
      </c>
      <c r="F2629" t="str">
        <f>+VLOOKUP($B2629,Hoja1!$C$2:$W$3726,17,0)</f>
        <v>CUAJO SECO O LAS DELICIAS</v>
      </c>
      <c r="G2629">
        <f>+VLOOKUP($B2629,Hoja1!$C$2:$W$3726,2,0)</f>
        <v>14</v>
      </c>
      <c r="H2629">
        <f>+VLOOKUP($B2629,Hoja1!$C$2:$W$3726,7,0)</f>
        <v>1406</v>
      </c>
      <c r="I2629">
        <f>+VLOOKUP($B2629,Hoja1!$C$2:$W$3726,11,0)</f>
        <v>140602</v>
      </c>
      <c r="J2629" t="b">
        <f t="shared" ref="J2629:J2692" si="90">+C2629=F2629</f>
        <v>1</v>
      </c>
      <c r="K2629" t="str">
        <f>+VLOOKUP($C2629,Hoja1!$B$2:$W$3726,16,0)</f>
        <v>OCOTEPEQUE</v>
      </c>
      <c r="L2629" t="str">
        <f>+VLOOKUP($C2629,Hoja1!$B$2:$W$3726,17,0)</f>
        <v>LA ENCARNACIÓN</v>
      </c>
      <c r="M2629" t="str">
        <f>+VLOOKUP($C2629,Hoja1!$B$2:$W$3726,18,0)</f>
        <v>CUAJO SECO O LAS DELICIAS</v>
      </c>
      <c r="N2629">
        <f>+VLOOKUP($C2629,Hoja1!$B$2:$W$3726,3,0)</f>
        <v>14</v>
      </c>
      <c r="O2629">
        <f>+VLOOKUP($C2629,Hoja1!$B$2:$W$3726,8,0)</f>
        <v>1406</v>
      </c>
      <c r="P2629">
        <f>+VLOOKUP($C2629,Hoja1!$B$2:$W$3726,12,0)</f>
        <v>140602</v>
      </c>
      <c r="Q2629" t="b">
        <f t="shared" ref="Q2629:Q2692" si="91">+B2629=P2629</f>
        <v>1</v>
      </c>
    </row>
    <row r="2630" spans="2:17" hidden="1" x14ac:dyDescent="0.25">
      <c r="B2630">
        <v>140603</v>
      </c>
      <c r="C2630" t="s">
        <v>1813</v>
      </c>
      <c r="D2630" t="str">
        <f>+VLOOKUP($B2630,Hoja1!$C$2:$W$3726,15,0)</f>
        <v>OCOTEPEQUE</v>
      </c>
      <c r="E2630" t="str">
        <f>+VLOOKUP($B2630,Hoja1!$C$2:$W$3726,16,0)</f>
        <v>LA ENCARNACIÓN</v>
      </c>
      <c r="F2630" t="str">
        <f>+VLOOKUP($B2630,Hoja1!$C$2:$W$3726,17,0)</f>
        <v>EL LIMONCITO</v>
      </c>
      <c r="G2630">
        <f>+VLOOKUP($B2630,Hoja1!$C$2:$W$3726,2,0)</f>
        <v>14</v>
      </c>
      <c r="H2630">
        <f>+VLOOKUP($B2630,Hoja1!$C$2:$W$3726,7,0)</f>
        <v>1406</v>
      </c>
      <c r="I2630">
        <f>+VLOOKUP($B2630,Hoja1!$C$2:$W$3726,11,0)</f>
        <v>140603</v>
      </c>
      <c r="J2630" t="b">
        <f t="shared" si="90"/>
        <v>1</v>
      </c>
      <c r="K2630" t="str">
        <f>+VLOOKUP($C2630,Hoja1!$B$2:$W$3726,16,0)</f>
        <v>OCOTEPEQUE</v>
      </c>
      <c r="L2630" t="str">
        <f>+VLOOKUP($C2630,Hoja1!$B$2:$W$3726,17,0)</f>
        <v>LA ENCARNACIÓN</v>
      </c>
      <c r="M2630" t="str">
        <f>+VLOOKUP($C2630,Hoja1!$B$2:$W$3726,18,0)</f>
        <v>EL LIMONCITO</v>
      </c>
      <c r="N2630">
        <f>+VLOOKUP($C2630,Hoja1!$B$2:$W$3726,3,0)</f>
        <v>14</v>
      </c>
      <c r="O2630">
        <f>+VLOOKUP($C2630,Hoja1!$B$2:$W$3726,8,0)</f>
        <v>1406</v>
      </c>
      <c r="P2630">
        <f>+VLOOKUP($C2630,Hoja1!$B$2:$W$3726,12,0)</f>
        <v>140603</v>
      </c>
      <c r="Q2630" t="b">
        <f t="shared" si="91"/>
        <v>1</v>
      </c>
    </row>
    <row r="2631" spans="2:17" hidden="1" x14ac:dyDescent="0.25">
      <c r="B2631">
        <v>140604</v>
      </c>
      <c r="C2631" t="s">
        <v>64</v>
      </c>
      <c r="D2631" t="str">
        <f>+VLOOKUP($B2631,Hoja1!$C$2:$W$3726,15,0)</f>
        <v>OCOTEPEQUE</v>
      </c>
      <c r="E2631" t="str">
        <f>+VLOOKUP($B2631,Hoja1!$C$2:$W$3726,16,0)</f>
        <v>LA ENCARNACIÓN</v>
      </c>
      <c r="F2631" t="str">
        <f>+VLOOKUP($B2631,Hoja1!$C$2:$W$3726,17,0)</f>
        <v>EL NARANJO</v>
      </c>
      <c r="G2631">
        <f>+VLOOKUP($B2631,Hoja1!$C$2:$W$3726,2,0)</f>
        <v>14</v>
      </c>
      <c r="H2631">
        <f>+VLOOKUP($B2631,Hoja1!$C$2:$W$3726,7,0)</f>
        <v>1406</v>
      </c>
      <c r="I2631">
        <f>+VLOOKUP($B2631,Hoja1!$C$2:$W$3726,11,0)</f>
        <v>140604</v>
      </c>
      <c r="J2631" t="b">
        <f t="shared" si="90"/>
        <v>1</v>
      </c>
      <c r="K2631" t="str">
        <f>+VLOOKUP($C2631,Hoja1!$B$2:$W$3726,16,0)</f>
        <v>ATLÁNTIDA</v>
      </c>
      <c r="L2631" t="str">
        <f>+VLOOKUP($C2631,Hoja1!$B$2:$W$3726,17,0)</f>
        <v>JUTIAPA</v>
      </c>
      <c r="M2631" t="str">
        <f>+VLOOKUP($C2631,Hoja1!$B$2:$W$3726,18,0)</f>
        <v>EL NARANJO</v>
      </c>
      <c r="N2631">
        <f>+VLOOKUP($C2631,Hoja1!$B$2:$W$3726,3,0)</f>
        <v>1</v>
      </c>
      <c r="O2631">
        <f>+VLOOKUP($C2631,Hoja1!$B$2:$W$3726,8,0)</f>
        <v>104</v>
      </c>
      <c r="P2631">
        <f>+VLOOKUP($C2631,Hoja1!$B$2:$W$3726,12,0)</f>
        <v>10411</v>
      </c>
      <c r="Q2631" t="b">
        <f t="shared" si="91"/>
        <v>0</v>
      </c>
    </row>
    <row r="2632" spans="2:17" hidden="1" x14ac:dyDescent="0.25">
      <c r="B2632">
        <v>140605</v>
      </c>
      <c r="C2632" t="s">
        <v>1814</v>
      </c>
      <c r="D2632" t="str">
        <f>+VLOOKUP($B2632,Hoja1!$C$2:$W$3726,15,0)</f>
        <v>OCOTEPEQUE</v>
      </c>
      <c r="E2632" t="str">
        <f>+VLOOKUP($B2632,Hoja1!$C$2:$W$3726,16,0)</f>
        <v>LA ENCARNACIÓN</v>
      </c>
      <c r="F2632" t="str">
        <f>+VLOOKUP($B2632,Hoja1!$C$2:$W$3726,17,0)</f>
        <v>SAN ANTONIO DE LIMONCITO</v>
      </c>
      <c r="G2632">
        <f>+VLOOKUP($B2632,Hoja1!$C$2:$W$3726,2,0)</f>
        <v>14</v>
      </c>
      <c r="H2632">
        <f>+VLOOKUP($B2632,Hoja1!$C$2:$W$3726,7,0)</f>
        <v>1406</v>
      </c>
      <c r="I2632">
        <f>+VLOOKUP($B2632,Hoja1!$C$2:$W$3726,11,0)</f>
        <v>140605</v>
      </c>
      <c r="J2632" t="b">
        <f t="shared" si="90"/>
        <v>1</v>
      </c>
      <c r="K2632" t="str">
        <f>+VLOOKUP($C2632,Hoja1!$B$2:$W$3726,16,0)</f>
        <v>OCOTEPEQUE</v>
      </c>
      <c r="L2632" t="str">
        <f>+VLOOKUP($C2632,Hoja1!$B$2:$W$3726,17,0)</f>
        <v>LA ENCARNACIÓN</v>
      </c>
      <c r="M2632" t="str">
        <f>+VLOOKUP($C2632,Hoja1!$B$2:$W$3726,18,0)</f>
        <v>SAN ANTONIO DE LIMONCITO</v>
      </c>
      <c r="N2632">
        <f>+VLOOKUP($C2632,Hoja1!$B$2:$W$3726,3,0)</f>
        <v>14</v>
      </c>
      <c r="O2632">
        <f>+VLOOKUP($C2632,Hoja1!$B$2:$W$3726,8,0)</f>
        <v>1406</v>
      </c>
      <c r="P2632">
        <f>+VLOOKUP($C2632,Hoja1!$B$2:$W$3726,12,0)</f>
        <v>140605</v>
      </c>
      <c r="Q2632" t="b">
        <f t="shared" si="91"/>
        <v>1</v>
      </c>
    </row>
    <row r="2633" spans="2:17" hidden="1" x14ac:dyDescent="0.25">
      <c r="B2633">
        <v>140606</v>
      </c>
      <c r="C2633" t="s">
        <v>1815</v>
      </c>
      <c r="D2633" t="str">
        <f>+VLOOKUP($B2633,Hoja1!$C$2:$W$3726,15,0)</f>
        <v>OCOTEPEQUE</v>
      </c>
      <c r="E2633" t="str">
        <f>+VLOOKUP($B2633,Hoja1!$C$2:$W$3726,16,0)</f>
        <v>LA ENCARNACIÓN</v>
      </c>
      <c r="F2633" t="str">
        <f>+VLOOKUP($B2633,Hoja1!$C$2:$W$3726,17,0)</f>
        <v>SESESMILES</v>
      </c>
      <c r="G2633">
        <f>+VLOOKUP($B2633,Hoja1!$C$2:$W$3726,2,0)</f>
        <v>14</v>
      </c>
      <c r="H2633">
        <f>+VLOOKUP($B2633,Hoja1!$C$2:$W$3726,7,0)</f>
        <v>1406</v>
      </c>
      <c r="I2633">
        <f>+VLOOKUP($B2633,Hoja1!$C$2:$W$3726,11,0)</f>
        <v>140606</v>
      </c>
      <c r="J2633" t="b">
        <f t="shared" si="90"/>
        <v>1</v>
      </c>
      <c r="K2633" t="str">
        <f>+VLOOKUP($C2633,Hoja1!$B$2:$W$3726,16,0)</f>
        <v>OCOTEPEQUE</v>
      </c>
      <c r="L2633" t="str">
        <f>+VLOOKUP($C2633,Hoja1!$B$2:$W$3726,17,0)</f>
        <v>LA ENCARNACIÓN</v>
      </c>
      <c r="M2633" t="str">
        <f>+VLOOKUP($C2633,Hoja1!$B$2:$W$3726,18,0)</f>
        <v>SESESMILES</v>
      </c>
      <c r="N2633">
        <f>+VLOOKUP($C2633,Hoja1!$B$2:$W$3726,3,0)</f>
        <v>14</v>
      </c>
      <c r="O2633">
        <f>+VLOOKUP($C2633,Hoja1!$B$2:$W$3726,8,0)</f>
        <v>1406</v>
      </c>
      <c r="P2633">
        <f>+VLOOKUP($C2633,Hoja1!$B$2:$W$3726,12,0)</f>
        <v>140606</v>
      </c>
      <c r="Q2633" t="b">
        <f t="shared" si="91"/>
        <v>1</v>
      </c>
    </row>
    <row r="2634" spans="2:17" hidden="1" x14ac:dyDescent="0.25">
      <c r="B2634">
        <v>140701</v>
      </c>
      <c r="C2634" t="s">
        <v>1816</v>
      </c>
      <c r="D2634" t="str">
        <f>+VLOOKUP($B2634,Hoja1!$C$2:$W$3726,15,0)</f>
        <v>OCOTEPEQUE</v>
      </c>
      <c r="E2634" t="str">
        <f>+VLOOKUP($B2634,Hoja1!$C$2:$W$3726,16,0)</f>
        <v>LA LABOR</v>
      </c>
      <c r="F2634" t="str">
        <f>+VLOOKUP($B2634,Hoja1!$C$2:$W$3726,17,0)</f>
        <v>LA LABOR</v>
      </c>
      <c r="G2634">
        <f>+VLOOKUP($B2634,Hoja1!$C$2:$W$3726,2,0)</f>
        <v>14</v>
      </c>
      <c r="H2634">
        <f>+VLOOKUP($B2634,Hoja1!$C$2:$W$3726,7,0)</f>
        <v>1407</v>
      </c>
      <c r="I2634">
        <f>+VLOOKUP($B2634,Hoja1!$C$2:$W$3726,11,0)</f>
        <v>140701</v>
      </c>
      <c r="J2634" t="b">
        <f t="shared" si="90"/>
        <v>1</v>
      </c>
      <c r="K2634" t="str">
        <f>+VLOOKUP($C2634,Hoja1!$B$2:$W$3726,16,0)</f>
        <v>OCOTEPEQUE</v>
      </c>
      <c r="L2634" t="str">
        <f>+VLOOKUP($C2634,Hoja1!$B$2:$W$3726,17,0)</f>
        <v>LA LABOR</v>
      </c>
      <c r="M2634" t="str">
        <f>+VLOOKUP($C2634,Hoja1!$B$2:$W$3726,18,0)</f>
        <v>LA LABOR</v>
      </c>
      <c r="N2634">
        <f>+VLOOKUP($C2634,Hoja1!$B$2:$W$3726,3,0)</f>
        <v>14</v>
      </c>
      <c r="O2634">
        <f>+VLOOKUP($C2634,Hoja1!$B$2:$W$3726,8,0)</f>
        <v>1407</v>
      </c>
      <c r="P2634">
        <f>+VLOOKUP($C2634,Hoja1!$B$2:$W$3726,12,0)</f>
        <v>140701</v>
      </c>
      <c r="Q2634" t="b">
        <f t="shared" si="91"/>
        <v>1</v>
      </c>
    </row>
    <row r="2635" spans="2:17" hidden="1" x14ac:dyDescent="0.25">
      <c r="B2635">
        <v>140702</v>
      </c>
      <c r="C2635" t="s">
        <v>1817</v>
      </c>
      <c r="D2635" t="str">
        <f>+VLOOKUP($B2635,Hoja1!$C$2:$W$3726,15,0)</f>
        <v>OCOTEPEQUE</v>
      </c>
      <c r="E2635" t="str">
        <f>+VLOOKUP($B2635,Hoja1!$C$2:$W$3726,16,0)</f>
        <v>LA LABOR</v>
      </c>
      <c r="F2635" t="str">
        <f>+VLOOKUP($B2635,Hoja1!$C$2:$W$3726,17,0)</f>
        <v>EL INGENIO</v>
      </c>
      <c r="G2635">
        <f>+VLOOKUP($B2635,Hoja1!$C$2:$W$3726,2,0)</f>
        <v>14</v>
      </c>
      <c r="H2635">
        <f>+VLOOKUP($B2635,Hoja1!$C$2:$W$3726,7,0)</f>
        <v>1407</v>
      </c>
      <c r="I2635">
        <f>+VLOOKUP($B2635,Hoja1!$C$2:$W$3726,11,0)</f>
        <v>140702</v>
      </c>
      <c r="J2635" t="b">
        <f t="shared" si="90"/>
        <v>1</v>
      </c>
      <c r="K2635" t="str">
        <f>+VLOOKUP($C2635,Hoja1!$B$2:$W$3726,16,0)</f>
        <v>OCOTEPEQUE</v>
      </c>
      <c r="L2635" t="str">
        <f>+VLOOKUP($C2635,Hoja1!$B$2:$W$3726,17,0)</f>
        <v>LA LABOR</v>
      </c>
      <c r="M2635" t="str">
        <f>+VLOOKUP($C2635,Hoja1!$B$2:$W$3726,18,0)</f>
        <v>EL INGENIO</v>
      </c>
      <c r="N2635">
        <f>+VLOOKUP($C2635,Hoja1!$B$2:$W$3726,3,0)</f>
        <v>14</v>
      </c>
      <c r="O2635">
        <f>+VLOOKUP($C2635,Hoja1!$B$2:$W$3726,8,0)</f>
        <v>1407</v>
      </c>
      <c r="P2635">
        <f>+VLOOKUP($C2635,Hoja1!$B$2:$W$3726,12,0)</f>
        <v>140702</v>
      </c>
      <c r="Q2635" t="b">
        <f t="shared" si="91"/>
        <v>1</v>
      </c>
    </row>
    <row r="2636" spans="2:17" hidden="1" x14ac:dyDescent="0.25">
      <c r="B2636">
        <v>140703</v>
      </c>
      <c r="C2636" t="s">
        <v>350</v>
      </c>
      <c r="D2636" t="str">
        <f>+VLOOKUP($B2636,Hoja1!$C$2:$W$3726,15,0)</f>
        <v>OCOTEPEQUE</v>
      </c>
      <c r="E2636" t="str">
        <f>+VLOOKUP($B2636,Hoja1!$C$2:$W$3726,16,0)</f>
        <v>LA LABOR</v>
      </c>
      <c r="F2636" t="str">
        <f>+VLOOKUP($B2636,Hoja1!$C$2:$W$3726,17,0)</f>
        <v>EL ROSARIO</v>
      </c>
      <c r="G2636">
        <f>+VLOOKUP($B2636,Hoja1!$C$2:$W$3726,2,0)</f>
        <v>14</v>
      </c>
      <c r="H2636">
        <f>+VLOOKUP($B2636,Hoja1!$C$2:$W$3726,7,0)</f>
        <v>1407</v>
      </c>
      <c r="I2636">
        <f>+VLOOKUP($B2636,Hoja1!$C$2:$W$3726,11,0)</f>
        <v>140703</v>
      </c>
      <c r="J2636" t="b">
        <f t="shared" si="90"/>
        <v>1</v>
      </c>
      <c r="K2636" t="str">
        <f>+VLOOKUP($C2636,Hoja1!$B$2:$W$3726,16,0)</f>
        <v>COMAYAGUA</v>
      </c>
      <c r="L2636" t="str">
        <f>+VLOOKUP($C2636,Hoja1!$B$2:$W$3726,17,0)</f>
        <v>EL ROSARIO</v>
      </c>
      <c r="M2636" t="str">
        <f>+VLOOKUP($C2636,Hoja1!$B$2:$W$3726,18,0)</f>
        <v>EL ROSARIO</v>
      </c>
      <c r="N2636">
        <f>+VLOOKUP($C2636,Hoja1!$B$2:$W$3726,3,0)</f>
        <v>3</v>
      </c>
      <c r="O2636">
        <f>+VLOOKUP($C2636,Hoja1!$B$2:$W$3726,8,0)</f>
        <v>303</v>
      </c>
      <c r="P2636">
        <f>+VLOOKUP($C2636,Hoja1!$B$2:$W$3726,12,0)</f>
        <v>30301</v>
      </c>
      <c r="Q2636" t="b">
        <f t="shared" si="91"/>
        <v>0</v>
      </c>
    </row>
    <row r="2637" spans="2:17" hidden="1" x14ac:dyDescent="0.25">
      <c r="B2637">
        <v>140704</v>
      </c>
      <c r="C2637" t="s">
        <v>1677</v>
      </c>
      <c r="D2637" t="str">
        <f>+VLOOKUP($B2637,Hoja1!$C$2:$W$3726,15,0)</f>
        <v>OCOTEPEQUE</v>
      </c>
      <c r="E2637" t="str">
        <f>+VLOOKUP($B2637,Hoja1!$C$2:$W$3726,16,0)</f>
        <v>LA LABOR</v>
      </c>
      <c r="F2637" t="str">
        <f>+VLOOKUP($B2637,Hoja1!$C$2:$W$3726,17,0)</f>
        <v>LLANO LARGO</v>
      </c>
      <c r="G2637">
        <f>+VLOOKUP($B2637,Hoja1!$C$2:$W$3726,2,0)</f>
        <v>14</v>
      </c>
      <c r="H2637">
        <f>+VLOOKUP($B2637,Hoja1!$C$2:$W$3726,7,0)</f>
        <v>1407</v>
      </c>
      <c r="I2637">
        <f>+VLOOKUP($B2637,Hoja1!$C$2:$W$3726,11,0)</f>
        <v>140704</v>
      </c>
      <c r="J2637" t="b">
        <f t="shared" si="90"/>
        <v>1</v>
      </c>
      <c r="K2637" t="str">
        <f>+VLOOKUP($C2637,Hoja1!$B$2:$W$3726,16,0)</f>
        <v>LEMPIRA</v>
      </c>
      <c r="L2637" t="str">
        <f>+VLOOKUP($C2637,Hoja1!$B$2:$W$3726,17,0)</f>
        <v>LA IGUALA</v>
      </c>
      <c r="M2637" t="str">
        <f>+VLOOKUP($C2637,Hoja1!$B$2:$W$3726,18,0)</f>
        <v>LLANO LARGO</v>
      </c>
      <c r="N2637">
        <f>+VLOOKUP($C2637,Hoja1!$B$2:$W$3726,3,0)</f>
        <v>13</v>
      </c>
      <c r="O2637">
        <f>+VLOOKUP($C2637,Hoja1!$B$2:$W$3726,8,0)</f>
        <v>1309</v>
      </c>
      <c r="P2637">
        <f>+VLOOKUP($C2637,Hoja1!$B$2:$W$3726,12,0)</f>
        <v>130916</v>
      </c>
      <c r="Q2637" t="b">
        <f t="shared" si="91"/>
        <v>0</v>
      </c>
    </row>
    <row r="2638" spans="2:17" hidden="1" x14ac:dyDescent="0.25">
      <c r="B2638">
        <v>140705</v>
      </c>
      <c r="C2638" t="s">
        <v>1818</v>
      </c>
      <c r="D2638" t="str">
        <f>+VLOOKUP($B2638,Hoja1!$C$2:$W$3726,15,0)</f>
        <v>OCOTEPEQUE</v>
      </c>
      <c r="E2638" t="str">
        <f>+VLOOKUP($B2638,Hoja1!$C$2:$W$3726,16,0)</f>
        <v>LA LABOR</v>
      </c>
      <c r="F2638" t="str">
        <f>+VLOOKUP($B2638,Hoja1!$C$2:$W$3726,17,0)</f>
        <v>MONTEPEQUE</v>
      </c>
      <c r="G2638">
        <f>+VLOOKUP($B2638,Hoja1!$C$2:$W$3726,2,0)</f>
        <v>14</v>
      </c>
      <c r="H2638">
        <f>+VLOOKUP($B2638,Hoja1!$C$2:$W$3726,7,0)</f>
        <v>1407</v>
      </c>
      <c r="I2638">
        <f>+VLOOKUP($B2638,Hoja1!$C$2:$W$3726,11,0)</f>
        <v>140705</v>
      </c>
      <c r="J2638" t="b">
        <f t="shared" si="90"/>
        <v>1</v>
      </c>
      <c r="K2638" t="str">
        <f>+VLOOKUP($C2638,Hoja1!$B$2:$W$3726,16,0)</f>
        <v>OCOTEPEQUE</v>
      </c>
      <c r="L2638" t="str">
        <f>+VLOOKUP($C2638,Hoja1!$B$2:$W$3726,17,0)</f>
        <v>LA LABOR</v>
      </c>
      <c r="M2638" t="str">
        <f>+VLOOKUP($C2638,Hoja1!$B$2:$W$3726,18,0)</f>
        <v>MONTEPEQUE</v>
      </c>
      <c r="N2638">
        <f>+VLOOKUP($C2638,Hoja1!$B$2:$W$3726,3,0)</f>
        <v>14</v>
      </c>
      <c r="O2638">
        <f>+VLOOKUP($C2638,Hoja1!$B$2:$W$3726,8,0)</f>
        <v>1407</v>
      </c>
      <c r="P2638">
        <f>+VLOOKUP($C2638,Hoja1!$B$2:$W$3726,12,0)</f>
        <v>140705</v>
      </c>
      <c r="Q2638" t="b">
        <f t="shared" si="91"/>
        <v>1</v>
      </c>
    </row>
    <row r="2639" spans="2:17" hidden="1" x14ac:dyDescent="0.25">
      <c r="B2639">
        <v>140706</v>
      </c>
      <c r="C2639" t="s">
        <v>1819</v>
      </c>
      <c r="D2639" t="str">
        <f>+VLOOKUP($B2639,Hoja1!$C$2:$W$3726,15,0)</f>
        <v>OCOTEPEQUE</v>
      </c>
      <c r="E2639" t="str">
        <f>+VLOOKUP($B2639,Hoja1!$C$2:$W$3726,16,0)</f>
        <v>LA LABOR</v>
      </c>
      <c r="F2639" t="str">
        <f>+VLOOKUP($B2639,Hoja1!$C$2:$W$3726,17,0)</f>
        <v>PASHAPA</v>
      </c>
      <c r="G2639">
        <f>+VLOOKUP($B2639,Hoja1!$C$2:$W$3726,2,0)</f>
        <v>14</v>
      </c>
      <c r="H2639">
        <f>+VLOOKUP($B2639,Hoja1!$C$2:$W$3726,7,0)</f>
        <v>1407</v>
      </c>
      <c r="I2639">
        <f>+VLOOKUP($B2639,Hoja1!$C$2:$W$3726,11,0)</f>
        <v>140706</v>
      </c>
      <c r="J2639" t="b">
        <f t="shared" si="90"/>
        <v>1</v>
      </c>
      <c r="K2639" t="str">
        <f>+VLOOKUP($C2639,Hoja1!$B$2:$W$3726,16,0)</f>
        <v>OCOTEPEQUE</v>
      </c>
      <c r="L2639" t="str">
        <f>+VLOOKUP($C2639,Hoja1!$B$2:$W$3726,17,0)</f>
        <v>LA LABOR</v>
      </c>
      <c r="M2639" t="str">
        <f>+VLOOKUP($C2639,Hoja1!$B$2:$W$3726,18,0)</f>
        <v>PASHAPA</v>
      </c>
      <c r="N2639">
        <f>+VLOOKUP($C2639,Hoja1!$B$2:$W$3726,3,0)</f>
        <v>14</v>
      </c>
      <c r="O2639">
        <f>+VLOOKUP($C2639,Hoja1!$B$2:$W$3726,8,0)</f>
        <v>1407</v>
      </c>
      <c r="P2639">
        <f>+VLOOKUP($C2639,Hoja1!$B$2:$W$3726,12,0)</f>
        <v>140706</v>
      </c>
      <c r="Q2639" t="b">
        <f t="shared" si="91"/>
        <v>1</v>
      </c>
    </row>
    <row r="2640" spans="2:17" hidden="1" x14ac:dyDescent="0.25">
      <c r="B2640">
        <v>140707</v>
      </c>
      <c r="C2640" t="s">
        <v>1820</v>
      </c>
      <c r="D2640" t="str">
        <f>+VLOOKUP($B2640,Hoja1!$C$2:$W$3726,15,0)</f>
        <v>OCOTEPEQUE</v>
      </c>
      <c r="E2640" t="str">
        <f>+VLOOKUP($B2640,Hoja1!$C$2:$W$3726,16,0)</f>
        <v>LA LABOR</v>
      </c>
      <c r="F2640" t="str">
        <f>+VLOOKUP($B2640,Hoja1!$C$2:$W$3726,17,0)</f>
        <v>SANTA EFIGENIA</v>
      </c>
      <c r="G2640">
        <f>+VLOOKUP($B2640,Hoja1!$C$2:$W$3726,2,0)</f>
        <v>14</v>
      </c>
      <c r="H2640">
        <f>+VLOOKUP($B2640,Hoja1!$C$2:$W$3726,7,0)</f>
        <v>1407</v>
      </c>
      <c r="I2640">
        <f>+VLOOKUP($B2640,Hoja1!$C$2:$W$3726,11,0)</f>
        <v>140707</v>
      </c>
      <c r="J2640" t="b">
        <f t="shared" si="90"/>
        <v>1</v>
      </c>
      <c r="K2640" t="str">
        <f>+VLOOKUP($C2640,Hoja1!$B$2:$W$3726,16,0)</f>
        <v>OCOTEPEQUE</v>
      </c>
      <c r="L2640" t="str">
        <f>+VLOOKUP($C2640,Hoja1!$B$2:$W$3726,17,0)</f>
        <v>LA LABOR</v>
      </c>
      <c r="M2640" t="str">
        <f>+VLOOKUP($C2640,Hoja1!$B$2:$W$3726,18,0)</f>
        <v>SANTA EFIGENIA</v>
      </c>
      <c r="N2640">
        <f>+VLOOKUP($C2640,Hoja1!$B$2:$W$3726,3,0)</f>
        <v>14</v>
      </c>
      <c r="O2640">
        <f>+VLOOKUP($C2640,Hoja1!$B$2:$W$3726,8,0)</f>
        <v>1407</v>
      </c>
      <c r="P2640">
        <f>+VLOOKUP($C2640,Hoja1!$B$2:$W$3726,12,0)</f>
        <v>140707</v>
      </c>
      <c r="Q2640" t="b">
        <f t="shared" si="91"/>
        <v>1</v>
      </c>
    </row>
    <row r="2641" spans="2:17" hidden="1" x14ac:dyDescent="0.25">
      <c r="B2641">
        <v>140708</v>
      </c>
      <c r="C2641" t="s">
        <v>12288</v>
      </c>
      <c r="D2641" t="str">
        <f>+VLOOKUP($B2641,Hoja1!$C$2:$W$3726,15,0)</f>
        <v>OCOTEPEQUE</v>
      </c>
      <c r="E2641" t="str">
        <f>+VLOOKUP($B2641,Hoja1!$C$2:$W$3726,16,0)</f>
        <v>LA LABOR</v>
      </c>
      <c r="F2641" t="str">
        <f>+VLOOKUP($B2641,Hoja1!$C$2:$W$3726,17,0)</f>
        <v>SANTA LUCÍA</v>
      </c>
      <c r="G2641">
        <f>+VLOOKUP($B2641,Hoja1!$C$2:$W$3726,2,0)</f>
        <v>14</v>
      </c>
      <c r="H2641">
        <f>+VLOOKUP($B2641,Hoja1!$C$2:$W$3726,7,0)</f>
        <v>1407</v>
      </c>
      <c r="I2641">
        <f>+VLOOKUP($B2641,Hoja1!$C$2:$W$3726,11,0)</f>
        <v>140708</v>
      </c>
      <c r="J2641" t="b">
        <f t="shared" si="90"/>
        <v>0</v>
      </c>
      <c r="K2641" t="e">
        <f>+VLOOKUP($C2641,Hoja1!$B$2:$W$3726,16,0)</f>
        <v>#N/A</v>
      </c>
      <c r="L2641" t="e">
        <f>+VLOOKUP($C2641,Hoja1!$B$2:$W$3726,17,0)</f>
        <v>#N/A</v>
      </c>
      <c r="M2641" t="e">
        <f>+VLOOKUP($C2641,Hoja1!$B$2:$W$3726,18,0)</f>
        <v>#N/A</v>
      </c>
      <c r="N2641" t="e">
        <f>+VLOOKUP($C2641,Hoja1!$B$2:$W$3726,3,0)</f>
        <v>#N/A</v>
      </c>
      <c r="O2641" t="e">
        <f>+VLOOKUP($C2641,Hoja1!$B$2:$W$3726,8,0)</f>
        <v>#N/A</v>
      </c>
      <c r="P2641" t="e">
        <f>+VLOOKUP($C2641,Hoja1!$B$2:$W$3726,12,0)</f>
        <v>#N/A</v>
      </c>
      <c r="Q2641" t="e">
        <f t="shared" si="91"/>
        <v>#N/A</v>
      </c>
    </row>
    <row r="2642" spans="2:17" hidden="1" x14ac:dyDescent="0.25">
      <c r="B2642">
        <v>140801</v>
      </c>
      <c r="C2642" t="s">
        <v>1821</v>
      </c>
      <c r="D2642" t="str">
        <f>+VLOOKUP($B2642,Hoja1!$C$2:$W$3726,15,0)</f>
        <v>OCOTEPEQUE</v>
      </c>
      <c r="E2642" t="str">
        <f>+VLOOKUP($B2642,Hoja1!$C$2:$W$3726,16,0)</f>
        <v>LUCERNA</v>
      </c>
      <c r="F2642" t="str">
        <f>+VLOOKUP($B2642,Hoja1!$C$2:$W$3726,17,0)</f>
        <v>LUCERNA</v>
      </c>
      <c r="G2642">
        <f>+VLOOKUP($B2642,Hoja1!$C$2:$W$3726,2,0)</f>
        <v>14</v>
      </c>
      <c r="H2642">
        <f>+VLOOKUP($B2642,Hoja1!$C$2:$W$3726,7,0)</f>
        <v>1408</v>
      </c>
      <c r="I2642">
        <f>+VLOOKUP($B2642,Hoja1!$C$2:$W$3726,11,0)</f>
        <v>140801</v>
      </c>
      <c r="J2642" t="b">
        <f t="shared" si="90"/>
        <v>1</v>
      </c>
      <c r="K2642" t="str">
        <f>+VLOOKUP($C2642,Hoja1!$B$2:$W$3726,16,0)</f>
        <v>OCOTEPEQUE</v>
      </c>
      <c r="L2642" t="str">
        <f>+VLOOKUP($C2642,Hoja1!$B$2:$W$3726,17,0)</f>
        <v>LUCERNA</v>
      </c>
      <c r="M2642" t="str">
        <f>+VLOOKUP($C2642,Hoja1!$B$2:$W$3726,18,0)</f>
        <v>LUCERNA</v>
      </c>
      <c r="N2642">
        <f>+VLOOKUP($C2642,Hoja1!$B$2:$W$3726,3,0)</f>
        <v>14</v>
      </c>
      <c r="O2642">
        <f>+VLOOKUP($C2642,Hoja1!$B$2:$W$3726,8,0)</f>
        <v>1408</v>
      </c>
      <c r="P2642">
        <f>+VLOOKUP($C2642,Hoja1!$B$2:$W$3726,12,0)</f>
        <v>140801</v>
      </c>
      <c r="Q2642" t="b">
        <f t="shared" si="91"/>
        <v>1</v>
      </c>
    </row>
    <row r="2643" spans="2:17" hidden="1" x14ac:dyDescent="0.25">
      <c r="B2643">
        <v>140802</v>
      </c>
      <c r="C2643" t="s">
        <v>1822</v>
      </c>
      <c r="D2643" t="str">
        <f>+VLOOKUP($B2643,Hoja1!$C$2:$W$3726,15,0)</f>
        <v>OCOTEPEQUE</v>
      </c>
      <c r="E2643" t="str">
        <f>+VLOOKUP($B2643,Hoja1!$C$2:$W$3726,16,0)</f>
        <v>LUCERNA</v>
      </c>
      <c r="F2643" t="str">
        <f>+VLOOKUP($B2643,Hoja1!$C$2:$W$3726,17,0)</f>
        <v>LA CONCORDIA</v>
      </c>
      <c r="G2643">
        <f>+VLOOKUP($B2643,Hoja1!$C$2:$W$3726,2,0)</f>
        <v>14</v>
      </c>
      <c r="H2643">
        <f>+VLOOKUP($B2643,Hoja1!$C$2:$W$3726,7,0)</f>
        <v>1408</v>
      </c>
      <c r="I2643">
        <f>+VLOOKUP($B2643,Hoja1!$C$2:$W$3726,11,0)</f>
        <v>140802</v>
      </c>
      <c r="J2643" t="b">
        <f t="shared" si="90"/>
        <v>1</v>
      </c>
      <c r="K2643" t="str">
        <f>+VLOOKUP($C2643,Hoja1!$B$2:$W$3726,16,0)</f>
        <v>OCOTEPEQUE</v>
      </c>
      <c r="L2643" t="str">
        <f>+VLOOKUP($C2643,Hoja1!$B$2:$W$3726,17,0)</f>
        <v>LUCERNA</v>
      </c>
      <c r="M2643" t="str">
        <f>+VLOOKUP($C2643,Hoja1!$B$2:$W$3726,18,0)</f>
        <v>LA CONCORDIA</v>
      </c>
      <c r="N2643">
        <f>+VLOOKUP($C2643,Hoja1!$B$2:$W$3726,3,0)</f>
        <v>14</v>
      </c>
      <c r="O2643">
        <f>+VLOOKUP($C2643,Hoja1!$B$2:$W$3726,8,0)</f>
        <v>1408</v>
      </c>
      <c r="P2643">
        <f>+VLOOKUP($C2643,Hoja1!$B$2:$W$3726,12,0)</f>
        <v>140802</v>
      </c>
      <c r="Q2643" t="b">
        <f t="shared" si="91"/>
        <v>1</v>
      </c>
    </row>
    <row r="2644" spans="2:17" hidden="1" x14ac:dyDescent="0.25">
      <c r="B2644">
        <v>140803</v>
      </c>
      <c r="C2644" t="s">
        <v>12468</v>
      </c>
      <c r="D2644" t="str">
        <f>+VLOOKUP($B2644,Hoja1!$C$2:$W$3726,15,0)</f>
        <v>OCOTEPEQUE</v>
      </c>
      <c r="E2644" t="str">
        <f>+VLOOKUP($B2644,Hoja1!$C$2:$W$3726,16,0)</f>
        <v>LUCERNA</v>
      </c>
      <c r="F2644" t="str">
        <f>+VLOOKUP($B2644,Hoja1!$C$2:$W$3726,17,0)</f>
        <v>RÍO HONDO</v>
      </c>
      <c r="G2644">
        <f>+VLOOKUP($B2644,Hoja1!$C$2:$W$3726,2,0)</f>
        <v>14</v>
      </c>
      <c r="H2644">
        <f>+VLOOKUP($B2644,Hoja1!$C$2:$W$3726,7,0)</f>
        <v>1408</v>
      </c>
      <c r="I2644">
        <f>+VLOOKUP($B2644,Hoja1!$C$2:$W$3726,11,0)</f>
        <v>140803</v>
      </c>
      <c r="J2644" t="b">
        <f t="shared" si="90"/>
        <v>0</v>
      </c>
      <c r="K2644" t="e">
        <f>+VLOOKUP($C2644,Hoja1!$B$2:$W$3726,16,0)</f>
        <v>#N/A</v>
      </c>
      <c r="L2644" t="e">
        <f>+VLOOKUP($C2644,Hoja1!$B$2:$W$3726,17,0)</f>
        <v>#N/A</v>
      </c>
      <c r="M2644" t="e">
        <f>+VLOOKUP($C2644,Hoja1!$B$2:$W$3726,18,0)</f>
        <v>#N/A</v>
      </c>
      <c r="N2644" t="e">
        <f>+VLOOKUP($C2644,Hoja1!$B$2:$W$3726,3,0)</f>
        <v>#N/A</v>
      </c>
      <c r="O2644" t="e">
        <f>+VLOOKUP($C2644,Hoja1!$B$2:$W$3726,8,0)</f>
        <v>#N/A</v>
      </c>
      <c r="P2644" t="e">
        <f>+VLOOKUP($C2644,Hoja1!$B$2:$W$3726,12,0)</f>
        <v>#N/A</v>
      </c>
      <c r="Q2644" t="e">
        <f t="shared" si="91"/>
        <v>#N/A</v>
      </c>
    </row>
    <row r="2645" spans="2:17" hidden="1" x14ac:dyDescent="0.25">
      <c r="B2645">
        <v>140804</v>
      </c>
      <c r="C2645" t="s">
        <v>508</v>
      </c>
      <c r="D2645" t="str">
        <f>+VLOOKUP($B2645,Hoja1!$C$2:$W$3726,15,0)</f>
        <v>OCOTEPEQUE</v>
      </c>
      <c r="E2645" t="str">
        <f>+VLOOKUP($B2645,Hoja1!$C$2:$W$3726,16,0)</f>
        <v>LUCERNA</v>
      </c>
      <c r="F2645" t="str">
        <f>+VLOOKUP($B2645,Hoja1!$C$2:$W$3726,17,0)</f>
        <v>SANTA ROSITA</v>
      </c>
      <c r="G2645">
        <f>+VLOOKUP($B2645,Hoja1!$C$2:$W$3726,2,0)</f>
        <v>14</v>
      </c>
      <c r="H2645">
        <f>+VLOOKUP($B2645,Hoja1!$C$2:$W$3726,7,0)</f>
        <v>1408</v>
      </c>
      <c r="I2645">
        <f>+VLOOKUP($B2645,Hoja1!$C$2:$W$3726,11,0)</f>
        <v>140804</v>
      </c>
      <c r="J2645" t="b">
        <f t="shared" si="90"/>
        <v>1</v>
      </c>
      <c r="K2645" t="str">
        <f>+VLOOKUP($C2645,Hoja1!$B$2:$W$3726,16,0)</f>
        <v>COMAYAGUA</v>
      </c>
      <c r="L2645" t="str">
        <f>+VLOOKUP($C2645,Hoja1!$B$2:$W$3726,17,0)</f>
        <v>SIGUATEPEQUE</v>
      </c>
      <c r="M2645" t="str">
        <f>+VLOOKUP($C2645,Hoja1!$B$2:$W$3726,18,0)</f>
        <v>SANTA ROSITA</v>
      </c>
      <c r="N2645">
        <f>+VLOOKUP($C2645,Hoja1!$B$2:$W$3726,3,0)</f>
        <v>3</v>
      </c>
      <c r="O2645">
        <f>+VLOOKUP($C2645,Hoja1!$B$2:$W$3726,8,0)</f>
        <v>318</v>
      </c>
      <c r="P2645">
        <f>+VLOOKUP($C2645,Hoja1!$B$2:$W$3726,12,0)</f>
        <v>31828</v>
      </c>
      <c r="Q2645" t="b">
        <f t="shared" si="91"/>
        <v>0</v>
      </c>
    </row>
    <row r="2646" spans="2:17" hidden="1" x14ac:dyDescent="0.25">
      <c r="B2646">
        <v>140901</v>
      </c>
      <c r="C2646" t="s">
        <v>1823</v>
      </c>
      <c r="D2646" t="str">
        <f>+VLOOKUP($B2646,Hoja1!$C$2:$W$3726,15,0)</f>
        <v>OCOTEPEQUE</v>
      </c>
      <c r="E2646" t="str">
        <f>+VLOOKUP($B2646,Hoja1!$C$2:$W$3726,16,0)</f>
        <v>MERCEDES</v>
      </c>
      <c r="F2646" t="str">
        <f>+VLOOKUP($B2646,Hoja1!$C$2:$W$3726,17,0)</f>
        <v>MERCEDES</v>
      </c>
      <c r="G2646">
        <f>+VLOOKUP($B2646,Hoja1!$C$2:$W$3726,2,0)</f>
        <v>14</v>
      </c>
      <c r="H2646">
        <f>+VLOOKUP($B2646,Hoja1!$C$2:$W$3726,7,0)</f>
        <v>1409</v>
      </c>
      <c r="I2646">
        <f>+VLOOKUP($B2646,Hoja1!$C$2:$W$3726,11,0)</f>
        <v>140901</v>
      </c>
      <c r="J2646" t="b">
        <f t="shared" si="90"/>
        <v>1</v>
      </c>
      <c r="K2646" t="str">
        <f>+VLOOKUP($C2646,Hoja1!$B$2:$W$3726,16,0)</f>
        <v>OCOTEPEQUE</v>
      </c>
      <c r="L2646" t="str">
        <f>+VLOOKUP($C2646,Hoja1!$B$2:$W$3726,17,0)</f>
        <v>MERCEDES</v>
      </c>
      <c r="M2646" t="str">
        <f>+VLOOKUP($C2646,Hoja1!$B$2:$W$3726,18,0)</f>
        <v>MERCEDES</v>
      </c>
      <c r="N2646">
        <f>+VLOOKUP($C2646,Hoja1!$B$2:$W$3726,3,0)</f>
        <v>14</v>
      </c>
      <c r="O2646">
        <f>+VLOOKUP($C2646,Hoja1!$B$2:$W$3726,8,0)</f>
        <v>1409</v>
      </c>
      <c r="P2646">
        <f>+VLOOKUP($C2646,Hoja1!$B$2:$W$3726,12,0)</f>
        <v>140901</v>
      </c>
      <c r="Q2646" t="b">
        <f t="shared" si="91"/>
        <v>1</v>
      </c>
    </row>
    <row r="2647" spans="2:17" hidden="1" x14ac:dyDescent="0.25">
      <c r="B2647">
        <v>140902</v>
      </c>
      <c r="C2647" t="s">
        <v>12270</v>
      </c>
      <c r="D2647" t="str">
        <f>+VLOOKUP($B2647,Hoja1!$C$2:$W$3726,15,0)</f>
        <v>OCOTEPEQUE</v>
      </c>
      <c r="E2647" t="str">
        <f>+VLOOKUP($B2647,Hoja1!$C$2:$W$3726,16,0)</f>
        <v>MERCEDES</v>
      </c>
      <c r="F2647" t="str">
        <f>+VLOOKUP($B2647,Hoja1!$C$2:$W$3726,17,0)</f>
        <v>CONCEPCIÓN</v>
      </c>
      <c r="G2647">
        <f>+VLOOKUP($B2647,Hoja1!$C$2:$W$3726,2,0)</f>
        <v>14</v>
      </c>
      <c r="H2647">
        <f>+VLOOKUP($B2647,Hoja1!$C$2:$W$3726,7,0)</f>
        <v>1409</v>
      </c>
      <c r="I2647">
        <f>+VLOOKUP($B2647,Hoja1!$C$2:$W$3726,11,0)</f>
        <v>140902</v>
      </c>
      <c r="J2647" t="b">
        <f t="shared" si="90"/>
        <v>0</v>
      </c>
      <c r="K2647" t="e">
        <f>+VLOOKUP($C2647,Hoja1!$B$2:$W$3726,16,0)</f>
        <v>#N/A</v>
      </c>
      <c r="L2647" t="e">
        <f>+VLOOKUP($C2647,Hoja1!$B$2:$W$3726,17,0)</f>
        <v>#N/A</v>
      </c>
      <c r="M2647" t="e">
        <f>+VLOOKUP($C2647,Hoja1!$B$2:$W$3726,18,0)</f>
        <v>#N/A</v>
      </c>
      <c r="N2647" t="e">
        <f>+VLOOKUP($C2647,Hoja1!$B$2:$W$3726,3,0)</f>
        <v>#N/A</v>
      </c>
      <c r="O2647" t="e">
        <f>+VLOOKUP($C2647,Hoja1!$B$2:$W$3726,8,0)</f>
        <v>#N/A</v>
      </c>
      <c r="P2647" t="e">
        <f>+VLOOKUP($C2647,Hoja1!$B$2:$W$3726,12,0)</f>
        <v>#N/A</v>
      </c>
      <c r="Q2647" t="e">
        <f t="shared" si="91"/>
        <v>#N/A</v>
      </c>
    </row>
    <row r="2648" spans="2:17" hidden="1" x14ac:dyDescent="0.25">
      <c r="B2648">
        <v>140903</v>
      </c>
      <c r="C2648" t="s">
        <v>1824</v>
      </c>
      <c r="D2648" t="str">
        <f>+VLOOKUP($B2648,Hoja1!$C$2:$W$3726,15,0)</f>
        <v>OCOTEPEQUE</v>
      </c>
      <c r="E2648" t="str">
        <f>+VLOOKUP($B2648,Hoja1!$C$2:$W$3726,16,0)</f>
        <v>MERCEDES</v>
      </c>
      <c r="F2648" t="str">
        <f>+VLOOKUP($B2648,Hoja1!$C$2:$W$3726,17,0)</f>
        <v>EL CORAL</v>
      </c>
      <c r="G2648">
        <f>+VLOOKUP($B2648,Hoja1!$C$2:$W$3726,2,0)</f>
        <v>14</v>
      </c>
      <c r="H2648">
        <f>+VLOOKUP($B2648,Hoja1!$C$2:$W$3726,7,0)</f>
        <v>1409</v>
      </c>
      <c r="I2648">
        <f>+VLOOKUP($B2648,Hoja1!$C$2:$W$3726,11,0)</f>
        <v>140903</v>
      </c>
      <c r="J2648" t="b">
        <f t="shared" si="90"/>
        <v>1</v>
      </c>
      <c r="K2648" t="str">
        <f>+VLOOKUP($C2648,Hoja1!$B$2:$W$3726,16,0)</f>
        <v>OCOTEPEQUE</v>
      </c>
      <c r="L2648" t="str">
        <f>+VLOOKUP($C2648,Hoja1!$B$2:$W$3726,17,0)</f>
        <v>MERCEDES</v>
      </c>
      <c r="M2648" t="str">
        <f>+VLOOKUP($C2648,Hoja1!$B$2:$W$3726,18,0)</f>
        <v>EL CORAL</v>
      </c>
      <c r="N2648">
        <f>+VLOOKUP($C2648,Hoja1!$B$2:$W$3726,3,0)</f>
        <v>14</v>
      </c>
      <c r="O2648">
        <f>+VLOOKUP($C2648,Hoja1!$B$2:$W$3726,8,0)</f>
        <v>1409</v>
      </c>
      <c r="P2648">
        <f>+VLOOKUP($C2648,Hoja1!$B$2:$W$3726,12,0)</f>
        <v>140903</v>
      </c>
      <c r="Q2648" t="b">
        <f t="shared" si="91"/>
        <v>1</v>
      </c>
    </row>
    <row r="2649" spans="2:17" hidden="1" x14ac:dyDescent="0.25">
      <c r="B2649">
        <v>140904</v>
      </c>
      <c r="C2649" t="s">
        <v>1813</v>
      </c>
      <c r="D2649" t="str">
        <f>+VLOOKUP($B2649,Hoja1!$C$2:$W$3726,15,0)</f>
        <v>OCOTEPEQUE</v>
      </c>
      <c r="E2649" t="str">
        <f>+VLOOKUP($B2649,Hoja1!$C$2:$W$3726,16,0)</f>
        <v>MERCEDES</v>
      </c>
      <c r="F2649" t="str">
        <f>+VLOOKUP($B2649,Hoja1!$C$2:$W$3726,17,0)</f>
        <v>EL LIMONCITO</v>
      </c>
      <c r="G2649">
        <f>+VLOOKUP($B2649,Hoja1!$C$2:$W$3726,2,0)</f>
        <v>14</v>
      </c>
      <c r="H2649">
        <f>+VLOOKUP($B2649,Hoja1!$C$2:$W$3726,7,0)</f>
        <v>1409</v>
      </c>
      <c r="I2649">
        <f>+VLOOKUP($B2649,Hoja1!$C$2:$W$3726,11,0)</f>
        <v>140904</v>
      </c>
      <c r="J2649" t="b">
        <f t="shared" si="90"/>
        <v>1</v>
      </c>
      <c r="K2649" t="str">
        <f>+VLOOKUP($C2649,Hoja1!$B$2:$W$3726,16,0)</f>
        <v>OCOTEPEQUE</v>
      </c>
      <c r="L2649" t="str">
        <f>+VLOOKUP($C2649,Hoja1!$B$2:$W$3726,17,0)</f>
        <v>LA ENCARNACIÓN</v>
      </c>
      <c r="M2649" t="str">
        <f>+VLOOKUP($C2649,Hoja1!$B$2:$W$3726,18,0)</f>
        <v>EL LIMONCITO</v>
      </c>
      <c r="N2649">
        <f>+VLOOKUP($C2649,Hoja1!$B$2:$W$3726,3,0)</f>
        <v>14</v>
      </c>
      <c r="O2649">
        <f>+VLOOKUP($C2649,Hoja1!$B$2:$W$3726,8,0)</f>
        <v>1406</v>
      </c>
      <c r="P2649">
        <f>+VLOOKUP($C2649,Hoja1!$B$2:$W$3726,12,0)</f>
        <v>140603</v>
      </c>
      <c r="Q2649" t="b">
        <f t="shared" si="91"/>
        <v>0</v>
      </c>
    </row>
    <row r="2650" spans="2:17" hidden="1" x14ac:dyDescent="0.25">
      <c r="B2650">
        <v>140905</v>
      </c>
      <c r="C2650" t="s">
        <v>1592</v>
      </c>
      <c r="D2650" t="str">
        <f>+VLOOKUP($B2650,Hoja1!$C$2:$W$3726,15,0)</f>
        <v>OCOTEPEQUE</v>
      </c>
      <c r="E2650" t="str">
        <f>+VLOOKUP($B2650,Hoja1!$C$2:$W$3726,16,0)</f>
        <v>MERCEDES</v>
      </c>
      <c r="F2650" t="str">
        <f>+VLOOKUP($B2650,Hoja1!$C$2:$W$3726,17,0)</f>
        <v>LAGUNA SECA</v>
      </c>
      <c r="G2650">
        <f>+VLOOKUP($B2650,Hoja1!$C$2:$W$3726,2,0)</f>
        <v>14</v>
      </c>
      <c r="H2650">
        <f>+VLOOKUP($B2650,Hoja1!$C$2:$W$3726,7,0)</f>
        <v>1409</v>
      </c>
      <c r="I2650">
        <f>+VLOOKUP($B2650,Hoja1!$C$2:$W$3726,11,0)</f>
        <v>140905</v>
      </c>
      <c r="J2650" t="b">
        <f t="shared" si="90"/>
        <v>1</v>
      </c>
      <c r="K2650" t="str">
        <f>+VLOOKUP($C2650,Hoja1!$B$2:$W$3726,16,0)</f>
        <v>LA PAZ</v>
      </c>
      <c r="L2650" t="str">
        <f>+VLOOKUP($C2650,Hoja1!$B$2:$W$3726,17,0)</f>
        <v>SAN PEDRO DE TUTULE</v>
      </c>
      <c r="M2650" t="str">
        <f>+VLOOKUP($C2650,Hoja1!$B$2:$W$3726,18,0)</f>
        <v>LAGUNA SECA</v>
      </c>
      <c r="N2650">
        <f>+VLOOKUP($C2650,Hoja1!$B$2:$W$3726,3,0)</f>
        <v>12</v>
      </c>
      <c r="O2650">
        <f>+VLOOKUP($C2650,Hoja1!$B$2:$W$3726,8,0)</f>
        <v>1214</v>
      </c>
      <c r="P2650">
        <f>+VLOOKUP($C2650,Hoja1!$B$2:$W$3726,12,0)</f>
        <v>121403</v>
      </c>
      <c r="Q2650" t="b">
        <f t="shared" si="91"/>
        <v>0</v>
      </c>
    </row>
    <row r="2651" spans="2:17" hidden="1" x14ac:dyDescent="0.25">
      <c r="B2651">
        <v>140906</v>
      </c>
      <c r="C2651" t="s">
        <v>12590</v>
      </c>
      <c r="D2651" t="str">
        <f>+VLOOKUP($B2651,Hoja1!$C$2:$W$3726,15,0)</f>
        <v>OCOTEPEQUE</v>
      </c>
      <c r="E2651" t="str">
        <f>+VLOOKUP($B2651,Hoja1!$C$2:$W$3726,16,0)</f>
        <v>MERCEDES</v>
      </c>
      <c r="F2651" t="str">
        <f>+VLOOKUP($B2651,Hoja1!$C$2:$W$3726,17,0)</f>
        <v>LAS VEGAS DEL RÍO CHIQUITO</v>
      </c>
      <c r="G2651">
        <f>+VLOOKUP($B2651,Hoja1!$C$2:$W$3726,2,0)</f>
        <v>14</v>
      </c>
      <c r="H2651">
        <f>+VLOOKUP($B2651,Hoja1!$C$2:$W$3726,7,0)</f>
        <v>1409</v>
      </c>
      <c r="I2651">
        <f>+VLOOKUP($B2651,Hoja1!$C$2:$W$3726,11,0)</f>
        <v>140906</v>
      </c>
      <c r="J2651" t="b">
        <f t="shared" si="90"/>
        <v>0</v>
      </c>
      <c r="K2651" t="e">
        <f>+VLOOKUP($C2651,Hoja1!$B$2:$W$3726,16,0)</f>
        <v>#N/A</v>
      </c>
      <c r="L2651" t="e">
        <f>+VLOOKUP($C2651,Hoja1!$B$2:$W$3726,17,0)</f>
        <v>#N/A</v>
      </c>
      <c r="M2651" t="e">
        <f>+VLOOKUP($C2651,Hoja1!$B$2:$W$3726,18,0)</f>
        <v>#N/A</v>
      </c>
      <c r="N2651" t="e">
        <f>+VLOOKUP($C2651,Hoja1!$B$2:$W$3726,3,0)</f>
        <v>#N/A</v>
      </c>
      <c r="O2651" t="e">
        <f>+VLOOKUP($C2651,Hoja1!$B$2:$W$3726,8,0)</f>
        <v>#N/A</v>
      </c>
      <c r="P2651" t="e">
        <f>+VLOOKUP($C2651,Hoja1!$B$2:$W$3726,12,0)</f>
        <v>#N/A</v>
      </c>
      <c r="Q2651" t="e">
        <f t="shared" si="91"/>
        <v>#N/A</v>
      </c>
    </row>
    <row r="2652" spans="2:17" hidden="1" x14ac:dyDescent="0.25">
      <c r="B2652">
        <v>140907</v>
      </c>
      <c r="C2652" t="s">
        <v>1826</v>
      </c>
      <c r="D2652" t="str">
        <f>+VLOOKUP($B2652,Hoja1!$C$2:$W$3726,15,0)</f>
        <v>OCOTEPEQUE</v>
      </c>
      <c r="E2652" t="str">
        <f>+VLOOKUP($B2652,Hoja1!$C$2:$W$3726,16,0)</f>
        <v>MERCEDES</v>
      </c>
      <c r="F2652" t="str">
        <f>+VLOOKUP($B2652,Hoja1!$C$2:$W$3726,17,0)</f>
        <v>PLAN DEL ROSARIO</v>
      </c>
      <c r="G2652">
        <f>+VLOOKUP($B2652,Hoja1!$C$2:$W$3726,2,0)</f>
        <v>14</v>
      </c>
      <c r="H2652">
        <f>+VLOOKUP($B2652,Hoja1!$C$2:$W$3726,7,0)</f>
        <v>1409</v>
      </c>
      <c r="I2652">
        <f>+VLOOKUP($B2652,Hoja1!$C$2:$W$3726,11,0)</f>
        <v>140907</v>
      </c>
      <c r="J2652" t="b">
        <f t="shared" si="90"/>
        <v>1</v>
      </c>
      <c r="K2652" t="str">
        <f>+VLOOKUP($C2652,Hoja1!$B$2:$W$3726,16,0)</f>
        <v>OCOTEPEQUE</v>
      </c>
      <c r="L2652" t="str">
        <f>+VLOOKUP($C2652,Hoja1!$B$2:$W$3726,17,0)</f>
        <v>MERCEDES</v>
      </c>
      <c r="M2652" t="str">
        <f>+VLOOKUP($C2652,Hoja1!$B$2:$W$3726,18,0)</f>
        <v>PLAN DEL ROSARIO</v>
      </c>
      <c r="N2652">
        <f>+VLOOKUP($C2652,Hoja1!$B$2:$W$3726,3,0)</f>
        <v>14</v>
      </c>
      <c r="O2652">
        <f>+VLOOKUP($C2652,Hoja1!$B$2:$W$3726,8,0)</f>
        <v>1409</v>
      </c>
      <c r="P2652">
        <f>+VLOOKUP($C2652,Hoja1!$B$2:$W$3726,12,0)</f>
        <v>140907</v>
      </c>
      <c r="Q2652" t="b">
        <f t="shared" si="91"/>
        <v>1</v>
      </c>
    </row>
    <row r="2653" spans="2:17" hidden="1" x14ac:dyDescent="0.25">
      <c r="B2653">
        <v>140908</v>
      </c>
      <c r="C2653" t="s">
        <v>93</v>
      </c>
      <c r="D2653" t="str">
        <f>+VLOOKUP($B2653,Hoja1!$C$2:$W$3726,15,0)</f>
        <v>OCOTEPEQUE</v>
      </c>
      <c r="E2653" t="str">
        <f>+VLOOKUP($B2653,Hoja1!$C$2:$W$3726,16,0)</f>
        <v>MERCEDES</v>
      </c>
      <c r="F2653" t="str">
        <f>+VLOOKUP($B2653,Hoja1!$C$2:$W$3726,17,0)</f>
        <v>SAN ANTONIO</v>
      </c>
      <c r="G2653">
        <f>+VLOOKUP($B2653,Hoja1!$C$2:$W$3726,2,0)</f>
        <v>14</v>
      </c>
      <c r="H2653">
        <f>+VLOOKUP($B2653,Hoja1!$C$2:$W$3726,7,0)</f>
        <v>1409</v>
      </c>
      <c r="I2653">
        <f>+VLOOKUP($B2653,Hoja1!$C$2:$W$3726,11,0)</f>
        <v>140908</v>
      </c>
      <c r="J2653" t="b">
        <f t="shared" si="90"/>
        <v>1</v>
      </c>
      <c r="K2653" t="str">
        <f>+VLOOKUP($C2653,Hoja1!$B$2:$W$3726,16,0)</f>
        <v>ATLÁNTIDA</v>
      </c>
      <c r="L2653" t="str">
        <f>+VLOOKUP($C2653,Hoja1!$B$2:$W$3726,17,0)</f>
        <v>LA MASICA</v>
      </c>
      <c r="M2653" t="str">
        <f>+VLOOKUP($C2653,Hoja1!$B$2:$W$3726,18,0)</f>
        <v>SAN ANTONIO</v>
      </c>
      <c r="N2653">
        <f>+VLOOKUP($C2653,Hoja1!$B$2:$W$3726,3,0)</f>
        <v>1</v>
      </c>
      <c r="O2653">
        <f>+VLOOKUP($C2653,Hoja1!$B$2:$W$3726,8,0)</f>
        <v>105</v>
      </c>
      <c r="P2653">
        <f>+VLOOKUP($C2653,Hoja1!$B$2:$W$3726,12,0)</f>
        <v>10512</v>
      </c>
      <c r="Q2653" t="b">
        <f t="shared" si="91"/>
        <v>0</v>
      </c>
    </row>
    <row r="2654" spans="2:17" hidden="1" x14ac:dyDescent="0.25">
      <c r="B2654">
        <v>140909</v>
      </c>
      <c r="C2654" t="s">
        <v>12591</v>
      </c>
      <c r="D2654" t="str">
        <f>+VLOOKUP($B2654,Hoja1!$C$2:$W$3726,15,0)</f>
        <v>OCOTEPEQUE</v>
      </c>
      <c r="E2654" t="str">
        <f>+VLOOKUP($B2654,Hoja1!$C$2:$W$3726,16,0)</f>
        <v>MERCEDES</v>
      </c>
      <c r="F2654" t="str">
        <f>+VLOOKUP($B2654,Hoja1!$C$2:$W$3726,17,0)</f>
        <v>SAN JOSÉ DEL JOCOTÁN</v>
      </c>
      <c r="G2654">
        <f>+VLOOKUP($B2654,Hoja1!$C$2:$W$3726,2,0)</f>
        <v>14</v>
      </c>
      <c r="H2654">
        <f>+VLOOKUP($B2654,Hoja1!$C$2:$W$3726,7,0)</f>
        <v>1409</v>
      </c>
      <c r="I2654">
        <f>+VLOOKUP($B2654,Hoja1!$C$2:$W$3726,11,0)</f>
        <v>140909</v>
      </c>
      <c r="J2654" t="b">
        <f t="shared" si="90"/>
        <v>0</v>
      </c>
      <c r="K2654" t="e">
        <f>+VLOOKUP($C2654,Hoja1!$B$2:$W$3726,16,0)</f>
        <v>#N/A</v>
      </c>
      <c r="L2654" t="e">
        <f>+VLOOKUP($C2654,Hoja1!$B$2:$W$3726,17,0)</f>
        <v>#N/A</v>
      </c>
      <c r="M2654" t="e">
        <f>+VLOOKUP($C2654,Hoja1!$B$2:$W$3726,18,0)</f>
        <v>#N/A</v>
      </c>
      <c r="N2654" t="e">
        <f>+VLOOKUP($C2654,Hoja1!$B$2:$W$3726,3,0)</f>
        <v>#N/A</v>
      </c>
      <c r="O2654" t="e">
        <f>+VLOOKUP($C2654,Hoja1!$B$2:$W$3726,8,0)</f>
        <v>#N/A</v>
      </c>
      <c r="P2654" t="e">
        <f>+VLOOKUP($C2654,Hoja1!$B$2:$W$3726,12,0)</f>
        <v>#N/A</v>
      </c>
      <c r="Q2654" t="e">
        <f t="shared" si="91"/>
        <v>#N/A</v>
      </c>
    </row>
    <row r="2655" spans="2:17" hidden="1" x14ac:dyDescent="0.25">
      <c r="B2655">
        <v>140910</v>
      </c>
      <c r="C2655" t="s">
        <v>12431</v>
      </c>
      <c r="D2655" t="str">
        <f>+VLOOKUP($B2655,Hoja1!$C$2:$W$3726,15,0)</f>
        <v>OCOTEPEQUE</v>
      </c>
      <c r="E2655" t="str">
        <f>+VLOOKUP($B2655,Hoja1!$C$2:$W$3726,16,0)</f>
        <v>MERCEDES</v>
      </c>
      <c r="F2655" t="str">
        <f>+VLOOKUP($B2655,Hoja1!$C$2:$W$3726,17,0)</f>
        <v>YUSCARÁN</v>
      </c>
      <c r="G2655">
        <f>+VLOOKUP($B2655,Hoja1!$C$2:$W$3726,2,0)</f>
        <v>14</v>
      </c>
      <c r="H2655">
        <f>+VLOOKUP($B2655,Hoja1!$C$2:$W$3726,7,0)</f>
        <v>1409</v>
      </c>
      <c r="I2655">
        <f>+VLOOKUP($B2655,Hoja1!$C$2:$W$3726,11,0)</f>
        <v>140910</v>
      </c>
      <c r="J2655" t="b">
        <f t="shared" si="90"/>
        <v>0</v>
      </c>
      <c r="K2655" t="e">
        <f>+VLOOKUP($C2655,Hoja1!$B$2:$W$3726,16,0)</f>
        <v>#N/A</v>
      </c>
      <c r="L2655" t="e">
        <f>+VLOOKUP($C2655,Hoja1!$B$2:$W$3726,17,0)</f>
        <v>#N/A</v>
      </c>
      <c r="M2655" t="e">
        <f>+VLOOKUP($C2655,Hoja1!$B$2:$W$3726,18,0)</f>
        <v>#N/A</v>
      </c>
      <c r="N2655" t="e">
        <f>+VLOOKUP($C2655,Hoja1!$B$2:$W$3726,3,0)</f>
        <v>#N/A</v>
      </c>
      <c r="O2655" t="e">
        <f>+VLOOKUP($C2655,Hoja1!$B$2:$W$3726,8,0)</f>
        <v>#N/A</v>
      </c>
      <c r="P2655" t="e">
        <f>+VLOOKUP($C2655,Hoja1!$B$2:$W$3726,12,0)</f>
        <v>#N/A</v>
      </c>
      <c r="Q2655" t="e">
        <f t="shared" si="91"/>
        <v>#N/A</v>
      </c>
    </row>
    <row r="2656" spans="2:17" hidden="1" x14ac:dyDescent="0.25">
      <c r="B2656">
        <v>141001</v>
      </c>
      <c r="C2656" t="s">
        <v>1828</v>
      </c>
      <c r="D2656" t="str">
        <f>+VLOOKUP($B2656,Hoja1!$C$2:$W$3726,15,0)</f>
        <v>OCOTEPEQUE</v>
      </c>
      <c r="E2656" t="str">
        <f>+VLOOKUP($B2656,Hoja1!$C$2:$W$3726,16,0)</f>
        <v>SAN FERNANDO</v>
      </c>
      <c r="F2656" t="str">
        <f>+VLOOKUP($B2656,Hoja1!$C$2:$W$3726,17,0)</f>
        <v>SAN FERNANDO</v>
      </c>
      <c r="G2656">
        <f>+VLOOKUP($B2656,Hoja1!$C$2:$W$3726,2,0)</f>
        <v>14</v>
      </c>
      <c r="H2656">
        <f>+VLOOKUP($B2656,Hoja1!$C$2:$W$3726,7,0)</f>
        <v>1410</v>
      </c>
      <c r="I2656">
        <f>+VLOOKUP($B2656,Hoja1!$C$2:$W$3726,11,0)</f>
        <v>141001</v>
      </c>
      <c r="J2656" t="b">
        <f t="shared" si="90"/>
        <v>1</v>
      </c>
      <c r="K2656" t="str">
        <f>+VLOOKUP($C2656,Hoja1!$B$2:$W$3726,16,0)</f>
        <v>OCOTEPEQUE</v>
      </c>
      <c r="L2656" t="str">
        <f>+VLOOKUP($C2656,Hoja1!$B$2:$W$3726,17,0)</f>
        <v>SAN FERNANDO</v>
      </c>
      <c r="M2656" t="str">
        <f>+VLOOKUP($C2656,Hoja1!$B$2:$W$3726,18,0)</f>
        <v>SAN FERNANDO</v>
      </c>
      <c r="N2656">
        <f>+VLOOKUP($C2656,Hoja1!$B$2:$W$3726,3,0)</f>
        <v>14</v>
      </c>
      <c r="O2656">
        <f>+VLOOKUP($C2656,Hoja1!$B$2:$W$3726,8,0)</f>
        <v>1410</v>
      </c>
      <c r="P2656">
        <f>+VLOOKUP($C2656,Hoja1!$B$2:$W$3726,12,0)</f>
        <v>141001</v>
      </c>
      <c r="Q2656" t="b">
        <f t="shared" si="91"/>
        <v>1</v>
      </c>
    </row>
    <row r="2657" spans="2:17" hidden="1" x14ac:dyDescent="0.25">
      <c r="B2657">
        <v>141002</v>
      </c>
      <c r="C2657" t="s">
        <v>1829</v>
      </c>
      <c r="D2657" t="str">
        <f>+VLOOKUP($B2657,Hoja1!$C$2:$W$3726,15,0)</f>
        <v>OCOTEPEQUE</v>
      </c>
      <c r="E2657" t="str">
        <f>+VLOOKUP($B2657,Hoja1!$C$2:$W$3726,16,0)</f>
        <v>SAN FERNANDO</v>
      </c>
      <c r="F2657" t="str">
        <f>+VLOOKUP($B2657,Hoja1!$C$2:$W$3726,17,0)</f>
        <v>EL MANZANO</v>
      </c>
      <c r="G2657">
        <f>+VLOOKUP($B2657,Hoja1!$C$2:$W$3726,2,0)</f>
        <v>14</v>
      </c>
      <c r="H2657">
        <f>+VLOOKUP($B2657,Hoja1!$C$2:$W$3726,7,0)</f>
        <v>1410</v>
      </c>
      <c r="I2657">
        <f>+VLOOKUP($B2657,Hoja1!$C$2:$W$3726,11,0)</f>
        <v>141002</v>
      </c>
      <c r="J2657" t="b">
        <f t="shared" si="90"/>
        <v>1</v>
      </c>
      <c r="K2657" t="str">
        <f>+VLOOKUP($C2657,Hoja1!$B$2:$W$3726,16,0)</f>
        <v>OCOTEPEQUE</v>
      </c>
      <c r="L2657" t="str">
        <f>+VLOOKUP($C2657,Hoja1!$B$2:$W$3726,17,0)</f>
        <v>SAN FERNANDO</v>
      </c>
      <c r="M2657" t="str">
        <f>+VLOOKUP($C2657,Hoja1!$B$2:$W$3726,18,0)</f>
        <v>EL MANZANO</v>
      </c>
      <c r="N2657">
        <f>+VLOOKUP($C2657,Hoja1!$B$2:$W$3726,3,0)</f>
        <v>14</v>
      </c>
      <c r="O2657">
        <f>+VLOOKUP($C2657,Hoja1!$B$2:$W$3726,8,0)</f>
        <v>1410</v>
      </c>
      <c r="P2657">
        <f>+VLOOKUP($C2657,Hoja1!$B$2:$W$3726,12,0)</f>
        <v>141002</v>
      </c>
      <c r="Q2657" t="b">
        <f t="shared" si="91"/>
        <v>1</v>
      </c>
    </row>
    <row r="2658" spans="2:17" hidden="1" x14ac:dyDescent="0.25">
      <c r="B2658">
        <v>141003</v>
      </c>
      <c r="C2658" t="s">
        <v>350</v>
      </c>
      <c r="D2658" t="str">
        <f>+VLOOKUP($B2658,Hoja1!$C$2:$W$3726,15,0)</f>
        <v>OCOTEPEQUE</v>
      </c>
      <c r="E2658" t="str">
        <f>+VLOOKUP($B2658,Hoja1!$C$2:$W$3726,16,0)</f>
        <v>SAN FERNANDO</v>
      </c>
      <c r="F2658" t="str">
        <f>+VLOOKUP($B2658,Hoja1!$C$2:$W$3726,17,0)</f>
        <v>EL ROSARIO</v>
      </c>
      <c r="G2658">
        <f>+VLOOKUP($B2658,Hoja1!$C$2:$W$3726,2,0)</f>
        <v>14</v>
      </c>
      <c r="H2658">
        <f>+VLOOKUP($B2658,Hoja1!$C$2:$W$3726,7,0)</f>
        <v>1410</v>
      </c>
      <c r="I2658">
        <f>+VLOOKUP($B2658,Hoja1!$C$2:$W$3726,11,0)</f>
        <v>141003</v>
      </c>
      <c r="J2658" t="b">
        <f t="shared" si="90"/>
        <v>1</v>
      </c>
      <c r="K2658" t="str">
        <f>+VLOOKUP($C2658,Hoja1!$B$2:$W$3726,16,0)</f>
        <v>COMAYAGUA</v>
      </c>
      <c r="L2658" t="str">
        <f>+VLOOKUP($C2658,Hoja1!$B$2:$W$3726,17,0)</f>
        <v>EL ROSARIO</v>
      </c>
      <c r="M2658" t="str">
        <f>+VLOOKUP($C2658,Hoja1!$B$2:$W$3726,18,0)</f>
        <v>EL ROSARIO</v>
      </c>
      <c r="N2658">
        <f>+VLOOKUP($C2658,Hoja1!$B$2:$W$3726,3,0)</f>
        <v>3</v>
      </c>
      <c r="O2658">
        <f>+VLOOKUP($C2658,Hoja1!$B$2:$W$3726,8,0)</f>
        <v>303</v>
      </c>
      <c r="P2658">
        <f>+VLOOKUP($C2658,Hoja1!$B$2:$W$3726,12,0)</f>
        <v>30301</v>
      </c>
      <c r="Q2658" t="b">
        <f t="shared" si="91"/>
        <v>0</v>
      </c>
    </row>
    <row r="2659" spans="2:17" hidden="1" x14ac:dyDescent="0.25">
      <c r="B2659">
        <v>141004</v>
      </c>
      <c r="C2659" t="s">
        <v>12592</v>
      </c>
      <c r="D2659" t="str">
        <f>+VLOOKUP($B2659,Hoja1!$C$2:$W$3726,15,0)</f>
        <v>OCOTEPEQUE</v>
      </c>
      <c r="E2659" t="str">
        <f>+VLOOKUP($B2659,Hoja1!$C$2:$W$3726,16,0)</f>
        <v>SAN FERNANDO</v>
      </c>
      <c r="F2659" t="str">
        <f>+VLOOKUP($B2659,Hoja1!$C$2:$W$3726,17,0)</f>
        <v>NUEVO ESPÍRITU</v>
      </c>
      <c r="G2659">
        <f>+VLOOKUP($B2659,Hoja1!$C$2:$W$3726,2,0)</f>
        <v>14</v>
      </c>
      <c r="H2659">
        <f>+VLOOKUP($B2659,Hoja1!$C$2:$W$3726,7,0)</f>
        <v>1410</v>
      </c>
      <c r="I2659">
        <f>+VLOOKUP($B2659,Hoja1!$C$2:$W$3726,11,0)</f>
        <v>141004</v>
      </c>
      <c r="J2659" t="b">
        <f t="shared" si="90"/>
        <v>0</v>
      </c>
      <c r="K2659" t="e">
        <f>+VLOOKUP($C2659,Hoja1!$B$2:$W$3726,16,0)</f>
        <v>#N/A</v>
      </c>
      <c r="L2659" t="e">
        <f>+VLOOKUP($C2659,Hoja1!$B$2:$W$3726,17,0)</f>
        <v>#N/A</v>
      </c>
      <c r="M2659" t="e">
        <f>+VLOOKUP($C2659,Hoja1!$B$2:$W$3726,18,0)</f>
        <v>#N/A</v>
      </c>
      <c r="N2659" t="e">
        <f>+VLOOKUP($C2659,Hoja1!$B$2:$W$3726,3,0)</f>
        <v>#N/A</v>
      </c>
      <c r="O2659" t="e">
        <f>+VLOOKUP($C2659,Hoja1!$B$2:$W$3726,8,0)</f>
        <v>#N/A</v>
      </c>
      <c r="P2659" t="e">
        <f>+VLOOKUP($C2659,Hoja1!$B$2:$W$3726,12,0)</f>
        <v>#N/A</v>
      </c>
      <c r="Q2659" t="e">
        <f t="shared" si="91"/>
        <v>#N/A</v>
      </c>
    </row>
    <row r="2660" spans="2:17" hidden="1" x14ac:dyDescent="0.25">
      <c r="B2660">
        <v>141005</v>
      </c>
      <c r="C2660" t="s">
        <v>1831</v>
      </c>
      <c r="D2660" t="str">
        <f>+VLOOKUP($B2660,Hoja1!$C$2:$W$3726,15,0)</f>
        <v>OCOTEPEQUE</v>
      </c>
      <c r="E2660" t="str">
        <f>+VLOOKUP($B2660,Hoja1!$C$2:$W$3726,16,0)</f>
        <v>SAN FERNANDO</v>
      </c>
      <c r="F2660" t="str">
        <f>+VLOOKUP($B2660,Hoja1!$C$2:$W$3726,17,0)</f>
        <v>QUESERAS</v>
      </c>
      <c r="G2660">
        <f>+VLOOKUP($B2660,Hoja1!$C$2:$W$3726,2,0)</f>
        <v>14</v>
      </c>
      <c r="H2660">
        <f>+VLOOKUP($B2660,Hoja1!$C$2:$W$3726,7,0)</f>
        <v>1410</v>
      </c>
      <c r="I2660">
        <f>+VLOOKUP($B2660,Hoja1!$C$2:$W$3726,11,0)</f>
        <v>141005</v>
      </c>
      <c r="J2660" t="b">
        <f t="shared" si="90"/>
        <v>1</v>
      </c>
      <c r="K2660" t="str">
        <f>+VLOOKUP($C2660,Hoja1!$B$2:$W$3726,16,0)</f>
        <v>OCOTEPEQUE</v>
      </c>
      <c r="L2660" t="str">
        <f>+VLOOKUP($C2660,Hoja1!$B$2:$W$3726,17,0)</f>
        <v>SAN FERNANDO</v>
      </c>
      <c r="M2660" t="str">
        <f>+VLOOKUP($C2660,Hoja1!$B$2:$W$3726,18,0)</f>
        <v>QUESERAS</v>
      </c>
      <c r="N2660">
        <f>+VLOOKUP($C2660,Hoja1!$B$2:$W$3726,3,0)</f>
        <v>14</v>
      </c>
      <c r="O2660">
        <f>+VLOOKUP($C2660,Hoja1!$B$2:$W$3726,8,0)</f>
        <v>1410</v>
      </c>
      <c r="P2660">
        <f>+VLOOKUP($C2660,Hoja1!$B$2:$W$3726,12,0)</f>
        <v>141005</v>
      </c>
      <c r="Q2660" t="b">
        <f t="shared" si="91"/>
        <v>1</v>
      </c>
    </row>
    <row r="2661" spans="2:17" hidden="1" x14ac:dyDescent="0.25">
      <c r="B2661">
        <v>141006</v>
      </c>
      <c r="C2661" t="s">
        <v>12593</v>
      </c>
      <c r="D2661" t="str">
        <f>+VLOOKUP($B2661,Hoja1!$C$2:$W$3726,15,0)</f>
        <v>OCOTEPEQUE</v>
      </c>
      <c r="E2661" t="str">
        <f>+VLOOKUP($B2661,Hoja1!$C$2:$W$3726,16,0)</f>
        <v>SAN FERNANDO</v>
      </c>
      <c r="F2661" t="str">
        <f>+VLOOKUP($B2661,Hoja1!$C$2:$W$3726,17,0)</f>
        <v>SAN ANTONIO DE CURARÉN</v>
      </c>
      <c r="G2661">
        <f>+VLOOKUP($B2661,Hoja1!$C$2:$W$3726,2,0)</f>
        <v>14</v>
      </c>
      <c r="H2661">
        <f>+VLOOKUP($B2661,Hoja1!$C$2:$W$3726,7,0)</f>
        <v>1410</v>
      </c>
      <c r="I2661">
        <f>+VLOOKUP($B2661,Hoja1!$C$2:$W$3726,11,0)</f>
        <v>141006</v>
      </c>
      <c r="J2661" t="b">
        <f t="shared" si="90"/>
        <v>0</v>
      </c>
      <c r="K2661" t="e">
        <f>+VLOOKUP($C2661,Hoja1!$B$2:$W$3726,16,0)</f>
        <v>#N/A</v>
      </c>
      <c r="L2661" t="e">
        <f>+VLOOKUP($C2661,Hoja1!$B$2:$W$3726,17,0)</f>
        <v>#N/A</v>
      </c>
      <c r="M2661" t="e">
        <f>+VLOOKUP($C2661,Hoja1!$B$2:$W$3726,18,0)</f>
        <v>#N/A</v>
      </c>
      <c r="N2661" t="e">
        <f>+VLOOKUP($C2661,Hoja1!$B$2:$W$3726,3,0)</f>
        <v>#N/A</v>
      </c>
      <c r="O2661" t="e">
        <f>+VLOOKUP($C2661,Hoja1!$B$2:$W$3726,8,0)</f>
        <v>#N/A</v>
      </c>
      <c r="P2661" t="e">
        <f>+VLOOKUP($C2661,Hoja1!$B$2:$W$3726,12,0)</f>
        <v>#N/A</v>
      </c>
      <c r="Q2661" t="e">
        <f t="shared" si="91"/>
        <v>#N/A</v>
      </c>
    </row>
    <row r="2662" spans="2:17" hidden="1" x14ac:dyDescent="0.25">
      <c r="B2662">
        <v>141007</v>
      </c>
      <c r="C2662" t="s">
        <v>12594</v>
      </c>
      <c r="D2662" t="str">
        <f>+VLOOKUP($B2662,Hoja1!$C$2:$W$3726,15,0)</f>
        <v>OCOTEPEQUE</v>
      </c>
      <c r="E2662" t="str">
        <f>+VLOOKUP($B2662,Hoja1!$C$2:$W$3726,16,0)</f>
        <v>SAN FERNANDO</v>
      </c>
      <c r="F2662" t="str">
        <f>+VLOOKUP($B2662,Hoja1!$C$2:$W$3726,17,0)</f>
        <v>SAN JOSÉ DE CURARÉN</v>
      </c>
      <c r="G2662">
        <f>+VLOOKUP($B2662,Hoja1!$C$2:$W$3726,2,0)</f>
        <v>14</v>
      </c>
      <c r="H2662">
        <f>+VLOOKUP($B2662,Hoja1!$C$2:$W$3726,7,0)</f>
        <v>1410</v>
      </c>
      <c r="I2662">
        <f>+VLOOKUP($B2662,Hoja1!$C$2:$W$3726,11,0)</f>
        <v>141007</v>
      </c>
      <c r="J2662" t="b">
        <f t="shared" si="90"/>
        <v>0</v>
      </c>
      <c r="K2662" t="e">
        <f>+VLOOKUP($C2662,Hoja1!$B$2:$W$3726,16,0)</f>
        <v>#N/A</v>
      </c>
      <c r="L2662" t="e">
        <f>+VLOOKUP($C2662,Hoja1!$B$2:$W$3726,17,0)</f>
        <v>#N/A</v>
      </c>
      <c r="M2662" t="e">
        <f>+VLOOKUP($C2662,Hoja1!$B$2:$W$3726,18,0)</f>
        <v>#N/A</v>
      </c>
      <c r="N2662" t="e">
        <f>+VLOOKUP($C2662,Hoja1!$B$2:$W$3726,3,0)</f>
        <v>#N/A</v>
      </c>
      <c r="O2662" t="e">
        <f>+VLOOKUP($C2662,Hoja1!$B$2:$W$3726,8,0)</f>
        <v>#N/A</v>
      </c>
      <c r="P2662" t="e">
        <f>+VLOOKUP($C2662,Hoja1!$B$2:$W$3726,12,0)</f>
        <v>#N/A</v>
      </c>
      <c r="Q2662" t="e">
        <f t="shared" si="91"/>
        <v>#N/A</v>
      </c>
    </row>
    <row r="2663" spans="2:17" hidden="1" x14ac:dyDescent="0.25">
      <c r="B2663">
        <v>141008</v>
      </c>
      <c r="C2663" t="s">
        <v>12400</v>
      </c>
      <c r="D2663" t="str">
        <f>+VLOOKUP($B2663,Hoja1!$C$2:$W$3726,15,0)</f>
        <v>OCOTEPEQUE</v>
      </c>
      <c r="E2663" t="str">
        <f>+VLOOKUP($B2663,Hoja1!$C$2:$W$3726,16,0)</f>
        <v>SAN FERNANDO</v>
      </c>
      <c r="F2663" t="str">
        <f>+VLOOKUP($B2663,Hoja1!$C$2:$W$3726,17,0)</f>
        <v>SANTA INÉS</v>
      </c>
      <c r="G2663">
        <f>+VLOOKUP($B2663,Hoja1!$C$2:$W$3726,2,0)</f>
        <v>14</v>
      </c>
      <c r="H2663">
        <f>+VLOOKUP($B2663,Hoja1!$C$2:$W$3726,7,0)</f>
        <v>1410</v>
      </c>
      <c r="I2663">
        <f>+VLOOKUP($B2663,Hoja1!$C$2:$W$3726,11,0)</f>
        <v>141008</v>
      </c>
      <c r="J2663" t="b">
        <f t="shared" si="90"/>
        <v>0</v>
      </c>
      <c r="K2663" t="e">
        <f>+VLOOKUP($C2663,Hoja1!$B$2:$W$3726,16,0)</f>
        <v>#N/A</v>
      </c>
      <c r="L2663" t="e">
        <f>+VLOOKUP($C2663,Hoja1!$B$2:$W$3726,17,0)</f>
        <v>#N/A</v>
      </c>
      <c r="M2663" t="e">
        <f>+VLOOKUP($C2663,Hoja1!$B$2:$W$3726,18,0)</f>
        <v>#N/A</v>
      </c>
      <c r="N2663" t="e">
        <f>+VLOOKUP($C2663,Hoja1!$B$2:$W$3726,3,0)</f>
        <v>#N/A</v>
      </c>
      <c r="O2663" t="e">
        <f>+VLOOKUP($C2663,Hoja1!$B$2:$W$3726,8,0)</f>
        <v>#N/A</v>
      </c>
      <c r="P2663" t="e">
        <f>+VLOOKUP($C2663,Hoja1!$B$2:$W$3726,12,0)</f>
        <v>#N/A</v>
      </c>
      <c r="Q2663" t="e">
        <f t="shared" si="91"/>
        <v>#N/A</v>
      </c>
    </row>
    <row r="2664" spans="2:17" hidden="1" x14ac:dyDescent="0.25">
      <c r="B2664">
        <v>141009</v>
      </c>
      <c r="C2664" t="s">
        <v>1834</v>
      </c>
      <c r="D2664" t="str">
        <f>+VLOOKUP($B2664,Hoja1!$C$2:$W$3726,15,0)</f>
        <v>OCOTEPEQUE</v>
      </c>
      <c r="E2664" t="str">
        <f>+VLOOKUP($B2664,Hoja1!$C$2:$W$3726,16,0)</f>
        <v>SAN FERNANDO</v>
      </c>
      <c r="F2664" t="str">
        <f>+VLOOKUP($B2664,Hoja1!$C$2:$W$3726,17,0)</f>
        <v>SULAY</v>
      </c>
      <c r="G2664">
        <f>+VLOOKUP($B2664,Hoja1!$C$2:$W$3726,2,0)</f>
        <v>14</v>
      </c>
      <c r="H2664">
        <f>+VLOOKUP($B2664,Hoja1!$C$2:$W$3726,7,0)</f>
        <v>1410</v>
      </c>
      <c r="I2664">
        <f>+VLOOKUP($B2664,Hoja1!$C$2:$W$3726,11,0)</f>
        <v>141009</v>
      </c>
      <c r="J2664" t="b">
        <f t="shared" si="90"/>
        <v>1</v>
      </c>
      <c r="K2664" t="str">
        <f>+VLOOKUP($C2664,Hoja1!$B$2:$W$3726,16,0)</f>
        <v>OCOTEPEQUE</v>
      </c>
      <c r="L2664" t="str">
        <f>+VLOOKUP($C2664,Hoja1!$B$2:$W$3726,17,0)</f>
        <v>SAN FERNANDO</v>
      </c>
      <c r="M2664" t="str">
        <f>+VLOOKUP($C2664,Hoja1!$B$2:$W$3726,18,0)</f>
        <v>SULAY</v>
      </c>
      <c r="N2664">
        <f>+VLOOKUP($C2664,Hoja1!$B$2:$W$3726,3,0)</f>
        <v>14</v>
      </c>
      <c r="O2664">
        <f>+VLOOKUP($C2664,Hoja1!$B$2:$W$3726,8,0)</f>
        <v>1410</v>
      </c>
      <c r="P2664">
        <f>+VLOOKUP($C2664,Hoja1!$B$2:$W$3726,12,0)</f>
        <v>141009</v>
      </c>
      <c r="Q2664" t="b">
        <f t="shared" si="91"/>
        <v>1</v>
      </c>
    </row>
    <row r="2665" spans="2:17" hidden="1" x14ac:dyDescent="0.25">
      <c r="B2665">
        <v>141101</v>
      </c>
      <c r="C2665" t="s">
        <v>1835</v>
      </c>
      <c r="D2665" t="str">
        <f>+VLOOKUP($B2665,Hoja1!$C$2:$W$3726,15,0)</f>
        <v>OCOTEPEQUE</v>
      </c>
      <c r="E2665" t="str">
        <f>+VLOOKUP($B2665,Hoja1!$C$2:$W$3726,16,0)</f>
        <v>SAN FRANCISCO DEL VALLE</v>
      </c>
      <c r="F2665" t="str">
        <f>+VLOOKUP($B2665,Hoja1!$C$2:$W$3726,17,0)</f>
        <v>SAN FRANCISCO DEL VALLE</v>
      </c>
      <c r="G2665">
        <f>+VLOOKUP($B2665,Hoja1!$C$2:$W$3726,2,0)</f>
        <v>14</v>
      </c>
      <c r="H2665">
        <f>+VLOOKUP($B2665,Hoja1!$C$2:$W$3726,7,0)</f>
        <v>1411</v>
      </c>
      <c r="I2665">
        <f>+VLOOKUP($B2665,Hoja1!$C$2:$W$3726,11,0)</f>
        <v>141101</v>
      </c>
      <c r="J2665" t="b">
        <f t="shared" si="90"/>
        <v>1</v>
      </c>
      <c r="K2665" t="str">
        <f>+VLOOKUP($C2665,Hoja1!$B$2:$W$3726,16,0)</f>
        <v>OCOTEPEQUE</v>
      </c>
      <c r="L2665" t="str">
        <f>+VLOOKUP($C2665,Hoja1!$B$2:$W$3726,17,0)</f>
        <v>SAN FRANCISCO DEL VALLE</v>
      </c>
      <c r="M2665" t="str">
        <f>+VLOOKUP($C2665,Hoja1!$B$2:$W$3726,18,0)</f>
        <v>SAN FRANCISCO DEL VALLE</v>
      </c>
      <c r="N2665">
        <f>+VLOOKUP($C2665,Hoja1!$B$2:$W$3726,3,0)</f>
        <v>14</v>
      </c>
      <c r="O2665">
        <f>+VLOOKUP($C2665,Hoja1!$B$2:$W$3726,8,0)</f>
        <v>1411</v>
      </c>
      <c r="P2665">
        <f>+VLOOKUP($C2665,Hoja1!$B$2:$W$3726,12,0)</f>
        <v>141101</v>
      </c>
      <c r="Q2665" t="b">
        <f t="shared" si="91"/>
        <v>1</v>
      </c>
    </row>
    <row r="2666" spans="2:17" hidden="1" x14ac:dyDescent="0.25">
      <c r="B2666">
        <v>141102</v>
      </c>
      <c r="C2666" t="s">
        <v>1836</v>
      </c>
      <c r="D2666" t="str">
        <f>+VLOOKUP($B2666,Hoja1!$C$2:$W$3726,15,0)</f>
        <v>OCOTEPEQUE</v>
      </c>
      <c r="E2666" t="str">
        <f>+VLOOKUP($B2666,Hoja1!$C$2:$W$3726,16,0)</f>
        <v>SAN FRANCISCO DEL VALLE</v>
      </c>
      <c r="F2666" t="str">
        <f>+VLOOKUP($B2666,Hoja1!$C$2:$W$3726,17,0)</f>
        <v>COLOAL</v>
      </c>
      <c r="G2666">
        <f>+VLOOKUP($B2666,Hoja1!$C$2:$W$3726,2,0)</f>
        <v>14</v>
      </c>
      <c r="H2666">
        <f>+VLOOKUP($B2666,Hoja1!$C$2:$W$3726,7,0)</f>
        <v>1411</v>
      </c>
      <c r="I2666">
        <f>+VLOOKUP($B2666,Hoja1!$C$2:$W$3726,11,0)</f>
        <v>141102</v>
      </c>
      <c r="J2666" t="b">
        <f t="shared" si="90"/>
        <v>1</v>
      </c>
      <c r="K2666" t="str">
        <f>+VLOOKUP($C2666,Hoja1!$B$2:$W$3726,16,0)</f>
        <v>OCOTEPEQUE</v>
      </c>
      <c r="L2666" t="str">
        <f>+VLOOKUP($C2666,Hoja1!$B$2:$W$3726,17,0)</f>
        <v>SAN FRANCISCO DEL VALLE</v>
      </c>
      <c r="M2666" t="str">
        <f>+VLOOKUP($C2666,Hoja1!$B$2:$W$3726,18,0)</f>
        <v>COLOAL</v>
      </c>
      <c r="N2666">
        <f>+VLOOKUP($C2666,Hoja1!$B$2:$W$3726,3,0)</f>
        <v>14</v>
      </c>
      <c r="O2666">
        <f>+VLOOKUP($C2666,Hoja1!$B$2:$W$3726,8,0)</f>
        <v>1411</v>
      </c>
      <c r="P2666">
        <f>+VLOOKUP($C2666,Hoja1!$B$2:$W$3726,12,0)</f>
        <v>141102</v>
      </c>
      <c r="Q2666" t="b">
        <f t="shared" si="91"/>
        <v>1</v>
      </c>
    </row>
    <row r="2667" spans="2:17" hidden="1" x14ac:dyDescent="0.25">
      <c r="B2667">
        <v>141103</v>
      </c>
      <c r="C2667" t="s">
        <v>1623</v>
      </c>
      <c r="D2667" t="str">
        <f>+VLOOKUP($B2667,Hoja1!$C$2:$W$3726,15,0)</f>
        <v>OCOTEPEQUE</v>
      </c>
      <c r="E2667" t="str">
        <f>+VLOOKUP($B2667,Hoja1!$C$2:$W$3726,16,0)</f>
        <v>SAN FRANCISCO DEL VALLE</v>
      </c>
      <c r="F2667" t="str">
        <f>+VLOOKUP($B2667,Hoja1!$C$2:$W$3726,17,0)</f>
        <v>EL SILE</v>
      </c>
      <c r="G2667">
        <f>+VLOOKUP($B2667,Hoja1!$C$2:$W$3726,2,0)</f>
        <v>14</v>
      </c>
      <c r="H2667">
        <f>+VLOOKUP($B2667,Hoja1!$C$2:$W$3726,7,0)</f>
        <v>1411</v>
      </c>
      <c r="I2667">
        <f>+VLOOKUP($B2667,Hoja1!$C$2:$W$3726,11,0)</f>
        <v>141103</v>
      </c>
      <c r="J2667" t="b">
        <f t="shared" si="90"/>
        <v>1</v>
      </c>
      <c r="K2667" t="str">
        <f>+VLOOKUP($C2667,Hoja1!$B$2:$W$3726,16,0)</f>
        <v>LEMPIRA</v>
      </c>
      <c r="L2667" t="str">
        <f>+VLOOKUP($C2667,Hoja1!$B$2:$W$3726,17,0)</f>
        <v>GRACIAS</v>
      </c>
      <c r="M2667" t="str">
        <f>+VLOOKUP($C2667,Hoja1!$B$2:$W$3726,18,0)</f>
        <v>EL SILE</v>
      </c>
      <c r="N2667">
        <f>+VLOOKUP($C2667,Hoja1!$B$2:$W$3726,3,0)</f>
        <v>13</v>
      </c>
      <c r="O2667">
        <f>+VLOOKUP($C2667,Hoja1!$B$2:$W$3726,8,0)</f>
        <v>1301</v>
      </c>
      <c r="P2667">
        <f>+VLOOKUP($C2667,Hoja1!$B$2:$W$3726,12,0)</f>
        <v>130113</v>
      </c>
      <c r="Q2667" t="b">
        <f t="shared" si="91"/>
        <v>0</v>
      </c>
    </row>
    <row r="2668" spans="2:17" hidden="1" x14ac:dyDescent="0.25">
      <c r="B2668">
        <v>141104</v>
      </c>
      <c r="C2668" t="s">
        <v>12245</v>
      </c>
      <c r="D2668" t="str">
        <f>+VLOOKUP($B2668,Hoja1!$C$2:$W$3726,15,0)</f>
        <v>OCOTEPEQUE</v>
      </c>
      <c r="E2668" t="str">
        <f>+VLOOKUP($B2668,Hoja1!$C$2:$W$3726,16,0)</f>
        <v>SAN FRANCISCO DEL VALLE</v>
      </c>
      <c r="F2668" t="str">
        <f>+VLOOKUP($B2668,Hoja1!$C$2:$W$3726,17,0)</f>
        <v>EL TABLÓN</v>
      </c>
      <c r="G2668">
        <f>+VLOOKUP($B2668,Hoja1!$C$2:$W$3726,2,0)</f>
        <v>14</v>
      </c>
      <c r="H2668">
        <f>+VLOOKUP($B2668,Hoja1!$C$2:$W$3726,7,0)</f>
        <v>1411</v>
      </c>
      <c r="I2668">
        <f>+VLOOKUP($B2668,Hoja1!$C$2:$W$3726,11,0)</f>
        <v>141104</v>
      </c>
      <c r="J2668" t="b">
        <f t="shared" si="90"/>
        <v>0</v>
      </c>
      <c r="K2668" t="e">
        <f>+VLOOKUP($C2668,Hoja1!$B$2:$W$3726,16,0)</f>
        <v>#N/A</v>
      </c>
      <c r="L2668" t="e">
        <f>+VLOOKUP($C2668,Hoja1!$B$2:$W$3726,17,0)</f>
        <v>#N/A</v>
      </c>
      <c r="M2668" t="e">
        <f>+VLOOKUP($C2668,Hoja1!$B$2:$W$3726,18,0)</f>
        <v>#N/A</v>
      </c>
      <c r="N2668" t="e">
        <f>+VLOOKUP($C2668,Hoja1!$B$2:$W$3726,3,0)</f>
        <v>#N/A</v>
      </c>
      <c r="O2668" t="e">
        <f>+VLOOKUP($C2668,Hoja1!$B$2:$W$3726,8,0)</f>
        <v>#N/A</v>
      </c>
      <c r="P2668" t="e">
        <f>+VLOOKUP($C2668,Hoja1!$B$2:$W$3726,12,0)</f>
        <v>#N/A</v>
      </c>
      <c r="Q2668" t="e">
        <f t="shared" si="91"/>
        <v>#N/A</v>
      </c>
    </row>
    <row r="2669" spans="2:17" hidden="1" x14ac:dyDescent="0.25">
      <c r="B2669">
        <v>141105</v>
      </c>
      <c r="C2669" t="s">
        <v>328</v>
      </c>
      <c r="D2669" t="str">
        <f>+VLOOKUP($B2669,Hoja1!$C$2:$W$3726,15,0)</f>
        <v>OCOTEPEQUE</v>
      </c>
      <c r="E2669" t="str">
        <f>+VLOOKUP($B2669,Hoja1!$C$2:$W$3726,16,0)</f>
        <v>SAN FRANCISCO DEL VALLE</v>
      </c>
      <c r="F2669" t="str">
        <f>+VLOOKUP($B2669,Hoja1!$C$2:$W$3726,17,0)</f>
        <v>LA LAGUNA</v>
      </c>
      <c r="G2669">
        <f>+VLOOKUP($B2669,Hoja1!$C$2:$W$3726,2,0)</f>
        <v>14</v>
      </c>
      <c r="H2669">
        <f>+VLOOKUP($B2669,Hoja1!$C$2:$W$3726,7,0)</f>
        <v>1411</v>
      </c>
      <c r="I2669">
        <f>+VLOOKUP($B2669,Hoja1!$C$2:$W$3726,11,0)</f>
        <v>141105</v>
      </c>
      <c r="J2669" t="b">
        <f t="shared" si="90"/>
        <v>1</v>
      </c>
      <c r="K2669" t="str">
        <f>+VLOOKUP($C2669,Hoja1!$B$2:$W$3726,16,0)</f>
        <v>COMAYAGUA</v>
      </c>
      <c r="L2669" t="str">
        <f>+VLOOKUP($C2669,Hoja1!$B$2:$W$3726,17,0)</f>
        <v>COMAYAGUA</v>
      </c>
      <c r="M2669" t="str">
        <f>+VLOOKUP($C2669,Hoja1!$B$2:$W$3726,18,0)</f>
        <v>LA LAGUNA</v>
      </c>
      <c r="N2669">
        <f>+VLOOKUP($C2669,Hoja1!$B$2:$W$3726,3,0)</f>
        <v>3</v>
      </c>
      <c r="O2669">
        <f>+VLOOKUP($C2669,Hoja1!$B$2:$W$3726,8,0)</f>
        <v>301</v>
      </c>
      <c r="P2669">
        <f>+VLOOKUP($C2669,Hoja1!$B$2:$W$3726,12,0)</f>
        <v>30121</v>
      </c>
      <c r="Q2669" t="b">
        <f t="shared" si="91"/>
        <v>0</v>
      </c>
    </row>
    <row r="2670" spans="2:17" hidden="1" x14ac:dyDescent="0.25">
      <c r="B2670">
        <v>141106</v>
      </c>
      <c r="C2670" t="s">
        <v>736</v>
      </c>
      <c r="D2670" t="str">
        <f>+VLOOKUP($B2670,Hoja1!$C$2:$W$3726,15,0)</f>
        <v>OCOTEPEQUE</v>
      </c>
      <c r="E2670" t="str">
        <f>+VLOOKUP($B2670,Hoja1!$C$2:$W$3726,16,0)</f>
        <v>SAN FRANCISCO DEL VALLE</v>
      </c>
      <c r="F2670" t="str">
        <f>+VLOOKUP($B2670,Hoja1!$C$2:$W$3726,17,0)</f>
        <v>SANTA TERESA</v>
      </c>
      <c r="G2670">
        <f>+VLOOKUP($B2670,Hoja1!$C$2:$W$3726,2,0)</f>
        <v>14</v>
      </c>
      <c r="H2670">
        <f>+VLOOKUP($B2670,Hoja1!$C$2:$W$3726,7,0)</f>
        <v>1411</v>
      </c>
      <c r="I2670">
        <f>+VLOOKUP($B2670,Hoja1!$C$2:$W$3726,11,0)</f>
        <v>141106</v>
      </c>
      <c r="J2670" t="b">
        <f t="shared" si="90"/>
        <v>1</v>
      </c>
      <c r="K2670" t="str">
        <f>+VLOOKUP($C2670,Hoja1!$B$2:$W$3726,16,0)</f>
        <v>COPAN</v>
      </c>
      <c r="L2670" t="str">
        <f>+VLOOKUP($C2670,Hoja1!$B$2:$W$3726,17,0)</f>
        <v>SAN NICOLÁS</v>
      </c>
      <c r="M2670" t="str">
        <f>+VLOOKUP($C2670,Hoja1!$B$2:$W$3726,18,0)</f>
        <v>SANTA TERESA</v>
      </c>
      <c r="N2670">
        <f>+VLOOKUP($C2670,Hoja1!$B$2:$W$3726,3,0)</f>
        <v>4</v>
      </c>
      <c r="O2670">
        <f>+VLOOKUP($C2670,Hoja1!$B$2:$W$3726,8,0)</f>
        <v>419</v>
      </c>
      <c r="P2670">
        <f>+VLOOKUP($C2670,Hoja1!$B$2:$W$3726,12,0)</f>
        <v>41909</v>
      </c>
      <c r="Q2670" t="b">
        <f t="shared" si="91"/>
        <v>0</v>
      </c>
    </row>
    <row r="2671" spans="2:17" hidden="1" x14ac:dyDescent="0.25">
      <c r="B2671">
        <v>141201</v>
      </c>
      <c r="C2671" t="s">
        <v>1323</v>
      </c>
      <c r="D2671" t="str">
        <f>+VLOOKUP($B2671,Hoja1!$C$2:$W$3726,15,0)</f>
        <v>OCOTEPEQUE</v>
      </c>
      <c r="E2671" t="str">
        <f>+VLOOKUP($B2671,Hoja1!$C$2:$W$3726,16,0)</f>
        <v>SAN JORGE</v>
      </c>
      <c r="F2671" t="str">
        <f>+VLOOKUP($B2671,Hoja1!$C$2:$W$3726,17,0)</f>
        <v>SAN JORGE</v>
      </c>
      <c r="G2671">
        <f>+VLOOKUP($B2671,Hoja1!$C$2:$W$3726,2,0)</f>
        <v>14</v>
      </c>
      <c r="H2671">
        <f>+VLOOKUP($B2671,Hoja1!$C$2:$W$3726,7,0)</f>
        <v>1412</v>
      </c>
      <c r="I2671">
        <f>+VLOOKUP($B2671,Hoja1!$C$2:$W$3726,11,0)</f>
        <v>141201</v>
      </c>
      <c r="J2671" t="b">
        <f t="shared" si="90"/>
        <v>1</v>
      </c>
      <c r="K2671" t="str">
        <f>+VLOOKUP($C2671,Hoja1!$B$2:$W$3726,16,0)</f>
        <v>FRANCISCO MORAZÁN</v>
      </c>
      <c r="L2671" t="str">
        <f>+VLOOKUP($C2671,Hoja1!$B$2:$W$3726,17,0)</f>
        <v>LA VENTA</v>
      </c>
      <c r="M2671" t="str">
        <f>+VLOOKUP($C2671,Hoja1!$B$2:$W$3726,18,0)</f>
        <v>SAN JORGE</v>
      </c>
      <c r="N2671">
        <f>+VLOOKUP($C2671,Hoja1!$B$2:$W$3726,3,0)</f>
        <v>8</v>
      </c>
      <c r="O2671">
        <f>+VLOOKUP($C2671,Hoja1!$B$2:$W$3726,8,0)</f>
        <v>808</v>
      </c>
      <c r="P2671">
        <f>+VLOOKUP($C2671,Hoja1!$B$2:$W$3726,12,0)</f>
        <v>80805</v>
      </c>
      <c r="Q2671" t="b">
        <f t="shared" si="91"/>
        <v>0</v>
      </c>
    </row>
    <row r="2672" spans="2:17" hidden="1" x14ac:dyDescent="0.25">
      <c r="B2672">
        <v>141202</v>
      </c>
      <c r="C2672" t="s">
        <v>12595</v>
      </c>
      <c r="D2672" t="str">
        <f>+VLOOKUP($B2672,Hoja1!$C$2:$W$3726,15,0)</f>
        <v>OCOTEPEQUE</v>
      </c>
      <c r="E2672" t="str">
        <f>+VLOOKUP($B2672,Hoja1!$C$2:$W$3726,16,0)</f>
        <v>SAN JORGE</v>
      </c>
      <c r="F2672" t="str">
        <f>+VLOOKUP($B2672,Hoja1!$C$2:$W$3726,17,0)</f>
        <v>EL RASTROJÓN O NUEVA ESPERANZA</v>
      </c>
      <c r="G2672">
        <f>+VLOOKUP($B2672,Hoja1!$C$2:$W$3726,2,0)</f>
        <v>14</v>
      </c>
      <c r="H2672">
        <f>+VLOOKUP($B2672,Hoja1!$C$2:$W$3726,7,0)</f>
        <v>1412</v>
      </c>
      <c r="I2672">
        <f>+VLOOKUP($B2672,Hoja1!$C$2:$W$3726,11,0)</f>
        <v>141202</v>
      </c>
      <c r="J2672" t="b">
        <f t="shared" si="90"/>
        <v>0</v>
      </c>
      <c r="K2672" t="e">
        <f>+VLOOKUP($C2672,Hoja1!$B$2:$W$3726,16,0)</f>
        <v>#N/A</v>
      </c>
      <c r="L2672" t="e">
        <f>+VLOOKUP($C2672,Hoja1!$B$2:$W$3726,17,0)</f>
        <v>#N/A</v>
      </c>
      <c r="M2672" t="e">
        <f>+VLOOKUP($C2672,Hoja1!$B$2:$W$3726,18,0)</f>
        <v>#N/A</v>
      </c>
      <c r="N2672" t="e">
        <f>+VLOOKUP($C2672,Hoja1!$B$2:$W$3726,3,0)</f>
        <v>#N/A</v>
      </c>
      <c r="O2672" t="e">
        <f>+VLOOKUP($C2672,Hoja1!$B$2:$W$3726,8,0)</f>
        <v>#N/A</v>
      </c>
      <c r="P2672" t="e">
        <f>+VLOOKUP($C2672,Hoja1!$B$2:$W$3726,12,0)</f>
        <v>#N/A</v>
      </c>
      <c r="Q2672" t="e">
        <f t="shared" si="91"/>
        <v>#N/A</v>
      </c>
    </row>
    <row r="2673" spans="2:17" hidden="1" x14ac:dyDescent="0.25">
      <c r="B2673">
        <v>141203</v>
      </c>
      <c r="C2673" t="s">
        <v>422</v>
      </c>
      <c r="D2673" t="str">
        <f>+VLOOKUP($B2673,Hoja1!$C$2:$W$3726,15,0)</f>
        <v>OCOTEPEQUE</v>
      </c>
      <c r="E2673" t="str">
        <f>+VLOOKUP($B2673,Hoja1!$C$2:$W$3726,16,0)</f>
        <v>SAN JORGE</v>
      </c>
      <c r="F2673" t="str">
        <f>+VLOOKUP($B2673,Hoja1!$C$2:$W$3726,17,0)</f>
        <v>EL SOCORRO</v>
      </c>
      <c r="G2673">
        <f>+VLOOKUP($B2673,Hoja1!$C$2:$W$3726,2,0)</f>
        <v>14</v>
      </c>
      <c r="H2673">
        <f>+VLOOKUP($B2673,Hoja1!$C$2:$W$3726,7,0)</f>
        <v>1412</v>
      </c>
      <c r="I2673">
        <f>+VLOOKUP($B2673,Hoja1!$C$2:$W$3726,11,0)</f>
        <v>141203</v>
      </c>
      <c r="J2673" t="b">
        <f t="shared" si="90"/>
        <v>1</v>
      </c>
      <c r="K2673" t="str">
        <f>+VLOOKUP($C2673,Hoja1!$B$2:$W$3726,16,0)</f>
        <v>COMAYAGUA</v>
      </c>
      <c r="L2673" t="str">
        <f>+VLOOKUP($C2673,Hoja1!$B$2:$W$3726,17,0)</f>
        <v>MINAS DE ORO</v>
      </c>
      <c r="M2673" t="str">
        <f>+VLOOKUP($C2673,Hoja1!$B$2:$W$3726,18,0)</f>
        <v>EL SOCORRO</v>
      </c>
      <c r="N2673">
        <f>+VLOOKUP($C2673,Hoja1!$B$2:$W$3726,3,0)</f>
        <v>3</v>
      </c>
      <c r="O2673">
        <f>+VLOOKUP($C2673,Hoja1!$B$2:$W$3726,8,0)</f>
        <v>311</v>
      </c>
      <c r="P2673">
        <f>+VLOOKUP($C2673,Hoja1!$B$2:$W$3726,12,0)</f>
        <v>31103</v>
      </c>
      <c r="Q2673" t="b">
        <f t="shared" si="91"/>
        <v>0</v>
      </c>
    </row>
    <row r="2674" spans="2:17" hidden="1" x14ac:dyDescent="0.25">
      <c r="B2674">
        <v>141204</v>
      </c>
      <c r="C2674" t="s">
        <v>1339</v>
      </c>
      <c r="D2674" t="str">
        <f>+VLOOKUP($B2674,Hoja1!$C$2:$W$3726,15,0)</f>
        <v>OCOTEPEQUE</v>
      </c>
      <c r="E2674" t="str">
        <f>+VLOOKUP($B2674,Hoja1!$C$2:$W$3726,16,0)</f>
        <v>SAN JORGE</v>
      </c>
      <c r="F2674" t="str">
        <f>+VLOOKUP($B2674,Hoja1!$C$2:$W$3726,17,0)</f>
        <v>LAS LAGUNAS</v>
      </c>
      <c r="G2674">
        <f>+VLOOKUP($B2674,Hoja1!$C$2:$W$3726,2,0)</f>
        <v>14</v>
      </c>
      <c r="H2674">
        <f>+VLOOKUP($B2674,Hoja1!$C$2:$W$3726,7,0)</f>
        <v>1412</v>
      </c>
      <c r="I2674">
        <f>+VLOOKUP($B2674,Hoja1!$C$2:$W$3726,11,0)</f>
        <v>141204</v>
      </c>
      <c r="J2674" t="b">
        <f t="shared" si="90"/>
        <v>1</v>
      </c>
      <c r="K2674" t="str">
        <f>+VLOOKUP($C2674,Hoja1!$B$2:$W$3726,16,0)</f>
        <v>FRANCISCO MORAZÁN</v>
      </c>
      <c r="L2674" t="str">
        <f>+VLOOKUP($C2674,Hoja1!$B$2:$W$3726,17,0)</f>
        <v>MARALE</v>
      </c>
      <c r="M2674" t="str">
        <f>+VLOOKUP($C2674,Hoja1!$B$2:$W$3726,18,0)</f>
        <v>LAS LAGUNAS</v>
      </c>
      <c r="N2674">
        <f>+VLOOKUP($C2674,Hoja1!$B$2:$W$3726,3,0)</f>
        <v>8</v>
      </c>
      <c r="O2674">
        <f>+VLOOKUP($C2674,Hoja1!$B$2:$W$3726,8,0)</f>
        <v>811</v>
      </c>
      <c r="P2674">
        <f>+VLOOKUP($C2674,Hoja1!$B$2:$W$3726,12,0)</f>
        <v>81108</v>
      </c>
      <c r="Q2674" t="b">
        <f t="shared" si="91"/>
        <v>0</v>
      </c>
    </row>
    <row r="2675" spans="2:17" hidden="1" x14ac:dyDescent="0.25">
      <c r="B2675">
        <v>141205</v>
      </c>
      <c r="C2675" t="s">
        <v>261</v>
      </c>
      <c r="D2675" t="str">
        <f>+VLOOKUP($B2675,Hoja1!$C$2:$W$3726,15,0)</f>
        <v>OCOTEPEQUE</v>
      </c>
      <c r="E2675" t="str">
        <f>+VLOOKUP($B2675,Hoja1!$C$2:$W$3726,16,0)</f>
        <v>SAN JORGE</v>
      </c>
      <c r="F2675" t="str">
        <f>+VLOOKUP($B2675,Hoja1!$C$2:$W$3726,17,0)</f>
        <v>LOS PLANES</v>
      </c>
      <c r="G2675">
        <f>+VLOOKUP($B2675,Hoja1!$C$2:$W$3726,2,0)</f>
        <v>14</v>
      </c>
      <c r="H2675">
        <f>+VLOOKUP($B2675,Hoja1!$C$2:$W$3726,7,0)</f>
        <v>1412</v>
      </c>
      <c r="I2675">
        <f>+VLOOKUP($B2675,Hoja1!$C$2:$W$3726,11,0)</f>
        <v>141205</v>
      </c>
      <c r="J2675" t="b">
        <f t="shared" si="90"/>
        <v>1</v>
      </c>
      <c r="K2675" t="str">
        <f>+VLOOKUP($C2675,Hoja1!$B$2:$W$3726,16,0)</f>
        <v>COLON</v>
      </c>
      <c r="L2675" t="str">
        <f>+VLOOKUP($C2675,Hoja1!$B$2:$W$3726,17,0)</f>
        <v>SONAGUERA</v>
      </c>
      <c r="M2675" t="str">
        <f>+VLOOKUP($C2675,Hoja1!$B$2:$W$3726,18,0)</f>
        <v>LOS PLANES</v>
      </c>
      <c r="N2675">
        <f>+VLOOKUP($C2675,Hoja1!$B$2:$W$3726,3,0)</f>
        <v>2</v>
      </c>
      <c r="O2675">
        <f>+VLOOKUP($C2675,Hoja1!$B$2:$W$3726,8,0)</f>
        <v>207</v>
      </c>
      <c r="P2675">
        <f>+VLOOKUP($C2675,Hoja1!$B$2:$W$3726,12,0)</f>
        <v>20725</v>
      </c>
      <c r="Q2675" t="b">
        <f t="shared" si="91"/>
        <v>0</v>
      </c>
    </row>
    <row r="2676" spans="2:17" hidden="1" x14ac:dyDescent="0.25">
      <c r="B2676">
        <v>141206</v>
      </c>
      <c r="C2676" t="s">
        <v>12311</v>
      </c>
      <c r="D2676" t="str">
        <f>+VLOOKUP($B2676,Hoja1!$C$2:$W$3726,15,0)</f>
        <v>OCOTEPEQUE</v>
      </c>
      <c r="E2676" t="str">
        <f>+VLOOKUP($B2676,Hoja1!$C$2:$W$3726,16,0)</f>
        <v>SAN JORGE</v>
      </c>
      <c r="F2676" t="str">
        <f>+VLOOKUP($B2676,Hoja1!$C$2:$W$3726,17,0)</f>
        <v>RÍO BLANCO</v>
      </c>
      <c r="G2676">
        <f>+VLOOKUP($B2676,Hoja1!$C$2:$W$3726,2,0)</f>
        <v>14</v>
      </c>
      <c r="H2676">
        <f>+VLOOKUP($B2676,Hoja1!$C$2:$W$3726,7,0)</f>
        <v>1412</v>
      </c>
      <c r="I2676">
        <f>+VLOOKUP($B2676,Hoja1!$C$2:$W$3726,11,0)</f>
        <v>141206</v>
      </c>
      <c r="J2676" t="b">
        <f t="shared" si="90"/>
        <v>0</v>
      </c>
      <c r="K2676" t="e">
        <f>+VLOOKUP($C2676,Hoja1!$B$2:$W$3726,16,0)</f>
        <v>#N/A</v>
      </c>
      <c r="L2676" t="e">
        <f>+VLOOKUP($C2676,Hoja1!$B$2:$W$3726,17,0)</f>
        <v>#N/A</v>
      </c>
      <c r="M2676" t="e">
        <f>+VLOOKUP($C2676,Hoja1!$B$2:$W$3726,18,0)</f>
        <v>#N/A</v>
      </c>
      <c r="N2676" t="e">
        <f>+VLOOKUP($C2676,Hoja1!$B$2:$W$3726,3,0)</f>
        <v>#N/A</v>
      </c>
      <c r="O2676" t="e">
        <f>+VLOOKUP($C2676,Hoja1!$B$2:$W$3726,8,0)</f>
        <v>#N/A</v>
      </c>
      <c r="P2676" t="e">
        <f>+VLOOKUP($C2676,Hoja1!$B$2:$W$3726,12,0)</f>
        <v>#N/A</v>
      </c>
      <c r="Q2676" t="e">
        <f t="shared" si="91"/>
        <v>#N/A</v>
      </c>
    </row>
    <row r="2677" spans="2:17" hidden="1" x14ac:dyDescent="0.25">
      <c r="B2677">
        <v>141207</v>
      </c>
      <c r="C2677" t="s">
        <v>420</v>
      </c>
      <c r="D2677" t="str">
        <f>+VLOOKUP($B2677,Hoja1!$C$2:$W$3726,15,0)</f>
        <v>OCOTEPEQUE</v>
      </c>
      <c r="E2677" t="str">
        <f>+VLOOKUP($B2677,Hoja1!$C$2:$W$3726,16,0)</f>
        <v>SAN JORGE</v>
      </c>
      <c r="F2677" t="str">
        <f>+VLOOKUP($B2677,Hoja1!$C$2:$W$3726,17,0)</f>
        <v>SANTA ELENA</v>
      </c>
      <c r="G2677">
        <f>+VLOOKUP($B2677,Hoja1!$C$2:$W$3726,2,0)</f>
        <v>14</v>
      </c>
      <c r="H2677">
        <f>+VLOOKUP($B2677,Hoja1!$C$2:$W$3726,7,0)</f>
        <v>1412</v>
      </c>
      <c r="I2677">
        <f>+VLOOKUP($B2677,Hoja1!$C$2:$W$3726,11,0)</f>
        <v>141207</v>
      </c>
      <c r="J2677" t="b">
        <f t="shared" si="90"/>
        <v>1</v>
      </c>
      <c r="K2677" t="str">
        <f>+VLOOKUP($C2677,Hoja1!$B$2:$W$3726,16,0)</f>
        <v>COMAYAGUA</v>
      </c>
      <c r="L2677" t="str">
        <f>+VLOOKUP($C2677,Hoja1!$B$2:$W$3726,17,0)</f>
        <v>MEÁMBAR</v>
      </c>
      <c r="M2677" t="str">
        <f>+VLOOKUP($C2677,Hoja1!$B$2:$W$3726,18,0)</f>
        <v>SANTA ELENA</v>
      </c>
      <c r="N2677">
        <f>+VLOOKUP($C2677,Hoja1!$B$2:$W$3726,3,0)</f>
        <v>3</v>
      </c>
      <c r="O2677">
        <f>+VLOOKUP($C2677,Hoja1!$B$2:$W$3726,8,0)</f>
        <v>310</v>
      </c>
      <c r="P2677">
        <f>+VLOOKUP($C2677,Hoja1!$B$2:$W$3726,12,0)</f>
        <v>31026</v>
      </c>
      <c r="Q2677" t="b">
        <f t="shared" si="91"/>
        <v>0</v>
      </c>
    </row>
    <row r="2678" spans="2:17" hidden="1" x14ac:dyDescent="0.25">
      <c r="B2678">
        <v>141301</v>
      </c>
      <c r="C2678" t="s">
        <v>96</v>
      </c>
      <c r="D2678" t="str">
        <f>+VLOOKUP($B2678,Hoja1!$C$2:$W$3726,15,0)</f>
        <v>OCOTEPEQUE</v>
      </c>
      <c r="E2678" t="str">
        <f>+VLOOKUP($B2678,Hoja1!$C$2:$W$3726,16,0)</f>
        <v>SAN MARCOS</v>
      </c>
      <c r="F2678" t="str">
        <f>+VLOOKUP($B2678,Hoja1!$C$2:$W$3726,17,0)</f>
        <v>SAN MARCOS</v>
      </c>
      <c r="G2678">
        <f>+VLOOKUP($B2678,Hoja1!$C$2:$W$3726,2,0)</f>
        <v>14</v>
      </c>
      <c r="H2678">
        <f>+VLOOKUP($B2678,Hoja1!$C$2:$W$3726,7,0)</f>
        <v>1413</v>
      </c>
      <c r="I2678">
        <f>+VLOOKUP($B2678,Hoja1!$C$2:$W$3726,11,0)</f>
        <v>141301</v>
      </c>
      <c r="J2678" t="b">
        <f t="shared" si="90"/>
        <v>1</v>
      </c>
      <c r="K2678" t="str">
        <f>+VLOOKUP($C2678,Hoja1!$B$2:$W$3726,16,0)</f>
        <v>ATLÁNTIDA</v>
      </c>
      <c r="L2678" t="str">
        <f>+VLOOKUP($C2678,Hoja1!$B$2:$W$3726,17,0)</f>
        <v>LA MASICA</v>
      </c>
      <c r="M2678" t="str">
        <f>+VLOOKUP($C2678,Hoja1!$B$2:$W$3726,18,0)</f>
        <v>SAN MARCOS</v>
      </c>
      <c r="N2678">
        <f>+VLOOKUP($C2678,Hoja1!$B$2:$W$3726,3,0)</f>
        <v>1</v>
      </c>
      <c r="O2678">
        <f>+VLOOKUP($C2678,Hoja1!$B$2:$W$3726,8,0)</f>
        <v>105</v>
      </c>
      <c r="P2678">
        <f>+VLOOKUP($C2678,Hoja1!$B$2:$W$3726,12,0)</f>
        <v>10515</v>
      </c>
      <c r="Q2678" t="b">
        <f t="shared" si="91"/>
        <v>0</v>
      </c>
    </row>
    <row r="2679" spans="2:17" hidden="1" x14ac:dyDescent="0.25">
      <c r="B2679">
        <v>141302</v>
      </c>
      <c r="C2679" t="s">
        <v>1838</v>
      </c>
      <c r="D2679" t="str">
        <f>+VLOOKUP($B2679,Hoja1!$C$2:$W$3726,15,0)</f>
        <v>OCOTEPEQUE</v>
      </c>
      <c r="E2679" t="str">
        <f>+VLOOKUP($B2679,Hoja1!$C$2:$W$3726,16,0)</f>
        <v>SAN MARCOS</v>
      </c>
      <c r="F2679" t="str">
        <f>+VLOOKUP($B2679,Hoja1!$C$2:$W$3726,17,0)</f>
        <v>CALLEJONES</v>
      </c>
      <c r="G2679">
        <f>+VLOOKUP($B2679,Hoja1!$C$2:$W$3726,2,0)</f>
        <v>14</v>
      </c>
      <c r="H2679">
        <f>+VLOOKUP($B2679,Hoja1!$C$2:$W$3726,7,0)</f>
        <v>1413</v>
      </c>
      <c r="I2679">
        <f>+VLOOKUP($B2679,Hoja1!$C$2:$W$3726,11,0)</f>
        <v>141302</v>
      </c>
      <c r="J2679" t="b">
        <f t="shared" si="90"/>
        <v>1</v>
      </c>
      <c r="K2679" t="str">
        <f>+VLOOKUP($C2679,Hoja1!$B$2:$W$3726,16,0)</f>
        <v>OCOTEPEQUE</v>
      </c>
      <c r="L2679" t="str">
        <f>+VLOOKUP($C2679,Hoja1!$B$2:$W$3726,17,0)</f>
        <v>SAN MARCOS</v>
      </c>
      <c r="M2679" t="str">
        <f>+VLOOKUP($C2679,Hoja1!$B$2:$W$3726,18,0)</f>
        <v>CALLEJONES</v>
      </c>
      <c r="N2679">
        <f>+VLOOKUP($C2679,Hoja1!$B$2:$W$3726,3,0)</f>
        <v>14</v>
      </c>
      <c r="O2679">
        <f>+VLOOKUP($C2679,Hoja1!$B$2:$W$3726,8,0)</f>
        <v>1413</v>
      </c>
      <c r="P2679">
        <f>+VLOOKUP($C2679,Hoja1!$B$2:$W$3726,12,0)</f>
        <v>141302</v>
      </c>
      <c r="Q2679" t="b">
        <f t="shared" si="91"/>
        <v>1</v>
      </c>
    </row>
    <row r="2680" spans="2:17" hidden="1" x14ac:dyDescent="0.25">
      <c r="B2680">
        <v>141303</v>
      </c>
      <c r="C2680" t="s">
        <v>1839</v>
      </c>
      <c r="D2680" t="str">
        <f>+VLOOKUP($B2680,Hoja1!$C$2:$W$3726,15,0)</f>
        <v>OCOTEPEQUE</v>
      </c>
      <c r="E2680" t="str">
        <f>+VLOOKUP($B2680,Hoja1!$C$2:$W$3726,16,0)</f>
        <v>SAN MARCOS</v>
      </c>
      <c r="F2680" t="str">
        <f>+VLOOKUP($B2680,Hoja1!$C$2:$W$3726,17,0)</f>
        <v>CUNCE</v>
      </c>
      <c r="G2680">
        <f>+VLOOKUP($B2680,Hoja1!$C$2:$W$3726,2,0)</f>
        <v>14</v>
      </c>
      <c r="H2680">
        <f>+VLOOKUP($B2680,Hoja1!$C$2:$W$3726,7,0)</f>
        <v>1413</v>
      </c>
      <c r="I2680">
        <f>+VLOOKUP($B2680,Hoja1!$C$2:$W$3726,11,0)</f>
        <v>141303</v>
      </c>
      <c r="J2680" t="b">
        <f t="shared" si="90"/>
        <v>1</v>
      </c>
      <c r="K2680" t="str">
        <f>+VLOOKUP($C2680,Hoja1!$B$2:$W$3726,16,0)</f>
        <v>OCOTEPEQUE</v>
      </c>
      <c r="L2680" t="str">
        <f>+VLOOKUP($C2680,Hoja1!$B$2:$W$3726,17,0)</f>
        <v>SAN MARCOS</v>
      </c>
      <c r="M2680" t="str">
        <f>+VLOOKUP($C2680,Hoja1!$B$2:$W$3726,18,0)</f>
        <v>CUNCE</v>
      </c>
      <c r="N2680">
        <f>+VLOOKUP($C2680,Hoja1!$B$2:$W$3726,3,0)</f>
        <v>14</v>
      </c>
      <c r="O2680">
        <f>+VLOOKUP($C2680,Hoja1!$B$2:$W$3726,8,0)</f>
        <v>1413</v>
      </c>
      <c r="P2680">
        <f>+VLOOKUP($C2680,Hoja1!$B$2:$W$3726,12,0)</f>
        <v>141303</v>
      </c>
      <c r="Q2680" t="b">
        <f t="shared" si="91"/>
        <v>1</v>
      </c>
    </row>
    <row r="2681" spans="2:17" hidden="1" x14ac:dyDescent="0.25">
      <c r="B2681">
        <v>141304</v>
      </c>
      <c r="C2681" t="s">
        <v>527</v>
      </c>
      <c r="D2681" t="str">
        <f>+VLOOKUP($B2681,Hoja1!$C$2:$W$3726,15,0)</f>
        <v>OCOTEPEQUE</v>
      </c>
      <c r="E2681" t="str">
        <f>+VLOOKUP($B2681,Hoja1!$C$2:$W$3726,16,0)</f>
        <v>SAN MARCOS</v>
      </c>
      <c r="F2681" t="str">
        <f>+VLOOKUP($B2681,Hoja1!$C$2:$W$3726,17,0)</f>
        <v>EL CARRIZAL</v>
      </c>
      <c r="G2681">
        <f>+VLOOKUP($B2681,Hoja1!$C$2:$W$3726,2,0)</f>
        <v>14</v>
      </c>
      <c r="H2681">
        <f>+VLOOKUP($B2681,Hoja1!$C$2:$W$3726,7,0)</f>
        <v>1413</v>
      </c>
      <c r="I2681">
        <f>+VLOOKUP($B2681,Hoja1!$C$2:$W$3726,11,0)</f>
        <v>141304</v>
      </c>
      <c r="J2681" t="b">
        <f t="shared" si="90"/>
        <v>1</v>
      </c>
      <c r="K2681" t="str">
        <f>+VLOOKUP($C2681,Hoja1!$B$2:$W$3726,16,0)</f>
        <v>COMAYAGUA</v>
      </c>
      <c r="L2681" t="str">
        <f>+VLOOKUP($C2681,Hoja1!$B$2:$W$3726,17,0)</f>
        <v>TAULABÉ</v>
      </c>
      <c r="M2681" t="str">
        <f>+VLOOKUP($C2681,Hoja1!$B$2:$W$3726,18,0)</f>
        <v>EL CARRIZAL</v>
      </c>
      <c r="N2681">
        <f>+VLOOKUP($C2681,Hoja1!$B$2:$W$3726,3,0)</f>
        <v>3</v>
      </c>
      <c r="O2681">
        <f>+VLOOKUP($C2681,Hoja1!$B$2:$W$3726,8,0)</f>
        <v>321</v>
      </c>
      <c r="P2681">
        <f>+VLOOKUP($C2681,Hoja1!$B$2:$W$3726,12,0)</f>
        <v>32107</v>
      </c>
      <c r="Q2681" t="b">
        <f t="shared" si="91"/>
        <v>0</v>
      </c>
    </row>
    <row r="2682" spans="2:17" hidden="1" x14ac:dyDescent="0.25">
      <c r="B2682">
        <v>141305</v>
      </c>
      <c r="C2682" t="s">
        <v>1840</v>
      </c>
      <c r="D2682" t="str">
        <f>+VLOOKUP($B2682,Hoja1!$C$2:$W$3726,15,0)</f>
        <v>OCOTEPEQUE</v>
      </c>
      <c r="E2682" t="str">
        <f>+VLOOKUP($B2682,Hoja1!$C$2:$W$3726,16,0)</f>
        <v>SAN MARCOS</v>
      </c>
      <c r="F2682" t="str">
        <f>+VLOOKUP($B2682,Hoja1!$C$2:$W$3726,17,0)</f>
        <v>EL GRANZAL</v>
      </c>
      <c r="G2682">
        <f>+VLOOKUP($B2682,Hoja1!$C$2:$W$3726,2,0)</f>
        <v>14</v>
      </c>
      <c r="H2682">
        <f>+VLOOKUP($B2682,Hoja1!$C$2:$W$3726,7,0)</f>
        <v>1413</v>
      </c>
      <c r="I2682">
        <f>+VLOOKUP($B2682,Hoja1!$C$2:$W$3726,11,0)</f>
        <v>141305</v>
      </c>
      <c r="J2682" t="b">
        <f t="shared" si="90"/>
        <v>1</v>
      </c>
      <c r="K2682" t="str">
        <f>+VLOOKUP($C2682,Hoja1!$B$2:$W$3726,16,0)</f>
        <v>OCOTEPEQUE</v>
      </c>
      <c r="L2682" t="str">
        <f>+VLOOKUP($C2682,Hoja1!$B$2:$W$3726,17,0)</f>
        <v>SAN MARCOS</v>
      </c>
      <c r="M2682" t="str">
        <f>+VLOOKUP($C2682,Hoja1!$B$2:$W$3726,18,0)</f>
        <v>EL GRANZAL</v>
      </c>
      <c r="N2682">
        <f>+VLOOKUP($C2682,Hoja1!$B$2:$W$3726,3,0)</f>
        <v>14</v>
      </c>
      <c r="O2682">
        <f>+VLOOKUP($C2682,Hoja1!$B$2:$W$3726,8,0)</f>
        <v>1413</v>
      </c>
      <c r="P2682">
        <f>+VLOOKUP($C2682,Hoja1!$B$2:$W$3726,12,0)</f>
        <v>141305</v>
      </c>
      <c r="Q2682" t="b">
        <f t="shared" si="91"/>
        <v>1</v>
      </c>
    </row>
    <row r="2683" spans="2:17" hidden="1" x14ac:dyDescent="0.25">
      <c r="B2683">
        <v>141306</v>
      </c>
      <c r="C2683" t="s">
        <v>12596</v>
      </c>
      <c r="D2683" t="str">
        <f>+VLOOKUP($B2683,Hoja1!$C$2:$W$3726,15,0)</f>
        <v>OCOTEPEQUE</v>
      </c>
      <c r="E2683" t="str">
        <f>+VLOOKUP($B2683,Hoja1!$C$2:$W$3726,16,0)</f>
        <v>SAN MARCOS</v>
      </c>
      <c r="F2683" t="str">
        <f>+VLOOKUP($B2683,Hoja1!$C$2:$W$3726,17,0)</f>
        <v>EL JARALÓN O NUEVA ALDEA</v>
      </c>
      <c r="G2683">
        <f>+VLOOKUP($B2683,Hoja1!$C$2:$W$3726,2,0)</f>
        <v>14</v>
      </c>
      <c r="H2683">
        <f>+VLOOKUP($B2683,Hoja1!$C$2:$W$3726,7,0)</f>
        <v>1413</v>
      </c>
      <c r="I2683">
        <f>+VLOOKUP($B2683,Hoja1!$C$2:$W$3726,11,0)</f>
        <v>141306</v>
      </c>
      <c r="J2683" t="b">
        <f t="shared" si="90"/>
        <v>0</v>
      </c>
      <c r="K2683" t="e">
        <f>+VLOOKUP($C2683,Hoja1!$B$2:$W$3726,16,0)</f>
        <v>#N/A</v>
      </c>
      <c r="L2683" t="e">
        <f>+VLOOKUP($C2683,Hoja1!$B$2:$W$3726,17,0)</f>
        <v>#N/A</v>
      </c>
      <c r="M2683" t="e">
        <f>+VLOOKUP($C2683,Hoja1!$B$2:$W$3726,18,0)</f>
        <v>#N/A</v>
      </c>
      <c r="N2683" t="e">
        <f>+VLOOKUP($C2683,Hoja1!$B$2:$W$3726,3,0)</f>
        <v>#N/A</v>
      </c>
      <c r="O2683" t="e">
        <f>+VLOOKUP($C2683,Hoja1!$B$2:$W$3726,8,0)</f>
        <v>#N/A</v>
      </c>
      <c r="P2683" t="e">
        <f>+VLOOKUP($C2683,Hoja1!$B$2:$W$3726,12,0)</f>
        <v>#N/A</v>
      </c>
      <c r="Q2683" t="e">
        <f t="shared" si="91"/>
        <v>#N/A</v>
      </c>
    </row>
    <row r="2684" spans="2:17" hidden="1" x14ac:dyDescent="0.25">
      <c r="B2684">
        <v>141307</v>
      </c>
      <c r="C2684" t="s">
        <v>1621</v>
      </c>
      <c r="D2684" t="str">
        <f>+VLOOKUP($B2684,Hoja1!$C$2:$W$3726,15,0)</f>
        <v>OCOTEPEQUE</v>
      </c>
      <c r="E2684" t="str">
        <f>+VLOOKUP($B2684,Hoja1!$C$2:$W$3726,16,0)</f>
        <v>SAN MARCOS</v>
      </c>
      <c r="F2684" t="str">
        <f>+VLOOKUP($B2684,Hoja1!$C$2:$W$3726,17,0)</f>
        <v>EL REFUGIO</v>
      </c>
      <c r="G2684">
        <f>+VLOOKUP($B2684,Hoja1!$C$2:$W$3726,2,0)</f>
        <v>14</v>
      </c>
      <c r="H2684">
        <f>+VLOOKUP($B2684,Hoja1!$C$2:$W$3726,7,0)</f>
        <v>1413</v>
      </c>
      <c r="I2684">
        <f>+VLOOKUP($B2684,Hoja1!$C$2:$W$3726,11,0)</f>
        <v>141307</v>
      </c>
      <c r="J2684" t="b">
        <f t="shared" si="90"/>
        <v>1</v>
      </c>
      <c r="K2684" t="str">
        <f>+VLOOKUP($C2684,Hoja1!$B$2:$W$3726,16,0)</f>
        <v>LEMPIRA</v>
      </c>
      <c r="L2684" t="str">
        <f>+VLOOKUP($C2684,Hoja1!$B$2:$W$3726,17,0)</f>
        <v>GRACIAS</v>
      </c>
      <c r="M2684" t="str">
        <f>+VLOOKUP($C2684,Hoja1!$B$2:$W$3726,18,0)</f>
        <v>EL REFUGIO</v>
      </c>
      <c r="N2684">
        <f>+VLOOKUP($C2684,Hoja1!$B$2:$W$3726,3,0)</f>
        <v>13</v>
      </c>
      <c r="O2684">
        <f>+VLOOKUP($C2684,Hoja1!$B$2:$W$3726,8,0)</f>
        <v>1301</v>
      </c>
      <c r="P2684">
        <f>+VLOOKUP($C2684,Hoja1!$B$2:$W$3726,12,0)</f>
        <v>130110</v>
      </c>
      <c r="Q2684" t="b">
        <f t="shared" si="91"/>
        <v>0</v>
      </c>
    </row>
    <row r="2685" spans="2:17" hidden="1" x14ac:dyDescent="0.25">
      <c r="B2685">
        <v>141308</v>
      </c>
      <c r="C2685" t="s">
        <v>12282</v>
      </c>
      <c r="D2685" t="str">
        <f>+VLOOKUP($B2685,Hoja1!$C$2:$W$3726,15,0)</f>
        <v>OCOTEPEQUE</v>
      </c>
      <c r="E2685" t="str">
        <f>+VLOOKUP($B2685,Hoja1!$C$2:$W$3726,16,0)</f>
        <v>SAN MARCOS</v>
      </c>
      <c r="F2685" t="str">
        <f>+VLOOKUP($B2685,Hoja1!$C$2:$W$3726,17,0)</f>
        <v>EL TRÁNSITO</v>
      </c>
      <c r="G2685">
        <f>+VLOOKUP($B2685,Hoja1!$C$2:$W$3726,2,0)</f>
        <v>14</v>
      </c>
      <c r="H2685">
        <f>+VLOOKUP($B2685,Hoja1!$C$2:$W$3726,7,0)</f>
        <v>1413</v>
      </c>
      <c r="I2685">
        <f>+VLOOKUP($B2685,Hoja1!$C$2:$W$3726,11,0)</f>
        <v>141308</v>
      </c>
      <c r="J2685" t="b">
        <f t="shared" si="90"/>
        <v>0</v>
      </c>
      <c r="K2685" t="e">
        <f>+VLOOKUP($C2685,Hoja1!$B$2:$W$3726,16,0)</f>
        <v>#N/A</v>
      </c>
      <c r="L2685" t="e">
        <f>+VLOOKUP($C2685,Hoja1!$B$2:$W$3726,17,0)</f>
        <v>#N/A</v>
      </c>
      <c r="M2685" t="e">
        <f>+VLOOKUP($C2685,Hoja1!$B$2:$W$3726,18,0)</f>
        <v>#N/A</v>
      </c>
      <c r="N2685" t="e">
        <f>+VLOOKUP($C2685,Hoja1!$B$2:$W$3726,3,0)</f>
        <v>#N/A</v>
      </c>
      <c r="O2685" t="e">
        <f>+VLOOKUP($C2685,Hoja1!$B$2:$W$3726,8,0)</f>
        <v>#N/A</v>
      </c>
      <c r="P2685" t="e">
        <f>+VLOOKUP($C2685,Hoja1!$B$2:$W$3726,12,0)</f>
        <v>#N/A</v>
      </c>
      <c r="Q2685" t="e">
        <f t="shared" si="91"/>
        <v>#N/A</v>
      </c>
    </row>
    <row r="2686" spans="2:17" hidden="1" x14ac:dyDescent="0.25">
      <c r="B2686">
        <v>141309</v>
      </c>
      <c r="C2686" t="s">
        <v>12597</v>
      </c>
      <c r="D2686" t="str">
        <f>+VLOOKUP($B2686,Hoja1!$C$2:$W$3726,15,0)</f>
        <v>OCOTEPEQUE</v>
      </c>
      <c r="E2686" t="str">
        <f>+VLOOKUP($B2686,Hoja1!$C$2:$W$3726,16,0)</f>
        <v>SAN MARCOS</v>
      </c>
      <c r="F2686" t="str">
        <f>+VLOOKUP($B2686,Hoja1!$C$2:$W$3726,17,0)</f>
        <v>LA ASCENSIÓN</v>
      </c>
      <c r="G2686">
        <f>+VLOOKUP($B2686,Hoja1!$C$2:$W$3726,2,0)</f>
        <v>14</v>
      </c>
      <c r="H2686">
        <f>+VLOOKUP($B2686,Hoja1!$C$2:$W$3726,7,0)</f>
        <v>1413</v>
      </c>
      <c r="I2686">
        <f>+VLOOKUP($B2686,Hoja1!$C$2:$W$3726,11,0)</f>
        <v>141309</v>
      </c>
      <c r="J2686" t="b">
        <f t="shared" si="90"/>
        <v>0</v>
      </c>
      <c r="K2686" t="e">
        <f>+VLOOKUP($C2686,Hoja1!$B$2:$W$3726,16,0)</f>
        <v>#N/A</v>
      </c>
      <c r="L2686" t="e">
        <f>+VLOOKUP($C2686,Hoja1!$B$2:$W$3726,17,0)</f>
        <v>#N/A</v>
      </c>
      <c r="M2686" t="e">
        <f>+VLOOKUP($C2686,Hoja1!$B$2:$W$3726,18,0)</f>
        <v>#N/A</v>
      </c>
      <c r="N2686" t="e">
        <f>+VLOOKUP($C2686,Hoja1!$B$2:$W$3726,3,0)</f>
        <v>#N/A</v>
      </c>
      <c r="O2686" t="e">
        <f>+VLOOKUP($C2686,Hoja1!$B$2:$W$3726,8,0)</f>
        <v>#N/A</v>
      </c>
      <c r="P2686" t="e">
        <f>+VLOOKUP($C2686,Hoja1!$B$2:$W$3726,12,0)</f>
        <v>#N/A</v>
      </c>
      <c r="Q2686" t="e">
        <f t="shared" si="91"/>
        <v>#N/A</v>
      </c>
    </row>
    <row r="2687" spans="2:17" hidden="1" x14ac:dyDescent="0.25">
      <c r="B2687">
        <v>141310</v>
      </c>
      <c r="C2687" t="s">
        <v>417</v>
      </c>
      <c r="D2687" t="str">
        <f>+VLOOKUP($B2687,Hoja1!$C$2:$W$3726,15,0)</f>
        <v>OCOTEPEQUE</v>
      </c>
      <c r="E2687" t="str">
        <f>+VLOOKUP($B2687,Hoja1!$C$2:$W$3726,16,0)</f>
        <v>SAN MARCOS</v>
      </c>
      <c r="F2687" t="str">
        <f>+VLOOKUP($B2687,Hoja1!$C$2:$W$3726,17,0)</f>
        <v>POTRERILLOS</v>
      </c>
      <c r="G2687">
        <f>+VLOOKUP($B2687,Hoja1!$C$2:$W$3726,2,0)</f>
        <v>14</v>
      </c>
      <c r="H2687">
        <f>+VLOOKUP($B2687,Hoja1!$C$2:$W$3726,7,0)</f>
        <v>1413</v>
      </c>
      <c r="I2687">
        <f>+VLOOKUP($B2687,Hoja1!$C$2:$W$3726,11,0)</f>
        <v>141310</v>
      </c>
      <c r="J2687" t="b">
        <f t="shared" si="90"/>
        <v>1</v>
      </c>
      <c r="K2687" t="str">
        <f>+VLOOKUP($C2687,Hoja1!$B$2:$W$3726,16,0)</f>
        <v>COMAYAGUA</v>
      </c>
      <c r="L2687" t="str">
        <f>+VLOOKUP($C2687,Hoja1!$B$2:$W$3726,17,0)</f>
        <v>MEÁMBAR</v>
      </c>
      <c r="M2687" t="str">
        <f>+VLOOKUP($C2687,Hoja1!$B$2:$W$3726,18,0)</f>
        <v>POTRERILLOS</v>
      </c>
      <c r="N2687">
        <f>+VLOOKUP($C2687,Hoja1!$B$2:$W$3726,3,0)</f>
        <v>3</v>
      </c>
      <c r="O2687">
        <f>+VLOOKUP($C2687,Hoja1!$B$2:$W$3726,8,0)</f>
        <v>310</v>
      </c>
      <c r="P2687">
        <f>+VLOOKUP($C2687,Hoja1!$B$2:$W$3726,12,0)</f>
        <v>31021</v>
      </c>
      <c r="Q2687" t="b">
        <f t="shared" si="91"/>
        <v>0</v>
      </c>
    </row>
    <row r="2688" spans="2:17" hidden="1" x14ac:dyDescent="0.25">
      <c r="B2688">
        <v>141311</v>
      </c>
      <c r="C2688" t="s">
        <v>1844</v>
      </c>
      <c r="D2688" t="str">
        <f>+VLOOKUP($B2688,Hoja1!$C$2:$W$3726,15,0)</f>
        <v>OCOTEPEQUE</v>
      </c>
      <c r="E2688" t="str">
        <f>+VLOOKUP($B2688,Hoja1!$C$2:$W$3726,16,0)</f>
        <v>SAN MARCOS</v>
      </c>
      <c r="F2688" t="str">
        <f>+VLOOKUP($B2688,Hoja1!$C$2:$W$3726,17,0)</f>
        <v>SABANA LARGA</v>
      </c>
      <c r="G2688">
        <f>+VLOOKUP($B2688,Hoja1!$C$2:$W$3726,2,0)</f>
        <v>14</v>
      </c>
      <c r="H2688">
        <f>+VLOOKUP($B2688,Hoja1!$C$2:$W$3726,7,0)</f>
        <v>1413</v>
      </c>
      <c r="I2688">
        <f>+VLOOKUP($B2688,Hoja1!$C$2:$W$3726,11,0)</f>
        <v>141311</v>
      </c>
      <c r="J2688" t="b">
        <f t="shared" si="90"/>
        <v>1</v>
      </c>
      <c r="K2688" t="str">
        <f>+VLOOKUP($C2688,Hoja1!$B$2:$W$3726,16,0)</f>
        <v>OCOTEPEQUE</v>
      </c>
      <c r="L2688" t="str">
        <f>+VLOOKUP($C2688,Hoja1!$B$2:$W$3726,17,0)</f>
        <v>SAN MARCOS</v>
      </c>
      <c r="M2688" t="str">
        <f>+VLOOKUP($C2688,Hoja1!$B$2:$W$3726,18,0)</f>
        <v>SABANA LARGA</v>
      </c>
      <c r="N2688">
        <f>+VLOOKUP($C2688,Hoja1!$B$2:$W$3726,3,0)</f>
        <v>14</v>
      </c>
      <c r="O2688">
        <f>+VLOOKUP($C2688,Hoja1!$B$2:$W$3726,8,0)</f>
        <v>1413</v>
      </c>
      <c r="P2688">
        <f>+VLOOKUP($C2688,Hoja1!$B$2:$W$3726,12,0)</f>
        <v>141311</v>
      </c>
      <c r="Q2688" t="b">
        <f t="shared" si="91"/>
        <v>1</v>
      </c>
    </row>
    <row r="2689" spans="2:17" hidden="1" x14ac:dyDescent="0.25">
      <c r="B2689">
        <v>141312</v>
      </c>
      <c r="C2689" t="s">
        <v>174</v>
      </c>
      <c r="D2689" t="str">
        <f>+VLOOKUP($B2689,Hoja1!$C$2:$W$3726,15,0)</f>
        <v>OCOTEPEQUE</v>
      </c>
      <c r="E2689" t="str">
        <f>+VLOOKUP($B2689,Hoja1!$C$2:$W$3726,16,0)</f>
        <v>SAN MARCOS</v>
      </c>
      <c r="F2689" t="str">
        <f>+VLOOKUP($B2689,Hoja1!$C$2:$W$3726,17,0)</f>
        <v>SAN JUAN</v>
      </c>
      <c r="G2689">
        <f>+VLOOKUP($B2689,Hoja1!$C$2:$W$3726,2,0)</f>
        <v>14</v>
      </c>
      <c r="H2689">
        <f>+VLOOKUP($B2689,Hoja1!$C$2:$W$3726,7,0)</f>
        <v>1413</v>
      </c>
      <c r="I2689">
        <f>+VLOOKUP($B2689,Hoja1!$C$2:$W$3726,11,0)</f>
        <v>141312</v>
      </c>
      <c r="J2689" t="b">
        <f t="shared" si="90"/>
        <v>1</v>
      </c>
      <c r="K2689" t="str">
        <f>+VLOOKUP($C2689,Hoja1!$B$2:$W$3726,16,0)</f>
        <v>ATLÁNTIDA</v>
      </c>
      <c r="L2689" t="str">
        <f>+VLOOKUP($C2689,Hoja1!$B$2:$W$3726,17,0)</f>
        <v>TELA</v>
      </c>
      <c r="M2689" t="str">
        <f>+VLOOKUP($C2689,Hoja1!$B$2:$W$3726,18,0)</f>
        <v>SAN JUAN</v>
      </c>
      <c r="N2689">
        <f>+VLOOKUP($C2689,Hoja1!$B$2:$W$3726,3,0)</f>
        <v>1</v>
      </c>
      <c r="O2689">
        <f>+VLOOKUP($C2689,Hoja1!$B$2:$W$3726,8,0)</f>
        <v>107</v>
      </c>
      <c r="P2689">
        <f>+VLOOKUP($C2689,Hoja1!$B$2:$W$3726,12,0)</f>
        <v>10768</v>
      </c>
      <c r="Q2689" t="b">
        <f t="shared" si="91"/>
        <v>0</v>
      </c>
    </row>
    <row r="2690" spans="2:17" hidden="1" x14ac:dyDescent="0.25">
      <c r="B2690">
        <v>141313</v>
      </c>
      <c r="C2690" t="s">
        <v>229</v>
      </c>
      <c r="D2690" t="str">
        <f>+VLOOKUP($B2690,Hoja1!$C$2:$W$3726,15,0)</f>
        <v>OCOTEPEQUE</v>
      </c>
      <c r="E2690" t="str">
        <f>+VLOOKUP($B2690,Hoja1!$C$2:$W$3726,16,0)</f>
        <v>SAN MARCOS</v>
      </c>
      <c r="F2690" t="str">
        <f>+VLOOKUP($B2690,Hoja1!$C$2:$W$3726,17,0)</f>
        <v>SAN LUIS</v>
      </c>
      <c r="G2690">
        <f>+VLOOKUP($B2690,Hoja1!$C$2:$W$3726,2,0)</f>
        <v>14</v>
      </c>
      <c r="H2690">
        <f>+VLOOKUP($B2690,Hoja1!$C$2:$W$3726,7,0)</f>
        <v>1413</v>
      </c>
      <c r="I2690">
        <f>+VLOOKUP($B2690,Hoja1!$C$2:$W$3726,11,0)</f>
        <v>141313</v>
      </c>
      <c r="J2690" t="b">
        <f t="shared" si="90"/>
        <v>1</v>
      </c>
      <c r="K2690" t="str">
        <f>+VLOOKUP($C2690,Hoja1!$B$2:$W$3726,16,0)</f>
        <v>COLON</v>
      </c>
      <c r="L2690" t="str">
        <f>+VLOOKUP($C2690,Hoja1!$B$2:$W$3726,17,0)</f>
        <v>BALFATE</v>
      </c>
      <c r="M2690" t="str">
        <f>+VLOOKUP($C2690,Hoja1!$B$2:$W$3726,18,0)</f>
        <v>SAN LUIS</v>
      </c>
      <c r="N2690">
        <f>+VLOOKUP($C2690,Hoja1!$B$2:$W$3726,3,0)</f>
        <v>2</v>
      </c>
      <c r="O2690">
        <f>+VLOOKUP($C2690,Hoja1!$B$2:$W$3726,8,0)</f>
        <v>202</v>
      </c>
      <c r="P2690">
        <f>+VLOOKUP($C2690,Hoja1!$B$2:$W$3726,12,0)</f>
        <v>20218</v>
      </c>
      <c r="Q2690" t="b">
        <f t="shared" si="91"/>
        <v>0</v>
      </c>
    </row>
    <row r="2691" spans="2:17" hidden="1" x14ac:dyDescent="0.25">
      <c r="B2691">
        <v>141314</v>
      </c>
      <c r="C2691" t="s">
        <v>804</v>
      </c>
      <c r="D2691" t="str">
        <f>+VLOOKUP($B2691,Hoja1!$C$2:$W$3726,15,0)</f>
        <v>OCOTEPEQUE</v>
      </c>
      <c r="E2691" t="str">
        <f>+VLOOKUP($B2691,Hoja1!$C$2:$W$3726,16,0)</f>
        <v>SAN MARCOS</v>
      </c>
      <c r="F2691" t="str">
        <f>+VLOOKUP($B2691,Hoja1!$C$2:$W$3726,17,0)</f>
        <v>SANTA MARTA</v>
      </c>
      <c r="G2691">
        <f>+VLOOKUP($B2691,Hoja1!$C$2:$W$3726,2,0)</f>
        <v>14</v>
      </c>
      <c r="H2691">
        <f>+VLOOKUP($B2691,Hoja1!$C$2:$W$3726,7,0)</f>
        <v>1413</v>
      </c>
      <c r="I2691">
        <f>+VLOOKUP($B2691,Hoja1!$C$2:$W$3726,11,0)</f>
        <v>141314</v>
      </c>
      <c r="J2691" t="b">
        <f t="shared" si="90"/>
        <v>1</v>
      </c>
      <c r="K2691" t="str">
        <f>+VLOOKUP($C2691,Hoja1!$B$2:$W$3726,16,0)</f>
        <v>CORTES</v>
      </c>
      <c r="L2691" t="str">
        <f>+VLOOKUP($C2691,Hoja1!$B$2:$W$3726,17,0)</f>
        <v>SAN PEDRO SULA</v>
      </c>
      <c r="M2691" t="str">
        <f>+VLOOKUP($C2691,Hoja1!$B$2:$W$3726,18,0)</f>
        <v>SANTA MARTA</v>
      </c>
      <c r="N2691">
        <f>+VLOOKUP($C2691,Hoja1!$B$2:$W$3726,3,0)</f>
        <v>5</v>
      </c>
      <c r="O2691">
        <f>+VLOOKUP($C2691,Hoja1!$B$2:$W$3726,8,0)</f>
        <v>501</v>
      </c>
      <c r="P2691">
        <f>+VLOOKUP($C2691,Hoja1!$B$2:$W$3726,12,0)</f>
        <v>50147</v>
      </c>
      <c r="Q2691" t="b">
        <f t="shared" si="91"/>
        <v>0</v>
      </c>
    </row>
    <row r="2692" spans="2:17" hidden="1" x14ac:dyDescent="0.25">
      <c r="B2692">
        <v>141401</v>
      </c>
      <c r="C2692" t="s">
        <v>97</v>
      </c>
      <c r="D2692" t="str">
        <f>+VLOOKUP($B2692,Hoja1!$C$2:$W$3726,15,0)</f>
        <v>OCOTEPEQUE</v>
      </c>
      <c r="E2692" t="str">
        <f>+VLOOKUP($B2692,Hoja1!$C$2:$W$3726,16,0)</f>
        <v>SANTA FE</v>
      </c>
      <c r="F2692" t="str">
        <f>+VLOOKUP($B2692,Hoja1!$C$2:$W$3726,17,0)</f>
        <v>SANTA FE</v>
      </c>
      <c r="G2692">
        <f>+VLOOKUP($B2692,Hoja1!$C$2:$W$3726,2,0)</f>
        <v>14</v>
      </c>
      <c r="H2692">
        <f>+VLOOKUP($B2692,Hoja1!$C$2:$W$3726,7,0)</f>
        <v>1414</v>
      </c>
      <c r="I2692">
        <f>+VLOOKUP($B2692,Hoja1!$C$2:$W$3726,11,0)</f>
        <v>141401</v>
      </c>
      <c r="J2692" t="b">
        <f t="shared" si="90"/>
        <v>1</v>
      </c>
      <c r="K2692" t="str">
        <f>+VLOOKUP($C2692,Hoja1!$B$2:$W$3726,16,0)</f>
        <v>ATLÁNTIDA</v>
      </c>
      <c r="L2692" t="str">
        <f>+VLOOKUP($C2692,Hoja1!$B$2:$W$3726,17,0)</f>
        <v>LA MASICA</v>
      </c>
      <c r="M2692" t="str">
        <f>+VLOOKUP($C2692,Hoja1!$B$2:$W$3726,18,0)</f>
        <v>SANTA FE</v>
      </c>
      <c r="N2692">
        <f>+VLOOKUP($C2692,Hoja1!$B$2:$W$3726,3,0)</f>
        <v>1</v>
      </c>
      <c r="O2692">
        <f>+VLOOKUP($C2692,Hoja1!$B$2:$W$3726,8,0)</f>
        <v>105</v>
      </c>
      <c r="P2692">
        <f>+VLOOKUP($C2692,Hoja1!$B$2:$W$3726,12,0)</f>
        <v>10516</v>
      </c>
      <c r="Q2692" t="b">
        <f t="shared" si="91"/>
        <v>0</v>
      </c>
    </row>
    <row r="2693" spans="2:17" hidden="1" x14ac:dyDescent="0.25">
      <c r="B2693">
        <v>141402</v>
      </c>
      <c r="C2693" t="s">
        <v>27</v>
      </c>
      <c r="D2693" t="str">
        <f>+VLOOKUP($B2693,Hoja1!$C$2:$W$3726,15,0)</f>
        <v>OCOTEPEQUE</v>
      </c>
      <c r="E2693" t="str">
        <f>+VLOOKUP($B2693,Hoja1!$C$2:$W$3726,16,0)</f>
        <v>SANTA FE</v>
      </c>
      <c r="F2693" t="str">
        <f>+VLOOKUP($B2693,Hoja1!$C$2:$W$3726,17,0)</f>
        <v>AGUA CALIENTE</v>
      </c>
      <c r="G2693">
        <f>+VLOOKUP($B2693,Hoja1!$C$2:$W$3726,2,0)</f>
        <v>14</v>
      </c>
      <c r="H2693">
        <f>+VLOOKUP($B2693,Hoja1!$C$2:$W$3726,7,0)</f>
        <v>1414</v>
      </c>
      <c r="I2693">
        <f>+VLOOKUP($B2693,Hoja1!$C$2:$W$3726,11,0)</f>
        <v>141402</v>
      </c>
      <c r="J2693" t="b">
        <f t="shared" ref="J2693:J2756" si="92">+C2693=F2693</f>
        <v>1</v>
      </c>
      <c r="K2693" t="str">
        <f>+VLOOKUP($C2693,Hoja1!$B$2:$W$3726,16,0)</f>
        <v>ATLÁNTIDA</v>
      </c>
      <c r="L2693" t="str">
        <f>+VLOOKUP($C2693,Hoja1!$B$2:$W$3726,17,0)</f>
        <v>ESPARTA</v>
      </c>
      <c r="M2693" t="str">
        <f>+VLOOKUP($C2693,Hoja1!$B$2:$W$3726,18,0)</f>
        <v>AGUA CALIENTE</v>
      </c>
      <c r="N2693">
        <f>+VLOOKUP($C2693,Hoja1!$B$2:$W$3726,3,0)</f>
        <v>1</v>
      </c>
      <c r="O2693">
        <f>+VLOOKUP($C2693,Hoja1!$B$2:$W$3726,8,0)</f>
        <v>103</v>
      </c>
      <c r="P2693">
        <f>+VLOOKUP($C2693,Hoja1!$B$2:$W$3726,12,0)</f>
        <v>10302</v>
      </c>
      <c r="Q2693" t="b">
        <f t="shared" ref="Q2693:Q2756" si="93">+B2693=P2693</f>
        <v>0</v>
      </c>
    </row>
    <row r="2694" spans="2:17" hidden="1" x14ac:dyDescent="0.25">
      <c r="B2694">
        <v>141403</v>
      </c>
      <c r="C2694" t="s">
        <v>1845</v>
      </c>
      <c r="D2694" t="str">
        <f>+VLOOKUP($B2694,Hoja1!$C$2:$W$3726,15,0)</f>
        <v>OCOTEPEQUE</v>
      </c>
      <c r="E2694" t="str">
        <f>+VLOOKUP($B2694,Hoja1!$C$2:$W$3726,16,0)</f>
        <v>SANTA FE</v>
      </c>
      <c r="F2694" t="str">
        <f>+VLOOKUP($B2694,Hoja1!$C$2:$W$3726,17,0)</f>
        <v>EL MOJANAL O EL CARMEN</v>
      </c>
      <c r="G2694">
        <f>+VLOOKUP($B2694,Hoja1!$C$2:$W$3726,2,0)</f>
        <v>14</v>
      </c>
      <c r="H2694">
        <f>+VLOOKUP($B2694,Hoja1!$C$2:$W$3726,7,0)</f>
        <v>1414</v>
      </c>
      <c r="I2694">
        <f>+VLOOKUP($B2694,Hoja1!$C$2:$W$3726,11,0)</f>
        <v>141403</v>
      </c>
      <c r="J2694" t="b">
        <f t="shared" si="92"/>
        <v>1</v>
      </c>
      <c r="K2694" t="str">
        <f>+VLOOKUP($C2694,Hoja1!$B$2:$W$3726,16,0)</f>
        <v>OCOTEPEQUE</v>
      </c>
      <c r="L2694" t="str">
        <f>+VLOOKUP($C2694,Hoja1!$B$2:$W$3726,17,0)</f>
        <v>SANTA FE</v>
      </c>
      <c r="M2694" t="str">
        <f>+VLOOKUP($C2694,Hoja1!$B$2:$W$3726,18,0)</f>
        <v>EL MOJANAL O EL CARMEN</v>
      </c>
      <c r="N2694">
        <f>+VLOOKUP($C2694,Hoja1!$B$2:$W$3726,3,0)</f>
        <v>14</v>
      </c>
      <c r="O2694">
        <f>+VLOOKUP($C2694,Hoja1!$B$2:$W$3726,8,0)</f>
        <v>1414</v>
      </c>
      <c r="P2694">
        <f>+VLOOKUP($C2694,Hoja1!$B$2:$W$3726,12,0)</f>
        <v>141403</v>
      </c>
      <c r="Q2694" t="b">
        <f t="shared" si="93"/>
        <v>1</v>
      </c>
    </row>
    <row r="2695" spans="2:17" hidden="1" x14ac:dyDescent="0.25">
      <c r="B2695">
        <v>141404</v>
      </c>
      <c r="C2695" t="s">
        <v>1105</v>
      </c>
      <c r="D2695" t="str">
        <f>+VLOOKUP($B2695,Hoja1!$C$2:$W$3726,15,0)</f>
        <v>OCOTEPEQUE</v>
      </c>
      <c r="E2695" t="str">
        <f>+VLOOKUP($B2695,Hoja1!$C$2:$W$3726,16,0)</f>
        <v>SANTA FE</v>
      </c>
      <c r="F2695" t="str">
        <f>+VLOOKUP($B2695,Hoja1!$C$2:$W$3726,17,0)</f>
        <v>LA QUESERA</v>
      </c>
      <c r="G2695">
        <f>+VLOOKUP($B2695,Hoja1!$C$2:$W$3726,2,0)</f>
        <v>14</v>
      </c>
      <c r="H2695">
        <f>+VLOOKUP($B2695,Hoja1!$C$2:$W$3726,7,0)</f>
        <v>1414</v>
      </c>
      <c r="I2695">
        <f>+VLOOKUP($B2695,Hoja1!$C$2:$W$3726,11,0)</f>
        <v>141404</v>
      </c>
      <c r="J2695" t="b">
        <f t="shared" si="92"/>
        <v>1</v>
      </c>
      <c r="K2695" t="str">
        <f>+VLOOKUP($C2695,Hoja1!$B$2:$W$3726,16,0)</f>
        <v>CHOLUTECA</v>
      </c>
      <c r="L2695" t="str">
        <f>+VLOOKUP($C2695,Hoja1!$B$2:$W$3726,17,0)</f>
        <v>SAN MARCOS DE COLON</v>
      </c>
      <c r="M2695" t="str">
        <f>+VLOOKUP($C2695,Hoja1!$B$2:$W$3726,18,0)</f>
        <v>LA QUESERA</v>
      </c>
      <c r="N2695">
        <f>+VLOOKUP($C2695,Hoja1!$B$2:$W$3726,3,0)</f>
        <v>6</v>
      </c>
      <c r="O2695">
        <f>+VLOOKUP($C2695,Hoja1!$B$2:$W$3726,8,0)</f>
        <v>615</v>
      </c>
      <c r="P2695">
        <f>+VLOOKUP($C2695,Hoja1!$B$2:$W$3726,12,0)</f>
        <v>61510</v>
      </c>
      <c r="Q2695" t="b">
        <f t="shared" si="93"/>
        <v>0</v>
      </c>
    </row>
    <row r="2696" spans="2:17" hidden="1" x14ac:dyDescent="0.25">
      <c r="B2696">
        <v>141405</v>
      </c>
      <c r="C2696" t="s">
        <v>1846</v>
      </c>
      <c r="D2696" t="str">
        <f>+VLOOKUP($B2696,Hoja1!$C$2:$W$3726,15,0)</f>
        <v>OCOTEPEQUE</v>
      </c>
      <c r="E2696" t="str">
        <f>+VLOOKUP($B2696,Hoja1!$C$2:$W$3726,16,0)</f>
        <v>SANTA FE</v>
      </c>
      <c r="F2696" t="str">
        <f>+VLOOKUP($B2696,Hoja1!$C$2:$W$3726,17,0)</f>
        <v>LOS ENCINOS</v>
      </c>
      <c r="G2696">
        <f>+VLOOKUP($B2696,Hoja1!$C$2:$W$3726,2,0)</f>
        <v>14</v>
      </c>
      <c r="H2696">
        <f>+VLOOKUP($B2696,Hoja1!$C$2:$W$3726,7,0)</f>
        <v>1414</v>
      </c>
      <c r="I2696">
        <f>+VLOOKUP($B2696,Hoja1!$C$2:$W$3726,11,0)</f>
        <v>141405</v>
      </c>
      <c r="J2696" t="b">
        <f t="shared" si="92"/>
        <v>1</v>
      </c>
      <c r="K2696" t="str">
        <f>+VLOOKUP($C2696,Hoja1!$B$2:$W$3726,16,0)</f>
        <v>OCOTEPEQUE</v>
      </c>
      <c r="L2696" t="str">
        <f>+VLOOKUP($C2696,Hoja1!$B$2:$W$3726,17,0)</f>
        <v>SANTA FE</v>
      </c>
      <c r="M2696" t="str">
        <f>+VLOOKUP($C2696,Hoja1!$B$2:$W$3726,18,0)</f>
        <v>LOS ENCINOS</v>
      </c>
      <c r="N2696">
        <f>+VLOOKUP($C2696,Hoja1!$B$2:$W$3726,3,0)</f>
        <v>14</v>
      </c>
      <c r="O2696">
        <f>+VLOOKUP($C2696,Hoja1!$B$2:$W$3726,8,0)</f>
        <v>1414</v>
      </c>
      <c r="P2696">
        <f>+VLOOKUP($C2696,Hoja1!$B$2:$W$3726,12,0)</f>
        <v>141405</v>
      </c>
      <c r="Q2696" t="b">
        <f t="shared" si="93"/>
        <v>1</v>
      </c>
    </row>
    <row r="2697" spans="2:17" hidden="1" x14ac:dyDescent="0.25">
      <c r="B2697">
        <v>141406</v>
      </c>
      <c r="C2697" t="s">
        <v>1847</v>
      </c>
      <c r="D2697" t="str">
        <f>+VLOOKUP($B2697,Hoja1!$C$2:$W$3726,15,0)</f>
        <v>OCOTEPEQUE</v>
      </c>
      <c r="E2697" t="str">
        <f>+VLOOKUP($B2697,Hoja1!$C$2:$W$3726,16,0)</f>
        <v>SANTA FE</v>
      </c>
      <c r="F2697" t="str">
        <f>+VLOOKUP($B2697,Hoja1!$C$2:$W$3726,17,0)</f>
        <v>PIEDRAS BONITAS</v>
      </c>
      <c r="G2697">
        <f>+VLOOKUP($B2697,Hoja1!$C$2:$W$3726,2,0)</f>
        <v>14</v>
      </c>
      <c r="H2697">
        <f>+VLOOKUP($B2697,Hoja1!$C$2:$W$3726,7,0)</f>
        <v>1414</v>
      </c>
      <c r="I2697">
        <f>+VLOOKUP($B2697,Hoja1!$C$2:$W$3726,11,0)</f>
        <v>141406</v>
      </c>
      <c r="J2697" t="b">
        <f t="shared" si="92"/>
        <v>1</v>
      </c>
      <c r="K2697" t="str">
        <f>+VLOOKUP($C2697,Hoja1!$B$2:$W$3726,16,0)</f>
        <v>OCOTEPEQUE</v>
      </c>
      <c r="L2697" t="str">
        <f>+VLOOKUP($C2697,Hoja1!$B$2:$W$3726,17,0)</f>
        <v>SANTA FE</v>
      </c>
      <c r="M2697" t="str">
        <f>+VLOOKUP($C2697,Hoja1!$B$2:$W$3726,18,0)</f>
        <v>PIEDRAS BONITAS</v>
      </c>
      <c r="N2697">
        <f>+VLOOKUP($C2697,Hoja1!$B$2:$W$3726,3,0)</f>
        <v>14</v>
      </c>
      <c r="O2697">
        <f>+VLOOKUP($C2697,Hoja1!$B$2:$W$3726,8,0)</f>
        <v>1414</v>
      </c>
      <c r="P2697">
        <f>+VLOOKUP($C2697,Hoja1!$B$2:$W$3726,12,0)</f>
        <v>141406</v>
      </c>
      <c r="Q2697" t="b">
        <f t="shared" si="93"/>
        <v>1</v>
      </c>
    </row>
    <row r="2698" spans="2:17" hidden="1" x14ac:dyDescent="0.25">
      <c r="B2698">
        <v>141407</v>
      </c>
      <c r="C2698" t="s">
        <v>1848</v>
      </c>
      <c r="D2698" t="str">
        <f>+VLOOKUP($B2698,Hoja1!$C$2:$W$3726,15,0)</f>
        <v>OCOTEPEQUE</v>
      </c>
      <c r="E2698" t="str">
        <f>+VLOOKUP($B2698,Hoja1!$C$2:$W$3726,16,0)</f>
        <v>SANTA FE</v>
      </c>
      <c r="F2698" t="str">
        <f>+VLOOKUP($B2698,Hoja1!$C$2:$W$3726,17,0)</f>
        <v>PIÑUELAS</v>
      </c>
      <c r="G2698">
        <f>+VLOOKUP($B2698,Hoja1!$C$2:$W$3726,2,0)</f>
        <v>14</v>
      </c>
      <c r="H2698">
        <f>+VLOOKUP($B2698,Hoja1!$C$2:$W$3726,7,0)</f>
        <v>1414</v>
      </c>
      <c r="I2698">
        <f>+VLOOKUP($B2698,Hoja1!$C$2:$W$3726,11,0)</f>
        <v>141407</v>
      </c>
      <c r="J2698" t="b">
        <f t="shared" si="92"/>
        <v>1</v>
      </c>
      <c r="K2698" t="str">
        <f>+VLOOKUP($C2698,Hoja1!$B$2:$W$3726,16,0)</f>
        <v>OCOTEPEQUE</v>
      </c>
      <c r="L2698" t="str">
        <f>+VLOOKUP($C2698,Hoja1!$B$2:$W$3726,17,0)</f>
        <v>SANTA FE</v>
      </c>
      <c r="M2698" t="str">
        <f>+VLOOKUP($C2698,Hoja1!$B$2:$W$3726,18,0)</f>
        <v>PIÑUELAS</v>
      </c>
      <c r="N2698">
        <f>+VLOOKUP($C2698,Hoja1!$B$2:$W$3726,3,0)</f>
        <v>14</v>
      </c>
      <c r="O2698">
        <f>+VLOOKUP($C2698,Hoja1!$B$2:$W$3726,8,0)</f>
        <v>1414</v>
      </c>
      <c r="P2698">
        <f>+VLOOKUP($C2698,Hoja1!$B$2:$W$3726,12,0)</f>
        <v>141407</v>
      </c>
      <c r="Q2698" t="b">
        <f t="shared" si="93"/>
        <v>1</v>
      </c>
    </row>
    <row r="2699" spans="2:17" hidden="1" x14ac:dyDescent="0.25">
      <c r="B2699">
        <v>141408</v>
      </c>
      <c r="C2699" t="s">
        <v>1849</v>
      </c>
      <c r="D2699" t="str">
        <f>+VLOOKUP($B2699,Hoja1!$C$2:$W$3726,15,0)</f>
        <v>OCOTEPEQUE</v>
      </c>
      <c r="E2699" t="str">
        <f>+VLOOKUP($B2699,Hoja1!$C$2:$W$3726,16,0)</f>
        <v>SANTA FE</v>
      </c>
      <c r="F2699" t="str">
        <f>+VLOOKUP($B2699,Hoja1!$C$2:$W$3726,17,0)</f>
        <v>SULNETE</v>
      </c>
      <c r="G2699">
        <f>+VLOOKUP($B2699,Hoja1!$C$2:$W$3726,2,0)</f>
        <v>14</v>
      </c>
      <c r="H2699">
        <f>+VLOOKUP($B2699,Hoja1!$C$2:$W$3726,7,0)</f>
        <v>1414</v>
      </c>
      <c r="I2699">
        <f>+VLOOKUP($B2699,Hoja1!$C$2:$W$3726,11,0)</f>
        <v>141408</v>
      </c>
      <c r="J2699" t="b">
        <f t="shared" si="92"/>
        <v>1</v>
      </c>
      <c r="K2699" t="str">
        <f>+VLOOKUP($C2699,Hoja1!$B$2:$W$3726,16,0)</f>
        <v>OCOTEPEQUE</v>
      </c>
      <c r="L2699" t="str">
        <f>+VLOOKUP($C2699,Hoja1!$B$2:$W$3726,17,0)</f>
        <v>SANTA FE</v>
      </c>
      <c r="M2699" t="str">
        <f>+VLOOKUP($C2699,Hoja1!$B$2:$W$3726,18,0)</f>
        <v>SULNETE</v>
      </c>
      <c r="N2699">
        <f>+VLOOKUP($C2699,Hoja1!$B$2:$W$3726,3,0)</f>
        <v>14</v>
      </c>
      <c r="O2699">
        <f>+VLOOKUP($C2699,Hoja1!$B$2:$W$3726,8,0)</f>
        <v>1414</v>
      </c>
      <c r="P2699">
        <f>+VLOOKUP($C2699,Hoja1!$B$2:$W$3726,12,0)</f>
        <v>141408</v>
      </c>
      <c r="Q2699" t="b">
        <f t="shared" si="93"/>
        <v>1</v>
      </c>
    </row>
    <row r="2700" spans="2:17" hidden="1" x14ac:dyDescent="0.25">
      <c r="B2700">
        <v>141501</v>
      </c>
      <c r="C2700" t="s">
        <v>1850</v>
      </c>
      <c r="D2700" t="str">
        <f>+VLOOKUP($B2700,Hoja1!$C$2:$W$3726,15,0)</f>
        <v>OCOTEPEQUE</v>
      </c>
      <c r="E2700" t="str">
        <f>+VLOOKUP($B2700,Hoja1!$C$2:$W$3726,16,0)</f>
        <v>SENSENTI</v>
      </c>
      <c r="F2700" t="str">
        <f>+VLOOKUP($B2700,Hoja1!$C$2:$W$3726,17,0)</f>
        <v>SENSENTI</v>
      </c>
      <c r="G2700">
        <f>+VLOOKUP($B2700,Hoja1!$C$2:$W$3726,2,0)</f>
        <v>14</v>
      </c>
      <c r="H2700">
        <f>+VLOOKUP($B2700,Hoja1!$C$2:$W$3726,7,0)</f>
        <v>1415</v>
      </c>
      <c r="I2700">
        <f>+VLOOKUP($B2700,Hoja1!$C$2:$W$3726,11,0)</f>
        <v>141501</v>
      </c>
      <c r="J2700" t="b">
        <f t="shared" si="92"/>
        <v>1</v>
      </c>
      <c r="K2700" t="str">
        <f>+VLOOKUP($C2700,Hoja1!$B$2:$W$3726,16,0)</f>
        <v>OCOTEPEQUE</v>
      </c>
      <c r="L2700" t="str">
        <f>+VLOOKUP($C2700,Hoja1!$B$2:$W$3726,17,0)</f>
        <v>SENSENTI</v>
      </c>
      <c r="M2700" t="str">
        <f>+VLOOKUP($C2700,Hoja1!$B$2:$W$3726,18,0)</f>
        <v>SENSENTI</v>
      </c>
      <c r="N2700">
        <f>+VLOOKUP($C2700,Hoja1!$B$2:$W$3726,3,0)</f>
        <v>14</v>
      </c>
      <c r="O2700">
        <f>+VLOOKUP($C2700,Hoja1!$B$2:$W$3726,8,0)</f>
        <v>1415</v>
      </c>
      <c r="P2700">
        <f>+VLOOKUP($C2700,Hoja1!$B$2:$W$3726,12,0)</f>
        <v>141501</v>
      </c>
      <c r="Q2700" t="b">
        <f t="shared" si="93"/>
        <v>1</v>
      </c>
    </row>
    <row r="2701" spans="2:17" hidden="1" x14ac:dyDescent="0.25">
      <c r="B2701">
        <v>141502</v>
      </c>
      <c r="C2701" t="s">
        <v>691</v>
      </c>
      <c r="D2701" t="str">
        <f>+VLOOKUP($B2701,Hoja1!$C$2:$W$3726,15,0)</f>
        <v>OCOTEPEQUE</v>
      </c>
      <c r="E2701" t="str">
        <f>+VLOOKUP($B2701,Hoja1!$C$2:$W$3726,16,0)</f>
        <v>SENSENTI</v>
      </c>
      <c r="F2701" t="str">
        <f>+VLOOKUP($B2701,Hoja1!$C$2:$W$3726,17,0)</f>
        <v>AZACUALPA</v>
      </c>
      <c r="G2701">
        <f>+VLOOKUP($B2701,Hoja1!$C$2:$W$3726,2,0)</f>
        <v>14</v>
      </c>
      <c r="H2701">
        <f>+VLOOKUP($B2701,Hoja1!$C$2:$W$3726,7,0)</f>
        <v>1415</v>
      </c>
      <c r="I2701">
        <f>+VLOOKUP($B2701,Hoja1!$C$2:$W$3726,11,0)</f>
        <v>141502</v>
      </c>
      <c r="J2701" t="b">
        <f t="shared" si="92"/>
        <v>1</v>
      </c>
      <c r="K2701" t="str">
        <f>+VLOOKUP($C2701,Hoja1!$B$2:$W$3726,16,0)</f>
        <v>COPAN</v>
      </c>
      <c r="L2701" t="str">
        <f>+VLOOKUP($C2701,Hoja1!$B$2:$W$3726,17,0)</f>
        <v>LA UNIÓN</v>
      </c>
      <c r="M2701" t="str">
        <f>+VLOOKUP($C2701,Hoja1!$B$2:$W$3726,18,0)</f>
        <v>AZACUALPA</v>
      </c>
      <c r="N2701">
        <f>+VLOOKUP($C2701,Hoja1!$B$2:$W$3726,3,0)</f>
        <v>4</v>
      </c>
      <c r="O2701">
        <f>+VLOOKUP($C2701,Hoja1!$B$2:$W$3726,8,0)</f>
        <v>412</v>
      </c>
      <c r="P2701">
        <f>+VLOOKUP($C2701,Hoja1!$B$2:$W$3726,12,0)</f>
        <v>41202</v>
      </c>
      <c r="Q2701" t="b">
        <f t="shared" si="93"/>
        <v>0</v>
      </c>
    </row>
    <row r="2702" spans="2:17" hidden="1" x14ac:dyDescent="0.25">
      <c r="B2702">
        <v>141503</v>
      </c>
      <c r="C2702" t="s">
        <v>1851</v>
      </c>
      <c r="D2702" t="str">
        <f>+VLOOKUP($B2702,Hoja1!$C$2:$W$3726,15,0)</f>
        <v>OCOTEPEQUE</v>
      </c>
      <c r="E2702" t="str">
        <f>+VLOOKUP($B2702,Hoja1!$C$2:$W$3726,16,0)</f>
        <v>SENSENTI</v>
      </c>
      <c r="F2702" t="str">
        <f>+VLOOKUP($B2702,Hoja1!$C$2:$W$3726,17,0)</f>
        <v>COLONIA SANTA CRUZ</v>
      </c>
      <c r="G2702">
        <f>+VLOOKUP($B2702,Hoja1!$C$2:$W$3726,2,0)</f>
        <v>14</v>
      </c>
      <c r="H2702">
        <f>+VLOOKUP($B2702,Hoja1!$C$2:$W$3726,7,0)</f>
        <v>1415</v>
      </c>
      <c r="I2702">
        <f>+VLOOKUP($B2702,Hoja1!$C$2:$W$3726,11,0)</f>
        <v>141503</v>
      </c>
      <c r="J2702" t="b">
        <f t="shared" si="92"/>
        <v>1</v>
      </c>
      <c r="K2702" t="str">
        <f>+VLOOKUP($C2702,Hoja1!$B$2:$W$3726,16,0)</f>
        <v>OCOTEPEQUE</v>
      </c>
      <c r="L2702" t="str">
        <f>+VLOOKUP($C2702,Hoja1!$B$2:$W$3726,17,0)</f>
        <v>SENSENTI</v>
      </c>
      <c r="M2702" t="str">
        <f>+VLOOKUP($C2702,Hoja1!$B$2:$W$3726,18,0)</f>
        <v>COLONIA SANTA CRUZ</v>
      </c>
      <c r="N2702">
        <f>+VLOOKUP($C2702,Hoja1!$B$2:$W$3726,3,0)</f>
        <v>14</v>
      </c>
      <c r="O2702">
        <f>+VLOOKUP($C2702,Hoja1!$B$2:$W$3726,8,0)</f>
        <v>1415</v>
      </c>
      <c r="P2702">
        <f>+VLOOKUP($C2702,Hoja1!$B$2:$W$3726,12,0)</f>
        <v>141503</v>
      </c>
      <c r="Q2702" t="b">
        <f t="shared" si="93"/>
        <v>1</v>
      </c>
    </row>
    <row r="2703" spans="2:17" hidden="1" x14ac:dyDescent="0.25">
      <c r="B2703">
        <v>141504</v>
      </c>
      <c r="C2703" t="s">
        <v>1148</v>
      </c>
      <c r="D2703" t="str">
        <f>+VLOOKUP($B2703,Hoja1!$C$2:$W$3726,15,0)</f>
        <v>OCOTEPEQUE</v>
      </c>
      <c r="E2703" t="str">
        <f>+VLOOKUP($B2703,Hoja1!$C$2:$W$3726,16,0)</f>
        <v>SENSENTI</v>
      </c>
      <c r="F2703" t="str">
        <f>+VLOOKUP($B2703,Hoja1!$C$2:$W$3726,17,0)</f>
        <v>EL MATASANO</v>
      </c>
      <c r="G2703">
        <f>+VLOOKUP($B2703,Hoja1!$C$2:$W$3726,2,0)</f>
        <v>14</v>
      </c>
      <c r="H2703">
        <f>+VLOOKUP($B2703,Hoja1!$C$2:$W$3726,7,0)</f>
        <v>1415</v>
      </c>
      <c r="I2703">
        <f>+VLOOKUP($B2703,Hoja1!$C$2:$W$3726,11,0)</f>
        <v>141504</v>
      </c>
      <c r="J2703" t="b">
        <f t="shared" si="92"/>
        <v>1</v>
      </c>
      <c r="K2703" t="str">
        <f>+VLOOKUP($C2703,Hoja1!$B$2:$W$3726,16,0)</f>
        <v>EL PARAÍSO</v>
      </c>
      <c r="L2703" t="str">
        <f>+VLOOKUP($C2703,Hoja1!$B$2:$W$3726,17,0)</f>
        <v>DANLÍ</v>
      </c>
      <c r="M2703" t="str">
        <f>+VLOOKUP($C2703,Hoja1!$B$2:$W$3726,18,0)</f>
        <v>EL MATASANO</v>
      </c>
      <c r="N2703">
        <f>+VLOOKUP($C2703,Hoja1!$B$2:$W$3726,3,0)</f>
        <v>7</v>
      </c>
      <c r="O2703">
        <f>+VLOOKUP($C2703,Hoja1!$B$2:$W$3726,8,0)</f>
        <v>703</v>
      </c>
      <c r="P2703">
        <f>+VLOOKUP($C2703,Hoja1!$B$2:$W$3726,12,0)</f>
        <v>70312</v>
      </c>
      <c r="Q2703" t="b">
        <f t="shared" si="93"/>
        <v>0</v>
      </c>
    </row>
    <row r="2704" spans="2:17" hidden="1" x14ac:dyDescent="0.25">
      <c r="B2704">
        <v>141505</v>
      </c>
      <c r="C2704" t="s">
        <v>627</v>
      </c>
      <c r="D2704" t="str">
        <f>+VLOOKUP($B2704,Hoja1!$C$2:$W$3726,15,0)</f>
        <v>OCOTEPEQUE</v>
      </c>
      <c r="E2704" t="str">
        <f>+VLOOKUP($B2704,Hoja1!$C$2:$W$3726,16,0)</f>
        <v>SENSENTI</v>
      </c>
      <c r="F2704" t="str">
        <f>+VLOOKUP($B2704,Hoja1!$C$2:$W$3726,17,0)</f>
        <v>GUALTAYA</v>
      </c>
      <c r="G2704">
        <f>+VLOOKUP($B2704,Hoja1!$C$2:$W$3726,2,0)</f>
        <v>14</v>
      </c>
      <c r="H2704">
        <f>+VLOOKUP($B2704,Hoja1!$C$2:$W$3726,7,0)</f>
        <v>1415</v>
      </c>
      <c r="I2704">
        <f>+VLOOKUP($B2704,Hoja1!$C$2:$W$3726,11,0)</f>
        <v>141505</v>
      </c>
      <c r="J2704" t="b">
        <f t="shared" si="92"/>
        <v>1</v>
      </c>
      <c r="K2704" t="str">
        <f>+VLOOKUP($C2704,Hoja1!$B$2:$W$3726,16,0)</f>
        <v>COPAN</v>
      </c>
      <c r="L2704" t="str">
        <f>+VLOOKUP($C2704,Hoja1!$B$2:$W$3726,17,0)</f>
        <v>CUCUYAGUA</v>
      </c>
      <c r="M2704" t="str">
        <f>+VLOOKUP($C2704,Hoja1!$B$2:$W$3726,18,0)</f>
        <v>GUALTAYA</v>
      </c>
      <c r="N2704">
        <f>+VLOOKUP($C2704,Hoja1!$B$2:$W$3726,3,0)</f>
        <v>4</v>
      </c>
      <c r="O2704">
        <f>+VLOOKUP($C2704,Hoja1!$B$2:$W$3726,8,0)</f>
        <v>406</v>
      </c>
      <c r="P2704">
        <f>+VLOOKUP($C2704,Hoja1!$B$2:$W$3726,12,0)</f>
        <v>40606</v>
      </c>
      <c r="Q2704" t="b">
        <f t="shared" si="93"/>
        <v>0</v>
      </c>
    </row>
    <row r="2705" spans="2:17" hidden="1" x14ac:dyDescent="0.25">
      <c r="B2705">
        <v>141506</v>
      </c>
      <c r="C2705" t="s">
        <v>1852</v>
      </c>
      <c r="D2705" t="str">
        <f>+VLOOKUP($B2705,Hoja1!$C$2:$W$3726,15,0)</f>
        <v>OCOTEPEQUE</v>
      </c>
      <c r="E2705" t="str">
        <f>+VLOOKUP($B2705,Hoja1!$C$2:$W$3726,16,0)</f>
        <v>SENSENTI</v>
      </c>
      <c r="F2705" t="str">
        <f>+VLOOKUP($B2705,Hoja1!$C$2:$W$3726,17,0)</f>
        <v>LA LOMA O SAN FELIPE</v>
      </c>
      <c r="G2705">
        <f>+VLOOKUP($B2705,Hoja1!$C$2:$W$3726,2,0)</f>
        <v>14</v>
      </c>
      <c r="H2705">
        <f>+VLOOKUP($B2705,Hoja1!$C$2:$W$3726,7,0)</f>
        <v>1415</v>
      </c>
      <c r="I2705">
        <f>+VLOOKUP($B2705,Hoja1!$C$2:$W$3726,11,0)</f>
        <v>141506</v>
      </c>
      <c r="J2705" t="b">
        <f t="shared" si="92"/>
        <v>1</v>
      </c>
      <c r="K2705" t="str">
        <f>+VLOOKUP($C2705,Hoja1!$B$2:$W$3726,16,0)</f>
        <v>OCOTEPEQUE</v>
      </c>
      <c r="L2705" t="str">
        <f>+VLOOKUP($C2705,Hoja1!$B$2:$W$3726,17,0)</f>
        <v>SENSENTI</v>
      </c>
      <c r="M2705" t="str">
        <f>+VLOOKUP($C2705,Hoja1!$B$2:$W$3726,18,0)</f>
        <v>LA LOMA O SAN FELIPE</v>
      </c>
      <c r="N2705">
        <f>+VLOOKUP($C2705,Hoja1!$B$2:$W$3726,3,0)</f>
        <v>14</v>
      </c>
      <c r="O2705">
        <f>+VLOOKUP($C2705,Hoja1!$B$2:$W$3726,8,0)</f>
        <v>1415</v>
      </c>
      <c r="P2705">
        <f>+VLOOKUP($C2705,Hoja1!$B$2:$W$3726,12,0)</f>
        <v>141506</v>
      </c>
      <c r="Q2705" t="b">
        <f t="shared" si="93"/>
        <v>1</v>
      </c>
    </row>
    <row r="2706" spans="2:17" hidden="1" x14ac:dyDescent="0.25">
      <c r="B2706">
        <v>141507</v>
      </c>
      <c r="C2706" t="s">
        <v>1853</v>
      </c>
      <c r="D2706" t="str">
        <f>+VLOOKUP($B2706,Hoja1!$C$2:$W$3726,15,0)</f>
        <v>OCOTEPEQUE</v>
      </c>
      <c r="E2706" t="str">
        <f>+VLOOKUP($B2706,Hoja1!$C$2:$W$3726,16,0)</f>
        <v>SENSENTI</v>
      </c>
      <c r="F2706" t="str">
        <f>+VLOOKUP($B2706,Hoja1!$C$2:$W$3726,17,0)</f>
        <v>LAS MESITAS</v>
      </c>
      <c r="G2706">
        <f>+VLOOKUP($B2706,Hoja1!$C$2:$W$3726,2,0)</f>
        <v>14</v>
      </c>
      <c r="H2706">
        <f>+VLOOKUP($B2706,Hoja1!$C$2:$W$3726,7,0)</f>
        <v>1415</v>
      </c>
      <c r="I2706">
        <f>+VLOOKUP($B2706,Hoja1!$C$2:$W$3726,11,0)</f>
        <v>141507</v>
      </c>
      <c r="J2706" t="b">
        <f t="shared" si="92"/>
        <v>1</v>
      </c>
      <c r="K2706" t="str">
        <f>+VLOOKUP($C2706,Hoja1!$B$2:$W$3726,16,0)</f>
        <v>OCOTEPEQUE</v>
      </c>
      <c r="L2706" t="str">
        <f>+VLOOKUP($C2706,Hoja1!$B$2:$W$3726,17,0)</f>
        <v>SENSENTI</v>
      </c>
      <c r="M2706" t="str">
        <f>+VLOOKUP($C2706,Hoja1!$B$2:$W$3726,18,0)</f>
        <v>LAS MESITAS</v>
      </c>
      <c r="N2706">
        <f>+VLOOKUP($C2706,Hoja1!$B$2:$W$3726,3,0)</f>
        <v>14</v>
      </c>
      <c r="O2706">
        <f>+VLOOKUP($C2706,Hoja1!$B$2:$W$3726,8,0)</f>
        <v>1415</v>
      </c>
      <c r="P2706">
        <f>+VLOOKUP($C2706,Hoja1!$B$2:$W$3726,12,0)</f>
        <v>141507</v>
      </c>
      <c r="Q2706" t="b">
        <f t="shared" si="93"/>
        <v>1</v>
      </c>
    </row>
    <row r="2707" spans="2:17" hidden="1" x14ac:dyDescent="0.25">
      <c r="B2707">
        <v>141508</v>
      </c>
      <c r="C2707" t="s">
        <v>261</v>
      </c>
      <c r="D2707" t="str">
        <f>+VLOOKUP($B2707,Hoja1!$C$2:$W$3726,15,0)</f>
        <v>OCOTEPEQUE</v>
      </c>
      <c r="E2707" t="str">
        <f>+VLOOKUP($B2707,Hoja1!$C$2:$W$3726,16,0)</f>
        <v>SENSENTI</v>
      </c>
      <c r="F2707" t="str">
        <f>+VLOOKUP($B2707,Hoja1!$C$2:$W$3726,17,0)</f>
        <v>LOS PLANES</v>
      </c>
      <c r="G2707">
        <f>+VLOOKUP($B2707,Hoja1!$C$2:$W$3726,2,0)</f>
        <v>14</v>
      </c>
      <c r="H2707">
        <f>+VLOOKUP($B2707,Hoja1!$C$2:$W$3726,7,0)</f>
        <v>1415</v>
      </c>
      <c r="I2707">
        <f>+VLOOKUP($B2707,Hoja1!$C$2:$W$3726,11,0)</f>
        <v>141508</v>
      </c>
      <c r="J2707" t="b">
        <f t="shared" si="92"/>
        <v>1</v>
      </c>
      <c r="K2707" t="str">
        <f>+VLOOKUP($C2707,Hoja1!$B$2:$W$3726,16,0)</f>
        <v>COLON</v>
      </c>
      <c r="L2707" t="str">
        <f>+VLOOKUP($C2707,Hoja1!$B$2:$W$3726,17,0)</f>
        <v>SONAGUERA</v>
      </c>
      <c r="M2707" t="str">
        <f>+VLOOKUP($C2707,Hoja1!$B$2:$W$3726,18,0)</f>
        <v>LOS PLANES</v>
      </c>
      <c r="N2707">
        <f>+VLOOKUP($C2707,Hoja1!$B$2:$W$3726,3,0)</f>
        <v>2</v>
      </c>
      <c r="O2707">
        <f>+VLOOKUP($C2707,Hoja1!$B$2:$W$3726,8,0)</f>
        <v>207</v>
      </c>
      <c r="P2707">
        <f>+VLOOKUP($C2707,Hoja1!$B$2:$W$3726,12,0)</f>
        <v>20725</v>
      </c>
      <c r="Q2707" t="b">
        <f t="shared" si="93"/>
        <v>0</v>
      </c>
    </row>
    <row r="2708" spans="2:17" hidden="1" x14ac:dyDescent="0.25">
      <c r="B2708">
        <v>141509</v>
      </c>
      <c r="C2708" t="s">
        <v>93</v>
      </c>
      <c r="D2708" t="str">
        <f>+VLOOKUP($B2708,Hoja1!$C$2:$W$3726,15,0)</f>
        <v>OCOTEPEQUE</v>
      </c>
      <c r="E2708" t="str">
        <f>+VLOOKUP($B2708,Hoja1!$C$2:$W$3726,16,0)</f>
        <v>SENSENTI</v>
      </c>
      <c r="F2708" t="str">
        <f>+VLOOKUP($B2708,Hoja1!$C$2:$W$3726,17,0)</f>
        <v>SAN ANTONIO</v>
      </c>
      <c r="G2708">
        <f>+VLOOKUP($B2708,Hoja1!$C$2:$W$3726,2,0)</f>
        <v>14</v>
      </c>
      <c r="H2708">
        <f>+VLOOKUP($B2708,Hoja1!$C$2:$W$3726,7,0)</f>
        <v>1415</v>
      </c>
      <c r="I2708">
        <f>+VLOOKUP($B2708,Hoja1!$C$2:$W$3726,11,0)</f>
        <v>141509</v>
      </c>
      <c r="J2708" t="b">
        <f t="shared" si="92"/>
        <v>1</v>
      </c>
      <c r="K2708" t="str">
        <f>+VLOOKUP($C2708,Hoja1!$B$2:$W$3726,16,0)</f>
        <v>ATLÁNTIDA</v>
      </c>
      <c r="L2708" t="str">
        <f>+VLOOKUP($C2708,Hoja1!$B$2:$W$3726,17,0)</f>
        <v>LA MASICA</v>
      </c>
      <c r="M2708" t="str">
        <f>+VLOOKUP($C2708,Hoja1!$B$2:$W$3726,18,0)</f>
        <v>SAN ANTONIO</v>
      </c>
      <c r="N2708">
        <f>+VLOOKUP($C2708,Hoja1!$B$2:$W$3726,3,0)</f>
        <v>1</v>
      </c>
      <c r="O2708">
        <f>+VLOOKUP($C2708,Hoja1!$B$2:$W$3726,8,0)</f>
        <v>105</v>
      </c>
      <c r="P2708">
        <f>+VLOOKUP($C2708,Hoja1!$B$2:$W$3726,12,0)</f>
        <v>10512</v>
      </c>
      <c r="Q2708" t="b">
        <f t="shared" si="93"/>
        <v>0</v>
      </c>
    </row>
    <row r="2709" spans="2:17" hidden="1" x14ac:dyDescent="0.25">
      <c r="B2709">
        <v>141510</v>
      </c>
      <c r="C2709" t="s">
        <v>1854</v>
      </c>
      <c r="D2709" t="str">
        <f>+VLOOKUP($B2709,Hoja1!$C$2:$W$3726,15,0)</f>
        <v>OCOTEPEQUE</v>
      </c>
      <c r="E2709" t="str">
        <f>+VLOOKUP($B2709,Hoja1!$C$2:$W$3726,16,0)</f>
        <v>SENSENTI</v>
      </c>
      <c r="F2709" t="str">
        <f>+VLOOKUP($B2709,Hoja1!$C$2:$W$3726,17,0)</f>
        <v>SAN FRANCISCO DE CONES</v>
      </c>
      <c r="G2709">
        <f>+VLOOKUP($B2709,Hoja1!$C$2:$W$3726,2,0)</f>
        <v>14</v>
      </c>
      <c r="H2709">
        <f>+VLOOKUP($B2709,Hoja1!$C$2:$W$3726,7,0)</f>
        <v>1415</v>
      </c>
      <c r="I2709">
        <f>+VLOOKUP($B2709,Hoja1!$C$2:$W$3726,11,0)</f>
        <v>141510</v>
      </c>
      <c r="J2709" t="b">
        <f t="shared" si="92"/>
        <v>1</v>
      </c>
      <c r="K2709" t="str">
        <f>+VLOOKUP($C2709,Hoja1!$B$2:$W$3726,16,0)</f>
        <v>OCOTEPEQUE</v>
      </c>
      <c r="L2709" t="str">
        <f>+VLOOKUP($C2709,Hoja1!$B$2:$W$3726,17,0)</f>
        <v>SENSENTI</v>
      </c>
      <c r="M2709" t="str">
        <f>+VLOOKUP($C2709,Hoja1!$B$2:$W$3726,18,0)</f>
        <v>SAN FRANCISCO DE CONES</v>
      </c>
      <c r="N2709">
        <f>+VLOOKUP($C2709,Hoja1!$B$2:$W$3726,3,0)</f>
        <v>14</v>
      </c>
      <c r="O2709">
        <f>+VLOOKUP($C2709,Hoja1!$B$2:$W$3726,8,0)</f>
        <v>1415</v>
      </c>
      <c r="P2709">
        <f>+VLOOKUP($C2709,Hoja1!$B$2:$W$3726,12,0)</f>
        <v>141510</v>
      </c>
      <c r="Q2709" t="b">
        <f t="shared" si="93"/>
        <v>1</v>
      </c>
    </row>
    <row r="2710" spans="2:17" hidden="1" x14ac:dyDescent="0.25">
      <c r="B2710">
        <v>141601</v>
      </c>
      <c r="C2710" t="s">
        <v>1855</v>
      </c>
      <c r="D2710" t="str">
        <f>+VLOOKUP($B2710,Hoja1!$C$2:$W$3726,15,0)</f>
        <v>OCOTEPEQUE</v>
      </c>
      <c r="E2710" t="str">
        <f>+VLOOKUP($B2710,Hoja1!$C$2:$W$3726,16,0)</f>
        <v>SINUAPA</v>
      </c>
      <c r="F2710" t="str">
        <f>+VLOOKUP($B2710,Hoja1!$C$2:$W$3726,17,0)</f>
        <v>SINUAPA</v>
      </c>
      <c r="G2710">
        <f>+VLOOKUP($B2710,Hoja1!$C$2:$W$3726,2,0)</f>
        <v>14</v>
      </c>
      <c r="H2710">
        <f>+VLOOKUP($B2710,Hoja1!$C$2:$W$3726,7,0)</f>
        <v>1416</v>
      </c>
      <c r="I2710">
        <f>+VLOOKUP($B2710,Hoja1!$C$2:$W$3726,11,0)</f>
        <v>141601</v>
      </c>
      <c r="J2710" t="b">
        <f t="shared" si="92"/>
        <v>1</v>
      </c>
      <c r="K2710" t="str">
        <f>+VLOOKUP($C2710,Hoja1!$B$2:$W$3726,16,0)</f>
        <v>OCOTEPEQUE</v>
      </c>
      <c r="L2710" t="str">
        <f>+VLOOKUP($C2710,Hoja1!$B$2:$W$3726,17,0)</f>
        <v>SINUAPA</v>
      </c>
      <c r="M2710" t="str">
        <f>+VLOOKUP($C2710,Hoja1!$B$2:$W$3726,18,0)</f>
        <v>SINUAPA</v>
      </c>
      <c r="N2710">
        <f>+VLOOKUP($C2710,Hoja1!$B$2:$W$3726,3,0)</f>
        <v>14</v>
      </c>
      <c r="O2710">
        <f>+VLOOKUP($C2710,Hoja1!$B$2:$W$3726,8,0)</f>
        <v>1416</v>
      </c>
      <c r="P2710">
        <f>+VLOOKUP($C2710,Hoja1!$B$2:$W$3726,12,0)</f>
        <v>141601</v>
      </c>
      <c r="Q2710" t="b">
        <f t="shared" si="93"/>
        <v>1</v>
      </c>
    </row>
    <row r="2711" spans="2:17" hidden="1" x14ac:dyDescent="0.25">
      <c r="B2711">
        <v>141602</v>
      </c>
      <c r="C2711" t="s">
        <v>1856</v>
      </c>
      <c r="D2711" t="str">
        <f>+VLOOKUP($B2711,Hoja1!$C$2:$W$3726,15,0)</f>
        <v>OCOTEPEQUE</v>
      </c>
      <c r="E2711" t="str">
        <f>+VLOOKUP($B2711,Hoja1!$C$2:$W$3726,16,0)</f>
        <v>SINUAPA</v>
      </c>
      <c r="F2711" t="str">
        <f>+VLOOKUP($B2711,Hoja1!$C$2:$W$3726,17,0)</f>
        <v>CACALGUAPA</v>
      </c>
      <c r="G2711">
        <f>+VLOOKUP($B2711,Hoja1!$C$2:$W$3726,2,0)</f>
        <v>14</v>
      </c>
      <c r="H2711">
        <f>+VLOOKUP($B2711,Hoja1!$C$2:$W$3726,7,0)</f>
        <v>1416</v>
      </c>
      <c r="I2711">
        <f>+VLOOKUP($B2711,Hoja1!$C$2:$W$3726,11,0)</f>
        <v>141602</v>
      </c>
      <c r="J2711" t="b">
        <f t="shared" si="92"/>
        <v>1</v>
      </c>
      <c r="K2711" t="str">
        <f>+VLOOKUP($C2711,Hoja1!$B$2:$W$3726,16,0)</f>
        <v>OCOTEPEQUE</v>
      </c>
      <c r="L2711" t="str">
        <f>+VLOOKUP($C2711,Hoja1!$B$2:$W$3726,17,0)</f>
        <v>SINUAPA</v>
      </c>
      <c r="M2711" t="str">
        <f>+VLOOKUP($C2711,Hoja1!$B$2:$W$3726,18,0)</f>
        <v>CACALGUAPA</v>
      </c>
      <c r="N2711">
        <f>+VLOOKUP($C2711,Hoja1!$B$2:$W$3726,3,0)</f>
        <v>14</v>
      </c>
      <c r="O2711">
        <f>+VLOOKUP($C2711,Hoja1!$B$2:$W$3726,8,0)</f>
        <v>1416</v>
      </c>
      <c r="P2711">
        <f>+VLOOKUP($C2711,Hoja1!$B$2:$W$3726,12,0)</f>
        <v>141602</v>
      </c>
      <c r="Q2711" t="b">
        <f t="shared" si="93"/>
        <v>1</v>
      </c>
    </row>
    <row r="2712" spans="2:17" hidden="1" x14ac:dyDescent="0.25">
      <c r="B2712">
        <v>141603</v>
      </c>
      <c r="C2712" t="s">
        <v>527</v>
      </c>
      <c r="D2712" t="str">
        <f>+VLOOKUP($B2712,Hoja1!$C$2:$W$3726,15,0)</f>
        <v>OCOTEPEQUE</v>
      </c>
      <c r="E2712" t="str">
        <f>+VLOOKUP($B2712,Hoja1!$C$2:$W$3726,16,0)</f>
        <v>SINUAPA</v>
      </c>
      <c r="F2712" t="str">
        <f>+VLOOKUP($B2712,Hoja1!$C$2:$W$3726,17,0)</f>
        <v>EL CARRIZAL</v>
      </c>
      <c r="G2712">
        <f>+VLOOKUP($B2712,Hoja1!$C$2:$W$3726,2,0)</f>
        <v>14</v>
      </c>
      <c r="H2712">
        <f>+VLOOKUP($B2712,Hoja1!$C$2:$W$3726,7,0)</f>
        <v>1416</v>
      </c>
      <c r="I2712">
        <f>+VLOOKUP($B2712,Hoja1!$C$2:$W$3726,11,0)</f>
        <v>141603</v>
      </c>
      <c r="J2712" t="b">
        <f t="shared" si="92"/>
        <v>1</v>
      </c>
      <c r="K2712" t="str">
        <f>+VLOOKUP($C2712,Hoja1!$B$2:$W$3726,16,0)</f>
        <v>COMAYAGUA</v>
      </c>
      <c r="L2712" t="str">
        <f>+VLOOKUP($C2712,Hoja1!$B$2:$W$3726,17,0)</f>
        <v>TAULABÉ</v>
      </c>
      <c r="M2712" t="str">
        <f>+VLOOKUP($C2712,Hoja1!$B$2:$W$3726,18,0)</f>
        <v>EL CARRIZAL</v>
      </c>
      <c r="N2712">
        <f>+VLOOKUP($C2712,Hoja1!$B$2:$W$3726,3,0)</f>
        <v>3</v>
      </c>
      <c r="O2712">
        <f>+VLOOKUP($C2712,Hoja1!$B$2:$W$3726,8,0)</f>
        <v>321</v>
      </c>
      <c r="P2712">
        <f>+VLOOKUP($C2712,Hoja1!$B$2:$W$3726,12,0)</f>
        <v>32107</v>
      </c>
      <c r="Q2712" t="b">
        <f t="shared" si="93"/>
        <v>0</v>
      </c>
    </row>
    <row r="2713" spans="2:17" hidden="1" x14ac:dyDescent="0.25">
      <c r="B2713">
        <v>141604</v>
      </c>
      <c r="C2713" t="s">
        <v>1857</v>
      </c>
      <c r="D2713" t="str">
        <f>+VLOOKUP($B2713,Hoja1!$C$2:$W$3726,15,0)</f>
        <v>OCOTEPEQUE</v>
      </c>
      <c r="E2713" t="str">
        <f>+VLOOKUP($B2713,Hoja1!$C$2:$W$3726,16,0)</f>
        <v>SINUAPA</v>
      </c>
      <c r="F2713" t="str">
        <f>+VLOOKUP($B2713,Hoja1!$C$2:$W$3726,17,0)</f>
        <v>EL MORAL</v>
      </c>
      <c r="G2713">
        <f>+VLOOKUP($B2713,Hoja1!$C$2:$W$3726,2,0)</f>
        <v>14</v>
      </c>
      <c r="H2713">
        <f>+VLOOKUP($B2713,Hoja1!$C$2:$W$3726,7,0)</f>
        <v>1416</v>
      </c>
      <c r="I2713">
        <f>+VLOOKUP($B2713,Hoja1!$C$2:$W$3726,11,0)</f>
        <v>141604</v>
      </c>
      <c r="J2713" t="b">
        <f t="shared" si="92"/>
        <v>1</v>
      </c>
      <c r="K2713" t="str">
        <f>+VLOOKUP($C2713,Hoja1!$B$2:$W$3726,16,0)</f>
        <v>OCOTEPEQUE</v>
      </c>
      <c r="L2713" t="str">
        <f>+VLOOKUP($C2713,Hoja1!$B$2:$W$3726,17,0)</f>
        <v>SINUAPA</v>
      </c>
      <c r="M2713" t="str">
        <f>+VLOOKUP($C2713,Hoja1!$B$2:$W$3726,18,0)</f>
        <v>EL MORAL</v>
      </c>
      <c r="N2713">
        <f>+VLOOKUP($C2713,Hoja1!$B$2:$W$3726,3,0)</f>
        <v>14</v>
      </c>
      <c r="O2713">
        <f>+VLOOKUP($C2713,Hoja1!$B$2:$W$3726,8,0)</f>
        <v>1416</v>
      </c>
      <c r="P2713">
        <f>+VLOOKUP($C2713,Hoja1!$B$2:$W$3726,12,0)</f>
        <v>141604</v>
      </c>
      <c r="Q2713" t="b">
        <f t="shared" si="93"/>
        <v>1</v>
      </c>
    </row>
    <row r="2714" spans="2:17" hidden="1" x14ac:dyDescent="0.25">
      <c r="B2714">
        <v>141605</v>
      </c>
      <c r="C2714" t="s">
        <v>1858</v>
      </c>
      <c r="D2714" t="str">
        <f>+VLOOKUP($B2714,Hoja1!$C$2:$W$3726,15,0)</f>
        <v>OCOTEPEQUE</v>
      </c>
      <c r="E2714" t="str">
        <f>+VLOOKUP($B2714,Hoja1!$C$2:$W$3726,16,0)</f>
        <v>SINUAPA</v>
      </c>
      <c r="F2714" t="str">
        <f>+VLOOKUP($B2714,Hoja1!$C$2:$W$3726,17,0)</f>
        <v>EL OCOTILLO</v>
      </c>
      <c r="G2714">
        <f>+VLOOKUP($B2714,Hoja1!$C$2:$W$3726,2,0)</f>
        <v>14</v>
      </c>
      <c r="H2714">
        <f>+VLOOKUP($B2714,Hoja1!$C$2:$W$3726,7,0)</f>
        <v>1416</v>
      </c>
      <c r="I2714">
        <f>+VLOOKUP($B2714,Hoja1!$C$2:$W$3726,11,0)</f>
        <v>141605</v>
      </c>
      <c r="J2714" t="b">
        <f t="shared" si="92"/>
        <v>1</v>
      </c>
      <c r="K2714" t="str">
        <f>+VLOOKUP($C2714,Hoja1!$B$2:$W$3726,16,0)</f>
        <v>OCOTEPEQUE</v>
      </c>
      <c r="L2714" t="str">
        <f>+VLOOKUP($C2714,Hoja1!$B$2:$W$3726,17,0)</f>
        <v>SINUAPA</v>
      </c>
      <c r="M2714" t="str">
        <f>+VLOOKUP($C2714,Hoja1!$B$2:$W$3726,18,0)</f>
        <v>EL OCOTILLO</v>
      </c>
      <c r="N2714">
        <f>+VLOOKUP($C2714,Hoja1!$B$2:$W$3726,3,0)</f>
        <v>14</v>
      </c>
      <c r="O2714">
        <f>+VLOOKUP($C2714,Hoja1!$B$2:$W$3726,8,0)</f>
        <v>1416</v>
      </c>
      <c r="P2714">
        <f>+VLOOKUP($C2714,Hoja1!$B$2:$W$3726,12,0)</f>
        <v>141605</v>
      </c>
      <c r="Q2714" t="b">
        <f t="shared" si="93"/>
        <v>1</v>
      </c>
    </row>
    <row r="2715" spans="2:17" hidden="1" x14ac:dyDescent="0.25">
      <c r="B2715">
        <v>141606</v>
      </c>
      <c r="C2715" t="s">
        <v>1859</v>
      </c>
      <c r="D2715" t="str">
        <f>+VLOOKUP($B2715,Hoja1!$C$2:$W$3726,15,0)</f>
        <v>OCOTEPEQUE</v>
      </c>
      <c r="E2715" t="str">
        <f>+VLOOKUP($B2715,Hoja1!$C$2:$W$3726,16,0)</f>
        <v>SINUAPA</v>
      </c>
      <c r="F2715" t="str">
        <f>+VLOOKUP($B2715,Hoja1!$C$2:$W$3726,17,0)</f>
        <v>EL PEÑASCO</v>
      </c>
      <c r="G2715">
        <f>+VLOOKUP($B2715,Hoja1!$C$2:$W$3726,2,0)</f>
        <v>14</v>
      </c>
      <c r="H2715">
        <f>+VLOOKUP($B2715,Hoja1!$C$2:$W$3726,7,0)</f>
        <v>1416</v>
      </c>
      <c r="I2715">
        <f>+VLOOKUP($B2715,Hoja1!$C$2:$W$3726,11,0)</f>
        <v>141606</v>
      </c>
      <c r="J2715" t="b">
        <f t="shared" si="92"/>
        <v>1</v>
      </c>
      <c r="K2715" t="str">
        <f>+VLOOKUP($C2715,Hoja1!$B$2:$W$3726,16,0)</f>
        <v>OCOTEPEQUE</v>
      </c>
      <c r="L2715" t="str">
        <f>+VLOOKUP($C2715,Hoja1!$B$2:$W$3726,17,0)</f>
        <v>SINUAPA</v>
      </c>
      <c r="M2715" t="str">
        <f>+VLOOKUP($C2715,Hoja1!$B$2:$W$3726,18,0)</f>
        <v>EL PEÑASCO</v>
      </c>
      <c r="N2715">
        <f>+VLOOKUP($C2715,Hoja1!$B$2:$W$3726,3,0)</f>
        <v>14</v>
      </c>
      <c r="O2715">
        <f>+VLOOKUP($C2715,Hoja1!$B$2:$W$3726,8,0)</f>
        <v>1416</v>
      </c>
      <c r="P2715">
        <f>+VLOOKUP($C2715,Hoja1!$B$2:$W$3726,12,0)</f>
        <v>141606</v>
      </c>
      <c r="Q2715" t="b">
        <f t="shared" si="93"/>
        <v>1</v>
      </c>
    </row>
    <row r="2716" spans="2:17" hidden="1" x14ac:dyDescent="0.25">
      <c r="B2716">
        <v>141607</v>
      </c>
      <c r="C2716" t="s">
        <v>1860</v>
      </c>
      <c r="D2716" t="str">
        <f>+VLOOKUP($B2716,Hoja1!$C$2:$W$3726,15,0)</f>
        <v>OCOTEPEQUE</v>
      </c>
      <c r="E2716" t="str">
        <f>+VLOOKUP($B2716,Hoja1!$C$2:$W$3726,16,0)</f>
        <v>SINUAPA</v>
      </c>
      <c r="F2716" t="str">
        <f>+VLOOKUP($B2716,Hoja1!$C$2:$W$3726,17,0)</f>
        <v>EL TEPESCUINTE</v>
      </c>
      <c r="G2716">
        <f>+VLOOKUP($B2716,Hoja1!$C$2:$W$3726,2,0)</f>
        <v>14</v>
      </c>
      <c r="H2716">
        <f>+VLOOKUP($B2716,Hoja1!$C$2:$W$3726,7,0)</f>
        <v>1416</v>
      </c>
      <c r="I2716">
        <f>+VLOOKUP($B2716,Hoja1!$C$2:$W$3726,11,0)</f>
        <v>141607</v>
      </c>
      <c r="J2716" t="b">
        <f t="shared" si="92"/>
        <v>1</v>
      </c>
      <c r="K2716" t="str">
        <f>+VLOOKUP($C2716,Hoja1!$B$2:$W$3726,16,0)</f>
        <v>OCOTEPEQUE</v>
      </c>
      <c r="L2716" t="str">
        <f>+VLOOKUP($C2716,Hoja1!$B$2:$W$3726,17,0)</f>
        <v>SINUAPA</v>
      </c>
      <c r="M2716" t="str">
        <f>+VLOOKUP($C2716,Hoja1!$B$2:$W$3726,18,0)</f>
        <v>EL TEPESCUINTE</v>
      </c>
      <c r="N2716">
        <f>+VLOOKUP($C2716,Hoja1!$B$2:$W$3726,3,0)</f>
        <v>14</v>
      </c>
      <c r="O2716">
        <f>+VLOOKUP($C2716,Hoja1!$B$2:$W$3726,8,0)</f>
        <v>1416</v>
      </c>
      <c r="P2716">
        <f>+VLOOKUP($C2716,Hoja1!$B$2:$W$3726,12,0)</f>
        <v>141607</v>
      </c>
      <c r="Q2716" t="b">
        <f t="shared" si="93"/>
        <v>1</v>
      </c>
    </row>
    <row r="2717" spans="2:17" hidden="1" x14ac:dyDescent="0.25">
      <c r="B2717">
        <v>141608</v>
      </c>
      <c r="C2717" t="s">
        <v>1861</v>
      </c>
      <c r="D2717" t="str">
        <f>+VLOOKUP($B2717,Hoja1!$C$2:$W$3726,15,0)</f>
        <v>OCOTEPEQUE</v>
      </c>
      <c r="E2717" t="str">
        <f>+VLOOKUP($B2717,Hoja1!$C$2:$W$3726,16,0)</f>
        <v>SINUAPA</v>
      </c>
      <c r="F2717" t="str">
        <f>+VLOOKUP($B2717,Hoja1!$C$2:$W$3726,17,0)</f>
        <v>LA LABORCITA</v>
      </c>
      <c r="G2717">
        <f>+VLOOKUP($B2717,Hoja1!$C$2:$W$3726,2,0)</f>
        <v>14</v>
      </c>
      <c r="H2717">
        <f>+VLOOKUP($B2717,Hoja1!$C$2:$W$3726,7,0)</f>
        <v>1416</v>
      </c>
      <c r="I2717">
        <f>+VLOOKUP($B2717,Hoja1!$C$2:$W$3726,11,0)</f>
        <v>141608</v>
      </c>
      <c r="J2717" t="b">
        <f t="shared" si="92"/>
        <v>1</v>
      </c>
      <c r="K2717" t="str">
        <f>+VLOOKUP($C2717,Hoja1!$B$2:$W$3726,16,0)</f>
        <v>OCOTEPEQUE</v>
      </c>
      <c r="L2717" t="str">
        <f>+VLOOKUP($C2717,Hoja1!$B$2:$W$3726,17,0)</f>
        <v>SINUAPA</v>
      </c>
      <c r="M2717" t="str">
        <f>+VLOOKUP($C2717,Hoja1!$B$2:$W$3726,18,0)</f>
        <v>LA LABORCITA</v>
      </c>
      <c r="N2717">
        <f>+VLOOKUP($C2717,Hoja1!$B$2:$W$3726,3,0)</f>
        <v>14</v>
      </c>
      <c r="O2717">
        <f>+VLOOKUP($C2717,Hoja1!$B$2:$W$3726,8,0)</f>
        <v>1416</v>
      </c>
      <c r="P2717">
        <f>+VLOOKUP($C2717,Hoja1!$B$2:$W$3726,12,0)</f>
        <v>141608</v>
      </c>
      <c r="Q2717" t="b">
        <f t="shared" si="93"/>
        <v>1</v>
      </c>
    </row>
    <row r="2718" spans="2:17" hidden="1" x14ac:dyDescent="0.25">
      <c r="B2718">
        <v>141609</v>
      </c>
      <c r="C2718" t="s">
        <v>1862</v>
      </c>
      <c r="D2718" t="str">
        <f>+VLOOKUP($B2718,Hoja1!$C$2:$W$3726,15,0)</f>
        <v>OCOTEPEQUE</v>
      </c>
      <c r="E2718" t="str">
        <f>+VLOOKUP($B2718,Hoja1!$C$2:$W$3726,16,0)</f>
        <v>SINUAPA</v>
      </c>
      <c r="F2718" t="str">
        <f>+VLOOKUP($B2718,Hoja1!$C$2:$W$3726,17,0)</f>
        <v>PLAN DEL RANCHO</v>
      </c>
      <c r="G2718">
        <f>+VLOOKUP($B2718,Hoja1!$C$2:$W$3726,2,0)</f>
        <v>14</v>
      </c>
      <c r="H2718">
        <f>+VLOOKUP($B2718,Hoja1!$C$2:$W$3726,7,0)</f>
        <v>1416</v>
      </c>
      <c r="I2718">
        <f>+VLOOKUP($B2718,Hoja1!$C$2:$W$3726,11,0)</f>
        <v>141609</v>
      </c>
      <c r="J2718" t="b">
        <f t="shared" si="92"/>
        <v>1</v>
      </c>
      <c r="K2718" t="str">
        <f>+VLOOKUP($C2718,Hoja1!$B$2:$W$3726,16,0)</f>
        <v>OCOTEPEQUE</v>
      </c>
      <c r="L2718" t="str">
        <f>+VLOOKUP($C2718,Hoja1!$B$2:$W$3726,17,0)</f>
        <v>SINUAPA</v>
      </c>
      <c r="M2718" t="str">
        <f>+VLOOKUP($C2718,Hoja1!$B$2:$W$3726,18,0)</f>
        <v>PLAN DEL RANCHO</v>
      </c>
      <c r="N2718">
        <f>+VLOOKUP($C2718,Hoja1!$B$2:$W$3726,3,0)</f>
        <v>14</v>
      </c>
      <c r="O2718">
        <f>+VLOOKUP($C2718,Hoja1!$B$2:$W$3726,8,0)</f>
        <v>1416</v>
      </c>
      <c r="P2718">
        <f>+VLOOKUP($C2718,Hoja1!$B$2:$W$3726,12,0)</f>
        <v>141609</v>
      </c>
      <c r="Q2718" t="b">
        <f t="shared" si="93"/>
        <v>1</v>
      </c>
    </row>
    <row r="2719" spans="2:17" hidden="1" x14ac:dyDescent="0.25">
      <c r="B2719">
        <v>141610</v>
      </c>
      <c r="C2719" t="s">
        <v>1863</v>
      </c>
      <c r="D2719" t="str">
        <f>+VLOOKUP($B2719,Hoja1!$C$2:$W$3726,15,0)</f>
        <v>OCOTEPEQUE</v>
      </c>
      <c r="E2719" t="str">
        <f>+VLOOKUP($B2719,Hoja1!$C$2:$W$3726,16,0)</f>
        <v>SINUAPA</v>
      </c>
      <c r="F2719" t="str">
        <f>+VLOOKUP($B2719,Hoja1!$C$2:$W$3726,17,0)</f>
        <v>VALLE DE MERCEDES</v>
      </c>
      <c r="G2719">
        <f>+VLOOKUP($B2719,Hoja1!$C$2:$W$3726,2,0)</f>
        <v>14</v>
      </c>
      <c r="H2719">
        <f>+VLOOKUP($B2719,Hoja1!$C$2:$W$3726,7,0)</f>
        <v>1416</v>
      </c>
      <c r="I2719">
        <f>+VLOOKUP($B2719,Hoja1!$C$2:$W$3726,11,0)</f>
        <v>141610</v>
      </c>
      <c r="J2719" t="b">
        <f t="shared" si="92"/>
        <v>1</v>
      </c>
      <c r="K2719" t="str">
        <f>+VLOOKUP($C2719,Hoja1!$B$2:$W$3726,16,0)</f>
        <v>OCOTEPEQUE</v>
      </c>
      <c r="L2719" t="str">
        <f>+VLOOKUP($C2719,Hoja1!$B$2:$W$3726,17,0)</f>
        <v>SINUAPA</v>
      </c>
      <c r="M2719" t="str">
        <f>+VLOOKUP($C2719,Hoja1!$B$2:$W$3726,18,0)</f>
        <v>VALLE DE MERCEDES</v>
      </c>
      <c r="N2719">
        <f>+VLOOKUP($C2719,Hoja1!$B$2:$W$3726,3,0)</f>
        <v>14</v>
      </c>
      <c r="O2719">
        <f>+VLOOKUP($C2719,Hoja1!$B$2:$W$3726,8,0)</f>
        <v>1416</v>
      </c>
      <c r="P2719">
        <f>+VLOOKUP($C2719,Hoja1!$B$2:$W$3726,12,0)</f>
        <v>141610</v>
      </c>
      <c r="Q2719" t="b">
        <f t="shared" si="93"/>
        <v>1</v>
      </c>
    </row>
    <row r="2720" spans="2:17" hidden="1" x14ac:dyDescent="0.25">
      <c r="B2720">
        <v>141611</v>
      </c>
      <c r="C2720" t="s">
        <v>345</v>
      </c>
      <c r="D2720" t="str">
        <f>+VLOOKUP($B2720,Hoja1!$C$2:$W$3726,15,0)</f>
        <v>OCOTEPEQUE</v>
      </c>
      <c r="E2720" t="str">
        <f>+VLOOKUP($B2720,Hoja1!$C$2:$W$3726,16,0)</f>
        <v>SINUAPA</v>
      </c>
      <c r="F2720" t="str">
        <f>+VLOOKUP($B2720,Hoja1!$C$2:$W$3726,17,0)</f>
        <v>VERACRUZ</v>
      </c>
      <c r="G2720">
        <f>+VLOOKUP($B2720,Hoja1!$C$2:$W$3726,2,0)</f>
        <v>14</v>
      </c>
      <c r="H2720">
        <f>+VLOOKUP($B2720,Hoja1!$C$2:$W$3726,7,0)</f>
        <v>1416</v>
      </c>
      <c r="I2720">
        <f>+VLOOKUP($B2720,Hoja1!$C$2:$W$3726,11,0)</f>
        <v>141611</v>
      </c>
      <c r="J2720" t="b">
        <f t="shared" si="92"/>
        <v>1</v>
      </c>
      <c r="K2720" t="str">
        <f>+VLOOKUP($C2720,Hoja1!$B$2:$W$3726,16,0)</f>
        <v>COMAYAGUA</v>
      </c>
      <c r="L2720" t="str">
        <f>+VLOOKUP($C2720,Hoja1!$B$2:$W$3726,17,0)</f>
        <v>COMAYAGUA</v>
      </c>
      <c r="M2720" t="str">
        <f>+VLOOKUP($C2720,Hoja1!$B$2:$W$3726,18,0)</f>
        <v>VERACRUZ</v>
      </c>
      <c r="N2720">
        <f>+VLOOKUP($C2720,Hoja1!$B$2:$W$3726,3,0)</f>
        <v>3</v>
      </c>
      <c r="O2720">
        <f>+VLOOKUP($C2720,Hoja1!$B$2:$W$3726,8,0)</f>
        <v>301</v>
      </c>
      <c r="P2720">
        <f>+VLOOKUP($C2720,Hoja1!$B$2:$W$3726,12,0)</f>
        <v>30140</v>
      </c>
      <c r="Q2720" t="b">
        <f t="shared" si="93"/>
        <v>0</v>
      </c>
    </row>
    <row r="2721" spans="2:17" hidden="1" x14ac:dyDescent="0.25">
      <c r="B2721">
        <v>141612</v>
      </c>
      <c r="C2721" t="s">
        <v>626</v>
      </c>
      <c r="D2721" t="str">
        <f>+VLOOKUP($B2721,Hoja1!$C$2:$W$3726,15,0)</f>
        <v>OCOTEPEQUE</v>
      </c>
      <c r="E2721" t="str">
        <f>+VLOOKUP($B2721,Hoja1!$C$2:$W$3726,16,0)</f>
        <v>SINUAPA</v>
      </c>
      <c r="F2721" t="str">
        <f>+VLOOKUP($B2721,Hoja1!$C$2:$W$3726,17,0)</f>
        <v>EL PORTILLO</v>
      </c>
      <c r="G2721">
        <f>+VLOOKUP($B2721,Hoja1!$C$2:$W$3726,2,0)</f>
        <v>14</v>
      </c>
      <c r="H2721">
        <f>+VLOOKUP($B2721,Hoja1!$C$2:$W$3726,7,0)</f>
        <v>1416</v>
      </c>
      <c r="I2721">
        <f>+VLOOKUP($B2721,Hoja1!$C$2:$W$3726,11,0)</f>
        <v>141612</v>
      </c>
      <c r="J2721" t="b">
        <f t="shared" si="92"/>
        <v>1</v>
      </c>
      <c r="K2721" t="str">
        <f>+VLOOKUP($C2721,Hoja1!$B$2:$W$3726,16,0)</f>
        <v>COPAN</v>
      </c>
      <c r="L2721" t="str">
        <f>+VLOOKUP($C2721,Hoja1!$B$2:$W$3726,17,0)</f>
        <v>CUCUYAGUA</v>
      </c>
      <c r="M2721" t="str">
        <f>+VLOOKUP($C2721,Hoja1!$B$2:$W$3726,18,0)</f>
        <v>EL PORTILLO</v>
      </c>
      <c r="N2721">
        <f>+VLOOKUP($C2721,Hoja1!$B$2:$W$3726,3,0)</f>
        <v>4</v>
      </c>
      <c r="O2721">
        <f>+VLOOKUP($C2721,Hoja1!$B$2:$W$3726,8,0)</f>
        <v>406</v>
      </c>
      <c r="P2721">
        <f>+VLOOKUP($C2721,Hoja1!$B$2:$W$3726,12,0)</f>
        <v>40604</v>
      </c>
      <c r="Q2721" t="b">
        <f t="shared" si="93"/>
        <v>0</v>
      </c>
    </row>
    <row r="2722" spans="2:17" hidden="1" x14ac:dyDescent="0.25">
      <c r="B2722">
        <v>150101</v>
      </c>
      <c r="C2722" t="s">
        <v>1864</v>
      </c>
      <c r="D2722" t="str">
        <f>+VLOOKUP($B2722,Hoja1!$C$2:$W$3726,15,0)</f>
        <v>OLANCHO</v>
      </c>
      <c r="E2722" t="str">
        <f>+VLOOKUP($B2722,Hoja1!$C$2:$W$3726,16,0)</f>
        <v>JUTICALPA</v>
      </c>
      <c r="F2722" t="str">
        <f>+VLOOKUP($B2722,Hoja1!$C$2:$W$3726,17,0)</f>
        <v>JUTICALPA</v>
      </c>
      <c r="G2722">
        <f>+VLOOKUP($B2722,Hoja1!$C$2:$W$3726,2,0)</f>
        <v>15</v>
      </c>
      <c r="H2722">
        <f>+VLOOKUP($B2722,Hoja1!$C$2:$W$3726,7,0)</f>
        <v>1501</v>
      </c>
      <c r="I2722">
        <f>+VLOOKUP($B2722,Hoja1!$C$2:$W$3726,11,0)</f>
        <v>150101</v>
      </c>
      <c r="J2722" t="b">
        <f t="shared" si="92"/>
        <v>1</v>
      </c>
      <c r="K2722" t="str">
        <f>+VLOOKUP($C2722,Hoja1!$B$2:$W$3726,16,0)</f>
        <v>OLANCHO</v>
      </c>
      <c r="L2722" t="str">
        <f>+VLOOKUP($C2722,Hoja1!$B$2:$W$3726,17,0)</f>
        <v>JUTICALPA</v>
      </c>
      <c r="M2722" t="str">
        <f>+VLOOKUP($C2722,Hoja1!$B$2:$W$3726,18,0)</f>
        <v>JUTICALPA</v>
      </c>
      <c r="N2722">
        <f>+VLOOKUP($C2722,Hoja1!$B$2:$W$3726,3,0)</f>
        <v>15</v>
      </c>
      <c r="O2722">
        <f>+VLOOKUP($C2722,Hoja1!$B$2:$W$3726,8,0)</f>
        <v>1501</v>
      </c>
      <c r="P2722">
        <f>+VLOOKUP($C2722,Hoja1!$B$2:$W$3726,12,0)</f>
        <v>150101</v>
      </c>
      <c r="Q2722" t="b">
        <f t="shared" si="93"/>
        <v>1</v>
      </c>
    </row>
    <row r="2723" spans="2:17" hidden="1" x14ac:dyDescent="0.25">
      <c r="B2723">
        <v>150103</v>
      </c>
      <c r="C2723" t="s">
        <v>12600</v>
      </c>
      <c r="D2723" t="str">
        <f>+VLOOKUP($B2723,Hoja1!$C$2:$W$3726,15,0)</f>
        <v>OLANCHO</v>
      </c>
      <c r="E2723" t="str">
        <f>+VLOOKUP($B2723,Hoja1!$C$2:$W$3726,16,0)</f>
        <v>JUTICALPA</v>
      </c>
      <c r="F2723" t="str">
        <f>+VLOOKUP($B2723,Hoja1!$C$2:$W$3726,17,0)</f>
        <v>AZACUALPA</v>
      </c>
      <c r="G2723">
        <f>+VLOOKUP($B2723,Hoja1!$C$2:$W$3726,2,0)</f>
        <v>15</v>
      </c>
      <c r="H2723">
        <f>+VLOOKUP($B2723,Hoja1!$C$2:$W$3726,7,0)</f>
        <v>1501</v>
      </c>
      <c r="I2723">
        <f>+VLOOKUP($B2723,Hoja1!$C$2:$W$3726,11,0)</f>
        <v>150103</v>
      </c>
      <c r="J2723" t="b">
        <f t="shared" si="92"/>
        <v>0</v>
      </c>
      <c r="K2723" t="e">
        <f>+VLOOKUP($C2723,Hoja1!$B$2:$W$3726,16,0)</f>
        <v>#N/A</v>
      </c>
      <c r="L2723" t="e">
        <f>+VLOOKUP($C2723,Hoja1!$B$2:$W$3726,17,0)</f>
        <v>#N/A</v>
      </c>
      <c r="M2723" t="e">
        <f>+VLOOKUP($C2723,Hoja1!$B$2:$W$3726,18,0)</f>
        <v>#N/A</v>
      </c>
      <c r="N2723" t="e">
        <f>+VLOOKUP($C2723,Hoja1!$B$2:$W$3726,3,0)</f>
        <v>#N/A</v>
      </c>
      <c r="O2723" t="e">
        <f>+VLOOKUP($C2723,Hoja1!$B$2:$W$3726,8,0)</f>
        <v>#N/A</v>
      </c>
      <c r="P2723" t="e">
        <f>+VLOOKUP($C2723,Hoja1!$B$2:$W$3726,12,0)</f>
        <v>#N/A</v>
      </c>
      <c r="Q2723" t="e">
        <f t="shared" si="93"/>
        <v>#N/A</v>
      </c>
    </row>
    <row r="2724" spans="2:17" hidden="1" x14ac:dyDescent="0.25">
      <c r="B2724">
        <v>150104</v>
      </c>
      <c r="C2724" t="s">
        <v>691</v>
      </c>
      <c r="D2724" t="str">
        <f>+VLOOKUP($B2724,Hoja1!$C$2:$W$3726,15,0)</f>
        <v>OLANCHO</v>
      </c>
      <c r="E2724" t="str">
        <f>+VLOOKUP($B2724,Hoja1!$C$2:$W$3726,16,0)</f>
        <v>JUTICALPA</v>
      </c>
      <c r="F2724" t="str">
        <f>+VLOOKUP($B2724,Hoja1!$C$2:$W$3726,17,0)</f>
        <v>BIJAGUAL</v>
      </c>
      <c r="G2724">
        <f>+VLOOKUP($B2724,Hoja1!$C$2:$W$3726,2,0)</f>
        <v>15</v>
      </c>
      <c r="H2724">
        <f>+VLOOKUP($B2724,Hoja1!$C$2:$W$3726,7,0)</f>
        <v>1501</v>
      </c>
      <c r="I2724">
        <f>+VLOOKUP($B2724,Hoja1!$C$2:$W$3726,11,0)</f>
        <v>150104</v>
      </c>
      <c r="J2724" t="b">
        <f t="shared" si="92"/>
        <v>0</v>
      </c>
      <c r="K2724" t="str">
        <f>+VLOOKUP($C2724,Hoja1!$B$2:$W$3726,16,0)</f>
        <v>COPAN</v>
      </c>
      <c r="L2724" t="str">
        <f>+VLOOKUP($C2724,Hoja1!$B$2:$W$3726,17,0)</f>
        <v>LA UNIÓN</v>
      </c>
      <c r="M2724" t="str">
        <f>+VLOOKUP($C2724,Hoja1!$B$2:$W$3726,18,0)</f>
        <v>AZACUALPA</v>
      </c>
      <c r="N2724">
        <f>+VLOOKUP($C2724,Hoja1!$B$2:$W$3726,3,0)</f>
        <v>4</v>
      </c>
      <c r="O2724">
        <f>+VLOOKUP($C2724,Hoja1!$B$2:$W$3726,8,0)</f>
        <v>412</v>
      </c>
      <c r="P2724">
        <f>+VLOOKUP($C2724,Hoja1!$B$2:$W$3726,12,0)</f>
        <v>41202</v>
      </c>
      <c r="Q2724" t="b">
        <f t="shared" si="93"/>
        <v>0</v>
      </c>
    </row>
    <row r="2725" spans="2:17" hidden="1" x14ac:dyDescent="0.25">
      <c r="B2725">
        <v>150105</v>
      </c>
      <c r="C2725" t="s">
        <v>1866</v>
      </c>
      <c r="D2725" t="str">
        <f>+VLOOKUP($B2725,Hoja1!$C$2:$W$3726,15,0)</f>
        <v>OLANCHO</v>
      </c>
      <c r="E2725" t="str">
        <f>+VLOOKUP($B2725,Hoja1!$C$2:$W$3726,16,0)</f>
        <v>JUTICALPA</v>
      </c>
      <c r="F2725" t="str">
        <f>+VLOOKUP($B2725,Hoja1!$C$2:$W$3726,17,0)</f>
        <v>CALPULES NO.1</v>
      </c>
      <c r="G2725">
        <f>+VLOOKUP($B2725,Hoja1!$C$2:$W$3726,2,0)</f>
        <v>15</v>
      </c>
      <c r="H2725">
        <f>+VLOOKUP($B2725,Hoja1!$C$2:$W$3726,7,0)</f>
        <v>1501</v>
      </c>
      <c r="I2725">
        <f>+VLOOKUP($B2725,Hoja1!$C$2:$W$3726,11,0)</f>
        <v>150105</v>
      </c>
      <c r="J2725" t="b">
        <f t="shared" si="92"/>
        <v>0</v>
      </c>
      <c r="K2725" t="str">
        <f>+VLOOKUP($C2725,Hoja1!$B$2:$W$3726,16,0)</f>
        <v>OLANCHO</v>
      </c>
      <c r="L2725" t="str">
        <f>+VLOOKUP($C2725,Hoja1!$B$2:$W$3726,17,0)</f>
        <v>JUTICALPA</v>
      </c>
      <c r="M2725" t="str">
        <f>+VLOOKUP($C2725,Hoja1!$B$2:$W$3726,18,0)</f>
        <v>BIJAGUAL</v>
      </c>
      <c r="N2725">
        <f>+VLOOKUP($C2725,Hoja1!$B$2:$W$3726,3,0)</f>
        <v>15</v>
      </c>
      <c r="O2725">
        <f>+VLOOKUP($C2725,Hoja1!$B$2:$W$3726,8,0)</f>
        <v>1501</v>
      </c>
      <c r="P2725">
        <f>+VLOOKUP($C2725,Hoja1!$B$2:$W$3726,12,0)</f>
        <v>150104</v>
      </c>
      <c r="Q2725" t="b">
        <f t="shared" si="93"/>
        <v>0</v>
      </c>
    </row>
    <row r="2726" spans="2:17" hidden="1" x14ac:dyDescent="0.25">
      <c r="B2726">
        <v>150106</v>
      </c>
      <c r="C2726" t="s">
        <v>1867</v>
      </c>
      <c r="D2726" t="str">
        <f>+VLOOKUP($B2726,Hoja1!$C$2:$W$3726,15,0)</f>
        <v>OLANCHO</v>
      </c>
      <c r="E2726" t="str">
        <f>+VLOOKUP($B2726,Hoja1!$C$2:$W$3726,16,0)</f>
        <v>JUTICALPA</v>
      </c>
      <c r="F2726" t="str">
        <f>+VLOOKUP($B2726,Hoja1!$C$2:$W$3726,17,0)</f>
        <v>CALPULES NO.2</v>
      </c>
      <c r="G2726">
        <f>+VLOOKUP($B2726,Hoja1!$C$2:$W$3726,2,0)</f>
        <v>15</v>
      </c>
      <c r="H2726">
        <f>+VLOOKUP($B2726,Hoja1!$C$2:$W$3726,7,0)</f>
        <v>1501</v>
      </c>
      <c r="I2726">
        <f>+VLOOKUP($B2726,Hoja1!$C$2:$W$3726,11,0)</f>
        <v>150106</v>
      </c>
      <c r="J2726" t="b">
        <f t="shared" si="92"/>
        <v>0</v>
      </c>
      <c r="K2726" t="str">
        <f>+VLOOKUP($C2726,Hoja1!$B$2:$W$3726,16,0)</f>
        <v>OLANCHO</v>
      </c>
      <c r="L2726" t="str">
        <f>+VLOOKUP($C2726,Hoja1!$B$2:$W$3726,17,0)</f>
        <v>JUTICALPA</v>
      </c>
      <c r="M2726" t="str">
        <f>+VLOOKUP($C2726,Hoja1!$B$2:$W$3726,18,0)</f>
        <v>CALPULES NO.1</v>
      </c>
      <c r="N2726">
        <f>+VLOOKUP($C2726,Hoja1!$B$2:$W$3726,3,0)</f>
        <v>15</v>
      </c>
      <c r="O2726">
        <f>+VLOOKUP($C2726,Hoja1!$B$2:$W$3726,8,0)</f>
        <v>1501</v>
      </c>
      <c r="P2726">
        <f>+VLOOKUP($C2726,Hoja1!$B$2:$W$3726,12,0)</f>
        <v>150105</v>
      </c>
      <c r="Q2726" t="b">
        <f t="shared" si="93"/>
        <v>0</v>
      </c>
    </row>
    <row r="2727" spans="2:17" hidden="1" x14ac:dyDescent="0.25">
      <c r="B2727">
        <v>150107</v>
      </c>
      <c r="C2727" t="s">
        <v>1868</v>
      </c>
      <c r="D2727" t="str">
        <f>+VLOOKUP($B2727,Hoja1!$C$2:$W$3726,15,0)</f>
        <v>OLANCHO</v>
      </c>
      <c r="E2727" t="str">
        <f>+VLOOKUP($B2727,Hoja1!$C$2:$W$3726,16,0)</f>
        <v>JUTICALPA</v>
      </c>
      <c r="F2727" t="str">
        <f>+VLOOKUP($B2727,Hoja1!$C$2:$W$3726,17,0)</f>
        <v>CASAS VIEJAS</v>
      </c>
      <c r="G2727">
        <f>+VLOOKUP($B2727,Hoja1!$C$2:$W$3726,2,0)</f>
        <v>15</v>
      </c>
      <c r="H2727">
        <f>+VLOOKUP($B2727,Hoja1!$C$2:$W$3726,7,0)</f>
        <v>1501</v>
      </c>
      <c r="I2727">
        <f>+VLOOKUP($B2727,Hoja1!$C$2:$W$3726,11,0)</f>
        <v>150107</v>
      </c>
      <c r="J2727" t="b">
        <f t="shared" si="92"/>
        <v>0</v>
      </c>
      <c r="K2727" t="str">
        <f>+VLOOKUP($C2727,Hoja1!$B$2:$W$3726,16,0)</f>
        <v>OLANCHO</v>
      </c>
      <c r="L2727" t="str">
        <f>+VLOOKUP($C2727,Hoja1!$B$2:$W$3726,17,0)</f>
        <v>JUTICALPA</v>
      </c>
      <c r="M2727" t="str">
        <f>+VLOOKUP($C2727,Hoja1!$B$2:$W$3726,18,0)</f>
        <v>CALPULES NO.2</v>
      </c>
      <c r="N2727">
        <f>+VLOOKUP($C2727,Hoja1!$B$2:$W$3726,3,0)</f>
        <v>15</v>
      </c>
      <c r="O2727">
        <f>+VLOOKUP($C2727,Hoja1!$B$2:$W$3726,8,0)</f>
        <v>1501</v>
      </c>
      <c r="P2727">
        <f>+VLOOKUP($C2727,Hoja1!$B$2:$W$3726,12,0)</f>
        <v>150106</v>
      </c>
      <c r="Q2727" t="b">
        <f t="shared" si="93"/>
        <v>0</v>
      </c>
    </row>
    <row r="2728" spans="2:17" hidden="1" x14ac:dyDescent="0.25">
      <c r="B2728">
        <v>150108</v>
      </c>
      <c r="C2728" t="s">
        <v>933</v>
      </c>
      <c r="D2728" t="str">
        <f>+VLOOKUP($B2728,Hoja1!$C$2:$W$3726,15,0)</f>
        <v>OLANCHO</v>
      </c>
      <c r="E2728" t="str">
        <f>+VLOOKUP($B2728,Hoja1!$C$2:$W$3726,16,0)</f>
        <v>JUTICALPA</v>
      </c>
      <c r="F2728" t="str">
        <f>+VLOOKUP($B2728,Hoja1!$C$2:$W$3726,17,0)</f>
        <v>CAYO BLANCO</v>
      </c>
      <c r="G2728">
        <f>+VLOOKUP($B2728,Hoja1!$C$2:$W$3726,2,0)</f>
        <v>15</v>
      </c>
      <c r="H2728">
        <f>+VLOOKUP($B2728,Hoja1!$C$2:$W$3726,7,0)</f>
        <v>1501</v>
      </c>
      <c r="I2728">
        <f>+VLOOKUP($B2728,Hoja1!$C$2:$W$3726,11,0)</f>
        <v>150108</v>
      </c>
      <c r="J2728" t="b">
        <f t="shared" si="92"/>
        <v>0</v>
      </c>
      <c r="K2728" t="str">
        <f>+VLOOKUP($C2728,Hoja1!$B$2:$W$3726,16,0)</f>
        <v>CORTES</v>
      </c>
      <c r="L2728" t="str">
        <f>+VLOOKUP($C2728,Hoja1!$B$2:$W$3726,17,0)</f>
        <v>SANTA CRUZ DE YOJOA</v>
      </c>
      <c r="M2728" t="str">
        <f>+VLOOKUP($C2728,Hoja1!$B$2:$W$3726,18,0)</f>
        <v>CASAS VIEJAS</v>
      </c>
      <c r="N2728">
        <f>+VLOOKUP($C2728,Hoja1!$B$2:$W$3726,3,0)</f>
        <v>5</v>
      </c>
      <c r="O2728">
        <f>+VLOOKUP($C2728,Hoja1!$B$2:$W$3726,8,0)</f>
        <v>510</v>
      </c>
      <c r="P2728">
        <f>+VLOOKUP($C2728,Hoja1!$B$2:$W$3726,12,0)</f>
        <v>51008</v>
      </c>
      <c r="Q2728" t="b">
        <f t="shared" si="93"/>
        <v>0</v>
      </c>
    </row>
    <row r="2729" spans="2:17" hidden="1" x14ac:dyDescent="0.25">
      <c r="B2729">
        <v>150109</v>
      </c>
      <c r="C2729" t="s">
        <v>1869</v>
      </c>
      <c r="D2729" t="str">
        <f>+VLOOKUP($B2729,Hoja1!$C$2:$W$3726,15,0)</f>
        <v>OLANCHO</v>
      </c>
      <c r="E2729" t="str">
        <f>+VLOOKUP($B2729,Hoja1!$C$2:$W$3726,16,0)</f>
        <v>JUTICALPA</v>
      </c>
      <c r="F2729" t="str">
        <f>+VLOOKUP($B2729,Hoja1!$C$2:$W$3726,17,0)</f>
        <v>EL BIJAO</v>
      </c>
      <c r="G2729">
        <f>+VLOOKUP($B2729,Hoja1!$C$2:$W$3726,2,0)</f>
        <v>15</v>
      </c>
      <c r="H2729">
        <f>+VLOOKUP($B2729,Hoja1!$C$2:$W$3726,7,0)</f>
        <v>1501</v>
      </c>
      <c r="I2729">
        <f>+VLOOKUP($B2729,Hoja1!$C$2:$W$3726,11,0)</f>
        <v>150109</v>
      </c>
      <c r="J2729" t="b">
        <f t="shared" si="92"/>
        <v>0</v>
      </c>
      <c r="K2729" t="str">
        <f>+VLOOKUP($C2729,Hoja1!$B$2:$W$3726,16,0)</f>
        <v>OLANCHO</v>
      </c>
      <c r="L2729" t="str">
        <f>+VLOOKUP($C2729,Hoja1!$B$2:$W$3726,17,0)</f>
        <v>JUTICALPA</v>
      </c>
      <c r="M2729" t="str">
        <f>+VLOOKUP($C2729,Hoja1!$B$2:$W$3726,18,0)</f>
        <v>CAYO BLANCO</v>
      </c>
      <c r="N2729">
        <f>+VLOOKUP($C2729,Hoja1!$B$2:$W$3726,3,0)</f>
        <v>15</v>
      </c>
      <c r="O2729">
        <f>+VLOOKUP($C2729,Hoja1!$B$2:$W$3726,8,0)</f>
        <v>1501</v>
      </c>
      <c r="P2729">
        <f>+VLOOKUP($C2729,Hoja1!$B$2:$W$3726,12,0)</f>
        <v>150108</v>
      </c>
      <c r="Q2729" t="b">
        <f t="shared" si="93"/>
        <v>0</v>
      </c>
    </row>
    <row r="2730" spans="2:17" hidden="1" x14ac:dyDescent="0.25">
      <c r="B2730">
        <v>150110</v>
      </c>
      <c r="C2730" t="s">
        <v>1870</v>
      </c>
      <c r="D2730" t="str">
        <f>+VLOOKUP($B2730,Hoja1!$C$2:$W$3726,15,0)</f>
        <v>OLANCHO</v>
      </c>
      <c r="E2730" t="str">
        <f>+VLOOKUP($B2730,Hoja1!$C$2:$W$3726,16,0)</f>
        <v>JUTICALPA</v>
      </c>
      <c r="F2730" t="str">
        <f>+VLOOKUP($B2730,Hoja1!$C$2:$W$3726,17,0)</f>
        <v>EL CARBONAL</v>
      </c>
      <c r="G2730">
        <f>+VLOOKUP($B2730,Hoja1!$C$2:$W$3726,2,0)</f>
        <v>15</v>
      </c>
      <c r="H2730">
        <f>+VLOOKUP($B2730,Hoja1!$C$2:$W$3726,7,0)</f>
        <v>1501</v>
      </c>
      <c r="I2730">
        <f>+VLOOKUP($B2730,Hoja1!$C$2:$W$3726,11,0)</f>
        <v>150110</v>
      </c>
      <c r="J2730" t="b">
        <f t="shared" si="92"/>
        <v>0</v>
      </c>
      <c r="K2730" t="str">
        <f>+VLOOKUP($C2730,Hoja1!$B$2:$W$3726,16,0)</f>
        <v>OLANCHO</v>
      </c>
      <c r="L2730" t="str">
        <f>+VLOOKUP($C2730,Hoja1!$B$2:$W$3726,17,0)</f>
        <v>JUTICALPA</v>
      </c>
      <c r="M2730" t="str">
        <f>+VLOOKUP($C2730,Hoja1!$B$2:$W$3726,18,0)</f>
        <v>EL BIJAO</v>
      </c>
      <c r="N2730">
        <f>+VLOOKUP($C2730,Hoja1!$B$2:$W$3726,3,0)</f>
        <v>15</v>
      </c>
      <c r="O2730">
        <f>+VLOOKUP($C2730,Hoja1!$B$2:$W$3726,8,0)</f>
        <v>1501</v>
      </c>
      <c r="P2730">
        <f>+VLOOKUP($C2730,Hoja1!$B$2:$W$3726,12,0)</f>
        <v>150109</v>
      </c>
      <c r="Q2730" t="b">
        <f t="shared" si="93"/>
        <v>0</v>
      </c>
    </row>
    <row r="2731" spans="2:17" hidden="1" x14ac:dyDescent="0.25">
      <c r="B2731">
        <v>150111</v>
      </c>
      <c r="C2731" t="s">
        <v>1871</v>
      </c>
      <c r="D2731" t="str">
        <f>+VLOOKUP($B2731,Hoja1!$C$2:$W$3726,15,0)</f>
        <v>OLANCHO</v>
      </c>
      <c r="E2731" t="str">
        <f>+VLOOKUP($B2731,Hoja1!$C$2:$W$3726,16,0)</f>
        <v>JUTICALPA</v>
      </c>
      <c r="F2731" t="str">
        <f>+VLOOKUP($B2731,Hoja1!$C$2:$W$3726,17,0)</f>
        <v>EL CHAPARRO</v>
      </c>
      <c r="G2731">
        <f>+VLOOKUP($B2731,Hoja1!$C$2:$W$3726,2,0)</f>
        <v>15</v>
      </c>
      <c r="H2731">
        <f>+VLOOKUP($B2731,Hoja1!$C$2:$W$3726,7,0)</f>
        <v>1501</v>
      </c>
      <c r="I2731">
        <f>+VLOOKUP($B2731,Hoja1!$C$2:$W$3726,11,0)</f>
        <v>150111</v>
      </c>
      <c r="J2731" t="b">
        <f t="shared" si="92"/>
        <v>0</v>
      </c>
      <c r="K2731" t="str">
        <f>+VLOOKUP($C2731,Hoja1!$B$2:$W$3726,16,0)</f>
        <v>OLANCHO</v>
      </c>
      <c r="L2731" t="str">
        <f>+VLOOKUP($C2731,Hoja1!$B$2:$W$3726,17,0)</f>
        <v>JUTICALPA</v>
      </c>
      <c r="M2731" t="str">
        <f>+VLOOKUP($C2731,Hoja1!$B$2:$W$3726,18,0)</f>
        <v>EL CARBONAL</v>
      </c>
      <c r="N2731">
        <f>+VLOOKUP($C2731,Hoja1!$B$2:$W$3726,3,0)</f>
        <v>15</v>
      </c>
      <c r="O2731">
        <f>+VLOOKUP($C2731,Hoja1!$B$2:$W$3726,8,0)</f>
        <v>1501</v>
      </c>
      <c r="P2731">
        <f>+VLOOKUP($C2731,Hoja1!$B$2:$W$3726,12,0)</f>
        <v>150110</v>
      </c>
      <c r="Q2731" t="b">
        <f t="shared" si="93"/>
        <v>0</v>
      </c>
    </row>
    <row r="2732" spans="2:17" hidden="1" x14ac:dyDescent="0.25">
      <c r="B2732">
        <v>150112</v>
      </c>
      <c r="C2732" t="s">
        <v>1872</v>
      </c>
      <c r="D2732" t="str">
        <f>+VLOOKUP($B2732,Hoja1!$C$2:$W$3726,15,0)</f>
        <v>OLANCHO</v>
      </c>
      <c r="E2732" t="str">
        <f>+VLOOKUP($B2732,Hoja1!$C$2:$W$3726,16,0)</f>
        <v>JUTICALPA</v>
      </c>
      <c r="F2732" t="str">
        <f>+VLOOKUP($B2732,Hoja1!$C$2:$W$3726,17,0)</f>
        <v>EL ENCINAL NO.1</v>
      </c>
      <c r="G2732">
        <f>+VLOOKUP($B2732,Hoja1!$C$2:$W$3726,2,0)</f>
        <v>15</v>
      </c>
      <c r="H2732">
        <f>+VLOOKUP($B2732,Hoja1!$C$2:$W$3726,7,0)</f>
        <v>1501</v>
      </c>
      <c r="I2732">
        <f>+VLOOKUP($B2732,Hoja1!$C$2:$W$3726,11,0)</f>
        <v>150112</v>
      </c>
      <c r="J2732" t="b">
        <f t="shared" si="92"/>
        <v>0</v>
      </c>
      <c r="K2732" t="str">
        <f>+VLOOKUP($C2732,Hoja1!$B$2:$W$3726,16,0)</f>
        <v>OLANCHO</v>
      </c>
      <c r="L2732" t="str">
        <f>+VLOOKUP($C2732,Hoja1!$B$2:$W$3726,17,0)</f>
        <v>JUTICALPA</v>
      </c>
      <c r="M2732" t="str">
        <f>+VLOOKUP($C2732,Hoja1!$B$2:$W$3726,18,0)</f>
        <v>EL CHAPARRO</v>
      </c>
      <c r="N2732">
        <f>+VLOOKUP($C2732,Hoja1!$B$2:$W$3726,3,0)</f>
        <v>15</v>
      </c>
      <c r="O2732">
        <f>+VLOOKUP($C2732,Hoja1!$B$2:$W$3726,8,0)</f>
        <v>1501</v>
      </c>
      <c r="P2732">
        <f>+VLOOKUP($C2732,Hoja1!$B$2:$W$3726,12,0)</f>
        <v>150111</v>
      </c>
      <c r="Q2732" t="b">
        <f t="shared" si="93"/>
        <v>0</v>
      </c>
    </row>
    <row r="2733" spans="2:17" hidden="1" x14ac:dyDescent="0.25">
      <c r="B2733">
        <v>150113</v>
      </c>
      <c r="C2733" t="s">
        <v>1873</v>
      </c>
      <c r="D2733" t="str">
        <f>+VLOOKUP($B2733,Hoja1!$C$2:$W$3726,15,0)</f>
        <v>OLANCHO</v>
      </c>
      <c r="E2733" t="str">
        <f>+VLOOKUP($B2733,Hoja1!$C$2:$W$3726,16,0)</f>
        <v>JUTICALPA</v>
      </c>
      <c r="F2733" t="str">
        <f>+VLOOKUP($B2733,Hoja1!$C$2:$W$3726,17,0)</f>
        <v>EL ENCINAL NO.2</v>
      </c>
      <c r="G2733">
        <f>+VLOOKUP($B2733,Hoja1!$C$2:$W$3726,2,0)</f>
        <v>15</v>
      </c>
      <c r="H2733">
        <f>+VLOOKUP($B2733,Hoja1!$C$2:$W$3726,7,0)</f>
        <v>1501</v>
      </c>
      <c r="I2733">
        <f>+VLOOKUP($B2733,Hoja1!$C$2:$W$3726,11,0)</f>
        <v>150113</v>
      </c>
      <c r="J2733" t="b">
        <f t="shared" si="92"/>
        <v>0</v>
      </c>
      <c r="K2733" t="str">
        <f>+VLOOKUP($C2733,Hoja1!$B$2:$W$3726,16,0)</f>
        <v>OLANCHO</v>
      </c>
      <c r="L2733" t="str">
        <f>+VLOOKUP($C2733,Hoja1!$B$2:$W$3726,17,0)</f>
        <v>JUTICALPA</v>
      </c>
      <c r="M2733" t="str">
        <f>+VLOOKUP($C2733,Hoja1!$B$2:$W$3726,18,0)</f>
        <v>EL ENCINAL NO.1</v>
      </c>
      <c r="N2733">
        <f>+VLOOKUP($C2733,Hoja1!$B$2:$W$3726,3,0)</f>
        <v>15</v>
      </c>
      <c r="O2733">
        <f>+VLOOKUP($C2733,Hoja1!$B$2:$W$3726,8,0)</f>
        <v>1501</v>
      </c>
      <c r="P2733">
        <f>+VLOOKUP($C2733,Hoja1!$B$2:$W$3726,12,0)</f>
        <v>150112</v>
      </c>
      <c r="Q2733" t="b">
        <f t="shared" si="93"/>
        <v>0</v>
      </c>
    </row>
    <row r="2734" spans="2:17" hidden="1" x14ac:dyDescent="0.25">
      <c r="B2734">
        <v>150114</v>
      </c>
      <c r="C2734" t="s">
        <v>1874</v>
      </c>
      <c r="D2734" t="str">
        <f>+VLOOKUP($B2734,Hoja1!$C$2:$W$3726,15,0)</f>
        <v>OLANCHO</v>
      </c>
      <c r="E2734" t="str">
        <f>+VLOOKUP($B2734,Hoja1!$C$2:$W$3726,16,0)</f>
        <v>JUTICALPA</v>
      </c>
      <c r="F2734" t="str">
        <f>+VLOOKUP($B2734,Hoja1!$C$2:$W$3726,17,0)</f>
        <v>EL ESPINAL</v>
      </c>
      <c r="G2734">
        <f>+VLOOKUP($B2734,Hoja1!$C$2:$W$3726,2,0)</f>
        <v>15</v>
      </c>
      <c r="H2734">
        <f>+VLOOKUP($B2734,Hoja1!$C$2:$W$3726,7,0)</f>
        <v>1501</v>
      </c>
      <c r="I2734">
        <f>+VLOOKUP($B2734,Hoja1!$C$2:$W$3726,11,0)</f>
        <v>150114</v>
      </c>
      <c r="J2734" t="b">
        <f t="shared" si="92"/>
        <v>0</v>
      </c>
      <c r="K2734" t="str">
        <f>+VLOOKUP($C2734,Hoja1!$B$2:$W$3726,16,0)</f>
        <v>OLANCHO</v>
      </c>
      <c r="L2734" t="str">
        <f>+VLOOKUP($C2734,Hoja1!$B$2:$W$3726,17,0)</f>
        <v>JUTICALPA</v>
      </c>
      <c r="M2734" t="str">
        <f>+VLOOKUP($C2734,Hoja1!$B$2:$W$3726,18,0)</f>
        <v>EL ENCINAL NO.2</v>
      </c>
      <c r="N2734">
        <f>+VLOOKUP($C2734,Hoja1!$B$2:$W$3726,3,0)</f>
        <v>15</v>
      </c>
      <c r="O2734">
        <f>+VLOOKUP($C2734,Hoja1!$B$2:$W$3726,8,0)</f>
        <v>1501</v>
      </c>
      <c r="P2734">
        <f>+VLOOKUP($C2734,Hoja1!$B$2:$W$3726,12,0)</f>
        <v>150113</v>
      </c>
      <c r="Q2734" t="b">
        <f t="shared" si="93"/>
        <v>0</v>
      </c>
    </row>
    <row r="2735" spans="2:17" hidden="1" x14ac:dyDescent="0.25">
      <c r="B2735">
        <v>150115</v>
      </c>
      <c r="C2735" t="s">
        <v>1083</v>
      </c>
      <c r="D2735" t="str">
        <f>+VLOOKUP($B2735,Hoja1!$C$2:$W$3726,15,0)</f>
        <v>OLANCHO</v>
      </c>
      <c r="E2735" t="str">
        <f>+VLOOKUP($B2735,Hoja1!$C$2:$W$3726,16,0)</f>
        <v>JUTICALPA</v>
      </c>
      <c r="F2735" t="str">
        <f>+VLOOKUP($B2735,Hoja1!$C$2:$W$3726,17,0)</f>
        <v>EL HIGUERITO</v>
      </c>
      <c r="G2735">
        <f>+VLOOKUP($B2735,Hoja1!$C$2:$W$3726,2,0)</f>
        <v>15</v>
      </c>
      <c r="H2735">
        <f>+VLOOKUP($B2735,Hoja1!$C$2:$W$3726,7,0)</f>
        <v>1501</v>
      </c>
      <c r="I2735">
        <f>+VLOOKUP($B2735,Hoja1!$C$2:$W$3726,11,0)</f>
        <v>150115</v>
      </c>
      <c r="J2735" t="b">
        <f t="shared" si="92"/>
        <v>0</v>
      </c>
      <c r="K2735" t="str">
        <f>+VLOOKUP($C2735,Hoja1!$B$2:$W$3726,16,0)</f>
        <v>CHOLUTECA</v>
      </c>
      <c r="L2735" t="str">
        <f>+VLOOKUP($C2735,Hoja1!$B$2:$W$3726,17,0)</f>
        <v>PESPIRE</v>
      </c>
      <c r="M2735" t="str">
        <f>+VLOOKUP($C2735,Hoja1!$B$2:$W$3726,18,0)</f>
        <v>EL ESPINAL</v>
      </c>
      <c r="N2735">
        <f>+VLOOKUP($C2735,Hoja1!$B$2:$W$3726,3,0)</f>
        <v>6</v>
      </c>
      <c r="O2735">
        <f>+VLOOKUP($C2735,Hoja1!$B$2:$W$3726,8,0)</f>
        <v>611</v>
      </c>
      <c r="P2735">
        <f>+VLOOKUP($C2735,Hoja1!$B$2:$W$3726,12,0)</f>
        <v>61104</v>
      </c>
      <c r="Q2735" t="b">
        <f t="shared" si="93"/>
        <v>0</v>
      </c>
    </row>
    <row r="2736" spans="2:17" hidden="1" x14ac:dyDescent="0.25">
      <c r="B2736">
        <v>150116</v>
      </c>
      <c r="C2736" t="s">
        <v>1875</v>
      </c>
      <c r="D2736" t="str">
        <f>+VLOOKUP($B2736,Hoja1!$C$2:$W$3726,15,0)</f>
        <v>OLANCHO</v>
      </c>
      <c r="E2736" t="str">
        <f>+VLOOKUP($B2736,Hoja1!$C$2:$W$3726,16,0)</f>
        <v>JUTICALPA</v>
      </c>
      <c r="F2736" t="str">
        <f>+VLOOKUP($B2736,Hoja1!$C$2:$W$3726,17,0)</f>
        <v>EL PLAN DE LOS CIRUELOS</v>
      </c>
      <c r="G2736">
        <f>+VLOOKUP($B2736,Hoja1!$C$2:$W$3726,2,0)</f>
        <v>15</v>
      </c>
      <c r="H2736">
        <f>+VLOOKUP($B2736,Hoja1!$C$2:$W$3726,7,0)</f>
        <v>1501</v>
      </c>
      <c r="I2736">
        <f>+VLOOKUP($B2736,Hoja1!$C$2:$W$3726,11,0)</f>
        <v>150116</v>
      </c>
      <c r="J2736" t="b">
        <f t="shared" si="92"/>
        <v>0</v>
      </c>
      <c r="K2736" t="str">
        <f>+VLOOKUP($C2736,Hoja1!$B$2:$W$3726,16,0)</f>
        <v>OLANCHO</v>
      </c>
      <c r="L2736" t="str">
        <f>+VLOOKUP($C2736,Hoja1!$B$2:$W$3726,17,0)</f>
        <v>JUTICALPA</v>
      </c>
      <c r="M2736" t="str">
        <f>+VLOOKUP($C2736,Hoja1!$B$2:$W$3726,18,0)</f>
        <v>EL HIGUERITO</v>
      </c>
      <c r="N2736">
        <f>+VLOOKUP($C2736,Hoja1!$B$2:$W$3726,3,0)</f>
        <v>15</v>
      </c>
      <c r="O2736">
        <f>+VLOOKUP($C2736,Hoja1!$B$2:$W$3726,8,0)</f>
        <v>1501</v>
      </c>
      <c r="P2736">
        <f>+VLOOKUP($C2736,Hoja1!$B$2:$W$3726,12,0)</f>
        <v>150115</v>
      </c>
      <c r="Q2736" t="b">
        <f t="shared" si="93"/>
        <v>0</v>
      </c>
    </row>
    <row r="2737" spans="2:17" hidden="1" x14ac:dyDescent="0.25">
      <c r="B2737">
        <v>150118</v>
      </c>
      <c r="C2737" t="s">
        <v>1876</v>
      </c>
      <c r="D2737" t="str">
        <f>+VLOOKUP($B2737,Hoja1!$C$2:$W$3726,15,0)</f>
        <v>OLANCHO</v>
      </c>
      <c r="E2737" t="str">
        <f>+VLOOKUP($B2737,Hoja1!$C$2:$W$3726,16,0)</f>
        <v>JUTICALPA</v>
      </c>
      <c r="F2737" t="str">
        <f>+VLOOKUP($B2737,Hoja1!$C$2:$W$3726,17,0)</f>
        <v>EL POTRERO DE LAS CASAS O SANTA CRUZ DEL POTRERO</v>
      </c>
      <c r="G2737">
        <f>+VLOOKUP($B2737,Hoja1!$C$2:$W$3726,2,0)</f>
        <v>15</v>
      </c>
      <c r="H2737">
        <f>+VLOOKUP($B2737,Hoja1!$C$2:$W$3726,7,0)</f>
        <v>1501</v>
      </c>
      <c r="I2737">
        <f>+VLOOKUP($B2737,Hoja1!$C$2:$W$3726,11,0)</f>
        <v>150118</v>
      </c>
      <c r="J2737" t="b">
        <f t="shared" si="92"/>
        <v>0</v>
      </c>
      <c r="K2737" t="str">
        <f>+VLOOKUP($C2737,Hoja1!$B$2:$W$3726,16,0)</f>
        <v>OLANCHO</v>
      </c>
      <c r="L2737" t="str">
        <f>+VLOOKUP($C2737,Hoja1!$B$2:$W$3726,17,0)</f>
        <v>JUTICALPA</v>
      </c>
      <c r="M2737" t="str">
        <f>+VLOOKUP($C2737,Hoja1!$B$2:$W$3726,18,0)</f>
        <v>EL PLAN DE LOS CIRUELOS</v>
      </c>
      <c r="N2737">
        <f>+VLOOKUP($C2737,Hoja1!$B$2:$W$3726,3,0)</f>
        <v>15</v>
      </c>
      <c r="O2737">
        <f>+VLOOKUP($C2737,Hoja1!$B$2:$W$3726,8,0)</f>
        <v>1501</v>
      </c>
      <c r="P2737">
        <f>+VLOOKUP($C2737,Hoja1!$B$2:$W$3726,12,0)</f>
        <v>150116</v>
      </c>
      <c r="Q2737" t="b">
        <f t="shared" si="93"/>
        <v>0</v>
      </c>
    </row>
    <row r="2738" spans="2:17" hidden="1" x14ac:dyDescent="0.25">
      <c r="B2738">
        <v>150119</v>
      </c>
      <c r="C2738" t="s">
        <v>1877</v>
      </c>
      <c r="D2738" t="str">
        <f>+VLOOKUP($B2738,Hoja1!$C$2:$W$3726,15,0)</f>
        <v>OLANCHO</v>
      </c>
      <c r="E2738" t="str">
        <f>+VLOOKUP($B2738,Hoja1!$C$2:$W$3726,16,0)</f>
        <v>JUTICALPA</v>
      </c>
      <c r="F2738" t="str">
        <f>+VLOOKUP($B2738,Hoja1!$C$2:$W$3726,17,0)</f>
        <v>EL RINCÓN DE MAMISACA</v>
      </c>
      <c r="G2738">
        <f>+VLOOKUP($B2738,Hoja1!$C$2:$W$3726,2,0)</f>
        <v>15</v>
      </c>
      <c r="H2738">
        <f>+VLOOKUP($B2738,Hoja1!$C$2:$W$3726,7,0)</f>
        <v>1501</v>
      </c>
      <c r="I2738">
        <f>+VLOOKUP($B2738,Hoja1!$C$2:$W$3726,11,0)</f>
        <v>150119</v>
      </c>
      <c r="J2738" t="b">
        <f t="shared" si="92"/>
        <v>0</v>
      </c>
      <c r="K2738" t="str">
        <f>+VLOOKUP($C2738,Hoja1!$B$2:$W$3726,16,0)</f>
        <v>OLANCHO</v>
      </c>
      <c r="L2738" t="str">
        <f>+VLOOKUP($C2738,Hoja1!$B$2:$W$3726,17,0)</f>
        <v>JUTICALPA</v>
      </c>
      <c r="M2738" t="str">
        <f>+VLOOKUP($C2738,Hoja1!$B$2:$W$3726,18,0)</f>
        <v>EL PLOMO</v>
      </c>
      <c r="N2738">
        <f>+VLOOKUP($C2738,Hoja1!$B$2:$W$3726,3,0)</f>
        <v>15</v>
      </c>
      <c r="O2738">
        <f>+VLOOKUP($C2738,Hoja1!$B$2:$W$3726,8,0)</f>
        <v>1501</v>
      </c>
      <c r="P2738">
        <f>+VLOOKUP($C2738,Hoja1!$B$2:$W$3726,12,0)</f>
        <v>150117</v>
      </c>
      <c r="Q2738" t="b">
        <f t="shared" si="93"/>
        <v>0</v>
      </c>
    </row>
    <row r="2739" spans="2:17" hidden="1" x14ac:dyDescent="0.25">
      <c r="B2739">
        <v>150120</v>
      </c>
      <c r="C2739" t="s">
        <v>1878</v>
      </c>
      <c r="D2739" t="str">
        <f>+VLOOKUP($B2739,Hoja1!$C$2:$W$3726,15,0)</f>
        <v>OLANCHO</v>
      </c>
      <c r="E2739" t="str">
        <f>+VLOOKUP($B2739,Hoja1!$C$2:$W$3726,16,0)</f>
        <v>JUTICALPA</v>
      </c>
      <c r="F2739" t="str">
        <f>+VLOOKUP($B2739,Hoja1!$C$2:$W$3726,17,0)</f>
        <v>EL RUSIO</v>
      </c>
      <c r="G2739">
        <f>+VLOOKUP($B2739,Hoja1!$C$2:$W$3726,2,0)</f>
        <v>15</v>
      </c>
      <c r="H2739">
        <f>+VLOOKUP($B2739,Hoja1!$C$2:$W$3726,7,0)</f>
        <v>1501</v>
      </c>
      <c r="I2739">
        <f>+VLOOKUP($B2739,Hoja1!$C$2:$W$3726,11,0)</f>
        <v>150120</v>
      </c>
      <c r="J2739" t="b">
        <f t="shared" si="92"/>
        <v>0</v>
      </c>
      <c r="K2739" t="str">
        <f>+VLOOKUP($C2739,Hoja1!$B$2:$W$3726,16,0)</f>
        <v>OLANCHO</v>
      </c>
      <c r="L2739" t="str">
        <f>+VLOOKUP($C2739,Hoja1!$B$2:$W$3726,17,0)</f>
        <v>JUTICALPA</v>
      </c>
      <c r="M2739" t="str">
        <f>+VLOOKUP($C2739,Hoja1!$B$2:$W$3726,18,0)</f>
        <v>EL POTRERO DE LAS CASAS O SANTA CRUZ DEL POTRERO</v>
      </c>
      <c r="N2739">
        <f>+VLOOKUP($C2739,Hoja1!$B$2:$W$3726,3,0)</f>
        <v>15</v>
      </c>
      <c r="O2739">
        <f>+VLOOKUP($C2739,Hoja1!$B$2:$W$3726,8,0)</f>
        <v>1501</v>
      </c>
      <c r="P2739">
        <f>+VLOOKUP($C2739,Hoja1!$B$2:$W$3726,12,0)</f>
        <v>150118</v>
      </c>
      <c r="Q2739" t="b">
        <f t="shared" si="93"/>
        <v>0</v>
      </c>
    </row>
    <row r="2740" spans="2:17" hidden="1" x14ac:dyDescent="0.25">
      <c r="B2740">
        <v>150121</v>
      </c>
      <c r="C2740" t="s">
        <v>12618</v>
      </c>
      <c r="D2740" t="str">
        <f>+VLOOKUP($B2740,Hoja1!$C$2:$W$3726,15,0)</f>
        <v>OLANCHO</v>
      </c>
      <c r="E2740" t="str">
        <f>+VLOOKUP($B2740,Hoja1!$C$2:$W$3726,16,0)</f>
        <v>JUTICALPA</v>
      </c>
      <c r="F2740" t="str">
        <f>+VLOOKUP($B2740,Hoja1!$C$2:$W$3726,17,0)</f>
        <v>EL TIGRE</v>
      </c>
      <c r="G2740">
        <f>+VLOOKUP($B2740,Hoja1!$C$2:$W$3726,2,0)</f>
        <v>15</v>
      </c>
      <c r="H2740">
        <f>+VLOOKUP($B2740,Hoja1!$C$2:$W$3726,7,0)</f>
        <v>1501</v>
      </c>
      <c r="I2740">
        <f>+VLOOKUP($B2740,Hoja1!$C$2:$W$3726,11,0)</f>
        <v>150121</v>
      </c>
      <c r="J2740" t="b">
        <f t="shared" si="92"/>
        <v>0</v>
      </c>
      <c r="K2740" t="e">
        <f>+VLOOKUP($C2740,Hoja1!$B$2:$W$3726,16,0)</f>
        <v>#N/A</v>
      </c>
      <c r="L2740" t="e">
        <f>+VLOOKUP($C2740,Hoja1!$B$2:$W$3726,17,0)</f>
        <v>#N/A</v>
      </c>
      <c r="M2740" t="e">
        <f>+VLOOKUP($C2740,Hoja1!$B$2:$W$3726,18,0)</f>
        <v>#N/A</v>
      </c>
      <c r="N2740" t="e">
        <f>+VLOOKUP($C2740,Hoja1!$B$2:$W$3726,3,0)</f>
        <v>#N/A</v>
      </c>
      <c r="O2740" t="e">
        <f>+VLOOKUP($C2740,Hoja1!$B$2:$W$3726,8,0)</f>
        <v>#N/A</v>
      </c>
      <c r="P2740" t="e">
        <f>+VLOOKUP($C2740,Hoja1!$B$2:$W$3726,12,0)</f>
        <v>#N/A</v>
      </c>
      <c r="Q2740" t="e">
        <f t="shared" si="93"/>
        <v>#N/A</v>
      </c>
    </row>
    <row r="2741" spans="2:17" hidden="1" x14ac:dyDescent="0.25">
      <c r="B2741">
        <v>150122</v>
      </c>
      <c r="C2741" t="s">
        <v>1880</v>
      </c>
      <c r="D2741" t="str">
        <f>+VLOOKUP($B2741,Hoja1!$C$2:$W$3726,15,0)</f>
        <v>OLANCHO</v>
      </c>
      <c r="E2741" t="str">
        <f>+VLOOKUP($B2741,Hoja1!$C$2:$W$3726,16,0)</f>
        <v>JUTICALPA</v>
      </c>
      <c r="F2741" t="str">
        <f>+VLOOKUP($B2741,Hoja1!$C$2:$W$3726,17,0)</f>
        <v>EL ZARZAL</v>
      </c>
      <c r="G2741">
        <f>+VLOOKUP($B2741,Hoja1!$C$2:$W$3726,2,0)</f>
        <v>15</v>
      </c>
      <c r="H2741">
        <f>+VLOOKUP($B2741,Hoja1!$C$2:$W$3726,7,0)</f>
        <v>1501</v>
      </c>
      <c r="I2741">
        <f>+VLOOKUP($B2741,Hoja1!$C$2:$W$3726,11,0)</f>
        <v>150122</v>
      </c>
      <c r="J2741" t="b">
        <f t="shared" si="92"/>
        <v>0</v>
      </c>
      <c r="K2741" t="str">
        <f>+VLOOKUP($C2741,Hoja1!$B$2:$W$3726,16,0)</f>
        <v>OLANCHO</v>
      </c>
      <c r="L2741" t="str">
        <f>+VLOOKUP($C2741,Hoja1!$B$2:$W$3726,17,0)</f>
        <v>JUTICALPA</v>
      </c>
      <c r="M2741" t="str">
        <f>+VLOOKUP($C2741,Hoja1!$B$2:$W$3726,18,0)</f>
        <v>EL RUSIO</v>
      </c>
      <c r="N2741">
        <f>+VLOOKUP($C2741,Hoja1!$B$2:$W$3726,3,0)</f>
        <v>15</v>
      </c>
      <c r="O2741">
        <f>+VLOOKUP($C2741,Hoja1!$B$2:$W$3726,8,0)</f>
        <v>1501</v>
      </c>
      <c r="P2741">
        <f>+VLOOKUP($C2741,Hoja1!$B$2:$W$3726,12,0)</f>
        <v>150120</v>
      </c>
      <c r="Q2741" t="b">
        <f t="shared" si="93"/>
        <v>0</v>
      </c>
    </row>
    <row r="2742" spans="2:17" hidden="1" x14ac:dyDescent="0.25">
      <c r="B2742">
        <v>150123</v>
      </c>
      <c r="C2742" t="s">
        <v>138</v>
      </c>
      <c r="D2742" t="str">
        <f>+VLOOKUP($B2742,Hoja1!$C$2:$W$3726,15,0)</f>
        <v>OLANCHO</v>
      </c>
      <c r="E2742" t="str">
        <f>+VLOOKUP($B2742,Hoja1!$C$2:$W$3726,16,0)</f>
        <v>JUTICALPA</v>
      </c>
      <c r="F2742" t="str">
        <f>+VLOOKUP($B2742,Hoja1!$C$2:$W$3726,17,0)</f>
        <v>GUACAMAYA</v>
      </c>
      <c r="G2742">
        <f>+VLOOKUP($B2742,Hoja1!$C$2:$W$3726,2,0)</f>
        <v>15</v>
      </c>
      <c r="H2742">
        <f>+VLOOKUP($B2742,Hoja1!$C$2:$W$3726,7,0)</f>
        <v>1501</v>
      </c>
      <c r="I2742">
        <f>+VLOOKUP($B2742,Hoja1!$C$2:$W$3726,11,0)</f>
        <v>150123</v>
      </c>
      <c r="J2742" t="b">
        <f t="shared" si="92"/>
        <v>0</v>
      </c>
      <c r="K2742" t="str">
        <f>+VLOOKUP($C2742,Hoja1!$B$2:$W$3726,16,0)</f>
        <v>ATLÁNTIDA</v>
      </c>
      <c r="L2742" t="str">
        <f>+VLOOKUP($C2742,Hoja1!$B$2:$W$3726,17,0)</f>
        <v>TELA</v>
      </c>
      <c r="M2742" t="str">
        <f>+VLOOKUP($C2742,Hoja1!$B$2:$W$3726,18,0)</f>
        <v>EL TIGRE</v>
      </c>
      <c r="N2742">
        <f>+VLOOKUP($C2742,Hoja1!$B$2:$W$3726,3,0)</f>
        <v>1</v>
      </c>
      <c r="O2742">
        <f>+VLOOKUP($C2742,Hoja1!$B$2:$W$3726,8,0)</f>
        <v>107</v>
      </c>
      <c r="P2742">
        <f>+VLOOKUP($C2742,Hoja1!$B$2:$W$3726,12,0)</f>
        <v>10727</v>
      </c>
      <c r="Q2742" t="b">
        <f t="shared" si="93"/>
        <v>0</v>
      </c>
    </row>
    <row r="2743" spans="2:17" hidden="1" x14ac:dyDescent="0.25">
      <c r="B2743">
        <v>150124</v>
      </c>
      <c r="C2743" t="s">
        <v>463</v>
      </c>
      <c r="D2743" t="str">
        <f>+VLOOKUP($B2743,Hoja1!$C$2:$W$3726,15,0)</f>
        <v>OLANCHO</v>
      </c>
      <c r="E2743" t="str">
        <f>+VLOOKUP($B2743,Hoja1!$C$2:$W$3726,16,0)</f>
        <v>JUTICALPA</v>
      </c>
      <c r="F2743" t="str">
        <f>+VLOOKUP($B2743,Hoja1!$C$2:$W$3726,17,0)</f>
        <v>JUTIQUILE</v>
      </c>
      <c r="G2743">
        <f>+VLOOKUP($B2743,Hoja1!$C$2:$W$3726,2,0)</f>
        <v>15</v>
      </c>
      <c r="H2743">
        <f>+VLOOKUP($B2743,Hoja1!$C$2:$W$3726,7,0)</f>
        <v>1501</v>
      </c>
      <c r="I2743">
        <f>+VLOOKUP($B2743,Hoja1!$C$2:$W$3726,11,0)</f>
        <v>150124</v>
      </c>
      <c r="J2743" t="b">
        <f t="shared" si="92"/>
        <v>0</v>
      </c>
      <c r="K2743" t="str">
        <f>+VLOOKUP($C2743,Hoja1!$B$2:$W$3726,16,0)</f>
        <v>COMAYAGUA</v>
      </c>
      <c r="L2743" t="str">
        <f>+VLOOKUP($C2743,Hoja1!$B$2:$W$3726,17,0)</f>
        <v>SAN JOSÉ DE COMAYAGUA</v>
      </c>
      <c r="M2743" t="str">
        <f>+VLOOKUP($C2743,Hoja1!$B$2:$W$3726,18,0)</f>
        <v>EL ZARZAL</v>
      </c>
      <c r="N2743">
        <f>+VLOOKUP($C2743,Hoja1!$B$2:$W$3726,3,0)</f>
        <v>3</v>
      </c>
      <c r="O2743">
        <f>+VLOOKUP($C2743,Hoja1!$B$2:$W$3726,8,0)</f>
        <v>314</v>
      </c>
      <c r="P2743">
        <f>+VLOOKUP($C2743,Hoja1!$B$2:$W$3726,12,0)</f>
        <v>31405</v>
      </c>
      <c r="Q2743" t="b">
        <f t="shared" si="93"/>
        <v>0</v>
      </c>
    </row>
    <row r="2744" spans="2:17" hidden="1" x14ac:dyDescent="0.25">
      <c r="B2744">
        <v>150125</v>
      </c>
      <c r="C2744" t="s">
        <v>323</v>
      </c>
      <c r="D2744" t="str">
        <f>+VLOOKUP($B2744,Hoja1!$C$2:$W$3726,15,0)</f>
        <v>OLANCHO</v>
      </c>
      <c r="E2744" t="str">
        <f>+VLOOKUP($B2744,Hoja1!$C$2:$W$3726,16,0)</f>
        <v>JUTICALPA</v>
      </c>
      <c r="F2744" t="str">
        <f>+VLOOKUP($B2744,Hoja1!$C$2:$W$3726,17,0)</f>
        <v>LA CONCEPCIÓN</v>
      </c>
      <c r="G2744">
        <f>+VLOOKUP($B2744,Hoja1!$C$2:$W$3726,2,0)</f>
        <v>15</v>
      </c>
      <c r="H2744">
        <f>+VLOOKUP($B2744,Hoja1!$C$2:$W$3726,7,0)</f>
        <v>1501</v>
      </c>
      <c r="I2744">
        <f>+VLOOKUP($B2744,Hoja1!$C$2:$W$3726,11,0)</f>
        <v>150125</v>
      </c>
      <c r="J2744" t="b">
        <f t="shared" si="92"/>
        <v>0</v>
      </c>
      <c r="K2744" t="str">
        <f>+VLOOKUP($C2744,Hoja1!$B$2:$W$3726,16,0)</f>
        <v>COMAYAGUA</v>
      </c>
      <c r="L2744" t="str">
        <f>+VLOOKUP($C2744,Hoja1!$B$2:$W$3726,17,0)</f>
        <v>COMAYAGUA</v>
      </c>
      <c r="M2744" t="str">
        <f>+VLOOKUP($C2744,Hoja1!$B$2:$W$3726,18,0)</f>
        <v>GUACAMAYA</v>
      </c>
      <c r="N2744">
        <f>+VLOOKUP($C2744,Hoja1!$B$2:$W$3726,3,0)</f>
        <v>3</v>
      </c>
      <c r="O2744">
        <f>+VLOOKUP($C2744,Hoja1!$B$2:$W$3726,8,0)</f>
        <v>301</v>
      </c>
      <c r="P2744">
        <f>+VLOOKUP($C2744,Hoja1!$B$2:$W$3726,12,0)</f>
        <v>30116</v>
      </c>
      <c r="Q2744" t="b">
        <f t="shared" si="93"/>
        <v>0</v>
      </c>
    </row>
    <row r="2745" spans="2:17" hidden="1" x14ac:dyDescent="0.25">
      <c r="B2745">
        <v>150128</v>
      </c>
      <c r="C2745" t="s">
        <v>1881</v>
      </c>
      <c r="D2745" t="str">
        <f>+VLOOKUP($B2745,Hoja1!$C$2:$W$3726,15,0)</f>
        <v>OLANCHO</v>
      </c>
      <c r="E2745" t="str">
        <f>+VLOOKUP($B2745,Hoja1!$C$2:$W$3726,16,0)</f>
        <v>JUTICALPA</v>
      </c>
      <c r="F2745" t="str">
        <f>+VLOOKUP($B2745,Hoja1!$C$2:$W$3726,17,0)</f>
        <v>LA SIERRA LEPAGUARE</v>
      </c>
      <c r="G2745">
        <f>+VLOOKUP($B2745,Hoja1!$C$2:$W$3726,2,0)</f>
        <v>15</v>
      </c>
      <c r="H2745">
        <f>+VLOOKUP($B2745,Hoja1!$C$2:$W$3726,7,0)</f>
        <v>1501</v>
      </c>
      <c r="I2745">
        <f>+VLOOKUP($B2745,Hoja1!$C$2:$W$3726,11,0)</f>
        <v>150128</v>
      </c>
      <c r="J2745" t="b">
        <f t="shared" si="92"/>
        <v>0</v>
      </c>
      <c r="K2745" t="str">
        <f>+VLOOKUP($C2745,Hoja1!$B$2:$W$3726,16,0)</f>
        <v>OLANCHO</v>
      </c>
      <c r="L2745" t="str">
        <f>+VLOOKUP($C2745,Hoja1!$B$2:$W$3726,17,0)</f>
        <v>JUTICALPA</v>
      </c>
      <c r="M2745" t="str">
        <f>+VLOOKUP($C2745,Hoja1!$B$2:$W$3726,18,0)</f>
        <v>JUTIQUILE</v>
      </c>
      <c r="N2745">
        <f>+VLOOKUP($C2745,Hoja1!$B$2:$W$3726,3,0)</f>
        <v>15</v>
      </c>
      <c r="O2745">
        <f>+VLOOKUP($C2745,Hoja1!$B$2:$W$3726,8,0)</f>
        <v>1501</v>
      </c>
      <c r="P2745">
        <f>+VLOOKUP($C2745,Hoja1!$B$2:$W$3726,12,0)</f>
        <v>150124</v>
      </c>
      <c r="Q2745" t="b">
        <f t="shared" si="93"/>
        <v>0</v>
      </c>
    </row>
    <row r="2746" spans="2:17" hidden="1" x14ac:dyDescent="0.25">
      <c r="B2746">
        <v>150129</v>
      </c>
      <c r="C2746" t="s">
        <v>12212</v>
      </c>
      <c r="D2746" t="str">
        <f>+VLOOKUP($B2746,Hoja1!$C$2:$W$3726,15,0)</f>
        <v>OLANCHO</v>
      </c>
      <c r="E2746" t="str">
        <f>+VLOOKUP($B2746,Hoja1!$C$2:$W$3726,16,0)</f>
        <v>JUTICALPA</v>
      </c>
      <c r="F2746" t="str">
        <f>+VLOOKUP($B2746,Hoja1!$C$2:$W$3726,17,0)</f>
        <v>LA VENTA</v>
      </c>
      <c r="G2746">
        <f>+VLOOKUP($B2746,Hoja1!$C$2:$W$3726,2,0)</f>
        <v>15</v>
      </c>
      <c r="H2746">
        <f>+VLOOKUP($B2746,Hoja1!$C$2:$W$3726,7,0)</f>
        <v>1501</v>
      </c>
      <c r="I2746">
        <f>+VLOOKUP($B2746,Hoja1!$C$2:$W$3726,11,0)</f>
        <v>150129</v>
      </c>
      <c r="J2746" t="b">
        <f t="shared" si="92"/>
        <v>0</v>
      </c>
      <c r="K2746" t="e">
        <f>+VLOOKUP($C2746,Hoja1!$B$2:$W$3726,16,0)</f>
        <v>#N/A</v>
      </c>
      <c r="L2746" t="e">
        <f>+VLOOKUP($C2746,Hoja1!$B$2:$W$3726,17,0)</f>
        <v>#N/A</v>
      </c>
      <c r="M2746" t="e">
        <f>+VLOOKUP($C2746,Hoja1!$B$2:$W$3726,18,0)</f>
        <v>#N/A</v>
      </c>
      <c r="N2746" t="e">
        <f>+VLOOKUP($C2746,Hoja1!$B$2:$W$3726,3,0)</f>
        <v>#N/A</v>
      </c>
      <c r="O2746" t="e">
        <f>+VLOOKUP($C2746,Hoja1!$B$2:$W$3726,8,0)</f>
        <v>#N/A</v>
      </c>
      <c r="P2746" t="e">
        <f>+VLOOKUP($C2746,Hoja1!$B$2:$W$3726,12,0)</f>
        <v>#N/A</v>
      </c>
      <c r="Q2746" t="e">
        <f t="shared" si="93"/>
        <v>#N/A</v>
      </c>
    </row>
    <row r="2747" spans="2:17" hidden="1" x14ac:dyDescent="0.25">
      <c r="B2747">
        <v>150130</v>
      </c>
      <c r="C2747" t="s">
        <v>1882</v>
      </c>
      <c r="D2747" t="str">
        <f>+VLOOKUP($B2747,Hoja1!$C$2:$W$3726,15,0)</f>
        <v>OLANCHO</v>
      </c>
      <c r="E2747" t="str">
        <f>+VLOOKUP($B2747,Hoja1!$C$2:$W$3726,16,0)</f>
        <v>JUTICALPA</v>
      </c>
      <c r="F2747" t="str">
        <f>+VLOOKUP($B2747,Hoja1!$C$2:$W$3726,17,0)</f>
        <v>LAS FLORES</v>
      </c>
      <c r="G2747">
        <f>+VLOOKUP($B2747,Hoja1!$C$2:$W$3726,2,0)</f>
        <v>15</v>
      </c>
      <c r="H2747">
        <f>+VLOOKUP($B2747,Hoja1!$C$2:$W$3726,7,0)</f>
        <v>1501</v>
      </c>
      <c r="I2747">
        <f>+VLOOKUP($B2747,Hoja1!$C$2:$W$3726,11,0)</f>
        <v>150130</v>
      </c>
      <c r="J2747" t="b">
        <f t="shared" si="92"/>
        <v>0</v>
      </c>
      <c r="K2747" t="str">
        <f>+VLOOKUP($C2747,Hoja1!$B$2:$W$3726,16,0)</f>
        <v>OLANCHO</v>
      </c>
      <c r="L2747" t="str">
        <f>+VLOOKUP($C2747,Hoja1!$B$2:$W$3726,17,0)</f>
        <v>JUTICALPA</v>
      </c>
      <c r="M2747" t="str">
        <f>+VLOOKUP($C2747,Hoja1!$B$2:$W$3726,18,0)</f>
        <v>LA EMPALIZADA</v>
      </c>
      <c r="N2747">
        <f>+VLOOKUP($C2747,Hoja1!$B$2:$W$3726,3,0)</f>
        <v>15</v>
      </c>
      <c r="O2747">
        <f>+VLOOKUP($C2747,Hoja1!$B$2:$W$3726,8,0)</f>
        <v>1501</v>
      </c>
      <c r="P2747">
        <f>+VLOOKUP($C2747,Hoja1!$B$2:$W$3726,12,0)</f>
        <v>150126</v>
      </c>
      <c r="Q2747" t="b">
        <f t="shared" si="93"/>
        <v>0</v>
      </c>
    </row>
    <row r="2748" spans="2:17" hidden="1" x14ac:dyDescent="0.25">
      <c r="B2748">
        <v>150133</v>
      </c>
      <c r="C2748" t="s">
        <v>2044</v>
      </c>
      <c r="D2748" t="str">
        <f>+VLOOKUP($B2748,Hoja1!$C$2:$W$3726,15,0)</f>
        <v>OLANCHO</v>
      </c>
      <c r="E2748" t="str">
        <f>+VLOOKUP($B2748,Hoja1!$C$2:$W$3726,16,0)</f>
        <v>JUTICALPA</v>
      </c>
      <c r="F2748" t="str">
        <f>+VLOOKUP($B2748,Hoja1!$C$2:$W$3726,17,0)</f>
        <v>LAS MINAS</v>
      </c>
      <c r="G2748">
        <f>+VLOOKUP($B2748,Hoja1!$C$2:$W$3726,2,0)</f>
        <v>15</v>
      </c>
      <c r="H2748">
        <f>+VLOOKUP($B2748,Hoja1!$C$2:$W$3726,7,0)</f>
        <v>1501</v>
      </c>
      <c r="I2748">
        <f>+VLOOKUP($B2748,Hoja1!$C$2:$W$3726,11,0)</f>
        <v>150133</v>
      </c>
      <c r="J2748" t="b">
        <f t="shared" si="92"/>
        <v>0</v>
      </c>
      <c r="K2748" t="str">
        <f>+VLOOKUP($C2748,Hoja1!$B$2:$W$3726,16,0)</f>
        <v>COPAN</v>
      </c>
      <c r="L2748" t="str">
        <f>+VLOOKUP($C2748,Hoja1!$B$2:$W$3726,17,0)</f>
        <v>SAN NICOLÁS</v>
      </c>
      <c r="M2748" t="str">
        <f>+VLOOKUP($C2748,Hoja1!$B$2:$W$3726,18,0)</f>
        <v>LA PUERTA</v>
      </c>
      <c r="N2748">
        <f>+VLOOKUP($C2748,Hoja1!$B$2:$W$3726,3,0)</f>
        <v>4</v>
      </c>
      <c r="O2748">
        <f>+VLOOKUP($C2748,Hoja1!$B$2:$W$3726,8,0)</f>
        <v>419</v>
      </c>
      <c r="P2748">
        <f>+VLOOKUP($C2748,Hoja1!$B$2:$W$3726,12,0)</f>
        <v>41911</v>
      </c>
      <c r="Q2748" t="b">
        <f t="shared" si="93"/>
        <v>0</v>
      </c>
    </row>
    <row r="2749" spans="2:17" hidden="1" x14ac:dyDescent="0.25">
      <c r="B2749">
        <v>150134</v>
      </c>
      <c r="C2749" t="s">
        <v>1883</v>
      </c>
      <c r="D2749" t="str">
        <f>+VLOOKUP($B2749,Hoja1!$C$2:$W$3726,15,0)</f>
        <v>OLANCHO</v>
      </c>
      <c r="E2749" t="str">
        <f>+VLOOKUP($B2749,Hoja1!$C$2:$W$3726,16,0)</f>
        <v>JUTICALPA</v>
      </c>
      <c r="F2749" t="str">
        <f>+VLOOKUP($B2749,Hoja1!$C$2:$W$3726,17,0)</f>
        <v>LIMONES</v>
      </c>
      <c r="G2749">
        <f>+VLOOKUP($B2749,Hoja1!$C$2:$W$3726,2,0)</f>
        <v>15</v>
      </c>
      <c r="H2749">
        <f>+VLOOKUP($B2749,Hoja1!$C$2:$W$3726,7,0)</f>
        <v>1501</v>
      </c>
      <c r="I2749">
        <f>+VLOOKUP($B2749,Hoja1!$C$2:$W$3726,11,0)</f>
        <v>150134</v>
      </c>
      <c r="J2749" t="b">
        <f t="shared" si="92"/>
        <v>0</v>
      </c>
      <c r="K2749" t="str">
        <f>+VLOOKUP($C2749,Hoja1!$B$2:$W$3726,16,0)</f>
        <v>OLANCHO</v>
      </c>
      <c r="L2749" t="str">
        <f>+VLOOKUP($C2749,Hoja1!$B$2:$W$3726,17,0)</f>
        <v>JUTICALPA</v>
      </c>
      <c r="M2749" t="str">
        <f>+VLOOKUP($C2749,Hoja1!$B$2:$W$3726,18,0)</f>
        <v>LA SIERRA LEPAGUARE</v>
      </c>
      <c r="N2749">
        <f>+VLOOKUP($C2749,Hoja1!$B$2:$W$3726,3,0)</f>
        <v>15</v>
      </c>
      <c r="O2749">
        <f>+VLOOKUP($C2749,Hoja1!$B$2:$W$3726,8,0)</f>
        <v>1501</v>
      </c>
      <c r="P2749">
        <f>+VLOOKUP($C2749,Hoja1!$B$2:$W$3726,12,0)</f>
        <v>150128</v>
      </c>
      <c r="Q2749" t="b">
        <f t="shared" si="93"/>
        <v>0</v>
      </c>
    </row>
    <row r="2750" spans="2:17" hidden="1" x14ac:dyDescent="0.25">
      <c r="B2750">
        <v>150135</v>
      </c>
      <c r="C2750" t="s">
        <v>1273</v>
      </c>
      <c r="D2750" t="str">
        <f>+VLOOKUP($B2750,Hoja1!$C$2:$W$3726,15,0)</f>
        <v>OLANCHO</v>
      </c>
      <c r="E2750" t="str">
        <f>+VLOOKUP($B2750,Hoja1!$C$2:$W$3726,16,0)</f>
        <v>JUTICALPA</v>
      </c>
      <c r="F2750" t="str">
        <f>+VLOOKUP($B2750,Hoja1!$C$2:$W$3726,17,0)</f>
        <v>PANUAYA</v>
      </c>
      <c r="G2750">
        <f>+VLOOKUP($B2750,Hoja1!$C$2:$W$3726,2,0)</f>
        <v>15</v>
      </c>
      <c r="H2750">
        <f>+VLOOKUP($B2750,Hoja1!$C$2:$W$3726,7,0)</f>
        <v>1501</v>
      </c>
      <c r="I2750">
        <f>+VLOOKUP($B2750,Hoja1!$C$2:$W$3726,11,0)</f>
        <v>150135</v>
      </c>
      <c r="J2750" t="b">
        <f t="shared" si="92"/>
        <v>0</v>
      </c>
      <c r="K2750" t="str">
        <f>+VLOOKUP($C2750,Hoja1!$B$2:$W$3726,16,0)</f>
        <v>FRANCISCO MORAZÁN</v>
      </c>
      <c r="L2750" t="str">
        <f>+VLOOKUP($C2750,Hoja1!$B$2:$W$3726,17,0)</f>
        <v>DISTRITO CENTRAL</v>
      </c>
      <c r="M2750" t="str">
        <f>+VLOOKUP($C2750,Hoja1!$B$2:$W$3726,18,0)</f>
        <v>LA VENTA</v>
      </c>
      <c r="N2750">
        <f>+VLOOKUP($C2750,Hoja1!$B$2:$W$3726,3,0)</f>
        <v>8</v>
      </c>
      <c r="O2750">
        <f>+VLOOKUP($C2750,Hoja1!$B$2:$W$3726,8,0)</f>
        <v>801</v>
      </c>
      <c r="P2750">
        <f>+VLOOKUP($C2750,Hoja1!$B$2:$W$3726,12,0)</f>
        <v>80122</v>
      </c>
      <c r="Q2750" t="b">
        <f t="shared" si="93"/>
        <v>0</v>
      </c>
    </row>
    <row r="2751" spans="2:17" hidden="1" x14ac:dyDescent="0.25">
      <c r="B2751">
        <v>150136</v>
      </c>
      <c r="C2751" t="s">
        <v>222</v>
      </c>
      <c r="D2751" t="str">
        <f>+VLOOKUP($B2751,Hoja1!$C$2:$W$3726,15,0)</f>
        <v>OLANCHO</v>
      </c>
      <c r="E2751" t="str">
        <f>+VLOOKUP($B2751,Hoja1!$C$2:$W$3726,16,0)</f>
        <v>JUTICALPA</v>
      </c>
      <c r="F2751" t="str">
        <f>+VLOOKUP($B2751,Hoja1!$C$2:$W$3726,17,0)</f>
        <v>POTRERILLOS O CAMPO</v>
      </c>
      <c r="G2751">
        <f>+VLOOKUP($B2751,Hoja1!$C$2:$W$3726,2,0)</f>
        <v>15</v>
      </c>
      <c r="H2751">
        <f>+VLOOKUP($B2751,Hoja1!$C$2:$W$3726,7,0)</f>
        <v>1501</v>
      </c>
      <c r="I2751">
        <f>+VLOOKUP($B2751,Hoja1!$C$2:$W$3726,11,0)</f>
        <v>150136</v>
      </c>
      <c r="J2751" t="b">
        <f t="shared" si="92"/>
        <v>0</v>
      </c>
      <c r="K2751" t="str">
        <f>+VLOOKUP($C2751,Hoja1!$B$2:$W$3726,16,0)</f>
        <v>COLON</v>
      </c>
      <c r="L2751" t="str">
        <f>+VLOOKUP($C2751,Hoja1!$B$2:$W$3726,17,0)</f>
        <v>BALFATE</v>
      </c>
      <c r="M2751" t="str">
        <f>+VLOOKUP($C2751,Hoja1!$B$2:$W$3726,18,0)</f>
        <v>LAS FLORES</v>
      </c>
      <c r="N2751">
        <f>+VLOOKUP($C2751,Hoja1!$B$2:$W$3726,3,0)</f>
        <v>2</v>
      </c>
      <c r="O2751">
        <f>+VLOOKUP($C2751,Hoja1!$B$2:$W$3726,8,0)</f>
        <v>202</v>
      </c>
      <c r="P2751">
        <f>+VLOOKUP($C2751,Hoja1!$B$2:$W$3726,12,0)</f>
        <v>20210</v>
      </c>
      <c r="Q2751" t="b">
        <f t="shared" si="93"/>
        <v>0</v>
      </c>
    </row>
    <row r="2752" spans="2:17" hidden="1" x14ac:dyDescent="0.25">
      <c r="B2752">
        <v>150137</v>
      </c>
      <c r="C2752" t="s">
        <v>196</v>
      </c>
      <c r="D2752" t="str">
        <f>+VLOOKUP($B2752,Hoja1!$C$2:$W$3726,15,0)</f>
        <v>OLANCHO</v>
      </c>
      <c r="E2752" t="str">
        <f>+VLOOKUP($B2752,Hoja1!$C$2:$W$3726,16,0)</f>
        <v>JUTICALPA</v>
      </c>
      <c r="F2752" t="str">
        <f>+VLOOKUP($B2752,Hoja1!$C$2:$W$3726,17,0)</f>
        <v>PUEBLO NUEVO</v>
      </c>
      <c r="G2752">
        <f>+VLOOKUP($B2752,Hoja1!$C$2:$W$3726,2,0)</f>
        <v>15</v>
      </c>
      <c r="H2752">
        <f>+VLOOKUP($B2752,Hoja1!$C$2:$W$3726,7,0)</f>
        <v>1501</v>
      </c>
      <c r="I2752">
        <f>+VLOOKUP($B2752,Hoja1!$C$2:$W$3726,11,0)</f>
        <v>150137</v>
      </c>
      <c r="J2752" t="b">
        <f t="shared" si="92"/>
        <v>0</v>
      </c>
      <c r="K2752" t="str">
        <f>+VLOOKUP($C2752,Hoja1!$B$2:$W$3726,16,0)</f>
        <v>ATLÁNTIDA</v>
      </c>
      <c r="L2752" t="str">
        <f>+VLOOKUP($C2752,Hoja1!$B$2:$W$3726,17,0)</f>
        <v>ARIZONA</v>
      </c>
      <c r="M2752" t="str">
        <f>+VLOOKUP($C2752,Hoja1!$B$2:$W$3726,18,0)</f>
        <v>LAS LOMAS</v>
      </c>
      <c r="N2752">
        <f>+VLOOKUP($C2752,Hoja1!$B$2:$W$3726,3,0)</f>
        <v>1</v>
      </c>
      <c r="O2752">
        <f>+VLOOKUP($C2752,Hoja1!$B$2:$W$3726,8,0)</f>
        <v>108</v>
      </c>
      <c r="P2752">
        <f>+VLOOKUP($C2752,Hoja1!$B$2:$W$3726,12,0)</f>
        <v>10817</v>
      </c>
      <c r="Q2752" t="b">
        <f t="shared" si="93"/>
        <v>0</v>
      </c>
    </row>
    <row r="2753" spans="1:17" hidden="1" x14ac:dyDescent="0.25">
      <c r="B2753">
        <v>150138</v>
      </c>
      <c r="C2753" t="s">
        <v>1884</v>
      </c>
      <c r="D2753" t="str">
        <f>+VLOOKUP($B2753,Hoja1!$C$2:$W$3726,15,0)</f>
        <v>OLANCHO</v>
      </c>
      <c r="E2753" t="str">
        <f>+VLOOKUP($B2753,Hoja1!$C$2:$W$3726,16,0)</f>
        <v>JUTICALPA</v>
      </c>
      <c r="F2753" t="str">
        <f>+VLOOKUP($B2753,Hoja1!$C$2:$W$3726,17,0)</f>
        <v>PUNUARE</v>
      </c>
      <c r="G2753">
        <f>+VLOOKUP($B2753,Hoja1!$C$2:$W$3726,2,0)</f>
        <v>15</v>
      </c>
      <c r="H2753">
        <f>+VLOOKUP($B2753,Hoja1!$C$2:$W$3726,7,0)</f>
        <v>1501</v>
      </c>
      <c r="I2753">
        <f>+VLOOKUP($B2753,Hoja1!$C$2:$W$3726,11,0)</f>
        <v>150138</v>
      </c>
      <c r="J2753" t="b">
        <f t="shared" si="92"/>
        <v>0</v>
      </c>
      <c r="K2753" t="str">
        <f>+VLOOKUP($C2753,Hoja1!$B$2:$W$3726,16,0)</f>
        <v>OLANCHO</v>
      </c>
      <c r="L2753" t="str">
        <f>+VLOOKUP($C2753,Hoja1!$B$2:$W$3726,17,0)</f>
        <v>JUTICALPA</v>
      </c>
      <c r="M2753" t="str">
        <f>+VLOOKUP($C2753,Hoja1!$B$2:$W$3726,18,0)</f>
        <v>LAS LLAVES</v>
      </c>
      <c r="N2753">
        <f>+VLOOKUP($C2753,Hoja1!$B$2:$W$3726,3,0)</f>
        <v>15</v>
      </c>
      <c r="O2753">
        <f>+VLOOKUP($C2753,Hoja1!$B$2:$W$3726,8,0)</f>
        <v>1501</v>
      </c>
      <c r="P2753">
        <f>+VLOOKUP($C2753,Hoja1!$B$2:$W$3726,12,0)</f>
        <v>150132</v>
      </c>
      <c r="Q2753" t="b">
        <f t="shared" si="93"/>
        <v>0</v>
      </c>
    </row>
    <row r="2754" spans="1:17" hidden="1" x14ac:dyDescent="0.25">
      <c r="B2754">
        <v>150139</v>
      </c>
      <c r="C2754" t="s">
        <v>153</v>
      </c>
      <c r="D2754" t="str">
        <f>+VLOOKUP($B2754,Hoja1!$C$2:$W$3726,15,0)</f>
        <v>OLANCHO</v>
      </c>
      <c r="E2754" t="str">
        <f>+VLOOKUP($B2754,Hoja1!$C$2:$W$3726,16,0)</f>
        <v>JUTICALPA</v>
      </c>
      <c r="F2754" t="str">
        <f>+VLOOKUP($B2754,Hoja1!$C$2:$W$3726,17,0)</f>
        <v>PUZUNCA O SAN AGUSTÍN</v>
      </c>
      <c r="G2754">
        <f>+VLOOKUP($B2754,Hoja1!$C$2:$W$3726,2,0)</f>
        <v>15</v>
      </c>
      <c r="H2754">
        <f>+VLOOKUP($B2754,Hoja1!$C$2:$W$3726,7,0)</f>
        <v>1501</v>
      </c>
      <c r="I2754">
        <f>+VLOOKUP($B2754,Hoja1!$C$2:$W$3726,11,0)</f>
        <v>150139</v>
      </c>
      <c r="J2754" t="b">
        <f t="shared" si="92"/>
        <v>0</v>
      </c>
      <c r="K2754" t="str">
        <f>+VLOOKUP($C2754,Hoja1!$B$2:$W$3726,16,0)</f>
        <v>ATLÁNTIDA</v>
      </c>
      <c r="L2754" t="str">
        <f>+VLOOKUP($C2754,Hoja1!$B$2:$W$3726,17,0)</f>
        <v>TELA</v>
      </c>
      <c r="M2754" t="str">
        <f>+VLOOKUP($C2754,Hoja1!$B$2:$W$3726,18,0)</f>
        <v>LAS MINAS</v>
      </c>
      <c r="N2754">
        <f>+VLOOKUP($C2754,Hoja1!$B$2:$W$3726,3,0)</f>
        <v>1</v>
      </c>
      <c r="O2754">
        <f>+VLOOKUP($C2754,Hoja1!$B$2:$W$3726,8,0)</f>
        <v>107</v>
      </c>
      <c r="P2754">
        <f>+VLOOKUP($C2754,Hoja1!$B$2:$W$3726,12,0)</f>
        <v>10743</v>
      </c>
      <c r="Q2754" t="b">
        <f t="shared" si="93"/>
        <v>0</v>
      </c>
    </row>
    <row r="2755" spans="1:17" hidden="1" x14ac:dyDescent="0.25">
      <c r="B2755">
        <v>150141</v>
      </c>
      <c r="C2755" t="s">
        <v>1885</v>
      </c>
      <c r="D2755" t="str">
        <f>+VLOOKUP($B2755,Hoja1!$C$2:$W$3726,15,0)</f>
        <v>OLANCHO</v>
      </c>
      <c r="E2755" t="str">
        <f>+VLOOKUP($B2755,Hoja1!$C$2:$W$3726,16,0)</f>
        <v>JUTICALPA</v>
      </c>
      <c r="F2755" t="str">
        <f>+VLOOKUP($B2755,Hoja1!$C$2:$W$3726,17,0)</f>
        <v>RANCHO QUEMADO</v>
      </c>
      <c r="G2755">
        <f>+VLOOKUP($B2755,Hoja1!$C$2:$W$3726,2,0)</f>
        <v>15</v>
      </c>
      <c r="H2755">
        <f>+VLOOKUP($B2755,Hoja1!$C$2:$W$3726,7,0)</f>
        <v>1501</v>
      </c>
      <c r="I2755">
        <f>+VLOOKUP($B2755,Hoja1!$C$2:$W$3726,11,0)</f>
        <v>150141</v>
      </c>
      <c r="J2755" t="b">
        <f t="shared" si="92"/>
        <v>0</v>
      </c>
      <c r="K2755" t="str">
        <f>+VLOOKUP($C2755,Hoja1!$B$2:$W$3726,16,0)</f>
        <v>OLANCHO</v>
      </c>
      <c r="L2755" t="str">
        <f>+VLOOKUP($C2755,Hoja1!$B$2:$W$3726,17,0)</f>
        <v>JUTICALPA</v>
      </c>
      <c r="M2755" t="str">
        <f>+VLOOKUP($C2755,Hoja1!$B$2:$W$3726,18,0)</f>
        <v>LIMONES</v>
      </c>
      <c r="N2755">
        <f>+VLOOKUP($C2755,Hoja1!$B$2:$W$3726,3,0)</f>
        <v>15</v>
      </c>
      <c r="O2755">
        <f>+VLOOKUP($C2755,Hoja1!$B$2:$W$3726,8,0)</f>
        <v>1501</v>
      </c>
      <c r="P2755">
        <f>+VLOOKUP($C2755,Hoja1!$B$2:$W$3726,12,0)</f>
        <v>150134</v>
      </c>
      <c r="Q2755" t="b">
        <f t="shared" si="93"/>
        <v>0</v>
      </c>
    </row>
    <row r="2756" spans="1:17" hidden="1" x14ac:dyDescent="0.25">
      <c r="B2756">
        <v>150145</v>
      </c>
      <c r="C2756" t="s">
        <v>1886</v>
      </c>
      <c r="D2756" t="str">
        <f>+VLOOKUP($B2756,Hoja1!$C$2:$W$3726,15,0)</f>
        <v>OLANCHO</v>
      </c>
      <c r="E2756" t="str">
        <f>+VLOOKUP($B2756,Hoja1!$C$2:$W$3726,16,0)</f>
        <v>JUTICALPA</v>
      </c>
      <c r="F2756" t="str">
        <f>+VLOOKUP($B2756,Hoja1!$C$2:$W$3726,17,0)</f>
        <v>SAN NICOLÁS</v>
      </c>
      <c r="G2756">
        <f>+VLOOKUP($B2756,Hoja1!$C$2:$W$3726,2,0)</f>
        <v>15</v>
      </c>
      <c r="H2756">
        <f>+VLOOKUP($B2756,Hoja1!$C$2:$W$3726,7,0)</f>
        <v>1501</v>
      </c>
      <c r="I2756">
        <f>+VLOOKUP($B2756,Hoja1!$C$2:$W$3726,11,0)</f>
        <v>150145</v>
      </c>
      <c r="J2756" t="b">
        <f t="shared" si="92"/>
        <v>0</v>
      </c>
      <c r="K2756" t="str">
        <f>+VLOOKUP($C2756,Hoja1!$B$2:$W$3726,16,0)</f>
        <v>OLANCHO</v>
      </c>
      <c r="L2756" t="str">
        <f>+VLOOKUP($C2756,Hoja1!$B$2:$W$3726,17,0)</f>
        <v>JUTICALPA</v>
      </c>
      <c r="M2756" t="str">
        <f>+VLOOKUP($C2756,Hoja1!$B$2:$W$3726,18,0)</f>
        <v>PANUAYA</v>
      </c>
      <c r="N2756">
        <f>+VLOOKUP($C2756,Hoja1!$B$2:$W$3726,3,0)</f>
        <v>15</v>
      </c>
      <c r="O2756">
        <f>+VLOOKUP($C2756,Hoja1!$B$2:$W$3726,8,0)</f>
        <v>1501</v>
      </c>
      <c r="P2756">
        <f>+VLOOKUP($C2756,Hoja1!$B$2:$W$3726,12,0)</f>
        <v>150135</v>
      </c>
      <c r="Q2756" t="b">
        <f t="shared" si="93"/>
        <v>0</v>
      </c>
    </row>
    <row r="2757" spans="1:17" hidden="1" x14ac:dyDescent="0.25">
      <c r="B2757">
        <v>150146</v>
      </c>
      <c r="C2757" t="s">
        <v>1887</v>
      </c>
      <c r="D2757" t="str">
        <f>+VLOOKUP($B2757,Hoja1!$C$2:$W$3726,15,0)</f>
        <v>OLANCHO</v>
      </c>
      <c r="E2757" t="str">
        <f>+VLOOKUP($B2757,Hoja1!$C$2:$W$3726,16,0)</f>
        <v>JUTICALPA</v>
      </c>
      <c r="F2757" t="str">
        <f>+VLOOKUP($B2757,Hoja1!$C$2:$W$3726,17,0)</f>
        <v>SAN PEDRO DE LA JOYA</v>
      </c>
      <c r="G2757">
        <f>+VLOOKUP($B2757,Hoja1!$C$2:$W$3726,2,0)</f>
        <v>15</v>
      </c>
      <c r="H2757">
        <f>+VLOOKUP($B2757,Hoja1!$C$2:$W$3726,7,0)</f>
        <v>1501</v>
      </c>
      <c r="I2757">
        <f>+VLOOKUP($B2757,Hoja1!$C$2:$W$3726,11,0)</f>
        <v>150146</v>
      </c>
      <c r="J2757" t="b">
        <f t="shared" ref="J2757:J2820" si="94">+C2757=F2757</f>
        <v>0</v>
      </c>
      <c r="K2757" t="str">
        <f>+VLOOKUP($C2757,Hoja1!$B$2:$W$3726,16,0)</f>
        <v>OLANCHO</v>
      </c>
      <c r="L2757" t="str">
        <f>+VLOOKUP($C2757,Hoja1!$B$2:$W$3726,17,0)</f>
        <v>JUTICALPA</v>
      </c>
      <c r="M2757" t="str">
        <f>+VLOOKUP($C2757,Hoja1!$B$2:$W$3726,18,0)</f>
        <v>POTRERILLOS O CAMPO</v>
      </c>
      <c r="N2757">
        <f>+VLOOKUP($C2757,Hoja1!$B$2:$W$3726,3,0)</f>
        <v>15</v>
      </c>
      <c r="O2757">
        <f>+VLOOKUP($C2757,Hoja1!$B$2:$W$3726,8,0)</f>
        <v>1501</v>
      </c>
      <c r="P2757">
        <f>+VLOOKUP($C2757,Hoja1!$B$2:$W$3726,12,0)</f>
        <v>150136</v>
      </c>
      <c r="Q2757" t="b">
        <f t="shared" ref="Q2757:Q2820" si="95">+B2757=P2757</f>
        <v>0</v>
      </c>
    </row>
    <row r="2758" spans="1:17" hidden="1" x14ac:dyDescent="0.25">
      <c r="B2758">
        <v>150147</v>
      </c>
      <c r="C2758" t="s">
        <v>418</v>
      </c>
      <c r="D2758" t="str">
        <f>+VLOOKUP($B2758,Hoja1!$C$2:$W$3726,15,0)</f>
        <v>OLANCHO</v>
      </c>
      <c r="E2758" t="str">
        <f>+VLOOKUP($B2758,Hoja1!$C$2:$W$3726,16,0)</f>
        <v>JUTICALPA</v>
      </c>
      <c r="F2758" t="str">
        <f>+VLOOKUP($B2758,Hoja1!$C$2:$W$3726,17,0)</f>
        <v>SANTA INÉS O LAS PARRAS</v>
      </c>
      <c r="G2758">
        <f>+VLOOKUP($B2758,Hoja1!$C$2:$W$3726,2,0)</f>
        <v>15</v>
      </c>
      <c r="H2758">
        <f>+VLOOKUP($B2758,Hoja1!$C$2:$W$3726,7,0)</f>
        <v>1501</v>
      </c>
      <c r="I2758">
        <f>+VLOOKUP($B2758,Hoja1!$C$2:$W$3726,11,0)</f>
        <v>150147</v>
      </c>
      <c r="J2758" t="b">
        <f t="shared" si="94"/>
        <v>0</v>
      </c>
      <c r="K2758" t="str">
        <f>+VLOOKUP($C2758,Hoja1!$B$2:$W$3726,16,0)</f>
        <v>COMAYAGUA</v>
      </c>
      <c r="L2758" t="str">
        <f>+VLOOKUP($C2758,Hoja1!$B$2:$W$3726,17,0)</f>
        <v>MEÁMBAR</v>
      </c>
      <c r="M2758" t="str">
        <f>+VLOOKUP($C2758,Hoja1!$B$2:$W$3726,18,0)</f>
        <v>PUEBLO NUEVO</v>
      </c>
      <c r="N2758">
        <f>+VLOOKUP($C2758,Hoja1!$B$2:$W$3726,3,0)</f>
        <v>3</v>
      </c>
      <c r="O2758">
        <f>+VLOOKUP($C2758,Hoja1!$B$2:$W$3726,8,0)</f>
        <v>310</v>
      </c>
      <c r="P2758">
        <f>+VLOOKUP($C2758,Hoja1!$B$2:$W$3726,12,0)</f>
        <v>31022</v>
      </c>
      <c r="Q2758" t="b">
        <f t="shared" si="95"/>
        <v>0</v>
      </c>
    </row>
    <row r="2759" spans="1:17" hidden="1" x14ac:dyDescent="0.25">
      <c r="B2759">
        <v>150148</v>
      </c>
      <c r="C2759" t="s">
        <v>1888</v>
      </c>
      <c r="D2759" t="str">
        <f>+VLOOKUP($B2759,Hoja1!$C$2:$W$3726,15,0)</f>
        <v>OLANCHO</v>
      </c>
      <c r="E2759" t="str">
        <f>+VLOOKUP($B2759,Hoja1!$C$2:$W$3726,16,0)</f>
        <v>JUTICALPA</v>
      </c>
      <c r="F2759" t="str">
        <f>+VLOOKUP($B2759,Hoja1!$C$2:$W$3726,17,0)</f>
        <v>SINCUYAPA</v>
      </c>
      <c r="G2759">
        <f>+VLOOKUP($B2759,Hoja1!$C$2:$W$3726,2,0)</f>
        <v>15</v>
      </c>
      <c r="H2759">
        <f>+VLOOKUP($B2759,Hoja1!$C$2:$W$3726,7,0)</f>
        <v>1501</v>
      </c>
      <c r="I2759">
        <f>+VLOOKUP($B2759,Hoja1!$C$2:$W$3726,11,0)</f>
        <v>150148</v>
      </c>
      <c r="J2759" t="b">
        <f t="shared" si="94"/>
        <v>0</v>
      </c>
      <c r="K2759" t="str">
        <f>+VLOOKUP($C2759,Hoja1!$B$2:$W$3726,16,0)</f>
        <v>OLANCHO</v>
      </c>
      <c r="L2759" t="str">
        <f>+VLOOKUP($C2759,Hoja1!$B$2:$W$3726,17,0)</f>
        <v>JUTICALPA</v>
      </c>
      <c r="M2759" t="str">
        <f>+VLOOKUP($C2759,Hoja1!$B$2:$W$3726,18,0)</f>
        <v>PUNUARE</v>
      </c>
      <c r="N2759">
        <f>+VLOOKUP($C2759,Hoja1!$B$2:$W$3726,3,0)</f>
        <v>15</v>
      </c>
      <c r="O2759">
        <f>+VLOOKUP($C2759,Hoja1!$B$2:$W$3726,8,0)</f>
        <v>1501</v>
      </c>
      <c r="P2759">
        <f>+VLOOKUP($C2759,Hoja1!$B$2:$W$3726,12,0)</f>
        <v>150138</v>
      </c>
      <c r="Q2759" t="b">
        <f t="shared" si="95"/>
        <v>0</v>
      </c>
    </row>
    <row r="2760" spans="1:17" hidden="1" x14ac:dyDescent="0.25">
      <c r="B2760">
        <v>150149</v>
      </c>
      <c r="C2760" t="s">
        <v>12639</v>
      </c>
      <c r="D2760" t="str">
        <f>+VLOOKUP($B2760,Hoja1!$C$2:$W$3726,15,0)</f>
        <v>OLANCHO</v>
      </c>
      <c r="E2760" t="str">
        <f>+VLOOKUP($B2760,Hoja1!$C$2:$W$3726,16,0)</f>
        <v>JUTICALPA</v>
      </c>
      <c r="F2760" t="str">
        <f>+VLOOKUP($B2760,Hoja1!$C$2:$W$3726,17,0)</f>
        <v>TAPIQUILE</v>
      </c>
      <c r="G2760">
        <f>+VLOOKUP($B2760,Hoja1!$C$2:$W$3726,2,0)</f>
        <v>15</v>
      </c>
      <c r="H2760">
        <f>+VLOOKUP($B2760,Hoja1!$C$2:$W$3726,7,0)</f>
        <v>1501</v>
      </c>
      <c r="I2760">
        <f>+VLOOKUP($B2760,Hoja1!$C$2:$W$3726,11,0)</f>
        <v>150149</v>
      </c>
      <c r="J2760" t="b">
        <f t="shared" si="94"/>
        <v>0</v>
      </c>
      <c r="K2760" t="e">
        <f>+VLOOKUP($C2760,Hoja1!$B$2:$W$3726,16,0)</f>
        <v>#N/A</v>
      </c>
      <c r="L2760" t="e">
        <f>+VLOOKUP($C2760,Hoja1!$B$2:$W$3726,17,0)</f>
        <v>#N/A</v>
      </c>
      <c r="M2760" t="e">
        <f>+VLOOKUP($C2760,Hoja1!$B$2:$W$3726,18,0)</f>
        <v>#N/A</v>
      </c>
      <c r="N2760" t="e">
        <f>+VLOOKUP($C2760,Hoja1!$B$2:$W$3726,3,0)</f>
        <v>#N/A</v>
      </c>
      <c r="O2760" t="e">
        <f>+VLOOKUP($C2760,Hoja1!$B$2:$W$3726,8,0)</f>
        <v>#N/A</v>
      </c>
      <c r="P2760" t="e">
        <f>+VLOOKUP($C2760,Hoja1!$B$2:$W$3726,12,0)</f>
        <v>#N/A</v>
      </c>
      <c r="Q2760" t="e">
        <f t="shared" si="95"/>
        <v>#N/A</v>
      </c>
    </row>
    <row r="2761" spans="1:17" hidden="1" x14ac:dyDescent="0.25">
      <c r="B2761">
        <v>150150</v>
      </c>
      <c r="C2761" t="s">
        <v>12641</v>
      </c>
      <c r="D2761" t="str">
        <f>+VLOOKUP($B2761,Hoja1!$C$2:$W$3726,15,0)</f>
        <v>OLANCHO</v>
      </c>
      <c r="E2761" t="str">
        <f>+VLOOKUP($B2761,Hoja1!$C$2:$W$3726,16,0)</f>
        <v>JUTICALPA</v>
      </c>
      <c r="F2761" t="str">
        <f>+VLOOKUP($B2761,Hoja1!$C$2:$W$3726,17,0)</f>
        <v>TELICA</v>
      </c>
      <c r="G2761">
        <f>+VLOOKUP($B2761,Hoja1!$C$2:$W$3726,2,0)</f>
        <v>15</v>
      </c>
      <c r="H2761">
        <f>+VLOOKUP($B2761,Hoja1!$C$2:$W$3726,7,0)</f>
        <v>1501</v>
      </c>
      <c r="I2761">
        <f>+VLOOKUP($B2761,Hoja1!$C$2:$W$3726,11,0)</f>
        <v>150150</v>
      </c>
      <c r="J2761" t="b">
        <f t="shared" si="94"/>
        <v>0</v>
      </c>
      <c r="K2761" t="e">
        <f>+VLOOKUP($C2761,Hoja1!$B$2:$W$3726,16,0)</f>
        <v>#N/A</v>
      </c>
      <c r="L2761" t="e">
        <f>+VLOOKUP($C2761,Hoja1!$B$2:$W$3726,17,0)</f>
        <v>#N/A</v>
      </c>
      <c r="M2761" t="e">
        <f>+VLOOKUP($C2761,Hoja1!$B$2:$W$3726,18,0)</f>
        <v>#N/A</v>
      </c>
      <c r="N2761" t="e">
        <f>+VLOOKUP($C2761,Hoja1!$B$2:$W$3726,3,0)</f>
        <v>#N/A</v>
      </c>
      <c r="O2761" t="e">
        <f>+VLOOKUP($C2761,Hoja1!$B$2:$W$3726,8,0)</f>
        <v>#N/A</v>
      </c>
      <c r="P2761" t="e">
        <f>+VLOOKUP($C2761,Hoja1!$B$2:$W$3726,12,0)</f>
        <v>#N/A</v>
      </c>
      <c r="Q2761" t="e">
        <f t="shared" si="95"/>
        <v>#N/A</v>
      </c>
    </row>
    <row r="2762" spans="1:17" hidden="1" x14ac:dyDescent="0.25">
      <c r="B2762">
        <v>150151</v>
      </c>
      <c r="C2762" t="s">
        <v>1890</v>
      </c>
      <c r="D2762" t="str">
        <f>+VLOOKUP($B2762,Hoja1!$C$2:$W$3726,15,0)</f>
        <v>OLANCHO</v>
      </c>
      <c r="E2762" t="str">
        <f>+VLOOKUP($B2762,Hoja1!$C$2:$W$3726,16,0)</f>
        <v>JUTICALPA</v>
      </c>
      <c r="F2762" t="str">
        <f>+VLOOKUP($B2762,Hoja1!$C$2:$W$3726,17,0)</f>
        <v>TROJAS ARRIBA</v>
      </c>
      <c r="G2762">
        <f>+VLOOKUP($B2762,Hoja1!$C$2:$W$3726,2,0)</f>
        <v>15</v>
      </c>
      <c r="H2762">
        <f>+VLOOKUP($B2762,Hoja1!$C$2:$W$3726,7,0)</f>
        <v>1501</v>
      </c>
      <c r="I2762">
        <f>+VLOOKUP($B2762,Hoja1!$C$2:$W$3726,11,0)</f>
        <v>150151</v>
      </c>
      <c r="J2762" t="b">
        <f t="shared" si="94"/>
        <v>0</v>
      </c>
      <c r="K2762" t="str">
        <f>+VLOOKUP($C2762,Hoja1!$B$2:$W$3726,16,0)</f>
        <v>OLANCHO</v>
      </c>
      <c r="L2762" t="str">
        <f>+VLOOKUP($C2762,Hoja1!$B$2:$W$3726,17,0)</f>
        <v>JUTICALPA</v>
      </c>
      <c r="M2762" t="str">
        <f>+VLOOKUP($C2762,Hoja1!$B$2:$W$3726,18,0)</f>
        <v>RANCHO QUEMADO</v>
      </c>
      <c r="N2762">
        <f>+VLOOKUP($C2762,Hoja1!$B$2:$W$3726,3,0)</f>
        <v>15</v>
      </c>
      <c r="O2762">
        <f>+VLOOKUP($C2762,Hoja1!$B$2:$W$3726,8,0)</f>
        <v>1501</v>
      </c>
      <c r="P2762">
        <f>+VLOOKUP($C2762,Hoja1!$B$2:$W$3726,12,0)</f>
        <v>150141</v>
      </c>
      <c r="Q2762" t="b">
        <f t="shared" si="95"/>
        <v>0</v>
      </c>
    </row>
    <row r="2763" spans="1:17" hidden="1" x14ac:dyDescent="0.25">
      <c r="B2763">
        <v>150152</v>
      </c>
      <c r="C2763" t="s">
        <v>1891</v>
      </c>
      <c r="D2763" t="str">
        <f>+VLOOKUP($B2763,Hoja1!$C$2:$W$3726,15,0)</f>
        <v>OLANCHO</v>
      </c>
      <c r="E2763" t="str">
        <f>+VLOOKUP($B2763,Hoja1!$C$2:$W$3726,16,0)</f>
        <v>JUTICALPA</v>
      </c>
      <c r="F2763" t="str">
        <f>+VLOOKUP($B2763,Hoja1!$C$2:$W$3726,17,0)</f>
        <v>ZOPILOTEPE</v>
      </c>
      <c r="G2763">
        <f>+VLOOKUP($B2763,Hoja1!$C$2:$W$3726,2,0)</f>
        <v>15</v>
      </c>
      <c r="H2763">
        <f>+VLOOKUP($B2763,Hoja1!$C$2:$W$3726,7,0)</f>
        <v>1501</v>
      </c>
      <c r="I2763">
        <f>+VLOOKUP($B2763,Hoja1!$C$2:$W$3726,11,0)</f>
        <v>150152</v>
      </c>
      <c r="J2763" t="b">
        <f t="shared" si="94"/>
        <v>0</v>
      </c>
      <c r="K2763" t="str">
        <f>+VLOOKUP($C2763,Hoja1!$B$2:$W$3726,16,0)</f>
        <v>OLANCHO</v>
      </c>
      <c r="L2763" t="str">
        <f>+VLOOKUP($C2763,Hoja1!$B$2:$W$3726,17,0)</f>
        <v>JUTICALPA</v>
      </c>
      <c r="M2763" t="str">
        <f>+VLOOKUP($C2763,Hoja1!$B$2:$W$3726,18,0)</f>
        <v>SAN ANTONIO DE SAHARA</v>
      </c>
      <c r="N2763">
        <f>+VLOOKUP($C2763,Hoja1!$B$2:$W$3726,3,0)</f>
        <v>15</v>
      </c>
      <c r="O2763">
        <f>+VLOOKUP($C2763,Hoja1!$B$2:$W$3726,8,0)</f>
        <v>1501</v>
      </c>
      <c r="P2763">
        <f>+VLOOKUP($C2763,Hoja1!$B$2:$W$3726,12,0)</f>
        <v>150142</v>
      </c>
      <c r="Q2763" t="b">
        <f t="shared" si="95"/>
        <v>0</v>
      </c>
    </row>
    <row r="2764" spans="1:17" x14ac:dyDescent="0.25">
      <c r="A2764">
        <f t="shared" ref="A2764:A2773" si="96">+P2764</f>
        <v>10768</v>
      </c>
      <c r="B2764">
        <v>150154</v>
      </c>
      <c r="C2764" t="s">
        <v>174</v>
      </c>
      <c r="D2764" t="e">
        <f>+VLOOKUP($B2764,Hoja1!$C$2:$W$3726,15,0)</f>
        <v>#N/A</v>
      </c>
      <c r="E2764" t="e">
        <f>+VLOOKUP($B2764,Hoja1!$C$2:$W$3726,16,0)</f>
        <v>#N/A</v>
      </c>
      <c r="F2764" t="e">
        <f>+VLOOKUP($B2764,Hoja1!$C$2:$W$3726,17,0)</f>
        <v>#N/A</v>
      </c>
      <c r="G2764" t="e">
        <f>+VLOOKUP($B2764,Hoja1!$C$2:$W$3726,2,0)</f>
        <v>#N/A</v>
      </c>
      <c r="H2764" t="e">
        <f>+VLOOKUP($B2764,Hoja1!$C$2:$W$3726,7,0)</f>
        <v>#N/A</v>
      </c>
      <c r="I2764" t="e">
        <f>+VLOOKUP($B2764,Hoja1!$C$2:$W$3726,11,0)</f>
        <v>#N/A</v>
      </c>
      <c r="J2764" t="e">
        <f t="shared" si="94"/>
        <v>#N/A</v>
      </c>
      <c r="K2764" t="str">
        <f>+VLOOKUP($C2764,Hoja1!$B$2:$W$3726,16,0)</f>
        <v>ATLÁNTIDA</v>
      </c>
      <c r="L2764" t="str">
        <f>+VLOOKUP($C2764,Hoja1!$B$2:$W$3726,17,0)</f>
        <v>TELA</v>
      </c>
      <c r="M2764" t="str">
        <f>+VLOOKUP($C2764,Hoja1!$B$2:$W$3726,18,0)</f>
        <v>SAN JUAN</v>
      </c>
      <c r="N2764">
        <f>+VLOOKUP($C2764,Hoja1!$B$2:$W$3726,3,0)</f>
        <v>1</v>
      </c>
      <c r="O2764">
        <f>+VLOOKUP($C2764,Hoja1!$B$2:$W$3726,8,0)</f>
        <v>107</v>
      </c>
      <c r="P2764">
        <f>+VLOOKUP($C2764,Hoja1!$B$2:$W$3726,12,0)</f>
        <v>10768</v>
      </c>
      <c r="Q2764" t="b">
        <f t="shared" si="95"/>
        <v>0</v>
      </c>
    </row>
    <row r="2765" spans="1:17" x14ac:dyDescent="0.25">
      <c r="A2765">
        <f t="shared" si="96"/>
        <v>10515</v>
      </c>
      <c r="B2765">
        <v>150155</v>
      </c>
      <c r="C2765" t="s">
        <v>96</v>
      </c>
      <c r="D2765" t="e">
        <f>+VLOOKUP($B2765,Hoja1!$C$2:$W$3726,15,0)</f>
        <v>#N/A</v>
      </c>
      <c r="E2765" t="e">
        <f>+VLOOKUP($B2765,Hoja1!$C$2:$W$3726,16,0)</f>
        <v>#N/A</v>
      </c>
      <c r="F2765" t="e">
        <f>+VLOOKUP($B2765,Hoja1!$C$2:$W$3726,17,0)</f>
        <v>#N/A</v>
      </c>
      <c r="G2765" t="e">
        <f>+VLOOKUP($B2765,Hoja1!$C$2:$W$3726,2,0)</f>
        <v>#N/A</v>
      </c>
      <c r="H2765" t="e">
        <f>+VLOOKUP($B2765,Hoja1!$C$2:$W$3726,7,0)</f>
        <v>#N/A</v>
      </c>
      <c r="I2765" t="e">
        <f>+VLOOKUP($B2765,Hoja1!$C$2:$W$3726,11,0)</f>
        <v>#N/A</v>
      </c>
      <c r="J2765" t="e">
        <f t="shared" si="94"/>
        <v>#N/A</v>
      </c>
      <c r="K2765" t="str">
        <f>+VLOOKUP($C2765,Hoja1!$B$2:$W$3726,16,0)</f>
        <v>ATLÁNTIDA</v>
      </c>
      <c r="L2765" t="str">
        <f>+VLOOKUP($C2765,Hoja1!$B$2:$W$3726,17,0)</f>
        <v>LA MASICA</v>
      </c>
      <c r="M2765" t="str">
        <f>+VLOOKUP($C2765,Hoja1!$B$2:$W$3726,18,0)</f>
        <v>SAN MARCOS</v>
      </c>
      <c r="N2765">
        <f>+VLOOKUP($C2765,Hoja1!$B$2:$W$3726,3,0)</f>
        <v>1</v>
      </c>
      <c r="O2765">
        <f>+VLOOKUP($C2765,Hoja1!$B$2:$W$3726,8,0)</f>
        <v>105</v>
      </c>
      <c r="P2765">
        <f>+VLOOKUP($C2765,Hoja1!$B$2:$W$3726,12,0)</f>
        <v>10515</v>
      </c>
      <c r="Q2765" t="b">
        <f t="shared" si="95"/>
        <v>0</v>
      </c>
    </row>
    <row r="2766" spans="1:17" x14ac:dyDescent="0.25">
      <c r="A2766">
        <f t="shared" si="96"/>
        <v>41901</v>
      </c>
      <c r="B2766">
        <v>150156</v>
      </c>
      <c r="C2766" t="s">
        <v>1489</v>
      </c>
      <c r="D2766" t="e">
        <f>+VLOOKUP($B2766,Hoja1!$C$2:$W$3726,15,0)</f>
        <v>#N/A</v>
      </c>
      <c r="E2766" t="e">
        <f>+VLOOKUP($B2766,Hoja1!$C$2:$W$3726,16,0)</f>
        <v>#N/A</v>
      </c>
      <c r="F2766" t="e">
        <f>+VLOOKUP($B2766,Hoja1!$C$2:$W$3726,17,0)</f>
        <v>#N/A</v>
      </c>
      <c r="G2766" t="e">
        <f>+VLOOKUP($B2766,Hoja1!$C$2:$W$3726,2,0)</f>
        <v>#N/A</v>
      </c>
      <c r="H2766" t="e">
        <f>+VLOOKUP($B2766,Hoja1!$C$2:$W$3726,7,0)</f>
        <v>#N/A</v>
      </c>
      <c r="I2766" t="e">
        <f>+VLOOKUP($B2766,Hoja1!$C$2:$W$3726,11,0)</f>
        <v>#N/A</v>
      </c>
      <c r="J2766" t="e">
        <f t="shared" si="94"/>
        <v>#N/A</v>
      </c>
      <c r="K2766" t="str">
        <f>+VLOOKUP($C2766,Hoja1!$B$2:$W$3726,16,0)</f>
        <v>COPAN</v>
      </c>
      <c r="L2766" t="str">
        <f>+VLOOKUP($C2766,Hoja1!$B$2:$W$3726,17,0)</f>
        <v>SAN NICOLÁS</v>
      </c>
      <c r="M2766" t="str">
        <f>+VLOOKUP($C2766,Hoja1!$B$2:$W$3726,18,0)</f>
        <v>SAN NICOLÁS</v>
      </c>
      <c r="N2766">
        <f>+VLOOKUP($C2766,Hoja1!$B$2:$W$3726,3,0)</f>
        <v>4</v>
      </c>
      <c r="O2766">
        <f>+VLOOKUP($C2766,Hoja1!$B$2:$W$3726,8,0)</f>
        <v>419</v>
      </c>
      <c r="P2766">
        <f>+VLOOKUP($C2766,Hoja1!$B$2:$W$3726,12,0)</f>
        <v>41901</v>
      </c>
      <c r="Q2766" t="b">
        <f t="shared" si="95"/>
        <v>0</v>
      </c>
    </row>
    <row r="2767" spans="1:17" x14ac:dyDescent="0.25">
      <c r="A2767">
        <f t="shared" si="96"/>
        <v>150146</v>
      </c>
      <c r="B2767">
        <v>150157</v>
      </c>
      <c r="C2767" t="s">
        <v>1892</v>
      </c>
      <c r="D2767" t="e">
        <f>+VLOOKUP($B2767,Hoja1!$C$2:$W$3726,15,0)</f>
        <v>#N/A</v>
      </c>
      <c r="E2767" t="e">
        <f>+VLOOKUP($B2767,Hoja1!$C$2:$W$3726,16,0)</f>
        <v>#N/A</v>
      </c>
      <c r="F2767" t="e">
        <f>+VLOOKUP($B2767,Hoja1!$C$2:$W$3726,17,0)</f>
        <v>#N/A</v>
      </c>
      <c r="G2767" t="e">
        <f>+VLOOKUP($B2767,Hoja1!$C$2:$W$3726,2,0)</f>
        <v>#N/A</v>
      </c>
      <c r="H2767" t="e">
        <f>+VLOOKUP($B2767,Hoja1!$C$2:$W$3726,7,0)</f>
        <v>#N/A</v>
      </c>
      <c r="I2767" t="e">
        <f>+VLOOKUP($B2767,Hoja1!$C$2:$W$3726,11,0)</f>
        <v>#N/A</v>
      </c>
      <c r="J2767" t="e">
        <f t="shared" si="94"/>
        <v>#N/A</v>
      </c>
      <c r="K2767" t="str">
        <f>+VLOOKUP($C2767,Hoja1!$B$2:$W$3726,16,0)</f>
        <v>OLANCHO</v>
      </c>
      <c r="L2767" t="str">
        <f>+VLOOKUP($C2767,Hoja1!$B$2:$W$3726,17,0)</f>
        <v>JUTICALPA</v>
      </c>
      <c r="M2767" t="str">
        <f>+VLOOKUP($C2767,Hoja1!$B$2:$W$3726,18,0)</f>
        <v>SAN PEDRO DE LA JOYA</v>
      </c>
      <c r="N2767">
        <f>+VLOOKUP($C2767,Hoja1!$B$2:$W$3726,3,0)</f>
        <v>15</v>
      </c>
      <c r="O2767">
        <f>+VLOOKUP($C2767,Hoja1!$B$2:$W$3726,8,0)</f>
        <v>1501</v>
      </c>
      <c r="P2767">
        <f>+VLOOKUP($C2767,Hoja1!$B$2:$W$3726,12,0)</f>
        <v>150146</v>
      </c>
      <c r="Q2767" t="b">
        <f t="shared" si="95"/>
        <v>0</v>
      </c>
    </row>
    <row r="2768" spans="1:17" x14ac:dyDescent="0.25">
      <c r="A2768">
        <f t="shared" si="96"/>
        <v>150147</v>
      </c>
      <c r="B2768">
        <v>150158</v>
      </c>
      <c r="C2768" t="s">
        <v>1893</v>
      </c>
      <c r="D2768" t="e">
        <f>+VLOOKUP($B2768,Hoja1!$C$2:$W$3726,15,0)</f>
        <v>#N/A</v>
      </c>
      <c r="E2768" t="e">
        <f>+VLOOKUP($B2768,Hoja1!$C$2:$W$3726,16,0)</f>
        <v>#N/A</v>
      </c>
      <c r="F2768" t="e">
        <f>+VLOOKUP($B2768,Hoja1!$C$2:$W$3726,17,0)</f>
        <v>#N/A</v>
      </c>
      <c r="G2768" t="e">
        <f>+VLOOKUP($B2768,Hoja1!$C$2:$W$3726,2,0)</f>
        <v>#N/A</v>
      </c>
      <c r="H2768" t="e">
        <f>+VLOOKUP($B2768,Hoja1!$C$2:$W$3726,7,0)</f>
        <v>#N/A</v>
      </c>
      <c r="I2768" t="e">
        <f>+VLOOKUP($B2768,Hoja1!$C$2:$W$3726,11,0)</f>
        <v>#N/A</v>
      </c>
      <c r="J2768" t="e">
        <f t="shared" si="94"/>
        <v>#N/A</v>
      </c>
      <c r="K2768" t="str">
        <f>+VLOOKUP($C2768,Hoja1!$B$2:$W$3726,16,0)</f>
        <v>OLANCHO</v>
      </c>
      <c r="L2768" t="str">
        <f>+VLOOKUP($C2768,Hoja1!$B$2:$W$3726,17,0)</f>
        <v>JUTICALPA</v>
      </c>
      <c r="M2768" t="str">
        <f>+VLOOKUP($C2768,Hoja1!$B$2:$W$3726,18,0)</f>
        <v>SANTA INÉS O LAS PARRAS</v>
      </c>
      <c r="N2768">
        <f>+VLOOKUP($C2768,Hoja1!$B$2:$W$3726,3,0)</f>
        <v>15</v>
      </c>
      <c r="O2768">
        <f>+VLOOKUP($C2768,Hoja1!$B$2:$W$3726,8,0)</f>
        <v>1501</v>
      </c>
      <c r="P2768">
        <f>+VLOOKUP($C2768,Hoja1!$B$2:$W$3726,12,0)</f>
        <v>150147</v>
      </c>
      <c r="Q2768" t="b">
        <f t="shared" si="95"/>
        <v>0</v>
      </c>
    </row>
    <row r="2769" spans="1:17" x14ac:dyDescent="0.25">
      <c r="A2769">
        <f t="shared" si="96"/>
        <v>150148</v>
      </c>
      <c r="B2769">
        <v>150159</v>
      </c>
      <c r="C2769" t="s">
        <v>1894</v>
      </c>
      <c r="D2769" t="e">
        <f>+VLOOKUP($B2769,Hoja1!$C$2:$W$3726,15,0)</f>
        <v>#N/A</v>
      </c>
      <c r="E2769" t="e">
        <f>+VLOOKUP($B2769,Hoja1!$C$2:$W$3726,16,0)</f>
        <v>#N/A</v>
      </c>
      <c r="F2769" t="e">
        <f>+VLOOKUP($B2769,Hoja1!$C$2:$W$3726,17,0)</f>
        <v>#N/A</v>
      </c>
      <c r="G2769" t="e">
        <f>+VLOOKUP($B2769,Hoja1!$C$2:$W$3726,2,0)</f>
        <v>#N/A</v>
      </c>
      <c r="H2769" t="e">
        <f>+VLOOKUP($B2769,Hoja1!$C$2:$W$3726,7,0)</f>
        <v>#N/A</v>
      </c>
      <c r="I2769" t="e">
        <f>+VLOOKUP($B2769,Hoja1!$C$2:$W$3726,11,0)</f>
        <v>#N/A</v>
      </c>
      <c r="J2769" t="e">
        <f t="shared" si="94"/>
        <v>#N/A</v>
      </c>
      <c r="K2769" t="str">
        <f>+VLOOKUP($C2769,Hoja1!$B$2:$W$3726,16,0)</f>
        <v>OLANCHO</v>
      </c>
      <c r="L2769" t="str">
        <f>+VLOOKUP($C2769,Hoja1!$B$2:$W$3726,17,0)</f>
        <v>JUTICALPA</v>
      </c>
      <c r="M2769" t="str">
        <f>+VLOOKUP($C2769,Hoja1!$B$2:$W$3726,18,0)</f>
        <v>SINCUYAPA</v>
      </c>
      <c r="N2769">
        <f>+VLOOKUP($C2769,Hoja1!$B$2:$W$3726,3,0)</f>
        <v>15</v>
      </c>
      <c r="O2769">
        <f>+VLOOKUP($C2769,Hoja1!$B$2:$W$3726,8,0)</f>
        <v>1501</v>
      </c>
      <c r="P2769">
        <f>+VLOOKUP($C2769,Hoja1!$B$2:$W$3726,12,0)</f>
        <v>150148</v>
      </c>
      <c r="Q2769" t="b">
        <f t="shared" si="95"/>
        <v>0</v>
      </c>
    </row>
    <row r="2770" spans="1:17" x14ac:dyDescent="0.25">
      <c r="A2770">
        <f t="shared" si="96"/>
        <v>150149</v>
      </c>
      <c r="B2770">
        <v>150160</v>
      </c>
      <c r="C2770" t="s">
        <v>1895</v>
      </c>
      <c r="D2770" t="e">
        <f>+VLOOKUP($B2770,Hoja1!$C$2:$W$3726,15,0)</f>
        <v>#N/A</v>
      </c>
      <c r="E2770" t="e">
        <f>+VLOOKUP($B2770,Hoja1!$C$2:$W$3726,16,0)</f>
        <v>#N/A</v>
      </c>
      <c r="F2770" t="e">
        <f>+VLOOKUP($B2770,Hoja1!$C$2:$W$3726,17,0)</f>
        <v>#N/A</v>
      </c>
      <c r="G2770" t="e">
        <f>+VLOOKUP($B2770,Hoja1!$C$2:$W$3726,2,0)</f>
        <v>#N/A</v>
      </c>
      <c r="H2770" t="e">
        <f>+VLOOKUP($B2770,Hoja1!$C$2:$W$3726,7,0)</f>
        <v>#N/A</v>
      </c>
      <c r="I2770" t="e">
        <f>+VLOOKUP($B2770,Hoja1!$C$2:$W$3726,11,0)</f>
        <v>#N/A</v>
      </c>
      <c r="J2770" t="e">
        <f t="shared" si="94"/>
        <v>#N/A</v>
      </c>
      <c r="K2770" t="str">
        <f>+VLOOKUP($C2770,Hoja1!$B$2:$W$3726,16,0)</f>
        <v>OLANCHO</v>
      </c>
      <c r="L2770" t="str">
        <f>+VLOOKUP($C2770,Hoja1!$B$2:$W$3726,17,0)</f>
        <v>JUTICALPA</v>
      </c>
      <c r="M2770" t="str">
        <f>+VLOOKUP($C2770,Hoja1!$B$2:$W$3726,18,0)</f>
        <v>TAPIQUILE</v>
      </c>
      <c r="N2770">
        <f>+VLOOKUP($C2770,Hoja1!$B$2:$W$3726,3,0)</f>
        <v>15</v>
      </c>
      <c r="O2770">
        <f>+VLOOKUP($C2770,Hoja1!$B$2:$W$3726,8,0)</f>
        <v>1501</v>
      </c>
      <c r="P2770">
        <f>+VLOOKUP($C2770,Hoja1!$B$2:$W$3726,12,0)</f>
        <v>150149</v>
      </c>
      <c r="Q2770" t="b">
        <f t="shared" si="95"/>
        <v>0</v>
      </c>
    </row>
    <row r="2771" spans="1:17" x14ac:dyDescent="0.25">
      <c r="A2771">
        <f t="shared" si="96"/>
        <v>150150</v>
      </c>
      <c r="B2771">
        <v>150161</v>
      </c>
      <c r="C2771" t="s">
        <v>1896</v>
      </c>
      <c r="D2771" t="e">
        <f>+VLOOKUP($B2771,Hoja1!$C$2:$W$3726,15,0)</f>
        <v>#N/A</v>
      </c>
      <c r="E2771" t="e">
        <f>+VLOOKUP($B2771,Hoja1!$C$2:$W$3726,16,0)</f>
        <v>#N/A</v>
      </c>
      <c r="F2771" t="e">
        <f>+VLOOKUP($B2771,Hoja1!$C$2:$W$3726,17,0)</f>
        <v>#N/A</v>
      </c>
      <c r="G2771" t="e">
        <f>+VLOOKUP($B2771,Hoja1!$C$2:$W$3726,2,0)</f>
        <v>#N/A</v>
      </c>
      <c r="H2771" t="e">
        <f>+VLOOKUP($B2771,Hoja1!$C$2:$W$3726,7,0)</f>
        <v>#N/A</v>
      </c>
      <c r="I2771" t="e">
        <f>+VLOOKUP($B2771,Hoja1!$C$2:$W$3726,11,0)</f>
        <v>#N/A</v>
      </c>
      <c r="J2771" t="e">
        <f t="shared" si="94"/>
        <v>#N/A</v>
      </c>
      <c r="K2771" t="str">
        <f>+VLOOKUP($C2771,Hoja1!$B$2:$W$3726,16,0)</f>
        <v>OLANCHO</v>
      </c>
      <c r="L2771" t="str">
        <f>+VLOOKUP($C2771,Hoja1!$B$2:$W$3726,17,0)</f>
        <v>JUTICALPA</v>
      </c>
      <c r="M2771" t="str">
        <f>+VLOOKUP($C2771,Hoja1!$B$2:$W$3726,18,0)</f>
        <v>TELICA</v>
      </c>
      <c r="N2771">
        <f>+VLOOKUP($C2771,Hoja1!$B$2:$W$3726,3,0)</f>
        <v>15</v>
      </c>
      <c r="O2771">
        <f>+VLOOKUP($C2771,Hoja1!$B$2:$W$3726,8,0)</f>
        <v>1501</v>
      </c>
      <c r="P2771">
        <f>+VLOOKUP($C2771,Hoja1!$B$2:$W$3726,12,0)</f>
        <v>150150</v>
      </c>
      <c r="Q2771" t="b">
        <f t="shared" si="95"/>
        <v>0</v>
      </c>
    </row>
    <row r="2772" spans="1:17" x14ac:dyDescent="0.25">
      <c r="A2772">
        <f t="shared" si="96"/>
        <v>150151</v>
      </c>
      <c r="B2772">
        <v>150164</v>
      </c>
      <c r="C2772" t="s">
        <v>1897</v>
      </c>
      <c r="D2772" t="e">
        <f>+VLOOKUP($B2772,Hoja1!$C$2:$W$3726,15,0)</f>
        <v>#N/A</v>
      </c>
      <c r="E2772" t="e">
        <f>+VLOOKUP($B2772,Hoja1!$C$2:$W$3726,16,0)</f>
        <v>#N/A</v>
      </c>
      <c r="F2772" t="e">
        <f>+VLOOKUP($B2772,Hoja1!$C$2:$W$3726,17,0)</f>
        <v>#N/A</v>
      </c>
      <c r="G2772" t="e">
        <f>+VLOOKUP($B2772,Hoja1!$C$2:$W$3726,2,0)</f>
        <v>#N/A</v>
      </c>
      <c r="H2772" t="e">
        <f>+VLOOKUP($B2772,Hoja1!$C$2:$W$3726,7,0)</f>
        <v>#N/A</v>
      </c>
      <c r="I2772" t="e">
        <f>+VLOOKUP($B2772,Hoja1!$C$2:$W$3726,11,0)</f>
        <v>#N/A</v>
      </c>
      <c r="J2772" t="e">
        <f t="shared" si="94"/>
        <v>#N/A</v>
      </c>
      <c r="K2772" t="str">
        <f>+VLOOKUP($C2772,Hoja1!$B$2:$W$3726,16,0)</f>
        <v>OLANCHO</v>
      </c>
      <c r="L2772" t="str">
        <f>+VLOOKUP($C2772,Hoja1!$B$2:$W$3726,17,0)</f>
        <v>JUTICALPA</v>
      </c>
      <c r="M2772" t="str">
        <f>+VLOOKUP($C2772,Hoja1!$B$2:$W$3726,18,0)</f>
        <v>TROJAS ARRIBA</v>
      </c>
      <c r="N2772">
        <f>+VLOOKUP($C2772,Hoja1!$B$2:$W$3726,3,0)</f>
        <v>15</v>
      </c>
      <c r="O2772">
        <f>+VLOOKUP($C2772,Hoja1!$B$2:$W$3726,8,0)</f>
        <v>1501</v>
      </c>
      <c r="P2772">
        <f>+VLOOKUP($C2772,Hoja1!$B$2:$W$3726,12,0)</f>
        <v>150151</v>
      </c>
      <c r="Q2772" t="b">
        <f t="shared" si="95"/>
        <v>0</v>
      </c>
    </row>
    <row r="2773" spans="1:17" x14ac:dyDescent="0.25">
      <c r="A2773">
        <f t="shared" si="96"/>
        <v>150152</v>
      </c>
      <c r="B2773">
        <v>150165</v>
      </c>
      <c r="C2773" t="s">
        <v>1898</v>
      </c>
      <c r="D2773" t="e">
        <f>+VLOOKUP($B2773,Hoja1!$C$2:$W$3726,15,0)</f>
        <v>#N/A</v>
      </c>
      <c r="E2773" t="e">
        <f>+VLOOKUP($B2773,Hoja1!$C$2:$W$3726,16,0)</f>
        <v>#N/A</v>
      </c>
      <c r="F2773" t="e">
        <f>+VLOOKUP($B2773,Hoja1!$C$2:$W$3726,17,0)</f>
        <v>#N/A</v>
      </c>
      <c r="G2773" t="e">
        <f>+VLOOKUP($B2773,Hoja1!$C$2:$W$3726,2,0)</f>
        <v>#N/A</v>
      </c>
      <c r="H2773" t="e">
        <f>+VLOOKUP($B2773,Hoja1!$C$2:$W$3726,7,0)</f>
        <v>#N/A</v>
      </c>
      <c r="I2773" t="e">
        <f>+VLOOKUP($B2773,Hoja1!$C$2:$W$3726,11,0)</f>
        <v>#N/A</v>
      </c>
      <c r="J2773" t="e">
        <f t="shared" si="94"/>
        <v>#N/A</v>
      </c>
      <c r="K2773" t="str">
        <f>+VLOOKUP($C2773,Hoja1!$B$2:$W$3726,16,0)</f>
        <v>OLANCHO</v>
      </c>
      <c r="L2773" t="str">
        <f>+VLOOKUP($C2773,Hoja1!$B$2:$W$3726,17,0)</f>
        <v>JUTICALPA</v>
      </c>
      <c r="M2773" t="str">
        <f>+VLOOKUP($C2773,Hoja1!$B$2:$W$3726,18,0)</f>
        <v>ZOPILOTEPE</v>
      </c>
      <c r="N2773">
        <f>+VLOOKUP($C2773,Hoja1!$B$2:$W$3726,3,0)</f>
        <v>15</v>
      </c>
      <c r="O2773">
        <f>+VLOOKUP($C2773,Hoja1!$B$2:$W$3726,8,0)</f>
        <v>1501</v>
      </c>
      <c r="P2773">
        <f>+VLOOKUP($C2773,Hoja1!$B$2:$W$3726,12,0)</f>
        <v>150152</v>
      </c>
      <c r="Q2773" t="b">
        <f t="shared" si="95"/>
        <v>0</v>
      </c>
    </row>
    <row r="2774" spans="1:17" hidden="1" x14ac:dyDescent="0.25">
      <c r="B2774">
        <v>150201</v>
      </c>
      <c r="C2774" t="s">
        <v>741</v>
      </c>
      <c r="D2774" t="str">
        <f>+VLOOKUP($B2774,Hoja1!$C$2:$W$3726,15,0)</f>
        <v>OLANCHO</v>
      </c>
      <c r="E2774" t="str">
        <f>+VLOOKUP($B2774,Hoja1!$C$2:$W$3726,16,0)</f>
        <v>CAMPAMENTO</v>
      </c>
      <c r="F2774" t="str">
        <f>+VLOOKUP($B2774,Hoja1!$C$2:$W$3726,17,0)</f>
        <v>CAMPAMENTO</v>
      </c>
      <c r="G2774">
        <f>+VLOOKUP($B2774,Hoja1!$C$2:$W$3726,2,0)</f>
        <v>15</v>
      </c>
      <c r="H2774">
        <f>+VLOOKUP($B2774,Hoja1!$C$2:$W$3726,7,0)</f>
        <v>1502</v>
      </c>
      <c r="I2774">
        <f>+VLOOKUP($B2774,Hoja1!$C$2:$W$3726,11,0)</f>
        <v>150201</v>
      </c>
      <c r="J2774" t="b">
        <f t="shared" si="94"/>
        <v>1</v>
      </c>
      <c r="K2774" t="str">
        <f>+VLOOKUP($C2774,Hoja1!$B$2:$W$3726,16,0)</f>
        <v>COPAN</v>
      </c>
      <c r="L2774" t="str">
        <f>+VLOOKUP($C2774,Hoja1!$B$2:$W$3726,17,0)</f>
        <v>SANTA RITA</v>
      </c>
      <c r="M2774" t="str">
        <f>+VLOOKUP($C2774,Hoja1!$B$2:$W$3726,18,0)</f>
        <v>CAMPAMENTO</v>
      </c>
      <c r="N2774">
        <f>+VLOOKUP($C2774,Hoja1!$B$2:$W$3726,3,0)</f>
        <v>4</v>
      </c>
      <c r="O2774">
        <f>+VLOOKUP($C2774,Hoja1!$B$2:$W$3726,8,0)</f>
        <v>421</v>
      </c>
      <c r="P2774">
        <f>+VLOOKUP($C2774,Hoja1!$B$2:$W$3726,12,0)</f>
        <v>42104</v>
      </c>
      <c r="Q2774" t="b">
        <f t="shared" si="95"/>
        <v>0</v>
      </c>
    </row>
    <row r="2775" spans="1:17" hidden="1" x14ac:dyDescent="0.25">
      <c r="B2775">
        <v>150202</v>
      </c>
      <c r="C2775" t="s">
        <v>1118</v>
      </c>
      <c r="D2775" t="str">
        <f>+VLOOKUP($B2775,Hoja1!$C$2:$W$3726,15,0)</f>
        <v>OLANCHO</v>
      </c>
      <c r="E2775" t="str">
        <f>+VLOOKUP($B2775,Hoja1!$C$2:$W$3726,16,0)</f>
        <v>CAMPAMENTO</v>
      </c>
      <c r="F2775" t="str">
        <f>+VLOOKUP($B2775,Hoja1!$C$2:$W$3726,17,0)</f>
        <v>EL BARRO</v>
      </c>
      <c r="G2775">
        <f>+VLOOKUP($B2775,Hoja1!$C$2:$W$3726,2,0)</f>
        <v>15</v>
      </c>
      <c r="H2775">
        <f>+VLOOKUP($B2775,Hoja1!$C$2:$W$3726,7,0)</f>
        <v>1502</v>
      </c>
      <c r="I2775">
        <f>+VLOOKUP($B2775,Hoja1!$C$2:$W$3726,11,0)</f>
        <v>150202</v>
      </c>
      <c r="J2775" t="b">
        <f t="shared" si="94"/>
        <v>1</v>
      </c>
      <c r="K2775" t="str">
        <f>+VLOOKUP($C2775,Hoja1!$B$2:$W$3726,16,0)</f>
        <v>EL PARAÍSO</v>
      </c>
      <c r="L2775" t="str">
        <f>+VLOOKUP($C2775,Hoja1!$B$2:$W$3726,17,0)</f>
        <v>YUSCARÁN</v>
      </c>
      <c r="M2775" t="str">
        <f>+VLOOKUP($C2775,Hoja1!$B$2:$W$3726,18,0)</f>
        <v>EL BARRO</v>
      </c>
      <c r="N2775">
        <f>+VLOOKUP($C2775,Hoja1!$B$2:$W$3726,3,0)</f>
        <v>7</v>
      </c>
      <c r="O2775">
        <f>+VLOOKUP($C2775,Hoja1!$B$2:$W$3726,8,0)</f>
        <v>701</v>
      </c>
      <c r="P2775">
        <f>+VLOOKUP($C2775,Hoja1!$B$2:$W$3726,12,0)</f>
        <v>70102</v>
      </c>
      <c r="Q2775" t="b">
        <f t="shared" si="95"/>
        <v>0</v>
      </c>
    </row>
    <row r="2776" spans="1:17" hidden="1" x14ac:dyDescent="0.25">
      <c r="B2776">
        <v>150203</v>
      </c>
      <c r="C2776" t="s">
        <v>527</v>
      </c>
      <c r="D2776" t="str">
        <f>+VLOOKUP($B2776,Hoja1!$C$2:$W$3726,15,0)</f>
        <v>OLANCHO</v>
      </c>
      <c r="E2776" t="str">
        <f>+VLOOKUP($B2776,Hoja1!$C$2:$W$3726,16,0)</f>
        <v>CAMPAMENTO</v>
      </c>
      <c r="F2776" t="str">
        <f>+VLOOKUP($B2776,Hoja1!$C$2:$W$3726,17,0)</f>
        <v>EL CARRIZAL</v>
      </c>
      <c r="G2776">
        <f>+VLOOKUP($B2776,Hoja1!$C$2:$W$3726,2,0)</f>
        <v>15</v>
      </c>
      <c r="H2776">
        <f>+VLOOKUP($B2776,Hoja1!$C$2:$W$3726,7,0)</f>
        <v>1502</v>
      </c>
      <c r="I2776">
        <f>+VLOOKUP($B2776,Hoja1!$C$2:$W$3726,11,0)</f>
        <v>150203</v>
      </c>
      <c r="J2776" t="b">
        <f t="shared" si="94"/>
        <v>1</v>
      </c>
      <c r="K2776" t="str">
        <f>+VLOOKUP($C2776,Hoja1!$B$2:$W$3726,16,0)</f>
        <v>COMAYAGUA</v>
      </c>
      <c r="L2776" t="str">
        <f>+VLOOKUP($C2776,Hoja1!$B$2:$W$3726,17,0)</f>
        <v>TAULABÉ</v>
      </c>
      <c r="M2776" t="str">
        <f>+VLOOKUP($C2776,Hoja1!$B$2:$W$3726,18,0)</f>
        <v>EL CARRIZAL</v>
      </c>
      <c r="N2776">
        <f>+VLOOKUP($C2776,Hoja1!$B$2:$W$3726,3,0)</f>
        <v>3</v>
      </c>
      <c r="O2776">
        <f>+VLOOKUP($C2776,Hoja1!$B$2:$W$3726,8,0)</f>
        <v>321</v>
      </c>
      <c r="P2776">
        <f>+VLOOKUP($C2776,Hoja1!$B$2:$W$3726,12,0)</f>
        <v>32107</v>
      </c>
      <c r="Q2776" t="b">
        <f t="shared" si="95"/>
        <v>0</v>
      </c>
    </row>
    <row r="2777" spans="1:17" hidden="1" x14ac:dyDescent="0.25">
      <c r="B2777">
        <v>150204</v>
      </c>
      <c r="C2777" t="s">
        <v>1354</v>
      </c>
      <c r="D2777" t="str">
        <f>+VLOOKUP($B2777,Hoja1!$C$2:$W$3726,15,0)</f>
        <v>OLANCHO</v>
      </c>
      <c r="E2777" t="str">
        <f>+VLOOKUP($B2777,Hoja1!$C$2:$W$3726,16,0)</f>
        <v>CAMPAMENTO</v>
      </c>
      <c r="F2777" t="str">
        <f>+VLOOKUP($B2777,Hoja1!$C$2:$W$3726,17,0)</f>
        <v>EL NANCE</v>
      </c>
      <c r="G2777">
        <f>+VLOOKUP($B2777,Hoja1!$C$2:$W$3726,2,0)</f>
        <v>15</v>
      </c>
      <c r="H2777">
        <f>+VLOOKUP($B2777,Hoja1!$C$2:$W$3726,7,0)</f>
        <v>1502</v>
      </c>
      <c r="I2777">
        <f>+VLOOKUP($B2777,Hoja1!$C$2:$W$3726,11,0)</f>
        <v>150204</v>
      </c>
      <c r="J2777" t="b">
        <f t="shared" si="94"/>
        <v>1</v>
      </c>
      <c r="K2777" t="str">
        <f>+VLOOKUP($C2777,Hoja1!$B$2:$W$3726,16,0)</f>
        <v>FRANCISCO MORAZÁN</v>
      </c>
      <c r="L2777" t="str">
        <f>+VLOOKUP($C2777,Hoja1!$B$2:$W$3726,17,0)</f>
        <v>ORICA</v>
      </c>
      <c r="M2777" t="str">
        <f>+VLOOKUP($C2777,Hoja1!$B$2:$W$3726,18,0)</f>
        <v>EL NANCE</v>
      </c>
      <c r="N2777">
        <f>+VLOOKUP($C2777,Hoja1!$B$2:$W$3726,3,0)</f>
        <v>8</v>
      </c>
      <c r="O2777">
        <f>+VLOOKUP($C2777,Hoja1!$B$2:$W$3726,8,0)</f>
        <v>814</v>
      </c>
      <c r="P2777">
        <f>+VLOOKUP($C2777,Hoja1!$B$2:$W$3726,12,0)</f>
        <v>81403</v>
      </c>
      <c r="Q2777" t="b">
        <f t="shared" si="95"/>
        <v>0</v>
      </c>
    </row>
    <row r="2778" spans="1:17" hidden="1" x14ac:dyDescent="0.25">
      <c r="B2778">
        <v>150205</v>
      </c>
      <c r="C2778" t="s">
        <v>39</v>
      </c>
      <c r="D2778" t="str">
        <f>+VLOOKUP($B2778,Hoja1!$C$2:$W$3726,15,0)</f>
        <v>OLANCHO</v>
      </c>
      <c r="E2778" t="str">
        <f>+VLOOKUP($B2778,Hoja1!$C$2:$W$3726,16,0)</f>
        <v>CAMPAMENTO</v>
      </c>
      <c r="F2778" t="str">
        <f>+VLOOKUP($B2778,Hoja1!$C$2:$W$3726,17,0)</f>
        <v>LA LIBERTAD</v>
      </c>
      <c r="G2778">
        <f>+VLOOKUP($B2778,Hoja1!$C$2:$W$3726,2,0)</f>
        <v>15</v>
      </c>
      <c r="H2778">
        <f>+VLOOKUP($B2778,Hoja1!$C$2:$W$3726,7,0)</f>
        <v>1502</v>
      </c>
      <c r="I2778">
        <f>+VLOOKUP($B2778,Hoja1!$C$2:$W$3726,11,0)</f>
        <v>150205</v>
      </c>
      <c r="J2778" t="b">
        <f t="shared" si="94"/>
        <v>1</v>
      </c>
      <c r="K2778" t="str">
        <f>+VLOOKUP($C2778,Hoja1!$B$2:$W$3726,16,0)</f>
        <v>ATLÁNTIDA</v>
      </c>
      <c r="L2778" t="str">
        <f>+VLOOKUP($C2778,Hoja1!$B$2:$W$3726,17,0)</f>
        <v>ESPARTA</v>
      </c>
      <c r="M2778" t="str">
        <f>+VLOOKUP($C2778,Hoja1!$B$2:$W$3726,18,0)</f>
        <v>LA LIBERTAD</v>
      </c>
      <c r="N2778">
        <f>+VLOOKUP($C2778,Hoja1!$B$2:$W$3726,3,0)</f>
        <v>1</v>
      </c>
      <c r="O2778">
        <f>+VLOOKUP($C2778,Hoja1!$B$2:$W$3726,8,0)</f>
        <v>103</v>
      </c>
      <c r="P2778">
        <f>+VLOOKUP($C2778,Hoja1!$B$2:$W$3726,12,0)</f>
        <v>10314</v>
      </c>
      <c r="Q2778" t="b">
        <f t="shared" si="95"/>
        <v>0</v>
      </c>
    </row>
    <row r="2779" spans="1:17" hidden="1" x14ac:dyDescent="0.25">
      <c r="B2779">
        <v>150206</v>
      </c>
      <c r="C2779" t="s">
        <v>971</v>
      </c>
      <c r="D2779" t="str">
        <f>+VLOOKUP($B2779,Hoja1!$C$2:$W$3726,15,0)</f>
        <v>OLANCHO</v>
      </c>
      <c r="E2779" t="str">
        <f>+VLOOKUP($B2779,Hoja1!$C$2:$W$3726,16,0)</f>
        <v>CAMPAMENTO</v>
      </c>
      <c r="F2779" t="str">
        <f>+VLOOKUP($B2779,Hoja1!$C$2:$W$3726,17,0)</f>
        <v>LA LIMA</v>
      </c>
      <c r="G2779">
        <f>+VLOOKUP($B2779,Hoja1!$C$2:$W$3726,2,0)</f>
        <v>15</v>
      </c>
      <c r="H2779">
        <f>+VLOOKUP($B2779,Hoja1!$C$2:$W$3726,7,0)</f>
        <v>1502</v>
      </c>
      <c r="I2779">
        <f>+VLOOKUP($B2779,Hoja1!$C$2:$W$3726,11,0)</f>
        <v>150206</v>
      </c>
      <c r="J2779" t="b">
        <f t="shared" si="94"/>
        <v>1</v>
      </c>
      <c r="K2779" t="str">
        <f>+VLOOKUP($C2779,Hoja1!$B$2:$W$3726,16,0)</f>
        <v>CORTES</v>
      </c>
      <c r="L2779" t="str">
        <f>+VLOOKUP($C2779,Hoja1!$B$2:$W$3726,17,0)</f>
        <v>LA LIMA</v>
      </c>
      <c r="M2779" t="str">
        <f>+VLOOKUP($C2779,Hoja1!$B$2:$W$3726,18,0)</f>
        <v>LA LIMA</v>
      </c>
      <c r="N2779">
        <f>+VLOOKUP($C2779,Hoja1!$B$2:$W$3726,3,0)</f>
        <v>5</v>
      </c>
      <c r="O2779">
        <f>+VLOOKUP($C2779,Hoja1!$B$2:$W$3726,8,0)</f>
        <v>512</v>
      </c>
      <c r="P2779">
        <f>+VLOOKUP($C2779,Hoja1!$B$2:$W$3726,12,0)</f>
        <v>51201</v>
      </c>
      <c r="Q2779" t="b">
        <f t="shared" si="95"/>
        <v>0</v>
      </c>
    </row>
    <row r="2780" spans="1:17" hidden="1" x14ac:dyDescent="0.25">
      <c r="B2780">
        <v>150207</v>
      </c>
      <c r="C2780" t="s">
        <v>1899</v>
      </c>
      <c r="D2780" t="str">
        <f>+VLOOKUP($B2780,Hoja1!$C$2:$W$3726,15,0)</f>
        <v>OLANCHO</v>
      </c>
      <c r="E2780" t="str">
        <f>+VLOOKUP($B2780,Hoja1!$C$2:$W$3726,16,0)</f>
        <v>CAMPAMENTO</v>
      </c>
      <c r="F2780" t="str">
        <f>+VLOOKUP($B2780,Hoja1!$C$2:$W$3726,17,0)</f>
        <v>LA MANACA</v>
      </c>
      <c r="G2780">
        <f>+VLOOKUP($B2780,Hoja1!$C$2:$W$3726,2,0)</f>
        <v>15</v>
      </c>
      <c r="H2780">
        <f>+VLOOKUP($B2780,Hoja1!$C$2:$W$3726,7,0)</f>
        <v>1502</v>
      </c>
      <c r="I2780">
        <f>+VLOOKUP($B2780,Hoja1!$C$2:$W$3726,11,0)</f>
        <v>150207</v>
      </c>
      <c r="J2780" t="b">
        <f t="shared" si="94"/>
        <v>1</v>
      </c>
      <c r="K2780" t="str">
        <f>+VLOOKUP($C2780,Hoja1!$B$2:$W$3726,16,0)</f>
        <v>OLANCHO</v>
      </c>
      <c r="L2780" t="str">
        <f>+VLOOKUP($C2780,Hoja1!$B$2:$W$3726,17,0)</f>
        <v>CAMPAMENTO</v>
      </c>
      <c r="M2780" t="str">
        <f>+VLOOKUP($C2780,Hoja1!$B$2:$W$3726,18,0)</f>
        <v>LA MANACA</v>
      </c>
      <c r="N2780">
        <f>+VLOOKUP($C2780,Hoja1!$B$2:$W$3726,3,0)</f>
        <v>15</v>
      </c>
      <c r="O2780">
        <f>+VLOOKUP($C2780,Hoja1!$B$2:$W$3726,8,0)</f>
        <v>1502</v>
      </c>
      <c r="P2780">
        <f>+VLOOKUP($C2780,Hoja1!$B$2:$W$3726,12,0)</f>
        <v>150207</v>
      </c>
      <c r="Q2780" t="b">
        <f t="shared" si="95"/>
        <v>1</v>
      </c>
    </row>
    <row r="2781" spans="1:17" hidden="1" x14ac:dyDescent="0.25">
      <c r="B2781">
        <v>150208</v>
      </c>
      <c r="C2781" t="s">
        <v>12655</v>
      </c>
      <c r="D2781" t="str">
        <f>+VLOOKUP($B2781,Hoja1!$C$2:$W$3726,15,0)</f>
        <v>OLANCHO</v>
      </c>
      <c r="E2781" t="str">
        <f>+VLOOKUP($B2781,Hoja1!$C$2:$W$3726,16,0)</f>
        <v>CAMPAMENTO</v>
      </c>
      <c r="F2781" t="str">
        <f>+VLOOKUP($B2781,Hoja1!$C$2:$W$3726,17,0)</f>
        <v>LOS CORTÉS</v>
      </c>
      <c r="G2781">
        <f>+VLOOKUP($B2781,Hoja1!$C$2:$W$3726,2,0)</f>
        <v>15</v>
      </c>
      <c r="H2781">
        <f>+VLOOKUP($B2781,Hoja1!$C$2:$W$3726,7,0)</f>
        <v>1502</v>
      </c>
      <c r="I2781">
        <f>+VLOOKUP($B2781,Hoja1!$C$2:$W$3726,11,0)</f>
        <v>150208</v>
      </c>
      <c r="J2781" t="b">
        <f t="shared" si="94"/>
        <v>0</v>
      </c>
      <c r="K2781" t="e">
        <f>+VLOOKUP($C2781,Hoja1!$B$2:$W$3726,16,0)</f>
        <v>#N/A</v>
      </c>
      <c r="L2781" t="e">
        <f>+VLOOKUP($C2781,Hoja1!$B$2:$W$3726,17,0)</f>
        <v>#N/A</v>
      </c>
      <c r="M2781" t="e">
        <f>+VLOOKUP($C2781,Hoja1!$B$2:$W$3726,18,0)</f>
        <v>#N/A</v>
      </c>
      <c r="N2781" t="e">
        <f>+VLOOKUP($C2781,Hoja1!$B$2:$W$3726,3,0)</f>
        <v>#N/A</v>
      </c>
      <c r="O2781" t="e">
        <f>+VLOOKUP($C2781,Hoja1!$B$2:$W$3726,8,0)</f>
        <v>#N/A</v>
      </c>
      <c r="P2781" t="e">
        <f>+VLOOKUP($C2781,Hoja1!$B$2:$W$3726,12,0)</f>
        <v>#N/A</v>
      </c>
      <c r="Q2781" t="e">
        <f t="shared" si="95"/>
        <v>#N/A</v>
      </c>
    </row>
    <row r="2782" spans="1:17" hidden="1" x14ac:dyDescent="0.25">
      <c r="B2782">
        <v>150209</v>
      </c>
      <c r="C2782" t="s">
        <v>12656</v>
      </c>
      <c r="D2782" t="str">
        <f>+VLOOKUP($B2782,Hoja1!$C$2:$W$3726,15,0)</f>
        <v>OLANCHO</v>
      </c>
      <c r="E2782" t="str">
        <f>+VLOOKUP($B2782,Hoja1!$C$2:$W$3726,16,0)</f>
        <v>CAMPAMENTO</v>
      </c>
      <c r="F2782" t="str">
        <f>+VLOOKUP($B2782,Hoja1!$C$2:$W$3726,17,0)</f>
        <v>MORÁN</v>
      </c>
      <c r="G2782">
        <f>+VLOOKUP($B2782,Hoja1!$C$2:$W$3726,2,0)</f>
        <v>15</v>
      </c>
      <c r="H2782">
        <f>+VLOOKUP($B2782,Hoja1!$C$2:$W$3726,7,0)</f>
        <v>1502</v>
      </c>
      <c r="I2782">
        <f>+VLOOKUP($B2782,Hoja1!$C$2:$W$3726,11,0)</f>
        <v>150209</v>
      </c>
      <c r="J2782" t="b">
        <f t="shared" si="94"/>
        <v>0</v>
      </c>
      <c r="K2782" t="e">
        <f>+VLOOKUP($C2782,Hoja1!$B$2:$W$3726,16,0)</f>
        <v>#N/A</v>
      </c>
      <c r="L2782" t="e">
        <f>+VLOOKUP($C2782,Hoja1!$B$2:$W$3726,17,0)</f>
        <v>#N/A</v>
      </c>
      <c r="M2782" t="e">
        <f>+VLOOKUP($C2782,Hoja1!$B$2:$W$3726,18,0)</f>
        <v>#N/A</v>
      </c>
      <c r="N2782" t="e">
        <f>+VLOOKUP($C2782,Hoja1!$B$2:$W$3726,3,0)</f>
        <v>#N/A</v>
      </c>
      <c r="O2782" t="e">
        <f>+VLOOKUP($C2782,Hoja1!$B$2:$W$3726,8,0)</f>
        <v>#N/A</v>
      </c>
      <c r="P2782" t="e">
        <f>+VLOOKUP($C2782,Hoja1!$B$2:$W$3726,12,0)</f>
        <v>#N/A</v>
      </c>
      <c r="Q2782" t="e">
        <f t="shared" si="95"/>
        <v>#N/A</v>
      </c>
    </row>
    <row r="2783" spans="1:17" hidden="1" x14ac:dyDescent="0.25">
      <c r="B2783">
        <v>150210</v>
      </c>
      <c r="C2783" t="s">
        <v>76</v>
      </c>
      <c r="D2783" t="str">
        <f>+VLOOKUP($B2783,Hoja1!$C$2:$W$3726,15,0)</f>
        <v>OLANCHO</v>
      </c>
      <c r="E2783" t="str">
        <f>+VLOOKUP($B2783,Hoja1!$C$2:$W$3726,16,0)</f>
        <v>CAMPAMENTO</v>
      </c>
      <c r="F2783" t="str">
        <f>+VLOOKUP($B2783,Hoja1!$C$2:$W$3726,17,0)</f>
        <v>QUEBRADA GRANDE</v>
      </c>
      <c r="G2783">
        <f>+VLOOKUP($B2783,Hoja1!$C$2:$W$3726,2,0)</f>
        <v>15</v>
      </c>
      <c r="H2783">
        <f>+VLOOKUP($B2783,Hoja1!$C$2:$W$3726,7,0)</f>
        <v>1502</v>
      </c>
      <c r="I2783">
        <f>+VLOOKUP($B2783,Hoja1!$C$2:$W$3726,11,0)</f>
        <v>150210</v>
      </c>
      <c r="J2783" t="b">
        <f t="shared" si="94"/>
        <v>1</v>
      </c>
      <c r="K2783" t="str">
        <f>+VLOOKUP($C2783,Hoja1!$B$2:$W$3726,16,0)</f>
        <v>ATLÁNTIDA</v>
      </c>
      <c r="L2783" t="str">
        <f>+VLOOKUP($C2783,Hoja1!$B$2:$W$3726,17,0)</f>
        <v>JUTIAPA</v>
      </c>
      <c r="M2783" t="str">
        <f>+VLOOKUP($C2783,Hoja1!$B$2:$W$3726,18,0)</f>
        <v>QUEBRADA GRANDE</v>
      </c>
      <c r="N2783">
        <f>+VLOOKUP($C2783,Hoja1!$B$2:$W$3726,3,0)</f>
        <v>1</v>
      </c>
      <c r="O2783">
        <f>+VLOOKUP($C2783,Hoja1!$B$2:$W$3726,8,0)</f>
        <v>104</v>
      </c>
      <c r="P2783">
        <f>+VLOOKUP($C2783,Hoja1!$B$2:$W$3726,12,0)</f>
        <v>10424</v>
      </c>
      <c r="Q2783" t="b">
        <f t="shared" si="95"/>
        <v>0</v>
      </c>
    </row>
    <row r="2784" spans="1:17" hidden="1" x14ac:dyDescent="0.25">
      <c r="B2784">
        <v>150301</v>
      </c>
      <c r="C2784" t="s">
        <v>1902</v>
      </c>
      <c r="D2784" t="str">
        <f>+VLOOKUP($B2784,Hoja1!$C$2:$W$3726,15,0)</f>
        <v>OLANCHO</v>
      </c>
      <c r="E2784" t="str">
        <f>+VLOOKUP($B2784,Hoja1!$C$2:$W$3726,16,0)</f>
        <v>CATACAMAS</v>
      </c>
      <c r="F2784" t="str">
        <f>+VLOOKUP($B2784,Hoja1!$C$2:$W$3726,17,0)</f>
        <v>CATACAMAS</v>
      </c>
      <c r="G2784">
        <f>+VLOOKUP($B2784,Hoja1!$C$2:$W$3726,2,0)</f>
        <v>15</v>
      </c>
      <c r="H2784">
        <f>+VLOOKUP($B2784,Hoja1!$C$2:$W$3726,7,0)</f>
        <v>1503</v>
      </c>
      <c r="I2784">
        <f>+VLOOKUP($B2784,Hoja1!$C$2:$W$3726,11,0)</f>
        <v>150301</v>
      </c>
      <c r="J2784" t="b">
        <f t="shared" si="94"/>
        <v>1</v>
      </c>
      <c r="K2784" t="str">
        <f>+VLOOKUP($C2784,Hoja1!$B$2:$W$3726,16,0)</f>
        <v>OLANCHO</v>
      </c>
      <c r="L2784" t="str">
        <f>+VLOOKUP($C2784,Hoja1!$B$2:$W$3726,17,0)</f>
        <v>CATACAMAS</v>
      </c>
      <c r="M2784" t="str">
        <f>+VLOOKUP($C2784,Hoja1!$B$2:$W$3726,18,0)</f>
        <v>CATACAMAS</v>
      </c>
      <c r="N2784">
        <f>+VLOOKUP($C2784,Hoja1!$B$2:$W$3726,3,0)</f>
        <v>15</v>
      </c>
      <c r="O2784">
        <f>+VLOOKUP($C2784,Hoja1!$B$2:$W$3726,8,0)</f>
        <v>1503</v>
      </c>
      <c r="P2784">
        <f>+VLOOKUP($C2784,Hoja1!$B$2:$W$3726,12,0)</f>
        <v>150301</v>
      </c>
      <c r="Q2784" t="b">
        <f t="shared" si="95"/>
        <v>1</v>
      </c>
    </row>
    <row r="2785" spans="2:17" hidden="1" x14ac:dyDescent="0.25">
      <c r="B2785">
        <v>150302</v>
      </c>
      <c r="C2785" t="s">
        <v>12657</v>
      </c>
      <c r="D2785" t="str">
        <f>+VLOOKUP($B2785,Hoja1!$C$2:$W$3726,15,0)</f>
        <v>OLANCHO</v>
      </c>
      <c r="E2785" t="str">
        <f>+VLOOKUP($B2785,Hoja1!$C$2:$W$3726,16,0)</f>
        <v>CATACAMAS</v>
      </c>
      <c r="F2785" t="str">
        <f>+VLOOKUP($B2785,Hoja1!$C$2:$W$3726,17,0)</f>
        <v>BACADÍA</v>
      </c>
      <c r="G2785">
        <f>+VLOOKUP($B2785,Hoja1!$C$2:$W$3726,2,0)</f>
        <v>15</v>
      </c>
      <c r="H2785">
        <f>+VLOOKUP($B2785,Hoja1!$C$2:$W$3726,7,0)</f>
        <v>1503</v>
      </c>
      <c r="I2785">
        <f>+VLOOKUP($B2785,Hoja1!$C$2:$W$3726,11,0)</f>
        <v>150302</v>
      </c>
      <c r="J2785" t="b">
        <f t="shared" si="94"/>
        <v>0</v>
      </c>
      <c r="K2785" t="e">
        <f>+VLOOKUP($C2785,Hoja1!$B$2:$W$3726,16,0)</f>
        <v>#N/A</v>
      </c>
      <c r="L2785" t="e">
        <f>+VLOOKUP($C2785,Hoja1!$B$2:$W$3726,17,0)</f>
        <v>#N/A</v>
      </c>
      <c r="M2785" t="e">
        <f>+VLOOKUP($C2785,Hoja1!$B$2:$W$3726,18,0)</f>
        <v>#N/A</v>
      </c>
      <c r="N2785" t="e">
        <f>+VLOOKUP($C2785,Hoja1!$B$2:$W$3726,3,0)</f>
        <v>#N/A</v>
      </c>
      <c r="O2785" t="e">
        <f>+VLOOKUP($C2785,Hoja1!$B$2:$W$3726,8,0)</f>
        <v>#N/A</v>
      </c>
      <c r="P2785" t="e">
        <f>+VLOOKUP($C2785,Hoja1!$B$2:$W$3726,12,0)</f>
        <v>#N/A</v>
      </c>
      <c r="Q2785" t="e">
        <f t="shared" si="95"/>
        <v>#N/A</v>
      </c>
    </row>
    <row r="2786" spans="2:17" hidden="1" x14ac:dyDescent="0.25">
      <c r="B2786">
        <v>150303</v>
      </c>
      <c r="C2786" t="s">
        <v>12658</v>
      </c>
      <c r="D2786" t="str">
        <f>+VLOOKUP($B2786,Hoja1!$C$2:$W$3726,15,0)</f>
        <v>OLANCHO</v>
      </c>
      <c r="E2786" t="str">
        <f>+VLOOKUP($B2786,Hoja1!$C$2:$W$3726,16,0)</f>
        <v>CATACAMAS</v>
      </c>
      <c r="F2786" t="str">
        <f>+VLOOKUP($B2786,Hoja1!$C$2:$W$3726,17,0)</f>
        <v>CONCEPCIÓN DE RÍO TINTO</v>
      </c>
      <c r="G2786">
        <f>+VLOOKUP($B2786,Hoja1!$C$2:$W$3726,2,0)</f>
        <v>15</v>
      </c>
      <c r="H2786">
        <f>+VLOOKUP($B2786,Hoja1!$C$2:$W$3726,7,0)</f>
        <v>1503</v>
      </c>
      <c r="I2786">
        <f>+VLOOKUP($B2786,Hoja1!$C$2:$W$3726,11,0)</f>
        <v>150303</v>
      </c>
      <c r="J2786" t="b">
        <f t="shared" si="94"/>
        <v>0</v>
      </c>
      <c r="K2786" t="e">
        <f>+VLOOKUP($C2786,Hoja1!$B$2:$W$3726,16,0)</f>
        <v>#N/A</v>
      </c>
      <c r="L2786" t="e">
        <f>+VLOOKUP($C2786,Hoja1!$B$2:$W$3726,17,0)</f>
        <v>#N/A</v>
      </c>
      <c r="M2786" t="e">
        <f>+VLOOKUP($C2786,Hoja1!$B$2:$W$3726,18,0)</f>
        <v>#N/A</v>
      </c>
      <c r="N2786" t="e">
        <f>+VLOOKUP($C2786,Hoja1!$B$2:$W$3726,3,0)</f>
        <v>#N/A</v>
      </c>
      <c r="O2786" t="e">
        <f>+VLOOKUP($C2786,Hoja1!$B$2:$W$3726,8,0)</f>
        <v>#N/A</v>
      </c>
      <c r="P2786" t="e">
        <f>+VLOOKUP($C2786,Hoja1!$B$2:$W$3726,12,0)</f>
        <v>#N/A</v>
      </c>
      <c r="Q2786" t="e">
        <f t="shared" si="95"/>
        <v>#N/A</v>
      </c>
    </row>
    <row r="2787" spans="2:17" hidden="1" x14ac:dyDescent="0.25">
      <c r="B2787">
        <v>150304</v>
      </c>
      <c r="C2787" t="s">
        <v>1113</v>
      </c>
      <c r="D2787" t="str">
        <f>+VLOOKUP($B2787,Hoja1!$C$2:$W$3726,15,0)</f>
        <v>OLANCHO</v>
      </c>
      <c r="E2787" t="str">
        <f>+VLOOKUP($B2787,Hoja1!$C$2:$W$3726,16,0)</f>
        <v>CATACAMAS</v>
      </c>
      <c r="F2787" t="str">
        <f>+VLOOKUP($B2787,Hoja1!$C$2:$W$3726,17,0)</f>
        <v>EL CERRO</v>
      </c>
      <c r="G2787">
        <f>+VLOOKUP($B2787,Hoja1!$C$2:$W$3726,2,0)</f>
        <v>15</v>
      </c>
      <c r="H2787">
        <f>+VLOOKUP($B2787,Hoja1!$C$2:$W$3726,7,0)</f>
        <v>1503</v>
      </c>
      <c r="I2787">
        <f>+VLOOKUP($B2787,Hoja1!$C$2:$W$3726,11,0)</f>
        <v>150304</v>
      </c>
      <c r="J2787" t="b">
        <f t="shared" si="94"/>
        <v>1</v>
      </c>
      <c r="K2787" t="str">
        <f>+VLOOKUP($C2787,Hoja1!$B$2:$W$3726,16,0)</f>
        <v>CHOLUTECA</v>
      </c>
      <c r="L2787" t="str">
        <f>+VLOOKUP($C2787,Hoja1!$B$2:$W$3726,17,0)</f>
        <v>SANTA ANA DE YUSGUARE</v>
      </c>
      <c r="M2787" t="str">
        <f>+VLOOKUP($C2787,Hoja1!$B$2:$W$3726,18,0)</f>
        <v>EL CERRO</v>
      </c>
      <c r="N2787">
        <f>+VLOOKUP($C2787,Hoja1!$B$2:$W$3726,3,0)</f>
        <v>6</v>
      </c>
      <c r="O2787">
        <f>+VLOOKUP($C2787,Hoja1!$B$2:$W$3726,8,0)</f>
        <v>616</v>
      </c>
      <c r="P2787">
        <f>+VLOOKUP($C2787,Hoja1!$B$2:$W$3726,12,0)</f>
        <v>61603</v>
      </c>
      <c r="Q2787" t="b">
        <f t="shared" si="95"/>
        <v>0</v>
      </c>
    </row>
    <row r="2788" spans="2:17" hidden="1" x14ac:dyDescent="0.25">
      <c r="B2788">
        <v>150305</v>
      </c>
      <c r="C2788" t="s">
        <v>1150</v>
      </c>
      <c r="D2788" t="str">
        <f>+VLOOKUP($B2788,Hoja1!$C$2:$W$3726,15,0)</f>
        <v>OLANCHO</v>
      </c>
      <c r="E2788" t="str">
        <f>+VLOOKUP($B2788,Hoja1!$C$2:$W$3726,16,0)</f>
        <v>CATACAMAS</v>
      </c>
      <c r="F2788" t="str">
        <f>+VLOOKUP($B2788,Hoja1!$C$2:$W$3726,17,0)</f>
        <v>EL PATASTE</v>
      </c>
      <c r="G2788">
        <f>+VLOOKUP($B2788,Hoja1!$C$2:$W$3726,2,0)</f>
        <v>15</v>
      </c>
      <c r="H2788">
        <f>+VLOOKUP($B2788,Hoja1!$C$2:$W$3726,7,0)</f>
        <v>1503</v>
      </c>
      <c r="I2788">
        <f>+VLOOKUP($B2788,Hoja1!$C$2:$W$3726,11,0)</f>
        <v>150305</v>
      </c>
      <c r="J2788" t="b">
        <f t="shared" si="94"/>
        <v>1</v>
      </c>
      <c r="K2788" t="str">
        <f>+VLOOKUP($C2788,Hoja1!$B$2:$W$3726,16,0)</f>
        <v>EL PARAÍSO</v>
      </c>
      <c r="L2788" t="str">
        <f>+VLOOKUP($C2788,Hoja1!$B$2:$W$3726,17,0)</f>
        <v>DANLÍ</v>
      </c>
      <c r="M2788" t="str">
        <f>+VLOOKUP($C2788,Hoja1!$B$2:$W$3726,18,0)</f>
        <v>EL PATASTE</v>
      </c>
      <c r="N2788">
        <f>+VLOOKUP($C2788,Hoja1!$B$2:$W$3726,3,0)</f>
        <v>7</v>
      </c>
      <c r="O2788">
        <f>+VLOOKUP($C2788,Hoja1!$B$2:$W$3726,8,0)</f>
        <v>703</v>
      </c>
      <c r="P2788">
        <f>+VLOOKUP($C2788,Hoja1!$B$2:$W$3726,12,0)</f>
        <v>70315</v>
      </c>
      <c r="Q2788" t="b">
        <f t="shared" si="95"/>
        <v>0</v>
      </c>
    </row>
    <row r="2789" spans="2:17" hidden="1" x14ac:dyDescent="0.25">
      <c r="B2789">
        <v>150306</v>
      </c>
      <c r="C2789" t="s">
        <v>1396</v>
      </c>
      <c r="D2789" t="str">
        <f>+VLOOKUP($B2789,Hoja1!$C$2:$W$3726,15,0)</f>
        <v>OLANCHO</v>
      </c>
      <c r="E2789" t="str">
        <f>+VLOOKUP($B2789,Hoja1!$C$2:$W$3726,16,0)</f>
        <v>CATACAMAS</v>
      </c>
      <c r="F2789" t="str">
        <f>+VLOOKUP($B2789,Hoja1!$C$2:$W$3726,17,0)</f>
        <v>LA BODEGA</v>
      </c>
      <c r="G2789">
        <f>+VLOOKUP($B2789,Hoja1!$C$2:$W$3726,2,0)</f>
        <v>15</v>
      </c>
      <c r="H2789">
        <f>+VLOOKUP($B2789,Hoja1!$C$2:$W$3726,7,0)</f>
        <v>1503</v>
      </c>
      <c r="I2789">
        <f>+VLOOKUP($B2789,Hoja1!$C$2:$W$3726,11,0)</f>
        <v>150306</v>
      </c>
      <c r="J2789" t="b">
        <f t="shared" si="94"/>
        <v>1</v>
      </c>
      <c r="K2789" t="str">
        <f>+VLOOKUP($C2789,Hoja1!$B$2:$W$3726,16,0)</f>
        <v>FRANCISCO MORAZÁN</v>
      </c>
      <c r="L2789" t="str">
        <f>+VLOOKUP($C2789,Hoja1!$B$2:$W$3726,17,0)</f>
        <v>SANTA ANA</v>
      </c>
      <c r="M2789" t="str">
        <f>+VLOOKUP($C2789,Hoja1!$B$2:$W$3726,18,0)</f>
        <v>LA BODEGA</v>
      </c>
      <c r="N2789">
        <f>+VLOOKUP($C2789,Hoja1!$B$2:$W$3726,3,0)</f>
        <v>8</v>
      </c>
      <c r="O2789">
        <f>+VLOOKUP($C2789,Hoja1!$B$2:$W$3726,8,0)</f>
        <v>822</v>
      </c>
      <c r="P2789">
        <f>+VLOOKUP($C2789,Hoja1!$B$2:$W$3726,12,0)</f>
        <v>82204</v>
      </c>
      <c r="Q2789" t="b">
        <f t="shared" si="95"/>
        <v>0</v>
      </c>
    </row>
    <row r="2790" spans="2:17" hidden="1" x14ac:dyDescent="0.25">
      <c r="B2790">
        <v>150307</v>
      </c>
      <c r="C2790" t="s">
        <v>12659</v>
      </c>
      <c r="D2790" t="str">
        <f>+VLOOKUP($B2790,Hoja1!$C$2:$W$3726,15,0)</f>
        <v>OLANCHO</v>
      </c>
      <c r="E2790" t="str">
        <f>+VLOOKUP($B2790,Hoja1!$C$2:$W$3726,16,0)</f>
        <v>CATACAMAS</v>
      </c>
      <c r="F2790" t="str">
        <f>+VLOOKUP($B2790,Hoja1!$C$2:$W$3726,17,0)</f>
        <v>LA COLONIA AGRÍCOLA</v>
      </c>
      <c r="G2790">
        <f>+VLOOKUP($B2790,Hoja1!$C$2:$W$3726,2,0)</f>
        <v>15</v>
      </c>
      <c r="H2790">
        <f>+VLOOKUP($B2790,Hoja1!$C$2:$W$3726,7,0)</f>
        <v>1503</v>
      </c>
      <c r="I2790">
        <f>+VLOOKUP($B2790,Hoja1!$C$2:$W$3726,11,0)</f>
        <v>150307</v>
      </c>
      <c r="J2790" t="b">
        <f t="shared" si="94"/>
        <v>0</v>
      </c>
      <c r="K2790" t="e">
        <f>+VLOOKUP($C2790,Hoja1!$B$2:$W$3726,16,0)</f>
        <v>#N/A</v>
      </c>
      <c r="L2790" t="e">
        <f>+VLOOKUP($C2790,Hoja1!$B$2:$W$3726,17,0)</f>
        <v>#N/A</v>
      </c>
      <c r="M2790" t="e">
        <f>+VLOOKUP($C2790,Hoja1!$B$2:$W$3726,18,0)</f>
        <v>#N/A</v>
      </c>
      <c r="N2790" t="e">
        <f>+VLOOKUP($C2790,Hoja1!$B$2:$W$3726,3,0)</f>
        <v>#N/A</v>
      </c>
      <c r="O2790" t="e">
        <f>+VLOOKUP($C2790,Hoja1!$B$2:$W$3726,8,0)</f>
        <v>#N/A</v>
      </c>
      <c r="P2790" t="e">
        <f>+VLOOKUP($C2790,Hoja1!$B$2:$W$3726,12,0)</f>
        <v>#N/A</v>
      </c>
      <c r="Q2790" t="e">
        <f t="shared" si="95"/>
        <v>#N/A</v>
      </c>
    </row>
    <row r="2791" spans="2:17" hidden="1" x14ac:dyDescent="0.25">
      <c r="B2791">
        <v>150308</v>
      </c>
      <c r="C2791" t="s">
        <v>1906</v>
      </c>
      <c r="D2791" t="str">
        <f>+VLOOKUP($B2791,Hoja1!$C$2:$W$3726,15,0)</f>
        <v>OLANCHO</v>
      </c>
      <c r="E2791" t="str">
        <f>+VLOOKUP($B2791,Hoja1!$C$2:$W$3726,16,0)</f>
        <v>CATACAMAS</v>
      </c>
      <c r="F2791" t="str">
        <f>+VLOOKUP($B2791,Hoja1!$C$2:$W$3726,17,0)</f>
        <v>LA COLONIA DE PONCAYA</v>
      </c>
      <c r="G2791">
        <f>+VLOOKUP($B2791,Hoja1!$C$2:$W$3726,2,0)</f>
        <v>15</v>
      </c>
      <c r="H2791">
        <f>+VLOOKUP($B2791,Hoja1!$C$2:$W$3726,7,0)</f>
        <v>1503</v>
      </c>
      <c r="I2791">
        <f>+VLOOKUP($B2791,Hoja1!$C$2:$W$3726,11,0)</f>
        <v>150308</v>
      </c>
      <c r="J2791" t="b">
        <f t="shared" si="94"/>
        <v>1</v>
      </c>
      <c r="K2791" t="str">
        <f>+VLOOKUP($C2791,Hoja1!$B$2:$W$3726,16,0)</f>
        <v>OLANCHO</v>
      </c>
      <c r="L2791" t="str">
        <f>+VLOOKUP($C2791,Hoja1!$B$2:$W$3726,17,0)</f>
        <v>CATACAMAS</v>
      </c>
      <c r="M2791" t="str">
        <f>+VLOOKUP($C2791,Hoja1!$B$2:$W$3726,18,0)</f>
        <v>LA COLONIA DE PONCAYA</v>
      </c>
      <c r="N2791">
        <f>+VLOOKUP($C2791,Hoja1!$B$2:$W$3726,3,0)</f>
        <v>15</v>
      </c>
      <c r="O2791">
        <f>+VLOOKUP($C2791,Hoja1!$B$2:$W$3726,8,0)</f>
        <v>1503</v>
      </c>
      <c r="P2791">
        <f>+VLOOKUP($C2791,Hoja1!$B$2:$W$3726,12,0)</f>
        <v>150308</v>
      </c>
      <c r="Q2791" t="b">
        <f t="shared" si="95"/>
        <v>1</v>
      </c>
    </row>
    <row r="2792" spans="2:17" hidden="1" x14ac:dyDescent="0.25">
      <c r="B2792">
        <v>150309</v>
      </c>
      <c r="C2792" t="s">
        <v>1907</v>
      </c>
      <c r="D2792" t="str">
        <f>+VLOOKUP($B2792,Hoja1!$C$2:$W$3726,15,0)</f>
        <v>OLANCHO</v>
      </c>
      <c r="E2792" t="str">
        <f>+VLOOKUP($B2792,Hoja1!$C$2:$W$3726,16,0)</f>
        <v>CATACAMAS</v>
      </c>
      <c r="F2792" t="str">
        <f>+VLOOKUP($B2792,Hoja1!$C$2:$W$3726,17,0)</f>
        <v>LA CRUZ</v>
      </c>
      <c r="G2792">
        <f>+VLOOKUP($B2792,Hoja1!$C$2:$W$3726,2,0)</f>
        <v>15</v>
      </c>
      <c r="H2792">
        <f>+VLOOKUP($B2792,Hoja1!$C$2:$W$3726,7,0)</f>
        <v>1503</v>
      </c>
      <c r="I2792">
        <f>+VLOOKUP($B2792,Hoja1!$C$2:$W$3726,11,0)</f>
        <v>150309</v>
      </c>
      <c r="J2792" t="b">
        <f t="shared" si="94"/>
        <v>1</v>
      </c>
      <c r="K2792" t="str">
        <f>+VLOOKUP($C2792,Hoja1!$B$2:$W$3726,16,0)</f>
        <v>OLANCHO</v>
      </c>
      <c r="L2792" t="str">
        <f>+VLOOKUP($C2792,Hoja1!$B$2:$W$3726,17,0)</f>
        <v>CATACAMAS</v>
      </c>
      <c r="M2792" t="str">
        <f>+VLOOKUP($C2792,Hoja1!$B$2:$W$3726,18,0)</f>
        <v>LA CRUZ</v>
      </c>
      <c r="N2792">
        <f>+VLOOKUP($C2792,Hoja1!$B$2:$W$3726,3,0)</f>
        <v>15</v>
      </c>
      <c r="O2792">
        <f>+VLOOKUP($C2792,Hoja1!$B$2:$W$3726,8,0)</f>
        <v>1503</v>
      </c>
      <c r="P2792">
        <f>+VLOOKUP($C2792,Hoja1!$B$2:$W$3726,12,0)</f>
        <v>150309</v>
      </c>
      <c r="Q2792" t="b">
        <f t="shared" si="95"/>
        <v>1</v>
      </c>
    </row>
    <row r="2793" spans="2:17" hidden="1" x14ac:dyDescent="0.25">
      <c r="B2793">
        <v>150310</v>
      </c>
      <c r="C2793" t="s">
        <v>1908</v>
      </c>
      <c r="D2793" t="str">
        <f>+VLOOKUP($B2793,Hoja1!$C$2:$W$3726,15,0)</f>
        <v>OLANCHO</v>
      </c>
      <c r="E2793" t="str">
        <f>+VLOOKUP($B2793,Hoja1!$C$2:$W$3726,16,0)</f>
        <v>CATACAMAS</v>
      </c>
      <c r="F2793" t="str">
        <f>+VLOOKUP($B2793,Hoja1!$C$2:$W$3726,17,0)</f>
        <v>LA GLORIA DEL PATASTE</v>
      </c>
      <c r="G2793">
        <f>+VLOOKUP($B2793,Hoja1!$C$2:$W$3726,2,0)</f>
        <v>15</v>
      </c>
      <c r="H2793">
        <f>+VLOOKUP($B2793,Hoja1!$C$2:$W$3726,7,0)</f>
        <v>1503</v>
      </c>
      <c r="I2793">
        <f>+VLOOKUP($B2793,Hoja1!$C$2:$W$3726,11,0)</f>
        <v>150310</v>
      </c>
      <c r="J2793" t="b">
        <f t="shared" si="94"/>
        <v>1</v>
      </c>
      <c r="K2793" t="str">
        <f>+VLOOKUP($C2793,Hoja1!$B$2:$W$3726,16,0)</f>
        <v>OLANCHO</v>
      </c>
      <c r="L2793" t="str">
        <f>+VLOOKUP($C2793,Hoja1!$B$2:$W$3726,17,0)</f>
        <v>CATACAMAS</v>
      </c>
      <c r="M2793" t="str">
        <f>+VLOOKUP($C2793,Hoja1!$B$2:$W$3726,18,0)</f>
        <v>LA GLORIA DEL PATASTE</v>
      </c>
      <c r="N2793">
        <f>+VLOOKUP($C2793,Hoja1!$B$2:$W$3726,3,0)</f>
        <v>15</v>
      </c>
      <c r="O2793">
        <f>+VLOOKUP($C2793,Hoja1!$B$2:$W$3726,8,0)</f>
        <v>1503</v>
      </c>
      <c r="P2793">
        <f>+VLOOKUP($C2793,Hoja1!$B$2:$W$3726,12,0)</f>
        <v>150310</v>
      </c>
      <c r="Q2793" t="b">
        <f t="shared" si="95"/>
        <v>1</v>
      </c>
    </row>
    <row r="2794" spans="2:17" hidden="1" x14ac:dyDescent="0.25">
      <c r="B2794">
        <v>150311</v>
      </c>
      <c r="C2794" t="s">
        <v>1909</v>
      </c>
      <c r="D2794" t="str">
        <f>+VLOOKUP($B2794,Hoja1!$C$2:$W$3726,15,0)</f>
        <v>OLANCHO</v>
      </c>
      <c r="E2794" t="str">
        <f>+VLOOKUP($B2794,Hoja1!$C$2:$W$3726,16,0)</f>
        <v>CATACAMAS</v>
      </c>
      <c r="F2794" t="str">
        <f>+VLOOKUP($B2794,Hoja1!$C$2:$W$3726,17,0)</f>
        <v>LA SOSA</v>
      </c>
      <c r="G2794">
        <f>+VLOOKUP($B2794,Hoja1!$C$2:$W$3726,2,0)</f>
        <v>15</v>
      </c>
      <c r="H2794">
        <f>+VLOOKUP($B2794,Hoja1!$C$2:$W$3726,7,0)</f>
        <v>1503</v>
      </c>
      <c r="I2794">
        <f>+VLOOKUP($B2794,Hoja1!$C$2:$W$3726,11,0)</f>
        <v>150311</v>
      </c>
      <c r="J2794" t="b">
        <f t="shared" si="94"/>
        <v>1</v>
      </c>
      <c r="K2794" t="str">
        <f>+VLOOKUP($C2794,Hoja1!$B$2:$W$3726,16,0)</f>
        <v>OLANCHO</v>
      </c>
      <c r="L2794" t="str">
        <f>+VLOOKUP($C2794,Hoja1!$B$2:$W$3726,17,0)</f>
        <v>CATACAMAS</v>
      </c>
      <c r="M2794" t="str">
        <f>+VLOOKUP($C2794,Hoja1!$B$2:$W$3726,18,0)</f>
        <v>LA SOSA</v>
      </c>
      <c r="N2794">
        <f>+VLOOKUP($C2794,Hoja1!$B$2:$W$3726,3,0)</f>
        <v>15</v>
      </c>
      <c r="O2794">
        <f>+VLOOKUP($C2794,Hoja1!$B$2:$W$3726,8,0)</f>
        <v>1503</v>
      </c>
      <c r="P2794">
        <f>+VLOOKUP($C2794,Hoja1!$B$2:$W$3726,12,0)</f>
        <v>150311</v>
      </c>
      <c r="Q2794" t="b">
        <f t="shared" si="95"/>
        <v>1</v>
      </c>
    </row>
    <row r="2795" spans="2:17" hidden="1" x14ac:dyDescent="0.25">
      <c r="B2795">
        <v>150312</v>
      </c>
      <c r="C2795" t="s">
        <v>391</v>
      </c>
      <c r="D2795" t="str">
        <f>+VLOOKUP($B2795,Hoja1!$C$2:$W$3726,15,0)</f>
        <v>OLANCHO</v>
      </c>
      <c r="E2795" t="str">
        <f>+VLOOKUP($B2795,Hoja1!$C$2:$W$3726,16,0)</f>
        <v>CATACAMAS</v>
      </c>
      <c r="F2795" t="str">
        <f>+VLOOKUP($B2795,Hoja1!$C$2:$W$3726,17,0)</f>
        <v>LAS MESETAS</v>
      </c>
      <c r="G2795">
        <f>+VLOOKUP($B2795,Hoja1!$C$2:$W$3726,2,0)</f>
        <v>15</v>
      </c>
      <c r="H2795">
        <f>+VLOOKUP($B2795,Hoja1!$C$2:$W$3726,7,0)</f>
        <v>1503</v>
      </c>
      <c r="I2795">
        <f>+VLOOKUP($B2795,Hoja1!$C$2:$W$3726,11,0)</f>
        <v>150312</v>
      </c>
      <c r="J2795" t="b">
        <f t="shared" si="94"/>
        <v>1</v>
      </c>
      <c r="K2795" t="str">
        <f>+VLOOKUP($C2795,Hoja1!$B$2:$W$3726,16,0)</f>
        <v>COMAYAGUA</v>
      </c>
      <c r="L2795" t="str">
        <f>+VLOOKUP($C2795,Hoja1!$B$2:$W$3726,17,0)</f>
        <v>LAMANÍ</v>
      </c>
      <c r="M2795" t="str">
        <f>+VLOOKUP($C2795,Hoja1!$B$2:$W$3726,18,0)</f>
        <v>LAS MESETAS</v>
      </c>
      <c r="N2795">
        <f>+VLOOKUP($C2795,Hoja1!$B$2:$W$3726,3,0)</f>
        <v>3</v>
      </c>
      <c r="O2795">
        <f>+VLOOKUP($C2795,Hoja1!$B$2:$W$3726,8,0)</f>
        <v>307</v>
      </c>
      <c r="P2795">
        <f>+VLOOKUP($C2795,Hoja1!$B$2:$W$3726,12,0)</f>
        <v>30704</v>
      </c>
      <c r="Q2795" t="b">
        <f t="shared" si="95"/>
        <v>0</v>
      </c>
    </row>
    <row r="2796" spans="2:17" hidden="1" x14ac:dyDescent="0.25">
      <c r="B2796">
        <v>150313</v>
      </c>
      <c r="C2796" t="s">
        <v>12660</v>
      </c>
      <c r="D2796" t="str">
        <f>+VLOOKUP($B2796,Hoja1!$C$2:$W$3726,15,0)</f>
        <v>OLANCHO</v>
      </c>
      <c r="E2796" t="str">
        <f>+VLOOKUP($B2796,Hoja1!$C$2:$W$3726,16,0)</f>
        <v>CATACAMAS</v>
      </c>
      <c r="F2796" t="str">
        <f>+VLOOKUP($B2796,Hoja1!$C$2:$W$3726,17,0)</f>
        <v>SAN JOSÉ DE RÍO TINTO</v>
      </c>
      <c r="G2796">
        <f>+VLOOKUP($B2796,Hoja1!$C$2:$W$3726,2,0)</f>
        <v>15</v>
      </c>
      <c r="H2796">
        <f>+VLOOKUP($B2796,Hoja1!$C$2:$W$3726,7,0)</f>
        <v>1503</v>
      </c>
      <c r="I2796">
        <f>+VLOOKUP($B2796,Hoja1!$C$2:$W$3726,11,0)</f>
        <v>150313</v>
      </c>
      <c r="J2796" t="b">
        <f t="shared" si="94"/>
        <v>0</v>
      </c>
      <c r="K2796" t="e">
        <f>+VLOOKUP($C2796,Hoja1!$B$2:$W$3726,16,0)</f>
        <v>#N/A</v>
      </c>
      <c r="L2796" t="e">
        <f>+VLOOKUP($C2796,Hoja1!$B$2:$W$3726,17,0)</f>
        <v>#N/A</v>
      </c>
      <c r="M2796" t="e">
        <f>+VLOOKUP($C2796,Hoja1!$B$2:$W$3726,18,0)</f>
        <v>#N/A</v>
      </c>
      <c r="N2796" t="e">
        <f>+VLOOKUP($C2796,Hoja1!$B$2:$W$3726,3,0)</f>
        <v>#N/A</v>
      </c>
      <c r="O2796" t="e">
        <f>+VLOOKUP($C2796,Hoja1!$B$2:$W$3726,8,0)</f>
        <v>#N/A</v>
      </c>
      <c r="P2796" t="e">
        <f>+VLOOKUP($C2796,Hoja1!$B$2:$W$3726,12,0)</f>
        <v>#N/A</v>
      </c>
      <c r="Q2796" t="e">
        <f t="shared" si="95"/>
        <v>#N/A</v>
      </c>
    </row>
    <row r="2797" spans="2:17" hidden="1" x14ac:dyDescent="0.25">
      <c r="B2797">
        <v>150314</v>
      </c>
      <c r="C2797" t="s">
        <v>1911</v>
      </c>
      <c r="D2797" t="str">
        <f>+VLOOKUP($B2797,Hoja1!$C$2:$W$3726,15,0)</f>
        <v>OLANCHO</v>
      </c>
      <c r="E2797" t="str">
        <f>+VLOOKUP($B2797,Hoja1!$C$2:$W$3726,16,0)</f>
        <v>CATACAMAS</v>
      </c>
      <c r="F2797" t="str">
        <f>+VLOOKUP($B2797,Hoja1!$C$2:$W$3726,17,0)</f>
        <v>SAN PEDRO DE CATACAMAS</v>
      </c>
      <c r="G2797">
        <f>+VLOOKUP($B2797,Hoja1!$C$2:$W$3726,2,0)</f>
        <v>15</v>
      </c>
      <c r="H2797">
        <f>+VLOOKUP($B2797,Hoja1!$C$2:$W$3726,7,0)</f>
        <v>1503</v>
      </c>
      <c r="I2797">
        <f>+VLOOKUP($B2797,Hoja1!$C$2:$W$3726,11,0)</f>
        <v>150314</v>
      </c>
      <c r="J2797" t="b">
        <f t="shared" si="94"/>
        <v>1</v>
      </c>
      <c r="K2797" t="str">
        <f>+VLOOKUP($C2797,Hoja1!$B$2:$W$3726,16,0)</f>
        <v>OLANCHO</v>
      </c>
      <c r="L2797" t="str">
        <f>+VLOOKUP($C2797,Hoja1!$B$2:$W$3726,17,0)</f>
        <v>CATACAMAS</v>
      </c>
      <c r="M2797" t="str">
        <f>+VLOOKUP($C2797,Hoja1!$B$2:$W$3726,18,0)</f>
        <v>SAN PEDRO DE CATACAMAS</v>
      </c>
      <c r="N2797">
        <f>+VLOOKUP($C2797,Hoja1!$B$2:$W$3726,3,0)</f>
        <v>15</v>
      </c>
      <c r="O2797">
        <f>+VLOOKUP($C2797,Hoja1!$B$2:$W$3726,8,0)</f>
        <v>1503</v>
      </c>
      <c r="P2797">
        <f>+VLOOKUP($C2797,Hoja1!$B$2:$W$3726,12,0)</f>
        <v>150314</v>
      </c>
      <c r="Q2797" t="b">
        <f t="shared" si="95"/>
        <v>1</v>
      </c>
    </row>
    <row r="2798" spans="2:17" hidden="1" x14ac:dyDescent="0.25">
      <c r="B2798">
        <v>150315</v>
      </c>
      <c r="C2798" t="s">
        <v>1912</v>
      </c>
      <c r="D2798" t="str">
        <f>+VLOOKUP($B2798,Hoja1!$C$2:$W$3726,15,0)</f>
        <v>OLANCHO</v>
      </c>
      <c r="E2798" t="str">
        <f>+VLOOKUP($B2798,Hoja1!$C$2:$W$3726,16,0)</f>
        <v>CATACAMAS</v>
      </c>
      <c r="F2798" t="str">
        <f>+VLOOKUP($B2798,Hoja1!$C$2:$W$3726,17,0)</f>
        <v>SIGUATE</v>
      </c>
      <c r="G2798">
        <f>+VLOOKUP($B2798,Hoja1!$C$2:$W$3726,2,0)</f>
        <v>15</v>
      </c>
      <c r="H2798">
        <f>+VLOOKUP($B2798,Hoja1!$C$2:$W$3726,7,0)</f>
        <v>1503</v>
      </c>
      <c r="I2798">
        <f>+VLOOKUP($B2798,Hoja1!$C$2:$W$3726,11,0)</f>
        <v>150315</v>
      </c>
      <c r="J2798" t="b">
        <f t="shared" si="94"/>
        <v>1</v>
      </c>
      <c r="K2798" t="str">
        <f>+VLOOKUP($C2798,Hoja1!$B$2:$W$3726,16,0)</f>
        <v>OLANCHO</v>
      </c>
      <c r="L2798" t="str">
        <f>+VLOOKUP($C2798,Hoja1!$B$2:$W$3726,17,0)</f>
        <v>CATACAMAS</v>
      </c>
      <c r="M2798" t="str">
        <f>+VLOOKUP($C2798,Hoja1!$B$2:$W$3726,18,0)</f>
        <v>SIGUATE</v>
      </c>
      <c r="N2798">
        <f>+VLOOKUP($C2798,Hoja1!$B$2:$W$3726,3,0)</f>
        <v>15</v>
      </c>
      <c r="O2798">
        <f>+VLOOKUP($C2798,Hoja1!$B$2:$W$3726,8,0)</f>
        <v>1503</v>
      </c>
      <c r="P2798">
        <f>+VLOOKUP($C2798,Hoja1!$B$2:$W$3726,12,0)</f>
        <v>150315</v>
      </c>
      <c r="Q2798" t="b">
        <f t="shared" si="95"/>
        <v>1</v>
      </c>
    </row>
    <row r="2799" spans="2:17" hidden="1" x14ac:dyDescent="0.25">
      <c r="B2799">
        <v>150401</v>
      </c>
      <c r="C2799" t="s">
        <v>877</v>
      </c>
      <c r="D2799" t="str">
        <f>+VLOOKUP($B2799,Hoja1!$C$2:$W$3726,15,0)</f>
        <v>OLANCHO</v>
      </c>
      <c r="E2799" t="str">
        <f>+VLOOKUP($B2799,Hoja1!$C$2:$W$3726,16,0)</f>
        <v>CONCORDIA</v>
      </c>
      <c r="F2799" t="str">
        <f>+VLOOKUP($B2799,Hoja1!$C$2:$W$3726,17,0)</f>
        <v>CONCORDIA</v>
      </c>
      <c r="G2799">
        <f>+VLOOKUP($B2799,Hoja1!$C$2:$W$3726,2,0)</f>
        <v>15</v>
      </c>
      <c r="H2799">
        <f>+VLOOKUP($B2799,Hoja1!$C$2:$W$3726,7,0)</f>
        <v>1504</v>
      </c>
      <c r="I2799">
        <f>+VLOOKUP($B2799,Hoja1!$C$2:$W$3726,11,0)</f>
        <v>150401</v>
      </c>
      <c r="J2799" t="b">
        <f t="shared" si="94"/>
        <v>1</v>
      </c>
      <c r="K2799" t="str">
        <f>+VLOOKUP($C2799,Hoja1!$B$2:$W$3726,16,0)</f>
        <v>CORTES</v>
      </c>
      <c r="L2799" t="str">
        <f>+VLOOKUP($C2799,Hoja1!$B$2:$W$3726,17,0)</f>
        <v>PUERTO CORTÉS</v>
      </c>
      <c r="M2799" t="str">
        <f>+VLOOKUP($C2799,Hoja1!$B$2:$W$3726,18,0)</f>
        <v>CONCORDIA</v>
      </c>
      <c r="N2799">
        <f>+VLOOKUP($C2799,Hoja1!$B$2:$W$3726,3,0)</f>
        <v>5</v>
      </c>
      <c r="O2799">
        <f>+VLOOKUP($C2799,Hoja1!$B$2:$W$3726,8,0)</f>
        <v>506</v>
      </c>
      <c r="P2799">
        <f>+VLOOKUP($C2799,Hoja1!$B$2:$W$3726,12,0)</f>
        <v>50610</v>
      </c>
      <c r="Q2799" t="b">
        <f t="shared" si="95"/>
        <v>0</v>
      </c>
    </row>
    <row r="2800" spans="2:17" hidden="1" x14ac:dyDescent="0.25">
      <c r="B2800">
        <v>150402</v>
      </c>
      <c r="C2800" t="s">
        <v>1913</v>
      </c>
      <c r="D2800" t="str">
        <f>+VLOOKUP($B2800,Hoja1!$C$2:$W$3726,15,0)</f>
        <v>OLANCHO</v>
      </c>
      <c r="E2800" t="str">
        <f>+VLOOKUP($B2800,Hoja1!$C$2:$W$3726,16,0)</f>
        <v>CONCORDIA</v>
      </c>
      <c r="F2800" t="str">
        <f>+VLOOKUP($B2800,Hoja1!$C$2:$W$3726,17,0)</f>
        <v>AMARANGUILES</v>
      </c>
      <c r="G2800">
        <f>+VLOOKUP($B2800,Hoja1!$C$2:$W$3726,2,0)</f>
        <v>15</v>
      </c>
      <c r="H2800">
        <f>+VLOOKUP($B2800,Hoja1!$C$2:$W$3726,7,0)</f>
        <v>1504</v>
      </c>
      <c r="I2800">
        <f>+VLOOKUP($B2800,Hoja1!$C$2:$W$3726,11,0)</f>
        <v>150402</v>
      </c>
      <c r="J2800" t="b">
        <f t="shared" si="94"/>
        <v>1</v>
      </c>
      <c r="K2800" t="str">
        <f>+VLOOKUP($C2800,Hoja1!$B$2:$W$3726,16,0)</f>
        <v>OLANCHO</v>
      </c>
      <c r="L2800" t="str">
        <f>+VLOOKUP($C2800,Hoja1!$B$2:$W$3726,17,0)</f>
        <v>CONCORDIA</v>
      </c>
      <c r="M2800" t="str">
        <f>+VLOOKUP($C2800,Hoja1!$B$2:$W$3726,18,0)</f>
        <v>AMARANGUILES</v>
      </c>
      <c r="N2800">
        <f>+VLOOKUP($C2800,Hoja1!$B$2:$W$3726,3,0)</f>
        <v>15</v>
      </c>
      <c r="O2800">
        <f>+VLOOKUP($C2800,Hoja1!$B$2:$W$3726,8,0)</f>
        <v>1504</v>
      </c>
      <c r="P2800">
        <f>+VLOOKUP($C2800,Hoja1!$B$2:$W$3726,12,0)</f>
        <v>150402</v>
      </c>
      <c r="Q2800" t="b">
        <f t="shared" si="95"/>
        <v>1</v>
      </c>
    </row>
    <row r="2801" spans="2:17" hidden="1" x14ac:dyDescent="0.25">
      <c r="B2801">
        <v>150403</v>
      </c>
      <c r="C2801" t="s">
        <v>626</v>
      </c>
      <c r="D2801" t="str">
        <f>+VLOOKUP($B2801,Hoja1!$C$2:$W$3726,15,0)</f>
        <v>OLANCHO</v>
      </c>
      <c r="E2801" t="str">
        <f>+VLOOKUP($B2801,Hoja1!$C$2:$W$3726,16,0)</f>
        <v>CONCORDIA</v>
      </c>
      <c r="F2801" t="str">
        <f>+VLOOKUP($B2801,Hoja1!$C$2:$W$3726,17,0)</f>
        <v>EL PORTILLO</v>
      </c>
      <c r="G2801">
        <f>+VLOOKUP($B2801,Hoja1!$C$2:$W$3726,2,0)</f>
        <v>15</v>
      </c>
      <c r="H2801">
        <f>+VLOOKUP($B2801,Hoja1!$C$2:$W$3726,7,0)</f>
        <v>1504</v>
      </c>
      <c r="I2801">
        <f>+VLOOKUP($B2801,Hoja1!$C$2:$W$3726,11,0)</f>
        <v>150403</v>
      </c>
      <c r="J2801" t="b">
        <f t="shared" si="94"/>
        <v>1</v>
      </c>
      <c r="K2801" t="str">
        <f>+VLOOKUP($C2801,Hoja1!$B$2:$W$3726,16,0)</f>
        <v>COPAN</v>
      </c>
      <c r="L2801" t="str">
        <f>+VLOOKUP($C2801,Hoja1!$B$2:$W$3726,17,0)</f>
        <v>CUCUYAGUA</v>
      </c>
      <c r="M2801" t="str">
        <f>+VLOOKUP($C2801,Hoja1!$B$2:$W$3726,18,0)</f>
        <v>EL PORTILLO</v>
      </c>
      <c r="N2801">
        <f>+VLOOKUP($C2801,Hoja1!$B$2:$W$3726,3,0)</f>
        <v>4</v>
      </c>
      <c r="O2801">
        <f>+VLOOKUP($C2801,Hoja1!$B$2:$W$3726,8,0)</f>
        <v>406</v>
      </c>
      <c r="P2801">
        <f>+VLOOKUP($C2801,Hoja1!$B$2:$W$3726,12,0)</f>
        <v>40604</v>
      </c>
      <c r="Q2801" t="b">
        <f t="shared" si="95"/>
        <v>0</v>
      </c>
    </row>
    <row r="2802" spans="2:17" hidden="1" x14ac:dyDescent="0.25">
      <c r="B2802">
        <v>150404</v>
      </c>
      <c r="C2802" t="s">
        <v>1914</v>
      </c>
      <c r="D2802" t="str">
        <f>+VLOOKUP($B2802,Hoja1!$C$2:$W$3726,15,0)</f>
        <v>OLANCHO</v>
      </c>
      <c r="E2802" t="str">
        <f>+VLOOKUP($B2802,Hoja1!$C$2:$W$3726,16,0)</f>
        <v>CONCORDIA</v>
      </c>
      <c r="F2802" t="str">
        <f>+VLOOKUP($B2802,Hoja1!$C$2:$W$3726,17,0)</f>
        <v>JUAN FRANCISCO</v>
      </c>
      <c r="G2802">
        <f>+VLOOKUP($B2802,Hoja1!$C$2:$W$3726,2,0)</f>
        <v>15</v>
      </c>
      <c r="H2802">
        <f>+VLOOKUP($B2802,Hoja1!$C$2:$W$3726,7,0)</f>
        <v>1504</v>
      </c>
      <c r="I2802">
        <f>+VLOOKUP($B2802,Hoja1!$C$2:$W$3726,11,0)</f>
        <v>150404</v>
      </c>
      <c r="J2802" t="b">
        <f t="shared" si="94"/>
        <v>1</v>
      </c>
      <c r="K2802" t="str">
        <f>+VLOOKUP($C2802,Hoja1!$B$2:$W$3726,16,0)</f>
        <v>OLANCHO</v>
      </c>
      <c r="L2802" t="str">
        <f>+VLOOKUP($C2802,Hoja1!$B$2:$W$3726,17,0)</f>
        <v>CONCORDIA</v>
      </c>
      <c r="M2802" t="str">
        <f>+VLOOKUP($C2802,Hoja1!$B$2:$W$3726,18,0)</f>
        <v>JUAN FRANCISCO</v>
      </c>
      <c r="N2802">
        <f>+VLOOKUP($C2802,Hoja1!$B$2:$W$3726,3,0)</f>
        <v>15</v>
      </c>
      <c r="O2802">
        <f>+VLOOKUP($C2802,Hoja1!$B$2:$W$3726,8,0)</f>
        <v>1504</v>
      </c>
      <c r="P2802">
        <f>+VLOOKUP($C2802,Hoja1!$B$2:$W$3726,12,0)</f>
        <v>150404</v>
      </c>
      <c r="Q2802" t="b">
        <f t="shared" si="95"/>
        <v>1</v>
      </c>
    </row>
    <row r="2803" spans="2:17" hidden="1" x14ac:dyDescent="0.25">
      <c r="B2803">
        <v>150405</v>
      </c>
      <c r="C2803" t="s">
        <v>328</v>
      </c>
      <c r="D2803" t="str">
        <f>+VLOOKUP($B2803,Hoja1!$C$2:$W$3726,15,0)</f>
        <v>OLANCHO</v>
      </c>
      <c r="E2803" t="str">
        <f>+VLOOKUP($B2803,Hoja1!$C$2:$W$3726,16,0)</f>
        <v>CONCORDIA</v>
      </c>
      <c r="F2803" t="str">
        <f>+VLOOKUP($B2803,Hoja1!$C$2:$W$3726,17,0)</f>
        <v>LA LAGUNA</v>
      </c>
      <c r="G2803">
        <f>+VLOOKUP($B2803,Hoja1!$C$2:$W$3726,2,0)</f>
        <v>15</v>
      </c>
      <c r="H2803">
        <f>+VLOOKUP($B2803,Hoja1!$C$2:$W$3726,7,0)</f>
        <v>1504</v>
      </c>
      <c r="I2803">
        <f>+VLOOKUP($B2803,Hoja1!$C$2:$W$3726,11,0)</f>
        <v>150405</v>
      </c>
      <c r="J2803" t="b">
        <f t="shared" si="94"/>
        <v>1</v>
      </c>
      <c r="K2803" t="str">
        <f>+VLOOKUP($C2803,Hoja1!$B$2:$W$3726,16,0)</f>
        <v>COMAYAGUA</v>
      </c>
      <c r="L2803" t="str">
        <f>+VLOOKUP($C2803,Hoja1!$B$2:$W$3726,17,0)</f>
        <v>COMAYAGUA</v>
      </c>
      <c r="M2803" t="str">
        <f>+VLOOKUP($C2803,Hoja1!$B$2:$W$3726,18,0)</f>
        <v>LA LAGUNA</v>
      </c>
      <c r="N2803">
        <f>+VLOOKUP($C2803,Hoja1!$B$2:$W$3726,3,0)</f>
        <v>3</v>
      </c>
      <c r="O2803">
        <f>+VLOOKUP($C2803,Hoja1!$B$2:$W$3726,8,0)</f>
        <v>301</v>
      </c>
      <c r="P2803">
        <f>+VLOOKUP($C2803,Hoja1!$B$2:$W$3726,12,0)</f>
        <v>30121</v>
      </c>
      <c r="Q2803" t="b">
        <f t="shared" si="95"/>
        <v>0</v>
      </c>
    </row>
    <row r="2804" spans="2:17" hidden="1" x14ac:dyDescent="0.25">
      <c r="B2804">
        <v>150406</v>
      </c>
      <c r="C2804" t="s">
        <v>1158</v>
      </c>
      <c r="D2804" t="str">
        <f>+VLOOKUP($B2804,Hoja1!$C$2:$W$3726,15,0)</f>
        <v>OLANCHO</v>
      </c>
      <c r="E2804" t="str">
        <f>+VLOOKUP($B2804,Hoja1!$C$2:$W$3726,16,0)</f>
        <v>CONCORDIA</v>
      </c>
      <c r="F2804" t="str">
        <f>+VLOOKUP($B2804,Hoja1!$C$2:$W$3726,17,0)</f>
        <v>LAS ANIMAS</v>
      </c>
      <c r="G2804">
        <f>+VLOOKUP($B2804,Hoja1!$C$2:$W$3726,2,0)</f>
        <v>15</v>
      </c>
      <c r="H2804">
        <f>+VLOOKUP($B2804,Hoja1!$C$2:$W$3726,7,0)</f>
        <v>1504</v>
      </c>
      <c r="I2804">
        <f>+VLOOKUP($B2804,Hoja1!$C$2:$W$3726,11,0)</f>
        <v>150406</v>
      </c>
      <c r="J2804" t="b">
        <f t="shared" si="94"/>
        <v>1</v>
      </c>
      <c r="K2804" t="str">
        <f>+VLOOKUP($C2804,Hoja1!$B$2:$W$3726,16,0)</f>
        <v>EL PARAÍSO</v>
      </c>
      <c r="L2804" t="str">
        <f>+VLOOKUP($C2804,Hoja1!$B$2:$W$3726,17,0)</f>
        <v>DANLÍ</v>
      </c>
      <c r="M2804" t="str">
        <f>+VLOOKUP($C2804,Hoja1!$B$2:$W$3726,18,0)</f>
        <v>LAS ANIMAS</v>
      </c>
      <c r="N2804">
        <f>+VLOOKUP($C2804,Hoja1!$B$2:$W$3726,3,0)</f>
        <v>7</v>
      </c>
      <c r="O2804">
        <f>+VLOOKUP($C2804,Hoja1!$B$2:$W$3726,8,0)</f>
        <v>703</v>
      </c>
      <c r="P2804">
        <f>+VLOOKUP($C2804,Hoja1!$B$2:$W$3726,12,0)</f>
        <v>70328</v>
      </c>
      <c r="Q2804" t="b">
        <f t="shared" si="95"/>
        <v>0</v>
      </c>
    </row>
    <row r="2805" spans="2:17" hidden="1" x14ac:dyDescent="0.25">
      <c r="B2805">
        <v>150407</v>
      </c>
      <c r="C2805" t="s">
        <v>1915</v>
      </c>
      <c r="D2805" t="str">
        <f>+VLOOKUP($B2805,Hoja1!$C$2:$W$3726,15,0)</f>
        <v>OLANCHO</v>
      </c>
      <c r="E2805" t="str">
        <f>+VLOOKUP($B2805,Hoja1!$C$2:$W$3726,16,0)</f>
        <v>CONCORDIA</v>
      </c>
      <c r="F2805" t="str">
        <f>+VLOOKUP($B2805,Hoja1!$C$2:$W$3726,17,0)</f>
        <v>LAVADEROS</v>
      </c>
      <c r="G2805">
        <f>+VLOOKUP($B2805,Hoja1!$C$2:$W$3726,2,0)</f>
        <v>15</v>
      </c>
      <c r="H2805">
        <f>+VLOOKUP($B2805,Hoja1!$C$2:$W$3726,7,0)</f>
        <v>1504</v>
      </c>
      <c r="I2805">
        <f>+VLOOKUP($B2805,Hoja1!$C$2:$W$3726,11,0)</f>
        <v>150407</v>
      </c>
      <c r="J2805" t="b">
        <f t="shared" si="94"/>
        <v>1</v>
      </c>
      <c r="K2805" t="str">
        <f>+VLOOKUP($C2805,Hoja1!$B$2:$W$3726,16,0)</f>
        <v>OLANCHO</v>
      </c>
      <c r="L2805" t="str">
        <f>+VLOOKUP($C2805,Hoja1!$B$2:$W$3726,17,0)</f>
        <v>CONCORDIA</v>
      </c>
      <c r="M2805" t="str">
        <f>+VLOOKUP($C2805,Hoja1!$B$2:$W$3726,18,0)</f>
        <v>LAVADEROS</v>
      </c>
      <c r="N2805">
        <f>+VLOOKUP($C2805,Hoja1!$B$2:$W$3726,3,0)</f>
        <v>15</v>
      </c>
      <c r="O2805">
        <f>+VLOOKUP($C2805,Hoja1!$B$2:$W$3726,8,0)</f>
        <v>1504</v>
      </c>
      <c r="P2805">
        <f>+VLOOKUP($C2805,Hoja1!$B$2:$W$3726,12,0)</f>
        <v>150407</v>
      </c>
      <c r="Q2805" t="b">
        <f t="shared" si="95"/>
        <v>1</v>
      </c>
    </row>
    <row r="2806" spans="2:17" hidden="1" x14ac:dyDescent="0.25">
      <c r="B2806">
        <v>150408</v>
      </c>
      <c r="C2806" t="s">
        <v>915</v>
      </c>
      <c r="D2806" t="str">
        <f>+VLOOKUP($B2806,Hoja1!$C$2:$W$3726,15,0)</f>
        <v>OLANCHO</v>
      </c>
      <c r="E2806" t="str">
        <f>+VLOOKUP($B2806,Hoja1!$C$2:$W$3726,16,0)</f>
        <v>CONCORDIA</v>
      </c>
      <c r="F2806" t="str">
        <f>+VLOOKUP($B2806,Hoja1!$C$2:$W$3726,17,0)</f>
        <v>PEDERNALES</v>
      </c>
      <c r="G2806">
        <f>+VLOOKUP($B2806,Hoja1!$C$2:$W$3726,2,0)</f>
        <v>15</v>
      </c>
      <c r="H2806">
        <f>+VLOOKUP($B2806,Hoja1!$C$2:$W$3726,7,0)</f>
        <v>1504</v>
      </c>
      <c r="I2806">
        <f>+VLOOKUP($B2806,Hoja1!$C$2:$W$3726,11,0)</f>
        <v>150408</v>
      </c>
      <c r="J2806" t="b">
        <f t="shared" si="94"/>
        <v>1</v>
      </c>
      <c r="K2806" t="str">
        <f>+VLOOKUP($C2806,Hoja1!$B$2:$W$3726,16,0)</f>
        <v>CORTES</v>
      </c>
      <c r="L2806" t="str">
        <f>+VLOOKUP($C2806,Hoja1!$B$2:$W$3726,17,0)</f>
        <v>SAN FRANCISCO DE YOJOA</v>
      </c>
      <c r="M2806" t="str">
        <f>+VLOOKUP($C2806,Hoja1!$B$2:$W$3726,18,0)</f>
        <v>PEDERNALES</v>
      </c>
      <c r="N2806">
        <f>+VLOOKUP($C2806,Hoja1!$B$2:$W$3726,3,0)</f>
        <v>5</v>
      </c>
      <c r="O2806">
        <f>+VLOOKUP($C2806,Hoja1!$B$2:$W$3726,8,0)</f>
        <v>508</v>
      </c>
      <c r="P2806">
        <f>+VLOOKUP($C2806,Hoja1!$B$2:$W$3726,12,0)</f>
        <v>50805</v>
      </c>
      <c r="Q2806" t="b">
        <f t="shared" si="95"/>
        <v>0</v>
      </c>
    </row>
    <row r="2807" spans="2:17" hidden="1" x14ac:dyDescent="0.25">
      <c r="B2807">
        <v>150409</v>
      </c>
      <c r="C2807" t="s">
        <v>1916</v>
      </c>
      <c r="D2807" t="str">
        <f>+VLOOKUP($B2807,Hoja1!$C$2:$W$3726,15,0)</f>
        <v>OLANCHO</v>
      </c>
      <c r="E2807" t="str">
        <f>+VLOOKUP($B2807,Hoja1!$C$2:$W$3726,16,0)</f>
        <v>CONCORDIA</v>
      </c>
      <c r="F2807" t="str">
        <f>+VLOOKUP($B2807,Hoja1!$C$2:$W$3726,17,0)</f>
        <v>TERREROS BLANCOS</v>
      </c>
      <c r="G2807">
        <f>+VLOOKUP($B2807,Hoja1!$C$2:$W$3726,2,0)</f>
        <v>15</v>
      </c>
      <c r="H2807">
        <f>+VLOOKUP($B2807,Hoja1!$C$2:$W$3726,7,0)</f>
        <v>1504</v>
      </c>
      <c r="I2807">
        <f>+VLOOKUP($B2807,Hoja1!$C$2:$W$3726,11,0)</f>
        <v>150409</v>
      </c>
      <c r="J2807" t="b">
        <f t="shared" si="94"/>
        <v>1</v>
      </c>
      <c r="K2807" t="str">
        <f>+VLOOKUP($C2807,Hoja1!$B$2:$W$3726,16,0)</f>
        <v>OLANCHO</v>
      </c>
      <c r="L2807" t="str">
        <f>+VLOOKUP($C2807,Hoja1!$B$2:$W$3726,17,0)</f>
        <v>CONCORDIA</v>
      </c>
      <c r="M2807" t="str">
        <f>+VLOOKUP($C2807,Hoja1!$B$2:$W$3726,18,0)</f>
        <v>TERREROS BLANCOS</v>
      </c>
      <c r="N2807">
        <f>+VLOOKUP($C2807,Hoja1!$B$2:$W$3726,3,0)</f>
        <v>15</v>
      </c>
      <c r="O2807">
        <f>+VLOOKUP($C2807,Hoja1!$B$2:$W$3726,8,0)</f>
        <v>1504</v>
      </c>
      <c r="P2807">
        <f>+VLOOKUP($C2807,Hoja1!$B$2:$W$3726,12,0)</f>
        <v>150409</v>
      </c>
      <c r="Q2807" t="b">
        <f t="shared" si="95"/>
        <v>1</v>
      </c>
    </row>
    <row r="2808" spans="2:17" hidden="1" x14ac:dyDescent="0.25">
      <c r="B2808">
        <v>150410</v>
      </c>
      <c r="C2808" t="s">
        <v>12661</v>
      </c>
      <c r="D2808" t="str">
        <f>+VLOOKUP($B2808,Hoja1!$C$2:$W$3726,15,0)</f>
        <v>OLANCHO</v>
      </c>
      <c r="E2808" t="str">
        <f>+VLOOKUP($B2808,Hoja1!$C$2:$W$3726,16,0)</f>
        <v>CONCORDIA</v>
      </c>
      <c r="F2808" t="str">
        <f>+VLOOKUP($B2808,Hoja1!$C$2:$W$3726,17,0)</f>
        <v>VILLA DE FÁTIMA O EL TABLÓN</v>
      </c>
      <c r="G2808">
        <f>+VLOOKUP($B2808,Hoja1!$C$2:$W$3726,2,0)</f>
        <v>15</v>
      </c>
      <c r="H2808">
        <f>+VLOOKUP($B2808,Hoja1!$C$2:$W$3726,7,0)</f>
        <v>1504</v>
      </c>
      <c r="I2808">
        <f>+VLOOKUP($B2808,Hoja1!$C$2:$W$3726,11,0)</f>
        <v>150410</v>
      </c>
      <c r="J2808" t="b">
        <f t="shared" si="94"/>
        <v>0</v>
      </c>
      <c r="K2808" t="e">
        <f>+VLOOKUP($C2808,Hoja1!$B$2:$W$3726,16,0)</f>
        <v>#N/A</v>
      </c>
      <c r="L2808" t="e">
        <f>+VLOOKUP($C2808,Hoja1!$B$2:$W$3726,17,0)</f>
        <v>#N/A</v>
      </c>
      <c r="M2808" t="e">
        <f>+VLOOKUP($C2808,Hoja1!$B$2:$W$3726,18,0)</f>
        <v>#N/A</v>
      </c>
      <c r="N2808" t="e">
        <f>+VLOOKUP($C2808,Hoja1!$B$2:$W$3726,3,0)</f>
        <v>#N/A</v>
      </c>
      <c r="O2808" t="e">
        <f>+VLOOKUP($C2808,Hoja1!$B$2:$W$3726,8,0)</f>
        <v>#N/A</v>
      </c>
      <c r="P2808" t="e">
        <f>+VLOOKUP($C2808,Hoja1!$B$2:$W$3726,12,0)</f>
        <v>#N/A</v>
      </c>
      <c r="Q2808" t="e">
        <f t="shared" si="95"/>
        <v>#N/A</v>
      </c>
    </row>
    <row r="2809" spans="2:17" hidden="1" x14ac:dyDescent="0.25">
      <c r="B2809">
        <v>150411</v>
      </c>
      <c r="C2809" t="s">
        <v>1918</v>
      </c>
      <c r="D2809" t="str">
        <f>+VLOOKUP($B2809,Hoja1!$C$2:$W$3726,15,0)</f>
        <v>OLANCHO</v>
      </c>
      <c r="E2809" t="str">
        <f>+VLOOKUP($B2809,Hoja1!$C$2:$W$3726,16,0)</f>
        <v>CONCORDIA</v>
      </c>
      <c r="F2809" t="str">
        <f>+VLOOKUP($B2809,Hoja1!$C$2:$W$3726,17,0)</f>
        <v>VILLA VIEJA</v>
      </c>
      <c r="G2809">
        <f>+VLOOKUP($B2809,Hoja1!$C$2:$W$3726,2,0)</f>
        <v>15</v>
      </c>
      <c r="H2809">
        <f>+VLOOKUP($B2809,Hoja1!$C$2:$W$3726,7,0)</f>
        <v>1504</v>
      </c>
      <c r="I2809">
        <f>+VLOOKUP($B2809,Hoja1!$C$2:$W$3726,11,0)</f>
        <v>150411</v>
      </c>
      <c r="J2809" t="b">
        <f t="shared" si="94"/>
        <v>1</v>
      </c>
      <c r="K2809" t="str">
        <f>+VLOOKUP($C2809,Hoja1!$B$2:$W$3726,16,0)</f>
        <v>OLANCHO</v>
      </c>
      <c r="L2809" t="str">
        <f>+VLOOKUP($C2809,Hoja1!$B$2:$W$3726,17,0)</f>
        <v>CONCORDIA</v>
      </c>
      <c r="M2809" t="str">
        <f>+VLOOKUP($C2809,Hoja1!$B$2:$W$3726,18,0)</f>
        <v>VILLA VIEJA</v>
      </c>
      <c r="N2809">
        <f>+VLOOKUP($C2809,Hoja1!$B$2:$W$3726,3,0)</f>
        <v>15</v>
      </c>
      <c r="O2809">
        <f>+VLOOKUP($C2809,Hoja1!$B$2:$W$3726,8,0)</f>
        <v>1504</v>
      </c>
      <c r="P2809">
        <f>+VLOOKUP($C2809,Hoja1!$B$2:$W$3726,12,0)</f>
        <v>150411</v>
      </c>
      <c r="Q2809" t="b">
        <f t="shared" si="95"/>
        <v>1</v>
      </c>
    </row>
    <row r="2810" spans="2:17" hidden="1" x14ac:dyDescent="0.25">
      <c r="B2810">
        <v>150501</v>
      </c>
      <c r="C2810" t="s">
        <v>12662</v>
      </c>
      <c r="D2810" t="str">
        <f>+VLOOKUP($B2810,Hoja1!$C$2:$W$3726,15,0)</f>
        <v>OLANCHO</v>
      </c>
      <c r="E2810" t="str">
        <f>+VLOOKUP($B2810,Hoja1!$C$2:$W$3726,16,0)</f>
        <v>DULCE NOMBRE DE CULMÍ</v>
      </c>
      <c r="F2810" t="str">
        <f>+VLOOKUP($B2810,Hoja1!$C$2:$W$3726,17,0)</f>
        <v>DULCE NOMBRE DE CULMÍ</v>
      </c>
      <c r="G2810">
        <f>+VLOOKUP($B2810,Hoja1!$C$2:$W$3726,2,0)</f>
        <v>15</v>
      </c>
      <c r="H2810">
        <f>+VLOOKUP($B2810,Hoja1!$C$2:$W$3726,7,0)</f>
        <v>1505</v>
      </c>
      <c r="I2810">
        <f>+VLOOKUP($B2810,Hoja1!$C$2:$W$3726,11,0)</f>
        <v>150501</v>
      </c>
      <c r="J2810" t="b">
        <f t="shared" si="94"/>
        <v>0</v>
      </c>
      <c r="K2810" t="e">
        <f>+VLOOKUP($C2810,Hoja1!$B$2:$W$3726,16,0)</f>
        <v>#N/A</v>
      </c>
      <c r="L2810" t="e">
        <f>+VLOOKUP($C2810,Hoja1!$B$2:$W$3726,17,0)</f>
        <v>#N/A</v>
      </c>
      <c r="M2810" t="e">
        <f>+VLOOKUP($C2810,Hoja1!$B$2:$W$3726,18,0)</f>
        <v>#N/A</v>
      </c>
      <c r="N2810" t="e">
        <f>+VLOOKUP($C2810,Hoja1!$B$2:$W$3726,3,0)</f>
        <v>#N/A</v>
      </c>
      <c r="O2810" t="e">
        <f>+VLOOKUP($C2810,Hoja1!$B$2:$W$3726,8,0)</f>
        <v>#N/A</v>
      </c>
      <c r="P2810" t="e">
        <f>+VLOOKUP($C2810,Hoja1!$B$2:$W$3726,12,0)</f>
        <v>#N/A</v>
      </c>
      <c r="Q2810" t="e">
        <f t="shared" si="95"/>
        <v>#N/A</v>
      </c>
    </row>
    <row r="2811" spans="2:17" hidden="1" x14ac:dyDescent="0.25">
      <c r="B2811">
        <v>150502</v>
      </c>
      <c r="C2811" t="s">
        <v>114</v>
      </c>
      <c r="D2811" t="str">
        <f>+VLOOKUP($B2811,Hoja1!$C$2:$W$3726,15,0)</f>
        <v>OLANCHO</v>
      </c>
      <c r="E2811" t="str">
        <f>+VLOOKUP($B2811,Hoja1!$C$2:$W$3726,16,0)</f>
        <v>DULCE NOMBRE DE CULMÍ</v>
      </c>
      <c r="F2811" t="str">
        <f>+VLOOKUP($B2811,Hoja1!$C$2:$W$3726,17,0)</f>
        <v>AGUA BLANCA</v>
      </c>
      <c r="G2811">
        <f>+VLOOKUP($B2811,Hoja1!$C$2:$W$3726,2,0)</f>
        <v>15</v>
      </c>
      <c r="H2811">
        <f>+VLOOKUP($B2811,Hoja1!$C$2:$W$3726,7,0)</f>
        <v>1505</v>
      </c>
      <c r="I2811">
        <f>+VLOOKUP($B2811,Hoja1!$C$2:$W$3726,11,0)</f>
        <v>150502</v>
      </c>
      <c r="J2811" t="b">
        <f t="shared" si="94"/>
        <v>1</v>
      </c>
      <c r="K2811" t="str">
        <f>+VLOOKUP($C2811,Hoja1!$B$2:$W$3726,16,0)</f>
        <v>ATLÁNTIDA</v>
      </c>
      <c r="L2811" t="str">
        <f>+VLOOKUP($C2811,Hoja1!$B$2:$W$3726,17,0)</f>
        <v>TELA</v>
      </c>
      <c r="M2811" t="str">
        <f>+VLOOKUP($C2811,Hoja1!$B$2:$W$3726,18,0)</f>
        <v>AGUA BLANCA</v>
      </c>
      <c r="N2811">
        <f>+VLOOKUP($C2811,Hoja1!$B$2:$W$3726,3,0)</f>
        <v>1</v>
      </c>
      <c r="O2811">
        <f>+VLOOKUP($C2811,Hoja1!$B$2:$W$3726,8,0)</f>
        <v>107</v>
      </c>
      <c r="P2811">
        <f>+VLOOKUP($C2811,Hoja1!$B$2:$W$3726,12,0)</f>
        <v>10702</v>
      </c>
      <c r="Q2811" t="b">
        <f t="shared" si="95"/>
        <v>0</v>
      </c>
    </row>
    <row r="2812" spans="2:17" hidden="1" x14ac:dyDescent="0.25">
      <c r="B2812">
        <v>150503</v>
      </c>
      <c r="C2812" t="s">
        <v>1920</v>
      </c>
      <c r="D2812" t="str">
        <f>+VLOOKUP($B2812,Hoja1!$C$2:$W$3726,15,0)</f>
        <v>OLANCHO</v>
      </c>
      <c r="E2812" t="str">
        <f>+VLOOKUP($B2812,Hoja1!$C$2:$W$3726,16,0)</f>
        <v>DULCE NOMBRE DE CULMÍ</v>
      </c>
      <c r="F2812" t="str">
        <f>+VLOOKUP($B2812,Hoja1!$C$2:$W$3726,17,0)</f>
        <v>AGUA BUENA NO.1</v>
      </c>
      <c r="G2812">
        <f>+VLOOKUP($B2812,Hoja1!$C$2:$W$3726,2,0)</f>
        <v>15</v>
      </c>
      <c r="H2812">
        <f>+VLOOKUP($B2812,Hoja1!$C$2:$W$3726,7,0)</f>
        <v>1505</v>
      </c>
      <c r="I2812">
        <f>+VLOOKUP($B2812,Hoja1!$C$2:$W$3726,11,0)</f>
        <v>150503</v>
      </c>
      <c r="J2812" t="b">
        <f t="shared" si="94"/>
        <v>1</v>
      </c>
      <c r="K2812" t="str">
        <f>+VLOOKUP($C2812,Hoja1!$B$2:$W$3726,16,0)</f>
        <v>OLANCHO</v>
      </c>
      <c r="L2812" t="str">
        <f>+VLOOKUP($C2812,Hoja1!$B$2:$W$3726,17,0)</f>
        <v>DULCE NOMBRE DE CULMÍ</v>
      </c>
      <c r="M2812" t="str">
        <f>+VLOOKUP($C2812,Hoja1!$B$2:$W$3726,18,0)</f>
        <v>AGUA BUENA NO.1</v>
      </c>
      <c r="N2812">
        <f>+VLOOKUP($C2812,Hoja1!$B$2:$W$3726,3,0)</f>
        <v>15</v>
      </c>
      <c r="O2812">
        <f>+VLOOKUP($C2812,Hoja1!$B$2:$W$3726,8,0)</f>
        <v>1505</v>
      </c>
      <c r="P2812">
        <f>+VLOOKUP($C2812,Hoja1!$B$2:$W$3726,12,0)</f>
        <v>150503</v>
      </c>
      <c r="Q2812" t="b">
        <f t="shared" si="95"/>
        <v>1</v>
      </c>
    </row>
    <row r="2813" spans="2:17" hidden="1" x14ac:dyDescent="0.25">
      <c r="B2813">
        <v>150504</v>
      </c>
      <c r="C2813" t="s">
        <v>1921</v>
      </c>
      <c r="D2813" t="str">
        <f>+VLOOKUP($B2813,Hoja1!$C$2:$W$3726,15,0)</f>
        <v>OLANCHO</v>
      </c>
      <c r="E2813" t="str">
        <f>+VLOOKUP($B2813,Hoja1!$C$2:$W$3726,16,0)</f>
        <v>DULCE NOMBRE DE CULMÍ</v>
      </c>
      <c r="F2813" t="str">
        <f>+VLOOKUP($B2813,Hoja1!$C$2:$W$3726,17,0)</f>
        <v>AGUAQUIRE</v>
      </c>
      <c r="G2813">
        <f>+VLOOKUP($B2813,Hoja1!$C$2:$W$3726,2,0)</f>
        <v>15</v>
      </c>
      <c r="H2813">
        <f>+VLOOKUP($B2813,Hoja1!$C$2:$W$3726,7,0)</f>
        <v>1505</v>
      </c>
      <c r="I2813">
        <f>+VLOOKUP($B2813,Hoja1!$C$2:$W$3726,11,0)</f>
        <v>150504</v>
      </c>
      <c r="J2813" t="b">
        <f t="shared" si="94"/>
        <v>1</v>
      </c>
      <c r="K2813" t="str">
        <f>+VLOOKUP($C2813,Hoja1!$B$2:$W$3726,16,0)</f>
        <v>OLANCHO</v>
      </c>
      <c r="L2813" t="str">
        <f>+VLOOKUP($C2813,Hoja1!$B$2:$W$3726,17,0)</f>
        <v>DULCE NOMBRE DE CULMÍ</v>
      </c>
      <c r="M2813" t="str">
        <f>+VLOOKUP($C2813,Hoja1!$B$2:$W$3726,18,0)</f>
        <v>AGUAQUIRE</v>
      </c>
      <c r="N2813">
        <f>+VLOOKUP($C2813,Hoja1!$B$2:$W$3726,3,0)</f>
        <v>15</v>
      </c>
      <c r="O2813">
        <f>+VLOOKUP($C2813,Hoja1!$B$2:$W$3726,8,0)</f>
        <v>1505</v>
      </c>
      <c r="P2813">
        <f>+VLOOKUP($C2813,Hoja1!$B$2:$W$3726,12,0)</f>
        <v>150504</v>
      </c>
      <c r="Q2813" t="b">
        <f t="shared" si="95"/>
        <v>1</v>
      </c>
    </row>
    <row r="2814" spans="2:17" hidden="1" x14ac:dyDescent="0.25">
      <c r="B2814">
        <v>150505</v>
      </c>
      <c r="C2814" t="s">
        <v>1113</v>
      </c>
      <c r="D2814" t="str">
        <f>+VLOOKUP($B2814,Hoja1!$C$2:$W$3726,15,0)</f>
        <v>OLANCHO</v>
      </c>
      <c r="E2814" t="str">
        <f>+VLOOKUP($B2814,Hoja1!$C$2:$W$3726,16,0)</f>
        <v>DULCE NOMBRE DE CULMÍ</v>
      </c>
      <c r="F2814" t="str">
        <f>+VLOOKUP($B2814,Hoja1!$C$2:$W$3726,17,0)</f>
        <v>EL CERRO</v>
      </c>
      <c r="G2814">
        <f>+VLOOKUP($B2814,Hoja1!$C$2:$W$3726,2,0)</f>
        <v>15</v>
      </c>
      <c r="H2814">
        <f>+VLOOKUP($B2814,Hoja1!$C$2:$W$3726,7,0)</f>
        <v>1505</v>
      </c>
      <c r="I2814">
        <f>+VLOOKUP($B2814,Hoja1!$C$2:$W$3726,11,0)</f>
        <v>150505</v>
      </c>
      <c r="J2814" t="b">
        <f t="shared" si="94"/>
        <v>1</v>
      </c>
      <c r="K2814" t="str">
        <f>+VLOOKUP($C2814,Hoja1!$B$2:$W$3726,16,0)</f>
        <v>CHOLUTECA</v>
      </c>
      <c r="L2814" t="str">
        <f>+VLOOKUP($C2814,Hoja1!$B$2:$W$3726,17,0)</f>
        <v>SANTA ANA DE YUSGUARE</v>
      </c>
      <c r="M2814" t="str">
        <f>+VLOOKUP($C2814,Hoja1!$B$2:$W$3726,18,0)</f>
        <v>EL CERRO</v>
      </c>
      <c r="N2814">
        <f>+VLOOKUP($C2814,Hoja1!$B$2:$W$3726,3,0)</f>
        <v>6</v>
      </c>
      <c r="O2814">
        <f>+VLOOKUP($C2814,Hoja1!$B$2:$W$3726,8,0)</f>
        <v>616</v>
      </c>
      <c r="P2814">
        <f>+VLOOKUP($C2814,Hoja1!$B$2:$W$3726,12,0)</f>
        <v>61603</v>
      </c>
      <c r="Q2814" t="b">
        <f t="shared" si="95"/>
        <v>0</v>
      </c>
    </row>
    <row r="2815" spans="2:17" hidden="1" x14ac:dyDescent="0.25">
      <c r="B2815">
        <v>150506</v>
      </c>
      <c r="C2815" t="s">
        <v>67</v>
      </c>
      <c r="D2815" t="str">
        <f>+VLOOKUP($B2815,Hoja1!$C$2:$W$3726,15,0)</f>
        <v>OLANCHO</v>
      </c>
      <c r="E2815" t="str">
        <f>+VLOOKUP($B2815,Hoja1!$C$2:$W$3726,16,0)</f>
        <v>DULCE NOMBRE DE CULMÍ</v>
      </c>
      <c r="F2815" t="str">
        <f>+VLOOKUP($B2815,Hoja1!$C$2:$W$3726,17,0)</f>
        <v>EL ZAPOTE</v>
      </c>
      <c r="G2815">
        <f>+VLOOKUP($B2815,Hoja1!$C$2:$W$3726,2,0)</f>
        <v>15</v>
      </c>
      <c r="H2815">
        <f>+VLOOKUP($B2815,Hoja1!$C$2:$W$3726,7,0)</f>
        <v>1505</v>
      </c>
      <c r="I2815">
        <f>+VLOOKUP($B2815,Hoja1!$C$2:$W$3726,11,0)</f>
        <v>150506</v>
      </c>
      <c r="J2815" t="b">
        <f t="shared" si="94"/>
        <v>1</v>
      </c>
      <c r="K2815" t="str">
        <f>+VLOOKUP($C2815,Hoja1!$B$2:$W$3726,16,0)</f>
        <v>ATLÁNTIDA</v>
      </c>
      <c r="L2815" t="str">
        <f>+VLOOKUP($C2815,Hoja1!$B$2:$W$3726,17,0)</f>
        <v>JUTIAPA</v>
      </c>
      <c r="M2815" t="str">
        <f>+VLOOKUP($C2815,Hoja1!$B$2:$W$3726,18,0)</f>
        <v>EL ZAPOTE</v>
      </c>
      <c r="N2815">
        <f>+VLOOKUP($C2815,Hoja1!$B$2:$W$3726,3,0)</f>
        <v>1</v>
      </c>
      <c r="O2815">
        <f>+VLOOKUP($C2815,Hoja1!$B$2:$W$3726,8,0)</f>
        <v>104</v>
      </c>
      <c r="P2815">
        <f>+VLOOKUP($C2815,Hoja1!$B$2:$W$3726,12,0)</f>
        <v>10414</v>
      </c>
      <c r="Q2815" t="b">
        <f t="shared" si="95"/>
        <v>0</v>
      </c>
    </row>
    <row r="2816" spans="2:17" hidden="1" x14ac:dyDescent="0.25">
      <c r="B2816">
        <v>150507</v>
      </c>
      <c r="C2816" t="s">
        <v>885</v>
      </c>
      <c r="D2816" t="str">
        <f>+VLOOKUP($B2816,Hoja1!$C$2:$W$3726,15,0)</f>
        <v>OLANCHO</v>
      </c>
      <c r="E2816" t="str">
        <f>+VLOOKUP($B2816,Hoja1!$C$2:$W$3726,16,0)</f>
        <v>DULCE NOMBRE DE CULMÍ</v>
      </c>
      <c r="F2816" t="str">
        <f>+VLOOKUP($B2816,Hoja1!$C$2:$W$3726,17,0)</f>
        <v>LA CAMPANA</v>
      </c>
      <c r="G2816">
        <f>+VLOOKUP($B2816,Hoja1!$C$2:$W$3726,2,0)</f>
        <v>15</v>
      </c>
      <c r="H2816">
        <f>+VLOOKUP($B2816,Hoja1!$C$2:$W$3726,7,0)</f>
        <v>1505</v>
      </c>
      <c r="I2816">
        <f>+VLOOKUP($B2816,Hoja1!$C$2:$W$3726,11,0)</f>
        <v>150507</v>
      </c>
      <c r="J2816" t="b">
        <f t="shared" si="94"/>
        <v>1</v>
      </c>
      <c r="K2816" t="str">
        <f>+VLOOKUP($C2816,Hoja1!$B$2:$W$3726,16,0)</f>
        <v>CORTES</v>
      </c>
      <c r="L2816" t="str">
        <f>+VLOOKUP($C2816,Hoja1!$B$2:$W$3726,17,0)</f>
        <v>PUERTO CORTÉS</v>
      </c>
      <c r="M2816" t="str">
        <f>+VLOOKUP($C2816,Hoja1!$B$2:$W$3726,18,0)</f>
        <v>LA CAMPANA</v>
      </c>
      <c r="N2816">
        <f>+VLOOKUP($C2816,Hoja1!$B$2:$W$3726,3,0)</f>
        <v>5</v>
      </c>
      <c r="O2816">
        <f>+VLOOKUP($C2816,Hoja1!$B$2:$W$3726,8,0)</f>
        <v>506</v>
      </c>
      <c r="P2816">
        <f>+VLOOKUP($C2816,Hoja1!$B$2:$W$3726,12,0)</f>
        <v>50619</v>
      </c>
      <c r="Q2816" t="b">
        <f t="shared" si="95"/>
        <v>0</v>
      </c>
    </row>
    <row r="2817" spans="2:17" hidden="1" x14ac:dyDescent="0.25">
      <c r="B2817">
        <v>150508</v>
      </c>
      <c r="C2817" t="s">
        <v>1922</v>
      </c>
      <c r="D2817" t="str">
        <f>+VLOOKUP($B2817,Hoja1!$C$2:$W$3726,15,0)</f>
        <v>OLANCHO</v>
      </c>
      <c r="E2817" t="str">
        <f>+VLOOKUP($B2817,Hoja1!$C$2:$W$3726,16,0)</f>
        <v>DULCE NOMBRE DE CULMÍ</v>
      </c>
      <c r="F2817" t="str">
        <f>+VLOOKUP($B2817,Hoja1!$C$2:$W$3726,17,0)</f>
        <v>LA COLONIA</v>
      </c>
      <c r="G2817">
        <f>+VLOOKUP($B2817,Hoja1!$C$2:$W$3726,2,0)</f>
        <v>15</v>
      </c>
      <c r="H2817">
        <f>+VLOOKUP($B2817,Hoja1!$C$2:$W$3726,7,0)</f>
        <v>1505</v>
      </c>
      <c r="I2817">
        <f>+VLOOKUP($B2817,Hoja1!$C$2:$W$3726,11,0)</f>
        <v>150508</v>
      </c>
      <c r="J2817" t="b">
        <f t="shared" si="94"/>
        <v>1</v>
      </c>
      <c r="K2817" t="str">
        <f>+VLOOKUP($C2817,Hoja1!$B$2:$W$3726,16,0)</f>
        <v>OLANCHO</v>
      </c>
      <c r="L2817" t="str">
        <f>+VLOOKUP($C2817,Hoja1!$B$2:$W$3726,17,0)</f>
        <v>DULCE NOMBRE DE CULMÍ</v>
      </c>
      <c r="M2817" t="str">
        <f>+VLOOKUP($C2817,Hoja1!$B$2:$W$3726,18,0)</f>
        <v>LA COLONIA</v>
      </c>
      <c r="N2817">
        <f>+VLOOKUP($C2817,Hoja1!$B$2:$W$3726,3,0)</f>
        <v>15</v>
      </c>
      <c r="O2817">
        <f>+VLOOKUP($C2817,Hoja1!$B$2:$W$3726,8,0)</f>
        <v>1505</v>
      </c>
      <c r="P2817">
        <f>+VLOOKUP($C2817,Hoja1!$B$2:$W$3726,12,0)</f>
        <v>150508</v>
      </c>
      <c r="Q2817" t="b">
        <f t="shared" si="95"/>
        <v>1</v>
      </c>
    </row>
    <row r="2818" spans="2:17" hidden="1" x14ac:dyDescent="0.25">
      <c r="B2818">
        <v>150509</v>
      </c>
      <c r="C2818" t="s">
        <v>1923</v>
      </c>
      <c r="D2818" t="str">
        <f>+VLOOKUP($B2818,Hoja1!$C$2:$W$3726,15,0)</f>
        <v>OLANCHO</v>
      </c>
      <c r="E2818" t="str">
        <f>+VLOOKUP($B2818,Hoja1!$C$2:$W$3726,16,0)</f>
        <v>DULCE NOMBRE DE CULMÍ</v>
      </c>
      <c r="F2818" t="str">
        <f>+VLOOKUP($B2818,Hoja1!$C$2:$W$3726,17,0)</f>
        <v>LA ESPERANZA O PLAN DE LOS BLANCOS</v>
      </c>
      <c r="G2818">
        <f>+VLOOKUP($B2818,Hoja1!$C$2:$W$3726,2,0)</f>
        <v>15</v>
      </c>
      <c r="H2818">
        <f>+VLOOKUP($B2818,Hoja1!$C$2:$W$3726,7,0)</f>
        <v>1505</v>
      </c>
      <c r="I2818">
        <f>+VLOOKUP($B2818,Hoja1!$C$2:$W$3726,11,0)</f>
        <v>150509</v>
      </c>
      <c r="J2818" t="b">
        <f t="shared" si="94"/>
        <v>1</v>
      </c>
      <c r="K2818" t="str">
        <f>+VLOOKUP($C2818,Hoja1!$B$2:$W$3726,16,0)</f>
        <v>OLANCHO</v>
      </c>
      <c r="L2818" t="str">
        <f>+VLOOKUP($C2818,Hoja1!$B$2:$W$3726,17,0)</f>
        <v>DULCE NOMBRE DE CULMÍ</v>
      </c>
      <c r="M2818" t="str">
        <f>+VLOOKUP($C2818,Hoja1!$B$2:$W$3726,18,0)</f>
        <v>LA ESPERANZA O PLAN DE LOS BLANCOS</v>
      </c>
      <c r="N2818">
        <f>+VLOOKUP($C2818,Hoja1!$B$2:$W$3726,3,0)</f>
        <v>15</v>
      </c>
      <c r="O2818">
        <f>+VLOOKUP($C2818,Hoja1!$B$2:$W$3726,8,0)</f>
        <v>1505</v>
      </c>
      <c r="P2818">
        <f>+VLOOKUP($C2818,Hoja1!$B$2:$W$3726,12,0)</f>
        <v>150509</v>
      </c>
      <c r="Q2818" t="b">
        <f t="shared" si="95"/>
        <v>1</v>
      </c>
    </row>
    <row r="2819" spans="2:17" hidden="1" x14ac:dyDescent="0.25">
      <c r="B2819">
        <v>150510</v>
      </c>
      <c r="C2819" t="s">
        <v>1924</v>
      </c>
      <c r="D2819" t="str">
        <f>+VLOOKUP($B2819,Hoja1!$C$2:$W$3726,15,0)</f>
        <v>OLANCHO</v>
      </c>
      <c r="E2819" t="str">
        <f>+VLOOKUP($B2819,Hoja1!$C$2:$W$3726,16,0)</f>
        <v>DULCE NOMBRE DE CULMÍ</v>
      </c>
      <c r="F2819" t="str">
        <f>+VLOOKUP($B2819,Hoja1!$C$2:$W$3726,17,0)</f>
        <v>LA LLORONA</v>
      </c>
      <c r="G2819">
        <f>+VLOOKUP($B2819,Hoja1!$C$2:$W$3726,2,0)</f>
        <v>15</v>
      </c>
      <c r="H2819">
        <f>+VLOOKUP($B2819,Hoja1!$C$2:$W$3726,7,0)</f>
        <v>1505</v>
      </c>
      <c r="I2819">
        <f>+VLOOKUP($B2819,Hoja1!$C$2:$W$3726,11,0)</f>
        <v>150510</v>
      </c>
      <c r="J2819" t="b">
        <f t="shared" si="94"/>
        <v>1</v>
      </c>
      <c r="K2819" t="str">
        <f>+VLOOKUP($C2819,Hoja1!$B$2:$W$3726,16,0)</f>
        <v>OLANCHO</v>
      </c>
      <c r="L2819" t="str">
        <f>+VLOOKUP($C2819,Hoja1!$B$2:$W$3726,17,0)</f>
        <v>DULCE NOMBRE DE CULMÍ</v>
      </c>
      <c r="M2819" t="str">
        <f>+VLOOKUP($C2819,Hoja1!$B$2:$W$3726,18,0)</f>
        <v>LA LLORONA</v>
      </c>
      <c r="N2819">
        <f>+VLOOKUP($C2819,Hoja1!$B$2:$W$3726,3,0)</f>
        <v>15</v>
      </c>
      <c r="O2819">
        <f>+VLOOKUP($C2819,Hoja1!$B$2:$W$3726,8,0)</f>
        <v>1505</v>
      </c>
      <c r="P2819">
        <f>+VLOOKUP($C2819,Hoja1!$B$2:$W$3726,12,0)</f>
        <v>150510</v>
      </c>
      <c r="Q2819" t="b">
        <f t="shared" si="95"/>
        <v>1</v>
      </c>
    </row>
    <row r="2820" spans="2:17" hidden="1" x14ac:dyDescent="0.25">
      <c r="B2820">
        <v>150511</v>
      </c>
      <c r="C2820" t="s">
        <v>411</v>
      </c>
      <c r="D2820" t="str">
        <f>+VLOOKUP($B2820,Hoja1!$C$2:$W$3726,15,0)</f>
        <v>OLANCHO</v>
      </c>
      <c r="E2820" t="str">
        <f>+VLOOKUP($B2820,Hoja1!$C$2:$W$3726,16,0)</f>
        <v>DULCE NOMBRE DE CULMÍ</v>
      </c>
      <c r="F2820" t="str">
        <f>+VLOOKUP($B2820,Hoja1!$C$2:$W$3726,17,0)</f>
        <v>LA PIMIENTA</v>
      </c>
      <c r="G2820">
        <f>+VLOOKUP($B2820,Hoja1!$C$2:$W$3726,2,0)</f>
        <v>15</v>
      </c>
      <c r="H2820">
        <f>+VLOOKUP($B2820,Hoja1!$C$2:$W$3726,7,0)</f>
        <v>1505</v>
      </c>
      <c r="I2820">
        <f>+VLOOKUP($B2820,Hoja1!$C$2:$W$3726,11,0)</f>
        <v>150511</v>
      </c>
      <c r="J2820" t="b">
        <f t="shared" si="94"/>
        <v>1</v>
      </c>
      <c r="K2820" t="str">
        <f>+VLOOKUP($C2820,Hoja1!$B$2:$W$3726,16,0)</f>
        <v>COMAYAGUA</v>
      </c>
      <c r="L2820" t="str">
        <f>+VLOOKUP($C2820,Hoja1!$B$2:$W$3726,17,0)</f>
        <v>MEÁMBAR</v>
      </c>
      <c r="M2820" t="str">
        <f>+VLOOKUP($C2820,Hoja1!$B$2:$W$3726,18,0)</f>
        <v>LA PIMIENTA</v>
      </c>
      <c r="N2820">
        <f>+VLOOKUP($C2820,Hoja1!$B$2:$W$3726,3,0)</f>
        <v>3</v>
      </c>
      <c r="O2820">
        <f>+VLOOKUP($C2820,Hoja1!$B$2:$W$3726,8,0)</f>
        <v>310</v>
      </c>
      <c r="P2820">
        <f>+VLOOKUP($C2820,Hoja1!$B$2:$W$3726,12,0)</f>
        <v>31014</v>
      </c>
      <c r="Q2820" t="b">
        <f t="shared" si="95"/>
        <v>0</v>
      </c>
    </row>
    <row r="2821" spans="2:17" hidden="1" x14ac:dyDescent="0.25">
      <c r="B2821">
        <v>150512</v>
      </c>
      <c r="C2821" t="s">
        <v>12663</v>
      </c>
      <c r="D2821" t="str">
        <f>+VLOOKUP($B2821,Hoja1!$C$2:$W$3726,15,0)</f>
        <v>OLANCHO</v>
      </c>
      <c r="E2821" t="str">
        <f>+VLOOKUP($B2821,Hoja1!$C$2:$W$3726,16,0)</f>
        <v>DULCE NOMBRE DE CULMÍ</v>
      </c>
      <c r="F2821" t="str">
        <f>+VLOOKUP($B2821,Hoja1!$C$2:$W$3726,17,0)</f>
        <v>LA UNIÓN O EL GUANO</v>
      </c>
      <c r="G2821">
        <f>+VLOOKUP($B2821,Hoja1!$C$2:$W$3726,2,0)</f>
        <v>15</v>
      </c>
      <c r="H2821">
        <f>+VLOOKUP($B2821,Hoja1!$C$2:$W$3726,7,0)</f>
        <v>1505</v>
      </c>
      <c r="I2821">
        <f>+VLOOKUP($B2821,Hoja1!$C$2:$W$3726,11,0)</f>
        <v>150512</v>
      </c>
      <c r="J2821" t="b">
        <f t="shared" ref="J2821:J2884" si="97">+C2821=F2821</f>
        <v>0</v>
      </c>
      <c r="K2821" t="e">
        <f>+VLOOKUP($C2821,Hoja1!$B$2:$W$3726,16,0)</f>
        <v>#N/A</v>
      </c>
      <c r="L2821" t="e">
        <f>+VLOOKUP($C2821,Hoja1!$B$2:$W$3726,17,0)</f>
        <v>#N/A</v>
      </c>
      <c r="M2821" t="e">
        <f>+VLOOKUP($C2821,Hoja1!$B$2:$W$3726,18,0)</f>
        <v>#N/A</v>
      </c>
      <c r="N2821" t="e">
        <f>+VLOOKUP($C2821,Hoja1!$B$2:$W$3726,3,0)</f>
        <v>#N/A</v>
      </c>
      <c r="O2821" t="e">
        <f>+VLOOKUP($C2821,Hoja1!$B$2:$W$3726,8,0)</f>
        <v>#N/A</v>
      </c>
      <c r="P2821" t="e">
        <f>+VLOOKUP($C2821,Hoja1!$B$2:$W$3726,12,0)</f>
        <v>#N/A</v>
      </c>
      <c r="Q2821" t="e">
        <f t="shared" ref="Q2821:Q2884" si="98">+B2821=P2821</f>
        <v>#N/A</v>
      </c>
    </row>
    <row r="2822" spans="2:17" hidden="1" x14ac:dyDescent="0.25">
      <c r="B2822">
        <v>150513</v>
      </c>
      <c r="C2822" t="s">
        <v>905</v>
      </c>
      <c r="D2822" t="str">
        <f>+VLOOKUP($B2822,Hoja1!$C$2:$W$3726,15,0)</f>
        <v>OLANCHO</v>
      </c>
      <c r="E2822" t="str">
        <f>+VLOOKUP($B2822,Hoja1!$C$2:$W$3726,16,0)</f>
        <v>DULCE NOMBRE DE CULMÍ</v>
      </c>
      <c r="F2822" t="str">
        <f>+VLOOKUP($B2822,Hoja1!$C$2:$W$3726,17,0)</f>
        <v>LAS CASITAS</v>
      </c>
      <c r="G2822">
        <f>+VLOOKUP($B2822,Hoja1!$C$2:$W$3726,2,0)</f>
        <v>15</v>
      </c>
      <c r="H2822">
        <f>+VLOOKUP($B2822,Hoja1!$C$2:$W$3726,7,0)</f>
        <v>1505</v>
      </c>
      <c r="I2822">
        <f>+VLOOKUP($B2822,Hoja1!$C$2:$W$3726,11,0)</f>
        <v>150513</v>
      </c>
      <c r="J2822" t="b">
        <f t="shared" si="97"/>
        <v>1</v>
      </c>
      <c r="K2822" t="str">
        <f>+VLOOKUP($C2822,Hoja1!$B$2:$W$3726,16,0)</f>
        <v>COPAN</v>
      </c>
      <c r="L2822" t="str">
        <f>+VLOOKUP($C2822,Hoja1!$B$2:$W$3726,17,0)</f>
        <v>CORQUÍN</v>
      </c>
      <c r="M2822" t="str">
        <f>+VLOOKUP($C2822,Hoja1!$B$2:$W$3726,18,0)</f>
        <v>LAS CASITAS</v>
      </c>
      <c r="N2822">
        <f>+VLOOKUP($C2822,Hoja1!$B$2:$W$3726,3,0)</f>
        <v>4</v>
      </c>
      <c r="O2822">
        <f>+VLOOKUP($C2822,Hoja1!$B$2:$W$3726,8,0)</f>
        <v>405</v>
      </c>
      <c r="P2822">
        <f>+VLOOKUP($C2822,Hoja1!$B$2:$W$3726,12,0)</f>
        <v>40508</v>
      </c>
      <c r="Q2822" t="b">
        <f t="shared" si="98"/>
        <v>0</v>
      </c>
    </row>
    <row r="2823" spans="2:17" hidden="1" x14ac:dyDescent="0.25">
      <c r="B2823">
        <v>150514</v>
      </c>
      <c r="C2823" t="s">
        <v>222</v>
      </c>
      <c r="D2823" t="str">
        <f>+VLOOKUP($B2823,Hoja1!$C$2:$W$3726,15,0)</f>
        <v>OLANCHO</v>
      </c>
      <c r="E2823" t="str">
        <f>+VLOOKUP($B2823,Hoja1!$C$2:$W$3726,16,0)</f>
        <v>DULCE NOMBRE DE CULMÍ</v>
      </c>
      <c r="F2823" t="str">
        <f>+VLOOKUP($B2823,Hoja1!$C$2:$W$3726,17,0)</f>
        <v>LAS FLORES</v>
      </c>
      <c r="G2823">
        <f>+VLOOKUP($B2823,Hoja1!$C$2:$W$3726,2,0)</f>
        <v>15</v>
      </c>
      <c r="H2823">
        <f>+VLOOKUP($B2823,Hoja1!$C$2:$W$3726,7,0)</f>
        <v>1505</v>
      </c>
      <c r="I2823">
        <f>+VLOOKUP($B2823,Hoja1!$C$2:$W$3726,11,0)</f>
        <v>150514</v>
      </c>
      <c r="J2823" t="b">
        <f t="shared" si="97"/>
        <v>1</v>
      </c>
      <c r="K2823" t="str">
        <f>+VLOOKUP($C2823,Hoja1!$B$2:$W$3726,16,0)</f>
        <v>COLON</v>
      </c>
      <c r="L2823" t="str">
        <f>+VLOOKUP($C2823,Hoja1!$B$2:$W$3726,17,0)</f>
        <v>BALFATE</v>
      </c>
      <c r="M2823" t="str">
        <f>+VLOOKUP($C2823,Hoja1!$B$2:$W$3726,18,0)</f>
        <v>LAS FLORES</v>
      </c>
      <c r="N2823">
        <f>+VLOOKUP($C2823,Hoja1!$B$2:$W$3726,3,0)</f>
        <v>2</v>
      </c>
      <c r="O2823">
        <f>+VLOOKUP($C2823,Hoja1!$B$2:$W$3726,8,0)</f>
        <v>202</v>
      </c>
      <c r="P2823">
        <f>+VLOOKUP($C2823,Hoja1!$B$2:$W$3726,12,0)</f>
        <v>20210</v>
      </c>
      <c r="Q2823" t="b">
        <f t="shared" si="98"/>
        <v>0</v>
      </c>
    </row>
    <row r="2824" spans="2:17" hidden="1" x14ac:dyDescent="0.25">
      <c r="B2824">
        <v>150515</v>
      </c>
      <c r="C2824" t="s">
        <v>2413</v>
      </c>
      <c r="D2824" t="str">
        <f>+VLOOKUP($B2824,Hoja1!$C$2:$W$3726,15,0)</f>
        <v>OLANCHO</v>
      </c>
      <c r="E2824" t="str">
        <f>+VLOOKUP($B2824,Hoja1!$C$2:$W$3726,16,0)</f>
        <v>DULCE NOMBRE DE CULMÍ</v>
      </c>
      <c r="F2824" t="str">
        <f>+VLOOKUP($B2824,Hoja1!$C$2:$W$3726,17,0)</f>
        <v>LAS MARÍAS</v>
      </c>
      <c r="G2824">
        <f>+VLOOKUP($B2824,Hoja1!$C$2:$W$3726,2,0)</f>
        <v>15</v>
      </c>
      <c r="H2824">
        <f>+VLOOKUP($B2824,Hoja1!$C$2:$W$3726,7,0)</f>
        <v>1505</v>
      </c>
      <c r="I2824">
        <f>+VLOOKUP($B2824,Hoja1!$C$2:$W$3726,11,0)</f>
        <v>150515</v>
      </c>
      <c r="J2824" t="b">
        <f t="shared" si="97"/>
        <v>0</v>
      </c>
      <c r="K2824" t="str">
        <f>+VLOOKUP($C2824,Hoja1!$B$2:$W$3726,16,0)</f>
        <v>GRACIAS A DIOS</v>
      </c>
      <c r="L2824" t="str">
        <f>+VLOOKUP($C2824,Hoja1!$B$2:$W$3726,17,0)</f>
        <v>JUAN FRANCISCO BULNES</v>
      </c>
      <c r="M2824" t="str">
        <f>+VLOOKUP($C2824,Hoja1!$B$2:$W$3726,18,0)</f>
        <v>LAS MARIAS</v>
      </c>
      <c r="N2824">
        <f>+VLOOKUP($C2824,Hoja1!$B$2:$W$3726,3,0)</f>
        <v>9</v>
      </c>
      <c r="O2824">
        <f>+VLOOKUP($C2824,Hoja1!$B$2:$W$3726,8,0)</f>
        <v>903</v>
      </c>
      <c r="P2824">
        <f>+VLOOKUP($C2824,Hoja1!$B$2:$W$3726,12,0)</f>
        <v>90305</v>
      </c>
      <c r="Q2824" t="b">
        <f t="shared" si="98"/>
        <v>0</v>
      </c>
    </row>
    <row r="2825" spans="2:17" hidden="1" x14ac:dyDescent="0.25">
      <c r="B2825">
        <v>150516</v>
      </c>
      <c r="C2825" t="s">
        <v>153</v>
      </c>
      <c r="D2825" t="str">
        <f>+VLOOKUP($B2825,Hoja1!$C$2:$W$3726,15,0)</f>
        <v>OLANCHO</v>
      </c>
      <c r="E2825" t="str">
        <f>+VLOOKUP($B2825,Hoja1!$C$2:$W$3726,16,0)</f>
        <v>DULCE NOMBRE DE CULMÍ</v>
      </c>
      <c r="F2825" t="str">
        <f>+VLOOKUP($B2825,Hoja1!$C$2:$W$3726,17,0)</f>
        <v>LAS MINAS</v>
      </c>
      <c r="G2825">
        <f>+VLOOKUP($B2825,Hoja1!$C$2:$W$3726,2,0)</f>
        <v>15</v>
      </c>
      <c r="H2825">
        <f>+VLOOKUP($B2825,Hoja1!$C$2:$W$3726,7,0)</f>
        <v>1505</v>
      </c>
      <c r="I2825">
        <f>+VLOOKUP($B2825,Hoja1!$C$2:$W$3726,11,0)</f>
        <v>150516</v>
      </c>
      <c r="J2825" t="b">
        <f t="shared" si="97"/>
        <v>1</v>
      </c>
      <c r="K2825" t="str">
        <f>+VLOOKUP($C2825,Hoja1!$B$2:$W$3726,16,0)</f>
        <v>ATLÁNTIDA</v>
      </c>
      <c r="L2825" t="str">
        <f>+VLOOKUP($C2825,Hoja1!$B$2:$W$3726,17,0)</f>
        <v>TELA</v>
      </c>
      <c r="M2825" t="str">
        <f>+VLOOKUP($C2825,Hoja1!$B$2:$W$3726,18,0)</f>
        <v>LAS MINAS</v>
      </c>
      <c r="N2825">
        <f>+VLOOKUP($C2825,Hoja1!$B$2:$W$3726,3,0)</f>
        <v>1</v>
      </c>
      <c r="O2825">
        <f>+VLOOKUP($C2825,Hoja1!$B$2:$W$3726,8,0)</f>
        <v>107</v>
      </c>
      <c r="P2825">
        <f>+VLOOKUP($C2825,Hoja1!$B$2:$W$3726,12,0)</f>
        <v>10743</v>
      </c>
      <c r="Q2825" t="b">
        <f t="shared" si="98"/>
        <v>0</v>
      </c>
    </row>
    <row r="2826" spans="2:17" hidden="1" x14ac:dyDescent="0.25">
      <c r="B2826">
        <v>150517</v>
      </c>
      <c r="C2826" t="s">
        <v>12664</v>
      </c>
      <c r="D2826" t="str">
        <f>+VLOOKUP($B2826,Hoja1!$C$2:$W$3726,15,0)</f>
        <v>OLANCHO</v>
      </c>
      <c r="E2826" t="str">
        <f>+VLOOKUP($B2826,Hoja1!$C$2:$W$3726,16,0)</f>
        <v>DULCE NOMBRE DE CULMÍ</v>
      </c>
      <c r="F2826" t="str">
        <f>+VLOOKUP($B2826,Hoja1!$C$2:$W$3726,17,0)</f>
        <v>LOS ÁNGELES</v>
      </c>
      <c r="G2826">
        <f>+VLOOKUP($B2826,Hoja1!$C$2:$W$3726,2,0)</f>
        <v>15</v>
      </c>
      <c r="H2826">
        <f>+VLOOKUP($B2826,Hoja1!$C$2:$W$3726,7,0)</f>
        <v>1505</v>
      </c>
      <c r="I2826">
        <f>+VLOOKUP($B2826,Hoja1!$C$2:$W$3726,11,0)</f>
        <v>150517</v>
      </c>
      <c r="J2826" t="b">
        <f t="shared" si="97"/>
        <v>0</v>
      </c>
      <c r="K2826" t="e">
        <f>+VLOOKUP($C2826,Hoja1!$B$2:$W$3726,16,0)</f>
        <v>#N/A</v>
      </c>
      <c r="L2826" t="e">
        <f>+VLOOKUP($C2826,Hoja1!$B$2:$W$3726,17,0)</f>
        <v>#N/A</v>
      </c>
      <c r="M2826" t="e">
        <f>+VLOOKUP($C2826,Hoja1!$B$2:$W$3726,18,0)</f>
        <v>#N/A</v>
      </c>
      <c r="N2826" t="e">
        <f>+VLOOKUP($C2826,Hoja1!$B$2:$W$3726,3,0)</f>
        <v>#N/A</v>
      </c>
      <c r="O2826" t="e">
        <f>+VLOOKUP($C2826,Hoja1!$B$2:$W$3726,8,0)</f>
        <v>#N/A</v>
      </c>
      <c r="P2826" t="e">
        <f>+VLOOKUP($C2826,Hoja1!$B$2:$W$3726,12,0)</f>
        <v>#N/A</v>
      </c>
      <c r="Q2826" t="e">
        <f t="shared" si="98"/>
        <v>#N/A</v>
      </c>
    </row>
    <row r="2827" spans="2:17" hidden="1" x14ac:dyDescent="0.25">
      <c r="B2827">
        <v>150518</v>
      </c>
      <c r="C2827" t="s">
        <v>47</v>
      </c>
      <c r="D2827" t="str">
        <f>+VLOOKUP($B2827,Hoja1!$C$2:$W$3726,15,0)</f>
        <v>OLANCHO</v>
      </c>
      <c r="E2827" t="str">
        <f>+VLOOKUP($B2827,Hoja1!$C$2:$W$3726,16,0)</f>
        <v>DULCE NOMBRE DE CULMÍ</v>
      </c>
      <c r="F2827" t="str">
        <f>+VLOOKUP($B2827,Hoja1!$C$2:$W$3726,17,0)</f>
        <v>NUEVA ESPERANZA</v>
      </c>
      <c r="G2827">
        <f>+VLOOKUP($B2827,Hoja1!$C$2:$W$3726,2,0)</f>
        <v>15</v>
      </c>
      <c r="H2827">
        <f>+VLOOKUP($B2827,Hoja1!$C$2:$W$3726,7,0)</f>
        <v>1505</v>
      </c>
      <c r="I2827">
        <f>+VLOOKUP($B2827,Hoja1!$C$2:$W$3726,11,0)</f>
        <v>150518</v>
      </c>
      <c r="J2827" t="b">
        <f t="shared" si="97"/>
        <v>1</v>
      </c>
      <c r="K2827" t="str">
        <f>+VLOOKUP($C2827,Hoja1!$B$2:$W$3726,16,0)</f>
        <v>ATLÁNTIDA</v>
      </c>
      <c r="L2827" t="str">
        <f>+VLOOKUP($C2827,Hoja1!$B$2:$W$3726,17,0)</f>
        <v>ESPARTA</v>
      </c>
      <c r="M2827" t="str">
        <f>+VLOOKUP($C2827,Hoja1!$B$2:$W$3726,18,0)</f>
        <v>NUEVA ESPERANZA</v>
      </c>
      <c r="N2827">
        <f>+VLOOKUP($C2827,Hoja1!$B$2:$W$3726,3,0)</f>
        <v>1</v>
      </c>
      <c r="O2827">
        <f>+VLOOKUP($C2827,Hoja1!$B$2:$W$3726,8,0)</f>
        <v>103</v>
      </c>
      <c r="P2827">
        <f>+VLOOKUP($C2827,Hoja1!$B$2:$W$3726,12,0)</f>
        <v>10323</v>
      </c>
      <c r="Q2827" t="b">
        <f t="shared" si="98"/>
        <v>0</v>
      </c>
    </row>
    <row r="2828" spans="2:17" hidden="1" x14ac:dyDescent="0.25">
      <c r="B2828">
        <v>150519</v>
      </c>
      <c r="C2828" t="s">
        <v>1926</v>
      </c>
      <c r="D2828" t="str">
        <f>+VLOOKUP($B2828,Hoja1!$C$2:$W$3726,15,0)</f>
        <v>OLANCHO</v>
      </c>
      <c r="E2828" t="str">
        <f>+VLOOKUP($B2828,Hoja1!$C$2:$W$3726,16,0)</f>
        <v>DULCE NOMBRE DE CULMÍ</v>
      </c>
      <c r="F2828" t="str">
        <f>+VLOOKUP($B2828,Hoja1!$C$2:$W$3726,17,0)</f>
        <v>PAULAYA</v>
      </c>
      <c r="G2828">
        <f>+VLOOKUP($B2828,Hoja1!$C$2:$W$3726,2,0)</f>
        <v>15</v>
      </c>
      <c r="H2828">
        <f>+VLOOKUP($B2828,Hoja1!$C$2:$W$3726,7,0)</f>
        <v>1505</v>
      </c>
      <c r="I2828">
        <f>+VLOOKUP($B2828,Hoja1!$C$2:$W$3726,11,0)</f>
        <v>150519</v>
      </c>
      <c r="J2828" t="b">
        <f t="shared" si="97"/>
        <v>1</v>
      </c>
      <c r="K2828" t="str">
        <f>+VLOOKUP($C2828,Hoja1!$B$2:$W$3726,16,0)</f>
        <v>OLANCHO</v>
      </c>
      <c r="L2828" t="str">
        <f>+VLOOKUP($C2828,Hoja1!$B$2:$W$3726,17,0)</f>
        <v>DULCE NOMBRE DE CULMÍ</v>
      </c>
      <c r="M2828" t="str">
        <f>+VLOOKUP($C2828,Hoja1!$B$2:$W$3726,18,0)</f>
        <v>PAULAYA</v>
      </c>
      <c r="N2828">
        <f>+VLOOKUP($C2828,Hoja1!$B$2:$W$3726,3,0)</f>
        <v>15</v>
      </c>
      <c r="O2828">
        <f>+VLOOKUP($C2828,Hoja1!$B$2:$W$3726,8,0)</f>
        <v>1505</v>
      </c>
      <c r="P2828">
        <f>+VLOOKUP($C2828,Hoja1!$B$2:$W$3726,12,0)</f>
        <v>150519</v>
      </c>
      <c r="Q2828" t="b">
        <f t="shared" si="98"/>
        <v>1</v>
      </c>
    </row>
    <row r="2829" spans="2:17" hidden="1" x14ac:dyDescent="0.25">
      <c r="B2829">
        <v>150520</v>
      </c>
      <c r="C2829" t="s">
        <v>574</v>
      </c>
      <c r="D2829" t="str">
        <f>+VLOOKUP($B2829,Hoja1!$C$2:$W$3726,15,0)</f>
        <v>OLANCHO</v>
      </c>
      <c r="E2829" t="str">
        <f>+VLOOKUP($B2829,Hoja1!$C$2:$W$3726,16,0)</f>
        <v>DULCE NOMBRE DE CULMÍ</v>
      </c>
      <c r="F2829" t="str">
        <f>+VLOOKUP($B2829,Hoja1!$C$2:$W$3726,17,0)</f>
        <v>PUEBLO VIEJO</v>
      </c>
      <c r="G2829">
        <f>+VLOOKUP($B2829,Hoja1!$C$2:$W$3726,2,0)</f>
        <v>15</v>
      </c>
      <c r="H2829">
        <f>+VLOOKUP($B2829,Hoja1!$C$2:$W$3726,7,0)</f>
        <v>1505</v>
      </c>
      <c r="I2829">
        <f>+VLOOKUP($B2829,Hoja1!$C$2:$W$3726,11,0)</f>
        <v>150520</v>
      </c>
      <c r="J2829" t="b">
        <f t="shared" si="97"/>
        <v>1</v>
      </c>
      <c r="K2829" t="str">
        <f>+VLOOKUP($C2829,Hoja1!$B$2:$W$3726,16,0)</f>
        <v>COPAN</v>
      </c>
      <c r="L2829" t="str">
        <f>+VLOOKUP($C2829,Hoja1!$B$2:$W$3726,17,0)</f>
        <v>CABAÑAS</v>
      </c>
      <c r="M2829" t="str">
        <f>+VLOOKUP($C2829,Hoja1!$B$2:$W$3726,18,0)</f>
        <v>PUEBLO VIEJO</v>
      </c>
      <c r="N2829">
        <f>+VLOOKUP($C2829,Hoja1!$B$2:$W$3726,3,0)</f>
        <v>4</v>
      </c>
      <c r="O2829">
        <f>+VLOOKUP($C2829,Hoja1!$B$2:$W$3726,8,0)</f>
        <v>402</v>
      </c>
      <c r="P2829">
        <f>+VLOOKUP($C2829,Hoja1!$B$2:$W$3726,12,0)</f>
        <v>40219</v>
      </c>
      <c r="Q2829" t="b">
        <f t="shared" si="98"/>
        <v>0</v>
      </c>
    </row>
    <row r="2830" spans="2:17" hidden="1" x14ac:dyDescent="0.25">
      <c r="B2830">
        <v>150521</v>
      </c>
      <c r="C2830" t="s">
        <v>12268</v>
      </c>
      <c r="D2830" t="str">
        <f>+VLOOKUP($B2830,Hoja1!$C$2:$W$3726,15,0)</f>
        <v>OLANCHO</v>
      </c>
      <c r="E2830" t="str">
        <f>+VLOOKUP($B2830,Hoja1!$C$2:$W$3726,16,0)</f>
        <v>DULCE NOMBRE DE CULMÍ</v>
      </c>
      <c r="F2830" t="str">
        <f>+VLOOKUP($B2830,Hoja1!$C$2:$W$3726,17,0)</f>
        <v>RÍO NEGRO</v>
      </c>
      <c r="G2830">
        <f>+VLOOKUP($B2830,Hoja1!$C$2:$W$3726,2,0)</f>
        <v>15</v>
      </c>
      <c r="H2830">
        <f>+VLOOKUP($B2830,Hoja1!$C$2:$W$3726,7,0)</f>
        <v>1505</v>
      </c>
      <c r="I2830">
        <f>+VLOOKUP($B2830,Hoja1!$C$2:$W$3726,11,0)</f>
        <v>150521</v>
      </c>
      <c r="J2830" t="b">
        <f t="shared" si="97"/>
        <v>0</v>
      </c>
      <c r="K2830" t="e">
        <f>+VLOOKUP($C2830,Hoja1!$B$2:$W$3726,16,0)</f>
        <v>#N/A</v>
      </c>
      <c r="L2830" t="e">
        <f>+VLOOKUP($C2830,Hoja1!$B$2:$W$3726,17,0)</f>
        <v>#N/A</v>
      </c>
      <c r="M2830" t="e">
        <f>+VLOOKUP($C2830,Hoja1!$B$2:$W$3726,18,0)</f>
        <v>#N/A</v>
      </c>
      <c r="N2830" t="e">
        <f>+VLOOKUP($C2830,Hoja1!$B$2:$W$3726,3,0)</f>
        <v>#N/A</v>
      </c>
      <c r="O2830" t="e">
        <f>+VLOOKUP($C2830,Hoja1!$B$2:$W$3726,8,0)</f>
        <v>#N/A</v>
      </c>
      <c r="P2830" t="e">
        <f>+VLOOKUP($C2830,Hoja1!$B$2:$W$3726,12,0)</f>
        <v>#N/A</v>
      </c>
      <c r="Q2830" t="e">
        <f t="shared" si="98"/>
        <v>#N/A</v>
      </c>
    </row>
    <row r="2831" spans="2:17" hidden="1" x14ac:dyDescent="0.25">
      <c r="B2831">
        <v>150522</v>
      </c>
      <c r="C2831" t="s">
        <v>12665</v>
      </c>
      <c r="D2831" t="str">
        <f>+VLOOKUP($B2831,Hoja1!$C$2:$W$3726,15,0)</f>
        <v>OLANCHO</v>
      </c>
      <c r="E2831" t="str">
        <f>+VLOOKUP($B2831,Hoja1!$C$2:$W$3726,16,0)</f>
        <v>DULCE NOMBRE DE CULMÍ</v>
      </c>
      <c r="F2831" t="str">
        <f>+VLOOKUP($B2831,Hoja1!$C$2:$W$3726,17,0)</f>
        <v>SAN JOSÉ DE LA MONTAÑA</v>
      </c>
      <c r="G2831">
        <f>+VLOOKUP($B2831,Hoja1!$C$2:$W$3726,2,0)</f>
        <v>15</v>
      </c>
      <c r="H2831">
        <f>+VLOOKUP($B2831,Hoja1!$C$2:$W$3726,7,0)</f>
        <v>1505</v>
      </c>
      <c r="I2831">
        <f>+VLOOKUP($B2831,Hoja1!$C$2:$W$3726,11,0)</f>
        <v>150522</v>
      </c>
      <c r="J2831" t="b">
        <f t="shared" si="97"/>
        <v>0</v>
      </c>
      <c r="K2831" t="e">
        <f>+VLOOKUP($C2831,Hoja1!$B$2:$W$3726,16,0)</f>
        <v>#N/A</v>
      </c>
      <c r="L2831" t="e">
        <f>+VLOOKUP($C2831,Hoja1!$B$2:$W$3726,17,0)</f>
        <v>#N/A</v>
      </c>
      <c r="M2831" t="e">
        <f>+VLOOKUP($C2831,Hoja1!$B$2:$W$3726,18,0)</f>
        <v>#N/A</v>
      </c>
      <c r="N2831" t="e">
        <f>+VLOOKUP($C2831,Hoja1!$B$2:$W$3726,3,0)</f>
        <v>#N/A</v>
      </c>
      <c r="O2831" t="e">
        <f>+VLOOKUP($C2831,Hoja1!$B$2:$W$3726,8,0)</f>
        <v>#N/A</v>
      </c>
      <c r="P2831" t="e">
        <f>+VLOOKUP($C2831,Hoja1!$B$2:$W$3726,12,0)</f>
        <v>#N/A</v>
      </c>
      <c r="Q2831" t="e">
        <f t="shared" si="98"/>
        <v>#N/A</v>
      </c>
    </row>
    <row r="2832" spans="2:17" hidden="1" x14ac:dyDescent="0.25">
      <c r="B2832">
        <v>150523</v>
      </c>
      <c r="C2832" t="s">
        <v>1928</v>
      </c>
      <c r="D2832" t="str">
        <f>+VLOOKUP($B2832,Hoja1!$C$2:$W$3726,15,0)</f>
        <v>OLANCHO</v>
      </c>
      <c r="E2832" t="str">
        <f>+VLOOKUP($B2832,Hoja1!$C$2:$W$3726,16,0)</f>
        <v>DULCE NOMBRE DE CULMÍ</v>
      </c>
      <c r="F2832" t="str">
        <f>+VLOOKUP($B2832,Hoja1!$C$2:$W$3726,17,0)</f>
        <v>SAN PEDRO DE PISIJIRE</v>
      </c>
      <c r="G2832">
        <f>+VLOOKUP($B2832,Hoja1!$C$2:$W$3726,2,0)</f>
        <v>15</v>
      </c>
      <c r="H2832">
        <f>+VLOOKUP($B2832,Hoja1!$C$2:$W$3726,7,0)</f>
        <v>1505</v>
      </c>
      <c r="I2832">
        <f>+VLOOKUP($B2832,Hoja1!$C$2:$W$3726,11,0)</f>
        <v>150523</v>
      </c>
      <c r="J2832" t="b">
        <f t="shared" si="97"/>
        <v>1</v>
      </c>
      <c r="K2832" t="str">
        <f>+VLOOKUP($C2832,Hoja1!$B$2:$W$3726,16,0)</f>
        <v>OLANCHO</v>
      </c>
      <c r="L2832" t="str">
        <f>+VLOOKUP($C2832,Hoja1!$B$2:$W$3726,17,0)</f>
        <v>DULCE NOMBRE DE CULMÍ</v>
      </c>
      <c r="M2832" t="str">
        <f>+VLOOKUP($C2832,Hoja1!$B$2:$W$3726,18,0)</f>
        <v>SAN PEDRO DE PISIJIRE</v>
      </c>
      <c r="N2832">
        <f>+VLOOKUP($C2832,Hoja1!$B$2:$W$3726,3,0)</f>
        <v>15</v>
      </c>
      <c r="O2832">
        <f>+VLOOKUP($C2832,Hoja1!$B$2:$W$3726,8,0)</f>
        <v>1505</v>
      </c>
      <c r="P2832">
        <f>+VLOOKUP($C2832,Hoja1!$B$2:$W$3726,12,0)</f>
        <v>150523</v>
      </c>
      <c r="Q2832" t="b">
        <f t="shared" si="98"/>
        <v>1</v>
      </c>
    </row>
    <row r="2833" spans="2:17" hidden="1" x14ac:dyDescent="0.25">
      <c r="B2833">
        <v>150524</v>
      </c>
      <c r="C2833" t="s">
        <v>81</v>
      </c>
      <c r="D2833" t="str">
        <f>+VLOOKUP($B2833,Hoja1!$C$2:$W$3726,15,0)</f>
        <v>OLANCHO</v>
      </c>
      <c r="E2833" t="str">
        <f>+VLOOKUP($B2833,Hoja1!$C$2:$W$3726,16,0)</f>
        <v>DULCE NOMBRE DE CULMÍ</v>
      </c>
      <c r="F2833" t="str">
        <f>+VLOOKUP($B2833,Hoja1!$C$2:$W$3726,17,0)</f>
        <v>SUBIRANA</v>
      </c>
      <c r="G2833">
        <f>+VLOOKUP($B2833,Hoja1!$C$2:$W$3726,2,0)</f>
        <v>15</v>
      </c>
      <c r="H2833">
        <f>+VLOOKUP($B2833,Hoja1!$C$2:$W$3726,7,0)</f>
        <v>1505</v>
      </c>
      <c r="I2833">
        <f>+VLOOKUP($B2833,Hoja1!$C$2:$W$3726,11,0)</f>
        <v>150524</v>
      </c>
      <c r="J2833" t="b">
        <f t="shared" si="97"/>
        <v>1</v>
      </c>
      <c r="K2833" t="str">
        <f>+VLOOKUP($C2833,Hoja1!$B$2:$W$3726,16,0)</f>
        <v>ATLÁNTIDA</v>
      </c>
      <c r="L2833" t="str">
        <f>+VLOOKUP($C2833,Hoja1!$B$2:$W$3726,17,0)</f>
        <v>JUTIAPA</v>
      </c>
      <c r="M2833" t="str">
        <f>+VLOOKUP($C2833,Hoja1!$B$2:$W$3726,18,0)</f>
        <v>SUBIRANA</v>
      </c>
      <c r="N2833">
        <f>+VLOOKUP($C2833,Hoja1!$B$2:$W$3726,3,0)</f>
        <v>1</v>
      </c>
      <c r="O2833">
        <f>+VLOOKUP($C2833,Hoja1!$B$2:$W$3726,8,0)</f>
        <v>104</v>
      </c>
      <c r="P2833">
        <f>+VLOOKUP($C2833,Hoja1!$B$2:$W$3726,12,0)</f>
        <v>10430</v>
      </c>
      <c r="Q2833" t="b">
        <f t="shared" si="98"/>
        <v>0</v>
      </c>
    </row>
    <row r="2834" spans="2:17" hidden="1" x14ac:dyDescent="0.25">
      <c r="B2834">
        <v>150525</v>
      </c>
      <c r="C2834" t="s">
        <v>1929</v>
      </c>
      <c r="D2834" t="str">
        <f>+VLOOKUP($B2834,Hoja1!$C$2:$W$3726,15,0)</f>
        <v>OLANCHO</v>
      </c>
      <c r="E2834" t="str">
        <f>+VLOOKUP($B2834,Hoja1!$C$2:$W$3726,16,0)</f>
        <v>DULCE NOMBRE DE CULMÍ</v>
      </c>
      <c r="F2834" t="str">
        <f>+VLOOKUP($B2834,Hoja1!$C$2:$W$3726,17,0)</f>
        <v>SUYAPITA</v>
      </c>
      <c r="G2834">
        <f>+VLOOKUP($B2834,Hoja1!$C$2:$W$3726,2,0)</f>
        <v>15</v>
      </c>
      <c r="H2834">
        <f>+VLOOKUP($B2834,Hoja1!$C$2:$W$3726,7,0)</f>
        <v>1505</v>
      </c>
      <c r="I2834">
        <f>+VLOOKUP($B2834,Hoja1!$C$2:$W$3726,11,0)</f>
        <v>150525</v>
      </c>
      <c r="J2834" t="b">
        <f t="shared" si="97"/>
        <v>1</v>
      </c>
      <c r="K2834" t="str">
        <f>+VLOOKUP($C2834,Hoja1!$B$2:$W$3726,16,0)</f>
        <v>OLANCHO</v>
      </c>
      <c r="L2834" t="str">
        <f>+VLOOKUP($C2834,Hoja1!$B$2:$W$3726,17,0)</f>
        <v>DULCE NOMBRE DE CULMÍ</v>
      </c>
      <c r="M2834" t="str">
        <f>+VLOOKUP($C2834,Hoja1!$B$2:$W$3726,18,0)</f>
        <v>SUYAPITA</v>
      </c>
      <c r="N2834">
        <f>+VLOOKUP($C2834,Hoja1!$B$2:$W$3726,3,0)</f>
        <v>15</v>
      </c>
      <c r="O2834">
        <f>+VLOOKUP($C2834,Hoja1!$B$2:$W$3726,8,0)</f>
        <v>1505</v>
      </c>
      <c r="P2834">
        <f>+VLOOKUP($C2834,Hoja1!$B$2:$W$3726,12,0)</f>
        <v>150525</v>
      </c>
      <c r="Q2834" t="b">
        <f t="shared" si="98"/>
        <v>1</v>
      </c>
    </row>
    <row r="2835" spans="2:17" hidden="1" x14ac:dyDescent="0.25">
      <c r="B2835">
        <v>150526</v>
      </c>
      <c r="C2835" t="s">
        <v>1930</v>
      </c>
      <c r="D2835" t="str">
        <f>+VLOOKUP($B2835,Hoja1!$C$2:$W$3726,15,0)</f>
        <v>OLANCHO</v>
      </c>
      <c r="E2835" t="str">
        <f>+VLOOKUP($B2835,Hoja1!$C$2:$W$3726,16,0)</f>
        <v>DULCE NOMBRE DE CULMÍ</v>
      </c>
      <c r="F2835" t="str">
        <f>+VLOOKUP($B2835,Hoja1!$C$2:$W$3726,17,0)</f>
        <v>TROPICAL PLYWOOD</v>
      </c>
      <c r="G2835">
        <f>+VLOOKUP($B2835,Hoja1!$C$2:$W$3726,2,0)</f>
        <v>15</v>
      </c>
      <c r="H2835">
        <f>+VLOOKUP($B2835,Hoja1!$C$2:$W$3726,7,0)</f>
        <v>1505</v>
      </c>
      <c r="I2835">
        <f>+VLOOKUP($B2835,Hoja1!$C$2:$W$3726,11,0)</f>
        <v>150526</v>
      </c>
      <c r="J2835" t="b">
        <f t="shared" si="97"/>
        <v>1</v>
      </c>
      <c r="K2835" t="str">
        <f>+VLOOKUP($C2835,Hoja1!$B$2:$W$3726,16,0)</f>
        <v>OLANCHO</v>
      </c>
      <c r="L2835" t="str">
        <f>+VLOOKUP($C2835,Hoja1!$B$2:$W$3726,17,0)</f>
        <v>DULCE NOMBRE DE CULMÍ</v>
      </c>
      <c r="M2835" t="str">
        <f>+VLOOKUP($C2835,Hoja1!$B$2:$W$3726,18,0)</f>
        <v>TROPICAL PLYWOOD</v>
      </c>
      <c r="N2835">
        <f>+VLOOKUP($C2835,Hoja1!$B$2:$W$3726,3,0)</f>
        <v>15</v>
      </c>
      <c r="O2835">
        <f>+VLOOKUP($C2835,Hoja1!$B$2:$W$3726,8,0)</f>
        <v>1505</v>
      </c>
      <c r="P2835">
        <f>+VLOOKUP($C2835,Hoja1!$B$2:$W$3726,12,0)</f>
        <v>150526</v>
      </c>
      <c r="Q2835" t="b">
        <f t="shared" si="98"/>
        <v>1</v>
      </c>
    </row>
    <row r="2836" spans="2:17" hidden="1" x14ac:dyDescent="0.25">
      <c r="B2836">
        <v>150527</v>
      </c>
      <c r="C2836" t="s">
        <v>243</v>
      </c>
      <c r="D2836" t="str">
        <f>+VLOOKUP($B2836,Hoja1!$C$2:$W$3726,15,0)</f>
        <v>OLANCHO</v>
      </c>
      <c r="E2836" t="str">
        <f>+VLOOKUP($B2836,Hoja1!$C$2:$W$3726,16,0)</f>
        <v>DULCE NOMBRE DE CULMÍ</v>
      </c>
      <c r="F2836" t="str">
        <f>+VLOOKUP($B2836,Hoja1!$C$2:$W$3726,17,0)</f>
        <v>VALLECITO</v>
      </c>
      <c r="G2836">
        <f>+VLOOKUP($B2836,Hoja1!$C$2:$W$3726,2,0)</f>
        <v>15</v>
      </c>
      <c r="H2836">
        <f>+VLOOKUP($B2836,Hoja1!$C$2:$W$3726,7,0)</f>
        <v>1505</v>
      </c>
      <c r="I2836">
        <f>+VLOOKUP($B2836,Hoja1!$C$2:$W$3726,11,0)</f>
        <v>150527</v>
      </c>
      <c r="J2836" t="b">
        <f t="shared" si="97"/>
        <v>1</v>
      </c>
      <c r="K2836" t="str">
        <f>+VLOOKUP($C2836,Hoja1!$B$2:$W$3726,16,0)</f>
        <v>COLON</v>
      </c>
      <c r="L2836" t="str">
        <f>+VLOOKUP($C2836,Hoja1!$B$2:$W$3726,17,0)</f>
        <v>LIMÓN</v>
      </c>
      <c r="M2836" t="str">
        <f>+VLOOKUP($C2836,Hoja1!$B$2:$W$3726,18,0)</f>
        <v>VALLECITO</v>
      </c>
      <c r="N2836">
        <f>+VLOOKUP($C2836,Hoja1!$B$2:$W$3726,3,0)</f>
        <v>2</v>
      </c>
      <c r="O2836">
        <f>+VLOOKUP($C2836,Hoja1!$B$2:$W$3726,8,0)</f>
        <v>204</v>
      </c>
      <c r="P2836">
        <f>+VLOOKUP($C2836,Hoja1!$B$2:$W$3726,12,0)</f>
        <v>20403</v>
      </c>
      <c r="Q2836" t="b">
        <f t="shared" si="98"/>
        <v>0</v>
      </c>
    </row>
    <row r="2837" spans="2:17" hidden="1" x14ac:dyDescent="0.25">
      <c r="B2837">
        <v>150601</v>
      </c>
      <c r="C2837" t="s">
        <v>350</v>
      </c>
      <c r="D2837" t="str">
        <f>+VLOOKUP($B2837,Hoja1!$C$2:$W$3726,15,0)</f>
        <v>OLANCHO</v>
      </c>
      <c r="E2837" t="str">
        <f>+VLOOKUP($B2837,Hoja1!$C$2:$W$3726,16,0)</f>
        <v>EL ROSARIO</v>
      </c>
      <c r="F2837" t="str">
        <f>+VLOOKUP($B2837,Hoja1!$C$2:$W$3726,17,0)</f>
        <v>EL ROSARIO</v>
      </c>
      <c r="G2837">
        <f>+VLOOKUP($B2837,Hoja1!$C$2:$W$3726,2,0)</f>
        <v>15</v>
      </c>
      <c r="H2837">
        <f>+VLOOKUP($B2837,Hoja1!$C$2:$W$3726,7,0)</f>
        <v>1506</v>
      </c>
      <c r="I2837">
        <f>+VLOOKUP($B2837,Hoja1!$C$2:$W$3726,11,0)</f>
        <v>150601</v>
      </c>
      <c r="J2837" t="b">
        <f t="shared" si="97"/>
        <v>1</v>
      </c>
      <c r="K2837" t="str">
        <f>+VLOOKUP($C2837,Hoja1!$B$2:$W$3726,16,0)</f>
        <v>COMAYAGUA</v>
      </c>
      <c r="L2837" t="str">
        <f>+VLOOKUP($C2837,Hoja1!$B$2:$W$3726,17,0)</f>
        <v>EL ROSARIO</v>
      </c>
      <c r="M2837" t="str">
        <f>+VLOOKUP($C2837,Hoja1!$B$2:$W$3726,18,0)</f>
        <v>EL ROSARIO</v>
      </c>
      <c r="N2837">
        <f>+VLOOKUP($C2837,Hoja1!$B$2:$W$3726,3,0)</f>
        <v>3</v>
      </c>
      <c r="O2837">
        <f>+VLOOKUP($C2837,Hoja1!$B$2:$W$3726,8,0)</f>
        <v>303</v>
      </c>
      <c r="P2837">
        <f>+VLOOKUP($C2837,Hoja1!$B$2:$W$3726,12,0)</f>
        <v>30301</v>
      </c>
      <c r="Q2837" t="b">
        <f t="shared" si="98"/>
        <v>0</v>
      </c>
    </row>
    <row r="2838" spans="2:17" hidden="1" x14ac:dyDescent="0.25">
      <c r="B2838">
        <v>150602</v>
      </c>
      <c r="C2838" t="s">
        <v>1121</v>
      </c>
      <c r="D2838" t="str">
        <f>+VLOOKUP($B2838,Hoja1!$C$2:$W$3726,15,0)</f>
        <v>OLANCHO</v>
      </c>
      <c r="E2838" t="str">
        <f>+VLOOKUP($B2838,Hoja1!$C$2:$W$3726,16,0)</f>
        <v>EL ROSARIO</v>
      </c>
      <c r="F2838" t="str">
        <f>+VLOOKUP($B2838,Hoja1!$C$2:$W$3726,17,0)</f>
        <v>EL OCOTAL</v>
      </c>
      <c r="G2838">
        <f>+VLOOKUP($B2838,Hoja1!$C$2:$W$3726,2,0)</f>
        <v>15</v>
      </c>
      <c r="H2838">
        <f>+VLOOKUP($B2838,Hoja1!$C$2:$W$3726,7,0)</f>
        <v>1506</v>
      </c>
      <c r="I2838">
        <f>+VLOOKUP($B2838,Hoja1!$C$2:$W$3726,11,0)</f>
        <v>150602</v>
      </c>
      <c r="J2838" t="b">
        <f t="shared" si="97"/>
        <v>1</v>
      </c>
      <c r="K2838" t="str">
        <f>+VLOOKUP($C2838,Hoja1!$B$2:$W$3726,16,0)</f>
        <v>EL PARAÍSO</v>
      </c>
      <c r="L2838" t="str">
        <f>+VLOOKUP($C2838,Hoja1!$B$2:$W$3726,17,0)</f>
        <v>YUSCARÁN</v>
      </c>
      <c r="M2838" t="str">
        <f>+VLOOKUP($C2838,Hoja1!$B$2:$W$3726,18,0)</f>
        <v>EL OCOTAL</v>
      </c>
      <c r="N2838">
        <f>+VLOOKUP($C2838,Hoja1!$B$2:$W$3726,3,0)</f>
        <v>7</v>
      </c>
      <c r="O2838">
        <f>+VLOOKUP($C2838,Hoja1!$B$2:$W$3726,8,0)</f>
        <v>701</v>
      </c>
      <c r="P2838">
        <f>+VLOOKUP($C2838,Hoja1!$B$2:$W$3726,12,0)</f>
        <v>70106</v>
      </c>
      <c r="Q2838" t="b">
        <f t="shared" si="98"/>
        <v>0</v>
      </c>
    </row>
    <row r="2839" spans="2:17" hidden="1" x14ac:dyDescent="0.25">
      <c r="B2839">
        <v>150603</v>
      </c>
      <c r="C2839" t="s">
        <v>1931</v>
      </c>
      <c r="D2839" t="str">
        <f>+VLOOKUP($B2839,Hoja1!$C$2:$W$3726,15,0)</f>
        <v>OLANCHO</v>
      </c>
      <c r="E2839" t="str">
        <f>+VLOOKUP($B2839,Hoja1!$C$2:$W$3726,16,0)</f>
        <v>EL ROSARIO</v>
      </c>
      <c r="F2839" t="str">
        <f>+VLOOKUP($B2839,Hoja1!$C$2:$W$3726,17,0)</f>
        <v>EL SALITRE</v>
      </c>
      <c r="G2839">
        <f>+VLOOKUP($B2839,Hoja1!$C$2:$W$3726,2,0)</f>
        <v>15</v>
      </c>
      <c r="H2839">
        <f>+VLOOKUP($B2839,Hoja1!$C$2:$W$3726,7,0)</f>
        <v>1506</v>
      </c>
      <c r="I2839">
        <f>+VLOOKUP($B2839,Hoja1!$C$2:$W$3726,11,0)</f>
        <v>150603</v>
      </c>
      <c r="J2839" t="b">
        <f t="shared" si="97"/>
        <v>1</v>
      </c>
      <c r="K2839" t="str">
        <f>+VLOOKUP($C2839,Hoja1!$B$2:$W$3726,16,0)</f>
        <v>OLANCHO</v>
      </c>
      <c r="L2839" t="str">
        <f>+VLOOKUP($C2839,Hoja1!$B$2:$W$3726,17,0)</f>
        <v>EL ROSARIO</v>
      </c>
      <c r="M2839" t="str">
        <f>+VLOOKUP($C2839,Hoja1!$B$2:$W$3726,18,0)</f>
        <v>EL SALITRE</v>
      </c>
      <c r="N2839">
        <f>+VLOOKUP($C2839,Hoja1!$B$2:$W$3726,3,0)</f>
        <v>15</v>
      </c>
      <c r="O2839">
        <f>+VLOOKUP($C2839,Hoja1!$B$2:$W$3726,8,0)</f>
        <v>1506</v>
      </c>
      <c r="P2839">
        <f>+VLOOKUP($C2839,Hoja1!$B$2:$W$3726,12,0)</f>
        <v>150603</v>
      </c>
      <c r="Q2839" t="b">
        <f t="shared" si="98"/>
        <v>1</v>
      </c>
    </row>
    <row r="2840" spans="2:17" hidden="1" x14ac:dyDescent="0.25">
      <c r="B2840">
        <v>150604</v>
      </c>
      <c r="C2840" t="s">
        <v>0</v>
      </c>
      <c r="D2840" t="str">
        <f>+VLOOKUP($B2840,Hoja1!$C$2:$W$3726,15,0)</f>
        <v>OLANCHO</v>
      </c>
      <c r="E2840" t="str">
        <f>+VLOOKUP($B2840,Hoja1!$C$2:$W$3726,16,0)</f>
        <v>EL ROSARIO</v>
      </c>
      <c r="F2840" t="str">
        <f>+VLOOKUP($B2840,Hoja1!$C$2:$W$3726,17,0)</f>
        <v>LA CEIBA</v>
      </c>
      <c r="G2840">
        <f>+VLOOKUP($B2840,Hoja1!$C$2:$W$3726,2,0)</f>
        <v>15</v>
      </c>
      <c r="H2840">
        <f>+VLOOKUP($B2840,Hoja1!$C$2:$W$3726,7,0)</f>
        <v>1506</v>
      </c>
      <c r="I2840">
        <f>+VLOOKUP($B2840,Hoja1!$C$2:$W$3726,11,0)</f>
        <v>150604</v>
      </c>
      <c r="J2840" t="b">
        <f t="shared" si="97"/>
        <v>1</v>
      </c>
      <c r="K2840" t="str">
        <f>+VLOOKUP($C2840,Hoja1!$B$2:$W$3726,16,0)</f>
        <v>ATLÁNTIDA</v>
      </c>
      <c r="L2840" t="str">
        <f>+VLOOKUP($C2840,Hoja1!$B$2:$W$3726,17,0)</f>
        <v>LA CEIBA</v>
      </c>
      <c r="M2840" t="str">
        <f>+VLOOKUP($C2840,Hoja1!$B$2:$W$3726,18,0)</f>
        <v>LA CEIBA</v>
      </c>
      <c r="N2840">
        <f>+VLOOKUP($C2840,Hoja1!$B$2:$W$3726,3,0)</f>
        <v>1</v>
      </c>
      <c r="O2840">
        <f>+VLOOKUP($C2840,Hoja1!$B$2:$W$3726,8,0)</f>
        <v>101</v>
      </c>
      <c r="P2840">
        <f>+VLOOKUP($C2840,Hoja1!$B$2:$W$3726,12,0)</f>
        <v>10101</v>
      </c>
      <c r="Q2840" t="b">
        <f t="shared" si="98"/>
        <v>0</v>
      </c>
    </row>
    <row r="2841" spans="2:17" hidden="1" x14ac:dyDescent="0.25">
      <c r="B2841">
        <v>150605</v>
      </c>
      <c r="C2841" t="s">
        <v>412</v>
      </c>
      <c r="D2841" t="str">
        <f>+VLOOKUP($B2841,Hoja1!$C$2:$W$3726,15,0)</f>
        <v>OLANCHO</v>
      </c>
      <c r="E2841" t="str">
        <f>+VLOOKUP($B2841,Hoja1!$C$2:$W$3726,16,0)</f>
        <v>EL ROSARIO</v>
      </c>
      <c r="F2841" t="str">
        <f>+VLOOKUP($B2841,Hoja1!$C$2:$W$3726,17,0)</f>
        <v>LAS LAJAS</v>
      </c>
      <c r="G2841">
        <f>+VLOOKUP($B2841,Hoja1!$C$2:$W$3726,2,0)</f>
        <v>15</v>
      </c>
      <c r="H2841">
        <f>+VLOOKUP($B2841,Hoja1!$C$2:$W$3726,7,0)</f>
        <v>1506</v>
      </c>
      <c r="I2841">
        <f>+VLOOKUP($B2841,Hoja1!$C$2:$W$3726,11,0)</f>
        <v>150605</v>
      </c>
      <c r="J2841" t="b">
        <f t="shared" si="97"/>
        <v>1</v>
      </c>
      <c r="K2841" t="str">
        <f>+VLOOKUP($C2841,Hoja1!$B$2:$W$3726,16,0)</f>
        <v>COMAYAGUA</v>
      </c>
      <c r="L2841" t="str">
        <f>+VLOOKUP($C2841,Hoja1!$B$2:$W$3726,17,0)</f>
        <v>MEÁMBAR</v>
      </c>
      <c r="M2841" t="str">
        <f>+VLOOKUP($C2841,Hoja1!$B$2:$W$3726,18,0)</f>
        <v>LAS LAJAS</v>
      </c>
      <c r="N2841">
        <f>+VLOOKUP($C2841,Hoja1!$B$2:$W$3726,3,0)</f>
        <v>3</v>
      </c>
      <c r="O2841">
        <f>+VLOOKUP($C2841,Hoja1!$B$2:$W$3726,8,0)</f>
        <v>310</v>
      </c>
      <c r="P2841">
        <f>+VLOOKUP($C2841,Hoja1!$B$2:$W$3726,12,0)</f>
        <v>31015</v>
      </c>
      <c r="Q2841" t="b">
        <f t="shared" si="98"/>
        <v>0</v>
      </c>
    </row>
    <row r="2842" spans="2:17" hidden="1" x14ac:dyDescent="0.25">
      <c r="B2842">
        <v>150607</v>
      </c>
      <c r="C2842" t="s">
        <v>12666</v>
      </c>
      <c r="D2842" t="str">
        <f>+VLOOKUP($B2842,Hoja1!$C$2:$W$3726,15,0)</f>
        <v>OLANCHO</v>
      </c>
      <c r="E2842" t="str">
        <f>+VLOOKUP($B2842,Hoja1!$C$2:$W$3726,16,0)</f>
        <v>EL ROSARIO</v>
      </c>
      <c r="F2842" t="str">
        <f>+VLOOKUP($B2842,Hoja1!$C$2:$W$3726,17,0)</f>
        <v>RÍO TABACO</v>
      </c>
      <c r="G2842">
        <f>+VLOOKUP($B2842,Hoja1!$C$2:$W$3726,2,0)</f>
        <v>15</v>
      </c>
      <c r="H2842">
        <f>+VLOOKUP($B2842,Hoja1!$C$2:$W$3726,7,0)</f>
        <v>1506</v>
      </c>
      <c r="I2842">
        <f>+VLOOKUP($B2842,Hoja1!$C$2:$W$3726,11,0)</f>
        <v>150607</v>
      </c>
      <c r="J2842" t="b">
        <f t="shared" si="97"/>
        <v>0</v>
      </c>
      <c r="K2842" t="e">
        <f>+VLOOKUP($C2842,Hoja1!$B$2:$W$3726,16,0)</f>
        <v>#N/A</v>
      </c>
      <c r="L2842" t="e">
        <f>+VLOOKUP($C2842,Hoja1!$B$2:$W$3726,17,0)</f>
        <v>#N/A</v>
      </c>
      <c r="M2842" t="e">
        <f>+VLOOKUP($C2842,Hoja1!$B$2:$W$3726,18,0)</f>
        <v>#N/A</v>
      </c>
      <c r="N2842" t="e">
        <f>+VLOOKUP($C2842,Hoja1!$B$2:$W$3726,3,0)</f>
        <v>#N/A</v>
      </c>
      <c r="O2842" t="e">
        <f>+VLOOKUP($C2842,Hoja1!$B$2:$W$3726,8,0)</f>
        <v>#N/A</v>
      </c>
      <c r="P2842" t="e">
        <f>+VLOOKUP($C2842,Hoja1!$B$2:$W$3726,12,0)</f>
        <v>#N/A</v>
      </c>
      <c r="Q2842" t="e">
        <f t="shared" si="98"/>
        <v>#N/A</v>
      </c>
    </row>
    <row r="2843" spans="2:17" hidden="1" x14ac:dyDescent="0.25">
      <c r="B2843">
        <v>150608</v>
      </c>
      <c r="C2843" t="s">
        <v>1933</v>
      </c>
      <c r="D2843" t="str">
        <f>+VLOOKUP($B2843,Hoja1!$C$2:$W$3726,15,0)</f>
        <v>OLANCHO</v>
      </c>
      <c r="E2843" t="str">
        <f>+VLOOKUP($B2843,Hoja1!$C$2:$W$3726,16,0)</f>
        <v>EL ROSARIO</v>
      </c>
      <c r="F2843" t="str">
        <f>+VLOOKUP($B2843,Hoja1!$C$2:$W$3726,17,0)</f>
        <v>YUPITE</v>
      </c>
      <c r="G2843">
        <f>+VLOOKUP($B2843,Hoja1!$C$2:$W$3726,2,0)</f>
        <v>15</v>
      </c>
      <c r="H2843">
        <f>+VLOOKUP($B2843,Hoja1!$C$2:$W$3726,7,0)</f>
        <v>1506</v>
      </c>
      <c r="I2843">
        <f>+VLOOKUP($B2843,Hoja1!$C$2:$W$3726,11,0)</f>
        <v>150608</v>
      </c>
      <c r="J2843" t="b">
        <f t="shared" si="97"/>
        <v>1</v>
      </c>
      <c r="K2843" t="str">
        <f>+VLOOKUP($C2843,Hoja1!$B$2:$W$3726,16,0)</f>
        <v>OLANCHO</v>
      </c>
      <c r="L2843" t="str">
        <f>+VLOOKUP($C2843,Hoja1!$B$2:$W$3726,17,0)</f>
        <v>EL ROSARIO</v>
      </c>
      <c r="M2843" t="str">
        <f>+VLOOKUP($C2843,Hoja1!$B$2:$W$3726,18,0)</f>
        <v>YUPITE</v>
      </c>
      <c r="N2843">
        <f>+VLOOKUP($C2843,Hoja1!$B$2:$W$3726,3,0)</f>
        <v>15</v>
      </c>
      <c r="O2843">
        <f>+VLOOKUP($C2843,Hoja1!$B$2:$W$3726,8,0)</f>
        <v>1506</v>
      </c>
      <c r="P2843">
        <f>+VLOOKUP($C2843,Hoja1!$B$2:$W$3726,12,0)</f>
        <v>150608</v>
      </c>
      <c r="Q2843" t="b">
        <f t="shared" si="98"/>
        <v>1</v>
      </c>
    </row>
    <row r="2844" spans="2:17" hidden="1" x14ac:dyDescent="0.25">
      <c r="B2844">
        <v>150701</v>
      </c>
      <c r="C2844" t="s">
        <v>1934</v>
      </c>
      <c r="D2844" t="str">
        <f>+VLOOKUP($B2844,Hoja1!$C$2:$W$3726,15,0)</f>
        <v>OLANCHO</v>
      </c>
      <c r="E2844" t="str">
        <f>+VLOOKUP($B2844,Hoja1!$C$2:$W$3726,16,0)</f>
        <v>ESQUIPULAS DEL NORTE</v>
      </c>
      <c r="F2844" t="str">
        <f>+VLOOKUP($B2844,Hoja1!$C$2:$W$3726,17,0)</f>
        <v>ESQUIPULAS DEL NORTE</v>
      </c>
      <c r="G2844">
        <f>+VLOOKUP($B2844,Hoja1!$C$2:$W$3726,2,0)</f>
        <v>15</v>
      </c>
      <c r="H2844">
        <f>+VLOOKUP($B2844,Hoja1!$C$2:$W$3726,7,0)</f>
        <v>1507</v>
      </c>
      <c r="I2844">
        <f>+VLOOKUP($B2844,Hoja1!$C$2:$W$3726,11,0)</f>
        <v>150701</v>
      </c>
      <c r="J2844" t="b">
        <f t="shared" si="97"/>
        <v>1</v>
      </c>
      <c r="K2844" t="str">
        <f>+VLOOKUP($C2844,Hoja1!$B$2:$W$3726,16,0)</f>
        <v>OLANCHO</v>
      </c>
      <c r="L2844" t="str">
        <f>+VLOOKUP($C2844,Hoja1!$B$2:$W$3726,17,0)</f>
        <v>ESQUIPULAS DEL NORTE</v>
      </c>
      <c r="M2844" t="str">
        <f>+VLOOKUP($C2844,Hoja1!$B$2:$W$3726,18,0)</f>
        <v>ESQUIPULAS DEL NORTE</v>
      </c>
      <c r="N2844">
        <f>+VLOOKUP($C2844,Hoja1!$B$2:$W$3726,3,0)</f>
        <v>15</v>
      </c>
      <c r="O2844">
        <f>+VLOOKUP($C2844,Hoja1!$B$2:$W$3726,8,0)</f>
        <v>1507</v>
      </c>
      <c r="P2844">
        <f>+VLOOKUP($C2844,Hoja1!$B$2:$W$3726,12,0)</f>
        <v>150701</v>
      </c>
      <c r="Q2844" t="b">
        <f t="shared" si="98"/>
        <v>1</v>
      </c>
    </row>
    <row r="2845" spans="2:17" hidden="1" x14ac:dyDescent="0.25">
      <c r="B2845">
        <v>150702</v>
      </c>
      <c r="C2845" t="s">
        <v>527</v>
      </c>
      <c r="D2845" t="str">
        <f>+VLOOKUP($B2845,Hoja1!$C$2:$W$3726,15,0)</f>
        <v>OLANCHO</v>
      </c>
      <c r="E2845" t="str">
        <f>+VLOOKUP($B2845,Hoja1!$C$2:$W$3726,16,0)</f>
        <v>ESQUIPULAS DEL NORTE</v>
      </c>
      <c r="F2845" t="str">
        <f>+VLOOKUP($B2845,Hoja1!$C$2:$W$3726,17,0)</f>
        <v>EL CARRIZAL</v>
      </c>
      <c r="G2845">
        <f>+VLOOKUP($B2845,Hoja1!$C$2:$W$3726,2,0)</f>
        <v>15</v>
      </c>
      <c r="H2845">
        <f>+VLOOKUP($B2845,Hoja1!$C$2:$W$3726,7,0)</f>
        <v>1507</v>
      </c>
      <c r="I2845">
        <f>+VLOOKUP($B2845,Hoja1!$C$2:$W$3726,11,0)</f>
        <v>150702</v>
      </c>
      <c r="J2845" t="b">
        <f t="shared" si="97"/>
        <v>1</v>
      </c>
      <c r="K2845" t="str">
        <f>+VLOOKUP($C2845,Hoja1!$B$2:$W$3726,16,0)</f>
        <v>COMAYAGUA</v>
      </c>
      <c r="L2845" t="str">
        <f>+VLOOKUP($C2845,Hoja1!$B$2:$W$3726,17,0)</f>
        <v>TAULABÉ</v>
      </c>
      <c r="M2845" t="str">
        <f>+VLOOKUP($C2845,Hoja1!$B$2:$W$3726,18,0)</f>
        <v>EL CARRIZAL</v>
      </c>
      <c r="N2845">
        <f>+VLOOKUP($C2845,Hoja1!$B$2:$W$3726,3,0)</f>
        <v>3</v>
      </c>
      <c r="O2845">
        <f>+VLOOKUP($C2845,Hoja1!$B$2:$W$3726,8,0)</f>
        <v>321</v>
      </c>
      <c r="P2845">
        <f>+VLOOKUP($C2845,Hoja1!$B$2:$W$3726,12,0)</f>
        <v>32107</v>
      </c>
      <c r="Q2845" t="b">
        <f t="shared" si="98"/>
        <v>0</v>
      </c>
    </row>
    <row r="2846" spans="2:17" hidden="1" x14ac:dyDescent="0.25">
      <c r="B2846">
        <v>150703</v>
      </c>
      <c r="C2846" t="s">
        <v>597</v>
      </c>
      <c r="D2846" t="str">
        <f>+VLOOKUP($B2846,Hoja1!$C$2:$W$3726,15,0)</f>
        <v>OLANCHO</v>
      </c>
      <c r="E2846" t="str">
        <f>+VLOOKUP($B2846,Hoja1!$C$2:$W$3726,16,0)</f>
        <v>ESQUIPULAS DEL NORTE</v>
      </c>
      <c r="F2846" t="str">
        <f>+VLOOKUP($B2846,Hoja1!$C$2:$W$3726,17,0)</f>
        <v>EL ENCINO</v>
      </c>
      <c r="G2846">
        <f>+VLOOKUP($B2846,Hoja1!$C$2:$W$3726,2,0)</f>
        <v>15</v>
      </c>
      <c r="H2846">
        <f>+VLOOKUP($B2846,Hoja1!$C$2:$W$3726,7,0)</f>
        <v>1507</v>
      </c>
      <c r="I2846">
        <f>+VLOOKUP($B2846,Hoja1!$C$2:$W$3726,11,0)</f>
        <v>150703</v>
      </c>
      <c r="J2846" t="b">
        <f t="shared" si="97"/>
        <v>1</v>
      </c>
      <c r="K2846" t="str">
        <f>+VLOOKUP($C2846,Hoja1!$B$2:$W$3726,16,0)</f>
        <v>COPAN</v>
      </c>
      <c r="L2846" t="str">
        <f>+VLOOKUP($C2846,Hoja1!$B$2:$W$3726,17,0)</f>
        <v>COPÁN RUINAS</v>
      </c>
      <c r="M2846" t="str">
        <f>+VLOOKUP($C2846,Hoja1!$B$2:$W$3726,18,0)</f>
        <v>EL ENCINO</v>
      </c>
      <c r="N2846">
        <f>+VLOOKUP($C2846,Hoja1!$B$2:$W$3726,3,0)</f>
        <v>4</v>
      </c>
      <c r="O2846">
        <f>+VLOOKUP($C2846,Hoja1!$B$2:$W$3726,8,0)</f>
        <v>404</v>
      </c>
      <c r="P2846">
        <f>+VLOOKUP($C2846,Hoja1!$B$2:$W$3726,12,0)</f>
        <v>40418</v>
      </c>
      <c r="Q2846" t="b">
        <f t="shared" si="98"/>
        <v>0</v>
      </c>
    </row>
    <row r="2847" spans="2:17" hidden="1" x14ac:dyDescent="0.25">
      <c r="B2847">
        <v>150704</v>
      </c>
      <c r="C2847" t="s">
        <v>12667</v>
      </c>
      <c r="D2847" t="str">
        <f>+VLOOKUP($B2847,Hoja1!$C$2:$W$3726,15,0)</f>
        <v>OLANCHO</v>
      </c>
      <c r="E2847" t="str">
        <f>+VLOOKUP($B2847,Hoja1!$C$2:$W$3726,16,0)</f>
        <v>ESQUIPULAS DEL NORTE</v>
      </c>
      <c r="F2847" t="str">
        <f>+VLOOKUP($B2847,Hoja1!$C$2:$W$3726,17,0)</f>
        <v>EL RÍO</v>
      </c>
      <c r="G2847">
        <f>+VLOOKUP($B2847,Hoja1!$C$2:$W$3726,2,0)</f>
        <v>15</v>
      </c>
      <c r="H2847">
        <f>+VLOOKUP($B2847,Hoja1!$C$2:$W$3726,7,0)</f>
        <v>1507</v>
      </c>
      <c r="I2847">
        <f>+VLOOKUP($B2847,Hoja1!$C$2:$W$3726,11,0)</f>
        <v>150704</v>
      </c>
      <c r="J2847" t="b">
        <f t="shared" si="97"/>
        <v>0</v>
      </c>
      <c r="K2847" t="e">
        <f>+VLOOKUP($C2847,Hoja1!$B$2:$W$3726,16,0)</f>
        <v>#N/A</v>
      </c>
      <c r="L2847" t="e">
        <f>+VLOOKUP($C2847,Hoja1!$B$2:$W$3726,17,0)</f>
        <v>#N/A</v>
      </c>
      <c r="M2847" t="e">
        <f>+VLOOKUP($C2847,Hoja1!$B$2:$W$3726,18,0)</f>
        <v>#N/A</v>
      </c>
      <c r="N2847" t="e">
        <f>+VLOOKUP($C2847,Hoja1!$B$2:$W$3726,3,0)</f>
        <v>#N/A</v>
      </c>
      <c r="O2847" t="e">
        <f>+VLOOKUP($C2847,Hoja1!$B$2:$W$3726,8,0)</f>
        <v>#N/A</v>
      </c>
      <c r="P2847" t="e">
        <f>+VLOOKUP($C2847,Hoja1!$B$2:$W$3726,12,0)</f>
        <v>#N/A</v>
      </c>
      <c r="Q2847" t="e">
        <f t="shared" si="98"/>
        <v>#N/A</v>
      </c>
    </row>
    <row r="2848" spans="2:17" hidden="1" x14ac:dyDescent="0.25">
      <c r="B2848">
        <v>150705</v>
      </c>
      <c r="C2848" t="s">
        <v>1936</v>
      </c>
      <c r="D2848" t="str">
        <f>+VLOOKUP($B2848,Hoja1!$C$2:$W$3726,15,0)</f>
        <v>OLANCHO</v>
      </c>
      <c r="E2848" t="str">
        <f>+VLOOKUP($B2848,Hoja1!$C$2:$W$3726,16,0)</f>
        <v>ESQUIPULAS DEL NORTE</v>
      </c>
      <c r="F2848" t="str">
        <f>+VLOOKUP($B2848,Hoja1!$C$2:$W$3726,17,0)</f>
        <v>LA ZUNCUYA</v>
      </c>
      <c r="G2848">
        <f>+VLOOKUP($B2848,Hoja1!$C$2:$W$3726,2,0)</f>
        <v>15</v>
      </c>
      <c r="H2848">
        <f>+VLOOKUP($B2848,Hoja1!$C$2:$W$3726,7,0)</f>
        <v>1507</v>
      </c>
      <c r="I2848">
        <f>+VLOOKUP($B2848,Hoja1!$C$2:$W$3726,11,0)</f>
        <v>150705</v>
      </c>
      <c r="J2848" t="b">
        <f t="shared" si="97"/>
        <v>1</v>
      </c>
      <c r="K2848" t="str">
        <f>+VLOOKUP($C2848,Hoja1!$B$2:$W$3726,16,0)</f>
        <v>OLANCHO</v>
      </c>
      <c r="L2848" t="str">
        <f>+VLOOKUP($C2848,Hoja1!$B$2:$W$3726,17,0)</f>
        <v>ESQUIPULAS DEL NORTE</v>
      </c>
      <c r="M2848" t="str">
        <f>+VLOOKUP($C2848,Hoja1!$B$2:$W$3726,18,0)</f>
        <v>LA ZUNCUYA</v>
      </c>
      <c r="N2848">
        <f>+VLOOKUP($C2848,Hoja1!$B$2:$W$3726,3,0)</f>
        <v>15</v>
      </c>
      <c r="O2848">
        <f>+VLOOKUP($C2848,Hoja1!$B$2:$W$3726,8,0)</f>
        <v>1507</v>
      </c>
      <c r="P2848">
        <f>+VLOOKUP($C2848,Hoja1!$B$2:$W$3726,12,0)</f>
        <v>150705</v>
      </c>
      <c r="Q2848" t="b">
        <f t="shared" si="98"/>
        <v>1</v>
      </c>
    </row>
    <row r="2849" spans="1:17" hidden="1" x14ac:dyDescent="0.25">
      <c r="B2849">
        <v>150706</v>
      </c>
      <c r="C2849" t="s">
        <v>1107</v>
      </c>
      <c r="D2849" t="str">
        <f>+VLOOKUP($B2849,Hoja1!$C$2:$W$3726,15,0)</f>
        <v>OLANCHO</v>
      </c>
      <c r="E2849" t="str">
        <f>+VLOOKUP($B2849,Hoja1!$C$2:$W$3726,16,0)</f>
        <v>ESQUIPULAS DEL NORTE</v>
      </c>
      <c r="F2849" t="str">
        <f>+VLOOKUP($B2849,Hoja1!$C$2:$W$3726,17,0)</f>
        <v>LOS ENCUENTROS</v>
      </c>
      <c r="G2849">
        <f>+VLOOKUP($B2849,Hoja1!$C$2:$W$3726,2,0)</f>
        <v>15</v>
      </c>
      <c r="H2849">
        <f>+VLOOKUP($B2849,Hoja1!$C$2:$W$3726,7,0)</f>
        <v>1507</v>
      </c>
      <c r="I2849">
        <f>+VLOOKUP($B2849,Hoja1!$C$2:$W$3726,11,0)</f>
        <v>150706</v>
      </c>
      <c r="J2849" t="b">
        <f t="shared" si="97"/>
        <v>1</v>
      </c>
      <c r="K2849" t="str">
        <f>+VLOOKUP($C2849,Hoja1!$B$2:$W$3726,16,0)</f>
        <v>CHOLUTECA</v>
      </c>
      <c r="L2849" t="str">
        <f>+VLOOKUP($C2849,Hoja1!$B$2:$W$3726,17,0)</f>
        <v>SAN MARCOS DE COLON</v>
      </c>
      <c r="M2849" t="str">
        <f>+VLOOKUP($C2849,Hoja1!$B$2:$W$3726,18,0)</f>
        <v>LOS ENCUENTROS</v>
      </c>
      <c r="N2849">
        <f>+VLOOKUP($C2849,Hoja1!$B$2:$W$3726,3,0)</f>
        <v>6</v>
      </c>
      <c r="O2849">
        <f>+VLOOKUP($C2849,Hoja1!$B$2:$W$3726,8,0)</f>
        <v>615</v>
      </c>
      <c r="P2849">
        <f>+VLOOKUP($C2849,Hoja1!$B$2:$W$3726,12,0)</f>
        <v>61512</v>
      </c>
      <c r="Q2849" t="b">
        <f t="shared" si="98"/>
        <v>0</v>
      </c>
    </row>
    <row r="2850" spans="1:17" hidden="1" x14ac:dyDescent="0.25">
      <c r="B2850">
        <v>150707</v>
      </c>
      <c r="C2850" t="s">
        <v>262</v>
      </c>
      <c r="D2850" t="str">
        <f>+VLOOKUP($B2850,Hoja1!$C$2:$W$3726,15,0)</f>
        <v>OLANCHO</v>
      </c>
      <c r="E2850" t="str">
        <f>+VLOOKUP($B2850,Hoja1!$C$2:$W$3726,16,0)</f>
        <v>ESQUIPULAS DEL NORTE</v>
      </c>
      <c r="F2850" t="str">
        <f>+VLOOKUP($B2850,Hoja1!$C$2:$W$3726,17,0)</f>
        <v>MIRAMAR</v>
      </c>
      <c r="G2850">
        <f>+VLOOKUP($B2850,Hoja1!$C$2:$W$3726,2,0)</f>
        <v>15</v>
      </c>
      <c r="H2850">
        <f>+VLOOKUP($B2850,Hoja1!$C$2:$W$3726,7,0)</f>
        <v>1507</v>
      </c>
      <c r="I2850">
        <f>+VLOOKUP($B2850,Hoja1!$C$2:$W$3726,11,0)</f>
        <v>150707</v>
      </c>
      <c r="J2850" t="b">
        <f t="shared" si="97"/>
        <v>1</v>
      </c>
      <c r="K2850" t="str">
        <f>+VLOOKUP($C2850,Hoja1!$B$2:$W$3726,16,0)</f>
        <v>COLON</v>
      </c>
      <c r="L2850" t="str">
        <f>+VLOOKUP($C2850,Hoja1!$B$2:$W$3726,17,0)</f>
        <v>SONAGUERA</v>
      </c>
      <c r="M2850" t="str">
        <f>+VLOOKUP($C2850,Hoja1!$B$2:$W$3726,18,0)</f>
        <v>MIRAMAR</v>
      </c>
      <c r="N2850">
        <f>+VLOOKUP($C2850,Hoja1!$B$2:$W$3726,3,0)</f>
        <v>2</v>
      </c>
      <c r="O2850">
        <f>+VLOOKUP($C2850,Hoja1!$B$2:$W$3726,8,0)</f>
        <v>207</v>
      </c>
      <c r="P2850">
        <f>+VLOOKUP($C2850,Hoja1!$B$2:$W$3726,12,0)</f>
        <v>20726</v>
      </c>
      <c r="Q2850" t="b">
        <f t="shared" si="98"/>
        <v>0</v>
      </c>
    </row>
    <row r="2851" spans="1:17" hidden="1" x14ac:dyDescent="0.25">
      <c r="B2851">
        <v>150708</v>
      </c>
      <c r="C2851" t="s">
        <v>1408</v>
      </c>
      <c r="D2851" t="str">
        <f>+VLOOKUP($B2851,Hoja1!$C$2:$W$3726,15,0)</f>
        <v>OLANCHO</v>
      </c>
      <c r="E2851" t="str">
        <f>+VLOOKUP($B2851,Hoja1!$C$2:$W$3726,16,0)</f>
        <v>ESQUIPULAS DEL NORTE</v>
      </c>
      <c r="F2851" t="str">
        <f>+VLOOKUP($B2851,Hoja1!$C$2:$W$3726,17,0)</f>
        <v>PALMIRA</v>
      </c>
      <c r="G2851">
        <f>+VLOOKUP($B2851,Hoja1!$C$2:$W$3726,2,0)</f>
        <v>15</v>
      </c>
      <c r="H2851">
        <f>+VLOOKUP($B2851,Hoja1!$C$2:$W$3726,7,0)</f>
        <v>1507</v>
      </c>
      <c r="I2851">
        <f>+VLOOKUP($B2851,Hoja1!$C$2:$W$3726,11,0)</f>
        <v>150708</v>
      </c>
      <c r="J2851" t="b">
        <f t="shared" si="97"/>
        <v>1</v>
      </c>
      <c r="K2851" t="str">
        <f>+VLOOKUP($C2851,Hoja1!$B$2:$W$3726,16,0)</f>
        <v>FRANCISCO MORAZÁN</v>
      </c>
      <c r="L2851" t="str">
        <f>+VLOOKUP($C2851,Hoja1!$B$2:$W$3726,17,0)</f>
        <v>TALANGA</v>
      </c>
      <c r="M2851" t="str">
        <f>+VLOOKUP($C2851,Hoja1!$B$2:$W$3726,18,0)</f>
        <v>PALMIRA</v>
      </c>
      <c r="N2851">
        <f>+VLOOKUP($C2851,Hoja1!$B$2:$W$3726,3,0)</f>
        <v>8</v>
      </c>
      <c r="O2851">
        <f>+VLOOKUP($C2851,Hoja1!$B$2:$W$3726,8,0)</f>
        <v>824</v>
      </c>
      <c r="P2851">
        <f>+VLOOKUP($C2851,Hoja1!$B$2:$W$3726,12,0)</f>
        <v>82413</v>
      </c>
      <c r="Q2851" t="b">
        <f t="shared" si="98"/>
        <v>0</v>
      </c>
    </row>
    <row r="2852" spans="1:17" hidden="1" x14ac:dyDescent="0.25">
      <c r="B2852">
        <v>150801</v>
      </c>
      <c r="C2852" t="s">
        <v>1937</v>
      </c>
      <c r="D2852" t="str">
        <f>+VLOOKUP($B2852,Hoja1!$C$2:$W$3726,15,0)</f>
        <v>OLANCHO</v>
      </c>
      <c r="E2852" t="str">
        <f>+VLOOKUP($B2852,Hoja1!$C$2:$W$3726,16,0)</f>
        <v>GUALACO</v>
      </c>
      <c r="F2852" t="str">
        <f>+VLOOKUP($B2852,Hoja1!$C$2:$W$3726,17,0)</f>
        <v>GUALACO</v>
      </c>
      <c r="G2852">
        <f>+VLOOKUP($B2852,Hoja1!$C$2:$W$3726,2,0)</f>
        <v>15</v>
      </c>
      <c r="H2852">
        <f>+VLOOKUP($B2852,Hoja1!$C$2:$W$3726,7,0)</f>
        <v>1508</v>
      </c>
      <c r="I2852">
        <f>+VLOOKUP($B2852,Hoja1!$C$2:$W$3726,11,0)</f>
        <v>150801</v>
      </c>
      <c r="J2852" t="b">
        <f t="shared" si="97"/>
        <v>1</v>
      </c>
      <c r="K2852" t="str">
        <f>+VLOOKUP($C2852,Hoja1!$B$2:$W$3726,16,0)</f>
        <v>OLANCHO</v>
      </c>
      <c r="L2852" t="str">
        <f>+VLOOKUP($C2852,Hoja1!$B$2:$W$3726,17,0)</f>
        <v>GUALACO</v>
      </c>
      <c r="M2852" t="str">
        <f>+VLOOKUP($C2852,Hoja1!$B$2:$W$3726,18,0)</f>
        <v>GUALACO</v>
      </c>
      <c r="N2852">
        <f>+VLOOKUP($C2852,Hoja1!$B$2:$W$3726,3,0)</f>
        <v>15</v>
      </c>
      <c r="O2852">
        <f>+VLOOKUP($C2852,Hoja1!$B$2:$W$3726,8,0)</f>
        <v>1508</v>
      </c>
      <c r="P2852">
        <f>+VLOOKUP($C2852,Hoja1!$B$2:$W$3726,12,0)</f>
        <v>150801</v>
      </c>
      <c r="Q2852" t="b">
        <f t="shared" si="98"/>
        <v>1</v>
      </c>
    </row>
    <row r="2853" spans="1:17" hidden="1" x14ac:dyDescent="0.25">
      <c r="B2853">
        <v>150802</v>
      </c>
      <c r="C2853" t="s">
        <v>1938</v>
      </c>
      <c r="D2853" t="str">
        <f>+VLOOKUP($B2853,Hoja1!$C$2:$W$3726,15,0)</f>
        <v>OLANCHO</v>
      </c>
      <c r="E2853" t="str">
        <f>+VLOOKUP($B2853,Hoja1!$C$2:$W$3726,16,0)</f>
        <v>GUALACO</v>
      </c>
      <c r="F2853" t="str">
        <f>+VLOOKUP($B2853,Hoja1!$C$2:$W$3726,17,0)</f>
        <v>CHINDONA</v>
      </c>
      <c r="G2853">
        <f>+VLOOKUP($B2853,Hoja1!$C$2:$W$3726,2,0)</f>
        <v>15</v>
      </c>
      <c r="H2853">
        <f>+VLOOKUP($B2853,Hoja1!$C$2:$W$3726,7,0)</f>
        <v>1508</v>
      </c>
      <c r="I2853">
        <f>+VLOOKUP($B2853,Hoja1!$C$2:$W$3726,11,0)</f>
        <v>150802</v>
      </c>
      <c r="J2853" t="b">
        <f t="shared" si="97"/>
        <v>1</v>
      </c>
      <c r="K2853" t="str">
        <f>+VLOOKUP($C2853,Hoja1!$B$2:$W$3726,16,0)</f>
        <v>OLANCHO</v>
      </c>
      <c r="L2853" t="str">
        <f>+VLOOKUP($C2853,Hoja1!$B$2:$W$3726,17,0)</f>
        <v>GUALACO</v>
      </c>
      <c r="M2853" t="str">
        <f>+VLOOKUP($C2853,Hoja1!$B$2:$W$3726,18,0)</f>
        <v>CHINDONA</v>
      </c>
      <c r="N2853">
        <f>+VLOOKUP($C2853,Hoja1!$B$2:$W$3726,3,0)</f>
        <v>15</v>
      </c>
      <c r="O2853">
        <f>+VLOOKUP($C2853,Hoja1!$B$2:$W$3726,8,0)</f>
        <v>1508</v>
      </c>
      <c r="P2853">
        <f>+VLOOKUP($C2853,Hoja1!$B$2:$W$3726,12,0)</f>
        <v>150802</v>
      </c>
      <c r="Q2853" t="b">
        <f t="shared" si="98"/>
        <v>1</v>
      </c>
    </row>
    <row r="2854" spans="1:17" hidden="1" x14ac:dyDescent="0.25">
      <c r="B2854">
        <v>150803</v>
      </c>
      <c r="C2854" t="s">
        <v>1939</v>
      </c>
      <c r="D2854" t="str">
        <f>+VLOOKUP($B2854,Hoja1!$C$2:$W$3726,15,0)</f>
        <v>OLANCHO</v>
      </c>
      <c r="E2854" t="str">
        <f>+VLOOKUP($B2854,Hoja1!$C$2:$W$3726,16,0)</f>
        <v>GUALACO</v>
      </c>
      <c r="F2854" t="str">
        <f>+VLOOKUP($B2854,Hoja1!$C$2:$W$3726,17,0)</f>
        <v>JICALAPA</v>
      </c>
      <c r="G2854">
        <f>+VLOOKUP($B2854,Hoja1!$C$2:$W$3726,2,0)</f>
        <v>15</v>
      </c>
      <c r="H2854">
        <f>+VLOOKUP($B2854,Hoja1!$C$2:$W$3726,7,0)</f>
        <v>1508</v>
      </c>
      <c r="I2854">
        <f>+VLOOKUP($B2854,Hoja1!$C$2:$W$3726,11,0)</f>
        <v>150803</v>
      </c>
      <c r="J2854" t="b">
        <f t="shared" si="97"/>
        <v>1</v>
      </c>
      <c r="K2854" t="str">
        <f>+VLOOKUP($C2854,Hoja1!$B$2:$W$3726,16,0)</f>
        <v>OLANCHO</v>
      </c>
      <c r="L2854" t="str">
        <f>+VLOOKUP($C2854,Hoja1!$B$2:$W$3726,17,0)</f>
        <v>GUALACO</v>
      </c>
      <c r="M2854" t="str">
        <f>+VLOOKUP($C2854,Hoja1!$B$2:$W$3726,18,0)</f>
        <v>JICALAPA</v>
      </c>
      <c r="N2854">
        <f>+VLOOKUP($C2854,Hoja1!$B$2:$W$3726,3,0)</f>
        <v>15</v>
      </c>
      <c r="O2854">
        <f>+VLOOKUP($C2854,Hoja1!$B$2:$W$3726,8,0)</f>
        <v>1508</v>
      </c>
      <c r="P2854">
        <f>+VLOOKUP($C2854,Hoja1!$B$2:$W$3726,12,0)</f>
        <v>150803</v>
      </c>
      <c r="Q2854" t="b">
        <f t="shared" si="98"/>
        <v>1</v>
      </c>
    </row>
    <row r="2855" spans="1:17" hidden="1" x14ac:dyDescent="0.25">
      <c r="B2855">
        <v>150804</v>
      </c>
      <c r="C2855" t="s">
        <v>1940</v>
      </c>
      <c r="D2855" t="str">
        <f>+VLOOKUP($B2855,Hoja1!$C$2:$W$3726,15,0)</f>
        <v>OLANCHO</v>
      </c>
      <c r="E2855" t="str">
        <f>+VLOOKUP($B2855,Hoja1!$C$2:$W$3726,16,0)</f>
        <v>GUALACO</v>
      </c>
      <c r="F2855" t="str">
        <f>+VLOOKUP($B2855,Hoja1!$C$2:$W$3726,17,0)</f>
        <v>LA BOCA</v>
      </c>
      <c r="G2855">
        <f>+VLOOKUP($B2855,Hoja1!$C$2:$W$3726,2,0)</f>
        <v>15</v>
      </c>
      <c r="H2855">
        <f>+VLOOKUP($B2855,Hoja1!$C$2:$W$3726,7,0)</f>
        <v>1508</v>
      </c>
      <c r="I2855">
        <f>+VLOOKUP($B2855,Hoja1!$C$2:$W$3726,11,0)</f>
        <v>150804</v>
      </c>
      <c r="J2855" t="b">
        <f t="shared" si="97"/>
        <v>1</v>
      </c>
      <c r="K2855" t="str">
        <f>+VLOOKUP($C2855,Hoja1!$B$2:$W$3726,16,0)</f>
        <v>OLANCHO</v>
      </c>
      <c r="L2855" t="str">
        <f>+VLOOKUP($C2855,Hoja1!$B$2:$W$3726,17,0)</f>
        <v>GUALACO</v>
      </c>
      <c r="M2855" t="str">
        <f>+VLOOKUP($C2855,Hoja1!$B$2:$W$3726,18,0)</f>
        <v>LA BOCA</v>
      </c>
      <c r="N2855">
        <f>+VLOOKUP($C2855,Hoja1!$B$2:$W$3726,3,0)</f>
        <v>15</v>
      </c>
      <c r="O2855">
        <f>+VLOOKUP($C2855,Hoja1!$B$2:$W$3726,8,0)</f>
        <v>1508</v>
      </c>
      <c r="P2855">
        <f>+VLOOKUP($C2855,Hoja1!$B$2:$W$3726,12,0)</f>
        <v>150804</v>
      </c>
      <c r="Q2855" t="b">
        <f t="shared" si="98"/>
        <v>1</v>
      </c>
    </row>
    <row r="2856" spans="1:17" hidden="1" x14ac:dyDescent="0.25">
      <c r="B2856">
        <v>150805</v>
      </c>
      <c r="C2856" t="s">
        <v>1273</v>
      </c>
      <c r="D2856" t="str">
        <f>+VLOOKUP($B2856,Hoja1!$C$2:$W$3726,15,0)</f>
        <v>OLANCHO</v>
      </c>
      <c r="E2856" t="str">
        <f>+VLOOKUP($B2856,Hoja1!$C$2:$W$3726,16,0)</f>
        <v>GUALACO</v>
      </c>
      <c r="F2856" t="str">
        <f>+VLOOKUP($B2856,Hoja1!$C$2:$W$3726,17,0)</f>
        <v>LA VENTA</v>
      </c>
      <c r="G2856">
        <f>+VLOOKUP($B2856,Hoja1!$C$2:$W$3726,2,0)</f>
        <v>15</v>
      </c>
      <c r="H2856">
        <f>+VLOOKUP($B2856,Hoja1!$C$2:$W$3726,7,0)</f>
        <v>1508</v>
      </c>
      <c r="I2856">
        <f>+VLOOKUP($B2856,Hoja1!$C$2:$W$3726,11,0)</f>
        <v>150805</v>
      </c>
      <c r="J2856" t="b">
        <f t="shared" si="97"/>
        <v>1</v>
      </c>
      <c r="K2856" t="str">
        <f>+VLOOKUP($C2856,Hoja1!$B$2:$W$3726,16,0)</f>
        <v>FRANCISCO MORAZÁN</v>
      </c>
      <c r="L2856" t="str">
        <f>+VLOOKUP($C2856,Hoja1!$B$2:$W$3726,17,0)</f>
        <v>DISTRITO CENTRAL</v>
      </c>
      <c r="M2856" t="str">
        <f>+VLOOKUP($C2856,Hoja1!$B$2:$W$3726,18,0)</f>
        <v>LA VENTA</v>
      </c>
      <c r="N2856">
        <f>+VLOOKUP($C2856,Hoja1!$B$2:$W$3726,3,0)</f>
        <v>8</v>
      </c>
      <c r="O2856">
        <f>+VLOOKUP($C2856,Hoja1!$B$2:$W$3726,8,0)</f>
        <v>801</v>
      </c>
      <c r="P2856">
        <f>+VLOOKUP($C2856,Hoja1!$B$2:$W$3726,12,0)</f>
        <v>80122</v>
      </c>
      <c r="Q2856" t="b">
        <f t="shared" si="98"/>
        <v>0</v>
      </c>
    </row>
    <row r="2857" spans="1:17" hidden="1" x14ac:dyDescent="0.25">
      <c r="B2857">
        <v>150806</v>
      </c>
      <c r="C2857" t="s">
        <v>196</v>
      </c>
      <c r="D2857" t="str">
        <f>+VLOOKUP($B2857,Hoja1!$C$2:$W$3726,15,0)</f>
        <v>OLANCHO</v>
      </c>
      <c r="E2857" t="str">
        <f>+VLOOKUP($B2857,Hoja1!$C$2:$W$3726,16,0)</f>
        <v>GUALACO</v>
      </c>
      <c r="F2857" t="str">
        <f>+VLOOKUP($B2857,Hoja1!$C$2:$W$3726,17,0)</f>
        <v>LAS LOMAS</v>
      </c>
      <c r="G2857">
        <f>+VLOOKUP($B2857,Hoja1!$C$2:$W$3726,2,0)</f>
        <v>15</v>
      </c>
      <c r="H2857">
        <f>+VLOOKUP($B2857,Hoja1!$C$2:$W$3726,7,0)</f>
        <v>1508</v>
      </c>
      <c r="I2857">
        <f>+VLOOKUP($B2857,Hoja1!$C$2:$W$3726,11,0)</f>
        <v>150806</v>
      </c>
      <c r="J2857" t="b">
        <f t="shared" si="97"/>
        <v>1</v>
      </c>
      <c r="K2857" t="str">
        <f>+VLOOKUP($C2857,Hoja1!$B$2:$W$3726,16,0)</f>
        <v>ATLÁNTIDA</v>
      </c>
      <c r="L2857" t="str">
        <f>+VLOOKUP($C2857,Hoja1!$B$2:$W$3726,17,0)</f>
        <v>ARIZONA</v>
      </c>
      <c r="M2857" t="str">
        <f>+VLOOKUP($C2857,Hoja1!$B$2:$W$3726,18,0)</f>
        <v>LAS LOMAS</v>
      </c>
      <c r="N2857">
        <f>+VLOOKUP($C2857,Hoja1!$B$2:$W$3726,3,0)</f>
        <v>1</v>
      </c>
      <c r="O2857">
        <f>+VLOOKUP($C2857,Hoja1!$B$2:$W$3726,8,0)</f>
        <v>108</v>
      </c>
      <c r="P2857">
        <f>+VLOOKUP($C2857,Hoja1!$B$2:$W$3726,12,0)</f>
        <v>10817</v>
      </c>
      <c r="Q2857" t="b">
        <f t="shared" si="98"/>
        <v>0</v>
      </c>
    </row>
    <row r="2858" spans="1:17" hidden="1" x14ac:dyDescent="0.25">
      <c r="B2858">
        <v>150807</v>
      </c>
      <c r="C2858" t="s">
        <v>1941</v>
      </c>
      <c r="D2858" t="str">
        <f>+VLOOKUP($B2858,Hoja1!$C$2:$W$3726,15,0)</f>
        <v>OLANCHO</v>
      </c>
      <c r="E2858" t="str">
        <f>+VLOOKUP($B2858,Hoja1!$C$2:$W$3726,16,0)</f>
        <v>GUALACO</v>
      </c>
      <c r="F2858" t="str">
        <f>+VLOOKUP($B2858,Hoja1!$C$2:$W$3726,17,0)</f>
        <v>SAGUAY</v>
      </c>
      <c r="G2858">
        <f>+VLOOKUP($B2858,Hoja1!$C$2:$W$3726,2,0)</f>
        <v>15</v>
      </c>
      <c r="H2858">
        <f>+VLOOKUP($B2858,Hoja1!$C$2:$W$3726,7,0)</f>
        <v>1508</v>
      </c>
      <c r="I2858">
        <f>+VLOOKUP($B2858,Hoja1!$C$2:$W$3726,11,0)</f>
        <v>150807</v>
      </c>
      <c r="J2858" t="b">
        <f t="shared" si="97"/>
        <v>1</v>
      </c>
      <c r="K2858" t="str">
        <f>+VLOOKUP($C2858,Hoja1!$B$2:$W$3726,16,0)</f>
        <v>OLANCHO</v>
      </c>
      <c r="L2858" t="str">
        <f>+VLOOKUP($C2858,Hoja1!$B$2:$W$3726,17,0)</f>
        <v>GUALACO</v>
      </c>
      <c r="M2858" t="str">
        <f>+VLOOKUP($C2858,Hoja1!$B$2:$W$3726,18,0)</f>
        <v>SAGUAY</v>
      </c>
      <c r="N2858">
        <f>+VLOOKUP($C2858,Hoja1!$B$2:$W$3726,3,0)</f>
        <v>15</v>
      </c>
      <c r="O2858">
        <f>+VLOOKUP($C2858,Hoja1!$B$2:$W$3726,8,0)</f>
        <v>1508</v>
      </c>
      <c r="P2858">
        <f>+VLOOKUP($C2858,Hoja1!$B$2:$W$3726,12,0)</f>
        <v>150807</v>
      </c>
      <c r="Q2858" t="b">
        <f t="shared" si="98"/>
        <v>1</v>
      </c>
    </row>
    <row r="2859" spans="1:17" hidden="1" x14ac:dyDescent="0.25">
      <c r="B2859">
        <v>150809</v>
      </c>
      <c r="C2859" t="s">
        <v>93</v>
      </c>
      <c r="D2859" t="str">
        <f>+VLOOKUP($B2859,Hoja1!$C$2:$W$3726,15,0)</f>
        <v>OLANCHO</v>
      </c>
      <c r="E2859" t="str">
        <f>+VLOOKUP($B2859,Hoja1!$C$2:$W$3726,16,0)</f>
        <v>GUALACO</v>
      </c>
      <c r="F2859" t="str">
        <f>+VLOOKUP($B2859,Hoja1!$C$2:$W$3726,17,0)</f>
        <v>SAN ANTONIO DE PACURA</v>
      </c>
      <c r="G2859">
        <f>+VLOOKUP($B2859,Hoja1!$C$2:$W$3726,2,0)</f>
        <v>15</v>
      </c>
      <c r="H2859">
        <f>+VLOOKUP($B2859,Hoja1!$C$2:$W$3726,7,0)</f>
        <v>1508</v>
      </c>
      <c r="I2859">
        <f>+VLOOKUP($B2859,Hoja1!$C$2:$W$3726,11,0)</f>
        <v>150809</v>
      </c>
      <c r="J2859" t="b">
        <f t="shared" si="97"/>
        <v>0</v>
      </c>
      <c r="K2859" t="str">
        <f>+VLOOKUP($C2859,Hoja1!$B$2:$W$3726,16,0)</f>
        <v>ATLÁNTIDA</v>
      </c>
      <c r="L2859" t="str">
        <f>+VLOOKUP($C2859,Hoja1!$B$2:$W$3726,17,0)</f>
        <v>LA MASICA</v>
      </c>
      <c r="M2859" t="str">
        <f>+VLOOKUP($C2859,Hoja1!$B$2:$W$3726,18,0)</f>
        <v>SAN ANTONIO</v>
      </c>
      <c r="N2859">
        <f>+VLOOKUP($C2859,Hoja1!$B$2:$W$3726,3,0)</f>
        <v>1</v>
      </c>
      <c r="O2859">
        <f>+VLOOKUP($C2859,Hoja1!$B$2:$W$3726,8,0)</f>
        <v>105</v>
      </c>
      <c r="P2859">
        <f>+VLOOKUP($C2859,Hoja1!$B$2:$W$3726,12,0)</f>
        <v>10512</v>
      </c>
      <c r="Q2859" t="b">
        <f t="shared" si="98"/>
        <v>0</v>
      </c>
    </row>
    <row r="2860" spans="1:17" hidden="1" x14ac:dyDescent="0.25">
      <c r="B2860">
        <v>150810</v>
      </c>
      <c r="C2860" t="s">
        <v>1942</v>
      </c>
      <c r="D2860" t="str">
        <f>+VLOOKUP($B2860,Hoja1!$C$2:$W$3726,15,0)</f>
        <v>OLANCHO</v>
      </c>
      <c r="E2860" t="str">
        <f>+VLOOKUP($B2860,Hoja1!$C$2:$W$3726,16,0)</f>
        <v>GUALACO</v>
      </c>
      <c r="F2860" t="str">
        <f>+VLOOKUP($B2860,Hoja1!$C$2:$W$3726,17,0)</f>
        <v>SAN BUENAVENTURA</v>
      </c>
      <c r="G2860">
        <f>+VLOOKUP($B2860,Hoja1!$C$2:$W$3726,2,0)</f>
        <v>15</v>
      </c>
      <c r="H2860">
        <f>+VLOOKUP($B2860,Hoja1!$C$2:$W$3726,7,0)</f>
        <v>1508</v>
      </c>
      <c r="I2860">
        <f>+VLOOKUP($B2860,Hoja1!$C$2:$W$3726,11,0)</f>
        <v>150810</v>
      </c>
      <c r="J2860" t="b">
        <f t="shared" si="97"/>
        <v>0</v>
      </c>
      <c r="K2860" t="str">
        <f>+VLOOKUP($C2860,Hoja1!$B$2:$W$3726,16,0)</f>
        <v>OLANCHO</v>
      </c>
      <c r="L2860" t="str">
        <f>+VLOOKUP($C2860,Hoja1!$B$2:$W$3726,17,0)</f>
        <v>GUALACO</v>
      </c>
      <c r="M2860" t="str">
        <f>+VLOOKUP($C2860,Hoja1!$B$2:$W$3726,18,0)</f>
        <v>SAN ANTONIO DE PACURA</v>
      </c>
      <c r="N2860">
        <f>+VLOOKUP($C2860,Hoja1!$B$2:$W$3726,3,0)</f>
        <v>15</v>
      </c>
      <c r="O2860">
        <f>+VLOOKUP($C2860,Hoja1!$B$2:$W$3726,8,0)</f>
        <v>1508</v>
      </c>
      <c r="P2860">
        <f>+VLOOKUP($C2860,Hoja1!$B$2:$W$3726,12,0)</f>
        <v>150809</v>
      </c>
      <c r="Q2860" t="b">
        <f t="shared" si="98"/>
        <v>0</v>
      </c>
    </row>
    <row r="2861" spans="1:17" hidden="1" x14ac:dyDescent="0.25">
      <c r="B2861">
        <v>150811</v>
      </c>
      <c r="C2861" t="s">
        <v>916</v>
      </c>
      <c r="D2861" t="str">
        <f>+VLOOKUP($B2861,Hoja1!$C$2:$W$3726,15,0)</f>
        <v>OLANCHO</v>
      </c>
      <c r="E2861" t="str">
        <f>+VLOOKUP($B2861,Hoja1!$C$2:$W$3726,16,0)</f>
        <v>GUALACO</v>
      </c>
      <c r="F2861" t="str">
        <f>+VLOOKUP($B2861,Hoja1!$C$2:$W$3726,17,0)</f>
        <v>SAN PEDRO</v>
      </c>
      <c r="G2861">
        <f>+VLOOKUP($B2861,Hoja1!$C$2:$W$3726,2,0)</f>
        <v>15</v>
      </c>
      <c r="H2861">
        <f>+VLOOKUP($B2861,Hoja1!$C$2:$W$3726,7,0)</f>
        <v>1508</v>
      </c>
      <c r="I2861">
        <f>+VLOOKUP($B2861,Hoja1!$C$2:$W$3726,11,0)</f>
        <v>150811</v>
      </c>
      <c r="J2861" t="b">
        <f t="shared" si="97"/>
        <v>0</v>
      </c>
      <c r="K2861" t="str">
        <f>+VLOOKUP($C2861,Hoja1!$B$2:$W$3726,16,0)</f>
        <v>CORTES</v>
      </c>
      <c r="L2861" t="str">
        <f>+VLOOKUP($C2861,Hoja1!$B$2:$W$3726,17,0)</f>
        <v>SAN FRANCISCO DE YOJOA</v>
      </c>
      <c r="M2861" t="str">
        <f>+VLOOKUP($C2861,Hoja1!$B$2:$W$3726,18,0)</f>
        <v>SAN BUENAVENTURA</v>
      </c>
      <c r="N2861">
        <f>+VLOOKUP($C2861,Hoja1!$B$2:$W$3726,3,0)</f>
        <v>5</v>
      </c>
      <c r="O2861">
        <f>+VLOOKUP($C2861,Hoja1!$B$2:$W$3726,8,0)</f>
        <v>508</v>
      </c>
      <c r="P2861">
        <f>+VLOOKUP($C2861,Hoja1!$B$2:$W$3726,12,0)</f>
        <v>50808</v>
      </c>
      <c r="Q2861" t="b">
        <f t="shared" si="98"/>
        <v>0</v>
      </c>
    </row>
    <row r="2862" spans="1:17" hidden="1" x14ac:dyDescent="0.25">
      <c r="B2862">
        <v>150812</v>
      </c>
      <c r="C2862" t="s">
        <v>737</v>
      </c>
      <c r="D2862" t="str">
        <f>+VLOOKUP($B2862,Hoja1!$C$2:$W$3726,15,0)</f>
        <v>OLANCHO</v>
      </c>
      <c r="E2862" t="str">
        <f>+VLOOKUP($B2862,Hoja1!$C$2:$W$3726,16,0)</f>
        <v>GUALACO</v>
      </c>
      <c r="F2862" t="str">
        <f>+VLOOKUP($B2862,Hoja1!$C$2:$W$3726,17,0)</f>
        <v>VARGAS</v>
      </c>
      <c r="G2862">
        <f>+VLOOKUP($B2862,Hoja1!$C$2:$W$3726,2,0)</f>
        <v>15</v>
      </c>
      <c r="H2862">
        <f>+VLOOKUP($B2862,Hoja1!$C$2:$W$3726,7,0)</f>
        <v>1508</v>
      </c>
      <c r="I2862">
        <f>+VLOOKUP($B2862,Hoja1!$C$2:$W$3726,11,0)</f>
        <v>150812</v>
      </c>
      <c r="J2862" t="b">
        <f t="shared" si="97"/>
        <v>0</v>
      </c>
      <c r="K2862" t="str">
        <f>+VLOOKUP($C2862,Hoja1!$B$2:$W$3726,16,0)</f>
        <v>COPAN</v>
      </c>
      <c r="L2862" t="str">
        <f>+VLOOKUP($C2862,Hoja1!$B$2:$W$3726,17,0)</f>
        <v>SAN PEDRO</v>
      </c>
      <c r="M2862" t="str">
        <f>+VLOOKUP($C2862,Hoja1!$B$2:$W$3726,18,0)</f>
        <v>SAN PEDRO</v>
      </c>
      <c r="N2862">
        <f>+VLOOKUP($C2862,Hoja1!$B$2:$W$3726,3,0)</f>
        <v>4</v>
      </c>
      <c r="O2862">
        <f>+VLOOKUP($C2862,Hoja1!$B$2:$W$3726,8,0)</f>
        <v>420</v>
      </c>
      <c r="P2862">
        <f>+VLOOKUP($C2862,Hoja1!$B$2:$W$3726,12,0)</f>
        <v>42001</v>
      </c>
      <c r="Q2862" t="b">
        <f t="shared" si="98"/>
        <v>0</v>
      </c>
    </row>
    <row r="2863" spans="1:17" x14ac:dyDescent="0.25">
      <c r="A2863">
        <f>+P2863</f>
        <v>150812</v>
      </c>
      <c r="B2863">
        <v>150813</v>
      </c>
      <c r="C2863" t="s">
        <v>1943</v>
      </c>
      <c r="D2863" t="e">
        <f>+VLOOKUP($B2863,Hoja1!$C$2:$W$3726,15,0)</f>
        <v>#N/A</v>
      </c>
      <c r="E2863" t="e">
        <f>+VLOOKUP($B2863,Hoja1!$C$2:$W$3726,16,0)</f>
        <v>#N/A</v>
      </c>
      <c r="F2863" t="e">
        <f>+VLOOKUP($B2863,Hoja1!$C$2:$W$3726,17,0)</f>
        <v>#N/A</v>
      </c>
      <c r="G2863" t="e">
        <f>+VLOOKUP($B2863,Hoja1!$C$2:$W$3726,2,0)</f>
        <v>#N/A</v>
      </c>
      <c r="H2863" t="e">
        <f>+VLOOKUP($B2863,Hoja1!$C$2:$W$3726,7,0)</f>
        <v>#N/A</v>
      </c>
      <c r="I2863" t="e">
        <f>+VLOOKUP($B2863,Hoja1!$C$2:$W$3726,11,0)</f>
        <v>#N/A</v>
      </c>
      <c r="J2863" t="e">
        <f t="shared" si="97"/>
        <v>#N/A</v>
      </c>
      <c r="K2863" t="str">
        <f>+VLOOKUP($C2863,Hoja1!$B$2:$W$3726,16,0)</f>
        <v>OLANCHO</v>
      </c>
      <c r="L2863" t="str">
        <f>+VLOOKUP($C2863,Hoja1!$B$2:$W$3726,17,0)</f>
        <v>GUALACO</v>
      </c>
      <c r="M2863" t="str">
        <f>+VLOOKUP($C2863,Hoja1!$B$2:$W$3726,18,0)</f>
        <v>VARGAS</v>
      </c>
      <c r="N2863">
        <f>+VLOOKUP($C2863,Hoja1!$B$2:$W$3726,3,0)</f>
        <v>15</v>
      </c>
      <c r="O2863">
        <f>+VLOOKUP($C2863,Hoja1!$B$2:$W$3726,8,0)</f>
        <v>1508</v>
      </c>
      <c r="P2863">
        <f>+VLOOKUP($C2863,Hoja1!$B$2:$W$3726,12,0)</f>
        <v>150812</v>
      </c>
      <c r="Q2863" t="b">
        <f t="shared" si="98"/>
        <v>0</v>
      </c>
    </row>
    <row r="2864" spans="1:17" hidden="1" x14ac:dyDescent="0.25">
      <c r="B2864">
        <v>150901</v>
      </c>
      <c r="C2864" t="s">
        <v>1944</v>
      </c>
      <c r="D2864" t="str">
        <f>+VLOOKUP($B2864,Hoja1!$C$2:$W$3726,15,0)</f>
        <v>OLANCHO</v>
      </c>
      <c r="E2864" t="str">
        <f>+VLOOKUP($B2864,Hoja1!$C$2:$W$3726,16,0)</f>
        <v>GUARIZAMA</v>
      </c>
      <c r="F2864" t="str">
        <f>+VLOOKUP($B2864,Hoja1!$C$2:$W$3726,17,0)</f>
        <v>GUARIZAMA</v>
      </c>
      <c r="G2864">
        <f>+VLOOKUP($B2864,Hoja1!$C$2:$W$3726,2,0)</f>
        <v>15</v>
      </c>
      <c r="H2864">
        <f>+VLOOKUP($B2864,Hoja1!$C$2:$W$3726,7,0)</f>
        <v>1509</v>
      </c>
      <c r="I2864">
        <f>+VLOOKUP($B2864,Hoja1!$C$2:$W$3726,11,0)</f>
        <v>150901</v>
      </c>
      <c r="J2864" t="b">
        <f t="shared" si="97"/>
        <v>1</v>
      </c>
      <c r="K2864" t="str">
        <f>+VLOOKUP($C2864,Hoja1!$B$2:$W$3726,16,0)</f>
        <v>OLANCHO</v>
      </c>
      <c r="L2864" t="str">
        <f>+VLOOKUP($C2864,Hoja1!$B$2:$W$3726,17,0)</f>
        <v>GUARIZAMA</v>
      </c>
      <c r="M2864" t="str">
        <f>+VLOOKUP($C2864,Hoja1!$B$2:$W$3726,18,0)</f>
        <v>GUARIZAMA</v>
      </c>
      <c r="N2864">
        <f>+VLOOKUP($C2864,Hoja1!$B$2:$W$3726,3,0)</f>
        <v>15</v>
      </c>
      <c r="O2864">
        <f>+VLOOKUP($C2864,Hoja1!$B$2:$W$3726,8,0)</f>
        <v>1509</v>
      </c>
      <c r="P2864">
        <f>+VLOOKUP($C2864,Hoja1!$B$2:$W$3726,12,0)</f>
        <v>150901</v>
      </c>
      <c r="Q2864" t="b">
        <f t="shared" si="98"/>
        <v>1</v>
      </c>
    </row>
    <row r="2865" spans="2:17" hidden="1" x14ac:dyDescent="0.25">
      <c r="B2865">
        <v>150902</v>
      </c>
      <c r="C2865" t="s">
        <v>66</v>
      </c>
      <c r="D2865" t="str">
        <f>+VLOOKUP($B2865,Hoja1!$C$2:$W$3726,15,0)</f>
        <v>OLANCHO</v>
      </c>
      <c r="E2865" t="str">
        <f>+VLOOKUP($B2865,Hoja1!$C$2:$W$3726,16,0)</f>
        <v>GUARIZAMA</v>
      </c>
      <c r="F2865" t="str">
        <f>+VLOOKUP($B2865,Hoja1!$C$2:$W$3726,17,0)</f>
        <v>EL ZAPOTAL</v>
      </c>
      <c r="G2865">
        <f>+VLOOKUP($B2865,Hoja1!$C$2:$W$3726,2,0)</f>
        <v>15</v>
      </c>
      <c r="H2865">
        <f>+VLOOKUP($B2865,Hoja1!$C$2:$W$3726,7,0)</f>
        <v>1509</v>
      </c>
      <c r="I2865">
        <f>+VLOOKUP($B2865,Hoja1!$C$2:$W$3726,11,0)</f>
        <v>150902</v>
      </c>
      <c r="J2865" t="b">
        <f t="shared" si="97"/>
        <v>1</v>
      </c>
      <c r="K2865" t="str">
        <f>+VLOOKUP($C2865,Hoja1!$B$2:$W$3726,16,0)</f>
        <v>ATLÁNTIDA</v>
      </c>
      <c r="L2865" t="str">
        <f>+VLOOKUP($C2865,Hoja1!$B$2:$W$3726,17,0)</f>
        <v>JUTIAPA</v>
      </c>
      <c r="M2865" t="str">
        <f>+VLOOKUP($C2865,Hoja1!$B$2:$W$3726,18,0)</f>
        <v>EL ZAPOTAL</v>
      </c>
      <c r="N2865">
        <f>+VLOOKUP($C2865,Hoja1!$B$2:$W$3726,3,0)</f>
        <v>1</v>
      </c>
      <c r="O2865">
        <f>+VLOOKUP($C2865,Hoja1!$B$2:$W$3726,8,0)</f>
        <v>104</v>
      </c>
      <c r="P2865">
        <f>+VLOOKUP($C2865,Hoja1!$B$2:$W$3726,12,0)</f>
        <v>10413</v>
      </c>
      <c r="Q2865" t="b">
        <f t="shared" si="98"/>
        <v>0</v>
      </c>
    </row>
    <row r="2866" spans="2:17" hidden="1" x14ac:dyDescent="0.25">
      <c r="B2866">
        <v>150903</v>
      </c>
      <c r="C2866" t="s">
        <v>1945</v>
      </c>
      <c r="D2866" t="str">
        <f>+VLOOKUP($B2866,Hoja1!$C$2:$W$3726,15,0)</f>
        <v>OLANCHO</v>
      </c>
      <c r="E2866" t="str">
        <f>+VLOOKUP($B2866,Hoja1!$C$2:$W$3726,16,0)</f>
        <v>GUARIZAMA</v>
      </c>
      <c r="F2866" t="str">
        <f>+VLOOKUP($B2866,Hoja1!$C$2:$W$3726,17,0)</f>
        <v>LA CARTA</v>
      </c>
      <c r="G2866">
        <f>+VLOOKUP($B2866,Hoja1!$C$2:$W$3726,2,0)</f>
        <v>15</v>
      </c>
      <c r="H2866">
        <f>+VLOOKUP($B2866,Hoja1!$C$2:$W$3726,7,0)</f>
        <v>1509</v>
      </c>
      <c r="I2866">
        <f>+VLOOKUP($B2866,Hoja1!$C$2:$W$3726,11,0)</f>
        <v>150903</v>
      </c>
      <c r="J2866" t="b">
        <f t="shared" si="97"/>
        <v>1</v>
      </c>
      <c r="K2866" t="str">
        <f>+VLOOKUP($C2866,Hoja1!$B$2:$W$3726,16,0)</f>
        <v>OLANCHO</v>
      </c>
      <c r="L2866" t="str">
        <f>+VLOOKUP($C2866,Hoja1!$B$2:$W$3726,17,0)</f>
        <v>GUARIZAMA</v>
      </c>
      <c r="M2866" t="str">
        <f>+VLOOKUP($C2866,Hoja1!$B$2:$W$3726,18,0)</f>
        <v>LA CARTA</v>
      </c>
      <c r="N2866">
        <f>+VLOOKUP($C2866,Hoja1!$B$2:$W$3726,3,0)</f>
        <v>15</v>
      </c>
      <c r="O2866">
        <f>+VLOOKUP($C2866,Hoja1!$B$2:$W$3726,8,0)</f>
        <v>1509</v>
      </c>
      <c r="P2866">
        <f>+VLOOKUP($C2866,Hoja1!$B$2:$W$3726,12,0)</f>
        <v>150903</v>
      </c>
      <c r="Q2866" t="b">
        <f t="shared" si="98"/>
        <v>1</v>
      </c>
    </row>
    <row r="2867" spans="2:17" hidden="1" x14ac:dyDescent="0.25">
      <c r="B2867">
        <v>150904</v>
      </c>
      <c r="C2867" t="s">
        <v>1946</v>
      </c>
      <c r="D2867" t="str">
        <f>+VLOOKUP($B2867,Hoja1!$C$2:$W$3726,15,0)</f>
        <v>OLANCHO</v>
      </c>
      <c r="E2867" t="str">
        <f>+VLOOKUP($B2867,Hoja1!$C$2:$W$3726,16,0)</f>
        <v>GUARIZAMA</v>
      </c>
      <c r="F2867" t="str">
        <f>+VLOOKUP($B2867,Hoja1!$C$2:$W$3726,17,0)</f>
        <v>LOS CAJONES</v>
      </c>
      <c r="G2867">
        <f>+VLOOKUP($B2867,Hoja1!$C$2:$W$3726,2,0)</f>
        <v>15</v>
      </c>
      <c r="H2867">
        <f>+VLOOKUP($B2867,Hoja1!$C$2:$W$3726,7,0)</f>
        <v>1509</v>
      </c>
      <c r="I2867">
        <f>+VLOOKUP($B2867,Hoja1!$C$2:$W$3726,11,0)</f>
        <v>150904</v>
      </c>
      <c r="J2867" t="b">
        <f t="shared" si="97"/>
        <v>1</v>
      </c>
      <c r="K2867" t="str">
        <f>+VLOOKUP($C2867,Hoja1!$B$2:$W$3726,16,0)</f>
        <v>OLANCHO</v>
      </c>
      <c r="L2867" t="str">
        <f>+VLOOKUP($C2867,Hoja1!$B$2:$W$3726,17,0)</f>
        <v>GUARIZAMA</v>
      </c>
      <c r="M2867" t="str">
        <f>+VLOOKUP($C2867,Hoja1!$B$2:$W$3726,18,0)</f>
        <v>LOS CAJONES</v>
      </c>
      <c r="N2867">
        <f>+VLOOKUP($C2867,Hoja1!$B$2:$W$3726,3,0)</f>
        <v>15</v>
      </c>
      <c r="O2867">
        <f>+VLOOKUP($C2867,Hoja1!$B$2:$W$3726,8,0)</f>
        <v>1509</v>
      </c>
      <c r="P2867">
        <f>+VLOOKUP($C2867,Hoja1!$B$2:$W$3726,12,0)</f>
        <v>150904</v>
      </c>
      <c r="Q2867" t="b">
        <f t="shared" si="98"/>
        <v>1</v>
      </c>
    </row>
    <row r="2868" spans="2:17" hidden="1" x14ac:dyDescent="0.25">
      <c r="B2868">
        <v>150905</v>
      </c>
      <c r="C2868" t="s">
        <v>1947</v>
      </c>
      <c r="D2868" t="str">
        <f>+VLOOKUP($B2868,Hoja1!$C$2:$W$3726,15,0)</f>
        <v>OLANCHO</v>
      </c>
      <c r="E2868" t="str">
        <f>+VLOOKUP($B2868,Hoja1!$C$2:$W$3726,16,0)</f>
        <v>GUARIZAMA</v>
      </c>
      <c r="F2868" t="str">
        <f>+VLOOKUP($B2868,Hoja1!$C$2:$W$3726,17,0)</f>
        <v>TRINIDAD</v>
      </c>
      <c r="G2868">
        <f>+VLOOKUP($B2868,Hoja1!$C$2:$W$3726,2,0)</f>
        <v>15</v>
      </c>
      <c r="H2868">
        <f>+VLOOKUP($B2868,Hoja1!$C$2:$W$3726,7,0)</f>
        <v>1509</v>
      </c>
      <c r="I2868">
        <f>+VLOOKUP($B2868,Hoja1!$C$2:$W$3726,11,0)</f>
        <v>150905</v>
      </c>
      <c r="J2868" t="b">
        <f t="shared" si="97"/>
        <v>1</v>
      </c>
      <c r="K2868" t="str">
        <f>+VLOOKUP($C2868,Hoja1!$B$2:$W$3726,16,0)</f>
        <v>OLANCHO</v>
      </c>
      <c r="L2868" t="str">
        <f>+VLOOKUP($C2868,Hoja1!$B$2:$W$3726,17,0)</f>
        <v>GUARIZAMA</v>
      </c>
      <c r="M2868" t="str">
        <f>+VLOOKUP($C2868,Hoja1!$B$2:$W$3726,18,0)</f>
        <v>TRINIDAD</v>
      </c>
      <c r="N2868">
        <f>+VLOOKUP($C2868,Hoja1!$B$2:$W$3726,3,0)</f>
        <v>15</v>
      </c>
      <c r="O2868">
        <f>+VLOOKUP($C2868,Hoja1!$B$2:$W$3726,8,0)</f>
        <v>1509</v>
      </c>
      <c r="P2868">
        <f>+VLOOKUP($C2868,Hoja1!$B$2:$W$3726,12,0)</f>
        <v>150905</v>
      </c>
      <c r="Q2868" t="b">
        <f t="shared" si="98"/>
        <v>1</v>
      </c>
    </row>
    <row r="2869" spans="2:17" hidden="1" x14ac:dyDescent="0.25">
      <c r="B2869">
        <v>151001</v>
      </c>
      <c r="C2869" t="s">
        <v>1948</v>
      </c>
      <c r="D2869" t="str">
        <f>+VLOOKUP($B2869,Hoja1!$C$2:$W$3726,15,0)</f>
        <v>OLANCHO</v>
      </c>
      <c r="E2869" t="str">
        <f>+VLOOKUP($B2869,Hoja1!$C$2:$W$3726,16,0)</f>
        <v>GUATA</v>
      </c>
      <c r="F2869" t="str">
        <f>+VLOOKUP($B2869,Hoja1!$C$2:$W$3726,17,0)</f>
        <v>GUATA</v>
      </c>
      <c r="G2869">
        <f>+VLOOKUP($B2869,Hoja1!$C$2:$W$3726,2,0)</f>
        <v>15</v>
      </c>
      <c r="H2869">
        <f>+VLOOKUP($B2869,Hoja1!$C$2:$W$3726,7,0)</f>
        <v>1510</v>
      </c>
      <c r="I2869">
        <f>+VLOOKUP($B2869,Hoja1!$C$2:$W$3726,11,0)</f>
        <v>151001</v>
      </c>
      <c r="J2869" t="b">
        <f t="shared" si="97"/>
        <v>1</v>
      </c>
      <c r="K2869" t="str">
        <f>+VLOOKUP($C2869,Hoja1!$B$2:$W$3726,16,0)</f>
        <v>OLANCHO</v>
      </c>
      <c r="L2869" t="str">
        <f>+VLOOKUP($C2869,Hoja1!$B$2:$W$3726,17,0)</f>
        <v>GUATA</v>
      </c>
      <c r="M2869" t="str">
        <f>+VLOOKUP($C2869,Hoja1!$B$2:$W$3726,18,0)</f>
        <v>GUATA</v>
      </c>
      <c r="N2869">
        <f>+VLOOKUP($C2869,Hoja1!$B$2:$W$3726,3,0)</f>
        <v>15</v>
      </c>
      <c r="O2869">
        <f>+VLOOKUP($C2869,Hoja1!$B$2:$W$3726,8,0)</f>
        <v>1510</v>
      </c>
      <c r="P2869">
        <f>+VLOOKUP($C2869,Hoja1!$B$2:$W$3726,12,0)</f>
        <v>151001</v>
      </c>
      <c r="Q2869" t="b">
        <f t="shared" si="98"/>
        <v>1</v>
      </c>
    </row>
    <row r="2870" spans="2:17" hidden="1" x14ac:dyDescent="0.25">
      <c r="B2870">
        <v>151002</v>
      </c>
      <c r="C2870" t="s">
        <v>1615</v>
      </c>
      <c r="D2870" t="str">
        <f>+VLOOKUP($B2870,Hoja1!$C$2:$W$3726,15,0)</f>
        <v>OLANCHO</v>
      </c>
      <c r="E2870" t="str">
        <f>+VLOOKUP($B2870,Hoja1!$C$2:$W$3726,16,0)</f>
        <v>GUATA</v>
      </c>
      <c r="F2870" t="str">
        <f>+VLOOKUP($B2870,Hoja1!$C$2:$W$3726,17,0)</f>
        <v>AZACUALPITA</v>
      </c>
      <c r="G2870">
        <f>+VLOOKUP($B2870,Hoja1!$C$2:$W$3726,2,0)</f>
        <v>15</v>
      </c>
      <c r="H2870">
        <f>+VLOOKUP($B2870,Hoja1!$C$2:$W$3726,7,0)</f>
        <v>1510</v>
      </c>
      <c r="I2870">
        <f>+VLOOKUP($B2870,Hoja1!$C$2:$W$3726,11,0)</f>
        <v>151002</v>
      </c>
      <c r="J2870" t="b">
        <f t="shared" si="97"/>
        <v>1</v>
      </c>
      <c r="K2870" t="str">
        <f>+VLOOKUP($C2870,Hoja1!$B$2:$W$3726,16,0)</f>
        <v>LEMPIRA</v>
      </c>
      <c r="L2870" t="str">
        <f>+VLOOKUP($C2870,Hoja1!$B$2:$W$3726,17,0)</f>
        <v>GRACIAS</v>
      </c>
      <c r="M2870" t="str">
        <f>+VLOOKUP($C2870,Hoja1!$B$2:$W$3726,18,0)</f>
        <v>AZACUALPITA</v>
      </c>
      <c r="N2870">
        <f>+VLOOKUP($C2870,Hoja1!$B$2:$W$3726,3,0)</f>
        <v>13</v>
      </c>
      <c r="O2870">
        <f>+VLOOKUP($C2870,Hoja1!$B$2:$W$3726,8,0)</f>
        <v>1301</v>
      </c>
      <c r="P2870">
        <f>+VLOOKUP($C2870,Hoja1!$B$2:$W$3726,12,0)</f>
        <v>130103</v>
      </c>
      <c r="Q2870" t="b">
        <f t="shared" si="98"/>
        <v>0</v>
      </c>
    </row>
    <row r="2871" spans="2:17" hidden="1" x14ac:dyDescent="0.25">
      <c r="B2871">
        <v>151003</v>
      </c>
      <c r="C2871" t="s">
        <v>59</v>
      </c>
      <c r="D2871" t="str">
        <f>+VLOOKUP($B2871,Hoja1!$C$2:$W$3726,15,0)</f>
        <v>OLANCHO</v>
      </c>
      <c r="E2871" t="str">
        <f>+VLOOKUP($B2871,Hoja1!$C$2:$W$3726,16,0)</f>
        <v>GUATA</v>
      </c>
      <c r="F2871" t="str">
        <f>+VLOOKUP($B2871,Hoja1!$C$2:$W$3726,17,0)</f>
        <v>CORRALITOS</v>
      </c>
      <c r="G2871">
        <f>+VLOOKUP($B2871,Hoja1!$C$2:$W$3726,2,0)</f>
        <v>15</v>
      </c>
      <c r="H2871">
        <f>+VLOOKUP($B2871,Hoja1!$C$2:$W$3726,7,0)</f>
        <v>1510</v>
      </c>
      <c r="I2871">
        <f>+VLOOKUP($B2871,Hoja1!$C$2:$W$3726,11,0)</f>
        <v>151003</v>
      </c>
      <c r="J2871" t="b">
        <f t="shared" si="97"/>
        <v>1</v>
      </c>
      <c r="K2871" t="str">
        <f>+VLOOKUP($C2871,Hoja1!$B$2:$W$3726,16,0)</f>
        <v>ATLÁNTIDA</v>
      </c>
      <c r="L2871" t="str">
        <f>+VLOOKUP($C2871,Hoja1!$B$2:$W$3726,17,0)</f>
        <v>JUTIAPA</v>
      </c>
      <c r="M2871" t="str">
        <f>+VLOOKUP($C2871,Hoja1!$B$2:$W$3726,18,0)</f>
        <v>CORRALITOS</v>
      </c>
      <c r="N2871">
        <f>+VLOOKUP($C2871,Hoja1!$B$2:$W$3726,3,0)</f>
        <v>1</v>
      </c>
      <c r="O2871">
        <f>+VLOOKUP($C2871,Hoja1!$B$2:$W$3726,8,0)</f>
        <v>104</v>
      </c>
      <c r="P2871">
        <f>+VLOOKUP($C2871,Hoja1!$B$2:$W$3726,12,0)</f>
        <v>10406</v>
      </c>
      <c r="Q2871" t="b">
        <f t="shared" si="98"/>
        <v>0</v>
      </c>
    </row>
    <row r="2872" spans="2:17" hidden="1" x14ac:dyDescent="0.25">
      <c r="B2872">
        <v>151004</v>
      </c>
      <c r="C2872" t="s">
        <v>1949</v>
      </c>
      <c r="D2872" t="str">
        <f>+VLOOKUP($B2872,Hoja1!$C$2:$W$3726,15,0)</f>
        <v>OLANCHO</v>
      </c>
      <c r="E2872" t="str">
        <f>+VLOOKUP($B2872,Hoja1!$C$2:$W$3726,16,0)</f>
        <v>GUATA</v>
      </c>
      <c r="F2872" t="str">
        <f>+VLOOKUP($B2872,Hoja1!$C$2:$W$3726,17,0)</f>
        <v>LA ENSENADA</v>
      </c>
      <c r="G2872">
        <f>+VLOOKUP($B2872,Hoja1!$C$2:$W$3726,2,0)</f>
        <v>15</v>
      </c>
      <c r="H2872">
        <f>+VLOOKUP($B2872,Hoja1!$C$2:$W$3726,7,0)</f>
        <v>1510</v>
      </c>
      <c r="I2872">
        <f>+VLOOKUP($B2872,Hoja1!$C$2:$W$3726,11,0)</f>
        <v>151004</v>
      </c>
      <c r="J2872" t="b">
        <f t="shared" si="97"/>
        <v>1</v>
      </c>
      <c r="K2872" t="str">
        <f>+VLOOKUP($C2872,Hoja1!$B$2:$W$3726,16,0)</f>
        <v>OLANCHO</v>
      </c>
      <c r="L2872" t="str">
        <f>+VLOOKUP($C2872,Hoja1!$B$2:$W$3726,17,0)</f>
        <v>GUATA</v>
      </c>
      <c r="M2872" t="str">
        <f>+VLOOKUP($C2872,Hoja1!$B$2:$W$3726,18,0)</f>
        <v>LA ENSENADA</v>
      </c>
      <c r="N2872">
        <f>+VLOOKUP($C2872,Hoja1!$B$2:$W$3726,3,0)</f>
        <v>15</v>
      </c>
      <c r="O2872">
        <f>+VLOOKUP($C2872,Hoja1!$B$2:$W$3726,8,0)</f>
        <v>1510</v>
      </c>
      <c r="P2872">
        <f>+VLOOKUP($C2872,Hoja1!$B$2:$W$3726,12,0)</f>
        <v>151004</v>
      </c>
      <c r="Q2872" t="b">
        <f t="shared" si="98"/>
        <v>1</v>
      </c>
    </row>
    <row r="2873" spans="2:17" hidden="1" x14ac:dyDescent="0.25">
      <c r="B2873">
        <v>151005</v>
      </c>
      <c r="C2873" t="s">
        <v>1950</v>
      </c>
      <c r="D2873" t="str">
        <f>+VLOOKUP($B2873,Hoja1!$C$2:$W$3726,15,0)</f>
        <v>OLANCHO</v>
      </c>
      <c r="E2873" t="str">
        <f>+VLOOKUP($B2873,Hoja1!$C$2:$W$3726,16,0)</f>
        <v>GUATA</v>
      </c>
      <c r="F2873" t="str">
        <f>+VLOOKUP($B2873,Hoja1!$C$2:$W$3726,17,0)</f>
        <v>LA ESTANCIA</v>
      </c>
      <c r="G2873">
        <f>+VLOOKUP($B2873,Hoja1!$C$2:$W$3726,2,0)</f>
        <v>15</v>
      </c>
      <c r="H2873">
        <f>+VLOOKUP($B2873,Hoja1!$C$2:$W$3726,7,0)</f>
        <v>1510</v>
      </c>
      <c r="I2873">
        <f>+VLOOKUP($B2873,Hoja1!$C$2:$W$3726,11,0)</f>
        <v>151005</v>
      </c>
      <c r="J2873" t="b">
        <f t="shared" si="97"/>
        <v>1</v>
      </c>
      <c r="K2873" t="str">
        <f>+VLOOKUP($C2873,Hoja1!$B$2:$W$3726,16,0)</f>
        <v>OLANCHO</v>
      </c>
      <c r="L2873" t="str">
        <f>+VLOOKUP($C2873,Hoja1!$B$2:$W$3726,17,0)</f>
        <v>GUATA</v>
      </c>
      <c r="M2873" t="str">
        <f>+VLOOKUP($C2873,Hoja1!$B$2:$W$3726,18,0)</f>
        <v>LA ESTANCIA</v>
      </c>
      <c r="N2873">
        <f>+VLOOKUP($C2873,Hoja1!$B$2:$W$3726,3,0)</f>
        <v>15</v>
      </c>
      <c r="O2873">
        <f>+VLOOKUP($C2873,Hoja1!$B$2:$W$3726,8,0)</f>
        <v>1510</v>
      </c>
      <c r="P2873">
        <f>+VLOOKUP($C2873,Hoja1!$B$2:$W$3726,12,0)</f>
        <v>151005</v>
      </c>
      <c r="Q2873" t="b">
        <f t="shared" si="98"/>
        <v>1</v>
      </c>
    </row>
    <row r="2874" spans="2:17" hidden="1" x14ac:dyDescent="0.25">
      <c r="B2874">
        <v>151006</v>
      </c>
      <c r="C2874" t="s">
        <v>574</v>
      </c>
      <c r="D2874" t="str">
        <f>+VLOOKUP($B2874,Hoja1!$C$2:$W$3726,15,0)</f>
        <v>OLANCHO</v>
      </c>
      <c r="E2874" t="str">
        <f>+VLOOKUP($B2874,Hoja1!$C$2:$W$3726,16,0)</f>
        <v>GUATA</v>
      </c>
      <c r="F2874" t="str">
        <f>+VLOOKUP($B2874,Hoja1!$C$2:$W$3726,17,0)</f>
        <v>PUEBLO VIEJO</v>
      </c>
      <c r="G2874">
        <f>+VLOOKUP($B2874,Hoja1!$C$2:$W$3726,2,0)</f>
        <v>15</v>
      </c>
      <c r="H2874">
        <f>+VLOOKUP($B2874,Hoja1!$C$2:$W$3726,7,0)</f>
        <v>1510</v>
      </c>
      <c r="I2874">
        <f>+VLOOKUP($B2874,Hoja1!$C$2:$W$3726,11,0)</f>
        <v>151006</v>
      </c>
      <c r="J2874" t="b">
        <f t="shared" si="97"/>
        <v>1</v>
      </c>
      <c r="K2874" t="str">
        <f>+VLOOKUP($C2874,Hoja1!$B$2:$W$3726,16,0)</f>
        <v>COPAN</v>
      </c>
      <c r="L2874" t="str">
        <f>+VLOOKUP($C2874,Hoja1!$B$2:$W$3726,17,0)</f>
        <v>CABAÑAS</v>
      </c>
      <c r="M2874" t="str">
        <f>+VLOOKUP($C2874,Hoja1!$B$2:$W$3726,18,0)</f>
        <v>PUEBLO VIEJO</v>
      </c>
      <c r="N2874">
        <f>+VLOOKUP($C2874,Hoja1!$B$2:$W$3726,3,0)</f>
        <v>4</v>
      </c>
      <c r="O2874">
        <f>+VLOOKUP($C2874,Hoja1!$B$2:$W$3726,8,0)</f>
        <v>402</v>
      </c>
      <c r="P2874">
        <f>+VLOOKUP($C2874,Hoja1!$B$2:$W$3726,12,0)</f>
        <v>40219</v>
      </c>
      <c r="Q2874" t="b">
        <f t="shared" si="98"/>
        <v>0</v>
      </c>
    </row>
    <row r="2875" spans="2:17" hidden="1" x14ac:dyDescent="0.25">
      <c r="B2875">
        <v>151101</v>
      </c>
      <c r="C2875" t="s">
        <v>1951</v>
      </c>
      <c r="D2875" t="str">
        <f>+VLOOKUP($B2875,Hoja1!$C$2:$W$3726,15,0)</f>
        <v>OLANCHO</v>
      </c>
      <c r="E2875" t="str">
        <f>+VLOOKUP($B2875,Hoja1!$C$2:$W$3726,16,0)</f>
        <v>GUAYAPE</v>
      </c>
      <c r="F2875" t="str">
        <f>+VLOOKUP($B2875,Hoja1!$C$2:$W$3726,17,0)</f>
        <v>GUAYAPE</v>
      </c>
      <c r="G2875">
        <f>+VLOOKUP($B2875,Hoja1!$C$2:$W$3726,2,0)</f>
        <v>15</v>
      </c>
      <c r="H2875">
        <f>+VLOOKUP($B2875,Hoja1!$C$2:$W$3726,7,0)</f>
        <v>1511</v>
      </c>
      <c r="I2875">
        <f>+VLOOKUP($B2875,Hoja1!$C$2:$W$3726,11,0)</f>
        <v>151101</v>
      </c>
      <c r="J2875" t="b">
        <f t="shared" si="97"/>
        <v>1</v>
      </c>
      <c r="K2875" t="str">
        <f>+VLOOKUP($C2875,Hoja1!$B$2:$W$3726,16,0)</f>
        <v>OLANCHO</v>
      </c>
      <c r="L2875" t="str">
        <f>+VLOOKUP($C2875,Hoja1!$B$2:$W$3726,17,0)</f>
        <v>GUAYAPE</v>
      </c>
      <c r="M2875" t="str">
        <f>+VLOOKUP($C2875,Hoja1!$B$2:$W$3726,18,0)</f>
        <v>GUAYAPE</v>
      </c>
      <c r="N2875">
        <f>+VLOOKUP($C2875,Hoja1!$B$2:$W$3726,3,0)</f>
        <v>15</v>
      </c>
      <c r="O2875">
        <f>+VLOOKUP($C2875,Hoja1!$B$2:$W$3726,8,0)</f>
        <v>1511</v>
      </c>
      <c r="P2875">
        <f>+VLOOKUP($C2875,Hoja1!$B$2:$W$3726,12,0)</f>
        <v>151101</v>
      </c>
      <c r="Q2875" t="b">
        <f t="shared" si="98"/>
        <v>1</v>
      </c>
    </row>
    <row r="2876" spans="2:17" hidden="1" x14ac:dyDescent="0.25">
      <c r="B2876">
        <v>151102</v>
      </c>
      <c r="C2876" t="s">
        <v>1952</v>
      </c>
      <c r="D2876" t="str">
        <f>+VLOOKUP($B2876,Hoja1!$C$2:$W$3726,15,0)</f>
        <v>OLANCHO</v>
      </c>
      <c r="E2876" t="str">
        <f>+VLOOKUP($B2876,Hoja1!$C$2:$W$3726,16,0)</f>
        <v>GUAYAPE</v>
      </c>
      <c r="F2876" t="str">
        <f>+VLOOKUP($B2876,Hoja1!$C$2:$W$3726,17,0)</f>
        <v>COYOLES</v>
      </c>
      <c r="G2876">
        <f>+VLOOKUP($B2876,Hoja1!$C$2:$W$3726,2,0)</f>
        <v>15</v>
      </c>
      <c r="H2876">
        <f>+VLOOKUP($B2876,Hoja1!$C$2:$W$3726,7,0)</f>
        <v>1511</v>
      </c>
      <c r="I2876">
        <f>+VLOOKUP($B2876,Hoja1!$C$2:$W$3726,11,0)</f>
        <v>151102</v>
      </c>
      <c r="J2876" t="b">
        <f t="shared" si="97"/>
        <v>1</v>
      </c>
      <c r="K2876" t="str">
        <f>+VLOOKUP($C2876,Hoja1!$B$2:$W$3726,16,0)</f>
        <v>OLANCHO</v>
      </c>
      <c r="L2876" t="str">
        <f>+VLOOKUP($C2876,Hoja1!$B$2:$W$3726,17,0)</f>
        <v>GUAYAPE</v>
      </c>
      <c r="M2876" t="str">
        <f>+VLOOKUP($C2876,Hoja1!$B$2:$W$3726,18,0)</f>
        <v>COYOLES</v>
      </c>
      <c r="N2876">
        <f>+VLOOKUP($C2876,Hoja1!$B$2:$W$3726,3,0)</f>
        <v>15</v>
      </c>
      <c r="O2876">
        <f>+VLOOKUP($C2876,Hoja1!$B$2:$W$3726,8,0)</f>
        <v>1511</v>
      </c>
      <c r="P2876">
        <f>+VLOOKUP($C2876,Hoja1!$B$2:$W$3726,12,0)</f>
        <v>151102</v>
      </c>
      <c r="Q2876" t="b">
        <f t="shared" si="98"/>
        <v>1</v>
      </c>
    </row>
    <row r="2877" spans="2:17" hidden="1" x14ac:dyDescent="0.25">
      <c r="B2877">
        <v>151103</v>
      </c>
      <c r="C2877" t="s">
        <v>1953</v>
      </c>
      <c r="D2877" t="str">
        <f>+VLOOKUP($B2877,Hoja1!$C$2:$W$3726,15,0)</f>
        <v>OLANCHO</v>
      </c>
      <c r="E2877" t="str">
        <f>+VLOOKUP($B2877,Hoja1!$C$2:$W$3726,16,0)</f>
        <v>GUAYAPE</v>
      </c>
      <c r="F2877" t="str">
        <f>+VLOOKUP($B2877,Hoja1!$C$2:$W$3726,17,0)</f>
        <v>EL COYOL</v>
      </c>
      <c r="G2877">
        <f>+VLOOKUP($B2877,Hoja1!$C$2:$W$3726,2,0)</f>
        <v>15</v>
      </c>
      <c r="H2877">
        <f>+VLOOKUP($B2877,Hoja1!$C$2:$W$3726,7,0)</f>
        <v>1511</v>
      </c>
      <c r="I2877">
        <f>+VLOOKUP($B2877,Hoja1!$C$2:$W$3726,11,0)</f>
        <v>151103</v>
      </c>
      <c r="J2877" t="b">
        <f t="shared" si="97"/>
        <v>1</v>
      </c>
      <c r="K2877" t="str">
        <f>+VLOOKUP($C2877,Hoja1!$B$2:$W$3726,16,0)</f>
        <v>OLANCHO</v>
      </c>
      <c r="L2877" t="str">
        <f>+VLOOKUP($C2877,Hoja1!$B$2:$W$3726,17,0)</f>
        <v>GUAYAPE</v>
      </c>
      <c r="M2877" t="str">
        <f>+VLOOKUP($C2877,Hoja1!$B$2:$W$3726,18,0)</f>
        <v>EL COYOL</v>
      </c>
      <c r="N2877">
        <f>+VLOOKUP($C2877,Hoja1!$B$2:$W$3726,3,0)</f>
        <v>15</v>
      </c>
      <c r="O2877">
        <f>+VLOOKUP($C2877,Hoja1!$B$2:$W$3726,8,0)</f>
        <v>1511</v>
      </c>
      <c r="P2877">
        <f>+VLOOKUP($C2877,Hoja1!$B$2:$W$3726,12,0)</f>
        <v>151103</v>
      </c>
      <c r="Q2877" t="b">
        <f t="shared" si="98"/>
        <v>1</v>
      </c>
    </row>
    <row r="2878" spans="2:17" hidden="1" x14ac:dyDescent="0.25">
      <c r="B2878">
        <v>151104</v>
      </c>
      <c r="C2878" t="s">
        <v>725</v>
      </c>
      <c r="D2878" t="str">
        <f>+VLOOKUP($B2878,Hoja1!$C$2:$W$3726,15,0)</f>
        <v>OLANCHO</v>
      </c>
      <c r="E2878" t="str">
        <f>+VLOOKUP($B2878,Hoja1!$C$2:$W$3726,16,0)</f>
        <v>GUAYAPE</v>
      </c>
      <c r="F2878" t="str">
        <f>+VLOOKUP($B2878,Hoja1!$C$2:$W$3726,17,0)</f>
        <v>EL COYOLAR</v>
      </c>
      <c r="G2878">
        <f>+VLOOKUP($B2878,Hoja1!$C$2:$W$3726,2,0)</f>
        <v>15</v>
      </c>
      <c r="H2878">
        <f>+VLOOKUP($B2878,Hoja1!$C$2:$W$3726,7,0)</f>
        <v>1511</v>
      </c>
      <c r="I2878">
        <f>+VLOOKUP($B2878,Hoja1!$C$2:$W$3726,11,0)</f>
        <v>151104</v>
      </c>
      <c r="J2878" t="b">
        <f t="shared" si="97"/>
        <v>1</v>
      </c>
      <c r="K2878" t="str">
        <f>+VLOOKUP($C2878,Hoja1!$B$2:$W$3726,16,0)</f>
        <v>COPAN</v>
      </c>
      <c r="L2878" t="str">
        <f>+VLOOKUP($C2878,Hoja1!$B$2:$W$3726,17,0)</f>
        <v>SAN JUAN DE OPOA</v>
      </c>
      <c r="M2878" t="str">
        <f>+VLOOKUP($C2878,Hoja1!$B$2:$W$3726,18,0)</f>
        <v>EL COYOLAR</v>
      </c>
      <c r="N2878">
        <f>+VLOOKUP($C2878,Hoja1!$B$2:$W$3726,3,0)</f>
        <v>4</v>
      </c>
      <c r="O2878">
        <f>+VLOOKUP($C2878,Hoja1!$B$2:$W$3726,8,0)</f>
        <v>418</v>
      </c>
      <c r="P2878">
        <f>+VLOOKUP($C2878,Hoja1!$B$2:$W$3726,12,0)</f>
        <v>41804</v>
      </c>
      <c r="Q2878" t="b">
        <f t="shared" si="98"/>
        <v>0</v>
      </c>
    </row>
    <row r="2879" spans="2:17" hidden="1" x14ac:dyDescent="0.25">
      <c r="B2879">
        <v>151105</v>
      </c>
      <c r="C2879" t="s">
        <v>12217</v>
      </c>
      <c r="D2879" t="str">
        <f>+VLOOKUP($B2879,Hoja1!$C$2:$W$3726,15,0)</f>
        <v>OLANCHO</v>
      </c>
      <c r="E2879" t="str">
        <f>+VLOOKUP($B2879,Hoja1!$C$2:$W$3726,16,0)</f>
        <v>GUAYAPE</v>
      </c>
      <c r="F2879" t="str">
        <f>+VLOOKUP($B2879,Hoja1!$C$2:$W$3726,17,0)</f>
        <v>EL PARAÍSO</v>
      </c>
      <c r="G2879">
        <f>+VLOOKUP($B2879,Hoja1!$C$2:$W$3726,2,0)</f>
        <v>15</v>
      </c>
      <c r="H2879">
        <f>+VLOOKUP($B2879,Hoja1!$C$2:$W$3726,7,0)</f>
        <v>1511</v>
      </c>
      <c r="I2879">
        <f>+VLOOKUP($B2879,Hoja1!$C$2:$W$3726,11,0)</f>
        <v>151105</v>
      </c>
      <c r="J2879" t="b">
        <f t="shared" si="97"/>
        <v>0</v>
      </c>
      <c r="K2879" t="e">
        <f>+VLOOKUP($C2879,Hoja1!$B$2:$W$3726,16,0)</f>
        <v>#N/A</v>
      </c>
      <c r="L2879" t="e">
        <f>+VLOOKUP($C2879,Hoja1!$B$2:$W$3726,17,0)</f>
        <v>#N/A</v>
      </c>
      <c r="M2879" t="e">
        <f>+VLOOKUP($C2879,Hoja1!$B$2:$W$3726,18,0)</f>
        <v>#N/A</v>
      </c>
      <c r="N2879" t="e">
        <f>+VLOOKUP($C2879,Hoja1!$B$2:$W$3726,3,0)</f>
        <v>#N/A</v>
      </c>
      <c r="O2879" t="e">
        <f>+VLOOKUP($C2879,Hoja1!$B$2:$W$3726,8,0)</f>
        <v>#N/A</v>
      </c>
      <c r="P2879" t="e">
        <f>+VLOOKUP($C2879,Hoja1!$B$2:$W$3726,12,0)</f>
        <v>#N/A</v>
      </c>
      <c r="Q2879" t="e">
        <f t="shared" si="98"/>
        <v>#N/A</v>
      </c>
    </row>
    <row r="2880" spans="2:17" hidden="1" x14ac:dyDescent="0.25">
      <c r="B2880">
        <v>151106</v>
      </c>
      <c r="C2880" t="s">
        <v>1954</v>
      </c>
      <c r="D2880" t="str">
        <f>+VLOOKUP($B2880,Hoja1!$C$2:$W$3726,15,0)</f>
        <v>OLANCHO</v>
      </c>
      <c r="E2880" t="str">
        <f>+VLOOKUP($B2880,Hoja1!$C$2:$W$3726,16,0)</f>
        <v>GUAYAPE</v>
      </c>
      <c r="F2880" t="str">
        <f>+VLOOKUP($B2880,Hoja1!$C$2:$W$3726,17,0)</f>
        <v>EL PASO DE LA HOYA</v>
      </c>
      <c r="G2880">
        <f>+VLOOKUP($B2880,Hoja1!$C$2:$W$3726,2,0)</f>
        <v>15</v>
      </c>
      <c r="H2880">
        <f>+VLOOKUP($B2880,Hoja1!$C$2:$W$3726,7,0)</f>
        <v>1511</v>
      </c>
      <c r="I2880">
        <f>+VLOOKUP($B2880,Hoja1!$C$2:$W$3726,11,0)</f>
        <v>151106</v>
      </c>
      <c r="J2880" t="b">
        <f t="shared" si="97"/>
        <v>1</v>
      </c>
      <c r="K2880" t="str">
        <f>+VLOOKUP($C2880,Hoja1!$B$2:$W$3726,16,0)</f>
        <v>OLANCHO</v>
      </c>
      <c r="L2880" t="str">
        <f>+VLOOKUP($C2880,Hoja1!$B$2:$W$3726,17,0)</f>
        <v>GUAYAPE</v>
      </c>
      <c r="M2880" t="str">
        <f>+VLOOKUP($C2880,Hoja1!$B$2:$W$3726,18,0)</f>
        <v>EL PASO DE LA HOYA</v>
      </c>
      <c r="N2880">
        <f>+VLOOKUP($C2880,Hoja1!$B$2:$W$3726,3,0)</f>
        <v>15</v>
      </c>
      <c r="O2880">
        <f>+VLOOKUP($C2880,Hoja1!$B$2:$W$3726,8,0)</f>
        <v>1511</v>
      </c>
      <c r="P2880">
        <f>+VLOOKUP($C2880,Hoja1!$B$2:$W$3726,12,0)</f>
        <v>151106</v>
      </c>
      <c r="Q2880" t="b">
        <f t="shared" si="98"/>
        <v>1</v>
      </c>
    </row>
    <row r="2881" spans="2:17" hidden="1" x14ac:dyDescent="0.25">
      <c r="B2881">
        <v>151107</v>
      </c>
      <c r="C2881" t="s">
        <v>137</v>
      </c>
      <c r="D2881" t="str">
        <f>+VLOOKUP($B2881,Hoja1!$C$2:$W$3726,15,0)</f>
        <v>OLANCHO</v>
      </c>
      <c r="E2881" t="str">
        <f>+VLOOKUP($B2881,Hoja1!$C$2:$W$3726,16,0)</f>
        <v>GUAYAPE</v>
      </c>
      <c r="F2881" t="str">
        <f>+VLOOKUP($B2881,Hoja1!$C$2:$W$3726,17,0)</f>
        <v>EL RODEO</v>
      </c>
      <c r="G2881">
        <f>+VLOOKUP($B2881,Hoja1!$C$2:$W$3726,2,0)</f>
        <v>15</v>
      </c>
      <c r="H2881">
        <f>+VLOOKUP($B2881,Hoja1!$C$2:$W$3726,7,0)</f>
        <v>1511</v>
      </c>
      <c r="I2881">
        <f>+VLOOKUP($B2881,Hoja1!$C$2:$W$3726,11,0)</f>
        <v>151107</v>
      </c>
      <c r="J2881" t="b">
        <f t="shared" si="97"/>
        <v>1</v>
      </c>
      <c r="K2881" t="str">
        <f>+VLOOKUP($C2881,Hoja1!$B$2:$W$3726,16,0)</f>
        <v>ATLÁNTIDA</v>
      </c>
      <c r="L2881" t="str">
        <f>+VLOOKUP($C2881,Hoja1!$B$2:$W$3726,17,0)</f>
        <v>TELA</v>
      </c>
      <c r="M2881" t="str">
        <f>+VLOOKUP($C2881,Hoja1!$B$2:$W$3726,18,0)</f>
        <v>EL RODEO</v>
      </c>
      <c r="N2881">
        <f>+VLOOKUP($C2881,Hoja1!$B$2:$W$3726,3,0)</f>
        <v>1</v>
      </c>
      <c r="O2881">
        <f>+VLOOKUP($C2881,Hoja1!$B$2:$W$3726,8,0)</f>
        <v>107</v>
      </c>
      <c r="P2881">
        <f>+VLOOKUP($C2881,Hoja1!$B$2:$W$3726,12,0)</f>
        <v>10726</v>
      </c>
      <c r="Q2881" t="b">
        <f t="shared" si="98"/>
        <v>0</v>
      </c>
    </row>
    <row r="2882" spans="2:17" hidden="1" x14ac:dyDescent="0.25">
      <c r="B2882">
        <v>151108</v>
      </c>
      <c r="C2882" t="s">
        <v>1955</v>
      </c>
      <c r="D2882" t="str">
        <f>+VLOOKUP($B2882,Hoja1!$C$2:$W$3726,15,0)</f>
        <v>OLANCHO</v>
      </c>
      <c r="E2882" t="str">
        <f>+VLOOKUP($B2882,Hoja1!$C$2:$W$3726,16,0)</f>
        <v>GUAYAPE</v>
      </c>
      <c r="F2882" t="str">
        <f>+VLOOKUP($B2882,Hoja1!$C$2:$W$3726,17,0)</f>
        <v>JUCURUNCA</v>
      </c>
      <c r="G2882">
        <f>+VLOOKUP($B2882,Hoja1!$C$2:$W$3726,2,0)</f>
        <v>15</v>
      </c>
      <c r="H2882">
        <f>+VLOOKUP($B2882,Hoja1!$C$2:$W$3726,7,0)</f>
        <v>1511</v>
      </c>
      <c r="I2882">
        <f>+VLOOKUP($B2882,Hoja1!$C$2:$W$3726,11,0)</f>
        <v>151108</v>
      </c>
      <c r="J2882" t="b">
        <f t="shared" si="97"/>
        <v>1</v>
      </c>
      <c r="K2882" t="str">
        <f>+VLOOKUP($C2882,Hoja1!$B$2:$W$3726,16,0)</f>
        <v>OLANCHO</v>
      </c>
      <c r="L2882" t="str">
        <f>+VLOOKUP($C2882,Hoja1!$B$2:$W$3726,17,0)</f>
        <v>GUAYAPE</v>
      </c>
      <c r="M2882" t="str">
        <f>+VLOOKUP($C2882,Hoja1!$B$2:$W$3726,18,0)</f>
        <v>JUCURUNCA</v>
      </c>
      <c r="N2882">
        <f>+VLOOKUP($C2882,Hoja1!$B$2:$W$3726,3,0)</f>
        <v>15</v>
      </c>
      <c r="O2882">
        <f>+VLOOKUP($C2882,Hoja1!$B$2:$W$3726,8,0)</f>
        <v>1511</v>
      </c>
      <c r="P2882">
        <f>+VLOOKUP($C2882,Hoja1!$B$2:$W$3726,12,0)</f>
        <v>151108</v>
      </c>
      <c r="Q2882" t="b">
        <f t="shared" si="98"/>
        <v>1</v>
      </c>
    </row>
    <row r="2883" spans="2:17" hidden="1" x14ac:dyDescent="0.25">
      <c r="B2883">
        <v>151109</v>
      </c>
      <c r="C2883" t="s">
        <v>12212</v>
      </c>
      <c r="D2883" t="str">
        <f>+VLOOKUP($B2883,Hoja1!$C$2:$W$3726,15,0)</f>
        <v>OLANCHO</v>
      </c>
      <c r="E2883" t="str">
        <f>+VLOOKUP($B2883,Hoja1!$C$2:$W$3726,16,0)</f>
        <v>GUAYAPE</v>
      </c>
      <c r="F2883" t="str">
        <f>+VLOOKUP($B2883,Hoja1!$C$2:$W$3726,17,0)</f>
        <v>LA CONCEPCIÓN</v>
      </c>
      <c r="G2883">
        <f>+VLOOKUP($B2883,Hoja1!$C$2:$W$3726,2,0)</f>
        <v>15</v>
      </c>
      <c r="H2883">
        <f>+VLOOKUP($B2883,Hoja1!$C$2:$W$3726,7,0)</f>
        <v>1511</v>
      </c>
      <c r="I2883">
        <f>+VLOOKUP($B2883,Hoja1!$C$2:$W$3726,11,0)</f>
        <v>151109</v>
      </c>
      <c r="J2883" t="b">
        <f t="shared" si="97"/>
        <v>0</v>
      </c>
      <c r="K2883" t="e">
        <f>+VLOOKUP($C2883,Hoja1!$B$2:$W$3726,16,0)</f>
        <v>#N/A</v>
      </c>
      <c r="L2883" t="e">
        <f>+VLOOKUP($C2883,Hoja1!$B$2:$W$3726,17,0)</f>
        <v>#N/A</v>
      </c>
      <c r="M2883" t="e">
        <f>+VLOOKUP($C2883,Hoja1!$B$2:$W$3726,18,0)</f>
        <v>#N/A</v>
      </c>
      <c r="N2883" t="e">
        <f>+VLOOKUP($C2883,Hoja1!$B$2:$W$3726,3,0)</f>
        <v>#N/A</v>
      </c>
      <c r="O2883" t="e">
        <f>+VLOOKUP($C2883,Hoja1!$B$2:$W$3726,8,0)</f>
        <v>#N/A</v>
      </c>
      <c r="P2883" t="e">
        <f>+VLOOKUP($C2883,Hoja1!$B$2:$W$3726,12,0)</f>
        <v>#N/A</v>
      </c>
      <c r="Q2883" t="e">
        <f t="shared" si="98"/>
        <v>#N/A</v>
      </c>
    </row>
    <row r="2884" spans="2:17" hidden="1" x14ac:dyDescent="0.25">
      <c r="B2884">
        <v>151110</v>
      </c>
      <c r="C2884" t="s">
        <v>1002</v>
      </c>
      <c r="D2884" t="str">
        <f>+VLOOKUP($B2884,Hoja1!$C$2:$W$3726,15,0)</f>
        <v>OLANCHO</v>
      </c>
      <c r="E2884" t="str">
        <f>+VLOOKUP($B2884,Hoja1!$C$2:$W$3726,16,0)</f>
        <v>GUAYAPE</v>
      </c>
      <c r="F2884" t="str">
        <f>+VLOOKUP($B2884,Hoja1!$C$2:$W$3726,17,0)</f>
        <v>MONTE GRANDE</v>
      </c>
      <c r="G2884">
        <f>+VLOOKUP($B2884,Hoja1!$C$2:$W$3726,2,0)</f>
        <v>15</v>
      </c>
      <c r="H2884">
        <f>+VLOOKUP($B2884,Hoja1!$C$2:$W$3726,7,0)</f>
        <v>1511</v>
      </c>
      <c r="I2884">
        <f>+VLOOKUP($B2884,Hoja1!$C$2:$W$3726,11,0)</f>
        <v>151110</v>
      </c>
      <c r="J2884" t="b">
        <f t="shared" si="97"/>
        <v>1</v>
      </c>
      <c r="K2884" t="str">
        <f>+VLOOKUP($C2884,Hoja1!$B$2:$W$3726,16,0)</f>
        <v>CHOLUTECA</v>
      </c>
      <c r="L2884" t="str">
        <f>+VLOOKUP($C2884,Hoja1!$B$2:$W$3726,17,0)</f>
        <v>APACILAGUA</v>
      </c>
      <c r="M2884" t="str">
        <f>+VLOOKUP($C2884,Hoja1!$B$2:$W$3726,18,0)</f>
        <v>MONTE GRANDE</v>
      </c>
      <c r="N2884">
        <f>+VLOOKUP($C2884,Hoja1!$B$2:$W$3726,3,0)</f>
        <v>6</v>
      </c>
      <c r="O2884">
        <f>+VLOOKUP($C2884,Hoja1!$B$2:$W$3726,8,0)</f>
        <v>602</v>
      </c>
      <c r="P2884">
        <f>+VLOOKUP($C2884,Hoja1!$B$2:$W$3726,12,0)</f>
        <v>60206</v>
      </c>
      <c r="Q2884" t="b">
        <f t="shared" si="98"/>
        <v>0</v>
      </c>
    </row>
    <row r="2885" spans="2:17" hidden="1" x14ac:dyDescent="0.25">
      <c r="B2885">
        <v>151111</v>
      </c>
      <c r="C2885" t="s">
        <v>12156</v>
      </c>
      <c r="D2885" t="str">
        <f>+VLOOKUP($B2885,Hoja1!$C$2:$W$3726,15,0)</f>
        <v>OLANCHO</v>
      </c>
      <c r="E2885" t="str">
        <f>+VLOOKUP($B2885,Hoja1!$C$2:$W$3726,16,0)</f>
        <v>GUAYAPE</v>
      </c>
      <c r="F2885" t="str">
        <f>+VLOOKUP($B2885,Hoja1!$C$2:$W$3726,17,0)</f>
        <v>SAN JOSÉ</v>
      </c>
      <c r="G2885">
        <f>+VLOOKUP($B2885,Hoja1!$C$2:$W$3726,2,0)</f>
        <v>15</v>
      </c>
      <c r="H2885">
        <f>+VLOOKUP($B2885,Hoja1!$C$2:$W$3726,7,0)</f>
        <v>1511</v>
      </c>
      <c r="I2885">
        <f>+VLOOKUP($B2885,Hoja1!$C$2:$W$3726,11,0)</f>
        <v>151111</v>
      </c>
      <c r="J2885" t="b">
        <f t="shared" ref="J2885:J2948" si="99">+C2885=F2885</f>
        <v>0</v>
      </c>
      <c r="K2885" t="e">
        <f>+VLOOKUP($C2885,Hoja1!$B$2:$W$3726,16,0)</f>
        <v>#N/A</v>
      </c>
      <c r="L2885" t="e">
        <f>+VLOOKUP($C2885,Hoja1!$B$2:$W$3726,17,0)</f>
        <v>#N/A</v>
      </c>
      <c r="M2885" t="e">
        <f>+VLOOKUP($C2885,Hoja1!$B$2:$W$3726,18,0)</f>
        <v>#N/A</v>
      </c>
      <c r="N2885" t="e">
        <f>+VLOOKUP($C2885,Hoja1!$B$2:$W$3726,3,0)</f>
        <v>#N/A</v>
      </c>
      <c r="O2885" t="e">
        <f>+VLOOKUP($C2885,Hoja1!$B$2:$W$3726,8,0)</f>
        <v>#N/A</v>
      </c>
      <c r="P2885" t="e">
        <f>+VLOOKUP($C2885,Hoja1!$B$2:$W$3726,12,0)</f>
        <v>#N/A</v>
      </c>
      <c r="Q2885" t="e">
        <f t="shared" ref="Q2885:Q2948" si="100">+B2885=P2885</f>
        <v>#N/A</v>
      </c>
    </row>
    <row r="2886" spans="2:17" hidden="1" x14ac:dyDescent="0.25">
      <c r="B2886">
        <v>151112</v>
      </c>
      <c r="C2886" t="s">
        <v>1956</v>
      </c>
      <c r="D2886" t="str">
        <f>+VLOOKUP($B2886,Hoja1!$C$2:$W$3726,15,0)</f>
        <v>OLANCHO</v>
      </c>
      <c r="E2886" t="str">
        <f>+VLOOKUP($B2886,Hoja1!$C$2:$W$3726,16,0)</f>
        <v>GUAYAPE</v>
      </c>
      <c r="F2886" t="str">
        <f>+VLOOKUP($B2886,Hoja1!$C$2:$W$3726,17,0)</f>
        <v>SANTA CRUZ DE GUAYAPE</v>
      </c>
      <c r="G2886">
        <f>+VLOOKUP($B2886,Hoja1!$C$2:$W$3726,2,0)</f>
        <v>15</v>
      </c>
      <c r="H2886">
        <f>+VLOOKUP($B2886,Hoja1!$C$2:$W$3726,7,0)</f>
        <v>1511</v>
      </c>
      <c r="I2886">
        <f>+VLOOKUP($B2886,Hoja1!$C$2:$W$3726,11,0)</f>
        <v>151112</v>
      </c>
      <c r="J2886" t="b">
        <f t="shared" si="99"/>
        <v>1</v>
      </c>
      <c r="K2886" t="str">
        <f>+VLOOKUP($C2886,Hoja1!$B$2:$W$3726,16,0)</f>
        <v>OLANCHO</v>
      </c>
      <c r="L2886" t="str">
        <f>+VLOOKUP($C2886,Hoja1!$B$2:$W$3726,17,0)</f>
        <v>GUAYAPE</v>
      </c>
      <c r="M2886" t="str">
        <f>+VLOOKUP($C2886,Hoja1!$B$2:$W$3726,18,0)</f>
        <v>SANTA CRUZ DE GUAYAPE</v>
      </c>
      <c r="N2886">
        <f>+VLOOKUP($C2886,Hoja1!$B$2:$W$3726,3,0)</f>
        <v>15</v>
      </c>
      <c r="O2886">
        <f>+VLOOKUP($C2886,Hoja1!$B$2:$W$3726,8,0)</f>
        <v>1511</v>
      </c>
      <c r="P2886">
        <f>+VLOOKUP($C2886,Hoja1!$B$2:$W$3726,12,0)</f>
        <v>151112</v>
      </c>
      <c r="Q2886" t="b">
        <f t="shared" si="100"/>
        <v>1</v>
      </c>
    </row>
    <row r="2887" spans="2:17" hidden="1" x14ac:dyDescent="0.25">
      <c r="B2887">
        <v>151113</v>
      </c>
      <c r="C2887" t="s">
        <v>1929</v>
      </c>
      <c r="D2887" t="str">
        <f>+VLOOKUP($B2887,Hoja1!$C$2:$W$3726,15,0)</f>
        <v>OLANCHO</v>
      </c>
      <c r="E2887" t="str">
        <f>+VLOOKUP($B2887,Hoja1!$C$2:$W$3726,16,0)</f>
        <v>GUAYAPE</v>
      </c>
      <c r="F2887" t="str">
        <f>+VLOOKUP($B2887,Hoja1!$C$2:$W$3726,17,0)</f>
        <v>SUYAPITA</v>
      </c>
      <c r="G2887">
        <f>+VLOOKUP($B2887,Hoja1!$C$2:$W$3726,2,0)</f>
        <v>15</v>
      </c>
      <c r="H2887">
        <f>+VLOOKUP($B2887,Hoja1!$C$2:$W$3726,7,0)</f>
        <v>1511</v>
      </c>
      <c r="I2887">
        <f>+VLOOKUP($B2887,Hoja1!$C$2:$W$3726,11,0)</f>
        <v>151113</v>
      </c>
      <c r="J2887" t="b">
        <f t="shared" si="99"/>
        <v>1</v>
      </c>
      <c r="K2887" t="str">
        <f>+VLOOKUP($C2887,Hoja1!$B$2:$W$3726,16,0)</f>
        <v>OLANCHO</v>
      </c>
      <c r="L2887" t="str">
        <f>+VLOOKUP($C2887,Hoja1!$B$2:$W$3726,17,0)</f>
        <v>DULCE NOMBRE DE CULMÍ</v>
      </c>
      <c r="M2887" t="str">
        <f>+VLOOKUP($C2887,Hoja1!$B$2:$W$3726,18,0)</f>
        <v>SUYAPITA</v>
      </c>
      <c r="N2887">
        <f>+VLOOKUP($C2887,Hoja1!$B$2:$W$3726,3,0)</f>
        <v>15</v>
      </c>
      <c r="O2887">
        <f>+VLOOKUP($C2887,Hoja1!$B$2:$W$3726,8,0)</f>
        <v>1505</v>
      </c>
      <c r="P2887">
        <f>+VLOOKUP($C2887,Hoja1!$B$2:$W$3726,12,0)</f>
        <v>150525</v>
      </c>
      <c r="Q2887" t="b">
        <f t="shared" si="100"/>
        <v>0</v>
      </c>
    </row>
    <row r="2888" spans="2:17" hidden="1" x14ac:dyDescent="0.25">
      <c r="B2888">
        <v>151114</v>
      </c>
      <c r="C2888" t="s">
        <v>1957</v>
      </c>
      <c r="D2888" t="str">
        <f>+VLOOKUP($B2888,Hoja1!$C$2:$W$3726,15,0)</f>
        <v>OLANCHO</v>
      </c>
      <c r="E2888" t="str">
        <f>+VLOOKUP($B2888,Hoja1!$C$2:$W$3726,16,0)</f>
        <v>GUAYAPE</v>
      </c>
      <c r="F2888" t="str">
        <f>+VLOOKUP($B2888,Hoja1!$C$2:$W$3726,17,0)</f>
        <v>TABLONCITOS</v>
      </c>
      <c r="G2888">
        <f>+VLOOKUP($B2888,Hoja1!$C$2:$W$3726,2,0)</f>
        <v>15</v>
      </c>
      <c r="H2888">
        <f>+VLOOKUP($B2888,Hoja1!$C$2:$W$3726,7,0)</f>
        <v>1511</v>
      </c>
      <c r="I2888">
        <f>+VLOOKUP($B2888,Hoja1!$C$2:$W$3726,11,0)</f>
        <v>151114</v>
      </c>
      <c r="J2888" t="b">
        <f t="shared" si="99"/>
        <v>1</v>
      </c>
      <c r="K2888" t="str">
        <f>+VLOOKUP($C2888,Hoja1!$B$2:$W$3726,16,0)</f>
        <v>OLANCHO</v>
      </c>
      <c r="L2888" t="str">
        <f>+VLOOKUP($C2888,Hoja1!$B$2:$W$3726,17,0)</f>
        <v>GUAYAPE</v>
      </c>
      <c r="M2888" t="str">
        <f>+VLOOKUP($C2888,Hoja1!$B$2:$W$3726,18,0)</f>
        <v>TABLONCITOS</v>
      </c>
      <c r="N2888">
        <f>+VLOOKUP($C2888,Hoja1!$B$2:$W$3726,3,0)</f>
        <v>15</v>
      </c>
      <c r="O2888">
        <f>+VLOOKUP($C2888,Hoja1!$B$2:$W$3726,8,0)</f>
        <v>1511</v>
      </c>
      <c r="P2888">
        <f>+VLOOKUP($C2888,Hoja1!$B$2:$W$3726,12,0)</f>
        <v>151114</v>
      </c>
      <c r="Q2888" t="b">
        <f t="shared" si="100"/>
        <v>1</v>
      </c>
    </row>
    <row r="2889" spans="2:17" hidden="1" x14ac:dyDescent="0.25">
      <c r="B2889">
        <v>151115</v>
      </c>
      <c r="C2889" t="s">
        <v>243</v>
      </c>
      <c r="D2889" t="str">
        <f>+VLOOKUP($B2889,Hoja1!$C$2:$W$3726,15,0)</f>
        <v>OLANCHO</v>
      </c>
      <c r="E2889" t="str">
        <f>+VLOOKUP($B2889,Hoja1!$C$2:$W$3726,16,0)</f>
        <v>GUAYAPE</v>
      </c>
      <c r="F2889" t="str">
        <f>+VLOOKUP($B2889,Hoja1!$C$2:$W$3726,17,0)</f>
        <v>VALLECITO</v>
      </c>
      <c r="G2889">
        <f>+VLOOKUP($B2889,Hoja1!$C$2:$W$3726,2,0)</f>
        <v>15</v>
      </c>
      <c r="H2889">
        <f>+VLOOKUP($B2889,Hoja1!$C$2:$W$3726,7,0)</f>
        <v>1511</v>
      </c>
      <c r="I2889">
        <f>+VLOOKUP($B2889,Hoja1!$C$2:$W$3726,11,0)</f>
        <v>151115</v>
      </c>
      <c r="J2889" t="b">
        <f t="shared" si="99"/>
        <v>1</v>
      </c>
      <c r="K2889" t="str">
        <f>+VLOOKUP($C2889,Hoja1!$B$2:$W$3726,16,0)</f>
        <v>COLON</v>
      </c>
      <c r="L2889" t="str">
        <f>+VLOOKUP($C2889,Hoja1!$B$2:$W$3726,17,0)</f>
        <v>LIMÓN</v>
      </c>
      <c r="M2889" t="str">
        <f>+VLOOKUP($C2889,Hoja1!$B$2:$W$3726,18,0)</f>
        <v>VALLECITO</v>
      </c>
      <c r="N2889">
        <f>+VLOOKUP($C2889,Hoja1!$B$2:$W$3726,3,0)</f>
        <v>2</v>
      </c>
      <c r="O2889">
        <f>+VLOOKUP($C2889,Hoja1!$B$2:$W$3726,8,0)</f>
        <v>204</v>
      </c>
      <c r="P2889">
        <f>+VLOOKUP($C2889,Hoja1!$B$2:$W$3726,12,0)</f>
        <v>20403</v>
      </c>
      <c r="Q2889" t="b">
        <f t="shared" si="100"/>
        <v>0</v>
      </c>
    </row>
    <row r="2890" spans="2:17" hidden="1" x14ac:dyDescent="0.25">
      <c r="B2890">
        <v>151201</v>
      </c>
      <c r="C2890" t="s">
        <v>1958</v>
      </c>
      <c r="D2890" t="str">
        <f>+VLOOKUP($B2890,Hoja1!$C$2:$W$3726,15,0)</f>
        <v>OLANCHO</v>
      </c>
      <c r="E2890" t="str">
        <f>+VLOOKUP($B2890,Hoja1!$C$2:$W$3726,16,0)</f>
        <v>JANO</v>
      </c>
      <c r="F2890" t="str">
        <f>+VLOOKUP($B2890,Hoja1!$C$2:$W$3726,17,0)</f>
        <v>JANO</v>
      </c>
      <c r="G2890">
        <f>+VLOOKUP($B2890,Hoja1!$C$2:$W$3726,2,0)</f>
        <v>15</v>
      </c>
      <c r="H2890">
        <f>+VLOOKUP($B2890,Hoja1!$C$2:$W$3726,7,0)</f>
        <v>1512</v>
      </c>
      <c r="I2890">
        <f>+VLOOKUP($B2890,Hoja1!$C$2:$W$3726,11,0)</f>
        <v>151201</v>
      </c>
      <c r="J2890" t="b">
        <f t="shared" si="99"/>
        <v>1</v>
      </c>
      <c r="K2890" t="str">
        <f>+VLOOKUP($C2890,Hoja1!$B$2:$W$3726,16,0)</f>
        <v>OLANCHO</v>
      </c>
      <c r="L2890" t="str">
        <f>+VLOOKUP($C2890,Hoja1!$B$2:$W$3726,17,0)</f>
        <v>JANO</v>
      </c>
      <c r="M2890" t="str">
        <f>+VLOOKUP($C2890,Hoja1!$B$2:$W$3726,18,0)</f>
        <v>JANO</v>
      </c>
      <c r="N2890">
        <f>+VLOOKUP($C2890,Hoja1!$B$2:$W$3726,3,0)</f>
        <v>15</v>
      </c>
      <c r="O2890">
        <f>+VLOOKUP($C2890,Hoja1!$B$2:$W$3726,8,0)</f>
        <v>1512</v>
      </c>
      <c r="P2890">
        <f>+VLOOKUP($C2890,Hoja1!$B$2:$W$3726,12,0)</f>
        <v>151201</v>
      </c>
      <c r="Q2890" t="b">
        <f t="shared" si="100"/>
        <v>1</v>
      </c>
    </row>
    <row r="2891" spans="2:17" hidden="1" x14ac:dyDescent="0.25">
      <c r="B2891">
        <v>151202</v>
      </c>
      <c r="C2891" t="s">
        <v>1959</v>
      </c>
      <c r="D2891" t="str">
        <f>+VLOOKUP($B2891,Hoja1!$C$2:$W$3726,15,0)</f>
        <v>OLANCHO</v>
      </c>
      <c r="E2891" t="str">
        <f>+VLOOKUP($B2891,Hoja1!$C$2:$W$3726,16,0)</f>
        <v>JANO</v>
      </c>
      <c r="F2891" t="str">
        <f>+VLOOKUP($B2891,Hoja1!$C$2:$W$3726,17,0)</f>
        <v>COMAYAGUELA</v>
      </c>
      <c r="G2891">
        <f>+VLOOKUP($B2891,Hoja1!$C$2:$W$3726,2,0)</f>
        <v>15</v>
      </c>
      <c r="H2891">
        <f>+VLOOKUP($B2891,Hoja1!$C$2:$W$3726,7,0)</f>
        <v>1512</v>
      </c>
      <c r="I2891">
        <f>+VLOOKUP($B2891,Hoja1!$C$2:$W$3726,11,0)</f>
        <v>151202</v>
      </c>
      <c r="J2891" t="b">
        <f t="shared" si="99"/>
        <v>1</v>
      </c>
      <c r="K2891" t="str">
        <f>+VLOOKUP($C2891,Hoja1!$B$2:$W$3726,16,0)</f>
        <v>OLANCHO</v>
      </c>
      <c r="L2891" t="str">
        <f>+VLOOKUP($C2891,Hoja1!$B$2:$W$3726,17,0)</f>
        <v>JANO</v>
      </c>
      <c r="M2891" t="str">
        <f>+VLOOKUP($C2891,Hoja1!$B$2:$W$3726,18,0)</f>
        <v>COMAYAGUELA</v>
      </c>
      <c r="N2891">
        <f>+VLOOKUP($C2891,Hoja1!$B$2:$W$3726,3,0)</f>
        <v>15</v>
      </c>
      <c r="O2891">
        <f>+VLOOKUP($C2891,Hoja1!$B$2:$W$3726,8,0)</f>
        <v>1512</v>
      </c>
      <c r="P2891">
        <f>+VLOOKUP($C2891,Hoja1!$B$2:$W$3726,12,0)</f>
        <v>151202</v>
      </c>
      <c r="Q2891" t="b">
        <f t="shared" si="100"/>
        <v>1</v>
      </c>
    </row>
    <row r="2892" spans="2:17" hidden="1" x14ac:dyDescent="0.25">
      <c r="B2892">
        <v>151203</v>
      </c>
      <c r="C2892" t="s">
        <v>1154</v>
      </c>
      <c r="D2892" t="str">
        <f>+VLOOKUP($B2892,Hoja1!$C$2:$W$3726,15,0)</f>
        <v>OLANCHO</v>
      </c>
      <c r="E2892" t="str">
        <f>+VLOOKUP($B2892,Hoja1!$C$2:$W$3726,16,0)</f>
        <v>JANO</v>
      </c>
      <c r="F2892" t="str">
        <f>+VLOOKUP($B2892,Hoja1!$C$2:$W$3726,17,0)</f>
        <v>EL ZAPOTILLO</v>
      </c>
      <c r="G2892">
        <f>+VLOOKUP($B2892,Hoja1!$C$2:$W$3726,2,0)</f>
        <v>15</v>
      </c>
      <c r="H2892">
        <f>+VLOOKUP($B2892,Hoja1!$C$2:$W$3726,7,0)</f>
        <v>1512</v>
      </c>
      <c r="I2892">
        <f>+VLOOKUP($B2892,Hoja1!$C$2:$W$3726,11,0)</f>
        <v>151203</v>
      </c>
      <c r="J2892" t="b">
        <f t="shared" si="99"/>
        <v>1</v>
      </c>
      <c r="K2892" t="str">
        <f>+VLOOKUP($C2892,Hoja1!$B$2:$W$3726,16,0)</f>
        <v>EL PARAÍSO</v>
      </c>
      <c r="L2892" t="str">
        <f>+VLOOKUP($C2892,Hoja1!$B$2:$W$3726,17,0)</f>
        <v>DANLÍ</v>
      </c>
      <c r="M2892" t="str">
        <f>+VLOOKUP($C2892,Hoja1!$B$2:$W$3726,18,0)</f>
        <v>EL ZAPOTILLO</v>
      </c>
      <c r="N2892">
        <f>+VLOOKUP($C2892,Hoja1!$B$2:$W$3726,3,0)</f>
        <v>7</v>
      </c>
      <c r="O2892">
        <f>+VLOOKUP($C2892,Hoja1!$B$2:$W$3726,8,0)</f>
        <v>703</v>
      </c>
      <c r="P2892">
        <f>+VLOOKUP($C2892,Hoja1!$B$2:$W$3726,12,0)</f>
        <v>70321</v>
      </c>
      <c r="Q2892" t="b">
        <f t="shared" si="100"/>
        <v>0</v>
      </c>
    </row>
    <row r="2893" spans="2:17" hidden="1" x14ac:dyDescent="0.25">
      <c r="B2893">
        <v>151204</v>
      </c>
      <c r="C2893" t="s">
        <v>378</v>
      </c>
      <c r="D2893" t="str">
        <f>+VLOOKUP($B2893,Hoja1!$C$2:$W$3726,15,0)</f>
        <v>OLANCHO</v>
      </c>
      <c r="E2893" t="str">
        <f>+VLOOKUP($B2893,Hoja1!$C$2:$W$3726,16,0)</f>
        <v>JANO</v>
      </c>
      <c r="F2893" t="str">
        <f>+VLOOKUP($B2893,Hoja1!$C$2:$W$3726,17,0)</f>
        <v>LA PITA</v>
      </c>
      <c r="G2893">
        <f>+VLOOKUP($B2893,Hoja1!$C$2:$W$3726,2,0)</f>
        <v>15</v>
      </c>
      <c r="H2893">
        <f>+VLOOKUP($B2893,Hoja1!$C$2:$W$3726,7,0)</f>
        <v>1512</v>
      </c>
      <c r="I2893">
        <f>+VLOOKUP($B2893,Hoja1!$C$2:$W$3726,11,0)</f>
        <v>151204</v>
      </c>
      <c r="J2893" t="b">
        <f t="shared" si="99"/>
        <v>1</v>
      </c>
      <c r="K2893" t="str">
        <f>+VLOOKUP($C2893,Hoja1!$B$2:$W$3726,16,0)</f>
        <v>COMAYAGUA</v>
      </c>
      <c r="L2893" t="str">
        <f>+VLOOKUP($C2893,Hoja1!$B$2:$W$3726,17,0)</f>
        <v>LA LIBERTAD</v>
      </c>
      <c r="M2893" t="str">
        <f>+VLOOKUP($C2893,Hoja1!$B$2:$W$3726,18,0)</f>
        <v>LA PITA</v>
      </c>
      <c r="N2893">
        <f>+VLOOKUP($C2893,Hoja1!$B$2:$W$3726,3,0)</f>
        <v>3</v>
      </c>
      <c r="O2893">
        <f>+VLOOKUP($C2893,Hoja1!$B$2:$W$3726,8,0)</f>
        <v>306</v>
      </c>
      <c r="P2893">
        <f>+VLOOKUP($C2893,Hoja1!$B$2:$W$3726,12,0)</f>
        <v>30608</v>
      </c>
      <c r="Q2893" t="b">
        <f t="shared" si="100"/>
        <v>0</v>
      </c>
    </row>
    <row r="2894" spans="2:17" hidden="1" x14ac:dyDescent="0.25">
      <c r="B2894">
        <v>151205</v>
      </c>
      <c r="C2894" t="s">
        <v>1220</v>
      </c>
      <c r="D2894" t="str">
        <f>+VLOOKUP($B2894,Hoja1!$C$2:$W$3726,15,0)</f>
        <v>OLANCHO</v>
      </c>
      <c r="E2894" t="str">
        <f>+VLOOKUP($B2894,Hoja1!$C$2:$W$3726,16,0)</f>
        <v>JANO</v>
      </c>
      <c r="F2894" t="str">
        <f>+VLOOKUP($B2894,Hoja1!$C$2:$W$3726,17,0)</f>
        <v>LA VICTORIA</v>
      </c>
      <c r="G2894">
        <f>+VLOOKUP($B2894,Hoja1!$C$2:$W$3726,2,0)</f>
        <v>15</v>
      </c>
      <c r="H2894">
        <f>+VLOOKUP($B2894,Hoja1!$C$2:$W$3726,7,0)</f>
        <v>1512</v>
      </c>
      <c r="I2894">
        <f>+VLOOKUP($B2894,Hoja1!$C$2:$W$3726,11,0)</f>
        <v>151205</v>
      </c>
      <c r="J2894" t="b">
        <f t="shared" si="99"/>
        <v>1</v>
      </c>
      <c r="K2894" t="str">
        <f>+VLOOKUP($C2894,Hoja1!$B$2:$W$3726,16,0)</f>
        <v>EL PARAÍSO</v>
      </c>
      <c r="L2894" t="str">
        <f>+VLOOKUP($C2894,Hoja1!$B$2:$W$3726,17,0)</f>
        <v>SOLEDAD</v>
      </c>
      <c r="M2894" t="str">
        <f>+VLOOKUP($C2894,Hoja1!$B$2:$W$3726,18,0)</f>
        <v>LA VICTORIA</v>
      </c>
      <c r="N2894">
        <f>+VLOOKUP($C2894,Hoja1!$B$2:$W$3726,3,0)</f>
        <v>7</v>
      </c>
      <c r="O2894">
        <f>+VLOOKUP($C2894,Hoja1!$B$2:$W$3726,8,0)</f>
        <v>714</v>
      </c>
      <c r="P2894">
        <f>+VLOOKUP($C2894,Hoja1!$B$2:$W$3726,12,0)</f>
        <v>71403</v>
      </c>
      <c r="Q2894" t="b">
        <f t="shared" si="100"/>
        <v>0</v>
      </c>
    </row>
    <row r="2895" spans="2:17" hidden="1" x14ac:dyDescent="0.25">
      <c r="B2895">
        <v>151206</v>
      </c>
      <c r="C2895" t="s">
        <v>1960</v>
      </c>
      <c r="D2895" t="str">
        <f>+VLOOKUP($B2895,Hoja1!$C$2:$W$3726,15,0)</f>
        <v>OLANCHO</v>
      </c>
      <c r="E2895" t="str">
        <f>+VLOOKUP($B2895,Hoja1!$C$2:$W$3726,16,0)</f>
        <v>JANO</v>
      </c>
      <c r="F2895" t="str">
        <f>+VLOOKUP($B2895,Hoja1!$C$2:$W$3726,17,0)</f>
        <v>LAS LABRANZAS</v>
      </c>
      <c r="G2895">
        <f>+VLOOKUP($B2895,Hoja1!$C$2:$W$3726,2,0)</f>
        <v>15</v>
      </c>
      <c r="H2895">
        <f>+VLOOKUP($B2895,Hoja1!$C$2:$W$3726,7,0)</f>
        <v>1512</v>
      </c>
      <c r="I2895">
        <f>+VLOOKUP($B2895,Hoja1!$C$2:$W$3726,11,0)</f>
        <v>151206</v>
      </c>
      <c r="J2895" t="b">
        <f t="shared" si="99"/>
        <v>1</v>
      </c>
      <c r="K2895" t="str">
        <f>+VLOOKUP($C2895,Hoja1!$B$2:$W$3726,16,0)</f>
        <v>OLANCHO</v>
      </c>
      <c r="L2895" t="str">
        <f>+VLOOKUP($C2895,Hoja1!$B$2:$W$3726,17,0)</f>
        <v>JANO</v>
      </c>
      <c r="M2895" t="str">
        <f>+VLOOKUP($C2895,Hoja1!$B$2:$W$3726,18,0)</f>
        <v>LAS LABRANZAS</v>
      </c>
      <c r="N2895">
        <f>+VLOOKUP($C2895,Hoja1!$B$2:$W$3726,3,0)</f>
        <v>15</v>
      </c>
      <c r="O2895">
        <f>+VLOOKUP($C2895,Hoja1!$B$2:$W$3726,8,0)</f>
        <v>1512</v>
      </c>
      <c r="P2895">
        <f>+VLOOKUP($C2895,Hoja1!$B$2:$W$3726,12,0)</f>
        <v>151206</v>
      </c>
      <c r="Q2895" t="b">
        <f t="shared" si="100"/>
        <v>1</v>
      </c>
    </row>
    <row r="2896" spans="2:17" hidden="1" x14ac:dyDescent="0.25">
      <c r="B2896">
        <v>151207</v>
      </c>
      <c r="C2896" t="s">
        <v>1961</v>
      </c>
      <c r="D2896" t="str">
        <f>+VLOOKUP($B2896,Hoja1!$C$2:$W$3726,15,0)</f>
        <v>OLANCHO</v>
      </c>
      <c r="E2896" t="str">
        <f>+VLOOKUP($B2896,Hoja1!$C$2:$W$3726,16,0)</f>
        <v>JANO</v>
      </c>
      <c r="F2896" t="str">
        <f>+VLOOKUP($B2896,Hoja1!$C$2:$W$3726,17,0)</f>
        <v>PACAYA</v>
      </c>
      <c r="G2896">
        <f>+VLOOKUP($B2896,Hoja1!$C$2:$W$3726,2,0)</f>
        <v>15</v>
      </c>
      <c r="H2896">
        <f>+VLOOKUP($B2896,Hoja1!$C$2:$W$3726,7,0)</f>
        <v>1512</v>
      </c>
      <c r="I2896">
        <f>+VLOOKUP($B2896,Hoja1!$C$2:$W$3726,11,0)</f>
        <v>151207</v>
      </c>
      <c r="J2896" t="b">
        <f t="shared" si="99"/>
        <v>1</v>
      </c>
      <c r="K2896" t="str">
        <f>+VLOOKUP($C2896,Hoja1!$B$2:$W$3726,16,0)</f>
        <v>OLANCHO</v>
      </c>
      <c r="L2896" t="str">
        <f>+VLOOKUP($C2896,Hoja1!$B$2:$W$3726,17,0)</f>
        <v>JANO</v>
      </c>
      <c r="M2896" t="str">
        <f>+VLOOKUP($C2896,Hoja1!$B$2:$W$3726,18,0)</f>
        <v>PACAYA</v>
      </c>
      <c r="N2896">
        <f>+VLOOKUP($C2896,Hoja1!$B$2:$W$3726,3,0)</f>
        <v>15</v>
      </c>
      <c r="O2896">
        <f>+VLOOKUP($C2896,Hoja1!$B$2:$W$3726,8,0)</f>
        <v>1512</v>
      </c>
      <c r="P2896">
        <f>+VLOOKUP($C2896,Hoja1!$B$2:$W$3726,12,0)</f>
        <v>151207</v>
      </c>
      <c r="Q2896" t="b">
        <f t="shared" si="100"/>
        <v>1</v>
      </c>
    </row>
    <row r="2897" spans="2:17" hidden="1" x14ac:dyDescent="0.25">
      <c r="B2897">
        <v>151208</v>
      </c>
      <c r="C2897" t="s">
        <v>1962</v>
      </c>
      <c r="D2897" t="str">
        <f>+VLOOKUP($B2897,Hoja1!$C$2:$W$3726,15,0)</f>
        <v>OLANCHO</v>
      </c>
      <c r="E2897" t="str">
        <f>+VLOOKUP($B2897,Hoja1!$C$2:$W$3726,16,0)</f>
        <v>JANO</v>
      </c>
      <c r="F2897" t="str">
        <f>+VLOOKUP($B2897,Hoja1!$C$2:$W$3726,17,0)</f>
        <v>PINTORA</v>
      </c>
      <c r="G2897">
        <f>+VLOOKUP($B2897,Hoja1!$C$2:$W$3726,2,0)</f>
        <v>15</v>
      </c>
      <c r="H2897">
        <f>+VLOOKUP($B2897,Hoja1!$C$2:$W$3726,7,0)</f>
        <v>1512</v>
      </c>
      <c r="I2897">
        <f>+VLOOKUP($B2897,Hoja1!$C$2:$W$3726,11,0)</f>
        <v>151208</v>
      </c>
      <c r="J2897" t="b">
        <f t="shared" si="99"/>
        <v>1</v>
      </c>
      <c r="K2897" t="str">
        <f>+VLOOKUP($C2897,Hoja1!$B$2:$W$3726,16,0)</f>
        <v>OLANCHO</v>
      </c>
      <c r="L2897" t="str">
        <f>+VLOOKUP($C2897,Hoja1!$B$2:$W$3726,17,0)</f>
        <v>JANO</v>
      </c>
      <c r="M2897" t="str">
        <f>+VLOOKUP($C2897,Hoja1!$B$2:$W$3726,18,0)</f>
        <v>PINTORA</v>
      </c>
      <c r="N2897">
        <f>+VLOOKUP($C2897,Hoja1!$B$2:$W$3726,3,0)</f>
        <v>15</v>
      </c>
      <c r="O2897">
        <f>+VLOOKUP($C2897,Hoja1!$B$2:$W$3726,8,0)</f>
        <v>1512</v>
      </c>
      <c r="P2897">
        <f>+VLOOKUP($C2897,Hoja1!$B$2:$W$3726,12,0)</f>
        <v>151208</v>
      </c>
      <c r="Q2897" t="b">
        <f t="shared" si="100"/>
        <v>1</v>
      </c>
    </row>
    <row r="2898" spans="2:17" hidden="1" x14ac:dyDescent="0.25">
      <c r="B2898">
        <v>151301</v>
      </c>
      <c r="C2898" t="s">
        <v>12146</v>
      </c>
      <c r="D2898" t="str">
        <f>+VLOOKUP($B2898,Hoja1!$C$2:$W$3726,15,0)</f>
        <v>OLANCHO</v>
      </c>
      <c r="E2898" t="str">
        <f>+VLOOKUP($B2898,Hoja1!$C$2:$W$3726,16,0)</f>
        <v>LA UNIÓN</v>
      </c>
      <c r="F2898" t="str">
        <f>+VLOOKUP($B2898,Hoja1!$C$2:$W$3726,17,0)</f>
        <v>LA UNIÓN</v>
      </c>
      <c r="G2898">
        <f>+VLOOKUP($B2898,Hoja1!$C$2:$W$3726,2,0)</f>
        <v>15</v>
      </c>
      <c r="H2898">
        <f>+VLOOKUP($B2898,Hoja1!$C$2:$W$3726,7,0)</f>
        <v>1513</v>
      </c>
      <c r="I2898">
        <f>+VLOOKUP($B2898,Hoja1!$C$2:$W$3726,11,0)</f>
        <v>151301</v>
      </c>
      <c r="J2898" t="b">
        <f t="shared" si="99"/>
        <v>0</v>
      </c>
      <c r="K2898" t="e">
        <f>+VLOOKUP($C2898,Hoja1!$B$2:$W$3726,16,0)</f>
        <v>#N/A</v>
      </c>
      <c r="L2898" t="e">
        <f>+VLOOKUP($C2898,Hoja1!$B$2:$W$3726,17,0)</f>
        <v>#N/A</v>
      </c>
      <c r="M2898" t="e">
        <f>+VLOOKUP($C2898,Hoja1!$B$2:$W$3726,18,0)</f>
        <v>#N/A</v>
      </c>
      <c r="N2898" t="e">
        <f>+VLOOKUP($C2898,Hoja1!$B$2:$W$3726,3,0)</f>
        <v>#N/A</v>
      </c>
      <c r="O2898" t="e">
        <f>+VLOOKUP($C2898,Hoja1!$B$2:$W$3726,8,0)</f>
        <v>#N/A</v>
      </c>
      <c r="P2898" t="e">
        <f>+VLOOKUP($C2898,Hoja1!$B$2:$W$3726,12,0)</f>
        <v>#N/A</v>
      </c>
      <c r="Q2898" t="e">
        <f t="shared" si="100"/>
        <v>#N/A</v>
      </c>
    </row>
    <row r="2899" spans="2:17" hidden="1" x14ac:dyDescent="0.25">
      <c r="B2899">
        <v>151302</v>
      </c>
      <c r="C2899" t="s">
        <v>12673</v>
      </c>
      <c r="D2899" t="str">
        <f>+VLOOKUP($B2899,Hoja1!$C$2:$W$3726,15,0)</f>
        <v>OLANCHO</v>
      </c>
      <c r="E2899" t="str">
        <f>+VLOOKUP($B2899,Hoja1!$C$2:$W$3726,16,0)</f>
        <v>LA UNIÓN</v>
      </c>
      <c r="F2899" t="str">
        <f>+VLOOKUP($B2899,Hoja1!$C$2:$W$3726,17,0)</f>
        <v>EL DÍCTAMO</v>
      </c>
      <c r="G2899">
        <f>+VLOOKUP($B2899,Hoja1!$C$2:$W$3726,2,0)</f>
        <v>15</v>
      </c>
      <c r="H2899">
        <f>+VLOOKUP($B2899,Hoja1!$C$2:$W$3726,7,0)</f>
        <v>1513</v>
      </c>
      <c r="I2899">
        <f>+VLOOKUP($B2899,Hoja1!$C$2:$W$3726,11,0)</f>
        <v>151302</v>
      </c>
      <c r="J2899" t="b">
        <f t="shared" si="99"/>
        <v>0</v>
      </c>
      <c r="K2899" t="e">
        <f>+VLOOKUP($C2899,Hoja1!$B$2:$W$3726,16,0)</f>
        <v>#N/A</v>
      </c>
      <c r="L2899" t="e">
        <f>+VLOOKUP($C2899,Hoja1!$B$2:$W$3726,17,0)</f>
        <v>#N/A</v>
      </c>
      <c r="M2899" t="e">
        <f>+VLOOKUP($C2899,Hoja1!$B$2:$W$3726,18,0)</f>
        <v>#N/A</v>
      </c>
      <c r="N2899" t="e">
        <f>+VLOOKUP($C2899,Hoja1!$B$2:$W$3726,3,0)</f>
        <v>#N/A</v>
      </c>
      <c r="O2899" t="e">
        <f>+VLOOKUP($C2899,Hoja1!$B$2:$W$3726,8,0)</f>
        <v>#N/A</v>
      </c>
      <c r="P2899" t="e">
        <f>+VLOOKUP($C2899,Hoja1!$B$2:$W$3726,12,0)</f>
        <v>#N/A</v>
      </c>
      <c r="Q2899" t="e">
        <f t="shared" si="100"/>
        <v>#N/A</v>
      </c>
    </row>
    <row r="2900" spans="2:17" hidden="1" x14ac:dyDescent="0.25">
      <c r="B2900">
        <v>151303</v>
      </c>
      <c r="C2900" t="s">
        <v>378</v>
      </c>
      <c r="D2900" t="str">
        <f>+VLOOKUP($B2900,Hoja1!$C$2:$W$3726,15,0)</f>
        <v>OLANCHO</v>
      </c>
      <c r="E2900" t="str">
        <f>+VLOOKUP($B2900,Hoja1!$C$2:$W$3726,16,0)</f>
        <v>LA UNIÓN</v>
      </c>
      <c r="F2900" t="str">
        <f>+VLOOKUP($B2900,Hoja1!$C$2:$W$3726,17,0)</f>
        <v>LA PITA</v>
      </c>
      <c r="G2900">
        <f>+VLOOKUP($B2900,Hoja1!$C$2:$W$3726,2,0)</f>
        <v>15</v>
      </c>
      <c r="H2900">
        <f>+VLOOKUP($B2900,Hoja1!$C$2:$W$3726,7,0)</f>
        <v>1513</v>
      </c>
      <c r="I2900">
        <f>+VLOOKUP($B2900,Hoja1!$C$2:$W$3726,11,0)</f>
        <v>151303</v>
      </c>
      <c r="J2900" t="b">
        <f t="shared" si="99"/>
        <v>1</v>
      </c>
      <c r="K2900" t="str">
        <f>+VLOOKUP($C2900,Hoja1!$B$2:$W$3726,16,0)</f>
        <v>COMAYAGUA</v>
      </c>
      <c r="L2900" t="str">
        <f>+VLOOKUP($C2900,Hoja1!$B$2:$W$3726,17,0)</f>
        <v>LA LIBERTAD</v>
      </c>
      <c r="M2900" t="str">
        <f>+VLOOKUP($C2900,Hoja1!$B$2:$W$3726,18,0)</f>
        <v>LA PITA</v>
      </c>
      <c r="N2900">
        <f>+VLOOKUP($C2900,Hoja1!$B$2:$W$3726,3,0)</f>
        <v>3</v>
      </c>
      <c r="O2900">
        <f>+VLOOKUP($C2900,Hoja1!$B$2:$W$3726,8,0)</f>
        <v>306</v>
      </c>
      <c r="P2900">
        <f>+VLOOKUP($C2900,Hoja1!$B$2:$W$3726,12,0)</f>
        <v>30608</v>
      </c>
      <c r="Q2900" t="b">
        <f t="shared" si="100"/>
        <v>0</v>
      </c>
    </row>
    <row r="2901" spans="2:17" hidden="1" x14ac:dyDescent="0.25">
      <c r="B2901">
        <v>151304</v>
      </c>
      <c r="C2901" t="s">
        <v>1107</v>
      </c>
      <c r="D2901" t="str">
        <f>+VLOOKUP($B2901,Hoja1!$C$2:$W$3726,15,0)</f>
        <v>OLANCHO</v>
      </c>
      <c r="E2901" t="str">
        <f>+VLOOKUP($B2901,Hoja1!$C$2:$W$3726,16,0)</f>
        <v>LA UNIÓN</v>
      </c>
      <c r="F2901" t="str">
        <f>+VLOOKUP($B2901,Hoja1!$C$2:$W$3726,17,0)</f>
        <v>LOS ENCUENTROS</v>
      </c>
      <c r="G2901">
        <f>+VLOOKUP($B2901,Hoja1!$C$2:$W$3726,2,0)</f>
        <v>15</v>
      </c>
      <c r="H2901">
        <f>+VLOOKUP($B2901,Hoja1!$C$2:$W$3726,7,0)</f>
        <v>1513</v>
      </c>
      <c r="I2901">
        <f>+VLOOKUP($B2901,Hoja1!$C$2:$W$3726,11,0)</f>
        <v>151304</v>
      </c>
      <c r="J2901" t="b">
        <f t="shared" si="99"/>
        <v>1</v>
      </c>
      <c r="K2901" t="str">
        <f>+VLOOKUP($C2901,Hoja1!$B$2:$W$3726,16,0)</f>
        <v>CHOLUTECA</v>
      </c>
      <c r="L2901" t="str">
        <f>+VLOOKUP($C2901,Hoja1!$B$2:$W$3726,17,0)</f>
        <v>SAN MARCOS DE COLON</v>
      </c>
      <c r="M2901" t="str">
        <f>+VLOOKUP($C2901,Hoja1!$B$2:$W$3726,18,0)</f>
        <v>LOS ENCUENTROS</v>
      </c>
      <c r="N2901">
        <f>+VLOOKUP($C2901,Hoja1!$B$2:$W$3726,3,0)</f>
        <v>6</v>
      </c>
      <c r="O2901">
        <f>+VLOOKUP($C2901,Hoja1!$B$2:$W$3726,8,0)</f>
        <v>615</v>
      </c>
      <c r="P2901">
        <f>+VLOOKUP($C2901,Hoja1!$B$2:$W$3726,12,0)</f>
        <v>61512</v>
      </c>
      <c r="Q2901" t="b">
        <f t="shared" si="100"/>
        <v>0</v>
      </c>
    </row>
    <row r="2902" spans="2:17" hidden="1" x14ac:dyDescent="0.25">
      <c r="B2902">
        <v>151305</v>
      </c>
      <c r="C2902" t="s">
        <v>1964</v>
      </c>
      <c r="D2902" t="str">
        <f>+VLOOKUP($B2902,Hoja1!$C$2:$W$3726,15,0)</f>
        <v>OLANCHO</v>
      </c>
      <c r="E2902" t="str">
        <f>+VLOOKUP($B2902,Hoja1!$C$2:$W$3726,16,0)</f>
        <v>LA UNIÓN</v>
      </c>
      <c r="F2902" t="str">
        <f>+VLOOKUP($B2902,Hoja1!$C$2:$W$3726,17,0)</f>
        <v>PALALA</v>
      </c>
      <c r="G2902">
        <f>+VLOOKUP($B2902,Hoja1!$C$2:$W$3726,2,0)</f>
        <v>15</v>
      </c>
      <c r="H2902">
        <f>+VLOOKUP($B2902,Hoja1!$C$2:$W$3726,7,0)</f>
        <v>1513</v>
      </c>
      <c r="I2902">
        <f>+VLOOKUP($B2902,Hoja1!$C$2:$W$3726,11,0)</f>
        <v>151305</v>
      </c>
      <c r="J2902" t="b">
        <f t="shared" si="99"/>
        <v>1</v>
      </c>
      <c r="K2902" t="str">
        <f>+VLOOKUP($C2902,Hoja1!$B$2:$W$3726,16,0)</f>
        <v>OLANCHO</v>
      </c>
      <c r="L2902" t="str">
        <f>+VLOOKUP($C2902,Hoja1!$B$2:$W$3726,17,0)</f>
        <v>LA UNIÓN</v>
      </c>
      <c r="M2902" t="str">
        <f>+VLOOKUP($C2902,Hoja1!$B$2:$W$3726,18,0)</f>
        <v>PALALA</v>
      </c>
      <c r="N2902">
        <f>+VLOOKUP($C2902,Hoja1!$B$2:$W$3726,3,0)</f>
        <v>15</v>
      </c>
      <c r="O2902">
        <f>+VLOOKUP($C2902,Hoja1!$B$2:$W$3726,8,0)</f>
        <v>1513</v>
      </c>
      <c r="P2902">
        <f>+VLOOKUP($C2902,Hoja1!$B$2:$W$3726,12,0)</f>
        <v>151305</v>
      </c>
      <c r="Q2902" t="b">
        <f t="shared" si="100"/>
        <v>1</v>
      </c>
    </row>
    <row r="2903" spans="2:17" hidden="1" x14ac:dyDescent="0.25">
      <c r="B2903">
        <v>151401</v>
      </c>
      <c r="C2903" t="s">
        <v>1965</v>
      </c>
      <c r="D2903" t="str">
        <f>+VLOOKUP($B2903,Hoja1!$C$2:$W$3726,15,0)</f>
        <v>OLANCHO</v>
      </c>
      <c r="E2903" t="str">
        <f>+VLOOKUP($B2903,Hoja1!$C$2:$W$3726,16,0)</f>
        <v>MANGULILE</v>
      </c>
      <c r="F2903" t="str">
        <f>+VLOOKUP($B2903,Hoja1!$C$2:$W$3726,17,0)</f>
        <v>MANGULILE</v>
      </c>
      <c r="G2903">
        <f>+VLOOKUP($B2903,Hoja1!$C$2:$W$3726,2,0)</f>
        <v>15</v>
      </c>
      <c r="H2903">
        <f>+VLOOKUP($B2903,Hoja1!$C$2:$W$3726,7,0)</f>
        <v>1514</v>
      </c>
      <c r="I2903">
        <f>+VLOOKUP($B2903,Hoja1!$C$2:$W$3726,11,0)</f>
        <v>151401</v>
      </c>
      <c r="J2903" t="b">
        <f t="shared" si="99"/>
        <v>1</v>
      </c>
      <c r="K2903" t="str">
        <f>+VLOOKUP($C2903,Hoja1!$B$2:$W$3726,16,0)</f>
        <v>OLANCHO</v>
      </c>
      <c r="L2903" t="str">
        <f>+VLOOKUP($C2903,Hoja1!$B$2:$W$3726,17,0)</f>
        <v>MANGULILE</v>
      </c>
      <c r="M2903" t="str">
        <f>+VLOOKUP($C2903,Hoja1!$B$2:$W$3726,18,0)</f>
        <v>MANGULILE</v>
      </c>
      <c r="N2903">
        <f>+VLOOKUP($C2903,Hoja1!$B$2:$W$3726,3,0)</f>
        <v>15</v>
      </c>
      <c r="O2903">
        <f>+VLOOKUP($C2903,Hoja1!$B$2:$W$3726,8,0)</f>
        <v>1514</v>
      </c>
      <c r="P2903">
        <f>+VLOOKUP($C2903,Hoja1!$B$2:$W$3726,12,0)</f>
        <v>151401</v>
      </c>
      <c r="Q2903" t="b">
        <f t="shared" si="100"/>
        <v>1</v>
      </c>
    </row>
    <row r="2904" spans="2:17" hidden="1" x14ac:dyDescent="0.25">
      <c r="B2904">
        <v>151402</v>
      </c>
      <c r="C2904" t="s">
        <v>1966</v>
      </c>
      <c r="D2904" t="str">
        <f>+VLOOKUP($B2904,Hoja1!$C$2:$W$3726,15,0)</f>
        <v>OLANCHO</v>
      </c>
      <c r="E2904" t="str">
        <f>+VLOOKUP($B2904,Hoja1!$C$2:$W$3726,16,0)</f>
        <v>MANGULILE</v>
      </c>
      <c r="F2904" t="str">
        <f>+VLOOKUP($B2904,Hoja1!$C$2:$W$3726,17,0)</f>
        <v>CAMALOTILLO</v>
      </c>
      <c r="G2904">
        <f>+VLOOKUP($B2904,Hoja1!$C$2:$W$3726,2,0)</f>
        <v>15</v>
      </c>
      <c r="H2904">
        <f>+VLOOKUP($B2904,Hoja1!$C$2:$W$3726,7,0)</f>
        <v>1514</v>
      </c>
      <c r="I2904">
        <f>+VLOOKUP($B2904,Hoja1!$C$2:$W$3726,11,0)</f>
        <v>151402</v>
      </c>
      <c r="J2904" t="b">
        <f t="shared" si="99"/>
        <v>1</v>
      </c>
      <c r="K2904" t="str">
        <f>+VLOOKUP($C2904,Hoja1!$B$2:$W$3726,16,0)</f>
        <v>OLANCHO</v>
      </c>
      <c r="L2904" t="str">
        <f>+VLOOKUP($C2904,Hoja1!$B$2:$W$3726,17,0)</f>
        <v>MANGULILE</v>
      </c>
      <c r="M2904" t="str">
        <f>+VLOOKUP($C2904,Hoja1!$B$2:$W$3726,18,0)</f>
        <v>CAMALOTILLO</v>
      </c>
      <c r="N2904">
        <f>+VLOOKUP($C2904,Hoja1!$B$2:$W$3726,3,0)</f>
        <v>15</v>
      </c>
      <c r="O2904">
        <f>+VLOOKUP($C2904,Hoja1!$B$2:$W$3726,8,0)</f>
        <v>1514</v>
      </c>
      <c r="P2904">
        <f>+VLOOKUP($C2904,Hoja1!$B$2:$W$3726,12,0)</f>
        <v>151402</v>
      </c>
      <c r="Q2904" t="b">
        <f t="shared" si="100"/>
        <v>1</v>
      </c>
    </row>
    <row r="2905" spans="2:17" hidden="1" x14ac:dyDescent="0.25">
      <c r="B2905">
        <v>151403</v>
      </c>
      <c r="C2905" t="s">
        <v>12674</v>
      </c>
      <c r="D2905" t="str">
        <f>+VLOOKUP($B2905,Hoja1!$C$2:$W$3726,15,0)</f>
        <v>OLANCHO</v>
      </c>
      <c r="E2905" t="str">
        <f>+VLOOKUP($B2905,Hoja1!$C$2:$W$3726,16,0)</f>
        <v>MANGULILE</v>
      </c>
      <c r="F2905" t="str">
        <f>+VLOOKUP($B2905,Hoja1!$C$2:$W$3726,17,0)</f>
        <v>EL ÁGUILA</v>
      </c>
      <c r="G2905">
        <f>+VLOOKUP($B2905,Hoja1!$C$2:$W$3726,2,0)</f>
        <v>15</v>
      </c>
      <c r="H2905">
        <f>+VLOOKUP($B2905,Hoja1!$C$2:$W$3726,7,0)</f>
        <v>1514</v>
      </c>
      <c r="I2905">
        <f>+VLOOKUP($B2905,Hoja1!$C$2:$W$3726,11,0)</f>
        <v>151403</v>
      </c>
      <c r="J2905" t="b">
        <f t="shared" si="99"/>
        <v>0</v>
      </c>
      <c r="K2905" t="e">
        <f>+VLOOKUP($C2905,Hoja1!$B$2:$W$3726,16,0)</f>
        <v>#N/A</v>
      </c>
      <c r="L2905" t="e">
        <f>+VLOOKUP($C2905,Hoja1!$B$2:$W$3726,17,0)</f>
        <v>#N/A</v>
      </c>
      <c r="M2905" t="e">
        <f>+VLOOKUP($C2905,Hoja1!$B$2:$W$3726,18,0)</f>
        <v>#N/A</v>
      </c>
      <c r="N2905" t="e">
        <f>+VLOOKUP($C2905,Hoja1!$B$2:$W$3726,3,0)</f>
        <v>#N/A</v>
      </c>
      <c r="O2905" t="e">
        <f>+VLOOKUP($C2905,Hoja1!$B$2:$W$3726,8,0)</f>
        <v>#N/A</v>
      </c>
      <c r="P2905" t="e">
        <f>+VLOOKUP($C2905,Hoja1!$B$2:$W$3726,12,0)</f>
        <v>#N/A</v>
      </c>
      <c r="Q2905" t="e">
        <f t="shared" si="100"/>
        <v>#N/A</v>
      </c>
    </row>
    <row r="2906" spans="2:17" hidden="1" x14ac:dyDescent="0.25">
      <c r="B2906">
        <v>151404</v>
      </c>
      <c r="C2906" t="s">
        <v>1113</v>
      </c>
      <c r="D2906" t="str">
        <f>+VLOOKUP($B2906,Hoja1!$C$2:$W$3726,15,0)</f>
        <v>OLANCHO</v>
      </c>
      <c r="E2906" t="str">
        <f>+VLOOKUP($B2906,Hoja1!$C$2:$W$3726,16,0)</f>
        <v>MANGULILE</v>
      </c>
      <c r="F2906" t="str">
        <f>+VLOOKUP($B2906,Hoja1!$C$2:$W$3726,17,0)</f>
        <v>EL CERRO</v>
      </c>
      <c r="G2906">
        <f>+VLOOKUP($B2906,Hoja1!$C$2:$W$3726,2,0)</f>
        <v>15</v>
      </c>
      <c r="H2906">
        <f>+VLOOKUP($B2906,Hoja1!$C$2:$W$3726,7,0)</f>
        <v>1514</v>
      </c>
      <c r="I2906">
        <f>+VLOOKUP($B2906,Hoja1!$C$2:$W$3726,11,0)</f>
        <v>151404</v>
      </c>
      <c r="J2906" t="b">
        <f t="shared" si="99"/>
        <v>1</v>
      </c>
      <c r="K2906" t="str">
        <f>+VLOOKUP($C2906,Hoja1!$B$2:$W$3726,16,0)</f>
        <v>CHOLUTECA</v>
      </c>
      <c r="L2906" t="str">
        <f>+VLOOKUP($C2906,Hoja1!$B$2:$W$3726,17,0)</f>
        <v>SANTA ANA DE YUSGUARE</v>
      </c>
      <c r="M2906" t="str">
        <f>+VLOOKUP($C2906,Hoja1!$B$2:$W$3726,18,0)</f>
        <v>EL CERRO</v>
      </c>
      <c r="N2906">
        <f>+VLOOKUP($C2906,Hoja1!$B$2:$W$3726,3,0)</f>
        <v>6</v>
      </c>
      <c r="O2906">
        <f>+VLOOKUP($C2906,Hoja1!$B$2:$W$3726,8,0)</f>
        <v>616</v>
      </c>
      <c r="P2906">
        <f>+VLOOKUP($C2906,Hoja1!$B$2:$W$3726,12,0)</f>
        <v>61603</v>
      </c>
      <c r="Q2906" t="b">
        <f t="shared" si="100"/>
        <v>0</v>
      </c>
    </row>
    <row r="2907" spans="2:17" hidden="1" x14ac:dyDescent="0.25">
      <c r="B2907">
        <v>151405</v>
      </c>
      <c r="C2907" t="s">
        <v>1070</v>
      </c>
      <c r="D2907" t="str">
        <f>+VLOOKUP($B2907,Hoja1!$C$2:$W$3726,15,0)</f>
        <v>OLANCHO</v>
      </c>
      <c r="E2907" t="str">
        <f>+VLOOKUP($B2907,Hoja1!$C$2:$W$3726,16,0)</f>
        <v>MANGULILE</v>
      </c>
      <c r="F2907" t="str">
        <f>+VLOOKUP($B2907,Hoja1!$C$2:$W$3726,17,0)</f>
        <v>EL POTRERO</v>
      </c>
      <c r="G2907">
        <f>+VLOOKUP($B2907,Hoja1!$C$2:$W$3726,2,0)</f>
        <v>15</v>
      </c>
      <c r="H2907">
        <f>+VLOOKUP($B2907,Hoja1!$C$2:$W$3726,7,0)</f>
        <v>1514</v>
      </c>
      <c r="I2907">
        <f>+VLOOKUP($B2907,Hoja1!$C$2:$W$3726,11,0)</f>
        <v>151405</v>
      </c>
      <c r="J2907" t="b">
        <f t="shared" si="99"/>
        <v>1</v>
      </c>
      <c r="K2907" t="str">
        <f>+VLOOKUP($C2907,Hoja1!$B$2:$W$3726,16,0)</f>
        <v>CHOLUTECA</v>
      </c>
      <c r="L2907" t="str">
        <f>+VLOOKUP($C2907,Hoja1!$B$2:$W$3726,17,0)</f>
        <v>MOROLICA</v>
      </c>
      <c r="M2907" t="str">
        <f>+VLOOKUP($C2907,Hoja1!$B$2:$W$3726,18,0)</f>
        <v>EL POTRERO</v>
      </c>
      <c r="N2907">
        <f>+VLOOKUP($C2907,Hoja1!$B$2:$W$3726,3,0)</f>
        <v>6</v>
      </c>
      <c r="O2907">
        <f>+VLOOKUP($C2907,Hoja1!$B$2:$W$3726,8,0)</f>
        <v>608</v>
      </c>
      <c r="P2907">
        <f>+VLOOKUP($C2907,Hoja1!$B$2:$W$3726,12,0)</f>
        <v>60804</v>
      </c>
      <c r="Q2907" t="b">
        <f t="shared" si="100"/>
        <v>0</v>
      </c>
    </row>
    <row r="2908" spans="2:17" hidden="1" x14ac:dyDescent="0.25">
      <c r="B2908">
        <v>151406</v>
      </c>
      <c r="C2908" t="s">
        <v>1015</v>
      </c>
      <c r="D2908" t="str">
        <f>+VLOOKUP($B2908,Hoja1!$C$2:$W$3726,15,0)</f>
        <v>OLANCHO</v>
      </c>
      <c r="E2908" t="str">
        <f>+VLOOKUP($B2908,Hoja1!$C$2:$W$3726,16,0)</f>
        <v>MANGULILE</v>
      </c>
      <c r="F2908" t="str">
        <f>+VLOOKUP($B2908,Hoja1!$C$2:$W$3726,17,0)</f>
        <v>EL TERRERO</v>
      </c>
      <c r="G2908">
        <f>+VLOOKUP($B2908,Hoja1!$C$2:$W$3726,2,0)</f>
        <v>15</v>
      </c>
      <c r="H2908">
        <f>+VLOOKUP($B2908,Hoja1!$C$2:$W$3726,7,0)</f>
        <v>1514</v>
      </c>
      <c r="I2908">
        <f>+VLOOKUP($B2908,Hoja1!$C$2:$W$3726,11,0)</f>
        <v>151406</v>
      </c>
      <c r="J2908" t="b">
        <f t="shared" si="99"/>
        <v>1</v>
      </c>
      <c r="K2908" t="str">
        <f>+VLOOKUP($C2908,Hoja1!$B$2:$W$3726,16,0)</f>
        <v>CHOLUTECA</v>
      </c>
      <c r="L2908" t="str">
        <f>+VLOOKUP($C2908,Hoja1!$B$2:$W$3726,17,0)</f>
        <v>CONCEPCIÓN DE MARIA</v>
      </c>
      <c r="M2908" t="str">
        <f>+VLOOKUP($C2908,Hoja1!$B$2:$W$3726,18,0)</f>
        <v>EL TERRERO</v>
      </c>
      <c r="N2908">
        <f>+VLOOKUP($C2908,Hoja1!$B$2:$W$3726,3,0)</f>
        <v>6</v>
      </c>
      <c r="O2908">
        <f>+VLOOKUP($C2908,Hoja1!$B$2:$W$3726,8,0)</f>
        <v>603</v>
      </c>
      <c r="P2908">
        <f>+VLOOKUP($C2908,Hoja1!$B$2:$W$3726,12,0)</f>
        <v>60314</v>
      </c>
      <c r="Q2908" t="b">
        <f t="shared" si="100"/>
        <v>0</v>
      </c>
    </row>
    <row r="2909" spans="2:17" hidden="1" x14ac:dyDescent="0.25">
      <c r="B2909">
        <v>151407</v>
      </c>
      <c r="C2909" t="s">
        <v>1948</v>
      </c>
      <c r="D2909" t="str">
        <f>+VLOOKUP($B2909,Hoja1!$C$2:$W$3726,15,0)</f>
        <v>OLANCHO</v>
      </c>
      <c r="E2909" t="str">
        <f>+VLOOKUP($B2909,Hoja1!$C$2:$W$3726,16,0)</f>
        <v>MANGULILE</v>
      </c>
      <c r="F2909" t="str">
        <f>+VLOOKUP($B2909,Hoja1!$C$2:$W$3726,17,0)</f>
        <v>GUATA</v>
      </c>
      <c r="G2909">
        <f>+VLOOKUP($B2909,Hoja1!$C$2:$W$3726,2,0)</f>
        <v>15</v>
      </c>
      <c r="H2909">
        <f>+VLOOKUP($B2909,Hoja1!$C$2:$W$3726,7,0)</f>
        <v>1514</v>
      </c>
      <c r="I2909">
        <f>+VLOOKUP($B2909,Hoja1!$C$2:$W$3726,11,0)</f>
        <v>151407</v>
      </c>
      <c r="J2909" t="b">
        <f t="shared" si="99"/>
        <v>1</v>
      </c>
      <c r="K2909" t="str">
        <f>+VLOOKUP($C2909,Hoja1!$B$2:$W$3726,16,0)</f>
        <v>OLANCHO</v>
      </c>
      <c r="L2909" t="str">
        <f>+VLOOKUP($C2909,Hoja1!$B$2:$W$3726,17,0)</f>
        <v>GUATA</v>
      </c>
      <c r="M2909" t="str">
        <f>+VLOOKUP($C2909,Hoja1!$B$2:$W$3726,18,0)</f>
        <v>GUATA</v>
      </c>
      <c r="N2909">
        <f>+VLOOKUP($C2909,Hoja1!$B$2:$W$3726,3,0)</f>
        <v>15</v>
      </c>
      <c r="O2909">
        <f>+VLOOKUP($C2909,Hoja1!$B$2:$W$3726,8,0)</f>
        <v>1510</v>
      </c>
      <c r="P2909">
        <f>+VLOOKUP($C2909,Hoja1!$B$2:$W$3726,12,0)</f>
        <v>151001</v>
      </c>
      <c r="Q2909" t="b">
        <f t="shared" si="100"/>
        <v>0</v>
      </c>
    </row>
    <row r="2910" spans="2:17" hidden="1" x14ac:dyDescent="0.25">
      <c r="B2910">
        <v>151408</v>
      </c>
      <c r="C2910" t="s">
        <v>12675</v>
      </c>
      <c r="D2910" t="str">
        <f>+VLOOKUP($B2910,Hoja1!$C$2:$W$3726,15,0)</f>
        <v>OLANCHO</v>
      </c>
      <c r="E2910" t="str">
        <f>+VLOOKUP($B2910,Hoja1!$C$2:$W$3726,16,0)</f>
        <v>MANGULILE</v>
      </c>
      <c r="F2910" t="str">
        <f>+VLOOKUP($B2910,Hoja1!$C$2:$W$3726,17,0)</f>
        <v>JULIÁN</v>
      </c>
      <c r="G2910">
        <f>+VLOOKUP($B2910,Hoja1!$C$2:$W$3726,2,0)</f>
        <v>15</v>
      </c>
      <c r="H2910">
        <f>+VLOOKUP($B2910,Hoja1!$C$2:$W$3726,7,0)</f>
        <v>1514</v>
      </c>
      <c r="I2910">
        <f>+VLOOKUP($B2910,Hoja1!$C$2:$W$3726,11,0)</f>
        <v>151408</v>
      </c>
      <c r="J2910" t="b">
        <f t="shared" si="99"/>
        <v>0</v>
      </c>
      <c r="K2910" t="e">
        <f>+VLOOKUP($C2910,Hoja1!$B$2:$W$3726,16,0)</f>
        <v>#N/A</v>
      </c>
      <c r="L2910" t="e">
        <f>+VLOOKUP($C2910,Hoja1!$B$2:$W$3726,17,0)</f>
        <v>#N/A</v>
      </c>
      <c r="M2910" t="e">
        <f>+VLOOKUP($C2910,Hoja1!$B$2:$W$3726,18,0)</f>
        <v>#N/A</v>
      </c>
      <c r="N2910" t="e">
        <f>+VLOOKUP($C2910,Hoja1!$B$2:$W$3726,3,0)</f>
        <v>#N/A</v>
      </c>
      <c r="O2910" t="e">
        <f>+VLOOKUP($C2910,Hoja1!$B$2:$W$3726,8,0)</f>
        <v>#N/A</v>
      </c>
      <c r="P2910" t="e">
        <f>+VLOOKUP($C2910,Hoja1!$B$2:$W$3726,12,0)</f>
        <v>#N/A</v>
      </c>
      <c r="Q2910" t="e">
        <f t="shared" si="100"/>
        <v>#N/A</v>
      </c>
    </row>
    <row r="2911" spans="2:17" hidden="1" x14ac:dyDescent="0.25">
      <c r="B2911">
        <v>151409</v>
      </c>
      <c r="C2911" t="s">
        <v>1968</v>
      </c>
      <c r="D2911" t="str">
        <f>+VLOOKUP($B2911,Hoja1!$C$2:$W$3726,15,0)</f>
        <v>OLANCHO</v>
      </c>
      <c r="E2911" t="str">
        <f>+VLOOKUP($B2911,Hoja1!$C$2:$W$3726,16,0)</f>
        <v>MANGULILE</v>
      </c>
      <c r="F2911" t="str">
        <f>+VLOOKUP($B2911,Hoja1!$C$2:$W$3726,17,0)</f>
        <v>LA CHINGA</v>
      </c>
      <c r="G2911">
        <f>+VLOOKUP($B2911,Hoja1!$C$2:$W$3726,2,0)</f>
        <v>15</v>
      </c>
      <c r="H2911">
        <f>+VLOOKUP($B2911,Hoja1!$C$2:$W$3726,7,0)</f>
        <v>1514</v>
      </c>
      <c r="I2911">
        <f>+VLOOKUP($B2911,Hoja1!$C$2:$W$3726,11,0)</f>
        <v>151409</v>
      </c>
      <c r="J2911" t="b">
        <f t="shared" si="99"/>
        <v>1</v>
      </c>
      <c r="K2911" t="str">
        <f>+VLOOKUP($C2911,Hoja1!$B$2:$W$3726,16,0)</f>
        <v>OLANCHO</v>
      </c>
      <c r="L2911" t="str">
        <f>+VLOOKUP($C2911,Hoja1!$B$2:$W$3726,17,0)</f>
        <v>MANGULILE</v>
      </c>
      <c r="M2911" t="str">
        <f>+VLOOKUP($C2911,Hoja1!$B$2:$W$3726,18,0)</f>
        <v>LA CHINGA</v>
      </c>
      <c r="N2911">
        <f>+VLOOKUP($C2911,Hoja1!$B$2:$W$3726,3,0)</f>
        <v>15</v>
      </c>
      <c r="O2911">
        <f>+VLOOKUP($C2911,Hoja1!$B$2:$W$3726,8,0)</f>
        <v>1514</v>
      </c>
      <c r="P2911">
        <f>+VLOOKUP($C2911,Hoja1!$B$2:$W$3726,12,0)</f>
        <v>151409</v>
      </c>
      <c r="Q2911" t="b">
        <f t="shared" si="100"/>
        <v>1</v>
      </c>
    </row>
    <row r="2912" spans="2:17" hidden="1" x14ac:dyDescent="0.25">
      <c r="B2912">
        <v>151410</v>
      </c>
      <c r="C2912" t="s">
        <v>1969</v>
      </c>
      <c r="D2912" t="str">
        <f>+VLOOKUP($B2912,Hoja1!$C$2:$W$3726,15,0)</f>
        <v>OLANCHO</v>
      </c>
      <c r="E2912" t="str">
        <f>+VLOOKUP($B2912,Hoja1!$C$2:$W$3726,16,0)</f>
        <v>MANGULILE</v>
      </c>
      <c r="F2912" t="str">
        <f>+VLOOKUP($B2912,Hoja1!$C$2:$W$3726,17,0)</f>
        <v>LA PEÑA O PORTILLO DE LA PEÑA</v>
      </c>
      <c r="G2912">
        <f>+VLOOKUP($B2912,Hoja1!$C$2:$W$3726,2,0)</f>
        <v>15</v>
      </c>
      <c r="H2912">
        <f>+VLOOKUP($B2912,Hoja1!$C$2:$W$3726,7,0)</f>
        <v>1514</v>
      </c>
      <c r="I2912">
        <f>+VLOOKUP($B2912,Hoja1!$C$2:$W$3726,11,0)</f>
        <v>151410</v>
      </c>
      <c r="J2912" t="b">
        <f t="shared" si="99"/>
        <v>1</v>
      </c>
      <c r="K2912" t="str">
        <f>+VLOOKUP($C2912,Hoja1!$B$2:$W$3726,16,0)</f>
        <v>OLANCHO</v>
      </c>
      <c r="L2912" t="str">
        <f>+VLOOKUP($C2912,Hoja1!$B$2:$W$3726,17,0)</f>
        <v>MANGULILE</v>
      </c>
      <c r="M2912" t="str">
        <f>+VLOOKUP($C2912,Hoja1!$B$2:$W$3726,18,0)</f>
        <v>LA PEÑA O PORTILLO DE LA PEÑA</v>
      </c>
      <c r="N2912">
        <f>+VLOOKUP($C2912,Hoja1!$B$2:$W$3726,3,0)</f>
        <v>15</v>
      </c>
      <c r="O2912">
        <f>+VLOOKUP($C2912,Hoja1!$B$2:$W$3726,8,0)</f>
        <v>1514</v>
      </c>
      <c r="P2912">
        <f>+VLOOKUP($C2912,Hoja1!$B$2:$W$3726,12,0)</f>
        <v>151410</v>
      </c>
      <c r="Q2912" t="b">
        <f t="shared" si="100"/>
        <v>1</v>
      </c>
    </row>
    <row r="2913" spans="1:17" hidden="1" x14ac:dyDescent="0.25">
      <c r="B2913">
        <v>151411</v>
      </c>
      <c r="C2913" t="s">
        <v>1970</v>
      </c>
      <c r="D2913" t="str">
        <f>+VLOOKUP($B2913,Hoja1!$C$2:$W$3726,15,0)</f>
        <v>OLANCHO</v>
      </c>
      <c r="E2913" t="str">
        <f>+VLOOKUP($B2913,Hoja1!$C$2:$W$3726,16,0)</f>
        <v>MANGULILE</v>
      </c>
      <c r="F2913" t="str">
        <f>+VLOOKUP($B2913,Hoja1!$C$2:$W$3726,17,0)</f>
        <v>LOMITAS</v>
      </c>
      <c r="G2913">
        <f>+VLOOKUP($B2913,Hoja1!$C$2:$W$3726,2,0)</f>
        <v>15</v>
      </c>
      <c r="H2913">
        <f>+VLOOKUP($B2913,Hoja1!$C$2:$W$3726,7,0)</f>
        <v>1514</v>
      </c>
      <c r="I2913">
        <f>+VLOOKUP($B2913,Hoja1!$C$2:$W$3726,11,0)</f>
        <v>151411</v>
      </c>
      <c r="J2913" t="b">
        <f t="shared" si="99"/>
        <v>1</v>
      </c>
      <c r="K2913" t="str">
        <f>+VLOOKUP($C2913,Hoja1!$B$2:$W$3726,16,0)</f>
        <v>OLANCHO</v>
      </c>
      <c r="L2913" t="str">
        <f>+VLOOKUP($C2913,Hoja1!$B$2:$W$3726,17,0)</f>
        <v>MANGULILE</v>
      </c>
      <c r="M2913" t="str">
        <f>+VLOOKUP($C2913,Hoja1!$B$2:$W$3726,18,0)</f>
        <v>LOMITAS</v>
      </c>
      <c r="N2913">
        <f>+VLOOKUP($C2913,Hoja1!$B$2:$W$3726,3,0)</f>
        <v>15</v>
      </c>
      <c r="O2913">
        <f>+VLOOKUP($C2913,Hoja1!$B$2:$W$3726,8,0)</f>
        <v>1514</v>
      </c>
      <c r="P2913">
        <f>+VLOOKUP($C2913,Hoja1!$B$2:$W$3726,12,0)</f>
        <v>151411</v>
      </c>
      <c r="Q2913" t="b">
        <f t="shared" si="100"/>
        <v>1</v>
      </c>
    </row>
    <row r="2914" spans="1:17" hidden="1" x14ac:dyDescent="0.25">
      <c r="B2914">
        <v>151412</v>
      </c>
      <c r="C2914" t="s">
        <v>1971</v>
      </c>
      <c r="D2914" t="str">
        <f>+VLOOKUP($B2914,Hoja1!$C$2:$W$3726,15,0)</f>
        <v>OLANCHO</v>
      </c>
      <c r="E2914" t="str">
        <f>+VLOOKUP($B2914,Hoja1!$C$2:$W$3726,16,0)</f>
        <v>MANGULILE</v>
      </c>
      <c r="F2914" t="str">
        <f>+VLOOKUP($B2914,Hoja1!$C$2:$W$3726,17,0)</f>
        <v>LOS BLANCOS</v>
      </c>
      <c r="G2914">
        <f>+VLOOKUP($B2914,Hoja1!$C$2:$W$3726,2,0)</f>
        <v>15</v>
      </c>
      <c r="H2914">
        <f>+VLOOKUP($B2914,Hoja1!$C$2:$W$3726,7,0)</f>
        <v>1514</v>
      </c>
      <c r="I2914">
        <f>+VLOOKUP($B2914,Hoja1!$C$2:$W$3726,11,0)</f>
        <v>151412</v>
      </c>
      <c r="J2914" t="b">
        <f t="shared" si="99"/>
        <v>1</v>
      </c>
      <c r="K2914" t="str">
        <f>+VLOOKUP($C2914,Hoja1!$B$2:$W$3726,16,0)</f>
        <v>OLANCHO</v>
      </c>
      <c r="L2914" t="str">
        <f>+VLOOKUP($C2914,Hoja1!$B$2:$W$3726,17,0)</f>
        <v>MANGULILE</v>
      </c>
      <c r="M2914" t="str">
        <f>+VLOOKUP($C2914,Hoja1!$B$2:$W$3726,18,0)</f>
        <v>LOS BLANCOS</v>
      </c>
      <c r="N2914">
        <f>+VLOOKUP($C2914,Hoja1!$B$2:$W$3726,3,0)</f>
        <v>15</v>
      </c>
      <c r="O2914">
        <f>+VLOOKUP($C2914,Hoja1!$B$2:$W$3726,8,0)</f>
        <v>1514</v>
      </c>
      <c r="P2914">
        <f>+VLOOKUP($C2914,Hoja1!$B$2:$W$3726,12,0)</f>
        <v>151412</v>
      </c>
      <c r="Q2914" t="b">
        <f t="shared" si="100"/>
        <v>1</v>
      </c>
    </row>
    <row r="2915" spans="1:17" hidden="1" x14ac:dyDescent="0.25">
      <c r="B2915">
        <v>151413</v>
      </c>
      <c r="C2915" t="s">
        <v>1972</v>
      </c>
      <c r="D2915" t="str">
        <f>+VLOOKUP($B2915,Hoja1!$C$2:$W$3726,15,0)</f>
        <v>OLANCHO</v>
      </c>
      <c r="E2915" t="str">
        <f>+VLOOKUP($B2915,Hoja1!$C$2:$W$3726,16,0)</f>
        <v>MANGULILE</v>
      </c>
      <c r="F2915" t="str">
        <f>+VLOOKUP($B2915,Hoja1!$C$2:$W$3726,17,0)</f>
        <v>MANGULILITO</v>
      </c>
      <c r="G2915">
        <f>+VLOOKUP($B2915,Hoja1!$C$2:$W$3726,2,0)</f>
        <v>15</v>
      </c>
      <c r="H2915">
        <f>+VLOOKUP($B2915,Hoja1!$C$2:$W$3726,7,0)</f>
        <v>1514</v>
      </c>
      <c r="I2915">
        <f>+VLOOKUP($B2915,Hoja1!$C$2:$W$3726,11,0)</f>
        <v>151413</v>
      </c>
      <c r="J2915" t="b">
        <f t="shared" si="99"/>
        <v>1</v>
      </c>
      <c r="K2915" t="str">
        <f>+VLOOKUP($C2915,Hoja1!$B$2:$W$3726,16,0)</f>
        <v>OLANCHO</v>
      </c>
      <c r="L2915" t="str">
        <f>+VLOOKUP($C2915,Hoja1!$B$2:$W$3726,17,0)</f>
        <v>MANGULILE</v>
      </c>
      <c r="M2915" t="str">
        <f>+VLOOKUP($C2915,Hoja1!$B$2:$W$3726,18,0)</f>
        <v>MANGULILITO</v>
      </c>
      <c r="N2915">
        <f>+VLOOKUP($C2915,Hoja1!$B$2:$W$3726,3,0)</f>
        <v>15</v>
      </c>
      <c r="O2915">
        <f>+VLOOKUP($C2915,Hoja1!$B$2:$W$3726,8,0)</f>
        <v>1514</v>
      </c>
      <c r="P2915">
        <f>+VLOOKUP($C2915,Hoja1!$B$2:$W$3726,12,0)</f>
        <v>151413</v>
      </c>
      <c r="Q2915" t="b">
        <f t="shared" si="100"/>
        <v>1</v>
      </c>
    </row>
    <row r="2916" spans="1:17" hidden="1" x14ac:dyDescent="0.25">
      <c r="B2916">
        <v>151415</v>
      </c>
      <c r="C2916" t="s">
        <v>93</v>
      </c>
      <c r="D2916" t="str">
        <f>+VLOOKUP($B2916,Hoja1!$C$2:$W$3726,15,0)</f>
        <v>OLANCHO</v>
      </c>
      <c r="E2916" t="str">
        <f>+VLOOKUP($B2916,Hoja1!$C$2:$W$3726,16,0)</f>
        <v>MANGULILE</v>
      </c>
      <c r="F2916" t="str">
        <f>+VLOOKUP($B2916,Hoja1!$C$2:$W$3726,17,0)</f>
        <v>SILACA</v>
      </c>
      <c r="G2916">
        <f>+VLOOKUP($B2916,Hoja1!$C$2:$W$3726,2,0)</f>
        <v>15</v>
      </c>
      <c r="H2916">
        <f>+VLOOKUP($B2916,Hoja1!$C$2:$W$3726,7,0)</f>
        <v>1514</v>
      </c>
      <c r="I2916">
        <f>+VLOOKUP($B2916,Hoja1!$C$2:$W$3726,11,0)</f>
        <v>151415</v>
      </c>
      <c r="J2916" t="b">
        <f t="shared" si="99"/>
        <v>0</v>
      </c>
      <c r="K2916" t="str">
        <f>+VLOOKUP($C2916,Hoja1!$B$2:$W$3726,16,0)</f>
        <v>ATLÁNTIDA</v>
      </c>
      <c r="L2916" t="str">
        <f>+VLOOKUP($C2916,Hoja1!$B$2:$W$3726,17,0)</f>
        <v>LA MASICA</v>
      </c>
      <c r="M2916" t="str">
        <f>+VLOOKUP($C2916,Hoja1!$B$2:$W$3726,18,0)</f>
        <v>SAN ANTONIO</v>
      </c>
      <c r="N2916">
        <f>+VLOOKUP($C2916,Hoja1!$B$2:$W$3726,3,0)</f>
        <v>1</v>
      </c>
      <c r="O2916">
        <f>+VLOOKUP($C2916,Hoja1!$B$2:$W$3726,8,0)</f>
        <v>105</v>
      </c>
      <c r="P2916">
        <f>+VLOOKUP($C2916,Hoja1!$B$2:$W$3726,12,0)</f>
        <v>10512</v>
      </c>
      <c r="Q2916" t="b">
        <f t="shared" si="100"/>
        <v>0</v>
      </c>
    </row>
    <row r="2917" spans="1:17" x14ac:dyDescent="0.25">
      <c r="A2917">
        <f>+P2917</f>
        <v>151415</v>
      </c>
      <c r="B2917">
        <v>151416</v>
      </c>
      <c r="C2917" t="s">
        <v>1973</v>
      </c>
      <c r="D2917" t="e">
        <f>+VLOOKUP($B2917,Hoja1!$C$2:$W$3726,15,0)</f>
        <v>#N/A</v>
      </c>
      <c r="E2917" t="e">
        <f>+VLOOKUP($B2917,Hoja1!$C$2:$W$3726,16,0)</f>
        <v>#N/A</v>
      </c>
      <c r="F2917" t="e">
        <f>+VLOOKUP($B2917,Hoja1!$C$2:$W$3726,17,0)</f>
        <v>#N/A</v>
      </c>
      <c r="G2917" t="e">
        <f>+VLOOKUP($B2917,Hoja1!$C$2:$W$3726,2,0)</f>
        <v>#N/A</v>
      </c>
      <c r="H2917" t="e">
        <f>+VLOOKUP($B2917,Hoja1!$C$2:$W$3726,7,0)</f>
        <v>#N/A</v>
      </c>
      <c r="I2917" t="e">
        <f>+VLOOKUP($B2917,Hoja1!$C$2:$W$3726,11,0)</f>
        <v>#N/A</v>
      </c>
      <c r="J2917" t="e">
        <f t="shared" si="99"/>
        <v>#N/A</v>
      </c>
      <c r="K2917" t="str">
        <f>+VLOOKUP($C2917,Hoja1!$B$2:$W$3726,16,0)</f>
        <v>OLANCHO</v>
      </c>
      <c r="L2917" t="str">
        <f>+VLOOKUP($C2917,Hoja1!$B$2:$W$3726,17,0)</f>
        <v>MANGULILE</v>
      </c>
      <c r="M2917" t="str">
        <f>+VLOOKUP($C2917,Hoja1!$B$2:$W$3726,18,0)</f>
        <v>SILACA</v>
      </c>
      <c r="N2917">
        <f>+VLOOKUP($C2917,Hoja1!$B$2:$W$3726,3,0)</f>
        <v>15</v>
      </c>
      <c r="O2917">
        <f>+VLOOKUP($C2917,Hoja1!$B$2:$W$3726,8,0)</f>
        <v>1514</v>
      </c>
      <c r="P2917">
        <f>+VLOOKUP($C2917,Hoja1!$B$2:$W$3726,12,0)</f>
        <v>151415</v>
      </c>
      <c r="Q2917" t="b">
        <f t="shared" si="100"/>
        <v>0</v>
      </c>
    </row>
    <row r="2918" spans="1:17" hidden="1" x14ac:dyDescent="0.25">
      <c r="B2918">
        <v>151501</v>
      </c>
      <c r="C2918" t="s">
        <v>1974</v>
      </c>
      <c r="D2918" t="str">
        <f>+VLOOKUP($B2918,Hoja1!$C$2:$W$3726,15,0)</f>
        <v>OLANCHO</v>
      </c>
      <c r="E2918" t="str">
        <f>+VLOOKUP($B2918,Hoja1!$C$2:$W$3726,16,0)</f>
        <v>MANTO</v>
      </c>
      <c r="F2918" t="str">
        <f>+VLOOKUP($B2918,Hoja1!$C$2:$W$3726,17,0)</f>
        <v>MANTO</v>
      </c>
      <c r="G2918">
        <f>+VLOOKUP($B2918,Hoja1!$C$2:$W$3726,2,0)</f>
        <v>15</v>
      </c>
      <c r="H2918">
        <f>+VLOOKUP($B2918,Hoja1!$C$2:$W$3726,7,0)</f>
        <v>1515</v>
      </c>
      <c r="I2918">
        <f>+VLOOKUP($B2918,Hoja1!$C$2:$W$3726,11,0)</f>
        <v>151501</v>
      </c>
      <c r="J2918" t="b">
        <f t="shared" si="99"/>
        <v>1</v>
      </c>
      <c r="K2918" t="str">
        <f>+VLOOKUP($C2918,Hoja1!$B$2:$W$3726,16,0)</f>
        <v>OLANCHO</v>
      </c>
      <c r="L2918" t="str">
        <f>+VLOOKUP($C2918,Hoja1!$B$2:$W$3726,17,0)</f>
        <v>MANTO</v>
      </c>
      <c r="M2918" t="str">
        <f>+VLOOKUP($C2918,Hoja1!$B$2:$W$3726,18,0)</f>
        <v>MANTO</v>
      </c>
      <c r="N2918">
        <f>+VLOOKUP($C2918,Hoja1!$B$2:$W$3726,3,0)</f>
        <v>15</v>
      </c>
      <c r="O2918">
        <f>+VLOOKUP($C2918,Hoja1!$B$2:$W$3726,8,0)</f>
        <v>1515</v>
      </c>
      <c r="P2918">
        <f>+VLOOKUP($C2918,Hoja1!$B$2:$W$3726,12,0)</f>
        <v>151501</v>
      </c>
      <c r="Q2918" t="b">
        <f t="shared" si="100"/>
        <v>1</v>
      </c>
    </row>
    <row r="2919" spans="1:17" hidden="1" x14ac:dyDescent="0.25">
      <c r="B2919">
        <v>151502</v>
      </c>
      <c r="C2919" t="s">
        <v>1975</v>
      </c>
      <c r="D2919" t="str">
        <f>+VLOOKUP($B2919,Hoja1!$C$2:$W$3726,15,0)</f>
        <v>OLANCHO</v>
      </c>
      <c r="E2919" t="str">
        <f>+VLOOKUP($B2919,Hoja1!$C$2:$W$3726,16,0)</f>
        <v>MANTO</v>
      </c>
      <c r="F2919" t="str">
        <f>+VLOOKUP($B2919,Hoja1!$C$2:$W$3726,17,0)</f>
        <v>AMACUAPA</v>
      </c>
      <c r="G2919">
        <f>+VLOOKUP($B2919,Hoja1!$C$2:$W$3726,2,0)</f>
        <v>15</v>
      </c>
      <c r="H2919">
        <f>+VLOOKUP($B2919,Hoja1!$C$2:$W$3726,7,0)</f>
        <v>1515</v>
      </c>
      <c r="I2919">
        <f>+VLOOKUP($B2919,Hoja1!$C$2:$W$3726,11,0)</f>
        <v>151502</v>
      </c>
      <c r="J2919" t="b">
        <f t="shared" si="99"/>
        <v>1</v>
      </c>
      <c r="K2919" t="str">
        <f>+VLOOKUP($C2919,Hoja1!$B$2:$W$3726,16,0)</f>
        <v>OLANCHO</v>
      </c>
      <c r="L2919" t="str">
        <f>+VLOOKUP($C2919,Hoja1!$B$2:$W$3726,17,0)</f>
        <v>MANTO</v>
      </c>
      <c r="M2919" t="str">
        <f>+VLOOKUP($C2919,Hoja1!$B$2:$W$3726,18,0)</f>
        <v>AMACUAPA</v>
      </c>
      <c r="N2919">
        <f>+VLOOKUP($C2919,Hoja1!$B$2:$W$3726,3,0)</f>
        <v>15</v>
      </c>
      <c r="O2919">
        <f>+VLOOKUP($C2919,Hoja1!$B$2:$W$3726,8,0)</f>
        <v>1515</v>
      </c>
      <c r="P2919">
        <f>+VLOOKUP($C2919,Hoja1!$B$2:$W$3726,12,0)</f>
        <v>151502</v>
      </c>
      <c r="Q2919" t="b">
        <f t="shared" si="100"/>
        <v>1</v>
      </c>
    </row>
    <row r="2920" spans="1:17" hidden="1" x14ac:dyDescent="0.25">
      <c r="B2920">
        <v>151503</v>
      </c>
      <c r="C2920" t="s">
        <v>587</v>
      </c>
      <c r="D2920" t="str">
        <f>+VLOOKUP($B2920,Hoja1!$C$2:$W$3726,15,0)</f>
        <v>OLANCHO</v>
      </c>
      <c r="E2920" t="str">
        <f>+VLOOKUP($B2920,Hoja1!$C$2:$W$3726,16,0)</f>
        <v>MANTO</v>
      </c>
      <c r="F2920" t="str">
        <f>+VLOOKUP($B2920,Hoja1!$C$2:$W$3726,17,0)</f>
        <v>BOCA DEL MONTE</v>
      </c>
      <c r="G2920">
        <f>+VLOOKUP($B2920,Hoja1!$C$2:$W$3726,2,0)</f>
        <v>15</v>
      </c>
      <c r="H2920">
        <f>+VLOOKUP($B2920,Hoja1!$C$2:$W$3726,7,0)</f>
        <v>1515</v>
      </c>
      <c r="I2920">
        <f>+VLOOKUP($B2920,Hoja1!$C$2:$W$3726,11,0)</f>
        <v>151503</v>
      </c>
      <c r="J2920" t="b">
        <f t="shared" si="99"/>
        <v>1</v>
      </c>
      <c r="K2920" t="str">
        <f>+VLOOKUP($C2920,Hoja1!$B$2:$W$3726,16,0)</f>
        <v>COPAN</v>
      </c>
      <c r="L2920" t="str">
        <f>+VLOOKUP($C2920,Hoja1!$B$2:$W$3726,17,0)</f>
        <v>COPÁN RUINAS</v>
      </c>
      <c r="M2920" t="str">
        <f>+VLOOKUP($C2920,Hoja1!$B$2:$W$3726,18,0)</f>
        <v>BOCA DEL MONTE</v>
      </c>
      <c r="N2920">
        <f>+VLOOKUP($C2920,Hoja1!$B$2:$W$3726,3,0)</f>
        <v>4</v>
      </c>
      <c r="O2920">
        <f>+VLOOKUP($C2920,Hoja1!$B$2:$W$3726,8,0)</f>
        <v>404</v>
      </c>
      <c r="P2920">
        <f>+VLOOKUP($C2920,Hoja1!$B$2:$W$3726,12,0)</f>
        <v>40405</v>
      </c>
      <c r="Q2920" t="b">
        <f t="shared" si="100"/>
        <v>0</v>
      </c>
    </row>
    <row r="2921" spans="1:17" hidden="1" x14ac:dyDescent="0.25">
      <c r="B2921">
        <v>151504</v>
      </c>
      <c r="C2921" t="s">
        <v>1976</v>
      </c>
      <c r="D2921" t="str">
        <f>+VLOOKUP($B2921,Hoja1!$C$2:$W$3726,15,0)</f>
        <v>OLANCHO</v>
      </c>
      <c r="E2921" t="str">
        <f>+VLOOKUP($B2921,Hoja1!$C$2:$W$3726,16,0)</f>
        <v>MANTO</v>
      </c>
      <c r="F2921" t="str">
        <f>+VLOOKUP($B2921,Hoja1!$C$2:$W$3726,17,0)</f>
        <v>EL BEBEDERO</v>
      </c>
      <c r="G2921">
        <f>+VLOOKUP($B2921,Hoja1!$C$2:$W$3726,2,0)</f>
        <v>15</v>
      </c>
      <c r="H2921">
        <f>+VLOOKUP($B2921,Hoja1!$C$2:$W$3726,7,0)</f>
        <v>1515</v>
      </c>
      <c r="I2921">
        <f>+VLOOKUP($B2921,Hoja1!$C$2:$W$3726,11,0)</f>
        <v>151504</v>
      </c>
      <c r="J2921" t="b">
        <f t="shared" si="99"/>
        <v>1</v>
      </c>
      <c r="K2921" t="str">
        <f>+VLOOKUP($C2921,Hoja1!$B$2:$W$3726,16,0)</f>
        <v>OLANCHO</v>
      </c>
      <c r="L2921" t="str">
        <f>+VLOOKUP($C2921,Hoja1!$B$2:$W$3726,17,0)</f>
        <v>MANTO</v>
      </c>
      <c r="M2921" t="str">
        <f>+VLOOKUP($C2921,Hoja1!$B$2:$W$3726,18,0)</f>
        <v>EL BEBEDERO</v>
      </c>
      <c r="N2921">
        <f>+VLOOKUP($C2921,Hoja1!$B$2:$W$3726,3,0)</f>
        <v>15</v>
      </c>
      <c r="O2921">
        <f>+VLOOKUP($C2921,Hoja1!$B$2:$W$3726,8,0)</f>
        <v>1515</v>
      </c>
      <c r="P2921">
        <f>+VLOOKUP($C2921,Hoja1!$B$2:$W$3726,12,0)</f>
        <v>151504</v>
      </c>
      <c r="Q2921" t="b">
        <f t="shared" si="100"/>
        <v>1</v>
      </c>
    </row>
    <row r="2922" spans="1:17" hidden="1" x14ac:dyDescent="0.25">
      <c r="B2922">
        <v>151505</v>
      </c>
      <c r="C2922" t="s">
        <v>1113</v>
      </c>
      <c r="D2922" t="str">
        <f>+VLOOKUP($B2922,Hoja1!$C$2:$W$3726,15,0)</f>
        <v>OLANCHO</v>
      </c>
      <c r="E2922" t="str">
        <f>+VLOOKUP($B2922,Hoja1!$C$2:$W$3726,16,0)</f>
        <v>MANTO</v>
      </c>
      <c r="F2922" t="str">
        <f>+VLOOKUP($B2922,Hoja1!$C$2:$W$3726,17,0)</f>
        <v>EL CERRO</v>
      </c>
      <c r="G2922">
        <f>+VLOOKUP($B2922,Hoja1!$C$2:$W$3726,2,0)</f>
        <v>15</v>
      </c>
      <c r="H2922">
        <f>+VLOOKUP($B2922,Hoja1!$C$2:$W$3726,7,0)</f>
        <v>1515</v>
      </c>
      <c r="I2922">
        <f>+VLOOKUP($B2922,Hoja1!$C$2:$W$3726,11,0)</f>
        <v>151505</v>
      </c>
      <c r="J2922" t="b">
        <f t="shared" si="99"/>
        <v>1</v>
      </c>
      <c r="K2922" t="str">
        <f>+VLOOKUP($C2922,Hoja1!$B$2:$W$3726,16,0)</f>
        <v>CHOLUTECA</v>
      </c>
      <c r="L2922" t="str">
        <f>+VLOOKUP($C2922,Hoja1!$B$2:$W$3726,17,0)</f>
        <v>SANTA ANA DE YUSGUARE</v>
      </c>
      <c r="M2922" t="str">
        <f>+VLOOKUP($C2922,Hoja1!$B$2:$W$3726,18,0)</f>
        <v>EL CERRO</v>
      </c>
      <c r="N2922">
        <f>+VLOOKUP($C2922,Hoja1!$B$2:$W$3726,3,0)</f>
        <v>6</v>
      </c>
      <c r="O2922">
        <f>+VLOOKUP($C2922,Hoja1!$B$2:$W$3726,8,0)</f>
        <v>616</v>
      </c>
      <c r="P2922">
        <f>+VLOOKUP($C2922,Hoja1!$B$2:$W$3726,12,0)</f>
        <v>61603</v>
      </c>
      <c r="Q2922" t="b">
        <f t="shared" si="100"/>
        <v>0</v>
      </c>
    </row>
    <row r="2923" spans="1:17" hidden="1" x14ac:dyDescent="0.25">
      <c r="B2923">
        <v>151506</v>
      </c>
      <c r="C2923" t="s">
        <v>1977</v>
      </c>
      <c r="D2923" t="str">
        <f>+VLOOKUP($B2923,Hoja1!$C$2:$W$3726,15,0)</f>
        <v>OLANCHO</v>
      </c>
      <c r="E2923" t="str">
        <f>+VLOOKUP($B2923,Hoja1!$C$2:$W$3726,16,0)</f>
        <v>MANTO</v>
      </c>
      <c r="F2923" t="str">
        <f>+VLOOKUP($B2923,Hoja1!$C$2:$W$3726,17,0)</f>
        <v>JIMASQUE</v>
      </c>
      <c r="G2923">
        <f>+VLOOKUP($B2923,Hoja1!$C$2:$W$3726,2,0)</f>
        <v>15</v>
      </c>
      <c r="H2923">
        <f>+VLOOKUP($B2923,Hoja1!$C$2:$W$3726,7,0)</f>
        <v>1515</v>
      </c>
      <c r="I2923">
        <f>+VLOOKUP($B2923,Hoja1!$C$2:$W$3726,11,0)</f>
        <v>151506</v>
      </c>
      <c r="J2923" t="b">
        <f t="shared" si="99"/>
        <v>1</v>
      </c>
      <c r="K2923" t="str">
        <f>+VLOOKUP($C2923,Hoja1!$B$2:$W$3726,16,0)</f>
        <v>OLANCHO</v>
      </c>
      <c r="L2923" t="str">
        <f>+VLOOKUP($C2923,Hoja1!$B$2:$W$3726,17,0)</f>
        <v>MANTO</v>
      </c>
      <c r="M2923" t="str">
        <f>+VLOOKUP($C2923,Hoja1!$B$2:$W$3726,18,0)</f>
        <v>JIMASQUE</v>
      </c>
      <c r="N2923">
        <f>+VLOOKUP($C2923,Hoja1!$B$2:$W$3726,3,0)</f>
        <v>15</v>
      </c>
      <c r="O2923">
        <f>+VLOOKUP($C2923,Hoja1!$B$2:$W$3726,8,0)</f>
        <v>1515</v>
      </c>
      <c r="P2923">
        <f>+VLOOKUP($C2923,Hoja1!$B$2:$W$3726,12,0)</f>
        <v>151506</v>
      </c>
      <c r="Q2923" t="b">
        <f t="shared" si="100"/>
        <v>1</v>
      </c>
    </row>
    <row r="2924" spans="1:17" hidden="1" x14ac:dyDescent="0.25">
      <c r="B2924">
        <v>151507</v>
      </c>
      <c r="C2924" t="s">
        <v>1844</v>
      </c>
      <c r="D2924" t="str">
        <f>+VLOOKUP($B2924,Hoja1!$C$2:$W$3726,15,0)</f>
        <v>OLANCHO</v>
      </c>
      <c r="E2924" t="str">
        <f>+VLOOKUP($B2924,Hoja1!$C$2:$W$3726,16,0)</f>
        <v>MANTO</v>
      </c>
      <c r="F2924" t="str">
        <f>+VLOOKUP($B2924,Hoja1!$C$2:$W$3726,17,0)</f>
        <v>SABANA LARGA</v>
      </c>
      <c r="G2924">
        <f>+VLOOKUP($B2924,Hoja1!$C$2:$W$3726,2,0)</f>
        <v>15</v>
      </c>
      <c r="H2924">
        <f>+VLOOKUP($B2924,Hoja1!$C$2:$W$3726,7,0)</f>
        <v>1515</v>
      </c>
      <c r="I2924">
        <f>+VLOOKUP($B2924,Hoja1!$C$2:$W$3726,11,0)</f>
        <v>151507</v>
      </c>
      <c r="J2924" t="b">
        <f t="shared" si="99"/>
        <v>1</v>
      </c>
      <c r="K2924" t="str">
        <f>+VLOOKUP($C2924,Hoja1!$B$2:$W$3726,16,0)</f>
        <v>OCOTEPEQUE</v>
      </c>
      <c r="L2924" t="str">
        <f>+VLOOKUP($C2924,Hoja1!$B$2:$W$3726,17,0)</f>
        <v>SAN MARCOS</v>
      </c>
      <c r="M2924" t="str">
        <f>+VLOOKUP($C2924,Hoja1!$B$2:$W$3726,18,0)</f>
        <v>SABANA LARGA</v>
      </c>
      <c r="N2924">
        <f>+VLOOKUP($C2924,Hoja1!$B$2:$W$3726,3,0)</f>
        <v>14</v>
      </c>
      <c r="O2924">
        <f>+VLOOKUP($C2924,Hoja1!$B$2:$W$3726,8,0)</f>
        <v>1413</v>
      </c>
      <c r="P2924">
        <f>+VLOOKUP($C2924,Hoja1!$B$2:$W$3726,12,0)</f>
        <v>141311</v>
      </c>
      <c r="Q2924" t="b">
        <f t="shared" si="100"/>
        <v>0</v>
      </c>
    </row>
    <row r="2925" spans="1:17" hidden="1" x14ac:dyDescent="0.25">
      <c r="B2925">
        <v>151508</v>
      </c>
      <c r="C2925" t="s">
        <v>93</v>
      </c>
      <c r="D2925" t="str">
        <f>+VLOOKUP($B2925,Hoja1!$C$2:$W$3726,15,0)</f>
        <v>OLANCHO</v>
      </c>
      <c r="E2925" t="str">
        <f>+VLOOKUP($B2925,Hoja1!$C$2:$W$3726,16,0)</f>
        <v>MANTO</v>
      </c>
      <c r="F2925" t="str">
        <f>+VLOOKUP($B2925,Hoja1!$C$2:$W$3726,17,0)</f>
        <v>SAN ANTONIO</v>
      </c>
      <c r="G2925">
        <f>+VLOOKUP($B2925,Hoja1!$C$2:$W$3726,2,0)</f>
        <v>15</v>
      </c>
      <c r="H2925">
        <f>+VLOOKUP($B2925,Hoja1!$C$2:$W$3726,7,0)</f>
        <v>1515</v>
      </c>
      <c r="I2925">
        <f>+VLOOKUP($B2925,Hoja1!$C$2:$W$3726,11,0)</f>
        <v>151508</v>
      </c>
      <c r="J2925" t="b">
        <f t="shared" si="99"/>
        <v>1</v>
      </c>
      <c r="K2925" t="str">
        <f>+VLOOKUP($C2925,Hoja1!$B$2:$W$3726,16,0)</f>
        <v>ATLÁNTIDA</v>
      </c>
      <c r="L2925" t="str">
        <f>+VLOOKUP($C2925,Hoja1!$B$2:$W$3726,17,0)</f>
        <v>LA MASICA</v>
      </c>
      <c r="M2925" t="str">
        <f>+VLOOKUP($C2925,Hoja1!$B$2:$W$3726,18,0)</f>
        <v>SAN ANTONIO</v>
      </c>
      <c r="N2925">
        <f>+VLOOKUP($C2925,Hoja1!$B$2:$W$3726,3,0)</f>
        <v>1</v>
      </c>
      <c r="O2925">
        <f>+VLOOKUP($C2925,Hoja1!$B$2:$W$3726,8,0)</f>
        <v>105</v>
      </c>
      <c r="P2925">
        <f>+VLOOKUP($C2925,Hoja1!$B$2:$W$3726,12,0)</f>
        <v>10512</v>
      </c>
      <c r="Q2925" t="b">
        <f t="shared" si="100"/>
        <v>0</v>
      </c>
    </row>
    <row r="2926" spans="1:17" hidden="1" x14ac:dyDescent="0.25">
      <c r="B2926">
        <v>151509</v>
      </c>
      <c r="C2926" t="s">
        <v>1978</v>
      </c>
      <c r="D2926" t="str">
        <f>+VLOOKUP($B2926,Hoja1!$C$2:$W$3726,15,0)</f>
        <v>OLANCHO</v>
      </c>
      <c r="E2926" t="str">
        <f>+VLOOKUP($B2926,Hoja1!$C$2:$W$3726,16,0)</f>
        <v>MANTO</v>
      </c>
      <c r="F2926" t="str">
        <f>+VLOOKUP($B2926,Hoja1!$C$2:$W$3726,17,0)</f>
        <v>ULUAPA</v>
      </c>
      <c r="G2926">
        <f>+VLOOKUP($B2926,Hoja1!$C$2:$W$3726,2,0)</f>
        <v>15</v>
      </c>
      <c r="H2926">
        <f>+VLOOKUP($B2926,Hoja1!$C$2:$W$3726,7,0)</f>
        <v>1515</v>
      </c>
      <c r="I2926">
        <f>+VLOOKUP($B2926,Hoja1!$C$2:$W$3726,11,0)</f>
        <v>151509</v>
      </c>
      <c r="J2926" t="b">
        <f t="shared" si="99"/>
        <v>1</v>
      </c>
      <c r="K2926" t="str">
        <f>+VLOOKUP($C2926,Hoja1!$B$2:$W$3726,16,0)</f>
        <v>OLANCHO</v>
      </c>
      <c r="L2926" t="str">
        <f>+VLOOKUP($C2926,Hoja1!$B$2:$W$3726,17,0)</f>
        <v>MANTO</v>
      </c>
      <c r="M2926" t="str">
        <f>+VLOOKUP($C2926,Hoja1!$B$2:$W$3726,18,0)</f>
        <v>ULUAPA</v>
      </c>
      <c r="N2926">
        <f>+VLOOKUP($C2926,Hoja1!$B$2:$W$3726,3,0)</f>
        <v>15</v>
      </c>
      <c r="O2926">
        <f>+VLOOKUP($C2926,Hoja1!$B$2:$W$3726,8,0)</f>
        <v>1515</v>
      </c>
      <c r="P2926">
        <f>+VLOOKUP($C2926,Hoja1!$B$2:$W$3726,12,0)</f>
        <v>151509</v>
      </c>
      <c r="Q2926" t="b">
        <f t="shared" si="100"/>
        <v>1</v>
      </c>
    </row>
    <row r="2927" spans="1:17" hidden="1" x14ac:dyDescent="0.25">
      <c r="B2927">
        <v>151601</v>
      </c>
      <c r="C2927" t="s">
        <v>11912</v>
      </c>
      <c r="D2927" t="str">
        <f>+VLOOKUP($B2927,Hoja1!$C$2:$W$3726,15,0)</f>
        <v>OLANCHO</v>
      </c>
      <c r="E2927" t="str">
        <f>+VLOOKUP($B2927,Hoja1!$C$2:$W$3726,16,0)</f>
        <v>SALAMÁ</v>
      </c>
      <c r="F2927" t="str">
        <f>+VLOOKUP($B2927,Hoja1!$C$2:$W$3726,17,0)</f>
        <v>SALAMÁ</v>
      </c>
      <c r="G2927">
        <f>+VLOOKUP($B2927,Hoja1!$C$2:$W$3726,2,0)</f>
        <v>15</v>
      </c>
      <c r="H2927">
        <f>+VLOOKUP($B2927,Hoja1!$C$2:$W$3726,7,0)</f>
        <v>1516</v>
      </c>
      <c r="I2927">
        <f>+VLOOKUP($B2927,Hoja1!$C$2:$W$3726,11,0)</f>
        <v>151601</v>
      </c>
      <c r="J2927" t="b">
        <f t="shared" si="99"/>
        <v>0</v>
      </c>
      <c r="K2927" t="str">
        <f>+VLOOKUP($C2927,Hoja1!$B$2:$W$3726,16,0)</f>
        <v>COLON</v>
      </c>
      <c r="L2927" t="str">
        <f>+VLOOKUP($C2927,Hoja1!$B$2:$W$3726,17,0)</f>
        <v>TOCOA</v>
      </c>
      <c r="M2927" t="str">
        <f>+VLOOKUP($C2927,Hoja1!$B$2:$W$3726,18,0)</f>
        <v>SALAMA</v>
      </c>
      <c r="N2927">
        <f>+VLOOKUP($C2927,Hoja1!$B$2:$W$3726,3,0)</f>
        <v>2</v>
      </c>
      <c r="O2927">
        <f>+VLOOKUP($C2927,Hoja1!$B$2:$W$3726,8,0)</f>
        <v>209</v>
      </c>
      <c r="P2927">
        <f>+VLOOKUP($C2927,Hoja1!$B$2:$W$3726,12,0)</f>
        <v>20916</v>
      </c>
      <c r="Q2927" t="b">
        <f t="shared" si="100"/>
        <v>0</v>
      </c>
    </row>
    <row r="2928" spans="1:17" hidden="1" x14ac:dyDescent="0.25">
      <c r="B2928">
        <v>151602</v>
      </c>
      <c r="C2928" t="s">
        <v>12323</v>
      </c>
      <c r="D2928" t="str">
        <f>+VLOOKUP($B2928,Hoja1!$C$2:$W$3726,15,0)</f>
        <v>OLANCHO</v>
      </c>
      <c r="E2928" t="str">
        <f>+VLOOKUP($B2928,Hoja1!$C$2:$W$3726,16,0)</f>
        <v>SALAMÁ</v>
      </c>
      <c r="F2928" t="str">
        <f>+VLOOKUP($B2928,Hoja1!$C$2:$W$3726,17,0)</f>
        <v>COFRADÍA</v>
      </c>
      <c r="G2928">
        <f>+VLOOKUP($B2928,Hoja1!$C$2:$W$3726,2,0)</f>
        <v>15</v>
      </c>
      <c r="H2928">
        <f>+VLOOKUP($B2928,Hoja1!$C$2:$W$3726,7,0)</f>
        <v>1516</v>
      </c>
      <c r="I2928">
        <f>+VLOOKUP($B2928,Hoja1!$C$2:$W$3726,11,0)</f>
        <v>151602</v>
      </c>
      <c r="J2928" t="b">
        <f t="shared" si="99"/>
        <v>0</v>
      </c>
      <c r="K2928" t="e">
        <f>+VLOOKUP($C2928,Hoja1!$B$2:$W$3726,16,0)</f>
        <v>#N/A</v>
      </c>
      <c r="L2928" t="e">
        <f>+VLOOKUP($C2928,Hoja1!$B$2:$W$3726,17,0)</f>
        <v>#N/A</v>
      </c>
      <c r="M2928" t="e">
        <f>+VLOOKUP($C2928,Hoja1!$B$2:$W$3726,18,0)</f>
        <v>#N/A</v>
      </c>
      <c r="N2928" t="e">
        <f>+VLOOKUP($C2928,Hoja1!$B$2:$W$3726,3,0)</f>
        <v>#N/A</v>
      </c>
      <c r="O2928" t="e">
        <f>+VLOOKUP($C2928,Hoja1!$B$2:$W$3726,8,0)</f>
        <v>#N/A</v>
      </c>
      <c r="P2928" t="e">
        <f>+VLOOKUP($C2928,Hoja1!$B$2:$W$3726,12,0)</f>
        <v>#N/A</v>
      </c>
      <c r="Q2928" t="e">
        <f t="shared" si="100"/>
        <v>#N/A</v>
      </c>
    </row>
    <row r="2929" spans="2:17" hidden="1" x14ac:dyDescent="0.25">
      <c r="B2929">
        <v>151603</v>
      </c>
      <c r="C2929" t="s">
        <v>54</v>
      </c>
      <c r="D2929" t="str">
        <f>+VLOOKUP($B2929,Hoja1!$C$2:$W$3726,15,0)</f>
        <v>OLANCHO</v>
      </c>
      <c r="E2929" t="str">
        <f>+VLOOKUP($B2929,Hoja1!$C$2:$W$3726,16,0)</f>
        <v>SALAMÁ</v>
      </c>
      <c r="F2929" t="str">
        <f>+VLOOKUP($B2929,Hoja1!$C$2:$W$3726,17,0)</f>
        <v>JUTIAPA</v>
      </c>
      <c r="G2929">
        <f>+VLOOKUP($B2929,Hoja1!$C$2:$W$3726,2,0)</f>
        <v>15</v>
      </c>
      <c r="H2929">
        <f>+VLOOKUP($B2929,Hoja1!$C$2:$W$3726,7,0)</f>
        <v>1516</v>
      </c>
      <c r="I2929">
        <f>+VLOOKUP($B2929,Hoja1!$C$2:$W$3726,11,0)</f>
        <v>151603</v>
      </c>
      <c r="J2929" t="b">
        <f t="shared" si="99"/>
        <v>1</v>
      </c>
      <c r="K2929" t="str">
        <f>+VLOOKUP($C2929,Hoja1!$B$2:$W$3726,16,0)</f>
        <v>ATLÁNTIDA</v>
      </c>
      <c r="L2929" t="str">
        <f>+VLOOKUP($C2929,Hoja1!$B$2:$W$3726,17,0)</f>
        <v>JUTIAPA</v>
      </c>
      <c r="M2929" t="str">
        <f>+VLOOKUP($C2929,Hoja1!$B$2:$W$3726,18,0)</f>
        <v>JUTIAPA</v>
      </c>
      <c r="N2929">
        <f>+VLOOKUP($C2929,Hoja1!$B$2:$W$3726,3,0)</f>
        <v>1</v>
      </c>
      <c r="O2929">
        <f>+VLOOKUP($C2929,Hoja1!$B$2:$W$3726,8,0)</f>
        <v>104</v>
      </c>
      <c r="P2929">
        <f>+VLOOKUP($C2929,Hoja1!$B$2:$W$3726,12,0)</f>
        <v>10401</v>
      </c>
      <c r="Q2929" t="b">
        <f t="shared" si="100"/>
        <v>0</v>
      </c>
    </row>
    <row r="2930" spans="2:17" hidden="1" x14ac:dyDescent="0.25">
      <c r="B2930">
        <v>151604</v>
      </c>
      <c r="C2930" t="s">
        <v>1135</v>
      </c>
      <c r="D2930" t="str">
        <f>+VLOOKUP($B2930,Hoja1!$C$2:$W$3726,15,0)</f>
        <v>OLANCHO</v>
      </c>
      <c r="E2930" t="str">
        <f>+VLOOKUP($B2930,Hoja1!$C$2:$W$3726,16,0)</f>
        <v>SALAMÁ</v>
      </c>
      <c r="F2930" t="str">
        <f>+VLOOKUP($B2930,Hoja1!$C$2:$W$3726,17,0)</f>
        <v>LA JAGUA</v>
      </c>
      <c r="G2930">
        <f>+VLOOKUP($B2930,Hoja1!$C$2:$W$3726,2,0)</f>
        <v>15</v>
      </c>
      <c r="H2930">
        <f>+VLOOKUP($B2930,Hoja1!$C$2:$W$3726,7,0)</f>
        <v>1516</v>
      </c>
      <c r="I2930">
        <f>+VLOOKUP($B2930,Hoja1!$C$2:$W$3726,11,0)</f>
        <v>151604</v>
      </c>
      <c r="J2930" t="b">
        <f t="shared" si="99"/>
        <v>1</v>
      </c>
      <c r="K2930" t="str">
        <f>+VLOOKUP($C2930,Hoja1!$B$2:$W$3726,16,0)</f>
        <v>EL PARAÍSO</v>
      </c>
      <c r="L2930" t="str">
        <f>+VLOOKUP($C2930,Hoja1!$B$2:$W$3726,17,0)</f>
        <v>ALAUCA</v>
      </c>
      <c r="M2930" t="str">
        <f>+VLOOKUP($C2930,Hoja1!$B$2:$W$3726,18,0)</f>
        <v>LA JAGUA</v>
      </c>
      <c r="N2930">
        <f>+VLOOKUP($C2930,Hoja1!$B$2:$W$3726,3,0)</f>
        <v>7</v>
      </c>
      <c r="O2930">
        <f>+VLOOKUP($C2930,Hoja1!$B$2:$W$3726,8,0)</f>
        <v>702</v>
      </c>
      <c r="P2930">
        <f>+VLOOKUP($C2930,Hoja1!$B$2:$W$3726,12,0)</f>
        <v>70209</v>
      </c>
      <c r="Q2930" t="b">
        <f t="shared" si="100"/>
        <v>0</v>
      </c>
    </row>
    <row r="2931" spans="2:17" hidden="1" x14ac:dyDescent="0.25">
      <c r="B2931">
        <v>151605</v>
      </c>
      <c r="C2931" t="s">
        <v>12678</v>
      </c>
      <c r="D2931" t="str">
        <f>+VLOOKUP($B2931,Hoja1!$C$2:$W$3726,15,0)</f>
        <v>OLANCHO</v>
      </c>
      <c r="E2931" t="str">
        <f>+VLOOKUP($B2931,Hoja1!$C$2:$W$3726,16,0)</f>
        <v>SALAMÁ</v>
      </c>
      <c r="F2931" t="str">
        <f>+VLOOKUP($B2931,Hoja1!$C$2:$W$3726,17,0)</f>
        <v>MÉNDEZ</v>
      </c>
      <c r="G2931">
        <f>+VLOOKUP($B2931,Hoja1!$C$2:$W$3726,2,0)</f>
        <v>15</v>
      </c>
      <c r="H2931">
        <f>+VLOOKUP($B2931,Hoja1!$C$2:$W$3726,7,0)</f>
        <v>1516</v>
      </c>
      <c r="I2931">
        <f>+VLOOKUP($B2931,Hoja1!$C$2:$W$3726,11,0)</f>
        <v>151605</v>
      </c>
      <c r="J2931" t="b">
        <f t="shared" si="99"/>
        <v>0</v>
      </c>
      <c r="K2931" t="e">
        <f>+VLOOKUP($C2931,Hoja1!$B$2:$W$3726,16,0)</f>
        <v>#N/A</v>
      </c>
      <c r="L2931" t="e">
        <f>+VLOOKUP($C2931,Hoja1!$B$2:$W$3726,17,0)</f>
        <v>#N/A</v>
      </c>
      <c r="M2931" t="e">
        <f>+VLOOKUP($C2931,Hoja1!$B$2:$W$3726,18,0)</f>
        <v>#N/A</v>
      </c>
      <c r="N2931" t="e">
        <f>+VLOOKUP($C2931,Hoja1!$B$2:$W$3726,3,0)</f>
        <v>#N/A</v>
      </c>
      <c r="O2931" t="e">
        <f>+VLOOKUP($C2931,Hoja1!$B$2:$W$3726,8,0)</f>
        <v>#N/A</v>
      </c>
      <c r="P2931" t="e">
        <f>+VLOOKUP($C2931,Hoja1!$B$2:$W$3726,12,0)</f>
        <v>#N/A</v>
      </c>
      <c r="Q2931" t="e">
        <f t="shared" si="100"/>
        <v>#N/A</v>
      </c>
    </row>
    <row r="2932" spans="2:17" hidden="1" x14ac:dyDescent="0.25">
      <c r="B2932">
        <v>151606</v>
      </c>
      <c r="C2932" t="s">
        <v>1981</v>
      </c>
      <c r="D2932" t="str">
        <f>+VLOOKUP($B2932,Hoja1!$C$2:$W$3726,15,0)</f>
        <v>OLANCHO</v>
      </c>
      <c r="E2932" t="str">
        <f>+VLOOKUP($B2932,Hoja1!$C$2:$W$3726,16,0)</f>
        <v>SALAMÁ</v>
      </c>
      <c r="F2932" t="str">
        <f>+VLOOKUP($B2932,Hoja1!$C$2:$W$3726,17,0)</f>
        <v>POZO ZARCO</v>
      </c>
      <c r="G2932">
        <f>+VLOOKUP($B2932,Hoja1!$C$2:$W$3726,2,0)</f>
        <v>15</v>
      </c>
      <c r="H2932">
        <f>+VLOOKUP($B2932,Hoja1!$C$2:$W$3726,7,0)</f>
        <v>1516</v>
      </c>
      <c r="I2932">
        <f>+VLOOKUP($B2932,Hoja1!$C$2:$W$3726,11,0)</f>
        <v>151606</v>
      </c>
      <c r="J2932" t="b">
        <f t="shared" si="99"/>
        <v>1</v>
      </c>
      <c r="K2932" t="str">
        <f>+VLOOKUP($C2932,Hoja1!$B$2:$W$3726,16,0)</f>
        <v>OLANCHO</v>
      </c>
      <c r="L2932" t="str">
        <f>+VLOOKUP($C2932,Hoja1!$B$2:$W$3726,17,0)</f>
        <v>SALAMÁ</v>
      </c>
      <c r="M2932" t="str">
        <f>+VLOOKUP($C2932,Hoja1!$B$2:$W$3726,18,0)</f>
        <v>POZO ZARCO</v>
      </c>
      <c r="N2932">
        <f>+VLOOKUP($C2932,Hoja1!$B$2:$W$3726,3,0)</f>
        <v>15</v>
      </c>
      <c r="O2932">
        <f>+VLOOKUP($C2932,Hoja1!$B$2:$W$3726,8,0)</f>
        <v>1516</v>
      </c>
      <c r="P2932">
        <f>+VLOOKUP($C2932,Hoja1!$B$2:$W$3726,12,0)</f>
        <v>151606</v>
      </c>
      <c r="Q2932" t="b">
        <f t="shared" si="100"/>
        <v>1</v>
      </c>
    </row>
    <row r="2933" spans="2:17" hidden="1" x14ac:dyDescent="0.25">
      <c r="B2933">
        <v>151607</v>
      </c>
      <c r="C2933" t="s">
        <v>1318</v>
      </c>
      <c r="D2933" t="str">
        <f>+VLOOKUP($B2933,Hoja1!$C$2:$W$3726,15,0)</f>
        <v>OLANCHO</v>
      </c>
      <c r="E2933" t="str">
        <f>+VLOOKUP($B2933,Hoja1!$C$2:$W$3726,16,0)</f>
        <v>SALAMÁ</v>
      </c>
      <c r="F2933" t="str">
        <f>+VLOOKUP($B2933,Hoja1!$C$2:$W$3726,17,0)</f>
        <v>SABANA GRANDE</v>
      </c>
      <c r="G2933">
        <f>+VLOOKUP($B2933,Hoja1!$C$2:$W$3726,2,0)</f>
        <v>15</v>
      </c>
      <c r="H2933">
        <f>+VLOOKUP($B2933,Hoja1!$C$2:$W$3726,7,0)</f>
        <v>1516</v>
      </c>
      <c r="I2933">
        <f>+VLOOKUP($B2933,Hoja1!$C$2:$W$3726,11,0)</f>
        <v>151607</v>
      </c>
      <c r="J2933" t="b">
        <f t="shared" si="99"/>
        <v>1</v>
      </c>
      <c r="K2933" t="str">
        <f>+VLOOKUP($C2933,Hoja1!$B$2:$W$3726,16,0)</f>
        <v>FRANCISCO MORAZÁN</v>
      </c>
      <c r="L2933" t="str">
        <f>+VLOOKUP($C2933,Hoja1!$B$2:$W$3726,17,0)</f>
        <v>GUAIMACA</v>
      </c>
      <c r="M2933" t="str">
        <f>+VLOOKUP($C2933,Hoja1!$B$2:$W$3726,18,0)</f>
        <v>SABANA GRANDE</v>
      </c>
      <c r="N2933">
        <f>+VLOOKUP($C2933,Hoja1!$B$2:$W$3726,3,0)</f>
        <v>8</v>
      </c>
      <c r="O2933">
        <f>+VLOOKUP($C2933,Hoja1!$B$2:$W$3726,8,0)</f>
        <v>806</v>
      </c>
      <c r="P2933">
        <f>+VLOOKUP($C2933,Hoja1!$B$2:$W$3726,12,0)</f>
        <v>80610</v>
      </c>
      <c r="Q2933" t="b">
        <f t="shared" si="100"/>
        <v>0</v>
      </c>
    </row>
    <row r="2934" spans="2:17" hidden="1" x14ac:dyDescent="0.25">
      <c r="B2934">
        <v>151608</v>
      </c>
      <c r="C2934" t="s">
        <v>1767</v>
      </c>
      <c r="D2934" t="str">
        <f>+VLOOKUP($B2934,Hoja1!$C$2:$W$3726,15,0)</f>
        <v>OLANCHO</v>
      </c>
      <c r="E2934" t="str">
        <f>+VLOOKUP($B2934,Hoja1!$C$2:$W$3726,16,0)</f>
        <v>SALAMÁ</v>
      </c>
      <c r="F2934" t="str">
        <f>+VLOOKUP($B2934,Hoja1!$C$2:$W$3726,17,0)</f>
        <v>TALGUA</v>
      </c>
      <c r="G2934">
        <f>+VLOOKUP($B2934,Hoja1!$C$2:$W$3726,2,0)</f>
        <v>15</v>
      </c>
      <c r="H2934">
        <f>+VLOOKUP($B2934,Hoja1!$C$2:$W$3726,7,0)</f>
        <v>1516</v>
      </c>
      <c r="I2934">
        <f>+VLOOKUP($B2934,Hoja1!$C$2:$W$3726,11,0)</f>
        <v>151608</v>
      </c>
      <c r="J2934" t="b">
        <f t="shared" si="99"/>
        <v>1</v>
      </c>
      <c r="K2934" t="str">
        <f>+VLOOKUP($C2934,Hoja1!$B$2:$W$3726,16,0)</f>
        <v>LEMPIRA</v>
      </c>
      <c r="L2934" t="str">
        <f>+VLOOKUP($C2934,Hoja1!$B$2:$W$3726,17,0)</f>
        <v>TALGUA</v>
      </c>
      <c r="M2934" t="str">
        <f>+VLOOKUP($C2934,Hoja1!$B$2:$W$3726,18,0)</f>
        <v>TALGUA</v>
      </c>
      <c r="N2934">
        <f>+VLOOKUP($C2934,Hoja1!$B$2:$W$3726,3,0)</f>
        <v>13</v>
      </c>
      <c r="O2934">
        <f>+VLOOKUP($C2934,Hoja1!$B$2:$W$3726,8,0)</f>
        <v>1323</v>
      </c>
      <c r="P2934">
        <f>+VLOOKUP($C2934,Hoja1!$B$2:$W$3726,12,0)</f>
        <v>132301</v>
      </c>
      <c r="Q2934" t="b">
        <f t="shared" si="100"/>
        <v>0</v>
      </c>
    </row>
    <row r="2935" spans="2:17" hidden="1" x14ac:dyDescent="0.25">
      <c r="B2935">
        <v>151701</v>
      </c>
      <c r="C2935" t="s">
        <v>1982</v>
      </c>
      <c r="D2935" t="str">
        <f>+VLOOKUP($B2935,Hoja1!$C$2:$W$3726,15,0)</f>
        <v>OLANCHO</v>
      </c>
      <c r="E2935" t="str">
        <f>+VLOOKUP($B2935,Hoja1!$C$2:$W$3726,16,0)</f>
        <v>SAN ESTEBAN</v>
      </c>
      <c r="F2935" t="str">
        <f>+VLOOKUP($B2935,Hoja1!$C$2:$W$3726,17,0)</f>
        <v>SAN ESTEBAN</v>
      </c>
      <c r="G2935">
        <f>+VLOOKUP($B2935,Hoja1!$C$2:$W$3726,2,0)</f>
        <v>15</v>
      </c>
      <c r="H2935">
        <f>+VLOOKUP($B2935,Hoja1!$C$2:$W$3726,7,0)</f>
        <v>1517</v>
      </c>
      <c r="I2935">
        <f>+VLOOKUP($B2935,Hoja1!$C$2:$W$3726,11,0)</f>
        <v>151701</v>
      </c>
      <c r="J2935" t="b">
        <f t="shared" si="99"/>
        <v>1</v>
      </c>
      <c r="K2935" t="str">
        <f>+VLOOKUP($C2935,Hoja1!$B$2:$W$3726,16,0)</f>
        <v>OLANCHO</v>
      </c>
      <c r="L2935" t="str">
        <f>+VLOOKUP($C2935,Hoja1!$B$2:$W$3726,17,0)</f>
        <v>SAN ESTEBAN</v>
      </c>
      <c r="M2935" t="str">
        <f>+VLOOKUP($C2935,Hoja1!$B$2:$W$3726,18,0)</f>
        <v>SAN ESTEBAN</v>
      </c>
      <c r="N2935">
        <f>+VLOOKUP($C2935,Hoja1!$B$2:$W$3726,3,0)</f>
        <v>15</v>
      </c>
      <c r="O2935">
        <f>+VLOOKUP($C2935,Hoja1!$B$2:$W$3726,8,0)</f>
        <v>1517</v>
      </c>
      <c r="P2935">
        <f>+VLOOKUP($C2935,Hoja1!$B$2:$W$3726,12,0)</f>
        <v>151701</v>
      </c>
      <c r="Q2935" t="b">
        <f t="shared" si="100"/>
        <v>1</v>
      </c>
    </row>
    <row r="2936" spans="2:17" hidden="1" x14ac:dyDescent="0.25">
      <c r="B2936">
        <v>151702</v>
      </c>
      <c r="C2936" t="s">
        <v>114</v>
      </c>
      <c r="D2936" t="str">
        <f>+VLOOKUP($B2936,Hoja1!$C$2:$W$3726,15,0)</f>
        <v>OLANCHO</v>
      </c>
      <c r="E2936" t="str">
        <f>+VLOOKUP($B2936,Hoja1!$C$2:$W$3726,16,0)</f>
        <v>SAN ESTEBAN</v>
      </c>
      <c r="F2936" t="str">
        <f>+VLOOKUP($B2936,Hoja1!$C$2:$W$3726,17,0)</f>
        <v>AGUA BLANCA</v>
      </c>
      <c r="G2936">
        <f>+VLOOKUP($B2936,Hoja1!$C$2:$W$3726,2,0)</f>
        <v>15</v>
      </c>
      <c r="H2936">
        <f>+VLOOKUP($B2936,Hoja1!$C$2:$W$3726,7,0)</f>
        <v>1517</v>
      </c>
      <c r="I2936">
        <f>+VLOOKUP($B2936,Hoja1!$C$2:$W$3726,11,0)</f>
        <v>151702</v>
      </c>
      <c r="J2936" t="b">
        <f t="shared" si="99"/>
        <v>1</v>
      </c>
      <c r="K2936" t="str">
        <f>+VLOOKUP($C2936,Hoja1!$B$2:$W$3726,16,0)</f>
        <v>ATLÁNTIDA</v>
      </c>
      <c r="L2936" t="str">
        <f>+VLOOKUP($C2936,Hoja1!$B$2:$W$3726,17,0)</f>
        <v>TELA</v>
      </c>
      <c r="M2936" t="str">
        <f>+VLOOKUP($C2936,Hoja1!$B$2:$W$3726,18,0)</f>
        <v>AGUA BLANCA</v>
      </c>
      <c r="N2936">
        <f>+VLOOKUP($C2936,Hoja1!$B$2:$W$3726,3,0)</f>
        <v>1</v>
      </c>
      <c r="O2936">
        <f>+VLOOKUP($C2936,Hoja1!$B$2:$W$3726,8,0)</f>
        <v>107</v>
      </c>
      <c r="P2936">
        <f>+VLOOKUP($C2936,Hoja1!$B$2:$W$3726,12,0)</f>
        <v>10702</v>
      </c>
      <c r="Q2936" t="b">
        <f t="shared" si="100"/>
        <v>0</v>
      </c>
    </row>
    <row r="2937" spans="2:17" hidden="1" x14ac:dyDescent="0.25">
      <c r="B2937">
        <v>151703</v>
      </c>
      <c r="C2937" t="s">
        <v>1983</v>
      </c>
      <c r="D2937" t="str">
        <f>+VLOOKUP($B2937,Hoja1!$C$2:$W$3726,15,0)</f>
        <v>OLANCHO</v>
      </c>
      <c r="E2937" t="str">
        <f>+VLOOKUP($B2937,Hoja1!$C$2:$W$3726,16,0)</f>
        <v>SAN ESTEBAN</v>
      </c>
      <c r="F2937" t="str">
        <f>+VLOOKUP($B2937,Hoja1!$C$2:$W$3726,17,0)</f>
        <v>CARNIZUELAR</v>
      </c>
      <c r="G2937">
        <f>+VLOOKUP($B2937,Hoja1!$C$2:$W$3726,2,0)</f>
        <v>15</v>
      </c>
      <c r="H2937">
        <f>+VLOOKUP($B2937,Hoja1!$C$2:$W$3726,7,0)</f>
        <v>1517</v>
      </c>
      <c r="I2937">
        <f>+VLOOKUP($B2937,Hoja1!$C$2:$W$3726,11,0)</f>
        <v>151703</v>
      </c>
      <c r="J2937" t="b">
        <f t="shared" si="99"/>
        <v>1</v>
      </c>
      <c r="K2937" t="str">
        <f>+VLOOKUP($C2937,Hoja1!$B$2:$W$3726,16,0)</f>
        <v>OLANCHO</v>
      </c>
      <c r="L2937" t="str">
        <f>+VLOOKUP($C2937,Hoja1!$B$2:$W$3726,17,0)</f>
        <v>SAN ESTEBAN</v>
      </c>
      <c r="M2937" t="str">
        <f>+VLOOKUP($C2937,Hoja1!$B$2:$W$3726,18,0)</f>
        <v>CARNIZUELAR</v>
      </c>
      <c r="N2937">
        <f>+VLOOKUP($C2937,Hoja1!$B$2:$W$3726,3,0)</f>
        <v>15</v>
      </c>
      <c r="O2937">
        <f>+VLOOKUP($C2937,Hoja1!$B$2:$W$3726,8,0)</f>
        <v>1517</v>
      </c>
      <c r="P2937">
        <f>+VLOOKUP($C2937,Hoja1!$B$2:$W$3726,12,0)</f>
        <v>151703</v>
      </c>
      <c r="Q2937" t="b">
        <f t="shared" si="100"/>
        <v>1</v>
      </c>
    </row>
    <row r="2938" spans="2:17" hidden="1" x14ac:dyDescent="0.25">
      <c r="B2938">
        <v>151704</v>
      </c>
      <c r="C2938" t="s">
        <v>1984</v>
      </c>
      <c r="D2938" t="str">
        <f>+VLOOKUP($B2938,Hoja1!$C$2:$W$3726,15,0)</f>
        <v>OLANCHO</v>
      </c>
      <c r="E2938" t="str">
        <f>+VLOOKUP($B2938,Hoja1!$C$2:$W$3726,16,0)</f>
        <v>SAN ESTEBAN</v>
      </c>
      <c r="F2938" t="str">
        <f>+VLOOKUP($B2938,Hoja1!$C$2:$W$3726,17,0)</f>
        <v>CONQUIRE</v>
      </c>
      <c r="G2938">
        <f>+VLOOKUP($B2938,Hoja1!$C$2:$W$3726,2,0)</f>
        <v>15</v>
      </c>
      <c r="H2938">
        <f>+VLOOKUP($B2938,Hoja1!$C$2:$W$3726,7,0)</f>
        <v>1517</v>
      </c>
      <c r="I2938">
        <f>+VLOOKUP($B2938,Hoja1!$C$2:$W$3726,11,0)</f>
        <v>151704</v>
      </c>
      <c r="J2938" t="b">
        <f t="shared" si="99"/>
        <v>1</v>
      </c>
      <c r="K2938" t="str">
        <f>+VLOOKUP($C2938,Hoja1!$B$2:$W$3726,16,0)</f>
        <v>OLANCHO</v>
      </c>
      <c r="L2938" t="str">
        <f>+VLOOKUP($C2938,Hoja1!$B$2:$W$3726,17,0)</f>
        <v>SAN ESTEBAN</v>
      </c>
      <c r="M2938" t="str">
        <f>+VLOOKUP($C2938,Hoja1!$B$2:$W$3726,18,0)</f>
        <v>CONQUIRE</v>
      </c>
      <c r="N2938">
        <f>+VLOOKUP($C2938,Hoja1!$B$2:$W$3726,3,0)</f>
        <v>15</v>
      </c>
      <c r="O2938">
        <f>+VLOOKUP($C2938,Hoja1!$B$2:$W$3726,8,0)</f>
        <v>1517</v>
      </c>
      <c r="P2938">
        <f>+VLOOKUP($C2938,Hoja1!$B$2:$W$3726,12,0)</f>
        <v>151704</v>
      </c>
      <c r="Q2938" t="b">
        <f t="shared" si="100"/>
        <v>1</v>
      </c>
    </row>
    <row r="2939" spans="2:17" hidden="1" x14ac:dyDescent="0.25">
      <c r="B2939">
        <v>151705</v>
      </c>
      <c r="C2939" t="s">
        <v>1985</v>
      </c>
      <c r="D2939" t="str">
        <f>+VLOOKUP($B2939,Hoja1!$C$2:$W$3726,15,0)</f>
        <v>OLANCHO</v>
      </c>
      <c r="E2939" t="str">
        <f>+VLOOKUP($B2939,Hoja1!$C$2:$W$3726,16,0)</f>
        <v>SAN ESTEBAN</v>
      </c>
      <c r="F2939" t="str">
        <f>+VLOOKUP($B2939,Hoja1!$C$2:$W$3726,17,0)</f>
        <v>CORONADO</v>
      </c>
      <c r="G2939">
        <f>+VLOOKUP($B2939,Hoja1!$C$2:$W$3726,2,0)</f>
        <v>15</v>
      </c>
      <c r="H2939">
        <f>+VLOOKUP($B2939,Hoja1!$C$2:$W$3726,7,0)</f>
        <v>1517</v>
      </c>
      <c r="I2939">
        <f>+VLOOKUP($B2939,Hoja1!$C$2:$W$3726,11,0)</f>
        <v>151705</v>
      </c>
      <c r="J2939" t="b">
        <f t="shared" si="99"/>
        <v>1</v>
      </c>
      <c r="K2939" t="str">
        <f>+VLOOKUP($C2939,Hoja1!$B$2:$W$3726,16,0)</f>
        <v>OLANCHO</v>
      </c>
      <c r="L2939" t="str">
        <f>+VLOOKUP($C2939,Hoja1!$B$2:$W$3726,17,0)</f>
        <v>SAN ESTEBAN</v>
      </c>
      <c r="M2939" t="str">
        <f>+VLOOKUP($C2939,Hoja1!$B$2:$W$3726,18,0)</f>
        <v>CORONADO</v>
      </c>
      <c r="N2939">
        <f>+VLOOKUP($C2939,Hoja1!$B$2:$W$3726,3,0)</f>
        <v>15</v>
      </c>
      <c r="O2939">
        <f>+VLOOKUP($C2939,Hoja1!$B$2:$W$3726,8,0)</f>
        <v>1517</v>
      </c>
      <c r="P2939">
        <f>+VLOOKUP($C2939,Hoja1!$B$2:$W$3726,12,0)</f>
        <v>151705</v>
      </c>
      <c r="Q2939" t="b">
        <f t="shared" si="100"/>
        <v>1</v>
      </c>
    </row>
    <row r="2940" spans="2:17" hidden="1" x14ac:dyDescent="0.25">
      <c r="B2940">
        <v>151706</v>
      </c>
      <c r="C2940" t="s">
        <v>1986</v>
      </c>
      <c r="D2940" t="str">
        <f>+VLOOKUP($B2940,Hoja1!$C$2:$W$3726,15,0)</f>
        <v>OLANCHO</v>
      </c>
      <c r="E2940" t="str">
        <f>+VLOOKUP($B2940,Hoja1!$C$2:$W$3726,16,0)</f>
        <v>SAN ESTEBAN</v>
      </c>
      <c r="F2940" t="str">
        <f>+VLOOKUP($B2940,Hoja1!$C$2:$W$3726,17,0)</f>
        <v>CORRAL VIEJO</v>
      </c>
      <c r="G2940">
        <f>+VLOOKUP($B2940,Hoja1!$C$2:$W$3726,2,0)</f>
        <v>15</v>
      </c>
      <c r="H2940">
        <f>+VLOOKUP($B2940,Hoja1!$C$2:$W$3726,7,0)</f>
        <v>1517</v>
      </c>
      <c r="I2940">
        <f>+VLOOKUP($B2940,Hoja1!$C$2:$W$3726,11,0)</f>
        <v>151706</v>
      </c>
      <c r="J2940" t="b">
        <f t="shared" si="99"/>
        <v>1</v>
      </c>
      <c r="K2940" t="str">
        <f>+VLOOKUP($C2940,Hoja1!$B$2:$W$3726,16,0)</f>
        <v>OLANCHO</v>
      </c>
      <c r="L2940" t="str">
        <f>+VLOOKUP($C2940,Hoja1!$B$2:$W$3726,17,0)</f>
        <v>SAN ESTEBAN</v>
      </c>
      <c r="M2940" t="str">
        <f>+VLOOKUP($C2940,Hoja1!$B$2:$W$3726,18,0)</f>
        <v>CORRAL VIEJO</v>
      </c>
      <c r="N2940">
        <f>+VLOOKUP($C2940,Hoja1!$B$2:$W$3726,3,0)</f>
        <v>15</v>
      </c>
      <c r="O2940">
        <f>+VLOOKUP($C2940,Hoja1!$B$2:$W$3726,8,0)</f>
        <v>1517</v>
      </c>
      <c r="P2940">
        <f>+VLOOKUP($C2940,Hoja1!$B$2:$W$3726,12,0)</f>
        <v>151706</v>
      </c>
      <c r="Q2940" t="b">
        <f t="shared" si="100"/>
        <v>1</v>
      </c>
    </row>
    <row r="2941" spans="2:17" hidden="1" x14ac:dyDescent="0.25">
      <c r="B2941">
        <v>151707</v>
      </c>
      <c r="C2941" t="s">
        <v>901</v>
      </c>
      <c r="D2941" t="str">
        <f>+VLOOKUP($B2941,Hoja1!$C$2:$W$3726,15,0)</f>
        <v>OLANCHO</v>
      </c>
      <c r="E2941" t="str">
        <f>+VLOOKUP($B2941,Hoja1!$C$2:$W$3726,16,0)</f>
        <v>SAN ESTEBAN</v>
      </c>
      <c r="F2941" t="str">
        <f>+VLOOKUP($B2941,Hoja1!$C$2:$W$3726,17,0)</f>
        <v>EL AGUACATE</v>
      </c>
      <c r="G2941">
        <f>+VLOOKUP($B2941,Hoja1!$C$2:$W$3726,2,0)</f>
        <v>15</v>
      </c>
      <c r="H2941">
        <f>+VLOOKUP($B2941,Hoja1!$C$2:$W$3726,7,0)</f>
        <v>1517</v>
      </c>
      <c r="I2941">
        <f>+VLOOKUP($B2941,Hoja1!$C$2:$W$3726,11,0)</f>
        <v>151707</v>
      </c>
      <c r="J2941" t="b">
        <f t="shared" si="99"/>
        <v>1</v>
      </c>
      <c r="K2941" t="str">
        <f>+VLOOKUP($C2941,Hoja1!$B$2:$W$3726,16,0)</f>
        <v>CORTES</v>
      </c>
      <c r="L2941" t="str">
        <f>+VLOOKUP($C2941,Hoja1!$B$2:$W$3726,17,0)</f>
        <v>SAN ANTONIO DE CORTÉS</v>
      </c>
      <c r="M2941" t="str">
        <f>+VLOOKUP($C2941,Hoja1!$B$2:$W$3726,18,0)</f>
        <v>EL AGUACATE</v>
      </c>
      <c r="N2941">
        <f>+VLOOKUP($C2941,Hoja1!$B$2:$W$3726,3,0)</f>
        <v>5</v>
      </c>
      <c r="O2941">
        <f>+VLOOKUP($C2941,Hoja1!$B$2:$W$3726,8,0)</f>
        <v>507</v>
      </c>
      <c r="P2941">
        <f>+VLOOKUP($C2941,Hoja1!$B$2:$W$3726,12,0)</f>
        <v>50703</v>
      </c>
      <c r="Q2941" t="b">
        <f t="shared" si="100"/>
        <v>0</v>
      </c>
    </row>
    <row r="2942" spans="2:17" hidden="1" x14ac:dyDescent="0.25">
      <c r="B2942">
        <v>151708</v>
      </c>
      <c r="C2942" t="s">
        <v>312</v>
      </c>
      <c r="D2942" t="str">
        <f>+VLOOKUP($B2942,Hoja1!$C$2:$W$3726,15,0)</f>
        <v>OLANCHO</v>
      </c>
      <c r="E2942" t="str">
        <f>+VLOOKUP($B2942,Hoja1!$C$2:$W$3726,16,0)</f>
        <v>SAN ESTEBAN</v>
      </c>
      <c r="F2942" t="str">
        <f>+VLOOKUP($B2942,Hoja1!$C$2:$W$3726,17,0)</f>
        <v>EL CIRUELO</v>
      </c>
      <c r="G2942">
        <f>+VLOOKUP($B2942,Hoja1!$C$2:$W$3726,2,0)</f>
        <v>15</v>
      </c>
      <c r="H2942">
        <f>+VLOOKUP($B2942,Hoja1!$C$2:$W$3726,7,0)</f>
        <v>1517</v>
      </c>
      <c r="I2942">
        <f>+VLOOKUP($B2942,Hoja1!$C$2:$W$3726,11,0)</f>
        <v>151708</v>
      </c>
      <c r="J2942" t="b">
        <f t="shared" si="99"/>
        <v>1</v>
      </c>
      <c r="K2942" t="str">
        <f>+VLOOKUP($C2942,Hoja1!$B$2:$W$3726,16,0)</f>
        <v>COMAYAGUA</v>
      </c>
      <c r="L2942" t="str">
        <f>+VLOOKUP($C2942,Hoja1!$B$2:$W$3726,17,0)</f>
        <v>COMAYAGUA</v>
      </c>
      <c r="M2942" t="str">
        <f>+VLOOKUP($C2942,Hoja1!$B$2:$W$3726,18,0)</f>
        <v>EL CIRUELO</v>
      </c>
      <c r="N2942">
        <f>+VLOOKUP($C2942,Hoja1!$B$2:$W$3726,3,0)</f>
        <v>3</v>
      </c>
      <c r="O2942">
        <f>+VLOOKUP($C2942,Hoja1!$B$2:$W$3726,8,0)</f>
        <v>301</v>
      </c>
      <c r="P2942">
        <f>+VLOOKUP($C2942,Hoja1!$B$2:$W$3726,12,0)</f>
        <v>30105</v>
      </c>
      <c r="Q2942" t="b">
        <f t="shared" si="100"/>
        <v>0</v>
      </c>
    </row>
    <row r="2943" spans="2:17" hidden="1" x14ac:dyDescent="0.25">
      <c r="B2943">
        <v>151709</v>
      </c>
      <c r="C2943" t="s">
        <v>1987</v>
      </c>
      <c r="D2943" t="str">
        <f>+VLOOKUP($B2943,Hoja1!$C$2:$W$3726,15,0)</f>
        <v>OLANCHO</v>
      </c>
      <c r="E2943" t="str">
        <f>+VLOOKUP($B2943,Hoja1!$C$2:$W$3726,16,0)</f>
        <v>SAN ESTEBAN</v>
      </c>
      <c r="F2943" t="str">
        <f>+VLOOKUP($B2943,Hoja1!$C$2:$W$3726,17,0)</f>
        <v>EL LIMONAL</v>
      </c>
      <c r="G2943">
        <f>+VLOOKUP($B2943,Hoja1!$C$2:$W$3726,2,0)</f>
        <v>15</v>
      </c>
      <c r="H2943">
        <f>+VLOOKUP($B2943,Hoja1!$C$2:$W$3726,7,0)</f>
        <v>1517</v>
      </c>
      <c r="I2943">
        <f>+VLOOKUP($B2943,Hoja1!$C$2:$W$3726,11,0)</f>
        <v>151709</v>
      </c>
      <c r="J2943" t="b">
        <f t="shared" si="99"/>
        <v>1</v>
      </c>
      <c r="K2943" t="str">
        <f>+VLOOKUP($C2943,Hoja1!$B$2:$W$3726,16,0)</f>
        <v>OLANCHO</v>
      </c>
      <c r="L2943" t="str">
        <f>+VLOOKUP($C2943,Hoja1!$B$2:$W$3726,17,0)</f>
        <v>SAN ESTEBAN</v>
      </c>
      <c r="M2943" t="str">
        <f>+VLOOKUP($C2943,Hoja1!$B$2:$W$3726,18,0)</f>
        <v>EL LIMONAL</v>
      </c>
      <c r="N2943">
        <f>+VLOOKUP($C2943,Hoja1!$B$2:$W$3726,3,0)</f>
        <v>15</v>
      </c>
      <c r="O2943">
        <f>+VLOOKUP($C2943,Hoja1!$B$2:$W$3726,8,0)</f>
        <v>1517</v>
      </c>
      <c r="P2943">
        <f>+VLOOKUP($C2943,Hoja1!$B$2:$W$3726,12,0)</f>
        <v>151709</v>
      </c>
      <c r="Q2943" t="b">
        <f t="shared" si="100"/>
        <v>1</v>
      </c>
    </row>
    <row r="2944" spans="2:17" hidden="1" x14ac:dyDescent="0.25">
      <c r="B2944">
        <v>151710</v>
      </c>
      <c r="C2944" t="s">
        <v>598</v>
      </c>
      <c r="D2944" t="str">
        <f>+VLOOKUP($B2944,Hoja1!$C$2:$W$3726,15,0)</f>
        <v>OLANCHO</v>
      </c>
      <c r="E2944" t="str">
        <f>+VLOOKUP($B2944,Hoja1!$C$2:$W$3726,16,0)</f>
        <v>SAN ESTEBAN</v>
      </c>
      <c r="F2944" t="str">
        <f>+VLOOKUP($B2944,Hoja1!$C$2:$W$3726,17,0)</f>
        <v>EL OCOTE</v>
      </c>
      <c r="G2944">
        <f>+VLOOKUP($B2944,Hoja1!$C$2:$W$3726,2,0)</f>
        <v>15</v>
      </c>
      <c r="H2944">
        <f>+VLOOKUP($B2944,Hoja1!$C$2:$W$3726,7,0)</f>
        <v>1517</v>
      </c>
      <c r="I2944">
        <f>+VLOOKUP($B2944,Hoja1!$C$2:$W$3726,11,0)</f>
        <v>151710</v>
      </c>
      <c r="J2944" t="b">
        <f t="shared" si="99"/>
        <v>1</v>
      </c>
      <c r="K2944" t="str">
        <f>+VLOOKUP($C2944,Hoja1!$B$2:$W$3726,16,0)</f>
        <v>COPAN</v>
      </c>
      <c r="L2944" t="str">
        <f>+VLOOKUP($C2944,Hoja1!$B$2:$W$3726,17,0)</f>
        <v>COPÁN RUINAS</v>
      </c>
      <c r="M2944" t="str">
        <f>+VLOOKUP($C2944,Hoja1!$B$2:$W$3726,18,0)</f>
        <v>EL OCOTE</v>
      </c>
      <c r="N2944">
        <f>+VLOOKUP($C2944,Hoja1!$B$2:$W$3726,3,0)</f>
        <v>4</v>
      </c>
      <c r="O2944">
        <f>+VLOOKUP($C2944,Hoja1!$B$2:$W$3726,8,0)</f>
        <v>404</v>
      </c>
      <c r="P2944">
        <f>+VLOOKUP($C2944,Hoja1!$B$2:$W$3726,12,0)</f>
        <v>40420</v>
      </c>
      <c r="Q2944" t="b">
        <f t="shared" si="100"/>
        <v>0</v>
      </c>
    </row>
    <row r="2945" spans="2:17" hidden="1" x14ac:dyDescent="0.25">
      <c r="B2945">
        <v>151711</v>
      </c>
      <c r="C2945" t="s">
        <v>1587</v>
      </c>
      <c r="D2945" t="str">
        <f>+VLOOKUP($B2945,Hoja1!$C$2:$W$3726,15,0)</f>
        <v>OLANCHO</v>
      </c>
      <c r="E2945" t="str">
        <f>+VLOOKUP($B2945,Hoja1!$C$2:$W$3726,16,0)</f>
        <v>SAN ESTEBAN</v>
      </c>
      <c r="F2945" t="str">
        <f>+VLOOKUP($B2945,Hoja1!$C$2:$W$3726,17,0)</f>
        <v>EL QUEBRACHAL</v>
      </c>
      <c r="G2945">
        <f>+VLOOKUP($B2945,Hoja1!$C$2:$W$3726,2,0)</f>
        <v>15</v>
      </c>
      <c r="H2945">
        <f>+VLOOKUP($B2945,Hoja1!$C$2:$W$3726,7,0)</f>
        <v>1517</v>
      </c>
      <c r="I2945">
        <f>+VLOOKUP($B2945,Hoja1!$C$2:$W$3726,11,0)</f>
        <v>151711</v>
      </c>
      <c r="J2945" t="b">
        <f t="shared" si="99"/>
        <v>1</v>
      </c>
      <c r="K2945" t="str">
        <f>+VLOOKUP($C2945,Hoja1!$B$2:$W$3726,16,0)</f>
        <v>LA PAZ</v>
      </c>
      <c r="L2945" t="str">
        <f>+VLOOKUP($C2945,Hoja1!$B$2:$W$3726,17,0)</f>
        <v>SAN JUAN</v>
      </c>
      <c r="M2945" t="str">
        <f>+VLOOKUP($C2945,Hoja1!$B$2:$W$3726,18,0)</f>
        <v>EL QUEBRACHAL</v>
      </c>
      <c r="N2945">
        <f>+VLOOKUP($C2945,Hoja1!$B$2:$W$3726,3,0)</f>
        <v>12</v>
      </c>
      <c r="O2945">
        <f>+VLOOKUP($C2945,Hoja1!$B$2:$W$3726,8,0)</f>
        <v>1213</v>
      </c>
      <c r="P2945">
        <f>+VLOOKUP($C2945,Hoja1!$B$2:$W$3726,12,0)</f>
        <v>121302</v>
      </c>
      <c r="Q2945" t="b">
        <f t="shared" si="100"/>
        <v>0</v>
      </c>
    </row>
    <row r="2946" spans="2:17" hidden="1" x14ac:dyDescent="0.25">
      <c r="B2946">
        <v>151712</v>
      </c>
      <c r="C2946" t="s">
        <v>1988</v>
      </c>
      <c r="D2946" t="str">
        <f>+VLOOKUP($B2946,Hoja1!$C$2:$W$3726,15,0)</f>
        <v>OLANCHO</v>
      </c>
      <c r="E2946" t="str">
        <f>+VLOOKUP($B2946,Hoja1!$C$2:$W$3726,16,0)</f>
        <v>SAN ESTEBAN</v>
      </c>
      <c r="F2946" t="str">
        <f>+VLOOKUP($B2946,Hoja1!$C$2:$W$3726,17,0)</f>
        <v>EL TUNAL</v>
      </c>
      <c r="G2946">
        <f>+VLOOKUP($B2946,Hoja1!$C$2:$W$3726,2,0)</f>
        <v>15</v>
      </c>
      <c r="H2946">
        <f>+VLOOKUP($B2946,Hoja1!$C$2:$W$3726,7,0)</f>
        <v>1517</v>
      </c>
      <c r="I2946">
        <f>+VLOOKUP($B2946,Hoja1!$C$2:$W$3726,11,0)</f>
        <v>151712</v>
      </c>
      <c r="J2946" t="b">
        <f t="shared" si="99"/>
        <v>1</v>
      </c>
      <c r="K2946" t="str">
        <f>+VLOOKUP($C2946,Hoja1!$B$2:$W$3726,16,0)</f>
        <v>OLANCHO</v>
      </c>
      <c r="L2946" t="str">
        <f>+VLOOKUP($C2946,Hoja1!$B$2:$W$3726,17,0)</f>
        <v>SAN ESTEBAN</v>
      </c>
      <c r="M2946" t="str">
        <f>+VLOOKUP($C2946,Hoja1!$B$2:$W$3726,18,0)</f>
        <v>EL TUNAL</v>
      </c>
      <c r="N2946">
        <f>+VLOOKUP($C2946,Hoja1!$B$2:$W$3726,3,0)</f>
        <v>15</v>
      </c>
      <c r="O2946">
        <f>+VLOOKUP($C2946,Hoja1!$B$2:$W$3726,8,0)</f>
        <v>1517</v>
      </c>
      <c r="P2946">
        <f>+VLOOKUP($C2946,Hoja1!$B$2:$W$3726,12,0)</f>
        <v>151712</v>
      </c>
      <c r="Q2946" t="b">
        <f t="shared" si="100"/>
        <v>1</v>
      </c>
    </row>
    <row r="2947" spans="2:17" hidden="1" x14ac:dyDescent="0.25">
      <c r="B2947">
        <v>151713</v>
      </c>
      <c r="C2947" t="s">
        <v>12212</v>
      </c>
      <c r="D2947" t="str">
        <f>+VLOOKUP($B2947,Hoja1!$C$2:$W$3726,15,0)</f>
        <v>OLANCHO</v>
      </c>
      <c r="E2947" t="str">
        <f>+VLOOKUP($B2947,Hoja1!$C$2:$W$3726,16,0)</f>
        <v>SAN ESTEBAN</v>
      </c>
      <c r="F2947" t="str">
        <f>+VLOOKUP($B2947,Hoja1!$C$2:$W$3726,17,0)</f>
        <v>LA CONCEPCIÓN</v>
      </c>
      <c r="G2947">
        <f>+VLOOKUP($B2947,Hoja1!$C$2:$W$3726,2,0)</f>
        <v>15</v>
      </c>
      <c r="H2947">
        <f>+VLOOKUP($B2947,Hoja1!$C$2:$W$3726,7,0)</f>
        <v>1517</v>
      </c>
      <c r="I2947">
        <f>+VLOOKUP($B2947,Hoja1!$C$2:$W$3726,11,0)</f>
        <v>151713</v>
      </c>
      <c r="J2947" t="b">
        <f t="shared" si="99"/>
        <v>0</v>
      </c>
      <c r="K2947" t="e">
        <f>+VLOOKUP($C2947,Hoja1!$B$2:$W$3726,16,0)</f>
        <v>#N/A</v>
      </c>
      <c r="L2947" t="e">
        <f>+VLOOKUP($C2947,Hoja1!$B$2:$W$3726,17,0)</f>
        <v>#N/A</v>
      </c>
      <c r="M2947" t="e">
        <f>+VLOOKUP($C2947,Hoja1!$B$2:$W$3726,18,0)</f>
        <v>#N/A</v>
      </c>
      <c r="N2947" t="e">
        <f>+VLOOKUP($C2947,Hoja1!$B$2:$W$3726,3,0)</f>
        <v>#N/A</v>
      </c>
      <c r="O2947" t="e">
        <f>+VLOOKUP($C2947,Hoja1!$B$2:$W$3726,8,0)</f>
        <v>#N/A</v>
      </c>
      <c r="P2947" t="e">
        <f>+VLOOKUP($C2947,Hoja1!$B$2:$W$3726,12,0)</f>
        <v>#N/A</v>
      </c>
      <c r="Q2947" t="e">
        <f t="shared" si="100"/>
        <v>#N/A</v>
      </c>
    </row>
    <row r="2948" spans="2:17" hidden="1" x14ac:dyDescent="0.25">
      <c r="B2948">
        <v>151714</v>
      </c>
      <c r="C2948" t="s">
        <v>1989</v>
      </c>
      <c r="D2948" t="str">
        <f>+VLOOKUP($B2948,Hoja1!$C$2:$W$3726,15,0)</f>
        <v>OLANCHO</v>
      </c>
      <c r="E2948" t="str">
        <f>+VLOOKUP($B2948,Hoja1!$C$2:$W$3726,16,0)</f>
        <v>SAN ESTEBAN</v>
      </c>
      <c r="F2948" t="str">
        <f>+VLOOKUP($B2948,Hoja1!$C$2:$W$3726,17,0)</f>
        <v>LAS MANZANAS</v>
      </c>
      <c r="G2948">
        <f>+VLOOKUP($B2948,Hoja1!$C$2:$W$3726,2,0)</f>
        <v>15</v>
      </c>
      <c r="H2948">
        <f>+VLOOKUP($B2948,Hoja1!$C$2:$W$3726,7,0)</f>
        <v>1517</v>
      </c>
      <c r="I2948">
        <f>+VLOOKUP($B2948,Hoja1!$C$2:$W$3726,11,0)</f>
        <v>151714</v>
      </c>
      <c r="J2948" t="b">
        <f t="shared" si="99"/>
        <v>1</v>
      </c>
      <c r="K2948" t="str">
        <f>+VLOOKUP($C2948,Hoja1!$B$2:$W$3726,16,0)</f>
        <v>OLANCHO</v>
      </c>
      <c r="L2948" t="str">
        <f>+VLOOKUP($C2948,Hoja1!$B$2:$W$3726,17,0)</f>
        <v>SAN ESTEBAN</v>
      </c>
      <c r="M2948" t="str">
        <f>+VLOOKUP($C2948,Hoja1!$B$2:$W$3726,18,0)</f>
        <v>LAS MANZANAS</v>
      </c>
      <c r="N2948">
        <f>+VLOOKUP($C2948,Hoja1!$B$2:$W$3726,3,0)</f>
        <v>15</v>
      </c>
      <c r="O2948">
        <f>+VLOOKUP($C2948,Hoja1!$B$2:$W$3726,8,0)</f>
        <v>1517</v>
      </c>
      <c r="P2948">
        <f>+VLOOKUP($C2948,Hoja1!$B$2:$W$3726,12,0)</f>
        <v>151714</v>
      </c>
      <c r="Q2948" t="b">
        <f t="shared" si="100"/>
        <v>1</v>
      </c>
    </row>
    <row r="2949" spans="2:17" hidden="1" x14ac:dyDescent="0.25">
      <c r="B2949">
        <v>151715</v>
      </c>
      <c r="C2949" t="s">
        <v>1093</v>
      </c>
      <c r="D2949" t="str">
        <f>+VLOOKUP($B2949,Hoja1!$C$2:$W$3726,15,0)</f>
        <v>OLANCHO</v>
      </c>
      <c r="E2949" t="str">
        <f>+VLOOKUP($B2949,Hoja1!$C$2:$W$3726,16,0)</f>
        <v>SAN ESTEBAN</v>
      </c>
      <c r="F2949" t="str">
        <f>+VLOOKUP($B2949,Hoja1!$C$2:$W$3726,17,0)</f>
        <v>LAS TROJAS</v>
      </c>
      <c r="G2949">
        <f>+VLOOKUP($B2949,Hoja1!$C$2:$W$3726,2,0)</f>
        <v>15</v>
      </c>
      <c r="H2949">
        <f>+VLOOKUP($B2949,Hoja1!$C$2:$W$3726,7,0)</f>
        <v>1517</v>
      </c>
      <c r="I2949">
        <f>+VLOOKUP($B2949,Hoja1!$C$2:$W$3726,11,0)</f>
        <v>151715</v>
      </c>
      <c r="J2949" t="b">
        <f t="shared" ref="J2949:J3012" si="101">+C2949=F2949</f>
        <v>1</v>
      </c>
      <c r="K2949" t="str">
        <f>+VLOOKUP($C2949,Hoja1!$B$2:$W$3726,16,0)</f>
        <v>CHOLUTECA</v>
      </c>
      <c r="L2949" t="str">
        <f>+VLOOKUP($C2949,Hoja1!$B$2:$W$3726,17,0)</f>
        <v>SAN ANTONIO DE FLORES</v>
      </c>
      <c r="M2949" t="str">
        <f>+VLOOKUP($C2949,Hoja1!$B$2:$W$3726,18,0)</f>
        <v>LAS TROJAS</v>
      </c>
      <c r="N2949">
        <f>+VLOOKUP($C2949,Hoja1!$B$2:$W$3726,3,0)</f>
        <v>6</v>
      </c>
      <c r="O2949">
        <f>+VLOOKUP($C2949,Hoja1!$B$2:$W$3726,8,0)</f>
        <v>612</v>
      </c>
      <c r="P2949">
        <f>+VLOOKUP($C2949,Hoja1!$B$2:$W$3726,12,0)</f>
        <v>61207</v>
      </c>
      <c r="Q2949" t="b">
        <f t="shared" ref="Q2949:Q3012" si="102">+B2949=P2949</f>
        <v>0</v>
      </c>
    </row>
    <row r="2950" spans="2:17" hidden="1" x14ac:dyDescent="0.25">
      <c r="B2950">
        <v>151716</v>
      </c>
      <c r="C2950" t="s">
        <v>1990</v>
      </c>
      <c r="D2950" t="str">
        <f>+VLOOKUP($B2950,Hoja1!$C$2:$W$3726,15,0)</f>
        <v>OLANCHO</v>
      </c>
      <c r="E2950" t="str">
        <f>+VLOOKUP($B2950,Hoja1!$C$2:$W$3726,16,0)</f>
        <v>SAN ESTEBAN</v>
      </c>
      <c r="F2950" t="str">
        <f>+VLOOKUP($B2950,Hoja1!$C$2:$W$3726,17,0)</f>
        <v>MORENO</v>
      </c>
      <c r="G2950">
        <f>+VLOOKUP($B2950,Hoja1!$C$2:$W$3726,2,0)</f>
        <v>15</v>
      </c>
      <c r="H2950">
        <f>+VLOOKUP($B2950,Hoja1!$C$2:$W$3726,7,0)</f>
        <v>1517</v>
      </c>
      <c r="I2950">
        <f>+VLOOKUP($B2950,Hoja1!$C$2:$W$3726,11,0)</f>
        <v>151716</v>
      </c>
      <c r="J2950" t="b">
        <f t="shared" si="101"/>
        <v>1</v>
      </c>
      <c r="K2950" t="str">
        <f>+VLOOKUP($C2950,Hoja1!$B$2:$W$3726,16,0)</f>
        <v>OLANCHO</v>
      </c>
      <c r="L2950" t="str">
        <f>+VLOOKUP($C2950,Hoja1!$B$2:$W$3726,17,0)</f>
        <v>SAN ESTEBAN</v>
      </c>
      <c r="M2950" t="str">
        <f>+VLOOKUP($C2950,Hoja1!$B$2:$W$3726,18,0)</f>
        <v>MORENO</v>
      </c>
      <c r="N2950">
        <f>+VLOOKUP($C2950,Hoja1!$B$2:$W$3726,3,0)</f>
        <v>15</v>
      </c>
      <c r="O2950">
        <f>+VLOOKUP($C2950,Hoja1!$B$2:$W$3726,8,0)</f>
        <v>1517</v>
      </c>
      <c r="P2950">
        <f>+VLOOKUP($C2950,Hoja1!$B$2:$W$3726,12,0)</f>
        <v>151716</v>
      </c>
      <c r="Q2950" t="b">
        <f t="shared" si="102"/>
        <v>1</v>
      </c>
    </row>
    <row r="2951" spans="2:17" hidden="1" x14ac:dyDescent="0.25">
      <c r="B2951">
        <v>151717</v>
      </c>
      <c r="C2951" t="s">
        <v>12467</v>
      </c>
      <c r="D2951" t="str">
        <f>+VLOOKUP($B2951,Hoja1!$C$2:$W$3726,15,0)</f>
        <v>OLANCHO</v>
      </c>
      <c r="E2951" t="str">
        <f>+VLOOKUP($B2951,Hoja1!$C$2:$W$3726,16,0)</f>
        <v>SAN ESTEBAN</v>
      </c>
      <c r="F2951" t="str">
        <f>+VLOOKUP($B2951,Hoja1!$C$2:$W$3726,17,0)</f>
        <v>RÍO ABAJO</v>
      </c>
      <c r="G2951">
        <f>+VLOOKUP($B2951,Hoja1!$C$2:$W$3726,2,0)</f>
        <v>15</v>
      </c>
      <c r="H2951">
        <f>+VLOOKUP($B2951,Hoja1!$C$2:$W$3726,7,0)</f>
        <v>1517</v>
      </c>
      <c r="I2951">
        <f>+VLOOKUP($B2951,Hoja1!$C$2:$W$3726,11,0)</f>
        <v>151717</v>
      </c>
      <c r="J2951" t="b">
        <f t="shared" si="101"/>
        <v>0</v>
      </c>
      <c r="K2951" t="e">
        <f>+VLOOKUP($C2951,Hoja1!$B$2:$W$3726,16,0)</f>
        <v>#N/A</v>
      </c>
      <c r="L2951" t="e">
        <f>+VLOOKUP($C2951,Hoja1!$B$2:$W$3726,17,0)</f>
        <v>#N/A</v>
      </c>
      <c r="M2951" t="e">
        <f>+VLOOKUP($C2951,Hoja1!$B$2:$W$3726,18,0)</f>
        <v>#N/A</v>
      </c>
      <c r="N2951" t="e">
        <f>+VLOOKUP($C2951,Hoja1!$B$2:$W$3726,3,0)</f>
        <v>#N/A</v>
      </c>
      <c r="O2951" t="e">
        <f>+VLOOKUP($C2951,Hoja1!$B$2:$W$3726,8,0)</f>
        <v>#N/A</v>
      </c>
      <c r="P2951" t="e">
        <f>+VLOOKUP($C2951,Hoja1!$B$2:$W$3726,12,0)</f>
        <v>#N/A</v>
      </c>
      <c r="Q2951" t="e">
        <f t="shared" si="102"/>
        <v>#N/A</v>
      </c>
    </row>
    <row r="2952" spans="2:17" hidden="1" x14ac:dyDescent="0.25">
      <c r="B2952">
        <v>151718</v>
      </c>
      <c r="C2952" t="s">
        <v>12679</v>
      </c>
      <c r="D2952" t="str">
        <f>+VLOOKUP($B2952,Hoja1!$C$2:$W$3726,15,0)</f>
        <v>OLANCHO</v>
      </c>
      <c r="E2952" t="str">
        <f>+VLOOKUP($B2952,Hoja1!$C$2:$W$3726,16,0)</f>
        <v>SAN ESTEBAN</v>
      </c>
      <c r="F2952" t="str">
        <f>+VLOOKUP($B2952,Hoja1!$C$2:$W$3726,17,0)</f>
        <v>SAN AGUSTÍN ABAJO</v>
      </c>
      <c r="G2952">
        <f>+VLOOKUP($B2952,Hoja1!$C$2:$W$3726,2,0)</f>
        <v>15</v>
      </c>
      <c r="H2952">
        <f>+VLOOKUP($B2952,Hoja1!$C$2:$W$3726,7,0)</f>
        <v>1517</v>
      </c>
      <c r="I2952">
        <f>+VLOOKUP($B2952,Hoja1!$C$2:$W$3726,11,0)</f>
        <v>151718</v>
      </c>
      <c r="J2952" t="b">
        <f t="shared" si="101"/>
        <v>0</v>
      </c>
      <c r="K2952" t="e">
        <f>+VLOOKUP($C2952,Hoja1!$B$2:$W$3726,16,0)</f>
        <v>#N/A</v>
      </c>
      <c r="L2952" t="e">
        <f>+VLOOKUP($C2952,Hoja1!$B$2:$W$3726,17,0)</f>
        <v>#N/A</v>
      </c>
      <c r="M2952" t="e">
        <f>+VLOOKUP($C2952,Hoja1!$B$2:$W$3726,18,0)</f>
        <v>#N/A</v>
      </c>
      <c r="N2952" t="e">
        <f>+VLOOKUP($C2952,Hoja1!$B$2:$W$3726,3,0)</f>
        <v>#N/A</v>
      </c>
      <c r="O2952" t="e">
        <f>+VLOOKUP($C2952,Hoja1!$B$2:$W$3726,8,0)</f>
        <v>#N/A</v>
      </c>
      <c r="P2952" t="e">
        <f>+VLOOKUP($C2952,Hoja1!$B$2:$W$3726,12,0)</f>
        <v>#N/A</v>
      </c>
      <c r="Q2952" t="e">
        <f t="shared" si="102"/>
        <v>#N/A</v>
      </c>
    </row>
    <row r="2953" spans="2:17" hidden="1" x14ac:dyDescent="0.25">
      <c r="B2953">
        <v>151719</v>
      </c>
      <c r="C2953" t="s">
        <v>12370</v>
      </c>
      <c r="D2953" t="str">
        <f>+VLOOKUP($B2953,Hoja1!$C$2:$W$3726,15,0)</f>
        <v>OLANCHO</v>
      </c>
      <c r="E2953" t="str">
        <f>+VLOOKUP($B2953,Hoja1!$C$2:$W$3726,16,0)</f>
        <v>SAN ESTEBAN</v>
      </c>
      <c r="F2953" t="str">
        <f>+VLOOKUP($B2953,Hoja1!$C$2:$W$3726,17,0)</f>
        <v>SAN MARTÍN</v>
      </c>
      <c r="G2953">
        <f>+VLOOKUP($B2953,Hoja1!$C$2:$W$3726,2,0)</f>
        <v>15</v>
      </c>
      <c r="H2953">
        <f>+VLOOKUP($B2953,Hoja1!$C$2:$W$3726,7,0)</f>
        <v>1517</v>
      </c>
      <c r="I2953">
        <f>+VLOOKUP($B2953,Hoja1!$C$2:$W$3726,11,0)</f>
        <v>151719</v>
      </c>
      <c r="J2953" t="b">
        <f t="shared" si="101"/>
        <v>0</v>
      </c>
      <c r="K2953" t="e">
        <f>+VLOOKUP($C2953,Hoja1!$B$2:$W$3726,16,0)</f>
        <v>#N/A</v>
      </c>
      <c r="L2953" t="e">
        <f>+VLOOKUP($C2953,Hoja1!$B$2:$W$3726,17,0)</f>
        <v>#N/A</v>
      </c>
      <c r="M2953" t="e">
        <f>+VLOOKUP($C2953,Hoja1!$B$2:$W$3726,18,0)</f>
        <v>#N/A</v>
      </c>
      <c r="N2953" t="e">
        <f>+VLOOKUP($C2953,Hoja1!$B$2:$W$3726,3,0)</f>
        <v>#N/A</v>
      </c>
      <c r="O2953" t="e">
        <f>+VLOOKUP($C2953,Hoja1!$B$2:$W$3726,8,0)</f>
        <v>#N/A</v>
      </c>
      <c r="P2953" t="e">
        <f>+VLOOKUP($C2953,Hoja1!$B$2:$W$3726,12,0)</f>
        <v>#N/A</v>
      </c>
      <c r="Q2953" t="e">
        <f t="shared" si="102"/>
        <v>#N/A</v>
      </c>
    </row>
    <row r="2954" spans="2:17" hidden="1" x14ac:dyDescent="0.25">
      <c r="B2954">
        <v>151720</v>
      </c>
      <c r="C2954" t="s">
        <v>12186</v>
      </c>
      <c r="D2954" t="str">
        <f>+VLOOKUP($B2954,Hoja1!$C$2:$W$3726,15,0)</f>
        <v>OLANCHO</v>
      </c>
      <c r="E2954" t="str">
        <f>+VLOOKUP($B2954,Hoja1!$C$2:$W$3726,16,0)</f>
        <v>SAN ESTEBAN</v>
      </c>
      <c r="F2954" t="str">
        <f>+VLOOKUP($B2954,Hoja1!$C$2:$W$3726,17,0)</f>
        <v>SANTA MARÍA</v>
      </c>
      <c r="G2954">
        <f>+VLOOKUP($B2954,Hoja1!$C$2:$W$3726,2,0)</f>
        <v>15</v>
      </c>
      <c r="H2954">
        <f>+VLOOKUP($B2954,Hoja1!$C$2:$W$3726,7,0)</f>
        <v>1517</v>
      </c>
      <c r="I2954">
        <f>+VLOOKUP($B2954,Hoja1!$C$2:$W$3726,11,0)</f>
        <v>151720</v>
      </c>
      <c r="J2954" t="b">
        <f t="shared" si="101"/>
        <v>0</v>
      </c>
      <c r="K2954" t="e">
        <f>+VLOOKUP($C2954,Hoja1!$B$2:$W$3726,16,0)</f>
        <v>#N/A</v>
      </c>
      <c r="L2954" t="e">
        <f>+VLOOKUP($C2954,Hoja1!$B$2:$W$3726,17,0)</f>
        <v>#N/A</v>
      </c>
      <c r="M2954" t="e">
        <f>+VLOOKUP($C2954,Hoja1!$B$2:$W$3726,18,0)</f>
        <v>#N/A</v>
      </c>
      <c r="N2954" t="e">
        <f>+VLOOKUP($C2954,Hoja1!$B$2:$W$3726,3,0)</f>
        <v>#N/A</v>
      </c>
      <c r="O2954" t="e">
        <f>+VLOOKUP($C2954,Hoja1!$B$2:$W$3726,8,0)</f>
        <v>#N/A</v>
      </c>
      <c r="P2954" t="e">
        <f>+VLOOKUP($C2954,Hoja1!$B$2:$W$3726,12,0)</f>
        <v>#N/A</v>
      </c>
      <c r="Q2954" t="e">
        <f t="shared" si="102"/>
        <v>#N/A</v>
      </c>
    </row>
    <row r="2955" spans="2:17" hidden="1" x14ac:dyDescent="0.25">
      <c r="B2955">
        <v>151721</v>
      </c>
      <c r="C2955" t="s">
        <v>12680</v>
      </c>
      <c r="D2955" t="str">
        <f>+VLOOKUP($B2955,Hoja1!$C$2:$W$3726,15,0)</f>
        <v>OLANCHO</v>
      </c>
      <c r="E2955" t="str">
        <f>+VLOOKUP($B2955,Hoja1!$C$2:$W$3726,16,0)</f>
        <v>SAN ESTEBAN</v>
      </c>
      <c r="F2955" t="str">
        <f>+VLOOKUP($B2955,Hoja1!$C$2:$W$3726,17,0)</f>
        <v>SANTA MARÍA DEL CARBÓN</v>
      </c>
      <c r="G2955">
        <f>+VLOOKUP($B2955,Hoja1!$C$2:$W$3726,2,0)</f>
        <v>15</v>
      </c>
      <c r="H2955">
        <f>+VLOOKUP($B2955,Hoja1!$C$2:$W$3726,7,0)</f>
        <v>1517</v>
      </c>
      <c r="I2955">
        <f>+VLOOKUP($B2955,Hoja1!$C$2:$W$3726,11,0)</f>
        <v>151721</v>
      </c>
      <c r="J2955" t="b">
        <f t="shared" si="101"/>
        <v>0</v>
      </c>
      <c r="K2955" t="e">
        <f>+VLOOKUP($C2955,Hoja1!$B$2:$W$3726,16,0)</f>
        <v>#N/A</v>
      </c>
      <c r="L2955" t="e">
        <f>+VLOOKUP($C2955,Hoja1!$B$2:$W$3726,17,0)</f>
        <v>#N/A</v>
      </c>
      <c r="M2955" t="e">
        <f>+VLOOKUP($C2955,Hoja1!$B$2:$W$3726,18,0)</f>
        <v>#N/A</v>
      </c>
      <c r="N2955" t="e">
        <f>+VLOOKUP($C2955,Hoja1!$B$2:$W$3726,3,0)</f>
        <v>#N/A</v>
      </c>
      <c r="O2955" t="e">
        <f>+VLOOKUP($C2955,Hoja1!$B$2:$W$3726,8,0)</f>
        <v>#N/A</v>
      </c>
      <c r="P2955" t="e">
        <f>+VLOOKUP($C2955,Hoja1!$B$2:$W$3726,12,0)</f>
        <v>#N/A</v>
      </c>
      <c r="Q2955" t="e">
        <f t="shared" si="102"/>
        <v>#N/A</v>
      </c>
    </row>
    <row r="2956" spans="2:17" hidden="1" x14ac:dyDescent="0.25">
      <c r="B2956">
        <v>151722</v>
      </c>
      <c r="C2956" t="s">
        <v>1993</v>
      </c>
      <c r="D2956" t="str">
        <f>+VLOOKUP($B2956,Hoja1!$C$2:$W$3726,15,0)</f>
        <v>OLANCHO</v>
      </c>
      <c r="E2956" t="str">
        <f>+VLOOKUP($B2956,Hoja1!$C$2:$W$3726,16,0)</f>
        <v>SAN ESTEBAN</v>
      </c>
      <c r="F2956" t="str">
        <f>+VLOOKUP($B2956,Hoja1!$C$2:$W$3726,17,0)</f>
        <v>TORO MUERTO</v>
      </c>
      <c r="G2956">
        <f>+VLOOKUP($B2956,Hoja1!$C$2:$W$3726,2,0)</f>
        <v>15</v>
      </c>
      <c r="H2956">
        <f>+VLOOKUP($B2956,Hoja1!$C$2:$W$3726,7,0)</f>
        <v>1517</v>
      </c>
      <c r="I2956">
        <f>+VLOOKUP($B2956,Hoja1!$C$2:$W$3726,11,0)</f>
        <v>151722</v>
      </c>
      <c r="J2956" t="b">
        <f t="shared" si="101"/>
        <v>1</v>
      </c>
      <c r="K2956" t="str">
        <f>+VLOOKUP($C2956,Hoja1!$B$2:$W$3726,16,0)</f>
        <v>OLANCHO</v>
      </c>
      <c r="L2956" t="str">
        <f>+VLOOKUP($C2956,Hoja1!$B$2:$W$3726,17,0)</f>
        <v>SAN ESTEBAN</v>
      </c>
      <c r="M2956" t="str">
        <f>+VLOOKUP($C2956,Hoja1!$B$2:$W$3726,18,0)</f>
        <v>TORO MUERTO</v>
      </c>
      <c r="N2956">
        <f>+VLOOKUP($C2956,Hoja1!$B$2:$W$3726,3,0)</f>
        <v>15</v>
      </c>
      <c r="O2956">
        <f>+VLOOKUP($C2956,Hoja1!$B$2:$W$3726,8,0)</f>
        <v>1517</v>
      </c>
      <c r="P2956">
        <f>+VLOOKUP($C2956,Hoja1!$B$2:$W$3726,12,0)</f>
        <v>151722</v>
      </c>
      <c r="Q2956" t="b">
        <f t="shared" si="102"/>
        <v>1</v>
      </c>
    </row>
    <row r="2957" spans="2:17" hidden="1" x14ac:dyDescent="0.25">
      <c r="B2957">
        <v>151801</v>
      </c>
      <c r="C2957" t="s">
        <v>1994</v>
      </c>
      <c r="D2957" t="str">
        <f>+VLOOKUP($B2957,Hoja1!$C$2:$W$3726,15,0)</f>
        <v>OLANCHO</v>
      </c>
      <c r="E2957" t="str">
        <f>+VLOOKUP($B2957,Hoja1!$C$2:$W$3726,16,0)</f>
        <v>SAN FRANCISCO DE BECERRA</v>
      </c>
      <c r="F2957" t="str">
        <f>+VLOOKUP($B2957,Hoja1!$C$2:$W$3726,17,0)</f>
        <v>SAN FRANCISCO DE BECERRA</v>
      </c>
      <c r="G2957">
        <f>+VLOOKUP($B2957,Hoja1!$C$2:$W$3726,2,0)</f>
        <v>15</v>
      </c>
      <c r="H2957">
        <f>+VLOOKUP($B2957,Hoja1!$C$2:$W$3726,7,0)</f>
        <v>1518</v>
      </c>
      <c r="I2957">
        <f>+VLOOKUP($B2957,Hoja1!$C$2:$W$3726,11,0)</f>
        <v>151801</v>
      </c>
      <c r="J2957" t="b">
        <f t="shared" si="101"/>
        <v>1</v>
      </c>
      <c r="K2957" t="str">
        <f>+VLOOKUP($C2957,Hoja1!$B$2:$W$3726,16,0)</f>
        <v>OLANCHO</v>
      </c>
      <c r="L2957" t="str">
        <f>+VLOOKUP($C2957,Hoja1!$B$2:$W$3726,17,0)</f>
        <v>SAN FRANCISCO DE BECERRA</v>
      </c>
      <c r="M2957" t="str">
        <f>+VLOOKUP($C2957,Hoja1!$B$2:$W$3726,18,0)</f>
        <v>SAN FRANCISCO DE BECERRA</v>
      </c>
      <c r="N2957">
        <f>+VLOOKUP($C2957,Hoja1!$B$2:$W$3726,3,0)</f>
        <v>15</v>
      </c>
      <c r="O2957">
        <f>+VLOOKUP($C2957,Hoja1!$B$2:$W$3726,8,0)</f>
        <v>1518</v>
      </c>
      <c r="P2957">
        <f>+VLOOKUP($C2957,Hoja1!$B$2:$W$3726,12,0)</f>
        <v>151801</v>
      </c>
      <c r="Q2957" t="b">
        <f t="shared" si="102"/>
        <v>1</v>
      </c>
    </row>
    <row r="2958" spans="2:17" hidden="1" x14ac:dyDescent="0.25">
      <c r="B2958">
        <v>151802</v>
      </c>
      <c r="C2958" t="s">
        <v>1995</v>
      </c>
      <c r="D2958" t="str">
        <f>+VLOOKUP($B2958,Hoja1!$C$2:$W$3726,15,0)</f>
        <v>OLANCHO</v>
      </c>
      <c r="E2958" t="str">
        <f>+VLOOKUP($B2958,Hoja1!$C$2:$W$3726,16,0)</f>
        <v>SAN FRANCISCO DE BECERRA</v>
      </c>
      <c r="F2958" t="str">
        <f>+VLOOKUP($B2958,Hoja1!$C$2:$W$3726,17,0)</f>
        <v>BELLA VISTA</v>
      </c>
      <c r="G2958">
        <f>+VLOOKUP($B2958,Hoja1!$C$2:$W$3726,2,0)</f>
        <v>15</v>
      </c>
      <c r="H2958">
        <f>+VLOOKUP($B2958,Hoja1!$C$2:$W$3726,7,0)</f>
        <v>1518</v>
      </c>
      <c r="I2958">
        <f>+VLOOKUP($B2958,Hoja1!$C$2:$W$3726,11,0)</f>
        <v>151802</v>
      </c>
      <c r="J2958" t="b">
        <f t="shared" si="101"/>
        <v>1</v>
      </c>
      <c r="K2958" t="str">
        <f>+VLOOKUP($C2958,Hoja1!$B$2:$W$3726,16,0)</f>
        <v>OLANCHO</v>
      </c>
      <c r="L2958" t="str">
        <f>+VLOOKUP($C2958,Hoja1!$B$2:$W$3726,17,0)</f>
        <v>SAN FRANCISCO DE BECERRA</v>
      </c>
      <c r="M2958" t="str">
        <f>+VLOOKUP($C2958,Hoja1!$B$2:$W$3726,18,0)</f>
        <v>BELLA VISTA</v>
      </c>
      <c r="N2958">
        <f>+VLOOKUP($C2958,Hoja1!$B$2:$W$3726,3,0)</f>
        <v>15</v>
      </c>
      <c r="O2958">
        <f>+VLOOKUP($C2958,Hoja1!$B$2:$W$3726,8,0)</f>
        <v>1518</v>
      </c>
      <c r="P2958">
        <f>+VLOOKUP($C2958,Hoja1!$B$2:$W$3726,12,0)</f>
        <v>151802</v>
      </c>
      <c r="Q2958" t="b">
        <f t="shared" si="102"/>
        <v>1</v>
      </c>
    </row>
    <row r="2959" spans="2:17" hidden="1" x14ac:dyDescent="0.25">
      <c r="B2959">
        <v>151803</v>
      </c>
      <c r="C2959" t="s">
        <v>1257</v>
      </c>
      <c r="D2959" t="str">
        <f>+VLOOKUP($B2959,Hoja1!$C$2:$W$3726,15,0)</f>
        <v>OLANCHO</v>
      </c>
      <c r="E2959" t="str">
        <f>+VLOOKUP($B2959,Hoja1!$C$2:$W$3726,16,0)</f>
        <v>SAN FRANCISCO DE BECERRA</v>
      </c>
      <c r="F2959" t="str">
        <f>+VLOOKUP($B2959,Hoja1!$C$2:$W$3726,17,0)</f>
        <v>EL GUINEO</v>
      </c>
      <c r="G2959">
        <f>+VLOOKUP($B2959,Hoja1!$C$2:$W$3726,2,0)</f>
        <v>15</v>
      </c>
      <c r="H2959">
        <f>+VLOOKUP($B2959,Hoja1!$C$2:$W$3726,7,0)</f>
        <v>1518</v>
      </c>
      <c r="I2959">
        <f>+VLOOKUP($B2959,Hoja1!$C$2:$W$3726,11,0)</f>
        <v>151803</v>
      </c>
      <c r="J2959" t="b">
        <f t="shared" si="101"/>
        <v>1</v>
      </c>
      <c r="K2959" t="str">
        <f>+VLOOKUP($C2959,Hoja1!$B$2:$W$3726,16,0)</f>
        <v>EL PARAÍSO</v>
      </c>
      <c r="L2959" t="str">
        <f>+VLOOKUP($C2959,Hoja1!$B$2:$W$3726,17,0)</f>
        <v>TROJES</v>
      </c>
      <c r="M2959" t="str">
        <f>+VLOOKUP($C2959,Hoja1!$B$2:$W$3726,18,0)</f>
        <v>EL GUINEO</v>
      </c>
      <c r="N2959">
        <f>+VLOOKUP($C2959,Hoja1!$B$2:$W$3726,3,0)</f>
        <v>7</v>
      </c>
      <c r="O2959">
        <f>+VLOOKUP($C2959,Hoja1!$B$2:$W$3726,8,0)</f>
        <v>719</v>
      </c>
      <c r="P2959">
        <f>+VLOOKUP($C2959,Hoja1!$B$2:$W$3726,12,0)</f>
        <v>71905</v>
      </c>
      <c r="Q2959" t="b">
        <f t="shared" si="102"/>
        <v>0</v>
      </c>
    </row>
    <row r="2960" spans="2:17" hidden="1" x14ac:dyDescent="0.25">
      <c r="B2960">
        <v>151804</v>
      </c>
      <c r="C2960" t="s">
        <v>1592</v>
      </c>
      <c r="D2960" t="str">
        <f>+VLOOKUP($B2960,Hoja1!$C$2:$W$3726,15,0)</f>
        <v>OLANCHO</v>
      </c>
      <c r="E2960" t="str">
        <f>+VLOOKUP($B2960,Hoja1!$C$2:$W$3726,16,0)</f>
        <v>SAN FRANCISCO DE BECERRA</v>
      </c>
      <c r="F2960" t="str">
        <f>+VLOOKUP($B2960,Hoja1!$C$2:$W$3726,17,0)</f>
        <v>LAGUNA SECA</v>
      </c>
      <c r="G2960">
        <f>+VLOOKUP($B2960,Hoja1!$C$2:$W$3726,2,0)</f>
        <v>15</v>
      </c>
      <c r="H2960">
        <f>+VLOOKUP($B2960,Hoja1!$C$2:$W$3726,7,0)</f>
        <v>1518</v>
      </c>
      <c r="I2960">
        <f>+VLOOKUP($B2960,Hoja1!$C$2:$W$3726,11,0)</f>
        <v>151804</v>
      </c>
      <c r="J2960" t="b">
        <f t="shared" si="101"/>
        <v>1</v>
      </c>
      <c r="K2960" t="str">
        <f>+VLOOKUP($C2960,Hoja1!$B$2:$W$3726,16,0)</f>
        <v>LA PAZ</v>
      </c>
      <c r="L2960" t="str">
        <f>+VLOOKUP($C2960,Hoja1!$B$2:$W$3726,17,0)</f>
        <v>SAN PEDRO DE TUTULE</v>
      </c>
      <c r="M2960" t="str">
        <f>+VLOOKUP($C2960,Hoja1!$B$2:$W$3726,18,0)</f>
        <v>LAGUNA SECA</v>
      </c>
      <c r="N2960">
        <f>+VLOOKUP($C2960,Hoja1!$B$2:$W$3726,3,0)</f>
        <v>12</v>
      </c>
      <c r="O2960">
        <f>+VLOOKUP($C2960,Hoja1!$B$2:$W$3726,8,0)</f>
        <v>1214</v>
      </c>
      <c r="P2960">
        <f>+VLOOKUP($C2960,Hoja1!$B$2:$W$3726,12,0)</f>
        <v>121403</v>
      </c>
      <c r="Q2960" t="b">
        <f t="shared" si="102"/>
        <v>0</v>
      </c>
    </row>
    <row r="2961" spans="2:17" hidden="1" x14ac:dyDescent="0.25">
      <c r="B2961">
        <v>151805</v>
      </c>
      <c r="C2961" t="s">
        <v>1996</v>
      </c>
      <c r="D2961" t="str">
        <f>+VLOOKUP($B2961,Hoja1!$C$2:$W$3726,15,0)</f>
        <v>OLANCHO</v>
      </c>
      <c r="E2961" t="str">
        <f>+VLOOKUP($B2961,Hoja1!$C$2:$W$3726,16,0)</f>
        <v>SAN FRANCISCO DE BECERRA</v>
      </c>
      <c r="F2961" t="str">
        <f>+VLOOKUP($B2961,Hoja1!$C$2:$W$3726,17,0)</f>
        <v>LAS TRES CEIBAS</v>
      </c>
      <c r="G2961">
        <f>+VLOOKUP($B2961,Hoja1!$C$2:$W$3726,2,0)</f>
        <v>15</v>
      </c>
      <c r="H2961">
        <f>+VLOOKUP($B2961,Hoja1!$C$2:$W$3726,7,0)</f>
        <v>1518</v>
      </c>
      <c r="I2961">
        <f>+VLOOKUP($B2961,Hoja1!$C$2:$W$3726,11,0)</f>
        <v>151805</v>
      </c>
      <c r="J2961" t="b">
        <f t="shared" si="101"/>
        <v>1</v>
      </c>
      <c r="K2961" t="str">
        <f>+VLOOKUP($C2961,Hoja1!$B$2:$W$3726,16,0)</f>
        <v>OLANCHO</v>
      </c>
      <c r="L2961" t="str">
        <f>+VLOOKUP($C2961,Hoja1!$B$2:$W$3726,17,0)</f>
        <v>SAN FRANCISCO DE BECERRA</v>
      </c>
      <c r="M2961" t="str">
        <f>+VLOOKUP($C2961,Hoja1!$B$2:$W$3726,18,0)</f>
        <v>LAS TRES CEIBAS</v>
      </c>
      <c r="N2961">
        <f>+VLOOKUP($C2961,Hoja1!$B$2:$W$3726,3,0)</f>
        <v>15</v>
      </c>
      <c r="O2961">
        <f>+VLOOKUP($C2961,Hoja1!$B$2:$W$3726,8,0)</f>
        <v>1518</v>
      </c>
      <c r="P2961">
        <f>+VLOOKUP($C2961,Hoja1!$B$2:$W$3726,12,0)</f>
        <v>151805</v>
      </c>
      <c r="Q2961" t="b">
        <f t="shared" si="102"/>
        <v>1</v>
      </c>
    </row>
    <row r="2962" spans="2:17" hidden="1" x14ac:dyDescent="0.25">
      <c r="B2962">
        <v>151806</v>
      </c>
      <c r="C2962" t="s">
        <v>229</v>
      </c>
      <c r="D2962" t="str">
        <f>+VLOOKUP($B2962,Hoja1!$C$2:$W$3726,15,0)</f>
        <v>OLANCHO</v>
      </c>
      <c r="E2962" t="str">
        <f>+VLOOKUP($B2962,Hoja1!$C$2:$W$3726,16,0)</f>
        <v>SAN FRANCISCO DE BECERRA</v>
      </c>
      <c r="F2962" t="str">
        <f>+VLOOKUP($B2962,Hoja1!$C$2:$W$3726,17,0)</f>
        <v>SAN LUIS</v>
      </c>
      <c r="G2962">
        <f>+VLOOKUP($B2962,Hoja1!$C$2:$W$3726,2,0)</f>
        <v>15</v>
      </c>
      <c r="H2962">
        <f>+VLOOKUP($B2962,Hoja1!$C$2:$W$3726,7,0)</f>
        <v>1518</v>
      </c>
      <c r="I2962">
        <f>+VLOOKUP($B2962,Hoja1!$C$2:$W$3726,11,0)</f>
        <v>151806</v>
      </c>
      <c r="J2962" t="b">
        <f t="shared" si="101"/>
        <v>1</v>
      </c>
      <c r="K2962" t="str">
        <f>+VLOOKUP($C2962,Hoja1!$B$2:$W$3726,16,0)</f>
        <v>COLON</v>
      </c>
      <c r="L2962" t="str">
        <f>+VLOOKUP($C2962,Hoja1!$B$2:$W$3726,17,0)</f>
        <v>BALFATE</v>
      </c>
      <c r="M2962" t="str">
        <f>+VLOOKUP($C2962,Hoja1!$B$2:$W$3726,18,0)</f>
        <v>SAN LUIS</v>
      </c>
      <c r="N2962">
        <f>+VLOOKUP($C2962,Hoja1!$B$2:$W$3726,3,0)</f>
        <v>2</v>
      </c>
      <c r="O2962">
        <f>+VLOOKUP($C2962,Hoja1!$B$2:$W$3726,8,0)</f>
        <v>202</v>
      </c>
      <c r="P2962">
        <f>+VLOOKUP($C2962,Hoja1!$B$2:$W$3726,12,0)</f>
        <v>20218</v>
      </c>
      <c r="Q2962" t="b">
        <f t="shared" si="102"/>
        <v>0</v>
      </c>
    </row>
    <row r="2963" spans="2:17" hidden="1" x14ac:dyDescent="0.25">
      <c r="B2963">
        <v>151807</v>
      </c>
      <c r="C2963" t="s">
        <v>804</v>
      </c>
      <c r="D2963" t="str">
        <f>+VLOOKUP($B2963,Hoja1!$C$2:$W$3726,15,0)</f>
        <v>OLANCHO</v>
      </c>
      <c r="E2963" t="str">
        <f>+VLOOKUP($B2963,Hoja1!$C$2:$W$3726,16,0)</f>
        <v>SAN FRANCISCO DE BECERRA</v>
      </c>
      <c r="F2963" t="str">
        <f>+VLOOKUP($B2963,Hoja1!$C$2:$W$3726,17,0)</f>
        <v>SANTA MARTA</v>
      </c>
      <c r="G2963">
        <f>+VLOOKUP($B2963,Hoja1!$C$2:$W$3726,2,0)</f>
        <v>15</v>
      </c>
      <c r="H2963">
        <f>+VLOOKUP($B2963,Hoja1!$C$2:$W$3726,7,0)</f>
        <v>1518</v>
      </c>
      <c r="I2963">
        <f>+VLOOKUP($B2963,Hoja1!$C$2:$W$3726,11,0)</f>
        <v>151807</v>
      </c>
      <c r="J2963" t="b">
        <f t="shared" si="101"/>
        <v>1</v>
      </c>
      <c r="K2963" t="str">
        <f>+VLOOKUP($C2963,Hoja1!$B$2:$W$3726,16,0)</f>
        <v>CORTES</v>
      </c>
      <c r="L2963" t="str">
        <f>+VLOOKUP($C2963,Hoja1!$B$2:$W$3726,17,0)</f>
        <v>SAN PEDRO SULA</v>
      </c>
      <c r="M2963" t="str">
        <f>+VLOOKUP($C2963,Hoja1!$B$2:$W$3726,18,0)</f>
        <v>SANTA MARTA</v>
      </c>
      <c r="N2963">
        <f>+VLOOKUP($C2963,Hoja1!$B$2:$W$3726,3,0)</f>
        <v>5</v>
      </c>
      <c r="O2963">
        <f>+VLOOKUP($C2963,Hoja1!$B$2:$W$3726,8,0)</f>
        <v>501</v>
      </c>
      <c r="P2963">
        <f>+VLOOKUP($C2963,Hoja1!$B$2:$W$3726,12,0)</f>
        <v>50147</v>
      </c>
      <c r="Q2963" t="b">
        <f t="shared" si="102"/>
        <v>0</v>
      </c>
    </row>
    <row r="2964" spans="2:17" hidden="1" x14ac:dyDescent="0.25">
      <c r="B2964">
        <v>151901</v>
      </c>
      <c r="C2964" t="s">
        <v>1997</v>
      </c>
      <c r="D2964" t="str">
        <f>+VLOOKUP($B2964,Hoja1!$C$2:$W$3726,15,0)</f>
        <v>OLANCHO</v>
      </c>
      <c r="E2964" t="str">
        <f>+VLOOKUP($B2964,Hoja1!$C$2:$W$3726,16,0)</f>
        <v>SAN FRANCISCO DE LA PAZ</v>
      </c>
      <c r="F2964" t="str">
        <f>+VLOOKUP($B2964,Hoja1!$C$2:$W$3726,17,0)</f>
        <v>SAN FRANCISCO DE LA PAZ</v>
      </c>
      <c r="G2964">
        <f>+VLOOKUP($B2964,Hoja1!$C$2:$W$3726,2,0)</f>
        <v>15</v>
      </c>
      <c r="H2964">
        <f>+VLOOKUP($B2964,Hoja1!$C$2:$W$3726,7,0)</f>
        <v>1519</v>
      </c>
      <c r="I2964">
        <f>+VLOOKUP($B2964,Hoja1!$C$2:$W$3726,11,0)</f>
        <v>151901</v>
      </c>
      <c r="J2964" t="b">
        <f t="shared" si="101"/>
        <v>1</v>
      </c>
      <c r="K2964" t="str">
        <f>+VLOOKUP($C2964,Hoja1!$B$2:$W$3726,16,0)</f>
        <v>OLANCHO</v>
      </c>
      <c r="L2964" t="str">
        <f>+VLOOKUP($C2964,Hoja1!$B$2:$W$3726,17,0)</f>
        <v>SAN FRANCISCO DE LA PAZ</v>
      </c>
      <c r="M2964" t="str">
        <f>+VLOOKUP($C2964,Hoja1!$B$2:$W$3726,18,0)</f>
        <v>SAN FRANCISCO DE LA PAZ</v>
      </c>
      <c r="N2964">
        <f>+VLOOKUP($C2964,Hoja1!$B$2:$W$3726,3,0)</f>
        <v>15</v>
      </c>
      <c r="O2964">
        <f>+VLOOKUP($C2964,Hoja1!$B$2:$W$3726,8,0)</f>
        <v>1519</v>
      </c>
      <c r="P2964">
        <f>+VLOOKUP($C2964,Hoja1!$B$2:$W$3726,12,0)</f>
        <v>151901</v>
      </c>
      <c r="Q2964" t="b">
        <f t="shared" si="102"/>
        <v>1</v>
      </c>
    </row>
    <row r="2965" spans="2:17" hidden="1" x14ac:dyDescent="0.25">
      <c r="B2965">
        <v>151902</v>
      </c>
      <c r="C2965" t="s">
        <v>527</v>
      </c>
      <c r="D2965" t="str">
        <f>+VLOOKUP($B2965,Hoja1!$C$2:$W$3726,15,0)</f>
        <v>OLANCHO</v>
      </c>
      <c r="E2965" t="str">
        <f>+VLOOKUP($B2965,Hoja1!$C$2:$W$3726,16,0)</f>
        <v>SAN FRANCISCO DE LA PAZ</v>
      </c>
      <c r="F2965" t="str">
        <f>+VLOOKUP($B2965,Hoja1!$C$2:$W$3726,17,0)</f>
        <v>EL CARRIZAL</v>
      </c>
      <c r="G2965">
        <f>+VLOOKUP($B2965,Hoja1!$C$2:$W$3726,2,0)</f>
        <v>15</v>
      </c>
      <c r="H2965">
        <f>+VLOOKUP($B2965,Hoja1!$C$2:$W$3726,7,0)</f>
        <v>1519</v>
      </c>
      <c r="I2965">
        <f>+VLOOKUP($B2965,Hoja1!$C$2:$W$3726,11,0)</f>
        <v>151902</v>
      </c>
      <c r="J2965" t="b">
        <f t="shared" si="101"/>
        <v>1</v>
      </c>
      <c r="K2965" t="str">
        <f>+VLOOKUP($C2965,Hoja1!$B$2:$W$3726,16,0)</f>
        <v>COMAYAGUA</v>
      </c>
      <c r="L2965" t="str">
        <f>+VLOOKUP($C2965,Hoja1!$B$2:$W$3726,17,0)</f>
        <v>TAULABÉ</v>
      </c>
      <c r="M2965" t="str">
        <f>+VLOOKUP($C2965,Hoja1!$B$2:$W$3726,18,0)</f>
        <v>EL CARRIZAL</v>
      </c>
      <c r="N2965">
        <f>+VLOOKUP($C2965,Hoja1!$B$2:$W$3726,3,0)</f>
        <v>3</v>
      </c>
      <c r="O2965">
        <f>+VLOOKUP($C2965,Hoja1!$B$2:$W$3726,8,0)</f>
        <v>321</v>
      </c>
      <c r="P2965">
        <f>+VLOOKUP($C2965,Hoja1!$B$2:$W$3726,12,0)</f>
        <v>32107</v>
      </c>
      <c r="Q2965" t="b">
        <f t="shared" si="102"/>
        <v>0</v>
      </c>
    </row>
    <row r="2966" spans="2:17" hidden="1" x14ac:dyDescent="0.25">
      <c r="B2966">
        <v>151903</v>
      </c>
      <c r="C2966" t="s">
        <v>290</v>
      </c>
      <c r="D2966" t="str">
        <f>+VLOOKUP($B2966,Hoja1!$C$2:$W$3726,15,0)</f>
        <v>OLANCHO</v>
      </c>
      <c r="E2966" t="str">
        <f>+VLOOKUP($B2966,Hoja1!$C$2:$W$3726,16,0)</f>
        <v>SAN FRANCISCO DE LA PAZ</v>
      </c>
      <c r="F2966" t="str">
        <f>+VLOOKUP($B2966,Hoja1!$C$2:$W$3726,17,0)</f>
        <v>EL GUAPINOL</v>
      </c>
      <c r="G2966">
        <f>+VLOOKUP($B2966,Hoja1!$C$2:$W$3726,2,0)</f>
        <v>15</v>
      </c>
      <c r="H2966">
        <f>+VLOOKUP($B2966,Hoja1!$C$2:$W$3726,7,0)</f>
        <v>1519</v>
      </c>
      <c r="I2966">
        <f>+VLOOKUP($B2966,Hoja1!$C$2:$W$3726,11,0)</f>
        <v>151903</v>
      </c>
      <c r="J2966" t="b">
        <f t="shared" si="101"/>
        <v>1</v>
      </c>
      <c r="K2966" t="str">
        <f>+VLOOKUP($C2966,Hoja1!$B$2:$W$3726,16,0)</f>
        <v>COLON</v>
      </c>
      <c r="L2966" t="str">
        <f>+VLOOKUP($C2966,Hoja1!$B$2:$W$3726,17,0)</f>
        <v>TOCOA</v>
      </c>
      <c r="M2966" t="str">
        <f>+VLOOKUP($C2966,Hoja1!$B$2:$W$3726,18,0)</f>
        <v>EL GUAPINOL</v>
      </c>
      <c r="N2966">
        <f>+VLOOKUP($C2966,Hoja1!$B$2:$W$3726,3,0)</f>
        <v>2</v>
      </c>
      <c r="O2966">
        <f>+VLOOKUP($C2966,Hoja1!$B$2:$W$3726,8,0)</f>
        <v>209</v>
      </c>
      <c r="P2966">
        <f>+VLOOKUP($C2966,Hoja1!$B$2:$W$3726,12,0)</f>
        <v>20906</v>
      </c>
      <c r="Q2966" t="b">
        <f t="shared" si="102"/>
        <v>0</v>
      </c>
    </row>
    <row r="2967" spans="2:17" hidden="1" x14ac:dyDescent="0.25">
      <c r="B2967">
        <v>151904</v>
      </c>
      <c r="C2967" t="s">
        <v>1354</v>
      </c>
      <c r="D2967" t="str">
        <f>+VLOOKUP($B2967,Hoja1!$C$2:$W$3726,15,0)</f>
        <v>OLANCHO</v>
      </c>
      <c r="E2967" t="str">
        <f>+VLOOKUP($B2967,Hoja1!$C$2:$W$3726,16,0)</f>
        <v>SAN FRANCISCO DE LA PAZ</v>
      </c>
      <c r="F2967" t="str">
        <f>+VLOOKUP($B2967,Hoja1!$C$2:$W$3726,17,0)</f>
        <v>EL NANCE</v>
      </c>
      <c r="G2967">
        <f>+VLOOKUP($B2967,Hoja1!$C$2:$W$3726,2,0)</f>
        <v>15</v>
      </c>
      <c r="H2967">
        <f>+VLOOKUP($B2967,Hoja1!$C$2:$W$3726,7,0)</f>
        <v>1519</v>
      </c>
      <c r="I2967">
        <f>+VLOOKUP($B2967,Hoja1!$C$2:$W$3726,11,0)</f>
        <v>151904</v>
      </c>
      <c r="J2967" t="b">
        <f t="shared" si="101"/>
        <v>1</v>
      </c>
      <c r="K2967" t="str">
        <f>+VLOOKUP($C2967,Hoja1!$B$2:$W$3726,16,0)</f>
        <v>FRANCISCO MORAZÁN</v>
      </c>
      <c r="L2967" t="str">
        <f>+VLOOKUP($C2967,Hoja1!$B$2:$W$3726,17,0)</f>
        <v>ORICA</v>
      </c>
      <c r="M2967" t="str">
        <f>+VLOOKUP($C2967,Hoja1!$B$2:$W$3726,18,0)</f>
        <v>EL NANCE</v>
      </c>
      <c r="N2967">
        <f>+VLOOKUP($C2967,Hoja1!$B$2:$W$3726,3,0)</f>
        <v>8</v>
      </c>
      <c r="O2967">
        <f>+VLOOKUP($C2967,Hoja1!$B$2:$W$3726,8,0)</f>
        <v>814</v>
      </c>
      <c r="P2967">
        <f>+VLOOKUP($C2967,Hoja1!$B$2:$W$3726,12,0)</f>
        <v>81403</v>
      </c>
      <c r="Q2967" t="b">
        <f t="shared" si="102"/>
        <v>0</v>
      </c>
    </row>
    <row r="2968" spans="2:17" hidden="1" x14ac:dyDescent="0.25">
      <c r="B2968">
        <v>151905</v>
      </c>
      <c r="C2968" t="s">
        <v>1121</v>
      </c>
      <c r="D2968" t="str">
        <f>+VLOOKUP($B2968,Hoja1!$C$2:$W$3726,15,0)</f>
        <v>OLANCHO</v>
      </c>
      <c r="E2968" t="str">
        <f>+VLOOKUP($B2968,Hoja1!$C$2:$W$3726,16,0)</f>
        <v>SAN FRANCISCO DE LA PAZ</v>
      </c>
      <c r="F2968" t="str">
        <f>+VLOOKUP($B2968,Hoja1!$C$2:$W$3726,17,0)</f>
        <v>EL OCOTAL</v>
      </c>
      <c r="G2968">
        <f>+VLOOKUP($B2968,Hoja1!$C$2:$W$3726,2,0)</f>
        <v>15</v>
      </c>
      <c r="H2968">
        <f>+VLOOKUP($B2968,Hoja1!$C$2:$W$3726,7,0)</f>
        <v>1519</v>
      </c>
      <c r="I2968">
        <f>+VLOOKUP($B2968,Hoja1!$C$2:$W$3726,11,0)</f>
        <v>151905</v>
      </c>
      <c r="J2968" t="b">
        <f t="shared" si="101"/>
        <v>1</v>
      </c>
      <c r="K2968" t="str">
        <f>+VLOOKUP($C2968,Hoja1!$B$2:$W$3726,16,0)</f>
        <v>EL PARAÍSO</v>
      </c>
      <c r="L2968" t="str">
        <f>+VLOOKUP($C2968,Hoja1!$B$2:$W$3726,17,0)</f>
        <v>YUSCARÁN</v>
      </c>
      <c r="M2968" t="str">
        <f>+VLOOKUP($C2968,Hoja1!$B$2:$W$3726,18,0)</f>
        <v>EL OCOTAL</v>
      </c>
      <c r="N2968">
        <f>+VLOOKUP($C2968,Hoja1!$B$2:$W$3726,3,0)</f>
        <v>7</v>
      </c>
      <c r="O2968">
        <f>+VLOOKUP($C2968,Hoja1!$B$2:$W$3726,8,0)</f>
        <v>701</v>
      </c>
      <c r="P2968">
        <f>+VLOOKUP($C2968,Hoja1!$B$2:$W$3726,12,0)</f>
        <v>70106</v>
      </c>
      <c r="Q2968" t="b">
        <f t="shared" si="102"/>
        <v>0</v>
      </c>
    </row>
    <row r="2969" spans="2:17" hidden="1" x14ac:dyDescent="0.25">
      <c r="B2969">
        <v>151906</v>
      </c>
      <c r="C2969" t="s">
        <v>598</v>
      </c>
      <c r="D2969" t="str">
        <f>+VLOOKUP($B2969,Hoja1!$C$2:$W$3726,15,0)</f>
        <v>OLANCHO</v>
      </c>
      <c r="E2969" t="str">
        <f>+VLOOKUP($B2969,Hoja1!$C$2:$W$3726,16,0)</f>
        <v>SAN FRANCISCO DE LA PAZ</v>
      </c>
      <c r="F2969" t="str">
        <f>+VLOOKUP($B2969,Hoja1!$C$2:$W$3726,17,0)</f>
        <v>EL OCOTE</v>
      </c>
      <c r="G2969">
        <f>+VLOOKUP($B2969,Hoja1!$C$2:$W$3726,2,0)</f>
        <v>15</v>
      </c>
      <c r="H2969">
        <f>+VLOOKUP($B2969,Hoja1!$C$2:$W$3726,7,0)</f>
        <v>1519</v>
      </c>
      <c r="I2969">
        <f>+VLOOKUP($B2969,Hoja1!$C$2:$W$3726,11,0)</f>
        <v>151906</v>
      </c>
      <c r="J2969" t="b">
        <f t="shared" si="101"/>
        <v>1</v>
      </c>
      <c r="K2969" t="str">
        <f>+VLOOKUP($C2969,Hoja1!$B$2:$W$3726,16,0)</f>
        <v>COPAN</v>
      </c>
      <c r="L2969" t="str">
        <f>+VLOOKUP($C2969,Hoja1!$B$2:$W$3726,17,0)</f>
        <v>COPÁN RUINAS</v>
      </c>
      <c r="M2969" t="str">
        <f>+VLOOKUP($C2969,Hoja1!$B$2:$W$3726,18,0)</f>
        <v>EL OCOTE</v>
      </c>
      <c r="N2969">
        <f>+VLOOKUP($C2969,Hoja1!$B$2:$W$3726,3,0)</f>
        <v>4</v>
      </c>
      <c r="O2969">
        <f>+VLOOKUP($C2969,Hoja1!$B$2:$W$3726,8,0)</f>
        <v>404</v>
      </c>
      <c r="P2969">
        <f>+VLOOKUP($C2969,Hoja1!$B$2:$W$3726,12,0)</f>
        <v>40420</v>
      </c>
      <c r="Q2969" t="b">
        <f t="shared" si="102"/>
        <v>0</v>
      </c>
    </row>
    <row r="2970" spans="2:17" hidden="1" x14ac:dyDescent="0.25">
      <c r="B2970">
        <v>151907</v>
      </c>
      <c r="C2970" t="s">
        <v>1040</v>
      </c>
      <c r="D2970" t="str">
        <f>+VLOOKUP($B2970,Hoja1!$C$2:$W$3726,15,0)</f>
        <v>OLANCHO</v>
      </c>
      <c r="E2970" t="str">
        <f>+VLOOKUP($B2970,Hoja1!$C$2:$W$3726,16,0)</f>
        <v>SAN FRANCISCO DE LA PAZ</v>
      </c>
      <c r="F2970" t="str">
        <f>+VLOOKUP($B2970,Hoja1!$C$2:$W$3726,17,0)</f>
        <v>EL PEDREGAL</v>
      </c>
      <c r="G2970">
        <f>+VLOOKUP($B2970,Hoja1!$C$2:$W$3726,2,0)</f>
        <v>15</v>
      </c>
      <c r="H2970">
        <f>+VLOOKUP($B2970,Hoja1!$C$2:$W$3726,7,0)</f>
        <v>1519</v>
      </c>
      <c r="I2970">
        <f>+VLOOKUP($B2970,Hoja1!$C$2:$W$3726,11,0)</f>
        <v>151907</v>
      </c>
      <c r="J2970" t="b">
        <f t="shared" si="101"/>
        <v>1</v>
      </c>
      <c r="K2970" t="str">
        <f>+VLOOKUP($C2970,Hoja1!$B$2:$W$3726,16,0)</f>
        <v>CHOLUTECA</v>
      </c>
      <c r="L2970" t="str">
        <f>+VLOOKUP($C2970,Hoja1!$B$2:$W$3726,17,0)</f>
        <v>EL CORPUS</v>
      </c>
      <c r="M2970" t="str">
        <f>+VLOOKUP($C2970,Hoja1!$B$2:$W$3726,18,0)</f>
        <v>EL PEDREGAL</v>
      </c>
      <c r="N2970">
        <f>+VLOOKUP($C2970,Hoja1!$B$2:$W$3726,3,0)</f>
        <v>6</v>
      </c>
      <c r="O2970">
        <f>+VLOOKUP($C2970,Hoja1!$B$2:$W$3726,8,0)</f>
        <v>605</v>
      </c>
      <c r="P2970">
        <f>+VLOOKUP($C2970,Hoja1!$B$2:$W$3726,12,0)</f>
        <v>60509</v>
      </c>
      <c r="Q2970" t="b">
        <f t="shared" si="102"/>
        <v>0</v>
      </c>
    </row>
    <row r="2971" spans="2:17" hidden="1" x14ac:dyDescent="0.25">
      <c r="B2971">
        <v>151908</v>
      </c>
      <c r="C2971" t="s">
        <v>1998</v>
      </c>
      <c r="D2971" t="str">
        <f>+VLOOKUP($B2971,Hoja1!$C$2:$W$3726,15,0)</f>
        <v>OLANCHO</v>
      </c>
      <c r="E2971" t="str">
        <f>+VLOOKUP($B2971,Hoja1!$C$2:$W$3726,16,0)</f>
        <v>SAN FRANCISCO DE LA PAZ</v>
      </c>
      <c r="F2971" t="str">
        <f>+VLOOKUP($B2971,Hoja1!$C$2:$W$3726,17,0)</f>
        <v>GUACOCA</v>
      </c>
      <c r="G2971">
        <f>+VLOOKUP($B2971,Hoja1!$C$2:$W$3726,2,0)</f>
        <v>15</v>
      </c>
      <c r="H2971">
        <f>+VLOOKUP($B2971,Hoja1!$C$2:$W$3726,7,0)</f>
        <v>1519</v>
      </c>
      <c r="I2971">
        <f>+VLOOKUP($B2971,Hoja1!$C$2:$W$3726,11,0)</f>
        <v>151908</v>
      </c>
      <c r="J2971" t="b">
        <f t="shared" si="101"/>
        <v>1</v>
      </c>
      <c r="K2971" t="str">
        <f>+VLOOKUP($C2971,Hoja1!$B$2:$W$3726,16,0)</f>
        <v>OLANCHO</v>
      </c>
      <c r="L2971" t="str">
        <f>+VLOOKUP($C2971,Hoja1!$B$2:$W$3726,17,0)</f>
        <v>SAN FRANCISCO DE LA PAZ</v>
      </c>
      <c r="M2971" t="str">
        <f>+VLOOKUP($C2971,Hoja1!$B$2:$W$3726,18,0)</f>
        <v>GUACOCA</v>
      </c>
      <c r="N2971">
        <f>+VLOOKUP($C2971,Hoja1!$B$2:$W$3726,3,0)</f>
        <v>15</v>
      </c>
      <c r="O2971">
        <f>+VLOOKUP($C2971,Hoja1!$B$2:$W$3726,8,0)</f>
        <v>1519</v>
      </c>
      <c r="P2971">
        <f>+VLOOKUP($C2971,Hoja1!$B$2:$W$3726,12,0)</f>
        <v>151908</v>
      </c>
      <c r="Q2971" t="b">
        <f t="shared" si="102"/>
        <v>1</v>
      </c>
    </row>
    <row r="2972" spans="2:17" hidden="1" x14ac:dyDescent="0.25">
      <c r="B2972">
        <v>151909</v>
      </c>
      <c r="C2972" t="s">
        <v>1907</v>
      </c>
      <c r="D2972" t="str">
        <f>+VLOOKUP($B2972,Hoja1!$C$2:$W$3726,15,0)</f>
        <v>OLANCHO</v>
      </c>
      <c r="E2972" t="str">
        <f>+VLOOKUP($B2972,Hoja1!$C$2:$W$3726,16,0)</f>
        <v>SAN FRANCISCO DE LA PAZ</v>
      </c>
      <c r="F2972" t="str">
        <f>+VLOOKUP($B2972,Hoja1!$C$2:$W$3726,17,0)</f>
        <v>LA CRUZ</v>
      </c>
      <c r="G2972">
        <f>+VLOOKUP($B2972,Hoja1!$C$2:$W$3726,2,0)</f>
        <v>15</v>
      </c>
      <c r="H2972">
        <f>+VLOOKUP($B2972,Hoja1!$C$2:$W$3726,7,0)</f>
        <v>1519</v>
      </c>
      <c r="I2972">
        <f>+VLOOKUP($B2972,Hoja1!$C$2:$W$3726,11,0)</f>
        <v>151909</v>
      </c>
      <c r="J2972" t="b">
        <f t="shared" si="101"/>
        <v>1</v>
      </c>
      <c r="K2972" t="str">
        <f>+VLOOKUP($C2972,Hoja1!$B$2:$W$3726,16,0)</f>
        <v>OLANCHO</v>
      </c>
      <c r="L2972" t="str">
        <f>+VLOOKUP($C2972,Hoja1!$B$2:$W$3726,17,0)</f>
        <v>CATACAMAS</v>
      </c>
      <c r="M2972" t="str">
        <f>+VLOOKUP($C2972,Hoja1!$B$2:$W$3726,18,0)</f>
        <v>LA CRUZ</v>
      </c>
      <c r="N2972">
        <f>+VLOOKUP($C2972,Hoja1!$B$2:$W$3726,3,0)</f>
        <v>15</v>
      </c>
      <c r="O2972">
        <f>+VLOOKUP($C2972,Hoja1!$B$2:$W$3726,8,0)</f>
        <v>1503</v>
      </c>
      <c r="P2972">
        <f>+VLOOKUP($C2972,Hoja1!$B$2:$W$3726,12,0)</f>
        <v>150309</v>
      </c>
      <c r="Q2972" t="b">
        <f t="shared" si="102"/>
        <v>0</v>
      </c>
    </row>
    <row r="2973" spans="2:17" hidden="1" x14ac:dyDescent="0.25">
      <c r="B2973">
        <v>151910</v>
      </c>
      <c r="C2973" t="s">
        <v>12681</v>
      </c>
      <c r="D2973" t="str">
        <f>+VLOOKUP($B2973,Hoja1!$C$2:$W$3726,15,0)</f>
        <v>OLANCHO</v>
      </c>
      <c r="E2973" t="str">
        <f>+VLOOKUP($B2973,Hoja1!$C$2:$W$3726,16,0)</f>
        <v>SAN FRANCISCO DE LA PAZ</v>
      </c>
      <c r="F2973" t="str">
        <f>+VLOOKUP($B2973,Hoja1!$C$2:$W$3726,17,0)</f>
        <v>REGADÍO</v>
      </c>
      <c r="G2973">
        <f>+VLOOKUP($B2973,Hoja1!$C$2:$W$3726,2,0)</f>
        <v>15</v>
      </c>
      <c r="H2973">
        <f>+VLOOKUP($B2973,Hoja1!$C$2:$W$3726,7,0)</f>
        <v>1519</v>
      </c>
      <c r="I2973">
        <f>+VLOOKUP($B2973,Hoja1!$C$2:$W$3726,11,0)</f>
        <v>151910</v>
      </c>
      <c r="J2973" t="b">
        <f t="shared" si="101"/>
        <v>0</v>
      </c>
      <c r="K2973" t="e">
        <f>+VLOOKUP($C2973,Hoja1!$B$2:$W$3726,16,0)</f>
        <v>#N/A</v>
      </c>
      <c r="L2973" t="e">
        <f>+VLOOKUP($C2973,Hoja1!$B$2:$W$3726,17,0)</f>
        <v>#N/A</v>
      </c>
      <c r="M2973" t="e">
        <f>+VLOOKUP($C2973,Hoja1!$B$2:$W$3726,18,0)</f>
        <v>#N/A</v>
      </c>
      <c r="N2973" t="e">
        <f>+VLOOKUP($C2973,Hoja1!$B$2:$W$3726,3,0)</f>
        <v>#N/A</v>
      </c>
      <c r="O2973" t="e">
        <f>+VLOOKUP($C2973,Hoja1!$B$2:$W$3726,8,0)</f>
        <v>#N/A</v>
      </c>
      <c r="P2973" t="e">
        <f>+VLOOKUP($C2973,Hoja1!$B$2:$W$3726,12,0)</f>
        <v>#N/A</v>
      </c>
      <c r="Q2973" t="e">
        <f t="shared" si="102"/>
        <v>#N/A</v>
      </c>
    </row>
    <row r="2974" spans="2:17" hidden="1" x14ac:dyDescent="0.25">
      <c r="B2974">
        <v>151911</v>
      </c>
      <c r="C2974" t="s">
        <v>12300</v>
      </c>
      <c r="D2974" t="str">
        <f>+VLOOKUP($B2974,Hoja1!$C$2:$W$3726,15,0)</f>
        <v>OLANCHO</v>
      </c>
      <c r="E2974" t="str">
        <f>+VLOOKUP($B2974,Hoja1!$C$2:$W$3726,16,0)</f>
        <v>SAN FRANCISCO DE LA PAZ</v>
      </c>
      <c r="F2974" t="str">
        <f>+VLOOKUP($B2974,Hoja1!$C$2:$W$3726,17,0)</f>
        <v>SAN AGUSTÍN</v>
      </c>
      <c r="G2974">
        <f>+VLOOKUP($B2974,Hoja1!$C$2:$W$3726,2,0)</f>
        <v>15</v>
      </c>
      <c r="H2974">
        <f>+VLOOKUP($B2974,Hoja1!$C$2:$W$3726,7,0)</f>
        <v>1519</v>
      </c>
      <c r="I2974">
        <f>+VLOOKUP($B2974,Hoja1!$C$2:$W$3726,11,0)</f>
        <v>151911</v>
      </c>
      <c r="J2974" t="b">
        <f t="shared" si="101"/>
        <v>0</v>
      </c>
      <c r="K2974" t="e">
        <f>+VLOOKUP($C2974,Hoja1!$B$2:$W$3726,16,0)</f>
        <v>#N/A</v>
      </c>
      <c r="L2974" t="e">
        <f>+VLOOKUP($C2974,Hoja1!$B$2:$W$3726,17,0)</f>
        <v>#N/A</v>
      </c>
      <c r="M2974" t="e">
        <f>+VLOOKUP($C2974,Hoja1!$B$2:$W$3726,18,0)</f>
        <v>#N/A</v>
      </c>
      <c r="N2974" t="e">
        <f>+VLOOKUP($C2974,Hoja1!$B$2:$W$3726,3,0)</f>
        <v>#N/A</v>
      </c>
      <c r="O2974" t="e">
        <f>+VLOOKUP($C2974,Hoja1!$B$2:$W$3726,8,0)</f>
        <v>#N/A</v>
      </c>
      <c r="P2974" t="e">
        <f>+VLOOKUP($C2974,Hoja1!$B$2:$W$3726,12,0)</f>
        <v>#N/A</v>
      </c>
      <c r="Q2974" t="e">
        <f t="shared" si="102"/>
        <v>#N/A</v>
      </c>
    </row>
    <row r="2975" spans="2:17" hidden="1" x14ac:dyDescent="0.25">
      <c r="B2975">
        <v>151912</v>
      </c>
      <c r="C2975" t="s">
        <v>110</v>
      </c>
      <c r="D2975" t="str">
        <f>+VLOOKUP($B2975,Hoja1!$C$2:$W$3726,15,0)</f>
        <v>OLANCHO</v>
      </c>
      <c r="E2975" t="str">
        <f>+VLOOKUP($B2975,Hoja1!$C$2:$W$3726,16,0)</f>
        <v>SAN FRANCISCO DE LA PAZ</v>
      </c>
      <c r="F2975" t="str">
        <f>+VLOOKUP($B2975,Hoja1!$C$2:$W$3726,17,0)</f>
        <v>SANTA ANA</v>
      </c>
      <c r="G2975">
        <f>+VLOOKUP($B2975,Hoja1!$C$2:$W$3726,2,0)</f>
        <v>15</v>
      </c>
      <c r="H2975">
        <f>+VLOOKUP($B2975,Hoja1!$C$2:$W$3726,7,0)</f>
        <v>1519</v>
      </c>
      <c r="I2975">
        <f>+VLOOKUP($B2975,Hoja1!$C$2:$W$3726,11,0)</f>
        <v>151912</v>
      </c>
      <c r="J2975" t="b">
        <f t="shared" si="101"/>
        <v>1</v>
      </c>
      <c r="K2975" t="str">
        <f>+VLOOKUP($C2975,Hoja1!$B$2:$W$3726,16,0)</f>
        <v>ATLÁNTIDA</v>
      </c>
      <c r="L2975" t="str">
        <f>+VLOOKUP($C2975,Hoja1!$B$2:$W$3726,17,0)</f>
        <v>SAN FRANCISCO</v>
      </c>
      <c r="M2975" t="str">
        <f>+VLOOKUP($C2975,Hoja1!$B$2:$W$3726,18,0)</f>
        <v>SANTA ANA</v>
      </c>
      <c r="N2975">
        <f>+VLOOKUP($C2975,Hoja1!$B$2:$W$3726,3,0)</f>
        <v>1</v>
      </c>
      <c r="O2975">
        <f>+VLOOKUP($C2975,Hoja1!$B$2:$W$3726,8,0)</f>
        <v>106</v>
      </c>
      <c r="P2975">
        <f>+VLOOKUP($C2975,Hoja1!$B$2:$W$3726,12,0)</f>
        <v>10610</v>
      </c>
      <c r="Q2975" t="b">
        <f t="shared" si="102"/>
        <v>0</v>
      </c>
    </row>
    <row r="2976" spans="2:17" hidden="1" x14ac:dyDescent="0.25">
      <c r="B2976">
        <v>151913</v>
      </c>
      <c r="C2976" t="s">
        <v>2000</v>
      </c>
      <c r="D2976" t="str">
        <f>+VLOOKUP($B2976,Hoja1!$C$2:$W$3726,15,0)</f>
        <v>OLANCHO</v>
      </c>
      <c r="E2976" t="str">
        <f>+VLOOKUP($B2976,Hoja1!$C$2:$W$3726,16,0)</f>
        <v>SAN FRANCISCO DE LA PAZ</v>
      </c>
      <c r="F2976" t="str">
        <f>+VLOOKUP($B2976,Hoja1!$C$2:$W$3726,17,0)</f>
        <v>TILAPA</v>
      </c>
      <c r="G2976">
        <f>+VLOOKUP($B2976,Hoja1!$C$2:$W$3726,2,0)</f>
        <v>15</v>
      </c>
      <c r="H2976">
        <f>+VLOOKUP($B2976,Hoja1!$C$2:$W$3726,7,0)</f>
        <v>1519</v>
      </c>
      <c r="I2976">
        <f>+VLOOKUP($B2976,Hoja1!$C$2:$W$3726,11,0)</f>
        <v>151913</v>
      </c>
      <c r="J2976" t="b">
        <f t="shared" si="101"/>
        <v>1</v>
      </c>
      <c r="K2976" t="str">
        <f>+VLOOKUP($C2976,Hoja1!$B$2:$W$3726,16,0)</f>
        <v>OLANCHO</v>
      </c>
      <c r="L2976" t="str">
        <f>+VLOOKUP($C2976,Hoja1!$B$2:$W$3726,17,0)</f>
        <v>SAN FRANCISCO DE LA PAZ</v>
      </c>
      <c r="M2976" t="str">
        <f>+VLOOKUP($C2976,Hoja1!$B$2:$W$3726,18,0)</f>
        <v>TILAPA</v>
      </c>
      <c r="N2976">
        <f>+VLOOKUP($C2976,Hoja1!$B$2:$W$3726,3,0)</f>
        <v>15</v>
      </c>
      <c r="O2976">
        <f>+VLOOKUP($C2976,Hoja1!$B$2:$W$3726,8,0)</f>
        <v>1519</v>
      </c>
      <c r="P2976">
        <f>+VLOOKUP($C2976,Hoja1!$B$2:$W$3726,12,0)</f>
        <v>151913</v>
      </c>
      <c r="Q2976" t="b">
        <f t="shared" si="102"/>
        <v>1</v>
      </c>
    </row>
    <row r="2977" spans="2:17" hidden="1" x14ac:dyDescent="0.25">
      <c r="B2977">
        <v>152001</v>
      </c>
      <c r="C2977" t="s">
        <v>12682</v>
      </c>
      <c r="D2977" t="str">
        <f>+VLOOKUP($B2977,Hoja1!$C$2:$W$3726,15,0)</f>
        <v>OLANCHO</v>
      </c>
      <c r="E2977" t="str">
        <f>+VLOOKUP($B2977,Hoja1!$C$2:$W$3726,16,0)</f>
        <v>SANTA MARÍA DEL REAL</v>
      </c>
      <c r="F2977" t="str">
        <f>+VLOOKUP($B2977,Hoja1!$C$2:$W$3726,17,0)</f>
        <v>SANTA MARÍA DEL REAL</v>
      </c>
      <c r="G2977">
        <f>+VLOOKUP($B2977,Hoja1!$C$2:$W$3726,2,0)</f>
        <v>15</v>
      </c>
      <c r="H2977">
        <f>+VLOOKUP($B2977,Hoja1!$C$2:$W$3726,7,0)</f>
        <v>1520</v>
      </c>
      <c r="I2977">
        <f>+VLOOKUP($B2977,Hoja1!$C$2:$W$3726,11,0)</f>
        <v>152001</v>
      </c>
      <c r="J2977" t="b">
        <f t="shared" si="101"/>
        <v>0</v>
      </c>
      <c r="K2977" t="e">
        <f>+VLOOKUP($C2977,Hoja1!$B$2:$W$3726,16,0)</f>
        <v>#N/A</v>
      </c>
      <c r="L2977" t="e">
        <f>+VLOOKUP($C2977,Hoja1!$B$2:$W$3726,17,0)</f>
        <v>#N/A</v>
      </c>
      <c r="M2977" t="e">
        <f>+VLOOKUP($C2977,Hoja1!$B$2:$W$3726,18,0)</f>
        <v>#N/A</v>
      </c>
      <c r="N2977" t="e">
        <f>+VLOOKUP($C2977,Hoja1!$B$2:$W$3726,3,0)</f>
        <v>#N/A</v>
      </c>
      <c r="O2977" t="e">
        <f>+VLOOKUP($C2977,Hoja1!$B$2:$W$3726,8,0)</f>
        <v>#N/A</v>
      </c>
      <c r="P2977" t="e">
        <f>+VLOOKUP($C2977,Hoja1!$B$2:$W$3726,12,0)</f>
        <v>#N/A</v>
      </c>
      <c r="Q2977" t="e">
        <f t="shared" si="102"/>
        <v>#N/A</v>
      </c>
    </row>
    <row r="2978" spans="2:17" hidden="1" x14ac:dyDescent="0.25">
      <c r="B2978">
        <v>152002</v>
      </c>
      <c r="C2978" t="s">
        <v>2002</v>
      </c>
      <c r="D2978" t="str">
        <f>+VLOOKUP($B2978,Hoja1!$C$2:$W$3726,15,0)</f>
        <v>OLANCHO</v>
      </c>
      <c r="E2978" t="str">
        <f>+VLOOKUP($B2978,Hoja1!$C$2:$W$3726,16,0)</f>
        <v>SANTA MARÍA DEL REAL</v>
      </c>
      <c r="F2978" t="str">
        <f>+VLOOKUP($B2978,Hoja1!$C$2:$W$3726,17,0)</f>
        <v>EL GUAYABITO</v>
      </c>
      <c r="G2978">
        <f>+VLOOKUP($B2978,Hoja1!$C$2:$W$3726,2,0)</f>
        <v>15</v>
      </c>
      <c r="H2978">
        <f>+VLOOKUP($B2978,Hoja1!$C$2:$W$3726,7,0)</f>
        <v>1520</v>
      </c>
      <c r="I2978">
        <f>+VLOOKUP($B2978,Hoja1!$C$2:$W$3726,11,0)</f>
        <v>152002</v>
      </c>
      <c r="J2978" t="b">
        <f t="shared" si="101"/>
        <v>1</v>
      </c>
      <c r="K2978" t="str">
        <f>+VLOOKUP($C2978,Hoja1!$B$2:$W$3726,16,0)</f>
        <v>OLANCHO</v>
      </c>
      <c r="L2978" t="str">
        <f>+VLOOKUP($C2978,Hoja1!$B$2:$W$3726,17,0)</f>
        <v>SANTA MARÍA DEL REAL</v>
      </c>
      <c r="M2978" t="str">
        <f>+VLOOKUP($C2978,Hoja1!$B$2:$W$3726,18,0)</f>
        <v>EL GUAYABITO</v>
      </c>
      <c r="N2978">
        <f>+VLOOKUP($C2978,Hoja1!$B$2:$W$3726,3,0)</f>
        <v>15</v>
      </c>
      <c r="O2978">
        <f>+VLOOKUP($C2978,Hoja1!$B$2:$W$3726,8,0)</f>
        <v>1520</v>
      </c>
      <c r="P2978">
        <f>+VLOOKUP($C2978,Hoja1!$B$2:$W$3726,12,0)</f>
        <v>152002</v>
      </c>
      <c r="Q2978" t="b">
        <f t="shared" si="102"/>
        <v>1</v>
      </c>
    </row>
    <row r="2979" spans="2:17" hidden="1" x14ac:dyDescent="0.25">
      <c r="B2979">
        <v>152003</v>
      </c>
      <c r="C2979" t="s">
        <v>2003</v>
      </c>
      <c r="D2979" t="str">
        <f>+VLOOKUP($B2979,Hoja1!$C$2:$W$3726,15,0)</f>
        <v>OLANCHO</v>
      </c>
      <c r="E2979" t="str">
        <f>+VLOOKUP($B2979,Hoja1!$C$2:$W$3726,16,0)</f>
        <v>SANTA MARÍA DEL REAL</v>
      </c>
      <c r="F2979" t="str">
        <f>+VLOOKUP($B2979,Hoja1!$C$2:$W$3726,17,0)</f>
        <v>SAN CARLOS DE LAS FLORES</v>
      </c>
      <c r="G2979">
        <f>+VLOOKUP($B2979,Hoja1!$C$2:$W$3726,2,0)</f>
        <v>15</v>
      </c>
      <c r="H2979">
        <f>+VLOOKUP($B2979,Hoja1!$C$2:$W$3726,7,0)</f>
        <v>1520</v>
      </c>
      <c r="I2979">
        <f>+VLOOKUP($B2979,Hoja1!$C$2:$W$3726,11,0)</f>
        <v>152003</v>
      </c>
      <c r="J2979" t="b">
        <f t="shared" si="101"/>
        <v>1</v>
      </c>
      <c r="K2979" t="str">
        <f>+VLOOKUP($C2979,Hoja1!$B$2:$W$3726,16,0)</f>
        <v>OLANCHO</v>
      </c>
      <c r="L2979" t="str">
        <f>+VLOOKUP($C2979,Hoja1!$B$2:$W$3726,17,0)</f>
        <v>SANTA MARÍA DEL REAL</v>
      </c>
      <c r="M2979" t="str">
        <f>+VLOOKUP($C2979,Hoja1!$B$2:$W$3726,18,0)</f>
        <v>SAN CARLOS DE LAS FLORES</v>
      </c>
      <c r="N2979">
        <f>+VLOOKUP($C2979,Hoja1!$B$2:$W$3726,3,0)</f>
        <v>15</v>
      </c>
      <c r="O2979">
        <f>+VLOOKUP($C2979,Hoja1!$B$2:$W$3726,8,0)</f>
        <v>1520</v>
      </c>
      <c r="P2979">
        <f>+VLOOKUP($C2979,Hoja1!$B$2:$W$3726,12,0)</f>
        <v>152003</v>
      </c>
      <c r="Q2979" t="b">
        <f t="shared" si="102"/>
        <v>1</v>
      </c>
    </row>
    <row r="2980" spans="2:17" hidden="1" x14ac:dyDescent="0.25">
      <c r="B2980">
        <v>152101</v>
      </c>
      <c r="C2980" t="s">
        <v>2004</v>
      </c>
      <c r="D2980" t="str">
        <f>+VLOOKUP($B2980,Hoja1!$C$2:$W$3726,15,0)</f>
        <v>OLANCHO</v>
      </c>
      <c r="E2980" t="str">
        <f>+VLOOKUP($B2980,Hoja1!$C$2:$W$3726,16,0)</f>
        <v>SILCA</v>
      </c>
      <c r="F2980" t="str">
        <f>+VLOOKUP($B2980,Hoja1!$C$2:$W$3726,17,0)</f>
        <v>SILCA</v>
      </c>
      <c r="G2980">
        <f>+VLOOKUP($B2980,Hoja1!$C$2:$W$3726,2,0)</f>
        <v>15</v>
      </c>
      <c r="H2980">
        <f>+VLOOKUP($B2980,Hoja1!$C$2:$W$3726,7,0)</f>
        <v>1521</v>
      </c>
      <c r="I2980">
        <f>+VLOOKUP($B2980,Hoja1!$C$2:$W$3726,11,0)</f>
        <v>152101</v>
      </c>
      <c r="J2980" t="b">
        <f t="shared" si="101"/>
        <v>1</v>
      </c>
      <c r="K2980" t="str">
        <f>+VLOOKUP($C2980,Hoja1!$B$2:$W$3726,16,0)</f>
        <v>OLANCHO</v>
      </c>
      <c r="L2980" t="str">
        <f>+VLOOKUP($C2980,Hoja1!$B$2:$W$3726,17,0)</f>
        <v>SILCA</v>
      </c>
      <c r="M2980" t="str">
        <f>+VLOOKUP($C2980,Hoja1!$B$2:$W$3726,18,0)</f>
        <v>SILCA</v>
      </c>
      <c r="N2980">
        <f>+VLOOKUP($C2980,Hoja1!$B$2:$W$3726,3,0)</f>
        <v>15</v>
      </c>
      <c r="O2980">
        <f>+VLOOKUP($C2980,Hoja1!$B$2:$W$3726,8,0)</f>
        <v>1521</v>
      </c>
      <c r="P2980">
        <f>+VLOOKUP($C2980,Hoja1!$B$2:$W$3726,12,0)</f>
        <v>152101</v>
      </c>
      <c r="Q2980" t="b">
        <f t="shared" si="102"/>
        <v>1</v>
      </c>
    </row>
    <row r="2981" spans="2:17" hidden="1" x14ac:dyDescent="0.25">
      <c r="B2981">
        <v>152102</v>
      </c>
      <c r="C2981" t="s">
        <v>1871</v>
      </c>
      <c r="D2981" t="str">
        <f>+VLOOKUP($B2981,Hoja1!$C$2:$W$3726,15,0)</f>
        <v>OLANCHO</v>
      </c>
      <c r="E2981" t="str">
        <f>+VLOOKUP($B2981,Hoja1!$C$2:$W$3726,16,0)</f>
        <v>SILCA</v>
      </c>
      <c r="F2981" t="str">
        <f>+VLOOKUP($B2981,Hoja1!$C$2:$W$3726,17,0)</f>
        <v>EL CARBONAL</v>
      </c>
      <c r="G2981">
        <f>+VLOOKUP($B2981,Hoja1!$C$2:$W$3726,2,0)</f>
        <v>15</v>
      </c>
      <c r="H2981">
        <f>+VLOOKUP($B2981,Hoja1!$C$2:$W$3726,7,0)</f>
        <v>1521</v>
      </c>
      <c r="I2981">
        <f>+VLOOKUP($B2981,Hoja1!$C$2:$W$3726,11,0)</f>
        <v>152102</v>
      </c>
      <c r="J2981" t="b">
        <f t="shared" si="101"/>
        <v>1</v>
      </c>
      <c r="K2981" t="str">
        <f>+VLOOKUP($C2981,Hoja1!$B$2:$W$3726,16,0)</f>
        <v>OLANCHO</v>
      </c>
      <c r="L2981" t="str">
        <f>+VLOOKUP($C2981,Hoja1!$B$2:$W$3726,17,0)</f>
        <v>JUTICALPA</v>
      </c>
      <c r="M2981" t="str">
        <f>+VLOOKUP($C2981,Hoja1!$B$2:$W$3726,18,0)</f>
        <v>EL CARBONAL</v>
      </c>
      <c r="N2981">
        <f>+VLOOKUP($C2981,Hoja1!$B$2:$W$3726,3,0)</f>
        <v>15</v>
      </c>
      <c r="O2981">
        <f>+VLOOKUP($C2981,Hoja1!$B$2:$W$3726,8,0)</f>
        <v>1501</v>
      </c>
      <c r="P2981">
        <f>+VLOOKUP($C2981,Hoja1!$B$2:$W$3726,12,0)</f>
        <v>150110</v>
      </c>
      <c r="Q2981" t="b">
        <f t="shared" si="102"/>
        <v>0</v>
      </c>
    </row>
    <row r="2982" spans="2:17" hidden="1" x14ac:dyDescent="0.25">
      <c r="B2982">
        <v>152103</v>
      </c>
      <c r="C2982" t="s">
        <v>1907</v>
      </c>
      <c r="D2982" t="str">
        <f>+VLOOKUP($B2982,Hoja1!$C$2:$W$3726,15,0)</f>
        <v>OLANCHO</v>
      </c>
      <c r="E2982" t="str">
        <f>+VLOOKUP($B2982,Hoja1!$C$2:$W$3726,16,0)</f>
        <v>SILCA</v>
      </c>
      <c r="F2982" t="str">
        <f>+VLOOKUP($B2982,Hoja1!$C$2:$W$3726,17,0)</f>
        <v>LA CRUZ</v>
      </c>
      <c r="G2982">
        <f>+VLOOKUP($B2982,Hoja1!$C$2:$W$3726,2,0)</f>
        <v>15</v>
      </c>
      <c r="H2982">
        <f>+VLOOKUP($B2982,Hoja1!$C$2:$W$3726,7,0)</f>
        <v>1521</v>
      </c>
      <c r="I2982">
        <f>+VLOOKUP($B2982,Hoja1!$C$2:$W$3726,11,0)</f>
        <v>152103</v>
      </c>
      <c r="J2982" t="b">
        <f t="shared" si="101"/>
        <v>1</v>
      </c>
      <c r="K2982" t="str">
        <f>+VLOOKUP($C2982,Hoja1!$B$2:$W$3726,16,0)</f>
        <v>OLANCHO</v>
      </c>
      <c r="L2982" t="str">
        <f>+VLOOKUP($C2982,Hoja1!$B$2:$W$3726,17,0)</f>
        <v>CATACAMAS</v>
      </c>
      <c r="M2982" t="str">
        <f>+VLOOKUP($C2982,Hoja1!$B$2:$W$3726,18,0)</f>
        <v>LA CRUZ</v>
      </c>
      <c r="N2982">
        <f>+VLOOKUP($C2982,Hoja1!$B$2:$W$3726,3,0)</f>
        <v>15</v>
      </c>
      <c r="O2982">
        <f>+VLOOKUP($C2982,Hoja1!$B$2:$W$3726,8,0)</f>
        <v>1503</v>
      </c>
      <c r="P2982">
        <f>+VLOOKUP($C2982,Hoja1!$B$2:$W$3726,12,0)</f>
        <v>150309</v>
      </c>
      <c r="Q2982" t="b">
        <f t="shared" si="102"/>
        <v>0</v>
      </c>
    </row>
    <row r="2983" spans="2:17" hidden="1" x14ac:dyDescent="0.25">
      <c r="B2983">
        <v>152104</v>
      </c>
      <c r="C2983" t="s">
        <v>1886</v>
      </c>
      <c r="D2983" t="str">
        <f>+VLOOKUP($B2983,Hoja1!$C$2:$W$3726,15,0)</f>
        <v>OLANCHO</v>
      </c>
      <c r="E2983" t="str">
        <f>+VLOOKUP($B2983,Hoja1!$C$2:$W$3726,16,0)</f>
        <v>SILCA</v>
      </c>
      <c r="F2983" t="str">
        <f>+VLOOKUP($B2983,Hoja1!$C$2:$W$3726,17,0)</f>
        <v>PANUAYA</v>
      </c>
      <c r="G2983">
        <f>+VLOOKUP($B2983,Hoja1!$C$2:$W$3726,2,0)</f>
        <v>15</v>
      </c>
      <c r="H2983">
        <f>+VLOOKUP($B2983,Hoja1!$C$2:$W$3726,7,0)</f>
        <v>1521</v>
      </c>
      <c r="I2983">
        <f>+VLOOKUP($B2983,Hoja1!$C$2:$W$3726,11,0)</f>
        <v>152104</v>
      </c>
      <c r="J2983" t="b">
        <f t="shared" si="101"/>
        <v>1</v>
      </c>
      <c r="K2983" t="str">
        <f>+VLOOKUP($C2983,Hoja1!$B$2:$W$3726,16,0)</f>
        <v>OLANCHO</v>
      </c>
      <c r="L2983" t="str">
        <f>+VLOOKUP($C2983,Hoja1!$B$2:$W$3726,17,0)</f>
        <v>JUTICALPA</v>
      </c>
      <c r="M2983" t="str">
        <f>+VLOOKUP($C2983,Hoja1!$B$2:$W$3726,18,0)</f>
        <v>PANUAYA</v>
      </c>
      <c r="N2983">
        <f>+VLOOKUP($C2983,Hoja1!$B$2:$W$3726,3,0)</f>
        <v>15</v>
      </c>
      <c r="O2983">
        <f>+VLOOKUP($C2983,Hoja1!$B$2:$W$3726,8,0)</f>
        <v>1501</v>
      </c>
      <c r="P2983">
        <f>+VLOOKUP($C2983,Hoja1!$B$2:$W$3726,12,0)</f>
        <v>150135</v>
      </c>
      <c r="Q2983" t="b">
        <f t="shared" si="102"/>
        <v>0</v>
      </c>
    </row>
    <row r="2984" spans="2:17" hidden="1" x14ac:dyDescent="0.25">
      <c r="B2984">
        <v>152105</v>
      </c>
      <c r="C2984" t="s">
        <v>2005</v>
      </c>
      <c r="D2984" t="str">
        <f>+VLOOKUP($B2984,Hoja1!$C$2:$W$3726,15,0)</f>
        <v>OLANCHO</v>
      </c>
      <c r="E2984" t="str">
        <f>+VLOOKUP($B2984,Hoja1!$C$2:$W$3726,16,0)</f>
        <v>SILCA</v>
      </c>
      <c r="F2984" t="str">
        <f>+VLOOKUP($B2984,Hoja1!$C$2:$W$3726,17,0)</f>
        <v>PARUMBLE NUEVO</v>
      </c>
      <c r="G2984">
        <f>+VLOOKUP($B2984,Hoja1!$C$2:$W$3726,2,0)</f>
        <v>15</v>
      </c>
      <c r="H2984">
        <f>+VLOOKUP($B2984,Hoja1!$C$2:$W$3726,7,0)</f>
        <v>1521</v>
      </c>
      <c r="I2984">
        <f>+VLOOKUP($B2984,Hoja1!$C$2:$W$3726,11,0)</f>
        <v>152105</v>
      </c>
      <c r="J2984" t="b">
        <f t="shared" si="101"/>
        <v>1</v>
      </c>
      <c r="K2984" t="str">
        <f>+VLOOKUP($C2984,Hoja1!$B$2:$W$3726,16,0)</f>
        <v>OLANCHO</v>
      </c>
      <c r="L2984" t="str">
        <f>+VLOOKUP($C2984,Hoja1!$B$2:$W$3726,17,0)</f>
        <v>SILCA</v>
      </c>
      <c r="M2984" t="str">
        <f>+VLOOKUP($C2984,Hoja1!$B$2:$W$3726,18,0)</f>
        <v>PARUMBLE NUEVO</v>
      </c>
      <c r="N2984">
        <f>+VLOOKUP($C2984,Hoja1!$B$2:$W$3726,3,0)</f>
        <v>15</v>
      </c>
      <c r="O2984">
        <f>+VLOOKUP($C2984,Hoja1!$B$2:$W$3726,8,0)</f>
        <v>1521</v>
      </c>
      <c r="P2984">
        <f>+VLOOKUP($C2984,Hoja1!$B$2:$W$3726,12,0)</f>
        <v>152105</v>
      </c>
      <c r="Q2984" t="b">
        <f t="shared" si="102"/>
        <v>1</v>
      </c>
    </row>
    <row r="2985" spans="2:17" hidden="1" x14ac:dyDescent="0.25">
      <c r="B2985">
        <v>152106</v>
      </c>
      <c r="C2985" t="s">
        <v>420</v>
      </c>
      <c r="D2985" t="str">
        <f>+VLOOKUP($B2985,Hoja1!$C$2:$W$3726,15,0)</f>
        <v>OLANCHO</v>
      </c>
      <c r="E2985" t="str">
        <f>+VLOOKUP($B2985,Hoja1!$C$2:$W$3726,16,0)</f>
        <v>SILCA</v>
      </c>
      <c r="F2985" t="str">
        <f>+VLOOKUP($B2985,Hoja1!$C$2:$W$3726,17,0)</f>
        <v>SANTA ELENA</v>
      </c>
      <c r="G2985">
        <f>+VLOOKUP($B2985,Hoja1!$C$2:$W$3726,2,0)</f>
        <v>15</v>
      </c>
      <c r="H2985">
        <f>+VLOOKUP($B2985,Hoja1!$C$2:$W$3726,7,0)</f>
        <v>1521</v>
      </c>
      <c r="I2985">
        <f>+VLOOKUP($B2985,Hoja1!$C$2:$W$3726,11,0)</f>
        <v>152106</v>
      </c>
      <c r="J2985" t="b">
        <f t="shared" si="101"/>
        <v>1</v>
      </c>
      <c r="K2985" t="str">
        <f>+VLOOKUP($C2985,Hoja1!$B$2:$W$3726,16,0)</f>
        <v>COMAYAGUA</v>
      </c>
      <c r="L2985" t="str">
        <f>+VLOOKUP($C2985,Hoja1!$B$2:$W$3726,17,0)</f>
        <v>MEÁMBAR</v>
      </c>
      <c r="M2985" t="str">
        <f>+VLOOKUP($C2985,Hoja1!$B$2:$W$3726,18,0)</f>
        <v>SANTA ELENA</v>
      </c>
      <c r="N2985">
        <f>+VLOOKUP($C2985,Hoja1!$B$2:$W$3726,3,0)</f>
        <v>3</v>
      </c>
      <c r="O2985">
        <f>+VLOOKUP($C2985,Hoja1!$B$2:$W$3726,8,0)</f>
        <v>310</v>
      </c>
      <c r="P2985">
        <f>+VLOOKUP($C2985,Hoja1!$B$2:$W$3726,12,0)</f>
        <v>31026</v>
      </c>
      <c r="Q2985" t="b">
        <f t="shared" si="102"/>
        <v>0</v>
      </c>
    </row>
    <row r="2986" spans="2:17" hidden="1" x14ac:dyDescent="0.25">
      <c r="B2986">
        <v>152201</v>
      </c>
      <c r="C2986" t="s">
        <v>12683</v>
      </c>
      <c r="D2986" t="str">
        <f>+VLOOKUP($B2986,Hoja1!$C$2:$W$3726,15,0)</f>
        <v>OLANCHO</v>
      </c>
      <c r="E2986" t="str">
        <f>+VLOOKUP($B2986,Hoja1!$C$2:$W$3726,16,0)</f>
        <v>YOCÓN</v>
      </c>
      <c r="F2986" t="str">
        <f>+VLOOKUP($B2986,Hoja1!$C$2:$W$3726,17,0)</f>
        <v>YOCÓN</v>
      </c>
      <c r="G2986">
        <f>+VLOOKUP($B2986,Hoja1!$C$2:$W$3726,2,0)</f>
        <v>15</v>
      </c>
      <c r="H2986">
        <f>+VLOOKUP($B2986,Hoja1!$C$2:$W$3726,7,0)</f>
        <v>1522</v>
      </c>
      <c r="I2986">
        <f>+VLOOKUP($B2986,Hoja1!$C$2:$W$3726,11,0)</f>
        <v>152201</v>
      </c>
      <c r="J2986" t="b">
        <f t="shared" si="101"/>
        <v>0</v>
      </c>
      <c r="K2986" t="e">
        <f>+VLOOKUP($C2986,Hoja1!$B$2:$W$3726,16,0)</f>
        <v>#N/A</v>
      </c>
      <c r="L2986" t="e">
        <f>+VLOOKUP($C2986,Hoja1!$B$2:$W$3726,17,0)</f>
        <v>#N/A</v>
      </c>
      <c r="M2986" t="e">
        <f>+VLOOKUP($C2986,Hoja1!$B$2:$W$3726,18,0)</f>
        <v>#N/A</v>
      </c>
      <c r="N2986" t="e">
        <f>+VLOOKUP($C2986,Hoja1!$B$2:$W$3726,3,0)</f>
        <v>#N/A</v>
      </c>
      <c r="O2986" t="e">
        <f>+VLOOKUP($C2986,Hoja1!$B$2:$W$3726,8,0)</f>
        <v>#N/A</v>
      </c>
      <c r="P2986" t="e">
        <f>+VLOOKUP($C2986,Hoja1!$B$2:$W$3726,12,0)</f>
        <v>#N/A</v>
      </c>
      <c r="Q2986" t="e">
        <f t="shared" si="102"/>
        <v>#N/A</v>
      </c>
    </row>
    <row r="2987" spans="2:17" hidden="1" x14ac:dyDescent="0.25">
      <c r="B2987">
        <v>152202</v>
      </c>
      <c r="C2987" t="s">
        <v>2007</v>
      </c>
      <c r="D2987" t="str">
        <f>+VLOOKUP($B2987,Hoja1!$C$2:$W$3726,15,0)</f>
        <v>OLANCHO</v>
      </c>
      <c r="E2987" t="str">
        <f>+VLOOKUP($B2987,Hoja1!$C$2:$W$3726,16,0)</f>
        <v>YOCÓN</v>
      </c>
      <c r="F2987" t="str">
        <f>+VLOOKUP($B2987,Hoja1!$C$2:$W$3726,17,0)</f>
        <v>CAÑADA GALANA</v>
      </c>
      <c r="G2987">
        <f>+VLOOKUP($B2987,Hoja1!$C$2:$W$3726,2,0)</f>
        <v>15</v>
      </c>
      <c r="H2987">
        <f>+VLOOKUP($B2987,Hoja1!$C$2:$W$3726,7,0)</f>
        <v>1522</v>
      </c>
      <c r="I2987">
        <f>+VLOOKUP($B2987,Hoja1!$C$2:$W$3726,11,0)</f>
        <v>152202</v>
      </c>
      <c r="J2987" t="b">
        <f t="shared" si="101"/>
        <v>1</v>
      </c>
      <c r="K2987" t="str">
        <f>+VLOOKUP($C2987,Hoja1!$B$2:$W$3726,16,0)</f>
        <v>OLANCHO</v>
      </c>
      <c r="L2987" t="str">
        <f>+VLOOKUP($C2987,Hoja1!$B$2:$W$3726,17,0)</f>
        <v>YOCÓN</v>
      </c>
      <c r="M2987" t="str">
        <f>+VLOOKUP($C2987,Hoja1!$B$2:$W$3726,18,0)</f>
        <v>CAÑADA GALANA</v>
      </c>
      <c r="N2987">
        <f>+VLOOKUP($C2987,Hoja1!$B$2:$W$3726,3,0)</f>
        <v>15</v>
      </c>
      <c r="O2987">
        <f>+VLOOKUP($C2987,Hoja1!$B$2:$W$3726,8,0)</f>
        <v>1522</v>
      </c>
      <c r="P2987">
        <f>+VLOOKUP($C2987,Hoja1!$B$2:$W$3726,12,0)</f>
        <v>152202</v>
      </c>
      <c r="Q2987" t="b">
        <f t="shared" si="102"/>
        <v>1</v>
      </c>
    </row>
    <row r="2988" spans="2:17" hidden="1" x14ac:dyDescent="0.25">
      <c r="B2988">
        <v>152203</v>
      </c>
      <c r="C2988" t="s">
        <v>12409</v>
      </c>
      <c r="D2988" t="str">
        <f>+VLOOKUP($B2988,Hoja1!$C$2:$W$3726,15,0)</f>
        <v>OLANCHO</v>
      </c>
      <c r="E2988" t="str">
        <f>+VLOOKUP($B2988,Hoja1!$C$2:$W$3726,16,0)</f>
        <v>YOCÓN</v>
      </c>
      <c r="F2988" t="str">
        <f>+VLOOKUP($B2988,Hoja1!$C$2:$W$3726,17,0)</f>
        <v>EL CUÁBANO</v>
      </c>
      <c r="G2988">
        <f>+VLOOKUP($B2988,Hoja1!$C$2:$W$3726,2,0)</f>
        <v>15</v>
      </c>
      <c r="H2988">
        <f>+VLOOKUP($B2988,Hoja1!$C$2:$W$3726,7,0)</f>
        <v>1522</v>
      </c>
      <c r="I2988">
        <f>+VLOOKUP($B2988,Hoja1!$C$2:$W$3726,11,0)</f>
        <v>152203</v>
      </c>
      <c r="J2988" t="b">
        <f t="shared" si="101"/>
        <v>0</v>
      </c>
      <c r="K2988" t="e">
        <f>+VLOOKUP($C2988,Hoja1!$B$2:$W$3726,16,0)</f>
        <v>#N/A</v>
      </c>
      <c r="L2988" t="e">
        <f>+VLOOKUP($C2988,Hoja1!$B$2:$W$3726,17,0)</f>
        <v>#N/A</v>
      </c>
      <c r="M2988" t="e">
        <f>+VLOOKUP($C2988,Hoja1!$B$2:$W$3726,18,0)</f>
        <v>#N/A</v>
      </c>
      <c r="N2988" t="e">
        <f>+VLOOKUP($C2988,Hoja1!$B$2:$W$3726,3,0)</f>
        <v>#N/A</v>
      </c>
      <c r="O2988" t="e">
        <f>+VLOOKUP($C2988,Hoja1!$B$2:$W$3726,8,0)</f>
        <v>#N/A</v>
      </c>
      <c r="P2988" t="e">
        <f>+VLOOKUP($C2988,Hoja1!$B$2:$W$3726,12,0)</f>
        <v>#N/A</v>
      </c>
      <c r="Q2988" t="e">
        <f t="shared" si="102"/>
        <v>#N/A</v>
      </c>
    </row>
    <row r="2989" spans="2:17" hidden="1" x14ac:dyDescent="0.25">
      <c r="B2989">
        <v>152204</v>
      </c>
      <c r="C2989" t="s">
        <v>1070</v>
      </c>
      <c r="D2989" t="str">
        <f>+VLOOKUP($B2989,Hoja1!$C$2:$W$3726,15,0)</f>
        <v>OLANCHO</v>
      </c>
      <c r="E2989" t="str">
        <f>+VLOOKUP($B2989,Hoja1!$C$2:$W$3726,16,0)</f>
        <v>YOCÓN</v>
      </c>
      <c r="F2989" t="str">
        <f>+VLOOKUP($B2989,Hoja1!$C$2:$W$3726,17,0)</f>
        <v>EL POTRERO</v>
      </c>
      <c r="G2989">
        <f>+VLOOKUP($B2989,Hoja1!$C$2:$W$3726,2,0)</f>
        <v>15</v>
      </c>
      <c r="H2989">
        <f>+VLOOKUP($B2989,Hoja1!$C$2:$W$3726,7,0)</f>
        <v>1522</v>
      </c>
      <c r="I2989">
        <f>+VLOOKUP($B2989,Hoja1!$C$2:$W$3726,11,0)</f>
        <v>152204</v>
      </c>
      <c r="J2989" t="b">
        <f t="shared" si="101"/>
        <v>1</v>
      </c>
      <c r="K2989" t="str">
        <f>+VLOOKUP($C2989,Hoja1!$B$2:$W$3726,16,0)</f>
        <v>CHOLUTECA</v>
      </c>
      <c r="L2989" t="str">
        <f>+VLOOKUP($C2989,Hoja1!$B$2:$W$3726,17,0)</f>
        <v>MOROLICA</v>
      </c>
      <c r="M2989" t="str">
        <f>+VLOOKUP($C2989,Hoja1!$B$2:$W$3726,18,0)</f>
        <v>EL POTRERO</v>
      </c>
      <c r="N2989">
        <f>+VLOOKUP($C2989,Hoja1!$B$2:$W$3726,3,0)</f>
        <v>6</v>
      </c>
      <c r="O2989">
        <f>+VLOOKUP($C2989,Hoja1!$B$2:$W$3726,8,0)</f>
        <v>608</v>
      </c>
      <c r="P2989">
        <f>+VLOOKUP($C2989,Hoja1!$B$2:$W$3726,12,0)</f>
        <v>60804</v>
      </c>
      <c r="Q2989" t="b">
        <f t="shared" si="102"/>
        <v>0</v>
      </c>
    </row>
    <row r="2990" spans="2:17" hidden="1" x14ac:dyDescent="0.25">
      <c r="B2990">
        <v>152205</v>
      </c>
      <c r="C2990" t="s">
        <v>1882</v>
      </c>
      <c r="D2990" t="str">
        <f>+VLOOKUP($B2990,Hoja1!$C$2:$W$3726,15,0)</f>
        <v>OLANCHO</v>
      </c>
      <c r="E2990" t="str">
        <f>+VLOOKUP($B2990,Hoja1!$C$2:$W$3726,16,0)</f>
        <v>YOCÓN</v>
      </c>
      <c r="F2990" t="str">
        <f>+VLOOKUP($B2990,Hoja1!$C$2:$W$3726,17,0)</f>
        <v>LA EMPALIZADA</v>
      </c>
      <c r="G2990">
        <f>+VLOOKUP($B2990,Hoja1!$C$2:$W$3726,2,0)</f>
        <v>15</v>
      </c>
      <c r="H2990">
        <f>+VLOOKUP($B2990,Hoja1!$C$2:$W$3726,7,0)</f>
        <v>1522</v>
      </c>
      <c r="I2990">
        <f>+VLOOKUP($B2990,Hoja1!$C$2:$W$3726,11,0)</f>
        <v>152205</v>
      </c>
      <c r="J2990" t="b">
        <f t="shared" si="101"/>
        <v>1</v>
      </c>
      <c r="K2990" t="str">
        <f>+VLOOKUP($C2990,Hoja1!$B$2:$W$3726,16,0)</f>
        <v>OLANCHO</v>
      </c>
      <c r="L2990" t="str">
        <f>+VLOOKUP($C2990,Hoja1!$B$2:$W$3726,17,0)</f>
        <v>JUTICALPA</v>
      </c>
      <c r="M2990" t="str">
        <f>+VLOOKUP($C2990,Hoja1!$B$2:$W$3726,18,0)</f>
        <v>LA EMPALIZADA</v>
      </c>
      <c r="N2990">
        <f>+VLOOKUP($C2990,Hoja1!$B$2:$W$3726,3,0)</f>
        <v>15</v>
      </c>
      <c r="O2990">
        <f>+VLOOKUP($C2990,Hoja1!$B$2:$W$3726,8,0)</f>
        <v>1501</v>
      </c>
      <c r="P2990">
        <f>+VLOOKUP($C2990,Hoja1!$B$2:$W$3726,12,0)</f>
        <v>150126</v>
      </c>
      <c r="Q2990" t="b">
        <f t="shared" si="102"/>
        <v>0</v>
      </c>
    </row>
    <row r="2991" spans="2:17" hidden="1" x14ac:dyDescent="0.25">
      <c r="B2991">
        <v>152206</v>
      </c>
      <c r="C2991" t="s">
        <v>2008</v>
      </c>
      <c r="D2991" t="str">
        <f>+VLOOKUP($B2991,Hoja1!$C$2:$W$3726,15,0)</f>
        <v>OLANCHO</v>
      </c>
      <c r="E2991" t="str">
        <f>+VLOOKUP($B2991,Hoja1!$C$2:$W$3726,16,0)</f>
        <v>YOCÓN</v>
      </c>
      <c r="F2991" t="str">
        <f>+VLOOKUP($B2991,Hoja1!$C$2:$W$3726,17,0)</f>
        <v>OCOTAL DEL NAIPE</v>
      </c>
      <c r="G2991">
        <f>+VLOOKUP($B2991,Hoja1!$C$2:$W$3726,2,0)</f>
        <v>15</v>
      </c>
      <c r="H2991">
        <f>+VLOOKUP($B2991,Hoja1!$C$2:$W$3726,7,0)</f>
        <v>1522</v>
      </c>
      <c r="I2991">
        <f>+VLOOKUP($B2991,Hoja1!$C$2:$W$3726,11,0)</f>
        <v>152206</v>
      </c>
      <c r="J2991" t="b">
        <f t="shared" si="101"/>
        <v>1</v>
      </c>
      <c r="K2991" t="str">
        <f>+VLOOKUP($C2991,Hoja1!$B$2:$W$3726,16,0)</f>
        <v>OLANCHO</v>
      </c>
      <c r="L2991" t="str">
        <f>+VLOOKUP($C2991,Hoja1!$B$2:$W$3726,17,0)</f>
        <v>YOCÓN</v>
      </c>
      <c r="M2991" t="str">
        <f>+VLOOKUP($C2991,Hoja1!$B$2:$W$3726,18,0)</f>
        <v>OCOTAL DEL NAIPE</v>
      </c>
      <c r="N2991">
        <f>+VLOOKUP($C2991,Hoja1!$B$2:$W$3726,3,0)</f>
        <v>15</v>
      </c>
      <c r="O2991">
        <f>+VLOOKUP($C2991,Hoja1!$B$2:$W$3726,8,0)</f>
        <v>1522</v>
      </c>
      <c r="P2991">
        <f>+VLOOKUP($C2991,Hoja1!$B$2:$W$3726,12,0)</f>
        <v>152206</v>
      </c>
      <c r="Q2991" t="b">
        <f t="shared" si="102"/>
        <v>1</v>
      </c>
    </row>
    <row r="2992" spans="2:17" hidden="1" x14ac:dyDescent="0.25">
      <c r="B2992">
        <v>152207</v>
      </c>
      <c r="C2992" t="s">
        <v>2009</v>
      </c>
      <c r="D2992" t="str">
        <f>+VLOOKUP($B2992,Hoja1!$C$2:$W$3726,15,0)</f>
        <v>OLANCHO</v>
      </c>
      <c r="E2992" t="str">
        <f>+VLOOKUP($B2992,Hoja1!$C$2:$W$3726,16,0)</f>
        <v>YOCÓN</v>
      </c>
      <c r="F2992" t="str">
        <f>+VLOOKUP($B2992,Hoja1!$C$2:$W$3726,17,0)</f>
        <v>SAN ANTONIO ABAJO</v>
      </c>
      <c r="G2992">
        <f>+VLOOKUP($B2992,Hoja1!$C$2:$W$3726,2,0)</f>
        <v>15</v>
      </c>
      <c r="H2992">
        <f>+VLOOKUP($B2992,Hoja1!$C$2:$W$3726,7,0)</f>
        <v>1522</v>
      </c>
      <c r="I2992">
        <f>+VLOOKUP($B2992,Hoja1!$C$2:$W$3726,11,0)</f>
        <v>152207</v>
      </c>
      <c r="J2992" t="b">
        <f t="shared" si="101"/>
        <v>1</v>
      </c>
      <c r="K2992" t="str">
        <f>+VLOOKUP($C2992,Hoja1!$B$2:$W$3726,16,0)</f>
        <v>OLANCHO</v>
      </c>
      <c r="L2992" t="str">
        <f>+VLOOKUP($C2992,Hoja1!$B$2:$W$3726,17,0)</f>
        <v>YOCÓN</v>
      </c>
      <c r="M2992" t="str">
        <f>+VLOOKUP($C2992,Hoja1!$B$2:$W$3726,18,0)</f>
        <v>SAN ANTONIO ABAJO</v>
      </c>
      <c r="N2992">
        <f>+VLOOKUP($C2992,Hoja1!$B$2:$W$3726,3,0)</f>
        <v>15</v>
      </c>
      <c r="O2992">
        <f>+VLOOKUP($C2992,Hoja1!$B$2:$W$3726,8,0)</f>
        <v>1522</v>
      </c>
      <c r="P2992">
        <f>+VLOOKUP($C2992,Hoja1!$B$2:$W$3726,12,0)</f>
        <v>152207</v>
      </c>
      <c r="Q2992" t="b">
        <f t="shared" si="102"/>
        <v>1</v>
      </c>
    </row>
    <row r="2993" spans="2:17" hidden="1" x14ac:dyDescent="0.25">
      <c r="B2993">
        <v>152208</v>
      </c>
      <c r="C2993" t="s">
        <v>737</v>
      </c>
      <c r="D2993" t="str">
        <f>+VLOOKUP($B2993,Hoja1!$C$2:$W$3726,15,0)</f>
        <v>OLANCHO</v>
      </c>
      <c r="E2993" t="str">
        <f>+VLOOKUP($B2993,Hoja1!$C$2:$W$3726,16,0)</f>
        <v>YOCÓN</v>
      </c>
      <c r="F2993" t="str">
        <f>+VLOOKUP($B2993,Hoja1!$C$2:$W$3726,17,0)</f>
        <v>SAN PEDRO</v>
      </c>
      <c r="G2993">
        <f>+VLOOKUP($B2993,Hoja1!$C$2:$W$3726,2,0)</f>
        <v>15</v>
      </c>
      <c r="H2993">
        <f>+VLOOKUP($B2993,Hoja1!$C$2:$W$3726,7,0)</f>
        <v>1522</v>
      </c>
      <c r="I2993">
        <f>+VLOOKUP($B2993,Hoja1!$C$2:$W$3726,11,0)</f>
        <v>152208</v>
      </c>
      <c r="J2993" t="b">
        <f t="shared" si="101"/>
        <v>1</v>
      </c>
      <c r="K2993" t="str">
        <f>+VLOOKUP($C2993,Hoja1!$B$2:$W$3726,16,0)</f>
        <v>COPAN</v>
      </c>
      <c r="L2993" t="str">
        <f>+VLOOKUP($C2993,Hoja1!$B$2:$W$3726,17,0)</f>
        <v>SAN PEDRO</v>
      </c>
      <c r="M2993" t="str">
        <f>+VLOOKUP($C2993,Hoja1!$B$2:$W$3726,18,0)</f>
        <v>SAN PEDRO</v>
      </c>
      <c r="N2993">
        <f>+VLOOKUP($C2993,Hoja1!$B$2:$W$3726,3,0)</f>
        <v>4</v>
      </c>
      <c r="O2993">
        <f>+VLOOKUP($C2993,Hoja1!$B$2:$W$3726,8,0)</f>
        <v>420</v>
      </c>
      <c r="P2993">
        <f>+VLOOKUP($C2993,Hoja1!$B$2:$W$3726,12,0)</f>
        <v>42001</v>
      </c>
      <c r="Q2993" t="b">
        <f t="shared" si="102"/>
        <v>0</v>
      </c>
    </row>
    <row r="2994" spans="2:17" hidden="1" x14ac:dyDescent="0.25">
      <c r="B2994">
        <v>152209</v>
      </c>
      <c r="C2994" t="s">
        <v>2010</v>
      </c>
      <c r="D2994" t="str">
        <f>+VLOOKUP($B2994,Hoja1!$C$2:$W$3726,15,0)</f>
        <v>OLANCHO</v>
      </c>
      <c r="E2994" t="str">
        <f>+VLOOKUP($B2994,Hoja1!$C$2:$W$3726,16,0)</f>
        <v>YOCÓN</v>
      </c>
      <c r="F2994" t="str">
        <f>+VLOOKUP($B2994,Hoja1!$C$2:$W$3726,17,0)</f>
        <v>SANTA RITA O PLAN DEL CONEJO</v>
      </c>
      <c r="G2994">
        <f>+VLOOKUP($B2994,Hoja1!$C$2:$W$3726,2,0)</f>
        <v>15</v>
      </c>
      <c r="H2994">
        <f>+VLOOKUP($B2994,Hoja1!$C$2:$W$3726,7,0)</f>
        <v>1522</v>
      </c>
      <c r="I2994">
        <f>+VLOOKUP($B2994,Hoja1!$C$2:$W$3726,11,0)</f>
        <v>152209</v>
      </c>
      <c r="J2994" t="b">
        <f t="shared" si="101"/>
        <v>1</v>
      </c>
      <c r="K2994" t="str">
        <f>+VLOOKUP($C2994,Hoja1!$B$2:$W$3726,16,0)</f>
        <v>OLANCHO</v>
      </c>
      <c r="L2994" t="str">
        <f>+VLOOKUP($C2994,Hoja1!$B$2:$W$3726,17,0)</f>
        <v>YOCÓN</v>
      </c>
      <c r="M2994" t="str">
        <f>+VLOOKUP($C2994,Hoja1!$B$2:$W$3726,18,0)</f>
        <v>SANTA RITA O PLAN DEL CONEJO</v>
      </c>
      <c r="N2994">
        <f>+VLOOKUP($C2994,Hoja1!$B$2:$W$3726,3,0)</f>
        <v>15</v>
      </c>
      <c r="O2994">
        <f>+VLOOKUP($C2994,Hoja1!$B$2:$W$3726,8,0)</f>
        <v>1522</v>
      </c>
      <c r="P2994">
        <f>+VLOOKUP($C2994,Hoja1!$B$2:$W$3726,12,0)</f>
        <v>152209</v>
      </c>
      <c r="Q2994" t="b">
        <f t="shared" si="102"/>
        <v>1</v>
      </c>
    </row>
    <row r="2995" spans="2:17" hidden="1" x14ac:dyDescent="0.25">
      <c r="B2995">
        <v>152301</v>
      </c>
      <c r="C2995" t="s">
        <v>2011</v>
      </c>
      <c r="D2995" t="str">
        <f>+VLOOKUP($B2995,Hoja1!$C$2:$W$3726,15,0)</f>
        <v>OLANCHO</v>
      </c>
      <c r="E2995" t="str">
        <f>+VLOOKUP($B2995,Hoja1!$C$2:$W$3726,16,0)</f>
        <v>PATUCA</v>
      </c>
      <c r="F2995" t="str">
        <f>+VLOOKUP($B2995,Hoja1!$C$2:$W$3726,17,0)</f>
        <v>FROYLAN TURCIOS O NUEVA PALESTINA</v>
      </c>
      <c r="G2995">
        <f>+VLOOKUP($B2995,Hoja1!$C$2:$W$3726,2,0)</f>
        <v>15</v>
      </c>
      <c r="H2995">
        <f>+VLOOKUP($B2995,Hoja1!$C$2:$W$3726,7,0)</f>
        <v>1523</v>
      </c>
      <c r="I2995">
        <f>+VLOOKUP($B2995,Hoja1!$C$2:$W$3726,11,0)</f>
        <v>152301</v>
      </c>
      <c r="J2995" t="b">
        <f t="shared" si="101"/>
        <v>1</v>
      </c>
      <c r="K2995" t="str">
        <f>+VLOOKUP($C2995,Hoja1!$B$2:$W$3726,16,0)</f>
        <v>OLANCHO</v>
      </c>
      <c r="L2995" t="str">
        <f>+VLOOKUP($C2995,Hoja1!$B$2:$W$3726,17,0)</f>
        <v>PATUCA</v>
      </c>
      <c r="M2995" t="str">
        <f>+VLOOKUP($C2995,Hoja1!$B$2:$W$3726,18,0)</f>
        <v>FROYLAN TURCIOS O NUEVA PALESTINA</v>
      </c>
      <c r="N2995">
        <f>+VLOOKUP($C2995,Hoja1!$B$2:$W$3726,3,0)</f>
        <v>15</v>
      </c>
      <c r="O2995">
        <f>+VLOOKUP($C2995,Hoja1!$B$2:$W$3726,8,0)</f>
        <v>1523</v>
      </c>
      <c r="P2995">
        <f>+VLOOKUP($C2995,Hoja1!$B$2:$W$3726,12,0)</f>
        <v>152301</v>
      </c>
      <c r="Q2995" t="b">
        <f t="shared" si="102"/>
        <v>1</v>
      </c>
    </row>
    <row r="2996" spans="2:17" hidden="1" x14ac:dyDescent="0.25">
      <c r="B2996">
        <v>152302</v>
      </c>
      <c r="C2996" t="s">
        <v>2012</v>
      </c>
      <c r="D2996" t="str">
        <f>+VLOOKUP($B2996,Hoja1!$C$2:$W$3726,15,0)</f>
        <v>OLANCHO</v>
      </c>
      <c r="E2996" t="str">
        <f>+VLOOKUP($B2996,Hoja1!$C$2:$W$3726,16,0)</f>
        <v>PATUCA</v>
      </c>
      <c r="F2996" t="str">
        <f>+VLOOKUP($B2996,Hoja1!$C$2:$W$3726,17,0)</f>
        <v>ARENAS BLANCAS</v>
      </c>
      <c r="G2996">
        <f>+VLOOKUP($B2996,Hoja1!$C$2:$W$3726,2,0)</f>
        <v>15</v>
      </c>
      <c r="H2996">
        <f>+VLOOKUP($B2996,Hoja1!$C$2:$W$3726,7,0)</f>
        <v>1523</v>
      </c>
      <c r="I2996">
        <f>+VLOOKUP($B2996,Hoja1!$C$2:$W$3726,11,0)</f>
        <v>152302</v>
      </c>
      <c r="J2996" t="b">
        <f t="shared" si="101"/>
        <v>1</v>
      </c>
      <c r="K2996" t="str">
        <f>+VLOOKUP($C2996,Hoja1!$B$2:$W$3726,16,0)</f>
        <v>OLANCHO</v>
      </c>
      <c r="L2996" t="str">
        <f>+VLOOKUP($C2996,Hoja1!$B$2:$W$3726,17,0)</f>
        <v>PATUCA</v>
      </c>
      <c r="M2996" t="str">
        <f>+VLOOKUP($C2996,Hoja1!$B$2:$W$3726,18,0)</f>
        <v>ARENAS BLANCAS</v>
      </c>
      <c r="N2996">
        <f>+VLOOKUP($C2996,Hoja1!$B$2:$W$3726,3,0)</f>
        <v>15</v>
      </c>
      <c r="O2996">
        <f>+VLOOKUP($C2996,Hoja1!$B$2:$W$3726,8,0)</f>
        <v>1523</v>
      </c>
      <c r="P2996">
        <f>+VLOOKUP($C2996,Hoja1!$B$2:$W$3726,12,0)</f>
        <v>152302</v>
      </c>
      <c r="Q2996" t="b">
        <f t="shared" si="102"/>
        <v>1</v>
      </c>
    </row>
    <row r="2997" spans="2:17" hidden="1" x14ac:dyDescent="0.25">
      <c r="B2997">
        <v>152303</v>
      </c>
      <c r="C2997" t="s">
        <v>2013</v>
      </c>
      <c r="D2997" t="str">
        <f>+VLOOKUP($B2997,Hoja1!$C$2:$W$3726,15,0)</f>
        <v>OLANCHO</v>
      </c>
      <c r="E2997" t="str">
        <f>+VLOOKUP($B2997,Hoja1!$C$2:$W$3726,16,0)</f>
        <v>PATUCA</v>
      </c>
      <c r="F2997" t="str">
        <f>+VLOOKUP($B2997,Hoja1!$C$2:$W$3726,17,0)</f>
        <v>EL OCOTILLAL</v>
      </c>
      <c r="G2997">
        <f>+VLOOKUP($B2997,Hoja1!$C$2:$W$3726,2,0)</f>
        <v>15</v>
      </c>
      <c r="H2997">
        <f>+VLOOKUP($B2997,Hoja1!$C$2:$W$3726,7,0)</f>
        <v>1523</v>
      </c>
      <c r="I2997">
        <f>+VLOOKUP($B2997,Hoja1!$C$2:$W$3726,11,0)</f>
        <v>152303</v>
      </c>
      <c r="J2997" t="b">
        <f t="shared" si="101"/>
        <v>1</v>
      </c>
      <c r="K2997" t="str">
        <f>+VLOOKUP($C2997,Hoja1!$B$2:$W$3726,16,0)</f>
        <v>OLANCHO</v>
      </c>
      <c r="L2997" t="str">
        <f>+VLOOKUP($C2997,Hoja1!$B$2:$W$3726,17,0)</f>
        <v>PATUCA</v>
      </c>
      <c r="M2997" t="str">
        <f>+VLOOKUP($C2997,Hoja1!$B$2:$W$3726,18,0)</f>
        <v>EL OCOTILLAL</v>
      </c>
      <c r="N2997">
        <f>+VLOOKUP($C2997,Hoja1!$B$2:$W$3726,3,0)</f>
        <v>15</v>
      </c>
      <c r="O2997">
        <f>+VLOOKUP($C2997,Hoja1!$B$2:$W$3726,8,0)</f>
        <v>1523</v>
      </c>
      <c r="P2997">
        <f>+VLOOKUP($C2997,Hoja1!$B$2:$W$3726,12,0)</f>
        <v>152303</v>
      </c>
      <c r="Q2997" t="b">
        <f t="shared" si="102"/>
        <v>1</v>
      </c>
    </row>
    <row r="2998" spans="2:17" hidden="1" x14ac:dyDescent="0.25">
      <c r="B2998">
        <v>152304</v>
      </c>
      <c r="C2998" t="s">
        <v>2014</v>
      </c>
      <c r="D2998" t="str">
        <f>+VLOOKUP($B2998,Hoja1!$C$2:$W$3726,15,0)</f>
        <v>OLANCHO</v>
      </c>
      <c r="E2998" t="str">
        <f>+VLOOKUP($B2998,Hoja1!$C$2:$W$3726,16,0)</f>
        <v>PATUCA</v>
      </c>
      <c r="F2998" t="str">
        <f>+VLOOKUP($B2998,Hoja1!$C$2:$W$3726,17,0)</f>
        <v>GUINEO ABAJO</v>
      </c>
      <c r="G2998">
        <f>+VLOOKUP($B2998,Hoja1!$C$2:$W$3726,2,0)</f>
        <v>15</v>
      </c>
      <c r="H2998">
        <f>+VLOOKUP($B2998,Hoja1!$C$2:$W$3726,7,0)</f>
        <v>1523</v>
      </c>
      <c r="I2998">
        <f>+VLOOKUP($B2998,Hoja1!$C$2:$W$3726,11,0)</f>
        <v>152304</v>
      </c>
      <c r="J2998" t="b">
        <f t="shared" si="101"/>
        <v>1</v>
      </c>
      <c r="K2998" t="str">
        <f>+VLOOKUP($C2998,Hoja1!$B$2:$W$3726,16,0)</f>
        <v>OLANCHO</v>
      </c>
      <c r="L2998" t="str">
        <f>+VLOOKUP($C2998,Hoja1!$B$2:$W$3726,17,0)</f>
        <v>PATUCA</v>
      </c>
      <c r="M2998" t="str">
        <f>+VLOOKUP($C2998,Hoja1!$B$2:$W$3726,18,0)</f>
        <v>GUINEO ABAJO</v>
      </c>
      <c r="N2998">
        <f>+VLOOKUP($C2998,Hoja1!$B$2:$W$3726,3,0)</f>
        <v>15</v>
      </c>
      <c r="O2998">
        <f>+VLOOKUP($C2998,Hoja1!$B$2:$W$3726,8,0)</f>
        <v>1523</v>
      </c>
      <c r="P2998">
        <f>+VLOOKUP($C2998,Hoja1!$B$2:$W$3726,12,0)</f>
        <v>152304</v>
      </c>
      <c r="Q2998" t="b">
        <f t="shared" si="102"/>
        <v>1</v>
      </c>
    </row>
    <row r="2999" spans="2:17" hidden="1" x14ac:dyDescent="0.25">
      <c r="B2999">
        <v>152305</v>
      </c>
      <c r="C2999" t="s">
        <v>2015</v>
      </c>
      <c r="D2999" t="str">
        <f>+VLOOKUP($B2999,Hoja1!$C$2:$W$3726,15,0)</f>
        <v>OLANCHO</v>
      </c>
      <c r="E2999" t="str">
        <f>+VLOOKUP($B2999,Hoja1!$C$2:$W$3726,16,0)</f>
        <v>PATUCA</v>
      </c>
      <c r="F2999" t="str">
        <f>+VLOOKUP($B2999,Hoja1!$C$2:$W$3726,17,0)</f>
        <v>GUINEO ARRIBA</v>
      </c>
      <c r="G2999">
        <f>+VLOOKUP($B2999,Hoja1!$C$2:$W$3726,2,0)</f>
        <v>15</v>
      </c>
      <c r="H2999">
        <f>+VLOOKUP($B2999,Hoja1!$C$2:$W$3726,7,0)</f>
        <v>1523</v>
      </c>
      <c r="I2999">
        <f>+VLOOKUP($B2999,Hoja1!$C$2:$W$3726,11,0)</f>
        <v>152305</v>
      </c>
      <c r="J2999" t="b">
        <f t="shared" si="101"/>
        <v>1</v>
      </c>
      <c r="K2999" t="str">
        <f>+VLOOKUP($C2999,Hoja1!$B$2:$W$3726,16,0)</f>
        <v>OLANCHO</v>
      </c>
      <c r="L2999" t="str">
        <f>+VLOOKUP($C2999,Hoja1!$B$2:$W$3726,17,0)</f>
        <v>PATUCA</v>
      </c>
      <c r="M2999" t="str">
        <f>+VLOOKUP($C2999,Hoja1!$B$2:$W$3726,18,0)</f>
        <v>GUINEO ARRIBA</v>
      </c>
      <c r="N2999">
        <f>+VLOOKUP($C2999,Hoja1!$B$2:$W$3726,3,0)</f>
        <v>15</v>
      </c>
      <c r="O2999">
        <f>+VLOOKUP($C2999,Hoja1!$B$2:$W$3726,8,0)</f>
        <v>1523</v>
      </c>
      <c r="P2999">
        <f>+VLOOKUP($C2999,Hoja1!$B$2:$W$3726,12,0)</f>
        <v>152305</v>
      </c>
      <c r="Q2999" t="b">
        <f t="shared" si="102"/>
        <v>1</v>
      </c>
    </row>
    <row r="3000" spans="2:17" hidden="1" x14ac:dyDescent="0.25">
      <c r="B3000">
        <v>152306</v>
      </c>
      <c r="C3000" t="s">
        <v>328</v>
      </c>
      <c r="D3000" t="str">
        <f>+VLOOKUP($B3000,Hoja1!$C$2:$W$3726,15,0)</f>
        <v>OLANCHO</v>
      </c>
      <c r="E3000" t="str">
        <f>+VLOOKUP($B3000,Hoja1!$C$2:$W$3726,16,0)</f>
        <v>PATUCA</v>
      </c>
      <c r="F3000" t="str">
        <f>+VLOOKUP($B3000,Hoja1!$C$2:$W$3726,17,0)</f>
        <v>LA LAGUNA</v>
      </c>
      <c r="G3000">
        <f>+VLOOKUP($B3000,Hoja1!$C$2:$W$3726,2,0)</f>
        <v>15</v>
      </c>
      <c r="H3000">
        <f>+VLOOKUP($B3000,Hoja1!$C$2:$W$3726,7,0)</f>
        <v>1523</v>
      </c>
      <c r="I3000">
        <f>+VLOOKUP($B3000,Hoja1!$C$2:$W$3726,11,0)</f>
        <v>152306</v>
      </c>
      <c r="J3000" t="b">
        <f t="shared" si="101"/>
        <v>1</v>
      </c>
      <c r="K3000" t="str">
        <f>+VLOOKUP($C3000,Hoja1!$B$2:$W$3726,16,0)</f>
        <v>COMAYAGUA</v>
      </c>
      <c r="L3000" t="str">
        <f>+VLOOKUP($C3000,Hoja1!$B$2:$W$3726,17,0)</f>
        <v>COMAYAGUA</v>
      </c>
      <c r="M3000" t="str">
        <f>+VLOOKUP($C3000,Hoja1!$B$2:$W$3726,18,0)</f>
        <v>LA LAGUNA</v>
      </c>
      <c r="N3000">
        <f>+VLOOKUP($C3000,Hoja1!$B$2:$W$3726,3,0)</f>
        <v>3</v>
      </c>
      <c r="O3000">
        <f>+VLOOKUP($C3000,Hoja1!$B$2:$W$3726,8,0)</f>
        <v>301</v>
      </c>
      <c r="P3000">
        <f>+VLOOKUP($C3000,Hoja1!$B$2:$W$3726,12,0)</f>
        <v>30121</v>
      </c>
      <c r="Q3000" t="b">
        <f t="shared" si="102"/>
        <v>0</v>
      </c>
    </row>
    <row r="3001" spans="2:17" hidden="1" x14ac:dyDescent="0.25">
      <c r="B3001">
        <v>152307</v>
      </c>
      <c r="C3001" t="s">
        <v>39</v>
      </c>
      <c r="D3001" t="str">
        <f>+VLOOKUP($B3001,Hoja1!$C$2:$W$3726,15,0)</f>
        <v>OLANCHO</v>
      </c>
      <c r="E3001" t="str">
        <f>+VLOOKUP($B3001,Hoja1!$C$2:$W$3726,16,0)</f>
        <v>PATUCA</v>
      </c>
      <c r="F3001" t="str">
        <f>+VLOOKUP($B3001,Hoja1!$C$2:$W$3726,17,0)</f>
        <v>LA LIBERTAD</v>
      </c>
      <c r="G3001">
        <f>+VLOOKUP($B3001,Hoja1!$C$2:$W$3726,2,0)</f>
        <v>15</v>
      </c>
      <c r="H3001">
        <f>+VLOOKUP($B3001,Hoja1!$C$2:$W$3726,7,0)</f>
        <v>1523</v>
      </c>
      <c r="I3001">
        <f>+VLOOKUP($B3001,Hoja1!$C$2:$W$3726,11,0)</f>
        <v>152307</v>
      </c>
      <c r="J3001" t="b">
        <f t="shared" si="101"/>
        <v>1</v>
      </c>
      <c r="K3001" t="str">
        <f>+VLOOKUP($C3001,Hoja1!$B$2:$W$3726,16,0)</f>
        <v>ATLÁNTIDA</v>
      </c>
      <c r="L3001" t="str">
        <f>+VLOOKUP($C3001,Hoja1!$B$2:$W$3726,17,0)</f>
        <v>ESPARTA</v>
      </c>
      <c r="M3001" t="str">
        <f>+VLOOKUP($C3001,Hoja1!$B$2:$W$3726,18,0)</f>
        <v>LA LIBERTAD</v>
      </c>
      <c r="N3001">
        <f>+VLOOKUP($C3001,Hoja1!$B$2:$W$3726,3,0)</f>
        <v>1</v>
      </c>
      <c r="O3001">
        <f>+VLOOKUP($C3001,Hoja1!$B$2:$W$3726,8,0)</f>
        <v>103</v>
      </c>
      <c r="P3001">
        <f>+VLOOKUP($C3001,Hoja1!$B$2:$W$3726,12,0)</f>
        <v>10314</v>
      </c>
      <c r="Q3001" t="b">
        <f t="shared" si="102"/>
        <v>0</v>
      </c>
    </row>
    <row r="3002" spans="2:17" hidden="1" x14ac:dyDescent="0.25">
      <c r="B3002">
        <v>152308</v>
      </c>
      <c r="C3002" t="s">
        <v>2016</v>
      </c>
      <c r="D3002" t="str">
        <f>+VLOOKUP($B3002,Hoja1!$C$2:$W$3726,15,0)</f>
        <v>OLANCHO</v>
      </c>
      <c r="E3002" t="str">
        <f>+VLOOKUP($B3002,Hoja1!$C$2:$W$3726,16,0)</f>
        <v>PATUCA</v>
      </c>
      <c r="F3002" t="str">
        <f>+VLOOKUP($B3002,Hoja1!$C$2:$W$3726,17,0)</f>
        <v>LAS PLANCHAS</v>
      </c>
      <c r="G3002">
        <f>+VLOOKUP($B3002,Hoja1!$C$2:$W$3726,2,0)</f>
        <v>15</v>
      </c>
      <c r="H3002">
        <f>+VLOOKUP($B3002,Hoja1!$C$2:$W$3726,7,0)</f>
        <v>1523</v>
      </c>
      <c r="I3002">
        <f>+VLOOKUP($B3002,Hoja1!$C$2:$W$3726,11,0)</f>
        <v>152308</v>
      </c>
      <c r="J3002" t="b">
        <f t="shared" si="101"/>
        <v>1</v>
      </c>
      <c r="K3002" t="str">
        <f>+VLOOKUP($C3002,Hoja1!$B$2:$W$3726,16,0)</f>
        <v>OLANCHO</v>
      </c>
      <c r="L3002" t="str">
        <f>+VLOOKUP($C3002,Hoja1!$B$2:$W$3726,17,0)</f>
        <v>PATUCA</v>
      </c>
      <c r="M3002" t="str">
        <f>+VLOOKUP($C3002,Hoja1!$B$2:$W$3726,18,0)</f>
        <v>LAS PLANCHAS</v>
      </c>
      <c r="N3002">
        <f>+VLOOKUP($C3002,Hoja1!$B$2:$W$3726,3,0)</f>
        <v>15</v>
      </c>
      <c r="O3002">
        <f>+VLOOKUP($C3002,Hoja1!$B$2:$W$3726,8,0)</f>
        <v>1523</v>
      </c>
      <c r="P3002">
        <f>+VLOOKUP($C3002,Hoja1!$B$2:$W$3726,12,0)</f>
        <v>152308</v>
      </c>
      <c r="Q3002" t="b">
        <f t="shared" si="102"/>
        <v>1</v>
      </c>
    </row>
    <row r="3003" spans="2:17" hidden="1" x14ac:dyDescent="0.25">
      <c r="B3003">
        <v>152309</v>
      </c>
      <c r="C3003" t="s">
        <v>2017</v>
      </c>
      <c r="D3003" t="str">
        <f>+VLOOKUP($B3003,Hoja1!$C$2:$W$3726,15,0)</f>
        <v>OLANCHO</v>
      </c>
      <c r="E3003" t="str">
        <f>+VLOOKUP($B3003,Hoja1!$C$2:$W$3726,16,0)</f>
        <v>PATUCA</v>
      </c>
      <c r="F3003" t="str">
        <f>+VLOOKUP($B3003,Hoja1!$C$2:$W$3726,17,0)</f>
        <v>NUEVA CHOLUTECA</v>
      </c>
      <c r="G3003">
        <f>+VLOOKUP($B3003,Hoja1!$C$2:$W$3726,2,0)</f>
        <v>15</v>
      </c>
      <c r="H3003">
        <f>+VLOOKUP($B3003,Hoja1!$C$2:$W$3726,7,0)</f>
        <v>1523</v>
      </c>
      <c r="I3003">
        <f>+VLOOKUP($B3003,Hoja1!$C$2:$W$3726,11,0)</f>
        <v>152309</v>
      </c>
      <c r="J3003" t="b">
        <f t="shared" si="101"/>
        <v>1</v>
      </c>
      <c r="K3003" t="str">
        <f>+VLOOKUP($C3003,Hoja1!$B$2:$W$3726,16,0)</f>
        <v>OLANCHO</v>
      </c>
      <c r="L3003" t="str">
        <f>+VLOOKUP($C3003,Hoja1!$B$2:$W$3726,17,0)</f>
        <v>PATUCA</v>
      </c>
      <c r="M3003" t="str">
        <f>+VLOOKUP($C3003,Hoja1!$B$2:$W$3726,18,0)</f>
        <v>NUEVA CHOLUTECA</v>
      </c>
      <c r="N3003">
        <f>+VLOOKUP($C3003,Hoja1!$B$2:$W$3726,3,0)</f>
        <v>15</v>
      </c>
      <c r="O3003">
        <f>+VLOOKUP($C3003,Hoja1!$B$2:$W$3726,8,0)</f>
        <v>1523</v>
      </c>
      <c r="P3003">
        <f>+VLOOKUP($C3003,Hoja1!$B$2:$W$3726,12,0)</f>
        <v>152309</v>
      </c>
      <c r="Q3003" t="b">
        <f t="shared" si="102"/>
        <v>1</v>
      </c>
    </row>
    <row r="3004" spans="2:17" hidden="1" x14ac:dyDescent="0.25">
      <c r="B3004">
        <v>152310</v>
      </c>
      <c r="C3004" t="s">
        <v>2018</v>
      </c>
      <c r="D3004" t="str">
        <f>+VLOOKUP($B3004,Hoja1!$C$2:$W$3726,15,0)</f>
        <v>OLANCHO</v>
      </c>
      <c r="E3004" t="str">
        <f>+VLOOKUP($B3004,Hoja1!$C$2:$W$3726,16,0)</f>
        <v>PATUCA</v>
      </c>
      <c r="F3004" t="str">
        <f>+VLOOKUP($B3004,Hoja1!$C$2:$W$3726,17,0)</f>
        <v>ONOFIO</v>
      </c>
      <c r="G3004">
        <f>+VLOOKUP($B3004,Hoja1!$C$2:$W$3726,2,0)</f>
        <v>15</v>
      </c>
      <c r="H3004">
        <f>+VLOOKUP($B3004,Hoja1!$C$2:$W$3726,7,0)</f>
        <v>1523</v>
      </c>
      <c r="I3004">
        <f>+VLOOKUP($B3004,Hoja1!$C$2:$W$3726,11,0)</f>
        <v>152310</v>
      </c>
      <c r="J3004" t="b">
        <f t="shared" si="101"/>
        <v>1</v>
      </c>
      <c r="K3004" t="str">
        <f>+VLOOKUP($C3004,Hoja1!$B$2:$W$3726,16,0)</f>
        <v>OLANCHO</v>
      </c>
      <c r="L3004" t="str">
        <f>+VLOOKUP($C3004,Hoja1!$B$2:$W$3726,17,0)</f>
        <v>PATUCA</v>
      </c>
      <c r="M3004" t="str">
        <f>+VLOOKUP($C3004,Hoja1!$B$2:$W$3726,18,0)</f>
        <v>ONOFIO</v>
      </c>
      <c r="N3004">
        <f>+VLOOKUP($C3004,Hoja1!$B$2:$W$3726,3,0)</f>
        <v>15</v>
      </c>
      <c r="O3004">
        <f>+VLOOKUP($C3004,Hoja1!$B$2:$W$3726,8,0)</f>
        <v>1523</v>
      </c>
      <c r="P3004">
        <f>+VLOOKUP($C3004,Hoja1!$B$2:$W$3726,12,0)</f>
        <v>152310</v>
      </c>
      <c r="Q3004" t="b">
        <f t="shared" si="102"/>
        <v>1</v>
      </c>
    </row>
    <row r="3005" spans="2:17" hidden="1" x14ac:dyDescent="0.25">
      <c r="B3005">
        <v>152311</v>
      </c>
      <c r="C3005" t="s">
        <v>1828</v>
      </c>
      <c r="D3005" t="str">
        <f>+VLOOKUP($B3005,Hoja1!$C$2:$W$3726,15,0)</f>
        <v>OLANCHO</v>
      </c>
      <c r="E3005" t="str">
        <f>+VLOOKUP($B3005,Hoja1!$C$2:$W$3726,16,0)</f>
        <v>PATUCA</v>
      </c>
      <c r="F3005" t="str">
        <f>+VLOOKUP($B3005,Hoja1!$C$2:$W$3726,17,0)</f>
        <v>SAN FERNANDO</v>
      </c>
      <c r="G3005">
        <f>+VLOOKUP($B3005,Hoja1!$C$2:$W$3726,2,0)</f>
        <v>15</v>
      </c>
      <c r="H3005">
        <f>+VLOOKUP($B3005,Hoja1!$C$2:$W$3726,7,0)</f>
        <v>1523</v>
      </c>
      <c r="I3005">
        <f>+VLOOKUP($B3005,Hoja1!$C$2:$W$3726,11,0)</f>
        <v>152311</v>
      </c>
      <c r="J3005" t="b">
        <f t="shared" si="101"/>
        <v>1</v>
      </c>
      <c r="K3005" t="str">
        <f>+VLOOKUP($C3005,Hoja1!$B$2:$W$3726,16,0)</f>
        <v>OCOTEPEQUE</v>
      </c>
      <c r="L3005" t="str">
        <f>+VLOOKUP($C3005,Hoja1!$B$2:$W$3726,17,0)</f>
        <v>SAN FERNANDO</v>
      </c>
      <c r="M3005" t="str">
        <f>+VLOOKUP($C3005,Hoja1!$B$2:$W$3726,18,0)</f>
        <v>SAN FERNANDO</v>
      </c>
      <c r="N3005">
        <f>+VLOOKUP($C3005,Hoja1!$B$2:$W$3726,3,0)</f>
        <v>14</v>
      </c>
      <c r="O3005">
        <f>+VLOOKUP($C3005,Hoja1!$B$2:$W$3726,8,0)</f>
        <v>1410</v>
      </c>
      <c r="P3005">
        <f>+VLOOKUP($C3005,Hoja1!$B$2:$W$3726,12,0)</f>
        <v>141001</v>
      </c>
      <c r="Q3005" t="b">
        <f t="shared" si="102"/>
        <v>0</v>
      </c>
    </row>
    <row r="3006" spans="2:17" hidden="1" x14ac:dyDescent="0.25">
      <c r="B3006">
        <v>152312</v>
      </c>
      <c r="C3006" t="s">
        <v>12684</v>
      </c>
      <c r="D3006" t="str">
        <f>+VLOOKUP($B3006,Hoja1!$C$2:$W$3726,15,0)</f>
        <v>OLANCHO</v>
      </c>
      <c r="E3006" t="str">
        <f>+VLOOKUP($B3006,Hoja1!$C$2:$W$3726,16,0)</f>
        <v>PATUCA</v>
      </c>
      <c r="F3006" t="str">
        <f>+VLOOKUP($B3006,Hoja1!$C$2:$W$3726,17,0)</f>
        <v>TEPEMECHÍN</v>
      </c>
      <c r="G3006">
        <f>+VLOOKUP($B3006,Hoja1!$C$2:$W$3726,2,0)</f>
        <v>15</v>
      </c>
      <c r="H3006">
        <f>+VLOOKUP($B3006,Hoja1!$C$2:$W$3726,7,0)</f>
        <v>1523</v>
      </c>
      <c r="I3006">
        <f>+VLOOKUP($B3006,Hoja1!$C$2:$W$3726,11,0)</f>
        <v>152312</v>
      </c>
      <c r="J3006" t="b">
        <f t="shared" si="101"/>
        <v>0</v>
      </c>
      <c r="K3006" t="e">
        <f>+VLOOKUP($C3006,Hoja1!$B$2:$W$3726,16,0)</f>
        <v>#N/A</v>
      </c>
      <c r="L3006" t="e">
        <f>+VLOOKUP($C3006,Hoja1!$B$2:$W$3726,17,0)</f>
        <v>#N/A</v>
      </c>
      <c r="M3006" t="e">
        <f>+VLOOKUP($C3006,Hoja1!$B$2:$W$3726,18,0)</f>
        <v>#N/A</v>
      </c>
      <c r="N3006" t="e">
        <f>+VLOOKUP($C3006,Hoja1!$B$2:$W$3726,3,0)</f>
        <v>#N/A</v>
      </c>
      <c r="O3006" t="e">
        <f>+VLOOKUP($C3006,Hoja1!$B$2:$W$3726,8,0)</f>
        <v>#N/A</v>
      </c>
      <c r="P3006" t="e">
        <f>+VLOOKUP($C3006,Hoja1!$B$2:$W$3726,12,0)</f>
        <v>#N/A</v>
      </c>
      <c r="Q3006" t="e">
        <f t="shared" si="102"/>
        <v>#N/A</v>
      </c>
    </row>
    <row r="3007" spans="2:17" hidden="1" x14ac:dyDescent="0.25">
      <c r="B3007">
        <v>152313</v>
      </c>
      <c r="C3007" t="s">
        <v>539</v>
      </c>
      <c r="D3007" t="str">
        <f>+VLOOKUP($B3007,Hoja1!$C$2:$W$3726,15,0)</f>
        <v>OLANCHO</v>
      </c>
      <c r="E3007" t="str">
        <f>+VLOOKUP($B3007,Hoja1!$C$2:$W$3726,16,0)</f>
        <v>PATUCA</v>
      </c>
      <c r="F3007" t="str">
        <f>+VLOOKUP($B3007,Hoja1!$C$2:$W$3726,17,0)</f>
        <v>TERRERO BLANCO</v>
      </c>
      <c r="G3007">
        <f>+VLOOKUP($B3007,Hoja1!$C$2:$W$3726,2,0)</f>
        <v>15</v>
      </c>
      <c r="H3007">
        <f>+VLOOKUP($B3007,Hoja1!$C$2:$W$3726,7,0)</f>
        <v>1523</v>
      </c>
      <c r="I3007">
        <f>+VLOOKUP($B3007,Hoja1!$C$2:$W$3726,11,0)</f>
        <v>152313</v>
      </c>
      <c r="J3007" t="b">
        <f t="shared" si="101"/>
        <v>1</v>
      </c>
      <c r="K3007" t="str">
        <f>+VLOOKUP($C3007,Hoja1!$B$2:$W$3726,16,0)</f>
        <v>COMAYAGUA</v>
      </c>
      <c r="L3007" t="str">
        <f>+VLOOKUP($C3007,Hoja1!$B$2:$W$3726,17,0)</f>
        <v>TAULABÉ</v>
      </c>
      <c r="M3007" t="str">
        <f>+VLOOKUP($C3007,Hoja1!$B$2:$W$3726,18,0)</f>
        <v>TERRERO BLANCO</v>
      </c>
      <c r="N3007">
        <f>+VLOOKUP($C3007,Hoja1!$B$2:$W$3726,3,0)</f>
        <v>3</v>
      </c>
      <c r="O3007">
        <f>+VLOOKUP($C3007,Hoja1!$B$2:$W$3726,8,0)</f>
        <v>321</v>
      </c>
      <c r="P3007">
        <f>+VLOOKUP($C3007,Hoja1!$B$2:$W$3726,12,0)</f>
        <v>32122</v>
      </c>
      <c r="Q3007" t="b">
        <f t="shared" si="102"/>
        <v>0</v>
      </c>
    </row>
    <row r="3008" spans="2:17" hidden="1" x14ac:dyDescent="0.25">
      <c r="B3008">
        <v>160101</v>
      </c>
      <c r="C3008" t="s">
        <v>2464</v>
      </c>
      <c r="D3008" t="str">
        <f>+VLOOKUP($B3008,Hoja1!$C$2:$W$3726,15,0)</f>
        <v>SANTA BARBARA</v>
      </c>
      <c r="E3008" t="str">
        <f>+VLOOKUP($B3008,Hoja1!$C$2:$W$3726,16,0)</f>
        <v>SANTA BÁRBARA</v>
      </c>
      <c r="F3008" t="str">
        <f>+VLOOKUP($B3008,Hoja1!$C$2:$W$3726,17,0)</f>
        <v>SANTA BÁRBARA</v>
      </c>
      <c r="G3008">
        <f>+VLOOKUP($B3008,Hoja1!$C$2:$W$3726,2,0)</f>
        <v>16</v>
      </c>
      <c r="H3008">
        <f>+VLOOKUP($B3008,Hoja1!$C$2:$W$3726,7,0)</f>
        <v>1601</v>
      </c>
      <c r="I3008">
        <f>+VLOOKUP($B3008,Hoja1!$C$2:$W$3726,11,0)</f>
        <v>160101</v>
      </c>
      <c r="J3008" t="b">
        <f t="shared" si="101"/>
        <v>0</v>
      </c>
      <c r="K3008" t="e">
        <f>+VLOOKUP($C3008,Hoja1!$B$2:$W$3726,16,0)</f>
        <v>#N/A</v>
      </c>
      <c r="L3008" t="e">
        <f>+VLOOKUP($C3008,Hoja1!$B$2:$W$3726,17,0)</f>
        <v>#N/A</v>
      </c>
      <c r="M3008" t="e">
        <f>+VLOOKUP($C3008,Hoja1!$B$2:$W$3726,18,0)</f>
        <v>#N/A</v>
      </c>
      <c r="N3008" t="e">
        <f>+VLOOKUP($C3008,Hoja1!$B$2:$W$3726,3,0)</f>
        <v>#N/A</v>
      </c>
      <c r="O3008" t="e">
        <f>+VLOOKUP($C3008,Hoja1!$B$2:$W$3726,8,0)</f>
        <v>#N/A</v>
      </c>
      <c r="P3008" t="e">
        <f>+VLOOKUP($C3008,Hoja1!$B$2:$W$3726,12,0)</f>
        <v>#N/A</v>
      </c>
      <c r="Q3008" t="e">
        <f t="shared" si="102"/>
        <v>#N/A</v>
      </c>
    </row>
    <row r="3009" spans="2:17" hidden="1" x14ac:dyDescent="0.25">
      <c r="B3009">
        <v>160102</v>
      </c>
      <c r="C3009" t="s">
        <v>2020</v>
      </c>
      <c r="D3009" t="str">
        <f>+VLOOKUP($B3009,Hoja1!$C$2:$W$3726,15,0)</f>
        <v>SANTA BARBARA</v>
      </c>
      <c r="E3009" t="str">
        <f>+VLOOKUP($B3009,Hoja1!$C$2:$W$3726,16,0)</f>
        <v>SANTA BÁRBARA</v>
      </c>
      <c r="F3009" t="str">
        <f>+VLOOKUP($B3009,Hoja1!$C$2:$W$3726,17,0)</f>
        <v>AGUA BLANQUITA</v>
      </c>
      <c r="G3009">
        <f>+VLOOKUP($B3009,Hoja1!$C$2:$W$3726,2,0)</f>
        <v>16</v>
      </c>
      <c r="H3009">
        <f>+VLOOKUP($B3009,Hoja1!$C$2:$W$3726,7,0)</f>
        <v>1601</v>
      </c>
      <c r="I3009">
        <f>+VLOOKUP($B3009,Hoja1!$C$2:$W$3726,11,0)</f>
        <v>160102</v>
      </c>
      <c r="J3009" t="b">
        <f t="shared" si="101"/>
        <v>1</v>
      </c>
      <c r="K3009" t="str">
        <f>+VLOOKUP($C3009,Hoja1!$B$2:$W$3726,16,0)</f>
        <v>SANTA BARBARA</v>
      </c>
      <c r="L3009" t="str">
        <f>+VLOOKUP($C3009,Hoja1!$B$2:$W$3726,17,0)</f>
        <v>SANTA BÁRBARA</v>
      </c>
      <c r="M3009" t="str">
        <f>+VLOOKUP($C3009,Hoja1!$B$2:$W$3726,18,0)</f>
        <v>AGUA BLANQUITA</v>
      </c>
      <c r="N3009">
        <f>+VLOOKUP($C3009,Hoja1!$B$2:$W$3726,3,0)</f>
        <v>16</v>
      </c>
      <c r="O3009">
        <f>+VLOOKUP($C3009,Hoja1!$B$2:$W$3726,8,0)</f>
        <v>1601</v>
      </c>
      <c r="P3009">
        <f>+VLOOKUP($C3009,Hoja1!$B$2:$W$3726,12,0)</f>
        <v>160102</v>
      </c>
      <c r="Q3009" t="b">
        <f t="shared" si="102"/>
        <v>1</v>
      </c>
    </row>
    <row r="3010" spans="2:17" hidden="1" x14ac:dyDescent="0.25">
      <c r="B3010">
        <v>160103</v>
      </c>
      <c r="C3010" t="s">
        <v>1263</v>
      </c>
      <c r="D3010" t="str">
        <f>+VLOOKUP($B3010,Hoja1!$C$2:$W$3726,15,0)</f>
        <v>SANTA BARBARA</v>
      </c>
      <c r="E3010" t="str">
        <f>+VLOOKUP($B3010,Hoja1!$C$2:$W$3726,16,0)</f>
        <v>SANTA BÁRBARA</v>
      </c>
      <c r="F3010" t="str">
        <f>+VLOOKUP($B3010,Hoja1!$C$2:$W$3726,17,0)</f>
        <v>CERRO GRANDE</v>
      </c>
      <c r="G3010">
        <f>+VLOOKUP($B3010,Hoja1!$C$2:$W$3726,2,0)</f>
        <v>16</v>
      </c>
      <c r="H3010">
        <f>+VLOOKUP($B3010,Hoja1!$C$2:$W$3726,7,0)</f>
        <v>1601</v>
      </c>
      <c r="I3010">
        <f>+VLOOKUP($B3010,Hoja1!$C$2:$W$3726,11,0)</f>
        <v>160103</v>
      </c>
      <c r="J3010" t="b">
        <f t="shared" si="101"/>
        <v>1</v>
      </c>
      <c r="K3010" t="str">
        <f>+VLOOKUP($C3010,Hoja1!$B$2:$W$3726,16,0)</f>
        <v>FRANCISCO MORAZÁN</v>
      </c>
      <c r="L3010" t="str">
        <f>+VLOOKUP($C3010,Hoja1!$B$2:$W$3726,17,0)</f>
        <v>DISTRITO CENTRAL</v>
      </c>
      <c r="M3010" t="str">
        <f>+VLOOKUP($C3010,Hoja1!$B$2:$W$3726,18,0)</f>
        <v>CERRO GRANDE</v>
      </c>
      <c r="N3010">
        <f>+VLOOKUP($C3010,Hoja1!$B$2:$W$3726,3,0)</f>
        <v>8</v>
      </c>
      <c r="O3010">
        <f>+VLOOKUP($C3010,Hoja1!$B$2:$W$3726,8,0)</f>
        <v>801</v>
      </c>
      <c r="P3010">
        <f>+VLOOKUP($C3010,Hoja1!$B$2:$W$3726,12,0)</f>
        <v>80105</v>
      </c>
      <c r="Q3010" t="b">
        <f t="shared" si="102"/>
        <v>0</v>
      </c>
    </row>
    <row r="3011" spans="2:17" hidden="1" x14ac:dyDescent="0.25">
      <c r="B3011">
        <v>160104</v>
      </c>
      <c r="C3011" t="s">
        <v>2021</v>
      </c>
      <c r="D3011" t="str">
        <f>+VLOOKUP($B3011,Hoja1!$C$2:$W$3726,15,0)</f>
        <v>SANTA BARBARA</v>
      </c>
      <c r="E3011" t="str">
        <f>+VLOOKUP($B3011,Hoja1!$C$2:$W$3726,16,0)</f>
        <v>SANTA BÁRBARA</v>
      </c>
      <c r="F3011" t="str">
        <f>+VLOOKUP($B3011,Hoja1!$C$2:$W$3726,17,0)</f>
        <v>EL DIEZ Y OCHO O MIRAFLORES</v>
      </c>
      <c r="G3011">
        <f>+VLOOKUP($B3011,Hoja1!$C$2:$W$3726,2,0)</f>
        <v>16</v>
      </c>
      <c r="H3011">
        <f>+VLOOKUP($B3011,Hoja1!$C$2:$W$3726,7,0)</f>
        <v>1601</v>
      </c>
      <c r="I3011">
        <f>+VLOOKUP($B3011,Hoja1!$C$2:$W$3726,11,0)</f>
        <v>160104</v>
      </c>
      <c r="J3011" t="b">
        <f t="shared" si="101"/>
        <v>1</v>
      </c>
      <c r="K3011" t="str">
        <f>+VLOOKUP($C3011,Hoja1!$B$2:$W$3726,16,0)</f>
        <v>SANTA BARBARA</v>
      </c>
      <c r="L3011" t="str">
        <f>+VLOOKUP($C3011,Hoja1!$B$2:$W$3726,17,0)</f>
        <v>SANTA BÁRBARA</v>
      </c>
      <c r="M3011" t="str">
        <f>+VLOOKUP($C3011,Hoja1!$B$2:$W$3726,18,0)</f>
        <v>EL DIEZ Y OCHO O MIRAFLORES</v>
      </c>
      <c r="N3011">
        <f>+VLOOKUP($C3011,Hoja1!$B$2:$W$3726,3,0)</f>
        <v>16</v>
      </c>
      <c r="O3011">
        <f>+VLOOKUP($C3011,Hoja1!$B$2:$W$3726,8,0)</f>
        <v>1601</v>
      </c>
      <c r="P3011">
        <f>+VLOOKUP($C3011,Hoja1!$B$2:$W$3726,12,0)</f>
        <v>160104</v>
      </c>
      <c r="Q3011" t="b">
        <f t="shared" si="102"/>
        <v>1</v>
      </c>
    </row>
    <row r="3012" spans="2:17" hidden="1" x14ac:dyDescent="0.25">
      <c r="B3012">
        <v>160105</v>
      </c>
      <c r="C3012" t="s">
        <v>2022</v>
      </c>
      <c r="D3012" t="str">
        <f>+VLOOKUP($B3012,Hoja1!$C$2:$W$3726,15,0)</f>
        <v>SANTA BARBARA</v>
      </c>
      <c r="E3012" t="str">
        <f>+VLOOKUP($B3012,Hoja1!$C$2:$W$3726,16,0)</f>
        <v>SANTA BÁRBARA</v>
      </c>
      <c r="F3012" t="str">
        <f>+VLOOKUP($B3012,Hoja1!$C$2:$W$3726,17,0)</f>
        <v>EL MOGUETE</v>
      </c>
      <c r="G3012">
        <f>+VLOOKUP($B3012,Hoja1!$C$2:$W$3726,2,0)</f>
        <v>16</v>
      </c>
      <c r="H3012">
        <f>+VLOOKUP($B3012,Hoja1!$C$2:$W$3726,7,0)</f>
        <v>1601</v>
      </c>
      <c r="I3012">
        <f>+VLOOKUP($B3012,Hoja1!$C$2:$W$3726,11,0)</f>
        <v>160105</v>
      </c>
      <c r="J3012" t="b">
        <f t="shared" si="101"/>
        <v>1</v>
      </c>
      <c r="K3012" t="str">
        <f>+VLOOKUP($C3012,Hoja1!$B$2:$W$3726,16,0)</f>
        <v>SANTA BARBARA</v>
      </c>
      <c r="L3012" t="str">
        <f>+VLOOKUP($C3012,Hoja1!$B$2:$W$3726,17,0)</f>
        <v>SANTA BÁRBARA</v>
      </c>
      <c r="M3012" t="str">
        <f>+VLOOKUP($C3012,Hoja1!$B$2:$W$3726,18,0)</f>
        <v>EL MOGUETE</v>
      </c>
      <c r="N3012">
        <f>+VLOOKUP($C3012,Hoja1!$B$2:$W$3726,3,0)</f>
        <v>16</v>
      </c>
      <c r="O3012">
        <f>+VLOOKUP($C3012,Hoja1!$B$2:$W$3726,8,0)</f>
        <v>1601</v>
      </c>
      <c r="P3012">
        <f>+VLOOKUP($C3012,Hoja1!$B$2:$W$3726,12,0)</f>
        <v>160105</v>
      </c>
      <c r="Q3012" t="b">
        <f t="shared" si="102"/>
        <v>1</v>
      </c>
    </row>
    <row r="3013" spans="2:17" hidden="1" x14ac:dyDescent="0.25">
      <c r="B3013">
        <v>160107</v>
      </c>
      <c r="C3013" t="s">
        <v>293</v>
      </c>
      <c r="D3013" t="str">
        <f>+VLOOKUP($B3013,Hoja1!$C$2:$W$3726,15,0)</f>
        <v>SANTA BARBARA</v>
      </c>
      <c r="E3013" t="str">
        <f>+VLOOKUP($B3013,Hoja1!$C$2:$W$3726,16,0)</f>
        <v>SANTA BÁRBARA</v>
      </c>
      <c r="F3013" t="str">
        <f>+VLOOKUP($B3013,Hoja1!$C$2:$W$3726,17,0)</f>
        <v>LA CUESTA</v>
      </c>
      <c r="G3013">
        <f>+VLOOKUP($B3013,Hoja1!$C$2:$W$3726,2,0)</f>
        <v>16</v>
      </c>
      <c r="H3013">
        <f>+VLOOKUP($B3013,Hoja1!$C$2:$W$3726,7,0)</f>
        <v>1601</v>
      </c>
      <c r="I3013">
        <f>+VLOOKUP($B3013,Hoja1!$C$2:$W$3726,11,0)</f>
        <v>160107</v>
      </c>
      <c r="J3013" t="b">
        <f t="shared" ref="J3013:J3076" si="103">+C3013=F3013</f>
        <v>0</v>
      </c>
      <c r="K3013" t="str">
        <f>+VLOOKUP($C3013,Hoja1!$B$2:$W$3726,16,0)</f>
        <v>COLON</v>
      </c>
      <c r="L3013" t="str">
        <f>+VLOOKUP($C3013,Hoja1!$B$2:$W$3726,17,0)</f>
        <v>TOCOA</v>
      </c>
      <c r="M3013" t="str">
        <f>+VLOOKUP($C3013,Hoja1!$B$2:$W$3726,18,0)</f>
        <v>LA CEIBITA</v>
      </c>
      <c r="N3013">
        <f>+VLOOKUP($C3013,Hoja1!$B$2:$W$3726,3,0)</f>
        <v>2</v>
      </c>
      <c r="O3013">
        <f>+VLOOKUP($C3013,Hoja1!$B$2:$W$3726,8,0)</f>
        <v>209</v>
      </c>
      <c r="P3013">
        <f>+VLOOKUP($C3013,Hoja1!$B$2:$W$3726,12,0)</f>
        <v>20909</v>
      </c>
      <c r="Q3013" t="b">
        <f t="shared" ref="Q3013:Q3076" si="104">+B3013=P3013</f>
        <v>0</v>
      </c>
    </row>
    <row r="3014" spans="2:17" hidden="1" x14ac:dyDescent="0.25">
      <c r="B3014">
        <v>160108</v>
      </c>
      <c r="C3014" t="s">
        <v>1699</v>
      </c>
      <c r="D3014" t="str">
        <f>+VLOOKUP($B3014,Hoja1!$C$2:$W$3726,15,0)</f>
        <v>SANTA BARBARA</v>
      </c>
      <c r="E3014" t="str">
        <f>+VLOOKUP($B3014,Hoja1!$C$2:$W$3726,16,0)</f>
        <v>SANTA BÁRBARA</v>
      </c>
      <c r="F3014" t="str">
        <f>+VLOOKUP($B3014,Hoja1!$C$2:$W$3726,17,0)</f>
        <v>LA ESTANCIA</v>
      </c>
      <c r="G3014">
        <f>+VLOOKUP($B3014,Hoja1!$C$2:$W$3726,2,0)</f>
        <v>16</v>
      </c>
      <c r="H3014">
        <f>+VLOOKUP($B3014,Hoja1!$C$2:$W$3726,7,0)</f>
        <v>1601</v>
      </c>
      <c r="I3014">
        <f>+VLOOKUP($B3014,Hoja1!$C$2:$W$3726,11,0)</f>
        <v>160108</v>
      </c>
      <c r="J3014" t="b">
        <f t="shared" si="103"/>
        <v>0</v>
      </c>
      <c r="K3014" t="str">
        <f>+VLOOKUP($C3014,Hoja1!$B$2:$W$3726,16,0)</f>
        <v>LEMPIRA</v>
      </c>
      <c r="L3014" t="str">
        <f>+VLOOKUP($C3014,Hoja1!$B$2:$W$3726,17,0)</f>
        <v>LA VIRTUD</v>
      </c>
      <c r="M3014" t="str">
        <f>+VLOOKUP($C3014,Hoja1!$B$2:$W$3726,18,0)</f>
        <v>LA CUESTA</v>
      </c>
      <c r="N3014">
        <f>+VLOOKUP($C3014,Hoja1!$B$2:$W$3726,3,0)</f>
        <v>13</v>
      </c>
      <c r="O3014">
        <f>+VLOOKUP($C3014,Hoja1!$B$2:$W$3726,8,0)</f>
        <v>1312</v>
      </c>
      <c r="P3014">
        <f>+VLOOKUP($C3014,Hoja1!$B$2:$W$3726,12,0)</f>
        <v>131208</v>
      </c>
      <c r="Q3014" t="b">
        <f t="shared" si="104"/>
        <v>0</v>
      </c>
    </row>
    <row r="3015" spans="2:17" hidden="1" x14ac:dyDescent="0.25">
      <c r="B3015">
        <v>160109</v>
      </c>
      <c r="C3015" t="s">
        <v>1950</v>
      </c>
      <c r="D3015" t="str">
        <f>+VLOOKUP($B3015,Hoja1!$C$2:$W$3726,15,0)</f>
        <v>SANTA BARBARA</v>
      </c>
      <c r="E3015" t="str">
        <f>+VLOOKUP($B3015,Hoja1!$C$2:$W$3726,16,0)</f>
        <v>SANTA BÁRBARA</v>
      </c>
      <c r="F3015" t="str">
        <f>+VLOOKUP($B3015,Hoja1!$C$2:$W$3726,17,0)</f>
        <v>LA UNIÓN DEL DORADO</v>
      </c>
      <c r="G3015">
        <f>+VLOOKUP($B3015,Hoja1!$C$2:$W$3726,2,0)</f>
        <v>16</v>
      </c>
      <c r="H3015">
        <f>+VLOOKUP($B3015,Hoja1!$C$2:$W$3726,7,0)</f>
        <v>1601</v>
      </c>
      <c r="I3015">
        <f>+VLOOKUP($B3015,Hoja1!$C$2:$W$3726,11,0)</f>
        <v>160109</v>
      </c>
      <c r="J3015" t="b">
        <f t="shared" si="103"/>
        <v>0</v>
      </c>
      <c r="K3015" t="str">
        <f>+VLOOKUP($C3015,Hoja1!$B$2:$W$3726,16,0)</f>
        <v>OLANCHO</v>
      </c>
      <c r="L3015" t="str">
        <f>+VLOOKUP($C3015,Hoja1!$B$2:$W$3726,17,0)</f>
        <v>GUATA</v>
      </c>
      <c r="M3015" t="str">
        <f>+VLOOKUP($C3015,Hoja1!$B$2:$W$3726,18,0)</f>
        <v>LA ESTANCIA</v>
      </c>
      <c r="N3015">
        <f>+VLOOKUP($C3015,Hoja1!$B$2:$W$3726,3,0)</f>
        <v>15</v>
      </c>
      <c r="O3015">
        <f>+VLOOKUP($C3015,Hoja1!$B$2:$W$3726,8,0)</f>
        <v>1510</v>
      </c>
      <c r="P3015">
        <f>+VLOOKUP($C3015,Hoja1!$B$2:$W$3726,12,0)</f>
        <v>151005</v>
      </c>
      <c r="Q3015" t="b">
        <f t="shared" si="104"/>
        <v>0</v>
      </c>
    </row>
    <row r="3016" spans="2:17" hidden="1" x14ac:dyDescent="0.25">
      <c r="B3016">
        <v>160110</v>
      </c>
      <c r="C3016" t="s">
        <v>12689</v>
      </c>
      <c r="D3016" t="str">
        <f>+VLOOKUP($B3016,Hoja1!$C$2:$W$3726,15,0)</f>
        <v>SANTA BARBARA</v>
      </c>
      <c r="E3016" t="str">
        <f>+VLOOKUP($B3016,Hoja1!$C$2:$W$3726,16,0)</f>
        <v>SANTA BÁRBARA</v>
      </c>
      <c r="F3016" t="str">
        <f>+VLOOKUP($B3016,Hoja1!$C$2:$W$3726,17,0)</f>
        <v>LAS CRUCITAS</v>
      </c>
      <c r="G3016">
        <f>+VLOOKUP($B3016,Hoja1!$C$2:$W$3726,2,0)</f>
        <v>16</v>
      </c>
      <c r="H3016">
        <f>+VLOOKUP($B3016,Hoja1!$C$2:$W$3726,7,0)</f>
        <v>1601</v>
      </c>
      <c r="I3016">
        <f>+VLOOKUP($B3016,Hoja1!$C$2:$W$3726,11,0)</f>
        <v>160110</v>
      </c>
      <c r="J3016" t="b">
        <f t="shared" si="103"/>
        <v>0</v>
      </c>
      <c r="K3016" t="e">
        <f>+VLOOKUP($C3016,Hoja1!$B$2:$W$3726,16,0)</f>
        <v>#N/A</v>
      </c>
      <c r="L3016" t="e">
        <f>+VLOOKUP($C3016,Hoja1!$B$2:$W$3726,17,0)</f>
        <v>#N/A</v>
      </c>
      <c r="M3016" t="e">
        <f>+VLOOKUP($C3016,Hoja1!$B$2:$W$3726,18,0)</f>
        <v>#N/A</v>
      </c>
      <c r="N3016" t="e">
        <f>+VLOOKUP($C3016,Hoja1!$B$2:$W$3726,3,0)</f>
        <v>#N/A</v>
      </c>
      <c r="O3016" t="e">
        <f>+VLOOKUP($C3016,Hoja1!$B$2:$W$3726,8,0)</f>
        <v>#N/A</v>
      </c>
      <c r="P3016" t="e">
        <f>+VLOOKUP($C3016,Hoja1!$B$2:$W$3726,12,0)</f>
        <v>#N/A</v>
      </c>
      <c r="Q3016" t="e">
        <f t="shared" si="104"/>
        <v>#N/A</v>
      </c>
    </row>
    <row r="3017" spans="2:17" hidden="1" x14ac:dyDescent="0.25">
      <c r="B3017">
        <v>160111</v>
      </c>
      <c r="C3017" t="s">
        <v>221</v>
      </c>
      <c r="D3017" t="str">
        <f>+VLOOKUP($B3017,Hoja1!$C$2:$W$3726,15,0)</f>
        <v>SANTA BARBARA</v>
      </c>
      <c r="E3017" t="str">
        <f>+VLOOKUP($B3017,Hoja1!$C$2:$W$3726,16,0)</f>
        <v>SANTA BÁRBARA</v>
      </c>
      <c r="F3017" t="str">
        <f>+VLOOKUP($B3017,Hoja1!$C$2:$W$3726,17,0)</f>
        <v>LAS QUEBRADAS</v>
      </c>
      <c r="G3017">
        <f>+VLOOKUP($B3017,Hoja1!$C$2:$W$3726,2,0)</f>
        <v>16</v>
      </c>
      <c r="H3017">
        <f>+VLOOKUP($B3017,Hoja1!$C$2:$W$3726,7,0)</f>
        <v>1601</v>
      </c>
      <c r="I3017">
        <f>+VLOOKUP($B3017,Hoja1!$C$2:$W$3726,11,0)</f>
        <v>160111</v>
      </c>
      <c r="J3017" t="b">
        <f t="shared" si="103"/>
        <v>0</v>
      </c>
      <c r="K3017" t="str">
        <f>+VLOOKUP($C3017,Hoja1!$B$2:$W$3726,16,0)</f>
        <v>COLON</v>
      </c>
      <c r="L3017" t="str">
        <f>+VLOOKUP($C3017,Hoja1!$B$2:$W$3726,17,0)</f>
        <v>BALFATE</v>
      </c>
      <c r="M3017" t="str">
        <f>+VLOOKUP($C3017,Hoja1!$B$2:$W$3726,18,0)</f>
        <v>LAS CRUCITAS</v>
      </c>
      <c r="N3017">
        <f>+VLOOKUP($C3017,Hoja1!$B$2:$W$3726,3,0)</f>
        <v>2</v>
      </c>
      <c r="O3017">
        <f>+VLOOKUP($C3017,Hoja1!$B$2:$W$3726,8,0)</f>
        <v>202</v>
      </c>
      <c r="P3017">
        <f>+VLOOKUP($C3017,Hoja1!$B$2:$W$3726,12,0)</f>
        <v>20209</v>
      </c>
      <c r="Q3017" t="b">
        <f t="shared" si="104"/>
        <v>0</v>
      </c>
    </row>
    <row r="3018" spans="2:17" hidden="1" x14ac:dyDescent="0.25">
      <c r="B3018">
        <v>160112</v>
      </c>
      <c r="C3018" t="s">
        <v>155</v>
      </c>
      <c r="D3018" t="str">
        <f>+VLOOKUP($B3018,Hoja1!$C$2:$W$3726,15,0)</f>
        <v>SANTA BARBARA</v>
      </c>
      <c r="E3018" t="str">
        <f>+VLOOKUP($B3018,Hoja1!$C$2:$W$3726,16,0)</f>
        <v>SANTA BÁRBARA</v>
      </c>
      <c r="F3018" t="str">
        <f>+VLOOKUP($B3018,Hoja1!$C$2:$W$3726,17,0)</f>
        <v>LOS ANISES</v>
      </c>
      <c r="G3018">
        <f>+VLOOKUP($B3018,Hoja1!$C$2:$W$3726,2,0)</f>
        <v>16</v>
      </c>
      <c r="H3018">
        <f>+VLOOKUP($B3018,Hoja1!$C$2:$W$3726,7,0)</f>
        <v>1601</v>
      </c>
      <c r="I3018">
        <f>+VLOOKUP($B3018,Hoja1!$C$2:$W$3726,11,0)</f>
        <v>160112</v>
      </c>
      <c r="J3018" t="b">
        <f t="shared" si="103"/>
        <v>0</v>
      </c>
      <c r="K3018" t="str">
        <f>+VLOOKUP($C3018,Hoja1!$B$2:$W$3726,16,0)</f>
        <v>ATLÁNTIDA</v>
      </c>
      <c r="L3018" t="str">
        <f>+VLOOKUP($C3018,Hoja1!$B$2:$W$3726,17,0)</f>
        <v>TELA</v>
      </c>
      <c r="M3018" t="str">
        <f>+VLOOKUP($C3018,Hoja1!$B$2:$W$3726,18,0)</f>
        <v>LAS QUEBRADAS</v>
      </c>
      <c r="N3018">
        <f>+VLOOKUP($C3018,Hoja1!$B$2:$W$3726,3,0)</f>
        <v>1</v>
      </c>
      <c r="O3018">
        <f>+VLOOKUP($C3018,Hoja1!$B$2:$W$3726,8,0)</f>
        <v>107</v>
      </c>
      <c r="P3018">
        <f>+VLOOKUP($C3018,Hoja1!$B$2:$W$3726,12,0)</f>
        <v>10745</v>
      </c>
      <c r="Q3018" t="b">
        <f t="shared" si="104"/>
        <v>0</v>
      </c>
    </row>
    <row r="3019" spans="2:17" hidden="1" x14ac:dyDescent="0.25">
      <c r="B3019">
        <v>160113</v>
      </c>
      <c r="C3019" t="s">
        <v>401</v>
      </c>
      <c r="D3019" t="str">
        <f>+VLOOKUP($B3019,Hoja1!$C$2:$W$3726,15,0)</f>
        <v>SANTA BARBARA</v>
      </c>
      <c r="E3019" t="str">
        <f>+VLOOKUP($B3019,Hoja1!$C$2:$W$3726,16,0)</f>
        <v>SANTA BÁRBARA</v>
      </c>
      <c r="F3019" t="str">
        <f>+VLOOKUP($B3019,Hoja1!$C$2:$W$3726,17,0)</f>
        <v>LOS BANCOS</v>
      </c>
      <c r="G3019">
        <f>+VLOOKUP($B3019,Hoja1!$C$2:$W$3726,2,0)</f>
        <v>16</v>
      </c>
      <c r="H3019">
        <f>+VLOOKUP($B3019,Hoja1!$C$2:$W$3726,7,0)</f>
        <v>1601</v>
      </c>
      <c r="I3019">
        <f>+VLOOKUP($B3019,Hoja1!$C$2:$W$3726,11,0)</f>
        <v>160113</v>
      </c>
      <c r="J3019" t="b">
        <f t="shared" si="103"/>
        <v>0</v>
      </c>
      <c r="K3019" t="str">
        <f>+VLOOKUP($C3019,Hoja1!$B$2:$W$3726,16,0)</f>
        <v>COMAYAGUA</v>
      </c>
      <c r="L3019" t="str">
        <f>+VLOOKUP($C3019,Hoja1!$B$2:$W$3726,17,0)</f>
        <v>LA TRINIDAD</v>
      </c>
      <c r="M3019" t="str">
        <f>+VLOOKUP($C3019,Hoja1!$B$2:$W$3726,18,0)</f>
        <v>LOS ANISES</v>
      </c>
      <c r="N3019">
        <f>+VLOOKUP($C3019,Hoja1!$B$2:$W$3726,3,0)</f>
        <v>3</v>
      </c>
      <c r="O3019">
        <f>+VLOOKUP($C3019,Hoja1!$B$2:$W$3726,8,0)</f>
        <v>308</v>
      </c>
      <c r="P3019">
        <f>+VLOOKUP($C3019,Hoja1!$B$2:$W$3726,12,0)</f>
        <v>30806</v>
      </c>
      <c r="Q3019" t="b">
        <f t="shared" si="104"/>
        <v>0</v>
      </c>
    </row>
    <row r="3020" spans="2:17" hidden="1" x14ac:dyDescent="0.25">
      <c r="B3020">
        <v>160114</v>
      </c>
      <c r="C3020" t="s">
        <v>2024</v>
      </c>
      <c r="D3020" t="str">
        <f>+VLOOKUP($B3020,Hoja1!$C$2:$W$3726,15,0)</f>
        <v>SANTA BARBARA</v>
      </c>
      <c r="E3020" t="str">
        <f>+VLOOKUP($B3020,Hoja1!$C$2:$W$3726,16,0)</f>
        <v>SANTA BÁRBARA</v>
      </c>
      <c r="F3020" t="str">
        <f>+VLOOKUP($B3020,Hoja1!$C$2:$W$3726,17,0)</f>
        <v>LOS LAURELES</v>
      </c>
      <c r="G3020">
        <f>+VLOOKUP($B3020,Hoja1!$C$2:$W$3726,2,0)</f>
        <v>16</v>
      </c>
      <c r="H3020">
        <f>+VLOOKUP($B3020,Hoja1!$C$2:$W$3726,7,0)</f>
        <v>1601</v>
      </c>
      <c r="I3020">
        <f>+VLOOKUP($B3020,Hoja1!$C$2:$W$3726,11,0)</f>
        <v>160114</v>
      </c>
      <c r="J3020" t="b">
        <f t="shared" si="103"/>
        <v>0</v>
      </c>
      <c r="K3020" t="str">
        <f>+VLOOKUP($C3020,Hoja1!$B$2:$W$3726,16,0)</f>
        <v>SANTA BARBARA</v>
      </c>
      <c r="L3020" t="str">
        <f>+VLOOKUP($C3020,Hoja1!$B$2:$W$3726,17,0)</f>
        <v>SANTA BÁRBARA</v>
      </c>
      <c r="M3020" t="str">
        <f>+VLOOKUP($C3020,Hoja1!$B$2:$W$3726,18,0)</f>
        <v>LOS BANCOS</v>
      </c>
      <c r="N3020">
        <f>+VLOOKUP($C3020,Hoja1!$B$2:$W$3726,3,0)</f>
        <v>16</v>
      </c>
      <c r="O3020">
        <f>+VLOOKUP($C3020,Hoja1!$B$2:$W$3726,8,0)</f>
        <v>1601</v>
      </c>
      <c r="P3020">
        <f>+VLOOKUP($C3020,Hoja1!$B$2:$W$3726,12,0)</f>
        <v>160113</v>
      </c>
      <c r="Q3020" t="b">
        <f t="shared" si="104"/>
        <v>0</v>
      </c>
    </row>
    <row r="3021" spans="2:17" hidden="1" x14ac:dyDescent="0.25">
      <c r="B3021">
        <v>160115</v>
      </c>
      <c r="C3021" t="s">
        <v>851</v>
      </c>
      <c r="D3021" t="str">
        <f>+VLOOKUP($B3021,Hoja1!$C$2:$W$3726,15,0)</f>
        <v>SANTA BARBARA</v>
      </c>
      <c r="E3021" t="str">
        <f>+VLOOKUP($B3021,Hoja1!$C$2:$W$3726,16,0)</f>
        <v>SANTA BÁRBARA</v>
      </c>
      <c r="F3021" t="str">
        <f>+VLOOKUP($B3021,Hoja1!$C$2:$W$3726,17,0)</f>
        <v>MACHOLOA</v>
      </c>
      <c r="G3021">
        <f>+VLOOKUP($B3021,Hoja1!$C$2:$W$3726,2,0)</f>
        <v>16</v>
      </c>
      <c r="H3021">
        <f>+VLOOKUP($B3021,Hoja1!$C$2:$W$3726,7,0)</f>
        <v>1601</v>
      </c>
      <c r="I3021">
        <f>+VLOOKUP($B3021,Hoja1!$C$2:$W$3726,11,0)</f>
        <v>160115</v>
      </c>
      <c r="J3021" t="b">
        <f t="shared" si="103"/>
        <v>0</v>
      </c>
      <c r="K3021" t="str">
        <f>+VLOOKUP($C3021,Hoja1!$B$2:$W$3726,16,0)</f>
        <v>CORTES</v>
      </c>
      <c r="L3021" t="str">
        <f>+VLOOKUP($C3021,Hoja1!$B$2:$W$3726,17,0)</f>
        <v>OMOA</v>
      </c>
      <c r="M3021" t="str">
        <f>+VLOOKUP($C3021,Hoja1!$B$2:$W$3726,18,0)</f>
        <v>LOS LAURELES</v>
      </c>
      <c r="N3021">
        <f>+VLOOKUP($C3021,Hoja1!$B$2:$W$3726,3,0)</f>
        <v>5</v>
      </c>
      <c r="O3021">
        <f>+VLOOKUP($C3021,Hoja1!$B$2:$W$3726,8,0)</f>
        <v>503</v>
      </c>
      <c r="P3021">
        <f>+VLOOKUP($C3021,Hoja1!$B$2:$W$3726,12,0)</f>
        <v>50313</v>
      </c>
      <c r="Q3021" t="b">
        <f t="shared" si="104"/>
        <v>0</v>
      </c>
    </row>
    <row r="3022" spans="2:17" hidden="1" x14ac:dyDescent="0.25">
      <c r="B3022">
        <v>160116</v>
      </c>
      <c r="C3022" t="s">
        <v>2025</v>
      </c>
      <c r="D3022" t="str">
        <f>+VLOOKUP($B3022,Hoja1!$C$2:$W$3726,15,0)</f>
        <v>SANTA BARBARA</v>
      </c>
      <c r="E3022" t="str">
        <f>+VLOOKUP($B3022,Hoja1!$C$2:$W$3726,16,0)</f>
        <v>SANTA BÁRBARA</v>
      </c>
      <c r="F3022" t="str">
        <f>+VLOOKUP($B3022,Hoja1!$C$2:$W$3726,17,0)</f>
        <v>RÍO SECO</v>
      </c>
      <c r="G3022">
        <f>+VLOOKUP($B3022,Hoja1!$C$2:$W$3726,2,0)</f>
        <v>16</v>
      </c>
      <c r="H3022">
        <f>+VLOOKUP($B3022,Hoja1!$C$2:$W$3726,7,0)</f>
        <v>1601</v>
      </c>
      <c r="I3022">
        <f>+VLOOKUP($B3022,Hoja1!$C$2:$W$3726,11,0)</f>
        <v>160116</v>
      </c>
      <c r="J3022" t="b">
        <f t="shared" si="103"/>
        <v>0</v>
      </c>
      <c r="K3022" t="str">
        <f>+VLOOKUP($C3022,Hoja1!$B$2:$W$3726,16,0)</f>
        <v>SANTA BARBARA</v>
      </c>
      <c r="L3022" t="str">
        <f>+VLOOKUP($C3022,Hoja1!$B$2:$W$3726,17,0)</f>
        <v>SANTA BÁRBARA</v>
      </c>
      <c r="M3022" t="str">
        <f>+VLOOKUP($C3022,Hoja1!$B$2:$W$3726,18,0)</f>
        <v>MACHOLOA</v>
      </c>
      <c r="N3022">
        <f>+VLOOKUP($C3022,Hoja1!$B$2:$W$3726,3,0)</f>
        <v>16</v>
      </c>
      <c r="O3022">
        <f>+VLOOKUP($C3022,Hoja1!$B$2:$W$3726,8,0)</f>
        <v>1601</v>
      </c>
      <c r="P3022">
        <f>+VLOOKUP($C3022,Hoja1!$B$2:$W$3726,12,0)</f>
        <v>160115</v>
      </c>
      <c r="Q3022" t="b">
        <f t="shared" si="104"/>
        <v>0</v>
      </c>
    </row>
    <row r="3023" spans="2:17" hidden="1" x14ac:dyDescent="0.25">
      <c r="B3023">
        <v>160117</v>
      </c>
      <c r="C3023" t="s">
        <v>12697</v>
      </c>
      <c r="D3023" t="str">
        <f>+VLOOKUP($B3023,Hoja1!$C$2:$W$3726,15,0)</f>
        <v>SANTA BARBARA</v>
      </c>
      <c r="E3023" t="str">
        <f>+VLOOKUP($B3023,Hoja1!$C$2:$W$3726,16,0)</f>
        <v>SANTA BÁRBARA</v>
      </c>
      <c r="F3023" t="str">
        <f>+VLOOKUP($B3023,Hoja1!$C$2:$W$3726,17,0)</f>
        <v>SAN GASPAR DE TABLONES</v>
      </c>
      <c r="G3023">
        <f>+VLOOKUP($B3023,Hoja1!$C$2:$W$3726,2,0)</f>
        <v>16</v>
      </c>
      <c r="H3023">
        <f>+VLOOKUP($B3023,Hoja1!$C$2:$W$3726,7,0)</f>
        <v>1601</v>
      </c>
      <c r="I3023">
        <f>+VLOOKUP($B3023,Hoja1!$C$2:$W$3726,11,0)</f>
        <v>160117</v>
      </c>
      <c r="J3023" t="b">
        <f t="shared" si="103"/>
        <v>0</v>
      </c>
      <c r="K3023" t="e">
        <f>+VLOOKUP($C3023,Hoja1!$B$2:$W$3726,16,0)</f>
        <v>#N/A</v>
      </c>
      <c r="L3023" t="e">
        <f>+VLOOKUP($C3023,Hoja1!$B$2:$W$3726,17,0)</f>
        <v>#N/A</v>
      </c>
      <c r="M3023" t="e">
        <f>+VLOOKUP($C3023,Hoja1!$B$2:$W$3726,18,0)</f>
        <v>#N/A</v>
      </c>
      <c r="N3023" t="e">
        <f>+VLOOKUP($C3023,Hoja1!$B$2:$W$3726,3,0)</f>
        <v>#N/A</v>
      </c>
      <c r="O3023" t="e">
        <f>+VLOOKUP($C3023,Hoja1!$B$2:$W$3726,8,0)</f>
        <v>#N/A</v>
      </c>
      <c r="P3023" t="e">
        <f>+VLOOKUP($C3023,Hoja1!$B$2:$W$3726,12,0)</f>
        <v>#N/A</v>
      </c>
      <c r="Q3023" t="e">
        <f t="shared" si="104"/>
        <v>#N/A</v>
      </c>
    </row>
    <row r="3024" spans="2:17" hidden="1" x14ac:dyDescent="0.25">
      <c r="B3024">
        <v>160118</v>
      </c>
      <c r="C3024" t="s">
        <v>2027</v>
      </c>
      <c r="D3024" t="str">
        <f>+VLOOKUP($B3024,Hoja1!$C$2:$W$3726,15,0)</f>
        <v>SANTA BARBARA</v>
      </c>
      <c r="E3024" t="str">
        <f>+VLOOKUP($B3024,Hoja1!$C$2:$W$3726,16,0)</f>
        <v>SANTA BÁRBARA</v>
      </c>
      <c r="F3024" t="str">
        <f>+VLOOKUP($B3024,Hoja1!$C$2:$W$3726,17,0)</f>
        <v>SAN LUIS DE PLANES</v>
      </c>
      <c r="G3024">
        <f>+VLOOKUP($B3024,Hoja1!$C$2:$W$3726,2,0)</f>
        <v>16</v>
      </c>
      <c r="H3024">
        <f>+VLOOKUP($B3024,Hoja1!$C$2:$W$3726,7,0)</f>
        <v>1601</v>
      </c>
      <c r="I3024">
        <f>+VLOOKUP($B3024,Hoja1!$C$2:$W$3726,11,0)</f>
        <v>160118</v>
      </c>
      <c r="J3024" t="b">
        <f t="shared" si="103"/>
        <v>0</v>
      </c>
      <c r="K3024" t="str">
        <f>+VLOOKUP($C3024,Hoja1!$B$2:$W$3726,16,0)</f>
        <v>SANTA BARBARA</v>
      </c>
      <c r="L3024" t="str">
        <f>+VLOOKUP($C3024,Hoja1!$B$2:$W$3726,17,0)</f>
        <v>SANTA BÁRBARA</v>
      </c>
      <c r="M3024" t="str">
        <f>+VLOOKUP($C3024,Hoja1!$B$2:$W$3726,18,0)</f>
        <v>SAN GASPAR DE TABLONES</v>
      </c>
      <c r="N3024">
        <f>+VLOOKUP($C3024,Hoja1!$B$2:$W$3726,3,0)</f>
        <v>16</v>
      </c>
      <c r="O3024">
        <f>+VLOOKUP($C3024,Hoja1!$B$2:$W$3726,8,0)</f>
        <v>1601</v>
      </c>
      <c r="P3024">
        <f>+VLOOKUP($C3024,Hoja1!$B$2:$W$3726,12,0)</f>
        <v>160117</v>
      </c>
      <c r="Q3024" t="b">
        <f t="shared" si="104"/>
        <v>0</v>
      </c>
    </row>
    <row r="3025" spans="1:17" hidden="1" x14ac:dyDescent="0.25">
      <c r="B3025">
        <v>160119</v>
      </c>
      <c r="C3025" t="s">
        <v>2028</v>
      </c>
      <c r="D3025" t="str">
        <f>+VLOOKUP($B3025,Hoja1!$C$2:$W$3726,15,0)</f>
        <v>SANTA BARBARA</v>
      </c>
      <c r="E3025" t="str">
        <f>+VLOOKUP($B3025,Hoja1!$C$2:$W$3726,16,0)</f>
        <v>SANTA BÁRBARA</v>
      </c>
      <c r="F3025" t="str">
        <f>+VLOOKUP($B3025,Hoja1!$C$2:$W$3726,17,0)</f>
        <v>SANTA RITA DE ORIENTE</v>
      </c>
      <c r="G3025">
        <f>+VLOOKUP($B3025,Hoja1!$C$2:$W$3726,2,0)</f>
        <v>16</v>
      </c>
      <c r="H3025">
        <f>+VLOOKUP($B3025,Hoja1!$C$2:$W$3726,7,0)</f>
        <v>1601</v>
      </c>
      <c r="I3025">
        <f>+VLOOKUP($B3025,Hoja1!$C$2:$W$3726,11,0)</f>
        <v>160119</v>
      </c>
      <c r="J3025" t="b">
        <f t="shared" si="103"/>
        <v>0</v>
      </c>
      <c r="K3025" t="str">
        <f>+VLOOKUP($C3025,Hoja1!$B$2:$W$3726,16,0)</f>
        <v>SANTA BARBARA</v>
      </c>
      <c r="L3025" t="str">
        <f>+VLOOKUP($C3025,Hoja1!$B$2:$W$3726,17,0)</f>
        <v>SANTA BÁRBARA</v>
      </c>
      <c r="M3025" t="str">
        <f>+VLOOKUP($C3025,Hoja1!$B$2:$W$3726,18,0)</f>
        <v>SAN LUIS DE PLANES</v>
      </c>
      <c r="N3025">
        <f>+VLOOKUP($C3025,Hoja1!$B$2:$W$3726,3,0)</f>
        <v>16</v>
      </c>
      <c r="O3025">
        <f>+VLOOKUP($C3025,Hoja1!$B$2:$W$3726,8,0)</f>
        <v>1601</v>
      </c>
      <c r="P3025">
        <f>+VLOOKUP($C3025,Hoja1!$B$2:$W$3726,12,0)</f>
        <v>160118</v>
      </c>
      <c r="Q3025" t="b">
        <f t="shared" si="104"/>
        <v>0</v>
      </c>
    </row>
    <row r="3026" spans="1:17" x14ac:dyDescent="0.25">
      <c r="A3026">
        <f>+P3026</f>
        <v>160119</v>
      </c>
      <c r="B3026">
        <v>160120</v>
      </c>
      <c r="C3026" t="s">
        <v>2029</v>
      </c>
      <c r="D3026" t="e">
        <f>+VLOOKUP($B3026,Hoja1!$C$2:$W$3726,15,0)</f>
        <v>#N/A</v>
      </c>
      <c r="E3026" t="e">
        <f>+VLOOKUP($B3026,Hoja1!$C$2:$W$3726,16,0)</f>
        <v>#N/A</v>
      </c>
      <c r="F3026" t="e">
        <f>+VLOOKUP($B3026,Hoja1!$C$2:$W$3726,17,0)</f>
        <v>#N/A</v>
      </c>
      <c r="G3026" t="e">
        <f>+VLOOKUP($B3026,Hoja1!$C$2:$W$3726,2,0)</f>
        <v>#N/A</v>
      </c>
      <c r="H3026" t="e">
        <f>+VLOOKUP($B3026,Hoja1!$C$2:$W$3726,7,0)</f>
        <v>#N/A</v>
      </c>
      <c r="I3026" t="e">
        <f>+VLOOKUP($B3026,Hoja1!$C$2:$W$3726,11,0)</f>
        <v>#N/A</v>
      </c>
      <c r="J3026" t="e">
        <f t="shared" si="103"/>
        <v>#N/A</v>
      </c>
      <c r="K3026" t="str">
        <f>+VLOOKUP($C3026,Hoja1!$B$2:$W$3726,16,0)</f>
        <v>SANTA BARBARA</v>
      </c>
      <c r="L3026" t="str">
        <f>+VLOOKUP($C3026,Hoja1!$B$2:$W$3726,17,0)</f>
        <v>SANTA BÁRBARA</v>
      </c>
      <c r="M3026" t="str">
        <f>+VLOOKUP($C3026,Hoja1!$B$2:$W$3726,18,0)</f>
        <v>SANTA RITA DE ORIENTE</v>
      </c>
      <c r="N3026">
        <f>+VLOOKUP($C3026,Hoja1!$B$2:$W$3726,3,0)</f>
        <v>16</v>
      </c>
      <c r="O3026">
        <f>+VLOOKUP($C3026,Hoja1!$B$2:$W$3726,8,0)</f>
        <v>1601</v>
      </c>
      <c r="P3026">
        <f>+VLOOKUP($C3026,Hoja1!$B$2:$W$3726,12,0)</f>
        <v>160119</v>
      </c>
      <c r="Q3026" t="b">
        <f t="shared" si="104"/>
        <v>0</v>
      </c>
    </row>
    <row r="3027" spans="1:17" hidden="1" x14ac:dyDescent="0.25">
      <c r="B3027">
        <v>160201</v>
      </c>
      <c r="C3027" t="s">
        <v>2030</v>
      </c>
      <c r="D3027" t="str">
        <f>+VLOOKUP($B3027,Hoja1!$C$2:$W$3726,15,0)</f>
        <v>SANTA BARBARA</v>
      </c>
      <c r="E3027" t="str">
        <f>+VLOOKUP($B3027,Hoja1!$C$2:$W$3726,16,0)</f>
        <v>ARADA</v>
      </c>
      <c r="F3027" t="str">
        <f>+VLOOKUP($B3027,Hoja1!$C$2:$W$3726,17,0)</f>
        <v>ARADA</v>
      </c>
      <c r="G3027">
        <f>+VLOOKUP($B3027,Hoja1!$C$2:$W$3726,2,0)</f>
        <v>16</v>
      </c>
      <c r="H3027">
        <f>+VLOOKUP($B3027,Hoja1!$C$2:$W$3726,7,0)</f>
        <v>1602</v>
      </c>
      <c r="I3027">
        <f>+VLOOKUP($B3027,Hoja1!$C$2:$W$3726,11,0)</f>
        <v>160201</v>
      </c>
      <c r="J3027" t="b">
        <f t="shared" si="103"/>
        <v>1</v>
      </c>
      <c r="K3027" t="str">
        <f>+VLOOKUP($C3027,Hoja1!$B$2:$W$3726,16,0)</f>
        <v>SANTA BARBARA</v>
      </c>
      <c r="L3027" t="str">
        <f>+VLOOKUP($C3027,Hoja1!$B$2:$W$3726,17,0)</f>
        <v>ARADA</v>
      </c>
      <c r="M3027" t="str">
        <f>+VLOOKUP($C3027,Hoja1!$B$2:$W$3726,18,0)</f>
        <v>ARADA</v>
      </c>
      <c r="N3027">
        <f>+VLOOKUP($C3027,Hoja1!$B$2:$W$3726,3,0)</f>
        <v>16</v>
      </c>
      <c r="O3027">
        <f>+VLOOKUP($C3027,Hoja1!$B$2:$W$3726,8,0)</f>
        <v>1602</v>
      </c>
      <c r="P3027">
        <f>+VLOOKUP($C3027,Hoja1!$B$2:$W$3726,12,0)</f>
        <v>160201</v>
      </c>
      <c r="Q3027" t="b">
        <f t="shared" si="104"/>
        <v>1</v>
      </c>
    </row>
    <row r="3028" spans="1:17" hidden="1" x14ac:dyDescent="0.25">
      <c r="B3028">
        <v>160202</v>
      </c>
      <c r="C3028" t="s">
        <v>117</v>
      </c>
      <c r="D3028" t="str">
        <f>+VLOOKUP($B3028,Hoja1!$C$2:$W$3726,15,0)</f>
        <v>SANTA BARBARA</v>
      </c>
      <c r="E3028" t="str">
        <f>+VLOOKUP($B3028,Hoja1!$C$2:$W$3726,16,0)</f>
        <v>ARADA</v>
      </c>
      <c r="F3028" t="str">
        <f>+VLOOKUP($B3028,Hoja1!$C$2:$W$3726,17,0)</f>
        <v>BUENA VISTA</v>
      </c>
      <c r="G3028">
        <f>+VLOOKUP($B3028,Hoja1!$C$2:$W$3726,2,0)</f>
        <v>16</v>
      </c>
      <c r="H3028">
        <f>+VLOOKUP($B3028,Hoja1!$C$2:$W$3726,7,0)</f>
        <v>1602</v>
      </c>
      <c r="I3028">
        <f>+VLOOKUP($B3028,Hoja1!$C$2:$W$3726,11,0)</f>
        <v>160202</v>
      </c>
      <c r="J3028" t="b">
        <f t="shared" si="103"/>
        <v>1</v>
      </c>
      <c r="K3028" t="str">
        <f>+VLOOKUP($C3028,Hoja1!$B$2:$W$3726,16,0)</f>
        <v>ATLÁNTIDA</v>
      </c>
      <c r="L3028" t="str">
        <f>+VLOOKUP($C3028,Hoja1!$B$2:$W$3726,17,0)</f>
        <v>TELA</v>
      </c>
      <c r="M3028" t="str">
        <f>+VLOOKUP($C3028,Hoja1!$B$2:$W$3726,18,0)</f>
        <v>BUENA VISTA</v>
      </c>
      <c r="N3028">
        <f>+VLOOKUP($C3028,Hoja1!$B$2:$W$3726,3,0)</f>
        <v>1</v>
      </c>
      <c r="O3028">
        <f>+VLOOKUP($C3028,Hoja1!$B$2:$W$3726,8,0)</f>
        <v>107</v>
      </c>
      <c r="P3028">
        <f>+VLOOKUP($C3028,Hoja1!$B$2:$W$3726,12,0)</f>
        <v>10706</v>
      </c>
      <c r="Q3028" t="b">
        <f t="shared" si="104"/>
        <v>0</v>
      </c>
    </row>
    <row r="3029" spans="1:17" hidden="1" x14ac:dyDescent="0.25">
      <c r="B3029">
        <v>160203</v>
      </c>
      <c r="C3029" t="s">
        <v>580</v>
      </c>
      <c r="D3029" t="str">
        <f>+VLOOKUP($B3029,Hoja1!$C$2:$W$3726,15,0)</f>
        <v>SANTA BARBARA</v>
      </c>
      <c r="E3029" t="str">
        <f>+VLOOKUP($B3029,Hoja1!$C$2:$W$3726,16,0)</f>
        <v>ARADA</v>
      </c>
      <c r="F3029" t="str">
        <f>+VLOOKUP($B3029,Hoja1!$C$2:$W$3726,17,0)</f>
        <v>CANDELARIA</v>
      </c>
      <c r="G3029">
        <f>+VLOOKUP($B3029,Hoja1!$C$2:$W$3726,2,0)</f>
        <v>16</v>
      </c>
      <c r="H3029">
        <f>+VLOOKUP($B3029,Hoja1!$C$2:$W$3726,7,0)</f>
        <v>1602</v>
      </c>
      <c r="I3029">
        <f>+VLOOKUP($B3029,Hoja1!$C$2:$W$3726,11,0)</f>
        <v>160203</v>
      </c>
      <c r="J3029" t="b">
        <f t="shared" si="103"/>
        <v>1</v>
      </c>
      <c r="K3029" t="str">
        <f>+VLOOKUP($C3029,Hoja1!$B$2:$W$3726,16,0)</f>
        <v>COPAN</v>
      </c>
      <c r="L3029" t="str">
        <f>+VLOOKUP($C3029,Hoja1!$B$2:$W$3726,17,0)</f>
        <v>CONCEPCIÓN</v>
      </c>
      <c r="M3029" t="str">
        <f>+VLOOKUP($C3029,Hoja1!$B$2:$W$3726,18,0)</f>
        <v>CANDELARIA</v>
      </c>
      <c r="N3029">
        <f>+VLOOKUP($C3029,Hoja1!$B$2:$W$3726,3,0)</f>
        <v>4</v>
      </c>
      <c r="O3029">
        <f>+VLOOKUP($C3029,Hoja1!$B$2:$W$3726,8,0)</f>
        <v>403</v>
      </c>
      <c r="P3029">
        <f>+VLOOKUP($C3029,Hoja1!$B$2:$W$3726,12,0)</f>
        <v>40305</v>
      </c>
      <c r="Q3029" t="b">
        <f t="shared" si="104"/>
        <v>0</v>
      </c>
    </row>
    <row r="3030" spans="1:17" hidden="1" x14ac:dyDescent="0.25">
      <c r="B3030">
        <v>160204</v>
      </c>
      <c r="C3030" t="s">
        <v>2031</v>
      </c>
      <c r="D3030" t="str">
        <f>+VLOOKUP($B3030,Hoja1!$C$2:$W$3726,15,0)</f>
        <v>SANTA BARBARA</v>
      </c>
      <c r="E3030" t="str">
        <f>+VLOOKUP($B3030,Hoja1!$C$2:$W$3726,16,0)</f>
        <v>ARADA</v>
      </c>
      <c r="F3030" t="str">
        <f>+VLOOKUP($B3030,Hoja1!$C$2:$W$3726,17,0)</f>
        <v>CAULOTALES</v>
      </c>
      <c r="G3030">
        <f>+VLOOKUP($B3030,Hoja1!$C$2:$W$3726,2,0)</f>
        <v>16</v>
      </c>
      <c r="H3030">
        <f>+VLOOKUP($B3030,Hoja1!$C$2:$W$3726,7,0)</f>
        <v>1602</v>
      </c>
      <c r="I3030">
        <f>+VLOOKUP($B3030,Hoja1!$C$2:$W$3726,11,0)</f>
        <v>160204</v>
      </c>
      <c r="J3030" t="b">
        <f t="shared" si="103"/>
        <v>1</v>
      </c>
      <c r="K3030" t="str">
        <f>+VLOOKUP($C3030,Hoja1!$B$2:$W$3726,16,0)</f>
        <v>SANTA BARBARA</v>
      </c>
      <c r="L3030" t="str">
        <f>+VLOOKUP($C3030,Hoja1!$B$2:$W$3726,17,0)</f>
        <v>ARADA</v>
      </c>
      <c r="M3030" t="str">
        <f>+VLOOKUP($C3030,Hoja1!$B$2:$W$3726,18,0)</f>
        <v>CAULOTALES</v>
      </c>
      <c r="N3030">
        <f>+VLOOKUP($C3030,Hoja1!$B$2:$W$3726,3,0)</f>
        <v>16</v>
      </c>
      <c r="O3030">
        <f>+VLOOKUP($C3030,Hoja1!$B$2:$W$3726,8,0)</f>
        <v>1602</v>
      </c>
      <c r="P3030">
        <f>+VLOOKUP($C3030,Hoja1!$B$2:$W$3726,12,0)</f>
        <v>160204</v>
      </c>
      <c r="Q3030" t="b">
        <f t="shared" si="104"/>
        <v>1</v>
      </c>
    </row>
    <row r="3031" spans="1:17" hidden="1" x14ac:dyDescent="0.25">
      <c r="B3031">
        <v>160205</v>
      </c>
      <c r="C3031" t="s">
        <v>1121</v>
      </c>
      <c r="D3031" t="str">
        <f>+VLOOKUP($B3031,Hoja1!$C$2:$W$3726,15,0)</f>
        <v>SANTA BARBARA</v>
      </c>
      <c r="E3031" t="str">
        <f>+VLOOKUP($B3031,Hoja1!$C$2:$W$3726,16,0)</f>
        <v>ARADA</v>
      </c>
      <c r="F3031" t="str">
        <f>+VLOOKUP($B3031,Hoja1!$C$2:$W$3726,17,0)</f>
        <v>EL OCOTAL</v>
      </c>
      <c r="G3031">
        <f>+VLOOKUP($B3031,Hoja1!$C$2:$W$3726,2,0)</f>
        <v>16</v>
      </c>
      <c r="H3031">
        <f>+VLOOKUP($B3031,Hoja1!$C$2:$W$3726,7,0)</f>
        <v>1602</v>
      </c>
      <c r="I3031">
        <f>+VLOOKUP($B3031,Hoja1!$C$2:$W$3726,11,0)</f>
        <v>160205</v>
      </c>
      <c r="J3031" t="b">
        <f t="shared" si="103"/>
        <v>1</v>
      </c>
      <c r="K3031" t="str">
        <f>+VLOOKUP($C3031,Hoja1!$B$2:$W$3726,16,0)</f>
        <v>EL PARAÍSO</v>
      </c>
      <c r="L3031" t="str">
        <f>+VLOOKUP($C3031,Hoja1!$B$2:$W$3726,17,0)</f>
        <v>YUSCARÁN</v>
      </c>
      <c r="M3031" t="str">
        <f>+VLOOKUP($C3031,Hoja1!$B$2:$W$3726,18,0)</f>
        <v>EL OCOTAL</v>
      </c>
      <c r="N3031">
        <f>+VLOOKUP($C3031,Hoja1!$B$2:$W$3726,3,0)</f>
        <v>7</v>
      </c>
      <c r="O3031">
        <f>+VLOOKUP($C3031,Hoja1!$B$2:$W$3726,8,0)</f>
        <v>701</v>
      </c>
      <c r="P3031">
        <f>+VLOOKUP($C3031,Hoja1!$B$2:$W$3726,12,0)</f>
        <v>70106</v>
      </c>
      <c r="Q3031" t="b">
        <f t="shared" si="104"/>
        <v>0</v>
      </c>
    </row>
    <row r="3032" spans="1:17" hidden="1" x14ac:dyDescent="0.25">
      <c r="B3032">
        <v>160206</v>
      </c>
      <c r="C3032" t="s">
        <v>1858</v>
      </c>
      <c r="D3032" t="str">
        <f>+VLOOKUP($B3032,Hoja1!$C$2:$W$3726,15,0)</f>
        <v>SANTA BARBARA</v>
      </c>
      <c r="E3032" t="str">
        <f>+VLOOKUP($B3032,Hoja1!$C$2:$W$3726,16,0)</f>
        <v>ARADA</v>
      </c>
      <c r="F3032" t="str">
        <f>+VLOOKUP($B3032,Hoja1!$C$2:$W$3726,17,0)</f>
        <v>EL OCOTILLO</v>
      </c>
      <c r="G3032">
        <f>+VLOOKUP($B3032,Hoja1!$C$2:$W$3726,2,0)</f>
        <v>16</v>
      </c>
      <c r="H3032">
        <f>+VLOOKUP($B3032,Hoja1!$C$2:$W$3726,7,0)</f>
        <v>1602</v>
      </c>
      <c r="I3032">
        <f>+VLOOKUP($B3032,Hoja1!$C$2:$W$3726,11,0)</f>
        <v>160206</v>
      </c>
      <c r="J3032" t="b">
        <f t="shared" si="103"/>
        <v>1</v>
      </c>
      <c r="K3032" t="str">
        <f>+VLOOKUP($C3032,Hoja1!$B$2:$W$3726,16,0)</f>
        <v>OCOTEPEQUE</v>
      </c>
      <c r="L3032" t="str">
        <f>+VLOOKUP($C3032,Hoja1!$B$2:$W$3726,17,0)</f>
        <v>SINUAPA</v>
      </c>
      <c r="M3032" t="str">
        <f>+VLOOKUP($C3032,Hoja1!$B$2:$W$3726,18,0)</f>
        <v>EL OCOTILLO</v>
      </c>
      <c r="N3032">
        <f>+VLOOKUP($C3032,Hoja1!$B$2:$W$3726,3,0)</f>
        <v>14</v>
      </c>
      <c r="O3032">
        <f>+VLOOKUP($C3032,Hoja1!$B$2:$W$3726,8,0)</f>
        <v>1416</v>
      </c>
      <c r="P3032">
        <f>+VLOOKUP($C3032,Hoja1!$B$2:$W$3726,12,0)</f>
        <v>141605</v>
      </c>
      <c r="Q3032" t="b">
        <f t="shared" si="104"/>
        <v>0</v>
      </c>
    </row>
    <row r="3033" spans="1:17" hidden="1" x14ac:dyDescent="0.25">
      <c r="B3033">
        <v>160207</v>
      </c>
      <c r="C3033" t="s">
        <v>2032</v>
      </c>
      <c r="D3033" t="str">
        <f>+VLOOKUP($B3033,Hoja1!$C$2:$W$3726,15,0)</f>
        <v>SANTA BARBARA</v>
      </c>
      <c r="E3033" t="str">
        <f>+VLOOKUP($B3033,Hoja1!$C$2:$W$3726,16,0)</f>
        <v>ARADA</v>
      </c>
      <c r="F3033" t="str">
        <f>+VLOOKUP($B3033,Hoja1!$C$2:$W$3726,17,0)</f>
        <v>EL PALMO</v>
      </c>
      <c r="G3033">
        <f>+VLOOKUP($B3033,Hoja1!$C$2:$W$3726,2,0)</f>
        <v>16</v>
      </c>
      <c r="H3033">
        <f>+VLOOKUP($B3033,Hoja1!$C$2:$W$3726,7,0)</f>
        <v>1602</v>
      </c>
      <c r="I3033">
        <f>+VLOOKUP($B3033,Hoja1!$C$2:$W$3726,11,0)</f>
        <v>160207</v>
      </c>
      <c r="J3033" t="b">
        <f t="shared" si="103"/>
        <v>1</v>
      </c>
      <c r="K3033" t="str">
        <f>+VLOOKUP($C3033,Hoja1!$B$2:$W$3726,16,0)</f>
        <v>SANTA BARBARA</v>
      </c>
      <c r="L3033" t="str">
        <f>+VLOOKUP($C3033,Hoja1!$B$2:$W$3726,17,0)</f>
        <v>ARADA</v>
      </c>
      <c r="M3033" t="str">
        <f>+VLOOKUP($C3033,Hoja1!$B$2:$W$3726,18,0)</f>
        <v>EL PALMO</v>
      </c>
      <c r="N3033">
        <f>+VLOOKUP($C3033,Hoja1!$B$2:$W$3726,3,0)</f>
        <v>16</v>
      </c>
      <c r="O3033">
        <f>+VLOOKUP($C3033,Hoja1!$B$2:$W$3726,8,0)</f>
        <v>1602</v>
      </c>
      <c r="P3033">
        <f>+VLOOKUP($C3033,Hoja1!$B$2:$W$3726,12,0)</f>
        <v>160207</v>
      </c>
      <c r="Q3033" t="b">
        <f t="shared" si="104"/>
        <v>1</v>
      </c>
    </row>
    <row r="3034" spans="1:17" hidden="1" x14ac:dyDescent="0.25">
      <c r="B3034">
        <v>160208</v>
      </c>
      <c r="C3034" t="s">
        <v>2033</v>
      </c>
      <c r="D3034" t="str">
        <f>+VLOOKUP($B3034,Hoja1!$C$2:$W$3726,15,0)</f>
        <v>SANTA BARBARA</v>
      </c>
      <c r="E3034" t="str">
        <f>+VLOOKUP($B3034,Hoja1!$C$2:$W$3726,16,0)</f>
        <v>ARADA</v>
      </c>
      <c r="F3034" t="str">
        <f>+VLOOKUP($B3034,Hoja1!$C$2:$W$3726,17,0)</f>
        <v>EL TULAR</v>
      </c>
      <c r="G3034">
        <f>+VLOOKUP($B3034,Hoja1!$C$2:$W$3726,2,0)</f>
        <v>16</v>
      </c>
      <c r="H3034">
        <f>+VLOOKUP($B3034,Hoja1!$C$2:$W$3726,7,0)</f>
        <v>1602</v>
      </c>
      <c r="I3034">
        <f>+VLOOKUP($B3034,Hoja1!$C$2:$W$3726,11,0)</f>
        <v>160208</v>
      </c>
      <c r="J3034" t="b">
        <f t="shared" si="103"/>
        <v>1</v>
      </c>
      <c r="K3034" t="str">
        <f>+VLOOKUP($C3034,Hoja1!$B$2:$W$3726,16,0)</f>
        <v>SANTA BARBARA</v>
      </c>
      <c r="L3034" t="str">
        <f>+VLOOKUP($C3034,Hoja1!$B$2:$W$3726,17,0)</f>
        <v>ARADA</v>
      </c>
      <c r="M3034" t="str">
        <f>+VLOOKUP($C3034,Hoja1!$B$2:$W$3726,18,0)</f>
        <v>EL TULAR</v>
      </c>
      <c r="N3034">
        <f>+VLOOKUP($C3034,Hoja1!$B$2:$W$3726,3,0)</f>
        <v>16</v>
      </c>
      <c r="O3034">
        <f>+VLOOKUP($C3034,Hoja1!$B$2:$W$3726,8,0)</f>
        <v>1602</v>
      </c>
      <c r="P3034">
        <f>+VLOOKUP($C3034,Hoja1!$B$2:$W$3726,12,0)</f>
        <v>160208</v>
      </c>
      <c r="Q3034" t="b">
        <f t="shared" si="104"/>
        <v>1</v>
      </c>
    </row>
    <row r="3035" spans="1:17" hidden="1" x14ac:dyDescent="0.25">
      <c r="B3035">
        <v>160209</v>
      </c>
      <c r="C3035" t="s">
        <v>2034</v>
      </c>
      <c r="D3035" t="str">
        <f>+VLOOKUP($B3035,Hoja1!$C$2:$W$3726,15,0)</f>
        <v>SANTA BARBARA</v>
      </c>
      <c r="E3035" t="str">
        <f>+VLOOKUP($B3035,Hoja1!$C$2:$W$3726,16,0)</f>
        <v>ARADA</v>
      </c>
      <c r="F3035" t="str">
        <f>+VLOOKUP($B3035,Hoja1!$C$2:$W$3726,17,0)</f>
        <v>LAS BRISAS DE ORO</v>
      </c>
      <c r="G3035">
        <f>+VLOOKUP($B3035,Hoja1!$C$2:$W$3726,2,0)</f>
        <v>16</v>
      </c>
      <c r="H3035">
        <f>+VLOOKUP($B3035,Hoja1!$C$2:$W$3726,7,0)</f>
        <v>1602</v>
      </c>
      <c r="I3035">
        <f>+VLOOKUP($B3035,Hoja1!$C$2:$W$3726,11,0)</f>
        <v>160209</v>
      </c>
      <c r="J3035" t="b">
        <f t="shared" si="103"/>
        <v>1</v>
      </c>
      <c r="K3035" t="str">
        <f>+VLOOKUP($C3035,Hoja1!$B$2:$W$3726,16,0)</f>
        <v>SANTA BARBARA</v>
      </c>
      <c r="L3035" t="str">
        <f>+VLOOKUP($C3035,Hoja1!$B$2:$W$3726,17,0)</f>
        <v>ARADA</v>
      </c>
      <c r="M3035" t="str">
        <f>+VLOOKUP($C3035,Hoja1!$B$2:$W$3726,18,0)</f>
        <v>LAS BRISAS DE ORO</v>
      </c>
      <c r="N3035">
        <f>+VLOOKUP($C3035,Hoja1!$B$2:$W$3726,3,0)</f>
        <v>16</v>
      </c>
      <c r="O3035">
        <f>+VLOOKUP($C3035,Hoja1!$B$2:$W$3726,8,0)</f>
        <v>1602</v>
      </c>
      <c r="P3035">
        <f>+VLOOKUP($C3035,Hoja1!$B$2:$W$3726,12,0)</f>
        <v>160209</v>
      </c>
      <c r="Q3035" t="b">
        <f t="shared" si="104"/>
        <v>1</v>
      </c>
    </row>
    <row r="3036" spans="1:17" hidden="1" x14ac:dyDescent="0.25">
      <c r="B3036">
        <v>160210</v>
      </c>
      <c r="C3036" t="s">
        <v>261</v>
      </c>
      <c r="D3036" t="str">
        <f>+VLOOKUP($B3036,Hoja1!$C$2:$W$3726,15,0)</f>
        <v>SANTA BARBARA</v>
      </c>
      <c r="E3036" t="str">
        <f>+VLOOKUP($B3036,Hoja1!$C$2:$W$3726,16,0)</f>
        <v>ARADA</v>
      </c>
      <c r="F3036" t="str">
        <f>+VLOOKUP($B3036,Hoja1!$C$2:$W$3726,17,0)</f>
        <v>LOS PLANES</v>
      </c>
      <c r="G3036">
        <f>+VLOOKUP($B3036,Hoja1!$C$2:$W$3726,2,0)</f>
        <v>16</v>
      </c>
      <c r="H3036">
        <f>+VLOOKUP($B3036,Hoja1!$C$2:$W$3726,7,0)</f>
        <v>1602</v>
      </c>
      <c r="I3036">
        <f>+VLOOKUP($B3036,Hoja1!$C$2:$W$3726,11,0)</f>
        <v>160210</v>
      </c>
      <c r="J3036" t="b">
        <f t="shared" si="103"/>
        <v>1</v>
      </c>
      <c r="K3036" t="str">
        <f>+VLOOKUP($C3036,Hoja1!$B$2:$W$3726,16,0)</f>
        <v>COLON</v>
      </c>
      <c r="L3036" t="str">
        <f>+VLOOKUP($C3036,Hoja1!$B$2:$W$3726,17,0)</f>
        <v>SONAGUERA</v>
      </c>
      <c r="M3036" t="str">
        <f>+VLOOKUP($C3036,Hoja1!$B$2:$W$3726,18,0)</f>
        <v>LOS PLANES</v>
      </c>
      <c r="N3036">
        <f>+VLOOKUP($C3036,Hoja1!$B$2:$W$3726,3,0)</f>
        <v>2</v>
      </c>
      <c r="O3036">
        <f>+VLOOKUP($C3036,Hoja1!$B$2:$W$3726,8,0)</f>
        <v>207</v>
      </c>
      <c r="P3036">
        <f>+VLOOKUP($C3036,Hoja1!$B$2:$W$3726,12,0)</f>
        <v>20725</v>
      </c>
      <c r="Q3036" t="b">
        <f t="shared" si="104"/>
        <v>0</v>
      </c>
    </row>
    <row r="3037" spans="1:17" hidden="1" x14ac:dyDescent="0.25">
      <c r="B3037">
        <v>160211</v>
      </c>
      <c r="C3037" t="s">
        <v>2035</v>
      </c>
      <c r="D3037" t="str">
        <f>+VLOOKUP($B3037,Hoja1!$C$2:$W$3726,15,0)</f>
        <v>SANTA BARBARA</v>
      </c>
      <c r="E3037" t="str">
        <f>+VLOOKUP($B3037,Hoja1!$C$2:$W$3726,16,0)</f>
        <v>ARADA</v>
      </c>
      <c r="F3037" t="str">
        <f>+VLOOKUP($B3037,Hoja1!$C$2:$W$3726,17,0)</f>
        <v>SORCA</v>
      </c>
      <c r="G3037">
        <f>+VLOOKUP($B3037,Hoja1!$C$2:$W$3726,2,0)</f>
        <v>16</v>
      </c>
      <c r="H3037">
        <f>+VLOOKUP($B3037,Hoja1!$C$2:$W$3726,7,0)</f>
        <v>1602</v>
      </c>
      <c r="I3037">
        <f>+VLOOKUP($B3037,Hoja1!$C$2:$W$3726,11,0)</f>
        <v>160211</v>
      </c>
      <c r="J3037" t="b">
        <f t="shared" si="103"/>
        <v>1</v>
      </c>
      <c r="K3037" t="str">
        <f>+VLOOKUP($C3037,Hoja1!$B$2:$W$3726,16,0)</f>
        <v>SANTA BARBARA</v>
      </c>
      <c r="L3037" t="str">
        <f>+VLOOKUP($C3037,Hoja1!$B$2:$W$3726,17,0)</f>
        <v>ARADA</v>
      </c>
      <c r="M3037" t="str">
        <f>+VLOOKUP($C3037,Hoja1!$B$2:$W$3726,18,0)</f>
        <v>SORCA</v>
      </c>
      <c r="N3037">
        <f>+VLOOKUP($C3037,Hoja1!$B$2:$W$3726,3,0)</f>
        <v>16</v>
      </c>
      <c r="O3037">
        <f>+VLOOKUP($C3037,Hoja1!$B$2:$W$3726,8,0)</f>
        <v>1602</v>
      </c>
      <c r="P3037">
        <f>+VLOOKUP($C3037,Hoja1!$B$2:$W$3726,12,0)</f>
        <v>160211</v>
      </c>
      <c r="Q3037" t="b">
        <f t="shared" si="104"/>
        <v>1</v>
      </c>
    </row>
    <row r="3038" spans="1:17" hidden="1" x14ac:dyDescent="0.25">
      <c r="B3038">
        <v>160301</v>
      </c>
      <c r="C3038" t="s">
        <v>2036</v>
      </c>
      <c r="D3038" t="str">
        <f>+VLOOKUP($B3038,Hoja1!$C$2:$W$3726,15,0)</f>
        <v>SANTA BARBARA</v>
      </c>
      <c r="E3038" t="str">
        <f>+VLOOKUP($B3038,Hoja1!$C$2:$W$3726,16,0)</f>
        <v>ATIMA</v>
      </c>
      <c r="F3038" t="str">
        <f>+VLOOKUP($B3038,Hoja1!$C$2:$W$3726,17,0)</f>
        <v>ATIMA</v>
      </c>
      <c r="G3038">
        <f>+VLOOKUP($B3038,Hoja1!$C$2:$W$3726,2,0)</f>
        <v>16</v>
      </c>
      <c r="H3038">
        <f>+VLOOKUP($B3038,Hoja1!$C$2:$W$3726,7,0)</f>
        <v>1603</v>
      </c>
      <c r="I3038">
        <f>+VLOOKUP($B3038,Hoja1!$C$2:$W$3726,11,0)</f>
        <v>160301</v>
      </c>
      <c r="J3038" t="b">
        <f t="shared" si="103"/>
        <v>1</v>
      </c>
      <c r="K3038" t="str">
        <f>+VLOOKUP($C3038,Hoja1!$B$2:$W$3726,16,0)</f>
        <v>SANTA BARBARA</v>
      </c>
      <c r="L3038" t="str">
        <f>+VLOOKUP($C3038,Hoja1!$B$2:$W$3726,17,0)</f>
        <v>ATIMA</v>
      </c>
      <c r="M3038" t="str">
        <f>+VLOOKUP($C3038,Hoja1!$B$2:$W$3726,18,0)</f>
        <v>ATIMA</v>
      </c>
      <c r="N3038">
        <f>+VLOOKUP($C3038,Hoja1!$B$2:$W$3726,3,0)</f>
        <v>16</v>
      </c>
      <c r="O3038">
        <f>+VLOOKUP($C3038,Hoja1!$B$2:$W$3726,8,0)</f>
        <v>1603</v>
      </c>
      <c r="P3038">
        <f>+VLOOKUP($C3038,Hoja1!$B$2:$W$3726,12,0)</f>
        <v>160301</v>
      </c>
      <c r="Q3038" t="b">
        <f t="shared" si="104"/>
        <v>1</v>
      </c>
    </row>
    <row r="3039" spans="1:17" hidden="1" x14ac:dyDescent="0.25">
      <c r="B3039">
        <v>160302</v>
      </c>
      <c r="C3039" t="s">
        <v>12319</v>
      </c>
      <c r="D3039" t="str">
        <f>+VLOOKUP($B3039,Hoja1!$C$2:$W$3726,15,0)</f>
        <v>SANTA BARBARA</v>
      </c>
      <c r="E3039" t="str">
        <f>+VLOOKUP($B3039,Hoja1!$C$2:$W$3726,16,0)</f>
        <v>ATIMA</v>
      </c>
      <c r="F3039" t="str">
        <f>+VLOOKUP($B3039,Hoja1!$C$2:$W$3726,17,0)</f>
        <v>BERLÍN</v>
      </c>
      <c r="G3039">
        <f>+VLOOKUP($B3039,Hoja1!$C$2:$W$3726,2,0)</f>
        <v>16</v>
      </c>
      <c r="H3039">
        <f>+VLOOKUP($B3039,Hoja1!$C$2:$W$3726,7,0)</f>
        <v>1603</v>
      </c>
      <c r="I3039">
        <f>+VLOOKUP($B3039,Hoja1!$C$2:$W$3726,11,0)</f>
        <v>160302</v>
      </c>
      <c r="J3039" t="b">
        <f t="shared" si="103"/>
        <v>0</v>
      </c>
      <c r="K3039" t="e">
        <f>+VLOOKUP($C3039,Hoja1!$B$2:$W$3726,16,0)</f>
        <v>#N/A</v>
      </c>
      <c r="L3039" t="e">
        <f>+VLOOKUP($C3039,Hoja1!$B$2:$W$3726,17,0)</f>
        <v>#N/A</v>
      </c>
      <c r="M3039" t="e">
        <f>+VLOOKUP($C3039,Hoja1!$B$2:$W$3726,18,0)</f>
        <v>#N/A</v>
      </c>
      <c r="N3039" t="e">
        <f>+VLOOKUP($C3039,Hoja1!$B$2:$W$3726,3,0)</f>
        <v>#N/A</v>
      </c>
      <c r="O3039" t="e">
        <f>+VLOOKUP($C3039,Hoja1!$B$2:$W$3726,8,0)</f>
        <v>#N/A</v>
      </c>
      <c r="P3039" t="e">
        <f>+VLOOKUP($C3039,Hoja1!$B$2:$W$3726,12,0)</f>
        <v>#N/A</v>
      </c>
      <c r="Q3039" t="e">
        <f t="shared" si="104"/>
        <v>#N/A</v>
      </c>
    </row>
    <row r="3040" spans="1:17" hidden="1" x14ac:dyDescent="0.25">
      <c r="B3040">
        <v>160303</v>
      </c>
      <c r="C3040" t="s">
        <v>2037</v>
      </c>
      <c r="D3040" t="str">
        <f>+VLOOKUP($B3040,Hoja1!$C$2:$W$3726,15,0)</f>
        <v>SANTA BARBARA</v>
      </c>
      <c r="E3040" t="str">
        <f>+VLOOKUP($B3040,Hoja1!$C$2:$W$3726,16,0)</f>
        <v>ATIMA</v>
      </c>
      <c r="F3040" t="str">
        <f>+VLOOKUP($B3040,Hoja1!$C$2:$W$3726,17,0)</f>
        <v>LEMPA</v>
      </c>
      <c r="G3040">
        <f>+VLOOKUP($B3040,Hoja1!$C$2:$W$3726,2,0)</f>
        <v>16</v>
      </c>
      <c r="H3040">
        <f>+VLOOKUP($B3040,Hoja1!$C$2:$W$3726,7,0)</f>
        <v>1603</v>
      </c>
      <c r="I3040">
        <f>+VLOOKUP($B3040,Hoja1!$C$2:$W$3726,11,0)</f>
        <v>160303</v>
      </c>
      <c r="J3040" t="b">
        <f t="shared" si="103"/>
        <v>1</v>
      </c>
      <c r="K3040" t="str">
        <f>+VLOOKUP($C3040,Hoja1!$B$2:$W$3726,16,0)</f>
        <v>SANTA BARBARA</v>
      </c>
      <c r="L3040" t="str">
        <f>+VLOOKUP($C3040,Hoja1!$B$2:$W$3726,17,0)</f>
        <v>ATIMA</v>
      </c>
      <c r="M3040" t="str">
        <f>+VLOOKUP($C3040,Hoja1!$B$2:$W$3726,18,0)</f>
        <v>LEMPA</v>
      </c>
      <c r="N3040">
        <f>+VLOOKUP($C3040,Hoja1!$B$2:$W$3726,3,0)</f>
        <v>16</v>
      </c>
      <c r="O3040">
        <f>+VLOOKUP($C3040,Hoja1!$B$2:$W$3726,8,0)</f>
        <v>1603</v>
      </c>
      <c r="P3040">
        <f>+VLOOKUP($C3040,Hoja1!$B$2:$W$3726,12,0)</f>
        <v>160303</v>
      </c>
      <c r="Q3040" t="b">
        <f t="shared" si="104"/>
        <v>1</v>
      </c>
    </row>
    <row r="3041" spans="2:17" hidden="1" x14ac:dyDescent="0.25">
      <c r="B3041">
        <v>160304</v>
      </c>
      <c r="C3041" t="s">
        <v>2038</v>
      </c>
      <c r="D3041" t="str">
        <f>+VLOOKUP($B3041,Hoja1!$C$2:$W$3726,15,0)</f>
        <v>SANTA BARBARA</v>
      </c>
      <c r="E3041" t="str">
        <f>+VLOOKUP($B3041,Hoja1!$C$2:$W$3726,16,0)</f>
        <v>ATIMA</v>
      </c>
      <c r="F3041" t="str">
        <f>+VLOOKUP($B3041,Hoja1!$C$2:$W$3726,17,0)</f>
        <v>NUEVA VICTORIA</v>
      </c>
      <c r="G3041">
        <f>+VLOOKUP($B3041,Hoja1!$C$2:$W$3726,2,0)</f>
        <v>16</v>
      </c>
      <c r="H3041">
        <f>+VLOOKUP($B3041,Hoja1!$C$2:$W$3726,7,0)</f>
        <v>1603</v>
      </c>
      <c r="I3041">
        <f>+VLOOKUP($B3041,Hoja1!$C$2:$W$3726,11,0)</f>
        <v>160304</v>
      </c>
      <c r="J3041" t="b">
        <f t="shared" si="103"/>
        <v>1</v>
      </c>
      <c r="K3041" t="str">
        <f>+VLOOKUP($C3041,Hoja1!$B$2:$W$3726,16,0)</f>
        <v>SANTA BARBARA</v>
      </c>
      <c r="L3041" t="str">
        <f>+VLOOKUP($C3041,Hoja1!$B$2:$W$3726,17,0)</f>
        <v>ATIMA</v>
      </c>
      <c r="M3041" t="str">
        <f>+VLOOKUP($C3041,Hoja1!$B$2:$W$3726,18,0)</f>
        <v>NUEVA VICTORIA</v>
      </c>
      <c r="N3041">
        <f>+VLOOKUP($C3041,Hoja1!$B$2:$W$3726,3,0)</f>
        <v>16</v>
      </c>
      <c r="O3041">
        <f>+VLOOKUP($C3041,Hoja1!$B$2:$W$3726,8,0)</f>
        <v>1603</v>
      </c>
      <c r="P3041">
        <f>+VLOOKUP($C3041,Hoja1!$B$2:$W$3726,12,0)</f>
        <v>160304</v>
      </c>
      <c r="Q3041" t="b">
        <f t="shared" si="104"/>
        <v>1</v>
      </c>
    </row>
    <row r="3042" spans="2:17" hidden="1" x14ac:dyDescent="0.25">
      <c r="B3042">
        <v>160305</v>
      </c>
      <c r="C3042" t="s">
        <v>12702</v>
      </c>
      <c r="D3042" t="str">
        <f>+VLOOKUP($B3042,Hoja1!$C$2:$W$3726,15,0)</f>
        <v>SANTA BARBARA</v>
      </c>
      <c r="E3042" t="str">
        <f>+VLOOKUP($B3042,Hoja1!$C$2:$W$3726,16,0)</f>
        <v>ATIMA</v>
      </c>
      <c r="F3042" t="str">
        <f>+VLOOKUP($B3042,Hoja1!$C$2:$W$3726,17,0)</f>
        <v>SAN JOSÉ DE BUENA VISTA</v>
      </c>
      <c r="G3042">
        <f>+VLOOKUP($B3042,Hoja1!$C$2:$W$3726,2,0)</f>
        <v>16</v>
      </c>
      <c r="H3042">
        <f>+VLOOKUP($B3042,Hoja1!$C$2:$W$3726,7,0)</f>
        <v>1603</v>
      </c>
      <c r="I3042">
        <f>+VLOOKUP($B3042,Hoja1!$C$2:$W$3726,11,0)</f>
        <v>160305</v>
      </c>
      <c r="J3042" t="b">
        <f t="shared" si="103"/>
        <v>0</v>
      </c>
      <c r="K3042" t="e">
        <f>+VLOOKUP($C3042,Hoja1!$B$2:$W$3726,16,0)</f>
        <v>#N/A</v>
      </c>
      <c r="L3042" t="e">
        <f>+VLOOKUP($C3042,Hoja1!$B$2:$W$3726,17,0)</f>
        <v>#N/A</v>
      </c>
      <c r="M3042" t="e">
        <f>+VLOOKUP($C3042,Hoja1!$B$2:$W$3726,18,0)</f>
        <v>#N/A</v>
      </c>
      <c r="N3042" t="e">
        <f>+VLOOKUP($C3042,Hoja1!$B$2:$W$3726,3,0)</f>
        <v>#N/A</v>
      </c>
      <c r="O3042" t="e">
        <f>+VLOOKUP($C3042,Hoja1!$B$2:$W$3726,8,0)</f>
        <v>#N/A</v>
      </c>
      <c r="P3042" t="e">
        <f>+VLOOKUP($C3042,Hoja1!$B$2:$W$3726,12,0)</f>
        <v>#N/A</v>
      </c>
      <c r="Q3042" t="e">
        <f t="shared" si="104"/>
        <v>#N/A</v>
      </c>
    </row>
    <row r="3043" spans="2:17" hidden="1" x14ac:dyDescent="0.25">
      <c r="B3043">
        <v>160306</v>
      </c>
      <c r="C3043" t="s">
        <v>1758</v>
      </c>
      <c r="D3043" t="str">
        <f>+VLOOKUP($B3043,Hoja1!$C$2:$W$3726,15,0)</f>
        <v>SANTA BARBARA</v>
      </c>
      <c r="E3043" t="str">
        <f>+VLOOKUP($B3043,Hoja1!$C$2:$W$3726,16,0)</f>
        <v>ATIMA</v>
      </c>
      <c r="F3043" t="str">
        <f>+VLOOKUP($B3043,Hoja1!$C$2:$W$3726,17,0)</f>
        <v>SAN PEDRITO</v>
      </c>
      <c r="G3043">
        <f>+VLOOKUP($B3043,Hoja1!$C$2:$W$3726,2,0)</f>
        <v>16</v>
      </c>
      <c r="H3043">
        <f>+VLOOKUP($B3043,Hoja1!$C$2:$W$3726,7,0)</f>
        <v>1603</v>
      </c>
      <c r="I3043">
        <f>+VLOOKUP($B3043,Hoja1!$C$2:$W$3726,11,0)</f>
        <v>160306</v>
      </c>
      <c r="J3043" t="b">
        <f t="shared" si="103"/>
        <v>1</v>
      </c>
      <c r="K3043" t="str">
        <f>+VLOOKUP($C3043,Hoja1!$B$2:$W$3726,16,0)</f>
        <v>LEMPIRA</v>
      </c>
      <c r="L3043" t="str">
        <f>+VLOOKUP($C3043,Hoja1!$B$2:$W$3726,17,0)</f>
        <v>SAN MANUEL COLOHETE</v>
      </c>
      <c r="M3043" t="str">
        <f>+VLOOKUP($C3043,Hoja1!$B$2:$W$3726,18,0)</f>
        <v>SAN PEDRITO</v>
      </c>
      <c r="N3043">
        <f>+VLOOKUP($C3043,Hoja1!$B$2:$W$3726,3,0)</f>
        <v>13</v>
      </c>
      <c r="O3043">
        <f>+VLOOKUP($C3043,Hoja1!$B$2:$W$3726,8,0)</f>
        <v>1319</v>
      </c>
      <c r="P3043">
        <f>+VLOOKUP($C3043,Hoja1!$B$2:$W$3726,12,0)</f>
        <v>131908</v>
      </c>
      <c r="Q3043" t="b">
        <f t="shared" si="104"/>
        <v>0</v>
      </c>
    </row>
    <row r="3044" spans="2:17" hidden="1" x14ac:dyDescent="0.25">
      <c r="B3044">
        <v>160307</v>
      </c>
      <c r="C3044" t="s">
        <v>444</v>
      </c>
      <c r="D3044" t="str">
        <f>+VLOOKUP($B3044,Hoja1!$C$2:$W$3726,15,0)</f>
        <v>SANTA BARBARA</v>
      </c>
      <c r="E3044" t="str">
        <f>+VLOOKUP($B3044,Hoja1!$C$2:$W$3726,16,0)</f>
        <v>ATIMA</v>
      </c>
      <c r="F3044" t="str">
        <f>+VLOOKUP($B3044,Hoja1!$C$2:$W$3726,17,0)</f>
        <v>SAN RAFAEL</v>
      </c>
      <c r="G3044">
        <f>+VLOOKUP($B3044,Hoja1!$C$2:$W$3726,2,0)</f>
        <v>16</v>
      </c>
      <c r="H3044">
        <f>+VLOOKUP($B3044,Hoja1!$C$2:$W$3726,7,0)</f>
        <v>1603</v>
      </c>
      <c r="I3044">
        <f>+VLOOKUP($B3044,Hoja1!$C$2:$W$3726,11,0)</f>
        <v>160307</v>
      </c>
      <c r="J3044" t="b">
        <f t="shared" si="103"/>
        <v>1</v>
      </c>
      <c r="K3044" t="str">
        <f>+VLOOKUP($C3044,Hoja1!$B$2:$W$3726,16,0)</f>
        <v>COMAYAGUA</v>
      </c>
      <c r="L3044" t="str">
        <f>+VLOOKUP($C3044,Hoja1!$B$2:$W$3726,17,0)</f>
        <v>OJOS DE AGUA</v>
      </c>
      <c r="M3044" t="str">
        <f>+VLOOKUP($C3044,Hoja1!$B$2:$W$3726,18,0)</f>
        <v>SAN RAFAEL</v>
      </c>
      <c r="N3044">
        <f>+VLOOKUP($C3044,Hoja1!$B$2:$W$3726,3,0)</f>
        <v>3</v>
      </c>
      <c r="O3044">
        <f>+VLOOKUP($C3044,Hoja1!$B$2:$W$3726,8,0)</f>
        <v>312</v>
      </c>
      <c r="P3044">
        <f>+VLOOKUP($C3044,Hoja1!$B$2:$W$3726,12,0)</f>
        <v>31218</v>
      </c>
      <c r="Q3044" t="b">
        <f t="shared" si="104"/>
        <v>0</v>
      </c>
    </row>
    <row r="3045" spans="2:17" hidden="1" x14ac:dyDescent="0.25">
      <c r="B3045">
        <v>160308</v>
      </c>
      <c r="C3045" t="s">
        <v>1401</v>
      </c>
      <c r="D3045" t="str">
        <f>+VLOOKUP($B3045,Hoja1!$C$2:$W$3726,15,0)</f>
        <v>SANTA BARBARA</v>
      </c>
      <c r="E3045" t="str">
        <f>+VLOOKUP($B3045,Hoja1!$C$2:$W$3726,16,0)</f>
        <v>ATIMA</v>
      </c>
      <c r="F3045" t="str">
        <f>+VLOOKUP($B3045,Hoja1!$C$2:$W$3726,17,0)</f>
        <v>TALANGA</v>
      </c>
      <c r="G3045">
        <f>+VLOOKUP($B3045,Hoja1!$C$2:$W$3726,2,0)</f>
        <v>16</v>
      </c>
      <c r="H3045">
        <f>+VLOOKUP($B3045,Hoja1!$C$2:$W$3726,7,0)</f>
        <v>1603</v>
      </c>
      <c r="I3045">
        <f>+VLOOKUP($B3045,Hoja1!$C$2:$W$3726,11,0)</f>
        <v>160308</v>
      </c>
      <c r="J3045" t="b">
        <f t="shared" si="103"/>
        <v>1</v>
      </c>
      <c r="K3045" t="str">
        <f>+VLOOKUP($C3045,Hoja1!$B$2:$W$3726,16,0)</f>
        <v>FRANCISCO MORAZÁN</v>
      </c>
      <c r="L3045" t="str">
        <f>+VLOOKUP($C3045,Hoja1!$B$2:$W$3726,17,0)</f>
        <v>TALANGA</v>
      </c>
      <c r="M3045" t="str">
        <f>+VLOOKUP($C3045,Hoja1!$B$2:$W$3726,18,0)</f>
        <v>TALANGA</v>
      </c>
      <c r="N3045">
        <f>+VLOOKUP($C3045,Hoja1!$B$2:$W$3726,3,0)</f>
        <v>8</v>
      </c>
      <c r="O3045">
        <f>+VLOOKUP($C3045,Hoja1!$B$2:$W$3726,8,0)</f>
        <v>824</v>
      </c>
      <c r="P3045">
        <f>+VLOOKUP($C3045,Hoja1!$B$2:$W$3726,12,0)</f>
        <v>82401</v>
      </c>
      <c r="Q3045" t="b">
        <f t="shared" si="104"/>
        <v>0</v>
      </c>
    </row>
    <row r="3046" spans="2:17" hidden="1" x14ac:dyDescent="0.25">
      <c r="B3046">
        <v>160401</v>
      </c>
      <c r="C3046" t="s">
        <v>691</v>
      </c>
      <c r="D3046" t="str">
        <f>+VLOOKUP($B3046,Hoja1!$C$2:$W$3726,15,0)</f>
        <v>SANTA BARBARA</v>
      </c>
      <c r="E3046" t="str">
        <f>+VLOOKUP($B3046,Hoja1!$C$2:$W$3726,16,0)</f>
        <v>AZACUALPA</v>
      </c>
      <c r="F3046" t="str">
        <f>+VLOOKUP($B3046,Hoja1!$C$2:$W$3726,17,0)</f>
        <v>AZACUALPA</v>
      </c>
      <c r="G3046">
        <f>+VLOOKUP($B3046,Hoja1!$C$2:$W$3726,2,0)</f>
        <v>16</v>
      </c>
      <c r="H3046">
        <f>+VLOOKUP($B3046,Hoja1!$C$2:$W$3726,7,0)</f>
        <v>1604</v>
      </c>
      <c r="I3046">
        <f>+VLOOKUP($B3046,Hoja1!$C$2:$W$3726,11,0)</f>
        <v>160401</v>
      </c>
      <c r="J3046" t="b">
        <f t="shared" si="103"/>
        <v>1</v>
      </c>
      <c r="K3046" t="str">
        <f>+VLOOKUP($C3046,Hoja1!$B$2:$W$3726,16,0)</f>
        <v>COPAN</v>
      </c>
      <c r="L3046" t="str">
        <f>+VLOOKUP($C3046,Hoja1!$B$2:$W$3726,17,0)</f>
        <v>LA UNIÓN</v>
      </c>
      <c r="M3046" t="str">
        <f>+VLOOKUP($C3046,Hoja1!$B$2:$W$3726,18,0)</f>
        <v>AZACUALPA</v>
      </c>
      <c r="N3046">
        <f>+VLOOKUP($C3046,Hoja1!$B$2:$W$3726,3,0)</f>
        <v>4</v>
      </c>
      <c r="O3046">
        <f>+VLOOKUP($C3046,Hoja1!$B$2:$W$3726,8,0)</f>
        <v>412</v>
      </c>
      <c r="P3046">
        <f>+VLOOKUP($C3046,Hoja1!$B$2:$W$3726,12,0)</f>
        <v>41202</v>
      </c>
      <c r="Q3046" t="b">
        <f t="shared" si="104"/>
        <v>0</v>
      </c>
    </row>
    <row r="3047" spans="2:17" hidden="1" x14ac:dyDescent="0.25">
      <c r="B3047">
        <v>160402</v>
      </c>
      <c r="C3047" t="s">
        <v>2040</v>
      </c>
      <c r="D3047" t="str">
        <f>+VLOOKUP($B3047,Hoja1!$C$2:$W$3726,15,0)</f>
        <v>SANTA BARBARA</v>
      </c>
      <c r="E3047" t="str">
        <f>+VLOOKUP($B3047,Hoja1!$C$2:$W$3726,16,0)</f>
        <v>AZACUALPA</v>
      </c>
      <c r="F3047" t="str">
        <f>+VLOOKUP($B3047,Hoja1!$C$2:$W$3726,17,0)</f>
        <v>AGUALOTE</v>
      </c>
      <c r="G3047">
        <f>+VLOOKUP($B3047,Hoja1!$C$2:$W$3726,2,0)</f>
        <v>16</v>
      </c>
      <c r="H3047">
        <f>+VLOOKUP($B3047,Hoja1!$C$2:$W$3726,7,0)</f>
        <v>1604</v>
      </c>
      <c r="I3047">
        <f>+VLOOKUP($B3047,Hoja1!$C$2:$W$3726,11,0)</f>
        <v>160402</v>
      </c>
      <c r="J3047" t="b">
        <f t="shared" si="103"/>
        <v>1</v>
      </c>
      <c r="K3047" t="str">
        <f>+VLOOKUP($C3047,Hoja1!$B$2:$W$3726,16,0)</f>
        <v>SANTA BARBARA</v>
      </c>
      <c r="L3047" t="str">
        <f>+VLOOKUP($C3047,Hoja1!$B$2:$W$3726,17,0)</f>
        <v>AZACUALPA</v>
      </c>
      <c r="M3047" t="str">
        <f>+VLOOKUP($C3047,Hoja1!$B$2:$W$3726,18,0)</f>
        <v>AGUALOTE</v>
      </c>
      <c r="N3047">
        <f>+VLOOKUP($C3047,Hoja1!$B$2:$W$3726,3,0)</f>
        <v>16</v>
      </c>
      <c r="O3047">
        <f>+VLOOKUP($C3047,Hoja1!$B$2:$W$3726,8,0)</f>
        <v>1604</v>
      </c>
      <c r="P3047">
        <f>+VLOOKUP($C3047,Hoja1!$B$2:$W$3726,12,0)</f>
        <v>160402</v>
      </c>
      <c r="Q3047" t="b">
        <f t="shared" si="104"/>
        <v>1</v>
      </c>
    </row>
    <row r="3048" spans="2:17" hidden="1" x14ac:dyDescent="0.25">
      <c r="B3048">
        <v>160403</v>
      </c>
      <c r="C3048" t="s">
        <v>29</v>
      </c>
      <c r="D3048" t="str">
        <f>+VLOOKUP($B3048,Hoja1!$C$2:$W$3726,15,0)</f>
        <v>SANTA BARBARA</v>
      </c>
      <c r="E3048" t="str">
        <f>+VLOOKUP($B3048,Hoja1!$C$2:$W$3726,16,0)</f>
        <v>AZACUALPA</v>
      </c>
      <c r="F3048" t="str">
        <f>+VLOOKUP($B3048,Hoja1!$C$2:$W$3726,17,0)</f>
        <v>BUENOS AIRES</v>
      </c>
      <c r="G3048">
        <f>+VLOOKUP($B3048,Hoja1!$C$2:$W$3726,2,0)</f>
        <v>16</v>
      </c>
      <c r="H3048">
        <f>+VLOOKUP($B3048,Hoja1!$C$2:$W$3726,7,0)</f>
        <v>1604</v>
      </c>
      <c r="I3048">
        <f>+VLOOKUP($B3048,Hoja1!$C$2:$W$3726,11,0)</f>
        <v>160403</v>
      </c>
      <c r="J3048" t="b">
        <f t="shared" si="103"/>
        <v>1</v>
      </c>
      <c r="K3048" t="str">
        <f>+VLOOKUP($C3048,Hoja1!$B$2:$W$3726,16,0)</f>
        <v>ATLÁNTIDA</v>
      </c>
      <c r="L3048" t="str">
        <f>+VLOOKUP($C3048,Hoja1!$B$2:$W$3726,17,0)</f>
        <v>ESPARTA</v>
      </c>
      <c r="M3048" t="str">
        <f>+VLOOKUP($C3048,Hoja1!$B$2:$W$3726,18,0)</f>
        <v>BUENOS AIRES</v>
      </c>
      <c r="N3048">
        <f>+VLOOKUP($C3048,Hoja1!$B$2:$W$3726,3,0)</f>
        <v>1</v>
      </c>
      <c r="O3048">
        <f>+VLOOKUP($C3048,Hoja1!$B$2:$W$3726,8,0)</f>
        <v>103</v>
      </c>
      <c r="P3048">
        <f>+VLOOKUP($C3048,Hoja1!$B$2:$W$3726,12,0)</f>
        <v>10304</v>
      </c>
      <c r="Q3048" t="b">
        <f t="shared" si="104"/>
        <v>0</v>
      </c>
    </row>
    <row r="3049" spans="2:17" hidden="1" x14ac:dyDescent="0.25">
      <c r="B3049">
        <v>160404</v>
      </c>
      <c r="C3049" t="s">
        <v>64</v>
      </c>
      <c r="D3049" t="str">
        <f>+VLOOKUP($B3049,Hoja1!$C$2:$W$3726,15,0)</f>
        <v>SANTA BARBARA</v>
      </c>
      <c r="E3049" t="str">
        <f>+VLOOKUP($B3049,Hoja1!$C$2:$W$3726,16,0)</f>
        <v>AZACUALPA</v>
      </c>
      <c r="F3049" t="str">
        <f>+VLOOKUP($B3049,Hoja1!$C$2:$W$3726,17,0)</f>
        <v>EL NARANJO</v>
      </c>
      <c r="G3049">
        <f>+VLOOKUP($B3049,Hoja1!$C$2:$W$3726,2,0)</f>
        <v>16</v>
      </c>
      <c r="H3049">
        <f>+VLOOKUP($B3049,Hoja1!$C$2:$W$3726,7,0)</f>
        <v>1604</v>
      </c>
      <c r="I3049">
        <f>+VLOOKUP($B3049,Hoja1!$C$2:$W$3726,11,0)</f>
        <v>160404</v>
      </c>
      <c r="J3049" t="b">
        <f t="shared" si="103"/>
        <v>1</v>
      </c>
      <c r="K3049" t="str">
        <f>+VLOOKUP($C3049,Hoja1!$B$2:$W$3726,16,0)</f>
        <v>ATLÁNTIDA</v>
      </c>
      <c r="L3049" t="str">
        <f>+VLOOKUP($C3049,Hoja1!$B$2:$W$3726,17,0)</f>
        <v>JUTIAPA</v>
      </c>
      <c r="M3049" t="str">
        <f>+VLOOKUP($C3049,Hoja1!$B$2:$W$3726,18,0)</f>
        <v>EL NARANJO</v>
      </c>
      <c r="N3049">
        <f>+VLOOKUP($C3049,Hoja1!$B$2:$W$3726,3,0)</f>
        <v>1</v>
      </c>
      <c r="O3049">
        <f>+VLOOKUP($C3049,Hoja1!$B$2:$W$3726,8,0)</f>
        <v>104</v>
      </c>
      <c r="P3049">
        <f>+VLOOKUP($C3049,Hoja1!$B$2:$W$3726,12,0)</f>
        <v>10411</v>
      </c>
      <c r="Q3049" t="b">
        <f t="shared" si="104"/>
        <v>0</v>
      </c>
    </row>
    <row r="3050" spans="2:17" hidden="1" x14ac:dyDescent="0.25">
      <c r="B3050">
        <v>160405</v>
      </c>
      <c r="C3050" t="s">
        <v>2041</v>
      </c>
      <c r="D3050" t="str">
        <f>+VLOOKUP($B3050,Hoja1!$C$2:$W$3726,15,0)</f>
        <v>SANTA BARBARA</v>
      </c>
      <c r="E3050" t="str">
        <f>+VLOOKUP($B3050,Hoja1!$C$2:$W$3726,16,0)</f>
        <v>AZACUALPA</v>
      </c>
      <c r="F3050" t="str">
        <f>+VLOOKUP($B3050,Hoja1!$C$2:$W$3726,17,0)</f>
        <v>EL PINABETE</v>
      </c>
      <c r="G3050">
        <f>+VLOOKUP($B3050,Hoja1!$C$2:$W$3726,2,0)</f>
        <v>16</v>
      </c>
      <c r="H3050">
        <f>+VLOOKUP($B3050,Hoja1!$C$2:$W$3726,7,0)</f>
        <v>1604</v>
      </c>
      <c r="I3050">
        <f>+VLOOKUP($B3050,Hoja1!$C$2:$W$3726,11,0)</f>
        <v>160405</v>
      </c>
      <c r="J3050" t="b">
        <f t="shared" si="103"/>
        <v>1</v>
      </c>
      <c r="K3050" t="str">
        <f>+VLOOKUP($C3050,Hoja1!$B$2:$W$3726,16,0)</f>
        <v>SANTA BARBARA</v>
      </c>
      <c r="L3050" t="str">
        <f>+VLOOKUP($C3050,Hoja1!$B$2:$W$3726,17,0)</f>
        <v>AZACUALPA</v>
      </c>
      <c r="M3050" t="str">
        <f>+VLOOKUP($C3050,Hoja1!$B$2:$W$3726,18,0)</f>
        <v>EL PINABETE</v>
      </c>
      <c r="N3050">
        <f>+VLOOKUP($C3050,Hoja1!$B$2:$W$3726,3,0)</f>
        <v>16</v>
      </c>
      <c r="O3050">
        <f>+VLOOKUP($C3050,Hoja1!$B$2:$W$3726,8,0)</f>
        <v>1604</v>
      </c>
      <c r="P3050">
        <f>+VLOOKUP($C3050,Hoja1!$B$2:$W$3726,12,0)</f>
        <v>160405</v>
      </c>
      <c r="Q3050" t="b">
        <f t="shared" si="104"/>
        <v>1</v>
      </c>
    </row>
    <row r="3051" spans="2:17" hidden="1" x14ac:dyDescent="0.25">
      <c r="B3051">
        <v>160406</v>
      </c>
      <c r="C3051" t="s">
        <v>2042</v>
      </c>
      <c r="D3051" t="str">
        <f>+VLOOKUP($B3051,Hoja1!$C$2:$W$3726,15,0)</f>
        <v>SANTA BARBARA</v>
      </c>
      <c r="E3051" t="str">
        <f>+VLOOKUP($B3051,Hoja1!$C$2:$W$3726,16,0)</f>
        <v>AZACUALPA</v>
      </c>
      <c r="F3051" t="str">
        <f>+VLOOKUP($B3051,Hoja1!$C$2:$W$3726,17,0)</f>
        <v>JOCONAL</v>
      </c>
      <c r="G3051">
        <f>+VLOOKUP($B3051,Hoja1!$C$2:$W$3726,2,0)</f>
        <v>16</v>
      </c>
      <c r="H3051">
        <f>+VLOOKUP($B3051,Hoja1!$C$2:$W$3726,7,0)</f>
        <v>1604</v>
      </c>
      <c r="I3051">
        <f>+VLOOKUP($B3051,Hoja1!$C$2:$W$3726,11,0)</f>
        <v>160406</v>
      </c>
      <c r="J3051" t="b">
        <f t="shared" si="103"/>
        <v>1</v>
      </c>
      <c r="K3051" t="str">
        <f>+VLOOKUP($C3051,Hoja1!$B$2:$W$3726,16,0)</f>
        <v>SANTA BARBARA</v>
      </c>
      <c r="L3051" t="str">
        <f>+VLOOKUP($C3051,Hoja1!$B$2:$W$3726,17,0)</f>
        <v>AZACUALPA</v>
      </c>
      <c r="M3051" t="str">
        <f>+VLOOKUP($C3051,Hoja1!$B$2:$W$3726,18,0)</f>
        <v>JOCONAL</v>
      </c>
      <c r="N3051">
        <f>+VLOOKUP($C3051,Hoja1!$B$2:$W$3726,3,0)</f>
        <v>16</v>
      </c>
      <c r="O3051">
        <f>+VLOOKUP($C3051,Hoja1!$B$2:$W$3726,8,0)</f>
        <v>1604</v>
      </c>
      <c r="P3051">
        <f>+VLOOKUP($C3051,Hoja1!$B$2:$W$3726,12,0)</f>
        <v>160406</v>
      </c>
      <c r="Q3051" t="b">
        <f t="shared" si="104"/>
        <v>1</v>
      </c>
    </row>
    <row r="3052" spans="2:17" hidden="1" x14ac:dyDescent="0.25">
      <c r="B3052">
        <v>160407</v>
      </c>
      <c r="C3052" t="s">
        <v>2043</v>
      </c>
      <c r="D3052" t="str">
        <f>+VLOOKUP($B3052,Hoja1!$C$2:$W$3726,15,0)</f>
        <v>SANTA BARBARA</v>
      </c>
      <c r="E3052" t="str">
        <f>+VLOOKUP($B3052,Hoja1!$C$2:$W$3726,16,0)</f>
        <v>AZACUALPA</v>
      </c>
      <c r="F3052" t="str">
        <f>+VLOOKUP($B3052,Hoja1!$C$2:$W$3726,17,0)</f>
        <v>LAGUNA VERDE</v>
      </c>
      <c r="G3052">
        <f>+VLOOKUP($B3052,Hoja1!$C$2:$W$3726,2,0)</f>
        <v>16</v>
      </c>
      <c r="H3052">
        <f>+VLOOKUP($B3052,Hoja1!$C$2:$W$3726,7,0)</f>
        <v>1604</v>
      </c>
      <c r="I3052">
        <f>+VLOOKUP($B3052,Hoja1!$C$2:$W$3726,11,0)</f>
        <v>160407</v>
      </c>
      <c r="J3052" t="b">
        <f t="shared" si="103"/>
        <v>1</v>
      </c>
      <c r="K3052" t="str">
        <f>+VLOOKUP($C3052,Hoja1!$B$2:$W$3726,16,0)</f>
        <v>SANTA BARBARA</v>
      </c>
      <c r="L3052" t="str">
        <f>+VLOOKUP($C3052,Hoja1!$B$2:$W$3726,17,0)</f>
        <v>AZACUALPA</v>
      </c>
      <c r="M3052" t="str">
        <f>+VLOOKUP($C3052,Hoja1!$B$2:$W$3726,18,0)</f>
        <v>LAGUNA VERDE</v>
      </c>
      <c r="N3052">
        <f>+VLOOKUP($C3052,Hoja1!$B$2:$W$3726,3,0)</f>
        <v>16</v>
      </c>
      <c r="O3052">
        <f>+VLOOKUP($C3052,Hoja1!$B$2:$W$3726,8,0)</f>
        <v>1604</v>
      </c>
      <c r="P3052">
        <f>+VLOOKUP($C3052,Hoja1!$B$2:$W$3726,12,0)</f>
        <v>160407</v>
      </c>
      <c r="Q3052" t="b">
        <f t="shared" si="104"/>
        <v>1</v>
      </c>
    </row>
    <row r="3053" spans="2:17" hidden="1" x14ac:dyDescent="0.25">
      <c r="B3053">
        <v>160408</v>
      </c>
      <c r="C3053" t="s">
        <v>2044</v>
      </c>
      <c r="D3053" t="str">
        <f>+VLOOKUP($B3053,Hoja1!$C$2:$W$3726,15,0)</f>
        <v>SANTA BARBARA</v>
      </c>
      <c r="E3053" t="str">
        <f>+VLOOKUP($B3053,Hoja1!$C$2:$W$3726,16,0)</f>
        <v>AZACUALPA</v>
      </c>
      <c r="F3053" t="str">
        <f>+VLOOKUP($B3053,Hoja1!$C$2:$W$3726,17,0)</f>
        <v>LA PUERTA</v>
      </c>
      <c r="G3053">
        <f>+VLOOKUP($B3053,Hoja1!$C$2:$W$3726,2,0)</f>
        <v>16</v>
      </c>
      <c r="H3053">
        <f>+VLOOKUP($B3053,Hoja1!$C$2:$W$3726,7,0)</f>
        <v>1604</v>
      </c>
      <c r="I3053">
        <f>+VLOOKUP($B3053,Hoja1!$C$2:$W$3726,11,0)</f>
        <v>160408</v>
      </c>
      <c r="J3053" t="b">
        <f t="shared" si="103"/>
        <v>1</v>
      </c>
      <c r="K3053" t="str">
        <f>+VLOOKUP($C3053,Hoja1!$B$2:$W$3726,16,0)</f>
        <v>COPAN</v>
      </c>
      <c r="L3053" t="str">
        <f>+VLOOKUP($C3053,Hoja1!$B$2:$W$3726,17,0)</f>
        <v>SAN NICOLÁS</v>
      </c>
      <c r="M3053" t="str">
        <f>+VLOOKUP($C3053,Hoja1!$B$2:$W$3726,18,0)</f>
        <v>LA PUERTA</v>
      </c>
      <c r="N3053">
        <f>+VLOOKUP($C3053,Hoja1!$B$2:$W$3726,3,0)</f>
        <v>4</v>
      </c>
      <c r="O3053">
        <f>+VLOOKUP($C3053,Hoja1!$B$2:$W$3726,8,0)</f>
        <v>419</v>
      </c>
      <c r="P3053">
        <f>+VLOOKUP($C3053,Hoja1!$B$2:$W$3726,12,0)</f>
        <v>41911</v>
      </c>
      <c r="Q3053" t="b">
        <f t="shared" si="104"/>
        <v>0</v>
      </c>
    </row>
    <row r="3054" spans="2:17" hidden="1" x14ac:dyDescent="0.25">
      <c r="B3054">
        <v>160409</v>
      </c>
      <c r="C3054" t="s">
        <v>379</v>
      </c>
      <c r="D3054" t="str">
        <f>+VLOOKUP($B3054,Hoja1!$C$2:$W$3726,15,0)</f>
        <v>SANTA BARBARA</v>
      </c>
      <c r="E3054" t="str">
        <f>+VLOOKUP($B3054,Hoja1!$C$2:$W$3726,16,0)</f>
        <v>AZACUALPA</v>
      </c>
      <c r="F3054" t="str">
        <f>+VLOOKUP($B3054,Hoja1!$C$2:$W$3726,17,0)</f>
        <v>LOMA ALTA</v>
      </c>
      <c r="G3054">
        <f>+VLOOKUP($B3054,Hoja1!$C$2:$W$3726,2,0)</f>
        <v>16</v>
      </c>
      <c r="H3054">
        <f>+VLOOKUP($B3054,Hoja1!$C$2:$W$3726,7,0)</f>
        <v>1604</v>
      </c>
      <c r="I3054">
        <f>+VLOOKUP($B3054,Hoja1!$C$2:$W$3726,11,0)</f>
        <v>160409</v>
      </c>
      <c r="J3054" t="b">
        <f t="shared" si="103"/>
        <v>1</v>
      </c>
      <c r="K3054" t="str">
        <f>+VLOOKUP($C3054,Hoja1!$B$2:$W$3726,16,0)</f>
        <v>COMAYAGUA</v>
      </c>
      <c r="L3054" t="str">
        <f>+VLOOKUP($C3054,Hoja1!$B$2:$W$3726,17,0)</f>
        <v>LA LIBERTAD</v>
      </c>
      <c r="M3054" t="str">
        <f>+VLOOKUP($C3054,Hoja1!$B$2:$W$3726,18,0)</f>
        <v>LOMA ALTA</v>
      </c>
      <c r="N3054">
        <f>+VLOOKUP($C3054,Hoja1!$B$2:$W$3726,3,0)</f>
        <v>3</v>
      </c>
      <c r="O3054">
        <f>+VLOOKUP($C3054,Hoja1!$B$2:$W$3726,8,0)</f>
        <v>306</v>
      </c>
      <c r="P3054">
        <f>+VLOOKUP($C3054,Hoja1!$B$2:$W$3726,12,0)</f>
        <v>30609</v>
      </c>
      <c r="Q3054" t="b">
        <f t="shared" si="104"/>
        <v>0</v>
      </c>
    </row>
    <row r="3055" spans="2:17" hidden="1" x14ac:dyDescent="0.25">
      <c r="B3055">
        <v>160410</v>
      </c>
      <c r="C3055" t="s">
        <v>93</v>
      </c>
      <c r="D3055" t="str">
        <f>+VLOOKUP($B3055,Hoja1!$C$2:$W$3726,15,0)</f>
        <v>SANTA BARBARA</v>
      </c>
      <c r="E3055" t="str">
        <f>+VLOOKUP($B3055,Hoja1!$C$2:$W$3726,16,0)</f>
        <v>AZACUALPA</v>
      </c>
      <c r="F3055" t="str">
        <f>+VLOOKUP($B3055,Hoja1!$C$2:$W$3726,17,0)</f>
        <v>SAN ANTONIO</v>
      </c>
      <c r="G3055">
        <f>+VLOOKUP($B3055,Hoja1!$C$2:$W$3726,2,0)</f>
        <v>16</v>
      </c>
      <c r="H3055">
        <f>+VLOOKUP($B3055,Hoja1!$C$2:$W$3726,7,0)</f>
        <v>1604</v>
      </c>
      <c r="I3055">
        <f>+VLOOKUP($B3055,Hoja1!$C$2:$W$3726,11,0)</f>
        <v>160410</v>
      </c>
      <c r="J3055" t="b">
        <f t="shared" si="103"/>
        <v>1</v>
      </c>
      <c r="K3055" t="str">
        <f>+VLOOKUP($C3055,Hoja1!$B$2:$W$3726,16,0)</f>
        <v>ATLÁNTIDA</v>
      </c>
      <c r="L3055" t="str">
        <f>+VLOOKUP($C3055,Hoja1!$B$2:$W$3726,17,0)</f>
        <v>LA MASICA</v>
      </c>
      <c r="M3055" t="str">
        <f>+VLOOKUP($C3055,Hoja1!$B$2:$W$3726,18,0)</f>
        <v>SAN ANTONIO</v>
      </c>
      <c r="N3055">
        <f>+VLOOKUP($C3055,Hoja1!$B$2:$W$3726,3,0)</f>
        <v>1</v>
      </c>
      <c r="O3055">
        <f>+VLOOKUP($C3055,Hoja1!$B$2:$W$3726,8,0)</f>
        <v>105</v>
      </c>
      <c r="P3055">
        <f>+VLOOKUP($C3055,Hoja1!$B$2:$W$3726,12,0)</f>
        <v>10512</v>
      </c>
      <c r="Q3055" t="b">
        <f t="shared" si="104"/>
        <v>0</v>
      </c>
    </row>
    <row r="3056" spans="2:17" hidden="1" x14ac:dyDescent="0.25">
      <c r="B3056">
        <v>160501</v>
      </c>
      <c r="C3056" t="s">
        <v>2045</v>
      </c>
      <c r="D3056" t="str">
        <f>+VLOOKUP($B3056,Hoja1!$C$2:$W$3726,15,0)</f>
        <v>SANTA BARBARA</v>
      </c>
      <c r="E3056" t="str">
        <f>+VLOOKUP($B3056,Hoja1!$C$2:$W$3726,16,0)</f>
        <v>CEGUACA</v>
      </c>
      <c r="F3056" t="str">
        <f>+VLOOKUP($B3056,Hoja1!$C$2:$W$3726,17,0)</f>
        <v>CEGUACA</v>
      </c>
      <c r="G3056">
        <f>+VLOOKUP($B3056,Hoja1!$C$2:$W$3726,2,0)</f>
        <v>16</v>
      </c>
      <c r="H3056">
        <f>+VLOOKUP($B3056,Hoja1!$C$2:$W$3726,7,0)</f>
        <v>1605</v>
      </c>
      <c r="I3056">
        <f>+VLOOKUP($B3056,Hoja1!$C$2:$W$3726,11,0)</f>
        <v>160501</v>
      </c>
      <c r="J3056" t="b">
        <f t="shared" si="103"/>
        <v>1</v>
      </c>
      <c r="K3056" t="str">
        <f>+VLOOKUP($C3056,Hoja1!$B$2:$W$3726,16,0)</f>
        <v>SANTA BARBARA</v>
      </c>
      <c r="L3056" t="str">
        <f>+VLOOKUP($C3056,Hoja1!$B$2:$W$3726,17,0)</f>
        <v>CEGUACA</v>
      </c>
      <c r="M3056" t="str">
        <f>+VLOOKUP($C3056,Hoja1!$B$2:$W$3726,18,0)</f>
        <v>CEGUACA</v>
      </c>
      <c r="N3056">
        <f>+VLOOKUP($C3056,Hoja1!$B$2:$W$3726,3,0)</f>
        <v>16</v>
      </c>
      <c r="O3056">
        <f>+VLOOKUP($C3056,Hoja1!$B$2:$W$3726,8,0)</f>
        <v>1605</v>
      </c>
      <c r="P3056">
        <f>+VLOOKUP($C3056,Hoja1!$B$2:$W$3726,12,0)</f>
        <v>160501</v>
      </c>
      <c r="Q3056" t="b">
        <f t="shared" si="104"/>
        <v>1</v>
      </c>
    </row>
    <row r="3057" spans="2:17" hidden="1" x14ac:dyDescent="0.25">
      <c r="B3057">
        <v>160502</v>
      </c>
      <c r="C3057" t="s">
        <v>12405</v>
      </c>
      <c r="D3057" t="str">
        <f>+VLOOKUP($B3057,Hoja1!$C$2:$W$3726,15,0)</f>
        <v>SANTA BARBARA</v>
      </c>
      <c r="E3057" t="str">
        <f>+VLOOKUP($B3057,Hoja1!$C$2:$W$3726,16,0)</f>
        <v>CEGUACA</v>
      </c>
      <c r="F3057" t="str">
        <f>+VLOOKUP($B3057,Hoja1!$C$2:$W$3726,17,0)</f>
        <v>EL EDÉN</v>
      </c>
      <c r="G3057">
        <f>+VLOOKUP($B3057,Hoja1!$C$2:$W$3726,2,0)</f>
        <v>16</v>
      </c>
      <c r="H3057">
        <f>+VLOOKUP($B3057,Hoja1!$C$2:$W$3726,7,0)</f>
        <v>1605</v>
      </c>
      <c r="I3057">
        <f>+VLOOKUP($B3057,Hoja1!$C$2:$W$3726,11,0)</f>
        <v>160502</v>
      </c>
      <c r="J3057" t="b">
        <f t="shared" si="103"/>
        <v>0</v>
      </c>
      <c r="K3057" t="e">
        <f>+VLOOKUP($C3057,Hoja1!$B$2:$W$3726,16,0)</f>
        <v>#N/A</v>
      </c>
      <c r="L3057" t="e">
        <f>+VLOOKUP($C3057,Hoja1!$B$2:$W$3726,17,0)</f>
        <v>#N/A</v>
      </c>
      <c r="M3057" t="e">
        <f>+VLOOKUP($C3057,Hoja1!$B$2:$W$3726,18,0)</f>
        <v>#N/A</v>
      </c>
      <c r="N3057" t="e">
        <f>+VLOOKUP($C3057,Hoja1!$B$2:$W$3726,3,0)</f>
        <v>#N/A</v>
      </c>
      <c r="O3057" t="e">
        <f>+VLOOKUP($C3057,Hoja1!$B$2:$W$3726,8,0)</f>
        <v>#N/A</v>
      </c>
      <c r="P3057" t="e">
        <f>+VLOOKUP($C3057,Hoja1!$B$2:$W$3726,12,0)</f>
        <v>#N/A</v>
      </c>
      <c r="Q3057" t="e">
        <f t="shared" si="104"/>
        <v>#N/A</v>
      </c>
    </row>
    <row r="3058" spans="2:17" hidden="1" x14ac:dyDescent="0.25">
      <c r="B3058">
        <v>160503</v>
      </c>
      <c r="C3058" t="s">
        <v>39</v>
      </c>
      <c r="D3058" t="str">
        <f>+VLOOKUP($B3058,Hoja1!$C$2:$W$3726,15,0)</f>
        <v>SANTA BARBARA</v>
      </c>
      <c r="E3058" t="str">
        <f>+VLOOKUP($B3058,Hoja1!$C$2:$W$3726,16,0)</f>
        <v>CEGUACA</v>
      </c>
      <c r="F3058" t="str">
        <f>+VLOOKUP($B3058,Hoja1!$C$2:$W$3726,17,0)</f>
        <v>LA LIBERTAD</v>
      </c>
      <c r="G3058">
        <f>+VLOOKUP($B3058,Hoja1!$C$2:$W$3726,2,0)</f>
        <v>16</v>
      </c>
      <c r="H3058">
        <f>+VLOOKUP($B3058,Hoja1!$C$2:$W$3726,7,0)</f>
        <v>1605</v>
      </c>
      <c r="I3058">
        <f>+VLOOKUP($B3058,Hoja1!$C$2:$W$3726,11,0)</f>
        <v>160503</v>
      </c>
      <c r="J3058" t="b">
        <f t="shared" si="103"/>
        <v>1</v>
      </c>
      <c r="K3058" t="str">
        <f>+VLOOKUP($C3058,Hoja1!$B$2:$W$3726,16,0)</f>
        <v>ATLÁNTIDA</v>
      </c>
      <c r="L3058" t="str">
        <f>+VLOOKUP($C3058,Hoja1!$B$2:$W$3726,17,0)</f>
        <v>ESPARTA</v>
      </c>
      <c r="M3058" t="str">
        <f>+VLOOKUP($C3058,Hoja1!$B$2:$W$3726,18,0)</f>
        <v>LA LIBERTAD</v>
      </c>
      <c r="N3058">
        <f>+VLOOKUP($C3058,Hoja1!$B$2:$W$3726,3,0)</f>
        <v>1</v>
      </c>
      <c r="O3058">
        <f>+VLOOKUP($C3058,Hoja1!$B$2:$W$3726,8,0)</f>
        <v>103</v>
      </c>
      <c r="P3058">
        <f>+VLOOKUP($C3058,Hoja1!$B$2:$W$3726,12,0)</f>
        <v>10314</v>
      </c>
      <c r="Q3058" t="b">
        <f t="shared" si="104"/>
        <v>0</v>
      </c>
    </row>
    <row r="3059" spans="2:17" hidden="1" x14ac:dyDescent="0.25">
      <c r="B3059">
        <v>160504</v>
      </c>
      <c r="C3059" t="s">
        <v>174</v>
      </c>
      <c r="D3059" t="str">
        <f>+VLOOKUP($B3059,Hoja1!$C$2:$W$3726,15,0)</f>
        <v>SANTA BARBARA</v>
      </c>
      <c r="E3059" t="str">
        <f>+VLOOKUP($B3059,Hoja1!$C$2:$W$3726,16,0)</f>
        <v>CEGUACA</v>
      </c>
      <c r="F3059" t="str">
        <f>+VLOOKUP($B3059,Hoja1!$C$2:$W$3726,17,0)</f>
        <v>SAN JUAN</v>
      </c>
      <c r="G3059">
        <f>+VLOOKUP($B3059,Hoja1!$C$2:$W$3726,2,0)</f>
        <v>16</v>
      </c>
      <c r="H3059">
        <f>+VLOOKUP($B3059,Hoja1!$C$2:$W$3726,7,0)</f>
        <v>1605</v>
      </c>
      <c r="I3059">
        <f>+VLOOKUP($B3059,Hoja1!$C$2:$W$3726,11,0)</f>
        <v>160504</v>
      </c>
      <c r="J3059" t="b">
        <f t="shared" si="103"/>
        <v>1</v>
      </c>
      <c r="K3059" t="str">
        <f>+VLOOKUP($C3059,Hoja1!$B$2:$W$3726,16,0)</f>
        <v>ATLÁNTIDA</v>
      </c>
      <c r="L3059" t="str">
        <f>+VLOOKUP($C3059,Hoja1!$B$2:$W$3726,17,0)</f>
        <v>TELA</v>
      </c>
      <c r="M3059" t="str">
        <f>+VLOOKUP($C3059,Hoja1!$B$2:$W$3726,18,0)</f>
        <v>SAN JUAN</v>
      </c>
      <c r="N3059">
        <f>+VLOOKUP($C3059,Hoja1!$B$2:$W$3726,3,0)</f>
        <v>1</v>
      </c>
      <c r="O3059">
        <f>+VLOOKUP($C3059,Hoja1!$B$2:$W$3726,8,0)</f>
        <v>107</v>
      </c>
      <c r="P3059">
        <f>+VLOOKUP($C3059,Hoja1!$B$2:$W$3726,12,0)</f>
        <v>10768</v>
      </c>
      <c r="Q3059" t="b">
        <f t="shared" si="104"/>
        <v>0</v>
      </c>
    </row>
    <row r="3060" spans="2:17" hidden="1" x14ac:dyDescent="0.25">
      <c r="B3060">
        <v>160505</v>
      </c>
      <c r="C3060" t="s">
        <v>2046</v>
      </c>
      <c r="D3060" t="str">
        <f>+VLOOKUP($B3060,Hoja1!$C$2:$W$3726,15,0)</f>
        <v>SANTA BARBARA</v>
      </c>
      <c r="E3060" t="str">
        <f>+VLOOKUP($B3060,Hoja1!$C$2:$W$3726,16,0)</f>
        <v>CEGUACA</v>
      </c>
      <c r="F3060" t="str">
        <f>+VLOOKUP($B3060,Hoja1!$C$2:$W$3726,17,0)</f>
        <v>SANTA ANA O LAS LOMAS</v>
      </c>
      <c r="G3060">
        <f>+VLOOKUP($B3060,Hoja1!$C$2:$W$3726,2,0)</f>
        <v>16</v>
      </c>
      <c r="H3060">
        <f>+VLOOKUP($B3060,Hoja1!$C$2:$W$3726,7,0)</f>
        <v>1605</v>
      </c>
      <c r="I3060">
        <f>+VLOOKUP($B3060,Hoja1!$C$2:$W$3726,11,0)</f>
        <v>160505</v>
      </c>
      <c r="J3060" t="b">
        <f t="shared" si="103"/>
        <v>1</v>
      </c>
      <c r="K3060" t="str">
        <f>+VLOOKUP($C3060,Hoja1!$B$2:$W$3726,16,0)</f>
        <v>SANTA BARBARA</v>
      </c>
      <c r="L3060" t="str">
        <f>+VLOOKUP($C3060,Hoja1!$B$2:$W$3726,17,0)</f>
        <v>CEGUACA</v>
      </c>
      <c r="M3060" t="str">
        <f>+VLOOKUP($C3060,Hoja1!$B$2:$W$3726,18,0)</f>
        <v>SANTA ANA O LAS LOMAS</v>
      </c>
      <c r="N3060">
        <f>+VLOOKUP($C3060,Hoja1!$B$2:$W$3726,3,0)</f>
        <v>16</v>
      </c>
      <c r="O3060">
        <f>+VLOOKUP($C3060,Hoja1!$B$2:$W$3726,8,0)</f>
        <v>1605</v>
      </c>
      <c r="P3060">
        <f>+VLOOKUP($C3060,Hoja1!$B$2:$W$3726,12,0)</f>
        <v>160505</v>
      </c>
      <c r="Q3060" t="b">
        <f t="shared" si="104"/>
        <v>1</v>
      </c>
    </row>
    <row r="3061" spans="2:17" hidden="1" x14ac:dyDescent="0.25">
      <c r="B3061">
        <v>160601</v>
      </c>
      <c r="C3061" t="s">
        <v>12703</v>
      </c>
      <c r="D3061" t="str">
        <f>+VLOOKUP($B3061,Hoja1!$C$2:$W$3726,15,0)</f>
        <v>SANTA BARBARA</v>
      </c>
      <c r="E3061" t="str">
        <f>+VLOOKUP($B3061,Hoja1!$C$2:$W$3726,16,0)</f>
        <v>SAN JOSÉ DE COLINAS</v>
      </c>
      <c r="F3061" t="str">
        <f>+VLOOKUP($B3061,Hoja1!$C$2:$W$3726,17,0)</f>
        <v>SAN JOSÉ DE COLINAS</v>
      </c>
      <c r="G3061">
        <f>+VLOOKUP($B3061,Hoja1!$C$2:$W$3726,2,0)</f>
        <v>16</v>
      </c>
      <c r="H3061">
        <f>+VLOOKUP($B3061,Hoja1!$C$2:$W$3726,7,0)</f>
        <v>1606</v>
      </c>
      <c r="I3061">
        <f>+VLOOKUP($B3061,Hoja1!$C$2:$W$3726,11,0)</f>
        <v>160601</v>
      </c>
      <c r="J3061" t="b">
        <f t="shared" si="103"/>
        <v>0</v>
      </c>
      <c r="K3061" t="e">
        <f>+VLOOKUP($C3061,Hoja1!$B$2:$W$3726,16,0)</f>
        <v>#N/A</v>
      </c>
      <c r="L3061" t="e">
        <f>+VLOOKUP($C3061,Hoja1!$B$2:$W$3726,17,0)</f>
        <v>#N/A</v>
      </c>
      <c r="M3061" t="e">
        <f>+VLOOKUP($C3061,Hoja1!$B$2:$W$3726,18,0)</f>
        <v>#N/A</v>
      </c>
      <c r="N3061" t="e">
        <f>+VLOOKUP($C3061,Hoja1!$B$2:$W$3726,3,0)</f>
        <v>#N/A</v>
      </c>
      <c r="O3061" t="e">
        <f>+VLOOKUP($C3061,Hoja1!$B$2:$W$3726,8,0)</f>
        <v>#N/A</v>
      </c>
      <c r="P3061" t="e">
        <f>+VLOOKUP($C3061,Hoja1!$B$2:$W$3726,12,0)</f>
        <v>#N/A</v>
      </c>
      <c r="Q3061" t="e">
        <f t="shared" si="104"/>
        <v>#N/A</v>
      </c>
    </row>
    <row r="3062" spans="2:17" hidden="1" x14ac:dyDescent="0.25">
      <c r="B3062">
        <v>160602</v>
      </c>
      <c r="C3062" t="s">
        <v>2048</v>
      </c>
      <c r="D3062" t="str">
        <f>+VLOOKUP($B3062,Hoja1!$C$2:$W$3726,15,0)</f>
        <v>SANTA BARBARA</v>
      </c>
      <c r="E3062" t="str">
        <f>+VLOOKUP($B3062,Hoja1!$C$2:$W$3726,16,0)</f>
        <v>SAN JOSÉ DE COLINAS</v>
      </c>
      <c r="F3062" t="str">
        <f>+VLOOKUP($B3062,Hoja1!$C$2:$W$3726,17,0)</f>
        <v>AGUA HELADA</v>
      </c>
      <c r="G3062">
        <f>+VLOOKUP($B3062,Hoja1!$C$2:$W$3726,2,0)</f>
        <v>16</v>
      </c>
      <c r="H3062">
        <f>+VLOOKUP($B3062,Hoja1!$C$2:$W$3726,7,0)</f>
        <v>1606</v>
      </c>
      <c r="I3062">
        <f>+VLOOKUP($B3062,Hoja1!$C$2:$W$3726,11,0)</f>
        <v>160602</v>
      </c>
      <c r="J3062" t="b">
        <f t="shared" si="103"/>
        <v>1</v>
      </c>
      <c r="K3062" t="str">
        <f>+VLOOKUP($C3062,Hoja1!$B$2:$W$3726,16,0)</f>
        <v>SANTA BARBARA</v>
      </c>
      <c r="L3062" t="str">
        <f>+VLOOKUP($C3062,Hoja1!$B$2:$W$3726,17,0)</f>
        <v>SAN JOSÉ DE COLINAS</v>
      </c>
      <c r="M3062" t="str">
        <f>+VLOOKUP($C3062,Hoja1!$B$2:$W$3726,18,0)</f>
        <v>AGUA HELADA</v>
      </c>
      <c r="N3062">
        <f>+VLOOKUP($C3062,Hoja1!$B$2:$W$3726,3,0)</f>
        <v>16</v>
      </c>
      <c r="O3062">
        <f>+VLOOKUP($C3062,Hoja1!$B$2:$W$3726,8,0)</f>
        <v>1606</v>
      </c>
      <c r="P3062">
        <f>+VLOOKUP($C3062,Hoja1!$B$2:$W$3726,12,0)</f>
        <v>160602</v>
      </c>
      <c r="Q3062" t="b">
        <f t="shared" si="104"/>
        <v>1</v>
      </c>
    </row>
    <row r="3063" spans="2:17" hidden="1" x14ac:dyDescent="0.25">
      <c r="B3063">
        <v>160603</v>
      </c>
      <c r="C3063" t="s">
        <v>2049</v>
      </c>
      <c r="D3063" t="str">
        <f>+VLOOKUP($B3063,Hoja1!$C$2:$W$3726,15,0)</f>
        <v>SANTA BARBARA</v>
      </c>
      <c r="E3063" t="str">
        <f>+VLOOKUP($B3063,Hoja1!$C$2:$W$3726,16,0)</f>
        <v>SAN JOSÉ DE COLINAS</v>
      </c>
      <c r="F3063" t="str">
        <f>+VLOOKUP($B3063,Hoja1!$C$2:$W$3726,17,0)</f>
        <v>CACAHULAPA</v>
      </c>
      <c r="G3063">
        <f>+VLOOKUP($B3063,Hoja1!$C$2:$W$3726,2,0)</f>
        <v>16</v>
      </c>
      <c r="H3063">
        <f>+VLOOKUP($B3063,Hoja1!$C$2:$W$3726,7,0)</f>
        <v>1606</v>
      </c>
      <c r="I3063">
        <f>+VLOOKUP($B3063,Hoja1!$C$2:$W$3726,11,0)</f>
        <v>160603</v>
      </c>
      <c r="J3063" t="b">
        <f t="shared" si="103"/>
        <v>1</v>
      </c>
      <c r="K3063" t="str">
        <f>+VLOOKUP($C3063,Hoja1!$B$2:$W$3726,16,0)</f>
        <v>SANTA BARBARA</v>
      </c>
      <c r="L3063" t="str">
        <f>+VLOOKUP($C3063,Hoja1!$B$2:$W$3726,17,0)</f>
        <v>SAN JOSÉ DE COLINAS</v>
      </c>
      <c r="M3063" t="str">
        <f>+VLOOKUP($C3063,Hoja1!$B$2:$W$3726,18,0)</f>
        <v>CACAHULAPA</v>
      </c>
      <c r="N3063">
        <f>+VLOOKUP($C3063,Hoja1!$B$2:$W$3726,3,0)</f>
        <v>16</v>
      </c>
      <c r="O3063">
        <f>+VLOOKUP($C3063,Hoja1!$B$2:$W$3726,8,0)</f>
        <v>1606</v>
      </c>
      <c r="P3063">
        <f>+VLOOKUP($C3063,Hoja1!$B$2:$W$3726,12,0)</f>
        <v>160603</v>
      </c>
      <c r="Q3063" t="b">
        <f t="shared" si="104"/>
        <v>1</v>
      </c>
    </row>
    <row r="3064" spans="2:17" hidden="1" x14ac:dyDescent="0.25">
      <c r="B3064">
        <v>160604</v>
      </c>
      <c r="C3064" t="s">
        <v>12704</v>
      </c>
      <c r="D3064" t="str">
        <f>+VLOOKUP($B3064,Hoja1!$C$2:$W$3726,15,0)</f>
        <v>SANTA BARBARA</v>
      </c>
      <c r="E3064" t="str">
        <f>+VLOOKUP($B3064,Hoja1!$C$2:$W$3726,16,0)</f>
        <v>SAN JOSÉ DE COLINAS</v>
      </c>
      <c r="F3064" t="str">
        <f>+VLOOKUP($B3064,Hoja1!$C$2:$W$3726,17,0)</f>
        <v>EL CEIBÓN</v>
      </c>
      <c r="G3064">
        <f>+VLOOKUP($B3064,Hoja1!$C$2:$W$3726,2,0)</f>
        <v>16</v>
      </c>
      <c r="H3064">
        <f>+VLOOKUP($B3064,Hoja1!$C$2:$W$3726,7,0)</f>
        <v>1606</v>
      </c>
      <c r="I3064">
        <f>+VLOOKUP($B3064,Hoja1!$C$2:$W$3726,11,0)</f>
        <v>160604</v>
      </c>
      <c r="J3064" t="b">
        <f t="shared" si="103"/>
        <v>0</v>
      </c>
      <c r="K3064" t="e">
        <f>+VLOOKUP($C3064,Hoja1!$B$2:$W$3726,16,0)</f>
        <v>#N/A</v>
      </c>
      <c r="L3064" t="e">
        <f>+VLOOKUP($C3064,Hoja1!$B$2:$W$3726,17,0)</f>
        <v>#N/A</v>
      </c>
      <c r="M3064" t="e">
        <f>+VLOOKUP($C3064,Hoja1!$B$2:$W$3726,18,0)</f>
        <v>#N/A</v>
      </c>
      <c r="N3064" t="e">
        <f>+VLOOKUP($C3064,Hoja1!$B$2:$W$3726,3,0)</f>
        <v>#N/A</v>
      </c>
      <c r="O3064" t="e">
        <f>+VLOOKUP($C3064,Hoja1!$B$2:$W$3726,8,0)</f>
        <v>#N/A</v>
      </c>
      <c r="P3064" t="e">
        <f>+VLOOKUP($C3064,Hoja1!$B$2:$W$3726,12,0)</f>
        <v>#N/A</v>
      </c>
      <c r="Q3064" t="e">
        <f t="shared" si="104"/>
        <v>#N/A</v>
      </c>
    </row>
    <row r="3065" spans="2:17" hidden="1" x14ac:dyDescent="0.25">
      <c r="B3065">
        <v>160605</v>
      </c>
      <c r="C3065" t="s">
        <v>132</v>
      </c>
      <c r="D3065" t="str">
        <f>+VLOOKUP($B3065,Hoja1!$C$2:$W$3726,15,0)</f>
        <v>SANTA BARBARA</v>
      </c>
      <c r="E3065" t="str">
        <f>+VLOOKUP($B3065,Hoja1!$C$2:$W$3726,16,0)</f>
        <v>SAN JOSÉ DE COLINAS</v>
      </c>
      <c r="F3065" t="str">
        <f>+VLOOKUP($B3065,Hoja1!$C$2:$W$3726,17,0)</f>
        <v>EL ENCANTO</v>
      </c>
      <c r="G3065">
        <f>+VLOOKUP($B3065,Hoja1!$C$2:$W$3726,2,0)</f>
        <v>16</v>
      </c>
      <c r="H3065">
        <f>+VLOOKUP($B3065,Hoja1!$C$2:$W$3726,7,0)</f>
        <v>1606</v>
      </c>
      <c r="I3065">
        <f>+VLOOKUP($B3065,Hoja1!$C$2:$W$3726,11,0)</f>
        <v>160605</v>
      </c>
      <c r="J3065" t="b">
        <f t="shared" si="103"/>
        <v>1</v>
      </c>
      <c r="K3065" t="str">
        <f>+VLOOKUP($C3065,Hoja1!$B$2:$W$3726,16,0)</f>
        <v>ATLÁNTIDA</v>
      </c>
      <c r="L3065" t="str">
        <f>+VLOOKUP($C3065,Hoja1!$B$2:$W$3726,17,0)</f>
        <v>TELA</v>
      </c>
      <c r="M3065" t="str">
        <f>+VLOOKUP($C3065,Hoja1!$B$2:$W$3726,18,0)</f>
        <v>EL ENCANTO</v>
      </c>
      <c r="N3065">
        <f>+VLOOKUP($C3065,Hoja1!$B$2:$W$3726,3,0)</f>
        <v>1</v>
      </c>
      <c r="O3065">
        <f>+VLOOKUP($C3065,Hoja1!$B$2:$W$3726,8,0)</f>
        <v>107</v>
      </c>
      <c r="P3065">
        <f>+VLOOKUP($C3065,Hoja1!$B$2:$W$3726,12,0)</f>
        <v>10721</v>
      </c>
      <c r="Q3065" t="b">
        <f t="shared" si="104"/>
        <v>0</v>
      </c>
    </row>
    <row r="3066" spans="2:17" hidden="1" x14ac:dyDescent="0.25">
      <c r="B3066">
        <v>160606</v>
      </c>
      <c r="C3066" t="s">
        <v>1522</v>
      </c>
      <c r="D3066" t="str">
        <f>+VLOOKUP($B3066,Hoja1!$C$2:$W$3726,15,0)</f>
        <v>SANTA BARBARA</v>
      </c>
      <c r="E3066" t="str">
        <f>+VLOOKUP($B3066,Hoja1!$C$2:$W$3726,16,0)</f>
        <v>SAN JOSÉ DE COLINAS</v>
      </c>
      <c r="F3066" t="str">
        <f>+VLOOKUP($B3066,Hoja1!$C$2:$W$3726,17,0)</f>
        <v>EL JICARAL</v>
      </c>
      <c r="G3066">
        <f>+VLOOKUP($B3066,Hoja1!$C$2:$W$3726,2,0)</f>
        <v>16</v>
      </c>
      <c r="H3066">
        <f>+VLOOKUP($B3066,Hoja1!$C$2:$W$3726,7,0)</f>
        <v>1606</v>
      </c>
      <c r="I3066">
        <f>+VLOOKUP($B3066,Hoja1!$C$2:$W$3726,11,0)</f>
        <v>160606</v>
      </c>
      <c r="J3066" t="b">
        <f t="shared" si="103"/>
        <v>1</v>
      </c>
      <c r="K3066" t="str">
        <f>+VLOOKUP($C3066,Hoja1!$B$2:$W$3726,16,0)</f>
        <v>INTIBUCA</v>
      </c>
      <c r="L3066" t="str">
        <f>+VLOOKUP($C3066,Hoja1!$B$2:$W$3726,17,0)</f>
        <v>SANTA LUCÍA</v>
      </c>
      <c r="M3066" t="str">
        <f>+VLOOKUP($C3066,Hoja1!$B$2:$W$3726,18,0)</f>
        <v>EL JICARAL</v>
      </c>
      <c r="N3066">
        <f>+VLOOKUP($C3066,Hoja1!$B$2:$W$3726,3,0)</f>
        <v>10</v>
      </c>
      <c r="O3066">
        <f>+VLOOKUP($C3066,Hoja1!$B$2:$W$3726,8,0)</f>
        <v>1015</v>
      </c>
      <c r="P3066">
        <f>+VLOOKUP($C3066,Hoja1!$B$2:$W$3726,12,0)</f>
        <v>101503</v>
      </c>
      <c r="Q3066" t="b">
        <f t="shared" si="104"/>
        <v>0</v>
      </c>
    </row>
    <row r="3067" spans="2:17" hidden="1" x14ac:dyDescent="0.25">
      <c r="B3067">
        <v>160607</v>
      </c>
      <c r="C3067" t="s">
        <v>2051</v>
      </c>
      <c r="D3067" t="str">
        <f>+VLOOKUP($B3067,Hoja1!$C$2:$W$3726,15,0)</f>
        <v>SANTA BARBARA</v>
      </c>
      <c r="E3067" t="str">
        <f>+VLOOKUP($B3067,Hoja1!$C$2:$W$3726,16,0)</f>
        <v>SAN JOSÉ DE COLINAS</v>
      </c>
      <c r="F3067" t="str">
        <f>+VLOOKUP($B3067,Hoja1!$C$2:$W$3726,17,0)</f>
        <v>EL PACAYALITO</v>
      </c>
      <c r="G3067">
        <f>+VLOOKUP($B3067,Hoja1!$C$2:$W$3726,2,0)</f>
        <v>16</v>
      </c>
      <c r="H3067">
        <f>+VLOOKUP($B3067,Hoja1!$C$2:$W$3726,7,0)</f>
        <v>1606</v>
      </c>
      <c r="I3067">
        <f>+VLOOKUP($B3067,Hoja1!$C$2:$W$3726,11,0)</f>
        <v>160607</v>
      </c>
      <c r="J3067" t="b">
        <f t="shared" si="103"/>
        <v>1</v>
      </c>
      <c r="K3067" t="str">
        <f>+VLOOKUP($C3067,Hoja1!$B$2:$W$3726,16,0)</f>
        <v>SANTA BARBARA</v>
      </c>
      <c r="L3067" t="str">
        <f>+VLOOKUP($C3067,Hoja1!$B$2:$W$3726,17,0)</f>
        <v>SAN JOSÉ DE COLINAS</v>
      </c>
      <c r="M3067" t="str">
        <f>+VLOOKUP($C3067,Hoja1!$B$2:$W$3726,18,0)</f>
        <v>EL PACAYALITO</v>
      </c>
      <c r="N3067">
        <f>+VLOOKUP($C3067,Hoja1!$B$2:$W$3726,3,0)</f>
        <v>16</v>
      </c>
      <c r="O3067">
        <f>+VLOOKUP($C3067,Hoja1!$B$2:$W$3726,8,0)</f>
        <v>1606</v>
      </c>
      <c r="P3067">
        <f>+VLOOKUP($C3067,Hoja1!$B$2:$W$3726,12,0)</f>
        <v>160607</v>
      </c>
      <c r="Q3067" t="b">
        <f t="shared" si="104"/>
        <v>1</v>
      </c>
    </row>
    <row r="3068" spans="2:17" hidden="1" x14ac:dyDescent="0.25">
      <c r="B3068">
        <v>160608</v>
      </c>
      <c r="C3068" t="s">
        <v>2052</v>
      </c>
      <c r="D3068" t="str">
        <f>+VLOOKUP($B3068,Hoja1!$C$2:$W$3726,15,0)</f>
        <v>SANTA BARBARA</v>
      </c>
      <c r="E3068" t="str">
        <f>+VLOOKUP($B3068,Hoja1!$C$2:$W$3726,16,0)</f>
        <v>SAN JOSÉ DE COLINAS</v>
      </c>
      <c r="F3068" t="str">
        <f>+VLOOKUP($B3068,Hoja1!$C$2:$W$3726,17,0)</f>
        <v>EL PASTORERO</v>
      </c>
      <c r="G3068">
        <f>+VLOOKUP($B3068,Hoja1!$C$2:$W$3726,2,0)</f>
        <v>16</v>
      </c>
      <c r="H3068">
        <f>+VLOOKUP($B3068,Hoja1!$C$2:$W$3726,7,0)</f>
        <v>1606</v>
      </c>
      <c r="I3068">
        <f>+VLOOKUP($B3068,Hoja1!$C$2:$W$3726,11,0)</f>
        <v>160608</v>
      </c>
      <c r="J3068" t="b">
        <f t="shared" si="103"/>
        <v>1</v>
      </c>
      <c r="K3068" t="str">
        <f>+VLOOKUP($C3068,Hoja1!$B$2:$W$3726,16,0)</f>
        <v>SANTA BARBARA</v>
      </c>
      <c r="L3068" t="str">
        <f>+VLOOKUP($C3068,Hoja1!$B$2:$W$3726,17,0)</f>
        <v>SAN JOSÉ DE COLINAS</v>
      </c>
      <c r="M3068" t="str">
        <f>+VLOOKUP($C3068,Hoja1!$B$2:$W$3726,18,0)</f>
        <v>EL PASTORERO</v>
      </c>
      <c r="N3068">
        <f>+VLOOKUP($C3068,Hoja1!$B$2:$W$3726,3,0)</f>
        <v>16</v>
      </c>
      <c r="O3068">
        <f>+VLOOKUP($C3068,Hoja1!$B$2:$W$3726,8,0)</f>
        <v>1606</v>
      </c>
      <c r="P3068">
        <f>+VLOOKUP($C3068,Hoja1!$B$2:$W$3726,12,0)</f>
        <v>160608</v>
      </c>
      <c r="Q3068" t="b">
        <f t="shared" si="104"/>
        <v>1</v>
      </c>
    </row>
    <row r="3069" spans="2:17" hidden="1" x14ac:dyDescent="0.25">
      <c r="B3069">
        <v>160609</v>
      </c>
      <c r="C3069" t="s">
        <v>2041</v>
      </c>
      <c r="D3069" t="str">
        <f>+VLOOKUP($B3069,Hoja1!$C$2:$W$3726,15,0)</f>
        <v>SANTA BARBARA</v>
      </c>
      <c r="E3069" t="str">
        <f>+VLOOKUP($B3069,Hoja1!$C$2:$W$3726,16,0)</f>
        <v>SAN JOSÉ DE COLINAS</v>
      </c>
      <c r="F3069" t="str">
        <f>+VLOOKUP($B3069,Hoja1!$C$2:$W$3726,17,0)</f>
        <v>EL PINABETE</v>
      </c>
      <c r="G3069">
        <f>+VLOOKUP($B3069,Hoja1!$C$2:$W$3726,2,0)</f>
        <v>16</v>
      </c>
      <c r="H3069">
        <f>+VLOOKUP($B3069,Hoja1!$C$2:$W$3726,7,0)</f>
        <v>1606</v>
      </c>
      <c r="I3069">
        <f>+VLOOKUP($B3069,Hoja1!$C$2:$W$3726,11,0)</f>
        <v>160609</v>
      </c>
      <c r="J3069" t="b">
        <f t="shared" si="103"/>
        <v>1</v>
      </c>
      <c r="K3069" t="str">
        <f>+VLOOKUP($C3069,Hoja1!$B$2:$W$3726,16,0)</f>
        <v>SANTA BARBARA</v>
      </c>
      <c r="L3069" t="str">
        <f>+VLOOKUP($C3069,Hoja1!$B$2:$W$3726,17,0)</f>
        <v>AZACUALPA</v>
      </c>
      <c r="M3069" t="str">
        <f>+VLOOKUP($C3069,Hoja1!$B$2:$W$3726,18,0)</f>
        <v>EL PINABETE</v>
      </c>
      <c r="N3069">
        <f>+VLOOKUP($C3069,Hoja1!$B$2:$W$3726,3,0)</f>
        <v>16</v>
      </c>
      <c r="O3069">
        <f>+VLOOKUP($C3069,Hoja1!$B$2:$W$3726,8,0)</f>
        <v>1604</v>
      </c>
      <c r="P3069">
        <f>+VLOOKUP($C3069,Hoja1!$B$2:$W$3726,12,0)</f>
        <v>160405</v>
      </c>
      <c r="Q3069" t="b">
        <f t="shared" si="104"/>
        <v>0</v>
      </c>
    </row>
    <row r="3070" spans="2:17" hidden="1" x14ac:dyDescent="0.25">
      <c r="B3070">
        <v>160610</v>
      </c>
      <c r="C3070" t="s">
        <v>15</v>
      </c>
      <c r="D3070" t="str">
        <f>+VLOOKUP($B3070,Hoja1!$C$2:$W$3726,15,0)</f>
        <v>SANTA BARBARA</v>
      </c>
      <c r="E3070" t="str">
        <f>+VLOOKUP($B3070,Hoja1!$C$2:$W$3726,16,0)</f>
        <v>SAN JOSÉ DE COLINAS</v>
      </c>
      <c r="F3070" t="str">
        <f>+VLOOKUP($B3070,Hoja1!$C$2:$W$3726,17,0)</f>
        <v>EL PORVENIR O EL ZAPOTE</v>
      </c>
      <c r="G3070">
        <f>+VLOOKUP($B3070,Hoja1!$C$2:$W$3726,2,0)</f>
        <v>16</v>
      </c>
      <c r="H3070">
        <f>+VLOOKUP($B3070,Hoja1!$C$2:$W$3726,7,0)</f>
        <v>1606</v>
      </c>
      <c r="I3070">
        <f>+VLOOKUP($B3070,Hoja1!$C$2:$W$3726,11,0)</f>
        <v>160610</v>
      </c>
      <c r="J3070" t="b">
        <f t="shared" si="103"/>
        <v>0</v>
      </c>
      <c r="K3070" t="str">
        <f>+VLOOKUP($C3070,Hoja1!$B$2:$W$3726,16,0)</f>
        <v>ATLÁNTIDA</v>
      </c>
      <c r="L3070" t="str">
        <f>+VLOOKUP($C3070,Hoja1!$B$2:$W$3726,17,0)</f>
        <v>EL PORVENIR</v>
      </c>
      <c r="M3070" t="str">
        <f>+VLOOKUP($C3070,Hoja1!$B$2:$W$3726,18,0)</f>
        <v>EL PORVENIR</v>
      </c>
      <c r="N3070">
        <f>+VLOOKUP($C3070,Hoja1!$B$2:$W$3726,3,0)</f>
        <v>1</v>
      </c>
      <c r="O3070">
        <f>+VLOOKUP($C3070,Hoja1!$B$2:$W$3726,8,0)</f>
        <v>102</v>
      </c>
      <c r="P3070">
        <f>+VLOOKUP($C3070,Hoja1!$B$2:$W$3726,12,0)</f>
        <v>10201</v>
      </c>
      <c r="Q3070" t="b">
        <f t="shared" si="104"/>
        <v>0</v>
      </c>
    </row>
    <row r="3071" spans="2:17" hidden="1" x14ac:dyDescent="0.25">
      <c r="B3071">
        <v>160611</v>
      </c>
      <c r="C3071" t="s">
        <v>604</v>
      </c>
      <c r="D3071" t="str">
        <f>+VLOOKUP($B3071,Hoja1!$C$2:$W$3726,15,0)</f>
        <v>SANTA BARBARA</v>
      </c>
      <c r="E3071" t="str">
        <f>+VLOOKUP($B3071,Hoja1!$C$2:$W$3726,16,0)</f>
        <v>SAN JOSÉ DE COLINAS</v>
      </c>
      <c r="F3071" t="str">
        <f>+VLOOKUP($B3071,Hoja1!$C$2:$W$3726,17,0)</f>
        <v>EL TRIUNFO</v>
      </c>
      <c r="G3071">
        <f>+VLOOKUP($B3071,Hoja1!$C$2:$W$3726,2,0)</f>
        <v>16</v>
      </c>
      <c r="H3071">
        <f>+VLOOKUP($B3071,Hoja1!$C$2:$W$3726,7,0)</f>
        <v>1606</v>
      </c>
      <c r="I3071">
        <f>+VLOOKUP($B3071,Hoja1!$C$2:$W$3726,11,0)</f>
        <v>160611</v>
      </c>
      <c r="J3071" t="b">
        <f t="shared" si="103"/>
        <v>1</v>
      </c>
      <c r="K3071" t="str">
        <f>+VLOOKUP($C3071,Hoja1!$B$2:$W$3726,16,0)</f>
        <v>COPAN</v>
      </c>
      <c r="L3071" t="str">
        <f>+VLOOKUP($C3071,Hoja1!$B$2:$W$3726,17,0)</f>
        <v>COPÁN RUINAS</v>
      </c>
      <c r="M3071" t="str">
        <f>+VLOOKUP($C3071,Hoja1!$B$2:$W$3726,18,0)</f>
        <v>EL TRIUNFO</v>
      </c>
      <c r="N3071">
        <f>+VLOOKUP($C3071,Hoja1!$B$2:$W$3726,3,0)</f>
        <v>4</v>
      </c>
      <c r="O3071">
        <f>+VLOOKUP($C3071,Hoja1!$B$2:$W$3726,8,0)</f>
        <v>404</v>
      </c>
      <c r="P3071">
        <f>+VLOOKUP($C3071,Hoja1!$B$2:$W$3726,12,0)</f>
        <v>40426</v>
      </c>
      <c r="Q3071" t="b">
        <f t="shared" si="104"/>
        <v>0</v>
      </c>
    </row>
    <row r="3072" spans="2:17" hidden="1" x14ac:dyDescent="0.25">
      <c r="B3072">
        <v>160612</v>
      </c>
      <c r="C3072" t="s">
        <v>12705</v>
      </c>
      <c r="D3072" t="str">
        <f>+VLOOKUP($B3072,Hoja1!$C$2:$W$3726,15,0)</f>
        <v>SANTA BARBARA</v>
      </c>
      <c r="E3072" t="str">
        <f>+VLOOKUP($B3072,Hoja1!$C$2:$W$3726,16,0)</f>
        <v>SAN JOSÉ DE COLINAS</v>
      </c>
      <c r="F3072" t="str">
        <f>+VLOOKUP($B3072,Hoja1!$C$2:$W$3726,17,0)</f>
        <v>FUNDACIONES</v>
      </c>
      <c r="G3072">
        <f>+VLOOKUP($B3072,Hoja1!$C$2:$W$3726,2,0)</f>
        <v>16</v>
      </c>
      <c r="H3072">
        <f>+VLOOKUP($B3072,Hoja1!$C$2:$W$3726,7,0)</f>
        <v>1606</v>
      </c>
      <c r="I3072">
        <f>+VLOOKUP($B3072,Hoja1!$C$2:$W$3726,11,0)</f>
        <v>160612</v>
      </c>
      <c r="J3072" t="b">
        <f t="shared" si="103"/>
        <v>0</v>
      </c>
      <c r="K3072" t="e">
        <f>+VLOOKUP($C3072,Hoja1!$B$2:$W$3726,16,0)</f>
        <v>#N/A</v>
      </c>
      <c r="L3072" t="e">
        <f>+VLOOKUP($C3072,Hoja1!$B$2:$W$3726,17,0)</f>
        <v>#N/A</v>
      </c>
      <c r="M3072" t="e">
        <f>+VLOOKUP($C3072,Hoja1!$B$2:$W$3726,18,0)</f>
        <v>#N/A</v>
      </c>
      <c r="N3072" t="e">
        <f>+VLOOKUP($C3072,Hoja1!$B$2:$W$3726,3,0)</f>
        <v>#N/A</v>
      </c>
      <c r="O3072" t="e">
        <f>+VLOOKUP($C3072,Hoja1!$B$2:$W$3726,8,0)</f>
        <v>#N/A</v>
      </c>
      <c r="P3072" t="e">
        <f>+VLOOKUP($C3072,Hoja1!$B$2:$W$3726,12,0)</f>
        <v>#N/A</v>
      </c>
      <c r="Q3072" t="e">
        <f t="shared" si="104"/>
        <v>#N/A</v>
      </c>
    </row>
    <row r="3073" spans="2:17" hidden="1" x14ac:dyDescent="0.25">
      <c r="B3073">
        <v>160613</v>
      </c>
      <c r="C3073" t="s">
        <v>2053</v>
      </c>
      <c r="D3073" t="str">
        <f>+VLOOKUP($B3073,Hoja1!$C$2:$W$3726,15,0)</f>
        <v>SANTA BARBARA</v>
      </c>
      <c r="E3073" t="str">
        <f>+VLOOKUP($B3073,Hoja1!$C$2:$W$3726,16,0)</f>
        <v>SAN JOSÉ DE COLINAS</v>
      </c>
      <c r="F3073" t="str">
        <f>+VLOOKUP($B3073,Hoja1!$C$2:$W$3726,17,0)</f>
        <v>LA ALIANZA</v>
      </c>
      <c r="G3073">
        <f>+VLOOKUP($B3073,Hoja1!$C$2:$W$3726,2,0)</f>
        <v>16</v>
      </c>
      <c r="H3073">
        <f>+VLOOKUP($B3073,Hoja1!$C$2:$W$3726,7,0)</f>
        <v>1606</v>
      </c>
      <c r="I3073">
        <f>+VLOOKUP($B3073,Hoja1!$C$2:$W$3726,11,0)</f>
        <v>160613</v>
      </c>
      <c r="J3073" t="b">
        <f t="shared" si="103"/>
        <v>1</v>
      </c>
      <c r="K3073" t="str">
        <f>+VLOOKUP($C3073,Hoja1!$B$2:$W$3726,16,0)</f>
        <v>SANTA BARBARA</v>
      </c>
      <c r="L3073" t="str">
        <f>+VLOOKUP($C3073,Hoja1!$B$2:$W$3726,17,0)</f>
        <v>SAN JOSÉ DE COLINAS</v>
      </c>
      <c r="M3073" t="str">
        <f>+VLOOKUP($C3073,Hoja1!$B$2:$W$3726,18,0)</f>
        <v>LA ALIANZA</v>
      </c>
      <c r="N3073">
        <f>+VLOOKUP($C3073,Hoja1!$B$2:$W$3726,3,0)</f>
        <v>16</v>
      </c>
      <c r="O3073">
        <f>+VLOOKUP($C3073,Hoja1!$B$2:$W$3726,8,0)</f>
        <v>1606</v>
      </c>
      <c r="P3073">
        <f>+VLOOKUP($C3073,Hoja1!$B$2:$W$3726,12,0)</f>
        <v>160613</v>
      </c>
      <c r="Q3073" t="b">
        <f t="shared" si="104"/>
        <v>1</v>
      </c>
    </row>
    <row r="3074" spans="2:17" hidden="1" x14ac:dyDescent="0.25">
      <c r="B3074">
        <v>160614</v>
      </c>
      <c r="C3074" t="s">
        <v>1229</v>
      </c>
      <c r="D3074" t="str">
        <f>+VLOOKUP($B3074,Hoja1!$C$2:$W$3726,15,0)</f>
        <v>SANTA BARBARA</v>
      </c>
      <c r="E3074" t="str">
        <f>+VLOOKUP($B3074,Hoja1!$C$2:$W$3726,16,0)</f>
        <v>SAN JOSÉ DE COLINAS</v>
      </c>
      <c r="F3074" t="str">
        <f>+VLOOKUP($B3074,Hoja1!$C$2:$W$3726,17,0)</f>
        <v>LA COMUNIDAD</v>
      </c>
      <c r="G3074">
        <f>+VLOOKUP($B3074,Hoja1!$C$2:$W$3726,2,0)</f>
        <v>16</v>
      </c>
      <c r="H3074">
        <f>+VLOOKUP($B3074,Hoja1!$C$2:$W$3726,7,0)</f>
        <v>1606</v>
      </c>
      <c r="I3074">
        <f>+VLOOKUP($B3074,Hoja1!$C$2:$W$3726,11,0)</f>
        <v>160614</v>
      </c>
      <c r="J3074" t="b">
        <f t="shared" si="103"/>
        <v>1</v>
      </c>
      <c r="K3074" t="str">
        <f>+VLOOKUP($C3074,Hoja1!$B$2:$W$3726,16,0)</f>
        <v>EL PARAÍSO</v>
      </c>
      <c r="L3074" t="str">
        <f>+VLOOKUP($C3074,Hoja1!$B$2:$W$3726,17,0)</f>
        <v>TEUPASENTI</v>
      </c>
      <c r="M3074" t="str">
        <f>+VLOOKUP($C3074,Hoja1!$B$2:$W$3726,18,0)</f>
        <v>LA COMUNIDAD</v>
      </c>
      <c r="N3074">
        <f>+VLOOKUP($C3074,Hoja1!$B$2:$W$3726,3,0)</f>
        <v>7</v>
      </c>
      <c r="O3074">
        <f>+VLOOKUP($C3074,Hoja1!$B$2:$W$3726,8,0)</f>
        <v>715</v>
      </c>
      <c r="P3074">
        <f>+VLOOKUP($C3074,Hoja1!$B$2:$W$3726,12,0)</f>
        <v>71519</v>
      </c>
      <c r="Q3074" t="b">
        <f t="shared" si="104"/>
        <v>0</v>
      </c>
    </row>
    <row r="3075" spans="2:17" hidden="1" x14ac:dyDescent="0.25">
      <c r="B3075">
        <v>160615</v>
      </c>
      <c r="C3075" t="s">
        <v>2054</v>
      </c>
      <c r="D3075" t="str">
        <f>+VLOOKUP($B3075,Hoja1!$C$2:$W$3726,15,0)</f>
        <v>SANTA BARBARA</v>
      </c>
      <c r="E3075" t="str">
        <f>+VLOOKUP($B3075,Hoja1!$C$2:$W$3726,16,0)</f>
        <v>SAN JOSÉ DE COLINAS</v>
      </c>
      <c r="F3075" t="str">
        <f>+VLOOKUP($B3075,Hoja1!$C$2:$W$3726,17,0)</f>
        <v>LA ISLA</v>
      </c>
      <c r="G3075">
        <f>+VLOOKUP($B3075,Hoja1!$C$2:$W$3726,2,0)</f>
        <v>16</v>
      </c>
      <c r="H3075">
        <f>+VLOOKUP($B3075,Hoja1!$C$2:$W$3726,7,0)</f>
        <v>1606</v>
      </c>
      <c r="I3075">
        <f>+VLOOKUP($B3075,Hoja1!$C$2:$W$3726,11,0)</f>
        <v>160615</v>
      </c>
      <c r="J3075" t="b">
        <f t="shared" si="103"/>
        <v>1</v>
      </c>
      <c r="K3075" t="str">
        <f>+VLOOKUP($C3075,Hoja1!$B$2:$W$3726,16,0)</f>
        <v>SANTA BARBARA</v>
      </c>
      <c r="L3075" t="str">
        <f>+VLOOKUP($C3075,Hoja1!$B$2:$W$3726,17,0)</f>
        <v>SAN JOSÉ DE COLINAS</v>
      </c>
      <c r="M3075" t="str">
        <f>+VLOOKUP($C3075,Hoja1!$B$2:$W$3726,18,0)</f>
        <v>LA ISLA</v>
      </c>
      <c r="N3075">
        <f>+VLOOKUP($C3075,Hoja1!$B$2:$W$3726,3,0)</f>
        <v>16</v>
      </c>
      <c r="O3075">
        <f>+VLOOKUP($C3075,Hoja1!$B$2:$W$3726,8,0)</f>
        <v>1606</v>
      </c>
      <c r="P3075">
        <f>+VLOOKUP($C3075,Hoja1!$B$2:$W$3726,12,0)</f>
        <v>160615</v>
      </c>
      <c r="Q3075" t="b">
        <f t="shared" si="104"/>
        <v>1</v>
      </c>
    </row>
    <row r="3076" spans="2:17" hidden="1" x14ac:dyDescent="0.25">
      <c r="B3076">
        <v>160616</v>
      </c>
      <c r="C3076" t="s">
        <v>39</v>
      </c>
      <c r="D3076" t="str">
        <f>+VLOOKUP($B3076,Hoja1!$C$2:$W$3726,15,0)</f>
        <v>SANTA BARBARA</v>
      </c>
      <c r="E3076" t="str">
        <f>+VLOOKUP($B3076,Hoja1!$C$2:$W$3726,16,0)</f>
        <v>SAN JOSÉ DE COLINAS</v>
      </c>
      <c r="F3076" t="str">
        <f>+VLOOKUP($B3076,Hoja1!$C$2:$W$3726,17,0)</f>
        <v>LA LIBERTAD</v>
      </c>
      <c r="G3076">
        <f>+VLOOKUP($B3076,Hoja1!$C$2:$W$3726,2,0)</f>
        <v>16</v>
      </c>
      <c r="H3076">
        <f>+VLOOKUP($B3076,Hoja1!$C$2:$W$3726,7,0)</f>
        <v>1606</v>
      </c>
      <c r="I3076">
        <f>+VLOOKUP($B3076,Hoja1!$C$2:$W$3726,11,0)</f>
        <v>160616</v>
      </c>
      <c r="J3076" t="b">
        <f t="shared" si="103"/>
        <v>1</v>
      </c>
      <c r="K3076" t="str">
        <f>+VLOOKUP($C3076,Hoja1!$B$2:$W$3726,16,0)</f>
        <v>ATLÁNTIDA</v>
      </c>
      <c r="L3076" t="str">
        <f>+VLOOKUP($C3076,Hoja1!$B$2:$W$3726,17,0)</f>
        <v>ESPARTA</v>
      </c>
      <c r="M3076" t="str">
        <f>+VLOOKUP($C3076,Hoja1!$B$2:$W$3726,18,0)</f>
        <v>LA LIBERTAD</v>
      </c>
      <c r="N3076">
        <f>+VLOOKUP($C3076,Hoja1!$B$2:$W$3726,3,0)</f>
        <v>1</v>
      </c>
      <c r="O3076">
        <f>+VLOOKUP($C3076,Hoja1!$B$2:$W$3726,8,0)</f>
        <v>103</v>
      </c>
      <c r="P3076">
        <f>+VLOOKUP($C3076,Hoja1!$B$2:$W$3726,12,0)</f>
        <v>10314</v>
      </c>
      <c r="Q3076" t="b">
        <f t="shared" si="104"/>
        <v>0</v>
      </c>
    </row>
    <row r="3077" spans="2:17" hidden="1" x14ac:dyDescent="0.25">
      <c r="B3077">
        <v>160617</v>
      </c>
      <c r="C3077" t="s">
        <v>2055</v>
      </c>
      <c r="D3077" t="str">
        <f>+VLOOKUP($B3077,Hoja1!$C$2:$W$3726,15,0)</f>
        <v>SANTA BARBARA</v>
      </c>
      <c r="E3077" t="str">
        <f>+VLOOKUP($B3077,Hoja1!$C$2:$W$3726,16,0)</f>
        <v>SAN JOSÉ DE COLINAS</v>
      </c>
      <c r="F3077" t="str">
        <f>+VLOOKUP($B3077,Hoja1!$C$2:$W$3726,17,0)</f>
        <v>LA NUEVA FLORIDA</v>
      </c>
      <c r="G3077">
        <f>+VLOOKUP($B3077,Hoja1!$C$2:$W$3726,2,0)</f>
        <v>16</v>
      </c>
      <c r="H3077">
        <f>+VLOOKUP($B3077,Hoja1!$C$2:$W$3726,7,0)</f>
        <v>1606</v>
      </c>
      <c r="I3077">
        <f>+VLOOKUP($B3077,Hoja1!$C$2:$W$3726,11,0)</f>
        <v>160617</v>
      </c>
      <c r="J3077" t="b">
        <f t="shared" ref="J3077:J3140" si="105">+C3077=F3077</f>
        <v>1</v>
      </c>
      <c r="K3077" t="str">
        <f>+VLOOKUP($C3077,Hoja1!$B$2:$W$3726,16,0)</f>
        <v>SANTA BARBARA</v>
      </c>
      <c r="L3077" t="str">
        <f>+VLOOKUP($C3077,Hoja1!$B$2:$W$3726,17,0)</f>
        <v>SAN JOSÉ DE COLINAS</v>
      </c>
      <c r="M3077" t="str">
        <f>+VLOOKUP($C3077,Hoja1!$B$2:$W$3726,18,0)</f>
        <v>LA NUEVA FLORIDA</v>
      </c>
      <c r="N3077">
        <f>+VLOOKUP($C3077,Hoja1!$B$2:$W$3726,3,0)</f>
        <v>16</v>
      </c>
      <c r="O3077">
        <f>+VLOOKUP($C3077,Hoja1!$B$2:$W$3726,8,0)</f>
        <v>1606</v>
      </c>
      <c r="P3077">
        <f>+VLOOKUP($C3077,Hoja1!$B$2:$W$3726,12,0)</f>
        <v>160617</v>
      </c>
      <c r="Q3077" t="b">
        <f t="shared" ref="Q3077:Q3140" si="106">+B3077=P3077</f>
        <v>1</v>
      </c>
    </row>
    <row r="3078" spans="2:17" hidden="1" x14ac:dyDescent="0.25">
      <c r="B3078">
        <v>160618</v>
      </c>
      <c r="C3078" t="s">
        <v>12146</v>
      </c>
      <c r="D3078" t="str">
        <f>+VLOOKUP($B3078,Hoja1!$C$2:$W$3726,15,0)</f>
        <v>SANTA BARBARA</v>
      </c>
      <c r="E3078" t="str">
        <f>+VLOOKUP($B3078,Hoja1!$C$2:$W$3726,16,0)</f>
        <v>SAN JOSÉ DE COLINAS</v>
      </c>
      <c r="F3078" t="str">
        <f>+VLOOKUP($B3078,Hoja1!$C$2:$W$3726,17,0)</f>
        <v>LA UNIÓN</v>
      </c>
      <c r="G3078">
        <f>+VLOOKUP($B3078,Hoja1!$C$2:$W$3726,2,0)</f>
        <v>16</v>
      </c>
      <c r="H3078">
        <f>+VLOOKUP($B3078,Hoja1!$C$2:$W$3726,7,0)</f>
        <v>1606</v>
      </c>
      <c r="I3078">
        <f>+VLOOKUP($B3078,Hoja1!$C$2:$W$3726,11,0)</f>
        <v>160618</v>
      </c>
      <c r="J3078" t="b">
        <f t="shared" si="105"/>
        <v>0</v>
      </c>
      <c r="K3078" t="e">
        <f>+VLOOKUP($C3078,Hoja1!$B$2:$W$3726,16,0)</f>
        <v>#N/A</v>
      </c>
      <c r="L3078" t="e">
        <f>+VLOOKUP($C3078,Hoja1!$B$2:$W$3726,17,0)</f>
        <v>#N/A</v>
      </c>
      <c r="M3078" t="e">
        <f>+VLOOKUP($C3078,Hoja1!$B$2:$W$3726,18,0)</f>
        <v>#N/A</v>
      </c>
      <c r="N3078" t="e">
        <f>+VLOOKUP($C3078,Hoja1!$B$2:$W$3726,3,0)</f>
        <v>#N/A</v>
      </c>
      <c r="O3078" t="e">
        <f>+VLOOKUP($C3078,Hoja1!$B$2:$W$3726,8,0)</f>
        <v>#N/A</v>
      </c>
      <c r="P3078" t="e">
        <f>+VLOOKUP($C3078,Hoja1!$B$2:$W$3726,12,0)</f>
        <v>#N/A</v>
      </c>
      <c r="Q3078" t="e">
        <f t="shared" si="106"/>
        <v>#N/A</v>
      </c>
    </row>
    <row r="3079" spans="2:17" hidden="1" x14ac:dyDescent="0.25">
      <c r="B3079">
        <v>160619</v>
      </c>
      <c r="C3079" t="s">
        <v>2056</v>
      </c>
      <c r="D3079" t="str">
        <f>+VLOOKUP($B3079,Hoja1!$C$2:$W$3726,15,0)</f>
        <v>SANTA BARBARA</v>
      </c>
      <c r="E3079" t="str">
        <f>+VLOOKUP($B3079,Hoja1!$C$2:$W$3726,16,0)</f>
        <v>SAN JOSÉ DE COLINAS</v>
      </c>
      <c r="F3079" t="str">
        <f>+VLOOKUP($B3079,Hoja1!$C$2:$W$3726,17,0)</f>
        <v>LAGUNA COLORADA</v>
      </c>
      <c r="G3079">
        <f>+VLOOKUP($B3079,Hoja1!$C$2:$W$3726,2,0)</f>
        <v>16</v>
      </c>
      <c r="H3079">
        <f>+VLOOKUP($B3079,Hoja1!$C$2:$W$3726,7,0)</f>
        <v>1606</v>
      </c>
      <c r="I3079">
        <f>+VLOOKUP($B3079,Hoja1!$C$2:$W$3726,11,0)</f>
        <v>160619</v>
      </c>
      <c r="J3079" t="b">
        <f t="shared" si="105"/>
        <v>1</v>
      </c>
      <c r="K3079" t="str">
        <f>+VLOOKUP($C3079,Hoja1!$B$2:$W$3726,16,0)</f>
        <v>SANTA BARBARA</v>
      </c>
      <c r="L3079" t="str">
        <f>+VLOOKUP($C3079,Hoja1!$B$2:$W$3726,17,0)</f>
        <v>SAN JOSÉ DE COLINAS</v>
      </c>
      <c r="M3079" t="str">
        <f>+VLOOKUP($C3079,Hoja1!$B$2:$W$3726,18,0)</f>
        <v>LAGUNA COLORADA</v>
      </c>
      <c r="N3079">
        <f>+VLOOKUP($C3079,Hoja1!$B$2:$W$3726,3,0)</f>
        <v>16</v>
      </c>
      <c r="O3079">
        <f>+VLOOKUP($C3079,Hoja1!$B$2:$W$3726,8,0)</f>
        <v>1606</v>
      </c>
      <c r="P3079">
        <f>+VLOOKUP($C3079,Hoja1!$B$2:$W$3726,12,0)</f>
        <v>160619</v>
      </c>
      <c r="Q3079" t="b">
        <f t="shared" si="106"/>
        <v>1</v>
      </c>
    </row>
    <row r="3080" spans="2:17" hidden="1" x14ac:dyDescent="0.25">
      <c r="B3080">
        <v>160620</v>
      </c>
      <c r="C3080" t="s">
        <v>2057</v>
      </c>
      <c r="D3080" t="str">
        <f>+VLOOKUP($B3080,Hoja1!$C$2:$W$3726,15,0)</f>
        <v>SANTA BARBARA</v>
      </c>
      <c r="E3080" t="str">
        <f>+VLOOKUP($B3080,Hoja1!$C$2:$W$3726,16,0)</f>
        <v>SAN JOSÉ DE COLINAS</v>
      </c>
      <c r="F3080" t="str">
        <f>+VLOOKUP($B3080,Hoja1!$C$2:$W$3726,17,0)</f>
        <v>LAGUNA INEA</v>
      </c>
      <c r="G3080">
        <f>+VLOOKUP($B3080,Hoja1!$C$2:$W$3726,2,0)</f>
        <v>16</v>
      </c>
      <c r="H3080">
        <f>+VLOOKUP($B3080,Hoja1!$C$2:$W$3726,7,0)</f>
        <v>1606</v>
      </c>
      <c r="I3080">
        <f>+VLOOKUP($B3080,Hoja1!$C$2:$W$3726,11,0)</f>
        <v>160620</v>
      </c>
      <c r="J3080" t="b">
        <f t="shared" si="105"/>
        <v>1</v>
      </c>
      <c r="K3080" t="str">
        <f>+VLOOKUP($C3080,Hoja1!$B$2:$W$3726,16,0)</f>
        <v>SANTA BARBARA</v>
      </c>
      <c r="L3080" t="str">
        <f>+VLOOKUP($C3080,Hoja1!$B$2:$W$3726,17,0)</f>
        <v>SAN JOSÉ DE COLINAS</v>
      </c>
      <c r="M3080" t="str">
        <f>+VLOOKUP($C3080,Hoja1!$B$2:$W$3726,18,0)</f>
        <v>LAGUNA INEA</v>
      </c>
      <c r="N3080">
        <f>+VLOOKUP($C3080,Hoja1!$B$2:$W$3726,3,0)</f>
        <v>16</v>
      </c>
      <c r="O3080">
        <f>+VLOOKUP($C3080,Hoja1!$B$2:$W$3726,8,0)</f>
        <v>1606</v>
      </c>
      <c r="P3080">
        <f>+VLOOKUP($C3080,Hoja1!$B$2:$W$3726,12,0)</f>
        <v>160620</v>
      </c>
      <c r="Q3080" t="b">
        <f t="shared" si="106"/>
        <v>1</v>
      </c>
    </row>
    <row r="3081" spans="2:17" hidden="1" x14ac:dyDescent="0.25">
      <c r="B3081">
        <v>160621</v>
      </c>
      <c r="C3081" t="s">
        <v>2058</v>
      </c>
      <c r="D3081" t="str">
        <f>+VLOOKUP($B3081,Hoja1!$C$2:$W$3726,15,0)</f>
        <v>SANTA BARBARA</v>
      </c>
      <c r="E3081" t="str">
        <f>+VLOOKUP($B3081,Hoja1!$C$2:$W$3726,16,0)</f>
        <v>SAN JOSÉ DE COLINAS</v>
      </c>
      <c r="F3081" t="str">
        <f>+VLOOKUP($B3081,Hoja1!$C$2:$W$3726,17,0)</f>
        <v>LAS JOYAS</v>
      </c>
      <c r="G3081">
        <f>+VLOOKUP($B3081,Hoja1!$C$2:$W$3726,2,0)</f>
        <v>16</v>
      </c>
      <c r="H3081">
        <f>+VLOOKUP($B3081,Hoja1!$C$2:$W$3726,7,0)</f>
        <v>1606</v>
      </c>
      <c r="I3081">
        <f>+VLOOKUP($B3081,Hoja1!$C$2:$W$3726,11,0)</f>
        <v>160621</v>
      </c>
      <c r="J3081" t="b">
        <f t="shared" si="105"/>
        <v>1</v>
      </c>
      <c r="K3081" t="str">
        <f>+VLOOKUP($C3081,Hoja1!$B$2:$W$3726,16,0)</f>
        <v>SANTA BARBARA</v>
      </c>
      <c r="L3081" t="str">
        <f>+VLOOKUP($C3081,Hoja1!$B$2:$W$3726,17,0)</f>
        <v>SAN JOSÉ DE COLINAS</v>
      </c>
      <c r="M3081" t="str">
        <f>+VLOOKUP($C3081,Hoja1!$B$2:$W$3726,18,0)</f>
        <v>LAS JOYAS</v>
      </c>
      <c r="N3081">
        <f>+VLOOKUP($C3081,Hoja1!$B$2:$W$3726,3,0)</f>
        <v>16</v>
      </c>
      <c r="O3081">
        <f>+VLOOKUP($C3081,Hoja1!$B$2:$W$3726,8,0)</f>
        <v>1606</v>
      </c>
      <c r="P3081">
        <f>+VLOOKUP($C3081,Hoja1!$B$2:$W$3726,12,0)</f>
        <v>160621</v>
      </c>
      <c r="Q3081" t="b">
        <f t="shared" si="106"/>
        <v>1</v>
      </c>
    </row>
    <row r="3082" spans="2:17" hidden="1" x14ac:dyDescent="0.25">
      <c r="B3082">
        <v>160622</v>
      </c>
      <c r="C3082" t="s">
        <v>909</v>
      </c>
      <c r="D3082" t="str">
        <f>+VLOOKUP($B3082,Hoja1!$C$2:$W$3726,15,0)</f>
        <v>SANTA BARBARA</v>
      </c>
      <c r="E3082" t="str">
        <f>+VLOOKUP($B3082,Hoja1!$C$2:$W$3726,16,0)</f>
        <v>SAN JOSÉ DE COLINAS</v>
      </c>
      <c r="F3082" t="str">
        <f>+VLOOKUP($B3082,Hoja1!$C$2:$W$3726,17,0)</f>
        <v>LOMA LARGA</v>
      </c>
      <c r="G3082">
        <f>+VLOOKUP($B3082,Hoja1!$C$2:$W$3726,2,0)</f>
        <v>16</v>
      </c>
      <c r="H3082">
        <f>+VLOOKUP($B3082,Hoja1!$C$2:$W$3726,7,0)</f>
        <v>1606</v>
      </c>
      <c r="I3082">
        <f>+VLOOKUP($B3082,Hoja1!$C$2:$W$3726,11,0)</f>
        <v>160622</v>
      </c>
      <c r="J3082" t="b">
        <f t="shared" si="105"/>
        <v>1</v>
      </c>
      <c r="K3082" t="str">
        <f>+VLOOKUP($C3082,Hoja1!$B$2:$W$3726,16,0)</f>
        <v>CORTES</v>
      </c>
      <c r="L3082" t="str">
        <f>+VLOOKUP($C3082,Hoja1!$B$2:$W$3726,17,0)</f>
        <v>SAN ANTONIO DE CORTÉS</v>
      </c>
      <c r="M3082" t="str">
        <f>+VLOOKUP($C3082,Hoja1!$B$2:$W$3726,18,0)</f>
        <v>LOMA LARGA</v>
      </c>
      <c r="N3082">
        <f>+VLOOKUP($C3082,Hoja1!$B$2:$W$3726,3,0)</f>
        <v>5</v>
      </c>
      <c r="O3082">
        <f>+VLOOKUP($C3082,Hoja1!$B$2:$W$3726,8,0)</f>
        <v>507</v>
      </c>
      <c r="P3082">
        <f>+VLOOKUP($C3082,Hoja1!$B$2:$W$3726,12,0)</f>
        <v>50717</v>
      </c>
      <c r="Q3082" t="b">
        <f t="shared" si="106"/>
        <v>0</v>
      </c>
    </row>
    <row r="3083" spans="2:17" hidden="1" x14ac:dyDescent="0.25">
      <c r="B3083">
        <v>160623</v>
      </c>
      <c r="C3083" t="s">
        <v>47</v>
      </c>
      <c r="D3083" t="str">
        <f>+VLOOKUP($B3083,Hoja1!$C$2:$W$3726,15,0)</f>
        <v>SANTA BARBARA</v>
      </c>
      <c r="E3083" t="str">
        <f>+VLOOKUP($B3083,Hoja1!$C$2:$W$3726,16,0)</f>
        <v>SAN JOSÉ DE COLINAS</v>
      </c>
      <c r="F3083" t="str">
        <f>+VLOOKUP($B3083,Hoja1!$C$2:$W$3726,17,0)</f>
        <v>NUEVA ESPERANZA</v>
      </c>
      <c r="G3083">
        <f>+VLOOKUP($B3083,Hoja1!$C$2:$W$3726,2,0)</f>
        <v>16</v>
      </c>
      <c r="H3083">
        <f>+VLOOKUP($B3083,Hoja1!$C$2:$W$3726,7,0)</f>
        <v>1606</v>
      </c>
      <c r="I3083">
        <f>+VLOOKUP($B3083,Hoja1!$C$2:$W$3726,11,0)</f>
        <v>160623</v>
      </c>
      <c r="J3083" t="b">
        <f t="shared" si="105"/>
        <v>1</v>
      </c>
      <c r="K3083" t="str">
        <f>+VLOOKUP($C3083,Hoja1!$B$2:$W$3726,16,0)</f>
        <v>ATLÁNTIDA</v>
      </c>
      <c r="L3083" t="str">
        <f>+VLOOKUP($C3083,Hoja1!$B$2:$W$3726,17,0)</f>
        <v>ESPARTA</v>
      </c>
      <c r="M3083" t="str">
        <f>+VLOOKUP($C3083,Hoja1!$B$2:$W$3726,18,0)</f>
        <v>NUEVA ESPERANZA</v>
      </c>
      <c r="N3083">
        <f>+VLOOKUP($C3083,Hoja1!$B$2:$W$3726,3,0)</f>
        <v>1</v>
      </c>
      <c r="O3083">
        <f>+VLOOKUP($C3083,Hoja1!$B$2:$W$3726,8,0)</f>
        <v>103</v>
      </c>
      <c r="P3083">
        <f>+VLOOKUP($C3083,Hoja1!$B$2:$W$3726,12,0)</f>
        <v>10323</v>
      </c>
      <c r="Q3083" t="b">
        <f t="shared" si="106"/>
        <v>0</v>
      </c>
    </row>
    <row r="3084" spans="2:17" hidden="1" x14ac:dyDescent="0.25">
      <c r="B3084">
        <v>160624</v>
      </c>
      <c r="C3084">
        <v>160624</v>
      </c>
      <c r="D3084" t="str">
        <f>+VLOOKUP($B3084,Hoja1!$C$2:$W$3726,15,0)</f>
        <v>SANTA BARBARA</v>
      </c>
      <c r="E3084" t="str">
        <f>+VLOOKUP($B3084,Hoja1!$C$2:$W$3726,16,0)</f>
        <v>SAN JOSÉ DE COLINAS</v>
      </c>
      <c r="F3084" t="str">
        <f>+VLOOKUP($B3084,Hoja1!$C$2:$W$3726,17,0)</f>
        <v>PEÑA BLANCA</v>
      </c>
      <c r="G3084">
        <f>+VLOOKUP($B3084,Hoja1!$C$2:$W$3726,2,0)</f>
        <v>16</v>
      </c>
      <c r="H3084">
        <f>+VLOOKUP($B3084,Hoja1!$C$2:$W$3726,7,0)</f>
        <v>1606</v>
      </c>
      <c r="I3084">
        <f>+VLOOKUP($B3084,Hoja1!$C$2:$W$3726,11,0)</f>
        <v>160624</v>
      </c>
      <c r="J3084" t="b">
        <f t="shared" si="105"/>
        <v>0</v>
      </c>
      <c r="K3084" t="e">
        <f>+VLOOKUP($C3084,Hoja1!$B$2:$W$3726,16,0)</f>
        <v>#N/A</v>
      </c>
      <c r="L3084" t="e">
        <f>+VLOOKUP($C3084,Hoja1!$B$2:$W$3726,17,0)</f>
        <v>#N/A</v>
      </c>
      <c r="M3084" t="e">
        <f>+VLOOKUP($C3084,Hoja1!$B$2:$W$3726,18,0)</f>
        <v>#N/A</v>
      </c>
      <c r="N3084" t="e">
        <f>+VLOOKUP($C3084,Hoja1!$B$2:$W$3726,3,0)</f>
        <v>#N/A</v>
      </c>
      <c r="O3084" t="e">
        <f>+VLOOKUP($C3084,Hoja1!$B$2:$W$3726,8,0)</f>
        <v>#N/A</v>
      </c>
      <c r="P3084" t="e">
        <f>+VLOOKUP($C3084,Hoja1!$B$2:$W$3726,12,0)</f>
        <v>#N/A</v>
      </c>
      <c r="Q3084" t="e">
        <f t="shared" si="106"/>
        <v>#N/A</v>
      </c>
    </row>
    <row r="3085" spans="2:17" hidden="1" x14ac:dyDescent="0.25">
      <c r="B3085">
        <v>160625</v>
      </c>
      <c r="C3085" t="s">
        <v>2059</v>
      </c>
      <c r="D3085" t="str">
        <f>+VLOOKUP($B3085,Hoja1!$C$2:$W$3726,15,0)</f>
        <v>SANTA BARBARA</v>
      </c>
      <c r="E3085" t="str">
        <f>+VLOOKUP($B3085,Hoja1!$C$2:$W$3726,16,0)</f>
        <v>SAN JOSÉ DE COLINAS</v>
      </c>
      <c r="F3085" t="str">
        <f>+VLOOKUP($B3085,Hoja1!$C$2:$W$3726,17,0)</f>
        <v>PIEDRA GRANDE</v>
      </c>
      <c r="G3085">
        <f>+VLOOKUP($B3085,Hoja1!$C$2:$W$3726,2,0)</f>
        <v>16</v>
      </c>
      <c r="H3085">
        <f>+VLOOKUP($B3085,Hoja1!$C$2:$W$3726,7,0)</f>
        <v>1606</v>
      </c>
      <c r="I3085">
        <f>+VLOOKUP($B3085,Hoja1!$C$2:$W$3726,11,0)</f>
        <v>160625</v>
      </c>
      <c r="J3085" t="b">
        <f t="shared" si="105"/>
        <v>1</v>
      </c>
      <c r="K3085" t="str">
        <f>+VLOOKUP($C3085,Hoja1!$B$2:$W$3726,16,0)</f>
        <v>SANTA BARBARA</v>
      </c>
      <c r="L3085" t="str">
        <f>+VLOOKUP($C3085,Hoja1!$B$2:$W$3726,17,0)</f>
        <v>SAN JOSÉ DE COLINAS</v>
      </c>
      <c r="M3085" t="str">
        <f>+VLOOKUP($C3085,Hoja1!$B$2:$W$3726,18,0)</f>
        <v>PIEDRA GRANDE</v>
      </c>
      <c r="N3085">
        <f>+VLOOKUP($C3085,Hoja1!$B$2:$W$3726,3,0)</f>
        <v>16</v>
      </c>
      <c r="O3085">
        <f>+VLOOKUP($C3085,Hoja1!$B$2:$W$3726,8,0)</f>
        <v>1606</v>
      </c>
      <c r="P3085">
        <f>+VLOOKUP($C3085,Hoja1!$B$2:$W$3726,12,0)</f>
        <v>160625</v>
      </c>
      <c r="Q3085" t="b">
        <f t="shared" si="106"/>
        <v>1</v>
      </c>
    </row>
    <row r="3086" spans="2:17" hidden="1" x14ac:dyDescent="0.25">
      <c r="B3086">
        <v>160626</v>
      </c>
      <c r="C3086" t="s">
        <v>2060</v>
      </c>
      <c r="D3086" t="str">
        <f>+VLOOKUP($B3086,Hoja1!$C$2:$W$3726,15,0)</f>
        <v>SANTA BARBARA</v>
      </c>
      <c r="E3086" t="str">
        <f>+VLOOKUP($B3086,Hoja1!$C$2:$W$3726,16,0)</f>
        <v>SAN JOSÉ DE COLINAS</v>
      </c>
      <c r="F3086" t="str">
        <f>+VLOOKUP($B3086,Hoja1!$C$2:$W$3726,17,0)</f>
        <v>SAN FRANCISCO DEL CARRIZAL</v>
      </c>
      <c r="G3086">
        <f>+VLOOKUP($B3086,Hoja1!$C$2:$W$3726,2,0)</f>
        <v>16</v>
      </c>
      <c r="H3086">
        <f>+VLOOKUP($B3086,Hoja1!$C$2:$W$3726,7,0)</f>
        <v>1606</v>
      </c>
      <c r="I3086">
        <f>+VLOOKUP($B3086,Hoja1!$C$2:$W$3726,11,0)</f>
        <v>160626</v>
      </c>
      <c r="J3086" t="b">
        <f t="shared" si="105"/>
        <v>1</v>
      </c>
      <c r="K3086" t="str">
        <f>+VLOOKUP($C3086,Hoja1!$B$2:$W$3726,16,0)</f>
        <v>SANTA BARBARA</v>
      </c>
      <c r="L3086" t="str">
        <f>+VLOOKUP($C3086,Hoja1!$B$2:$W$3726,17,0)</f>
        <v>SAN JOSÉ DE COLINAS</v>
      </c>
      <c r="M3086" t="str">
        <f>+VLOOKUP($C3086,Hoja1!$B$2:$W$3726,18,0)</f>
        <v>SAN FRANCISCO DEL CARRIZAL</v>
      </c>
      <c r="N3086">
        <f>+VLOOKUP($C3086,Hoja1!$B$2:$W$3726,3,0)</f>
        <v>16</v>
      </c>
      <c r="O3086">
        <f>+VLOOKUP($C3086,Hoja1!$B$2:$W$3726,8,0)</f>
        <v>1606</v>
      </c>
      <c r="P3086">
        <f>+VLOOKUP($C3086,Hoja1!$B$2:$W$3726,12,0)</f>
        <v>160626</v>
      </c>
      <c r="Q3086" t="b">
        <f t="shared" si="106"/>
        <v>1</v>
      </c>
    </row>
    <row r="3087" spans="2:17" hidden="1" x14ac:dyDescent="0.25">
      <c r="B3087">
        <v>160627</v>
      </c>
      <c r="C3087" t="s">
        <v>12720</v>
      </c>
      <c r="D3087" t="str">
        <f>+VLOOKUP($B3087,Hoja1!$C$2:$W$3726,15,0)</f>
        <v>SANTA BARBARA</v>
      </c>
      <c r="E3087" t="str">
        <f>+VLOOKUP($B3087,Hoja1!$C$2:$W$3726,16,0)</f>
        <v>SAN JOSÉ DE COLINAS</v>
      </c>
      <c r="F3087" t="str">
        <f>+VLOOKUP($B3087,Hoja1!$C$2:$W$3726,17,0)</f>
        <v>SAN JOSÉ DE COLON</v>
      </c>
      <c r="G3087">
        <f>+VLOOKUP($B3087,Hoja1!$C$2:$W$3726,2,0)</f>
        <v>16</v>
      </c>
      <c r="H3087">
        <f>+VLOOKUP($B3087,Hoja1!$C$2:$W$3726,7,0)</f>
        <v>1606</v>
      </c>
      <c r="I3087">
        <f>+VLOOKUP($B3087,Hoja1!$C$2:$W$3726,11,0)</f>
        <v>160627</v>
      </c>
      <c r="J3087" t="b">
        <f t="shared" si="105"/>
        <v>0</v>
      </c>
      <c r="K3087" t="e">
        <f>+VLOOKUP($C3087,Hoja1!$B$2:$W$3726,16,0)</f>
        <v>#N/A</v>
      </c>
      <c r="L3087" t="e">
        <f>+VLOOKUP($C3087,Hoja1!$B$2:$W$3726,17,0)</f>
        <v>#N/A</v>
      </c>
      <c r="M3087" t="e">
        <f>+VLOOKUP($C3087,Hoja1!$B$2:$W$3726,18,0)</f>
        <v>#N/A</v>
      </c>
      <c r="N3087" t="e">
        <f>+VLOOKUP($C3087,Hoja1!$B$2:$W$3726,3,0)</f>
        <v>#N/A</v>
      </c>
      <c r="O3087" t="e">
        <f>+VLOOKUP($C3087,Hoja1!$B$2:$W$3726,8,0)</f>
        <v>#N/A</v>
      </c>
      <c r="P3087" t="e">
        <f>+VLOOKUP($C3087,Hoja1!$B$2:$W$3726,12,0)</f>
        <v>#N/A</v>
      </c>
      <c r="Q3087" t="e">
        <f t="shared" si="106"/>
        <v>#N/A</v>
      </c>
    </row>
    <row r="3088" spans="2:17" hidden="1" x14ac:dyDescent="0.25">
      <c r="B3088">
        <v>160628</v>
      </c>
      <c r="C3088" t="s">
        <v>2061</v>
      </c>
      <c r="D3088" t="str">
        <f>+VLOOKUP($B3088,Hoja1!$C$2:$W$3726,15,0)</f>
        <v>SANTA BARBARA</v>
      </c>
      <c r="E3088" t="str">
        <f>+VLOOKUP($B3088,Hoja1!$C$2:$W$3726,16,0)</f>
        <v>SAN JOSÉ DE COLINAS</v>
      </c>
      <c r="F3088" t="str">
        <f>+VLOOKUP($B3088,Hoja1!$C$2:$W$3726,17,0)</f>
        <v>SAN LUIS DEL PACAYAL</v>
      </c>
      <c r="G3088">
        <f>+VLOOKUP($B3088,Hoja1!$C$2:$W$3726,2,0)</f>
        <v>16</v>
      </c>
      <c r="H3088">
        <f>+VLOOKUP($B3088,Hoja1!$C$2:$W$3726,7,0)</f>
        <v>1606</v>
      </c>
      <c r="I3088">
        <f>+VLOOKUP($B3088,Hoja1!$C$2:$W$3726,11,0)</f>
        <v>160628</v>
      </c>
      <c r="J3088" t="b">
        <f t="shared" si="105"/>
        <v>1</v>
      </c>
      <c r="K3088" t="str">
        <f>+VLOOKUP($C3088,Hoja1!$B$2:$W$3726,16,0)</f>
        <v>SANTA BARBARA</v>
      </c>
      <c r="L3088" t="str">
        <f>+VLOOKUP($C3088,Hoja1!$B$2:$W$3726,17,0)</f>
        <v>SAN JOSÉ DE COLINAS</v>
      </c>
      <c r="M3088" t="str">
        <f>+VLOOKUP($C3088,Hoja1!$B$2:$W$3726,18,0)</f>
        <v>SAN LUIS DEL PACAYAL</v>
      </c>
      <c r="N3088">
        <f>+VLOOKUP($C3088,Hoja1!$B$2:$W$3726,3,0)</f>
        <v>16</v>
      </c>
      <c r="O3088">
        <f>+VLOOKUP($C3088,Hoja1!$B$2:$W$3726,8,0)</f>
        <v>1606</v>
      </c>
      <c r="P3088">
        <f>+VLOOKUP($C3088,Hoja1!$B$2:$W$3726,12,0)</f>
        <v>160628</v>
      </c>
      <c r="Q3088" t="b">
        <f t="shared" si="106"/>
        <v>1</v>
      </c>
    </row>
    <row r="3089" spans="2:17" hidden="1" x14ac:dyDescent="0.25">
      <c r="B3089">
        <v>160629</v>
      </c>
      <c r="C3089" t="s">
        <v>2062</v>
      </c>
      <c r="D3089" t="str">
        <f>+VLOOKUP($B3089,Hoja1!$C$2:$W$3726,15,0)</f>
        <v>SANTA BARBARA</v>
      </c>
      <c r="E3089" t="str">
        <f>+VLOOKUP($B3089,Hoja1!$C$2:$W$3726,16,0)</f>
        <v>SAN JOSÉ DE COLINAS</v>
      </c>
      <c r="F3089" t="str">
        <f>+VLOOKUP($B3089,Hoja1!$C$2:$W$3726,17,0)</f>
        <v>SAN LUIS PLANES</v>
      </c>
      <c r="G3089">
        <f>+VLOOKUP($B3089,Hoja1!$C$2:$W$3726,2,0)</f>
        <v>16</v>
      </c>
      <c r="H3089">
        <f>+VLOOKUP($B3089,Hoja1!$C$2:$W$3726,7,0)</f>
        <v>1606</v>
      </c>
      <c r="I3089">
        <f>+VLOOKUP($B3089,Hoja1!$C$2:$W$3726,11,0)</f>
        <v>160629</v>
      </c>
      <c r="J3089" t="b">
        <f t="shared" si="105"/>
        <v>1</v>
      </c>
      <c r="K3089" t="str">
        <f>+VLOOKUP($C3089,Hoja1!$B$2:$W$3726,16,0)</f>
        <v>SANTA BARBARA</v>
      </c>
      <c r="L3089" t="str">
        <f>+VLOOKUP($C3089,Hoja1!$B$2:$W$3726,17,0)</f>
        <v>SAN JOSÉ DE COLINAS</v>
      </c>
      <c r="M3089" t="str">
        <f>+VLOOKUP($C3089,Hoja1!$B$2:$W$3726,18,0)</f>
        <v>SAN LUIS PLANES</v>
      </c>
      <c r="N3089">
        <f>+VLOOKUP($C3089,Hoja1!$B$2:$W$3726,3,0)</f>
        <v>16</v>
      </c>
      <c r="O3089">
        <f>+VLOOKUP($C3089,Hoja1!$B$2:$W$3726,8,0)</f>
        <v>1606</v>
      </c>
      <c r="P3089">
        <f>+VLOOKUP($C3089,Hoja1!$B$2:$W$3726,12,0)</f>
        <v>160629</v>
      </c>
      <c r="Q3089" t="b">
        <f t="shared" si="106"/>
        <v>1</v>
      </c>
    </row>
    <row r="3090" spans="2:17" hidden="1" x14ac:dyDescent="0.25">
      <c r="B3090">
        <v>160630</v>
      </c>
      <c r="C3090" t="s">
        <v>2063</v>
      </c>
      <c r="D3090" t="str">
        <f>+VLOOKUP($B3090,Hoja1!$C$2:$W$3726,15,0)</f>
        <v>SANTA BARBARA</v>
      </c>
      <c r="E3090" t="str">
        <f>+VLOOKUP($B3090,Hoja1!$C$2:$W$3726,16,0)</f>
        <v>SAN JOSÉ DE COLINAS</v>
      </c>
      <c r="F3090" t="str">
        <f>+VLOOKUP($B3090,Hoja1!$C$2:$W$3726,17,0)</f>
        <v>SAN MIGUEL DE LAJAS</v>
      </c>
      <c r="G3090">
        <f>+VLOOKUP($B3090,Hoja1!$C$2:$W$3726,2,0)</f>
        <v>16</v>
      </c>
      <c r="H3090">
        <f>+VLOOKUP($B3090,Hoja1!$C$2:$W$3726,7,0)</f>
        <v>1606</v>
      </c>
      <c r="I3090">
        <f>+VLOOKUP($B3090,Hoja1!$C$2:$W$3726,11,0)</f>
        <v>160630</v>
      </c>
      <c r="J3090" t="b">
        <f t="shared" si="105"/>
        <v>1</v>
      </c>
      <c r="K3090" t="str">
        <f>+VLOOKUP($C3090,Hoja1!$B$2:$W$3726,16,0)</f>
        <v>SANTA BARBARA</v>
      </c>
      <c r="L3090" t="str">
        <f>+VLOOKUP($C3090,Hoja1!$B$2:$W$3726,17,0)</f>
        <v>SAN JOSÉ DE COLINAS</v>
      </c>
      <c r="M3090" t="str">
        <f>+VLOOKUP($C3090,Hoja1!$B$2:$W$3726,18,0)</f>
        <v>SAN MIGUEL DE LAJAS</v>
      </c>
      <c r="N3090">
        <f>+VLOOKUP($C3090,Hoja1!$B$2:$W$3726,3,0)</f>
        <v>16</v>
      </c>
      <c r="O3090">
        <f>+VLOOKUP($C3090,Hoja1!$B$2:$W$3726,8,0)</f>
        <v>1606</v>
      </c>
      <c r="P3090">
        <f>+VLOOKUP($C3090,Hoja1!$B$2:$W$3726,12,0)</f>
        <v>160630</v>
      </c>
      <c r="Q3090" t="b">
        <f t="shared" si="106"/>
        <v>1</v>
      </c>
    </row>
    <row r="3091" spans="2:17" hidden="1" x14ac:dyDescent="0.25">
      <c r="B3091">
        <v>160631</v>
      </c>
      <c r="C3091" t="s">
        <v>2064</v>
      </c>
      <c r="D3091" t="str">
        <f>+VLOOKUP($B3091,Hoja1!$C$2:$W$3726,15,0)</f>
        <v>SANTA BARBARA</v>
      </c>
      <c r="E3091" t="str">
        <f>+VLOOKUP($B3091,Hoja1!$C$2:$W$3726,16,0)</f>
        <v>SAN JOSÉ DE COLINAS</v>
      </c>
      <c r="F3091" t="str">
        <f>+VLOOKUP($B3091,Hoja1!$C$2:$W$3726,17,0)</f>
        <v>SANTA CRUZ CUCHILLA</v>
      </c>
      <c r="G3091">
        <f>+VLOOKUP($B3091,Hoja1!$C$2:$W$3726,2,0)</f>
        <v>16</v>
      </c>
      <c r="H3091">
        <f>+VLOOKUP($B3091,Hoja1!$C$2:$W$3726,7,0)</f>
        <v>1606</v>
      </c>
      <c r="I3091">
        <f>+VLOOKUP($B3091,Hoja1!$C$2:$W$3726,11,0)</f>
        <v>160631</v>
      </c>
      <c r="J3091" t="b">
        <f t="shared" si="105"/>
        <v>1</v>
      </c>
      <c r="K3091" t="str">
        <f>+VLOOKUP($C3091,Hoja1!$B$2:$W$3726,16,0)</f>
        <v>SANTA BARBARA</v>
      </c>
      <c r="L3091" t="str">
        <f>+VLOOKUP($C3091,Hoja1!$B$2:$W$3726,17,0)</f>
        <v>SAN JOSÉ DE COLINAS</v>
      </c>
      <c r="M3091" t="str">
        <f>+VLOOKUP($C3091,Hoja1!$B$2:$W$3726,18,0)</f>
        <v>SANTA CRUZ CUCHILLA</v>
      </c>
      <c r="N3091">
        <f>+VLOOKUP($C3091,Hoja1!$B$2:$W$3726,3,0)</f>
        <v>16</v>
      </c>
      <c r="O3091">
        <f>+VLOOKUP($C3091,Hoja1!$B$2:$W$3726,8,0)</f>
        <v>1606</v>
      </c>
      <c r="P3091">
        <f>+VLOOKUP($C3091,Hoja1!$B$2:$W$3726,12,0)</f>
        <v>160631</v>
      </c>
      <c r="Q3091" t="b">
        <f t="shared" si="106"/>
        <v>1</v>
      </c>
    </row>
    <row r="3092" spans="2:17" hidden="1" x14ac:dyDescent="0.25">
      <c r="B3092">
        <v>160632</v>
      </c>
      <c r="C3092" t="s">
        <v>954</v>
      </c>
      <c r="D3092" t="str">
        <f>+VLOOKUP($B3092,Hoja1!$C$2:$W$3726,15,0)</f>
        <v>SANTA BARBARA</v>
      </c>
      <c r="E3092" t="str">
        <f>+VLOOKUP($B3092,Hoja1!$C$2:$W$3726,16,0)</f>
        <v>SAN JOSÉ DE COLINAS</v>
      </c>
      <c r="F3092" t="str">
        <f>+VLOOKUP($B3092,Hoja1!$C$2:$W$3726,17,0)</f>
        <v>VICTORIA</v>
      </c>
      <c r="G3092">
        <f>+VLOOKUP($B3092,Hoja1!$C$2:$W$3726,2,0)</f>
        <v>16</v>
      </c>
      <c r="H3092">
        <f>+VLOOKUP($B3092,Hoja1!$C$2:$W$3726,7,0)</f>
        <v>1606</v>
      </c>
      <c r="I3092">
        <f>+VLOOKUP($B3092,Hoja1!$C$2:$W$3726,11,0)</f>
        <v>160632</v>
      </c>
      <c r="J3092" t="b">
        <f t="shared" si="105"/>
        <v>1</v>
      </c>
      <c r="K3092" t="str">
        <f>+VLOOKUP($C3092,Hoja1!$B$2:$W$3726,16,0)</f>
        <v>CORTES</v>
      </c>
      <c r="L3092" t="str">
        <f>+VLOOKUP($C3092,Hoja1!$B$2:$W$3726,17,0)</f>
        <v>SANTA CRUZ DE YOJOA</v>
      </c>
      <c r="M3092" t="str">
        <f>+VLOOKUP($C3092,Hoja1!$B$2:$W$3726,18,0)</f>
        <v>VICTORIA</v>
      </c>
      <c r="N3092">
        <f>+VLOOKUP($C3092,Hoja1!$B$2:$W$3726,3,0)</f>
        <v>5</v>
      </c>
      <c r="O3092">
        <f>+VLOOKUP($C3092,Hoja1!$B$2:$W$3726,8,0)</f>
        <v>510</v>
      </c>
      <c r="P3092">
        <f>+VLOOKUP($C3092,Hoja1!$B$2:$W$3726,12,0)</f>
        <v>51048</v>
      </c>
      <c r="Q3092" t="b">
        <f t="shared" si="106"/>
        <v>0</v>
      </c>
    </row>
    <row r="3093" spans="2:17" hidden="1" x14ac:dyDescent="0.25">
      <c r="B3093">
        <v>160701</v>
      </c>
      <c r="C3093" t="s">
        <v>12726</v>
      </c>
      <c r="D3093" t="str">
        <f>+VLOOKUP($B3093,Hoja1!$C$2:$W$3726,15,0)</f>
        <v>SANTA BARBARA</v>
      </c>
      <c r="E3093" t="str">
        <f>+VLOOKUP($B3093,Hoja1!$C$2:$W$3726,16,0)</f>
        <v>CONCEPCIÓN DEL NORTE</v>
      </c>
      <c r="F3093" t="str">
        <f>+VLOOKUP($B3093,Hoja1!$C$2:$W$3726,17,0)</f>
        <v>CONCEPCIÓN DEL NORTE</v>
      </c>
      <c r="G3093">
        <f>+VLOOKUP($B3093,Hoja1!$C$2:$W$3726,2,0)</f>
        <v>16</v>
      </c>
      <c r="H3093">
        <f>+VLOOKUP($B3093,Hoja1!$C$2:$W$3726,7,0)</f>
        <v>1607</v>
      </c>
      <c r="I3093">
        <f>+VLOOKUP($B3093,Hoja1!$C$2:$W$3726,11,0)</f>
        <v>160701</v>
      </c>
      <c r="J3093" t="b">
        <f t="shared" si="105"/>
        <v>0</v>
      </c>
      <c r="K3093" t="e">
        <f>+VLOOKUP($C3093,Hoja1!$B$2:$W$3726,16,0)</f>
        <v>#N/A</v>
      </c>
      <c r="L3093" t="e">
        <f>+VLOOKUP($C3093,Hoja1!$B$2:$W$3726,17,0)</f>
        <v>#N/A</v>
      </c>
      <c r="M3093" t="e">
        <f>+VLOOKUP($C3093,Hoja1!$B$2:$W$3726,18,0)</f>
        <v>#N/A</v>
      </c>
      <c r="N3093" t="e">
        <f>+VLOOKUP($C3093,Hoja1!$B$2:$W$3726,3,0)</f>
        <v>#N/A</v>
      </c>
      <c r="O3093" t="e">
        <f>+VLOOKUP($C3093,Hoja1!$B$2:$W$3726,8,0)</f>
        <v>#N/A</v>
      </c>
      <c r="P3093" t="e">
        <f>+VLOOKUP($C3093,Hoja1!$B$2:$W$3726,12,0)</f>
        <v>#N/A</v>
      </c>
      <c r="Q3093" t="e">
        <f t="shared" si="106"/>
        <v>#N/A</v>
      </c>
    </row>
    <row r="3094" spans="2:17" hidden="1" x14ac:dyDescent="0.25">
      <c r="B3094">
        <v>160702</v>
      </c>
      <c r="C3094" t="s">
        <v>491</v>
      </c>
      <c r="D3094" t="str">
        <f>+VLOOKUP($B3094,Hoja1!$C$2:$W$3726,15,0)</f>
        <v>SANTA BARBARA</v>
      </c>
      <c r="E3094" t="str">
        <f>+VLOOKUP($B3094,Hoja1!$C$2:$W$3726,16,0)</f>
        <v>CONCEPCIÓN DEL NORTE</v>
      </c>
      <c r="F3094" t="str">
        <f>+VLOOKUP($B3094,Hoja1!$C$2:$W$3726,17,0)</f>
        <v>AGUA DULCE</v>
      </c>
      <c r="G3094">
        <f>+VLOOKUP($B3094,Hoja1!$C$2:$W$3726,2,0)</f>
        <v>16</v>
      </c>
      <c r="H3094">
        <f>+VLOOKUP($B3094,Hoja1!$C$2:$W$3726,7,0)</f>
        <v>1607</v>
      </c>
      <c r="I3094">
        <f>+VLOOKUP($B3094,Hoja1!$C$2:$W$3726,11,0)</f>
        <v>160702</v>
      </c>
      <c r="J3094" t="b">
        <f t="shared" si="105"/>
        <v>1</v>
      </c>
      <c r="K3094" t="str">
        <f>+VLOOKUP($C3094,Hoja1!$B$2:$W$3726,16,0)</f>
        <v>COMAYAGUA</v>
      </c>
      <c r="L3094" t="str">
        <f>+VLOOKUP($C3094,Hoja1!$B$2:$W$3726,17,0)</f>
        <v>SIGUATEPEQUE</v>
      </c>
      <c r="M3094" t="str">
        <f>+VLOOKUP($C3094,Hoja1!$B$2:$W$3726,18,0)</f>
        <v>AGUA DULCE</v>
      </c>
      <c r="N3094">
        <f>+VLOOKUP($C3094,Hoja1!$B$2:$W$3726,3,0)</f>
        <v>3</v>
      </c>
      <c r="O3094">
        <f>+VLOOKUP($C3094,Hoja1!$B$2:$W$3726,8,0)</f>
        <v>318</v>
      </c>
      <c r="P3094">
        <f>+VLOOKUP($C3094,Hoja1!$B$2:$W$3726,12,0)</f>
        <v>31802</v>
      </c>
      <c r="Q3094" t="b">
        <f t="shared" si="106"/>
        <v>0</v>
      </c>
    </row>
    <row r="3095" spans="2:17" hidden="1" x14ac:dyDescent="0.25">
      <c r="B3095">
        <v>160703</v>
      </c>
      <c r="C3095" t="s">
        <v>117</v>
      </c>
      <c r="D3095" t="str">
        <f>+VLOOKUP($B3095,Hoja1!$C$2:$W$3726,15,0)</f>
        <v>SANTA BARBARA</v>
      </c>
      <c r="E3095" t="str">
        <f>+VLOOKUP($B3095,Hoja1!$C$2:$W$3726,16,0)</f>
        <v>CONCEPCIÓN DEL NORTE</v>
      </c>
      <c r="F3095" t="str">
        <f>+VLOOKUP($B3095,Hoja1!$C$2:$W$3726,17,0)</f>
        <v>BUENA VISTA</v>
      </c>
      <c r="G3095">
        <f>+VLOOKUP($B3095,Hoja1!$C$2:$W$3726,2,0)</f>
        <v>16</v>
      </c>
      <c r="H3095">
        <f>+VLOOKUP($B3095,Hoja1!$C$2:$W$3726,7,0)</f>
        <v>1607</v>
      </c>
      <c r="I3095">
        <f>+VLOOKUP($B3095,Hoja1!$C$2:$W$3726,11,0)</f>
        <v>160703</v>
      </c>
      <c r="J3095" t="b">
        <f t="shared" si="105"/>
        <v>1</v>
      </c>
      <c r="K3095" t="str">
        <f>+VLOOKUP($C3095,Hoja1!$B$2:$W$3726,16,0)</f>
        <v>ATLÁNTIDA</v>
      </c>
      <c r="L3095" t="str">
        <f>+VLOOKUP($C3095,Hoja1!$B$2:$W$3726,17,0)</f>
        <v>TELA</v>
      </c>
      <c r="M3095" t="str">
        <f>+VLOOKUP($C3095,Hoja1!$B$2:$W$3726,18,0)</f>
        <v>BUENA VISTA</v>
      </c>
      <c r="N3095">
        <f>+VLOOKUP($C3095,Hoja1!$B$2:$W$3726,3,0)</f>
        <v>1</v>
      </c>
      <c r="O3095">
        <f>+VLOOKUP($C3095,Hoja1!$B$2:$W$3726,8,0)</f>
        <v>107</v>
      </c>
      <c r="P3095">
        <f>+VLOOKUP($C3095,Hoja1!$B$2:$W$3726,12,0)</f>
        <v>10706</v>
      </c>
      <c r="Q3095" t="b">
        <f t="shared" si="106"/>
        <v>0</v>
      </c>
    </row>
    <row r="3096" spans="2:17" hidden="1" x14ac:dyDescent="0.25">
      <c r="B3096">
        <v>160704</v>
      </c>
      <c r="C3096" t="s">
        <v>877</v>
      </c>
      <c r="D3096" t="str">
        <f>+VLOOKUP($B3096,Hoja1!$C$2:$W$3726,15,0)</f>
        <v>SANTA BARBARA</v>
      </c>
      <c r="E3096" t="str">
        <f>+VLOOKUP($B3096,Hoja1!$C$2:$W$3726,16,0)</f>
        <v>CONCEPCIÓN DEL NORTE</v>
      </c>
      <c r="F3096" t="str">
        <f>+VLOOKUP($B3096,Hoja1!$C$2:$W$3726,17,0)</f>
        <v>CONCORDIA</v>
      </c>
      <c r="G3096">
        <f>+VLOOKUP($B3096,Hoja1!$C$2:$W$3726,2,0)</f>
        <v>16</v>
      </c>
      <c r="H3096">
        <f>+VLOOKUP($B3096,Hoja1!$C$2:$W$3726,7,0)</f>
        <v>1607</v>
      </c>
      <c r="I3096">
        <f>+VLOOKUP($B3096,Hoja1!$C$2:$W$3726,11,0)</f>
        <v>160704</v>
      </c>
      <c r="J3096" t="b">
        <f t="shared" si="105"/>
        <v>1</v>
      </c>
      <c r="K3096" t="str">
        <f>+VLOOKUP($C3096,Hoja1!$B$2:$W$3726,16,0)</f>
        <v>CORTES</v>
      </c>
      <c r="L3096" t="str">
        <f>+VLOOKUP($C3096,Hoja1!$B$2:$W$3726,17,0)</f>
        <v>PUERTO CORTÉS</v>
      </c>
      <c r="M3096" t="str">
        <f>+VLOOKUP($C3096,Hoja1!$B$2:$W$3726,18,0)</f>
        <v>CONCORDIA</v>
      </c>
      <c r="N3096">
        <f>+VLOOKUP($C3096,Hoja1!$B$2:$W$3726,3,0)</f>
        <v>5</v>
      </c>
      <c r="O3096">
        <f>+VLOOKUP($C3096,Hoja1!$B$2:$W$3726,8,0)</f>
        <v>506</v>
      </c>
      <c r="P3096">
        <f>+VLOOKUP($C3096,Hoja1!$B$2:$W$3726,12,0)</f>
        <v>50610</v>
      </c>
      <c r="Q3096" t="b">
        <f t="shared" si="106"/>
        <v>0</v>
      </c>
    </row>
    <row r="3097" spans="2:17" hidden="1" x14ac:dyDescent="0.25">
      <c r="B3097">
        <v>160705</v>
      </c>
      <c r="C3097" t="s">
        <v>2066</v>
      </c>
      <c r="D3097" t="str">
        <f>+VLOOKUP($B3097,Hoja1!$C$2:$W$3726,15,0)</f>
        <v>SANTA BARBARA</v>
      </c>
      <c r="E3097" t="str">
        <f>+VLOOKUP($B3097,Hoja1!$C$2:$W$3726,16,0)</f>
        <v>CONCEPCIÓN DEL NORTE</v>
      </c>
      <c r="F3097" t="str">
        <f>+VLOOKUP($B3097,Hoja1!$C$2:$W$3726,17,0)</f>
        <v>CUCHILLA ALTA</v>
      </c>
      <c r="G3097">
        <f>+VLOOKUP($B3097,Hoja1!$C$2:$W$3726,2,0)</f>
        <v>16</v>
      </c>
      <c r="H3097">
        <f>+VLOOKUP($B3097,Hoja1!$C$2:$W$3726,7,0)</f>
        <v>1607</v>
      </c>
      <c r="I3097">
        <f>+VLOOKUP($B3097,Hoja1!$C$2:$W$3726,11,0)</f>
        <v>160705</v>
      </c>
      <c r="J3097" t="b">
        <f t="shared" si="105"/>
        <v>1</v>
      </c>
      <c r="K3097" t="str">
        <f>+VLOOKUP($C3097,Hoja1!$B$2:$W$3726,16,0)</f>
        <v>SANTA BARBARA</v>
      </c>
      <c r="L3097" t="str">
        <f>+VLOOKUP($C3097,Hoja1!$B$2:$W$3726,17,0)</f>
        <v>CONCEPCIÓN DEL NORTE</v>
      </c>
      <c r="M3097" t="str">
        <f>+VLOOKUP($C3097,Hoja1!$B$2:$W$3726,18,0)</f>
        <v>CUCHILLA ALTA</v>
      </c>
      <c r="N3097">
        <f>+VLOOKUP($C3097,Hoja1!$B$2:$W$3726,3,0)</f>
        <v>16</v>
      </c>
      <c r="O3097">
        <f>+VLOOKUP($C3097,Hoja1!$B$2:$W$3726,8,0)</f>
        <v>1607</v>
      </c>
      <c r="P3097">
        <f>+VLOOKUP($C3097,Hoja1!$B$2:$W$3726,12,0)</f>
        <v>160705</v>
      </c>
      <c r="Q3097" t="b">
        <f t="shared" si="106"/>
        <v>1</v>
      </c>
    </row>
    <row r="3098" spans="2:17" hidden="1" x14ac:dyDescent="0.25">
      <c r="B3098">
        <v>160706</v>
      </c>
      <c r="C3098" t="s">
        <v>2429</v>
      </c>
      <c r="D3098" t="str">
        <f>+VLOOKUP($B3098,Hoja1!$C$2:$W$3726,15,0)</f>
        <v>SANTA BARBARA</v>
      </c>
      <c r="E3098" t="str">
        <f>+VLOOKUP($B3098,Hoja1!$C$2:$W$3726,16,0)</f>
        <v>CONCEPCIÓN DEL NORTE</v>
      </c>
      <c r="F3098" t="str">
        <f>+VLOOKUP($B3098,Hoja1!$C$2:$W$3726,17,0)</f>
        <v>EL CERRON</v>
      </c>
      <c r="G3098">
        <f>+VLOOKUP($B3098,Hoja1!$C$2:$W$3726,2,0)</f>
        <v>16</v>
      </c>
      <c r="H3098">
        <f>+VLOOKUP($B3098,Hoja1!$C$2:$W$3726,7,0)</f>
        <v>1607</v>
      </c>
      <c r="I3098">
        <f>+VLOOKUP($B3098,Hoja1!$C$2:$W$3726,11,0)</f>
        <v>160706</v>
      </c>
      <c r="J3098" t="b">
        <f t="shared" si="105"/>
        <v>1</v>
      </c>
      <c r="K3098" t="str">
        <f>+VLOOKUP($C3098,Hoja1!$B$2:$W$3726,16,0)</f>
        <v>SANTA BARBARA</v>
      </c>
      <c r="L3098" t="str">
        <f>+VLOOKUP($C3098,Hoja1!$B$2:$W$3726,17,0)</f>
        <v>CONCEPCIÓN DEL NORTE</v>
      </c>
      <c r="M3098" t="str">
        <f>+VLOOKUP($C3098,Hoja1!$B$2:$W$3726,18,0)</f>
        <v>EL CERRON</v>
      </c>
      <c r="N3098">
        <f>+VLOOKUP($C3098,Hoja1!$B$2:$W$3726,3,0)</f>
        <v>16</v>
      </c>
      <c r="O3098">
        <f>+VLOOKUP($C3098,Hoja1!$B$2:$W$3726,8,0)</f>
        <v>1607</v>
      </c>
      <c r="P3098">
        <f>+VLOOKUP($C3098,Hoja1!$B$2:$W$3726,12,0)</f>
        <v>160706</v>
      </c>
      <c r="Q3098" t="b">
        <f t="shared" si="106"/>
        <v>1</v>
      </c>
    </row>
    <row r="3099" spans="2:17" hidden="1" x14ac:dyDescent="0.25">
      <c r="B3099">
        <v>160707</v>
      </c>
      <c r="C3099" t="s">
        <v>1098</v>
      </c>
      <c r="D3099" t="str">
        <f>+VLOOKUP($B3099,Hoja1!$C$2:$W$3726,15,0)</f>
        <v>SANTA BARBARA</v>
      </c>
      <c r="E3099" t="str">
        <f>+VLOOKUP($B3099,Hoja1!$C$2:$W$3726,16,0)</f>
        <v>CONCEPCIÓN DEL NORTE</v>
      </c>
      <c r="F3099" t="str">
        <f>+VLOOKUP($B3099,Hoja1!$C$2:$W$3726,17,0)</f>
        <v>EL MACUELIZO</v>
      </c>
      <c r="G3099">
        <f>+VLOOKUP($B3099,Hoja1!$C$2:$W$3726,2,0)</f>
        <v>16</v>
      </c>
      <c r="H3099">
        <f>+VLOOKUP($B3099,Hoja1!$C$2:$W$3726,7,0)</f>
        <v>1607</v>
      </c>
      <c r="I3099">
        <f>+VLOOKUP($B3099,Hoja1!$C$2:$W$3726,11,0)</f>
        <v>160707</v>
      </c>
      <c r="J3099" t="b">
        <f t="shared" si="105"/>
        <v>1</v>
      </c>
      <c r="K3099" t="str">
        <f>+VLOOKUP($C3099,Hoja1!$B$2:$W$3726,16,0)</f>
        <v>CHOLUTECA</v>
      </c>
      <c r="L3099" t="str">
        <f>+VLOOKUP($C3099,Hoja1!$B$2:$W$3726,17,0)</f>
        <v>SAN JOSÉ</v>
      </c>
      <c r="M3099" t="str">
        <f>+VLOOKUP($C3099,Hoja1!$B$2:$W$3726,18,0)</f>
        <v>EL MACUELIZO</v>
      </c>
      <c r="N3099">
        <f>+VLOOKUP($C3099,Hoja1!$B$2:$W$3726,3,0)</f>
        <v>6</v>
      </c>
      <c r="O3099">
        <f>+VLOOKUP($C3099,Hoja1!$B$2:$W$3726,8,0)</f>
        <v>614</v>
      </c>
      <c r="P3099">
        <f>+VLOOKUP($C3099,Hoja1!$B$2:$W$3726,12,0)</f>
        <v>61404</v>
      </c>
      <c r="Q3099" t="b">
        <f t="shared" si="106"/>
        <v>0</v>
      </c>
    </row>
    <row r="3100" spans="2:17" hidden="1" x14ac:dyDescent="0.25">
      <c r="B3100">
        <v>160708</v>
      </c>
      <c r="C3100" t="s">
        <v>436</v>
      </c>
      <c r="D3100" t="str">
        <f>+VLOOKUP($B3100,Hoja1!$C$2:$W$3726,15,0)</f>
        <v>SANTA BARBARA</v>
      </c>
      <c r="E3100" t="str">
        <f>+VLOOKUP($B3100,Hoja1!$C$2:$W$3726,16,0)</f>
        <v>CONCEPCIÓN DEL NORTE</v>
      </c>
      <c r="F3100" t="str">
        <f>+VLOOKUP($B3100,Hoja1!$C$2:$W$3726,17,0)</f>
        <v>EL ROBLEDAL</v>
      </c>
      <c r="G3100">
        <f>+VLOOKUP($B3100,Hoja1!$C$2:$W$3726,2,0)</f>
        <v>16</v>
      </c>
      <c r="H3100">
        <f>+VLOOKUP($B3100,Hoja1!$C$2:$W$3726,7,0)</f>
        <v>1607</v>
      </c>
      <c r="I3100">
        <f>+VLOOKUP($B3100,Hoja1!$C$2:$W$3726,11,0)</f>
        <v>160708</v>
      </c>
      <c r="J3100" t="b">
        <f t="shared" si="105"/>
        <v>1</v>
      </c>
      <c r="K3100" t="str">
        <f>+VLOOKUP($C3100,Hoja1!$B$2:$W$3726,16,0)</f>
        <v>COMAYAGUA</v>
      </c>
      <c r="L3100" t="str">
        <f>+VLOOKUP($C3100,Hoja1!$B$2:$W$3726,17,0)</f>
        <v>OJOS DE AGUA</v>
      </c>
      <c r="M3100" t="str">
        <f>+VLOOKUP($C3100,Hoja1!$B$2:$W$3726,18,0)</f>
        <v>EL ROBLEDAL</v>
      </c>
      <c r="N3100">
        <f>+VLOOKUP($C3100,Hoja1!$B$2:$W$3726,3,0)</f>
        <v>3</v>
      </c>
      <c r="O3100">
        <f>+VLOOKUP($C3100,Hoja1!$B$2:$W$3726,8,0)</f>
        <v>312</v>
      </c>
      <c r="P3100">
        <f>+VLOOKUP($C3100,Hoja1!$B$2:$W$3726,12,0)</f>
        <v>31209</v>
      </c>
      <c r="Q3100" t="b">
        <f t="shared" si="106"/>
        <v>0</v>
      </c>
    </row>
    <row r="3101" spans="2:17" hidden="1" x14ac:dyDescent="0.25">
      <c r="B3101">
        <v>160709</v>
      </c>
      <c r="C3101" t="s">
        <v>12218</v>
      </c>
      <c r="D3101" t="str">
        <f>+VLOOKUP($B3101,Hoja1!$C$2:$W$3726,15,0)</f>
        <v>SANTA BARBARA</v>
      </c>
      <c r="E3101" t="str">
        <f>+VLOOKUP($B3101,Hoja1!$C$2:$W$3726,16,0)</f>
        <v>CONCEPCIÓN DEL NORTE</v>
      </c>
      <c r="F3101" t="str">
        <f>+VLOOKUP($B3101,Hoja1!$C$2:$W$3726,17,0)</f>
        <v>EL VOLCÁN</v>
      </c>
      <c r="G3101">
        <f>+VLOOKUP($B3101,Hoja1!$C$2:$W$3726,2,0)</f>
        <v>16</v>
      </c>
      <c r="H3101">
        <f>+VLOOKUP($B3101,Hoja1!$C$2:$W$3726,7,0)</f>
        <v>1607</v>
      </c>
      <c r="I3101">
        <f>+VLOOKUP($B3101,Hoja1!$C$2:$W$3726,11,0)</f>
        <v>160709</v>
      </c>
      <c r="J3101" t="b">
        <f t="shared" si="105"/>
        <v>0</v>
      </c>
      <c r="K3101" t="e">
        <f>+VLOOKUP($C3101,Hoja1!$B$2:$W$3726,16,0)</f>
        <v>#N/A</v>
      </c>
      <c r="L3101" t="e">
        <f>+VLOOKUP($C3101,Hoja1!$B$2:$W$3726,17,0)</f>
        <v>#N/A</v>
      </c>
      <c r="M3101" t="e">
        <f>+VLOOKUP($C3101,Hoja1!$B$2:$W$3726,18,0)</f>
        <v>#N/A</v>
      </c>
      <c r="N3101" t="e">
        <f>+VLOOKUP($C3101,Hoja1!$B$2:$W$3726,3,0)</f>
        <v>#N/A</v>
      </c>
      <c r="O3101" t="e">
        <f>+VLOOKUP($C3101,Hoja1!$B$2:$W$3726,8,0)</f>
        <v>#N/A</v>
      </c>
      <c r="P3101" t="e">
        <f>+VLOOKUP($C3101,Hoja1!$B$2:$W$3726,12,0)</f>
        <v>#N/A</v>
      </c>
      <c r="Q3101" t="e">
        <f t="shared" si="106"/>
        <v>#N/A</v>
      </c>
    </row>
    <row r="3102" spans="2:17" hidden="1" x14ac:dyDescent="0.25">
      <c r="B3102">
        <v>160710</v>
      </c>
      <c r="C3102" t="s">
        <v>12732</v>
      </c>
      <c r="D3102" t="str">
        <f>+VLOOKUP($B3102,Hoja1!$C$2:$W$3726,15,0)</f>
        <v>SANTA BARBARA</v>
      </c>
      <c r="E3102" t="str">
        <f>+VLOOKUP($B3102,Hoja1!$C$2:$W$3726,16,0)</f>
        <v>CONCEPCIÓN DEL NORTE</v>
      </c>
      <c r="F3102" t="str">
        <f>+VLOOKUP($B3102,Hoja1!$C$2:$W$3726,17,0)</f>
        <v>LA LAGUNA DE PROTECCIÓN</v>
      </c>
      <c r="G3102">
        <f>+VLOOKUP($B3102,Hoja1!$C$2:$W$3726,2,0)</f>
        <v>16</v>
      </c>
      <c r="H3102">
        <f>+VLOOKUP($B3102,Hoja1!$C$2:$W$3726,7,0)</f>
        <v>1607</v>
      </c>
      <c r="I3102">
        <f>+VLOOKUP($B3102,Hoja1!$C$2:$W$3726,11,0)</f>
        <v>160710</v>
      </c>
      <c r="J3102" t="b">
        <f t="shared" si="105"/>
        <v>0</v>
      </c>
      <c r="K3102" t="e">
        <f>+VLOOKUP($C3102,Hoja1!$B$2:$W$3726,16,0)</f>
        <v>#N/A</v>
      </c>
      <c r="L3102" t="e">
        <f>+VLOOKUP($C3102,Hoja1!$B$2:$W$3726,17,0)</f>
        <v>#N/A</v>
      </c>
      <c r="M3102" t="e">
        <f>+VLOOKUP($C3102,Hoja1!$B$2:$W$3726,18,0)</f>
        <v>#N/A</v>
      </c>
      <c r="N3102" t="e">
        <f>+VLOOKUP($C3102,Hoja1!$B$2:$W$3726,3,0)</f>
        <v>#N/A</v>
      </c>
      <c r="O3102" t="e">
        <f>+VLOOKUP($C3102,Hoja1!$B$2:$W$3726,8,0)</f>
        <v>#N/A</v>
      </c>
      <c r="P3102" t="e">
        <f>+VLOOKUP($C3102,Hoja1!$B$2:$W$3726,12,0)</f>
        <v>#N/A</v>
      </c>
      <c r="Q3102" t="e">
        <f t="shared" si="106"/>
        <v>#N/A</v>
      </c>
    </row>
    <row r="3103" spans="2:17" hidden="1" x14ac:dyDescent="0.25">
      <c r="B3103">
        <v>160711</v>
      </c>
      <c r="C3103" t="s">
        <v>222</v>
      </c>
      <c r="D3103" t="str">
        <f>+VLOOKUP($B3103,Hoja1!$C$2:$W$3726,15,0)</f>
        <v>SANTA BARBARA</v>
      </c>
      <c r="E3103" t="str">
        <f>+VLOOKUP($B3103,Hoja1!$C$2:$W$3726,16,0)</f>
        <v>CONCEPCIÓN DEL NORTE</v>
      </c>
      <c r="F3103" t="str">
        <f>+VLOOKUP($B3103,Hoja1!$C$2:$W$3726,17,0)</f>
        <v>LAS FLORES</v>
      </c>
      <c r="G3103">
        <f>+VLOOKUP($B3103,Hoja1!$C$2:$W$3726,2,0)</f>
        <v>16</v>
      </c>
      <c r="H3103">
        <f>+VLOOKUP($B3103,Hoja1!$C$2:$W$3726,7,0)</f>
        <v>1607</v>
      </c>
      <c r="I3103">
        <f>+VLOOKUP($B3103,Hoja1!$C$2:$W$3726,11,0)</f>
        <v>160711</v>
      </c>
      <c r="J3103" t="b">
        <f t="shared" si="105"/>
        <v>1</v>
      </c>
      <c r="K3103" t="str">
        <f>+VLOOKUP($C3103,Hoja1!$B$2:$W$3726,16,0)</f>
        <v>COLON</v>
      </c>
      <c r="L3103" t="str">
        <f>+VLOOKUP($C3103,Hoja1!$B$2:$W$3726,17,0)</f>
        <v>BALFATE</v>
      </c>
      <c r="M3103" t="str">
        <f>+VLOOKUP($C3103,Hoja1!$B$2:$W$3726,18,0)</f>
        <v>LAS FLORES</v>
      </c>
      <c r="N3103">
        <f>+VLOOKUP($C3103,Hoja1!$B$2:$W$3726,3,0)</f>
        <v>2</v>
      </c>
      <c r="O3103">
        <f>+VLOOKUP($C3103,Hoja1!$B$2:$W$3726,8,0)</f>
        <v>202</v>
      </c>
      <c r="P3103">
        <f>+VLOOKUP($C3103,Hoja1!$B$2:$W$3726,12,0)</f>
        <v>20210</v>
      </c>
      <c r="Q3103" t="b">
        <f t="shared" si="106"/>
        <v>0</v>
      </c>
    </row>
    <row r="3104" spans="2:17" hidden="1" x14ac:dyDescent="0.25">
      <c r="B3104">
        <v>160712</v>
      </c>
      <c r="C3104" t="s">
        <v>110</v>
      </c>
      <c r="D3104" t="str">
        <f>+VLOOKUP($B3104,Hoja1!$C$2:$W$3726,15,0)</f>
        <v>SANTA BARBARA</v>
      </c>
      <c r="E3104" t="str">
        <f>+VLOOKUP($B3104,Hoja1!$C$2:$W$3726,16,0)</f>
        <v>CONCEPCIÓN DEL NORTE</v>
      </c>
      <c r="F3104" t="str">
        <f>+VLOOKUP($B3104,Hoja1!$C$2:$W$3726,17,0)</f>
        <v>SANTA ANA</v>
      </c>
      <c r="G3104">
        <f>+VLOOKUP($B3104,Hoja1!$C$2:$W$3726,2,0)</f>
        <v>16</v>
      </c>
      <c r="H3104">
        <f>+VLOOKUP($B3104,Hoja1!$C$2:$W$3726,7,0)</f>
        <v>1607</v>
      </c>
      <c r="I3104">
        <f>+VLOOKUP($B3104,Hoja1!$C$2:$W$3726,11,0)</f>
        <v>160712</v>
      </c>
      <c r="J3104" t="b">
        <f t="shared" si="105"/>
        <v>1</v>
      </c>
      <c r="K3104" t="str">
        <f>+VLOOKUP($C3104,Hoja1!$B$2:$W$3726,16,0)</f>
        <v>ATLÁNTIDA</v>
      </c>
      <c r="L3104" t="str">
        <f>+VLOOKUP($C3104,Hoja1!$B$2:$W$3726,17,0)</f>
        <v>SAN FRANCISCO</v>
      </c>
      <c r="M3104" t="str">
        <f>+VLOOKUP($C3104,Hoja1!$B$2:$W$3726,18,0)</f>
        <v>SANTA ANA</v>
      </c>
      <c r="N3104">
        <f>+VLOOKUP($C3104,Hoja1!$B$2:$W$3726,3,0)</f>
        <v>1</v>
      </c>
      <c r="O3104">
        <f>+VLOOKUP($C3104,Hoja1!$B$2:$W$3726,8,0)</f>
        <v>106</v>
      </c>
      <c r="P3104">
        <f>+VLOOKUP($C3104,Hoja1!$B$2:$W$3726,12,0)</f>
        <v>10610</v>
      </c>
      <c r="Q3104" t="b">
        <f t="shared" si="106"/>
        <v>0</v>
      </c>
    </row>
    <row r="3105" spans="2:17" hidden="1" x14ac:dyDescent="0.25">
      <c r="B3105">
        <v>160713</v>
      </c>
      <c r="C3105" t="s">
        <v>1515</v>
      </c>
      <c r="D3105" t="str">
        <f>+VLOOKUP($B3105,Hoja1!$C$2:$W$3726,15,0)</f>
        <v>SANTA BARBARA</v>
      </c>
      <c r="E3105" t="str">
        <f>+VLOOKUP($B3105,Hoja1!$C$2:$W$3726,16,0)</f>
        <v>CONCEPCIÓN DEL NORTE</v>
      </c>
      <c r="F3105" t="str">
        <f>+VLOOKUP($B3105,Hoja1!$C$2:$W$3726,17,0)</f>
        <v>SUYAPA</v>
      </c>
      <c r="G3105">
        <f>+VLOOKUP($B3105,Hoja1!$C$2:$W$3726,2,0)</f>
        <v>16</v>
      </c>
      <c r="H3105">
        <f>+VLOOKUP($B3105,Hoja1!$C$2:$W$3726,7,0)</f>
        <v>1607</v>
      </c>
      <c r="I3105">
        <f>+VLOOKUP($B3105,Hoja1!$C$2:$W$3726,11,0)</f>
        <v>160713</v>
      </c>
      <c r="J3105" t="b">
        <f t="shared" si="105"/>
        <v>1</v>
      </c>
      <c r="K3105" t="str">
        <f>+VLOOKUP($C3105,Hoja1!$B$2:$W$3726,16,0)</f>
        <v>INTIBUCA</v>
      </c>
      <c r="L3105" t="str">
        <f>+VLOOKUP($C3105,Hoja1!$B$2:$W$3726,17,0)</f>
        <v>SAN ISIDRO</v>
      </c>
      <c r="M3105" t="str">
        <f>+VLOOKUP($C3105,Hoja1!$B$2:$W$3726,18,0)</f>
        <v>SUYAPA</v>
      </c>
      <c r="N3105">
        <f>+VLOOKUP($C3105,Hoja1!$B$2:$W$3726,3,0)</f>
        <v>10</v>
      </c>
      <c r="O3105">
        <f>+VLOOKUP($C3105,Hoja1!$B$2:$W$3726,8,0)</f>
        <v>1011</v>
      </c>
      <c r="P3105">
        <f>+VLOOKUP($C3105,Hoja1!$B$2:$W$3726,12,0)</f>
        <v>101103</v>
      </c>
      <c r="Q3105" t="b">
        <f t="shared" si="106"/>
        <v>0</v>
      </c>
    </row>
    <row r="3106" spans="2:17" hidden="1" x14ac:dyDescent="0.25">
      <c r="B3106">
        <v>160801</v>
      </c>
      <c r="C3106" t="s">
        <v>12736</v>
      </c>
      <c r="D3106" t="str">
        <f>+VLOOKUP($B3106,Hoja1!$C$2:$W$3726,15,0)</f>
        <v>SANTA BARBARA</v>
      </c>
      <c r="E3106" t="str">
        <f>+VLOOKUP($B3106,Hoja1!$C$2:$W$3726,16,0)</f>
        <v>CONCEPCIÓN DEL SUR</v>
      </c>
      <c r="F3106" t="str">
        <f>+VLOOKUP($B3106,Hoja1!$C$2:$W$3726,17,0)</f>
        <v>CONCEPCIÓN DEL SUR</v>
      </c>
      <c r="G3106">
        <f>+VLOOKUP($B3106,Hoja1!$C$2:$W$3726,2,0)</f>
        <v>16</v>
      </c>
      <c r="H3106">
        <f>+VLOOKUP($B3106,Hoja1!$C$2:$W$3726,7,0)</f>
        <v>1608</v>
      </c>
      <c r="I3106">
        <f>+VLOOKUP($B3106,Hoja1!$C$2:$W$3726,11,0)</f>
        <v>160801</v>
      </c>
      <c r="J3106" t="b">
        <f t="shared" si="105"/>
        <v>0</v>
      </c>
      <c r="K3106" t="e">
        <f>+VLOOKUP($C3106,Hoja1!$B$2:$W$3726,16,0)</f>
        <v>#N/A</v>
      </c>
      <c r="L3106" t="e">
        <f>+VLOOKUP($C3106,Hoja1!$B$2:$W$3726,17,0)</f>
        <v>#N/A</v>
      </c>
      <c r="M3106" t="e">
        <f>+VLOOKUP($C3106,Hoja1!$B$2:$W$3726,18,0)</f>
        <v>#N/A</v>
      </c>
      <c r="N3106" t="e">
        <f>+VLOOKUP($C3106,Hoja1!$B$2:$W$3726,3,0)</f>
        <v>#N/A</v>
      </c>
      <c r="O3106" t="e">
        <f>+VLOOKUP($C3106,Hoja1!$B$2:$W$3726,8,0)</f>
        <v>#N/A</v>
      </c>
      <c r="P3106" t="e">
        <f>+VLOOKUP($C3106,Hoja1!$B$2:$W$3726,12,0)</f>
        <v>#N/A</v>
      </c>
      <c r="Q3106" t="e">
        <f t="shared" si="106"/>
        <v>#N/A</v>
      </c>
    </row>
    <row r="3107" spans="2:17" hidden="1" x14ac:dyDescent="0.25">
      <c r="B3107">
        <v>160802</v>
      </c>
      <c r="C3107" t="s">
        <v>405</v>
      </c>
      <c r="D3107" t="str">
        <f>+VLOOKUP($B3107,Hoja1!$C$2:$W$3726,15,0)</f>
        <v>SANTA BARBARA</v>
      </c>
      <c r="E3107" t="str">
        <f>+VLOOKUP($B3107,Hoja1!$C$2:$W$3726,16,0)</f>
        <v>CONCEPCIÓN DEL SUR</v>
      </c>
      <c r="F3107" t="str">
        <f>+VLOOKUP($B3107,Hoja1!$C$2:$W$3726,17,0)</f>
        <v>EL AGUAJE</v>
      </c>
      <c r="G3107">
        <f>+VLOOKUP($B3107,Hoja1!$C$2:$W$3726,2,0)</f>
        <v>16</v>
      </c>
      <c r="H3107">
        <f>+VLOOKUP($B3107,Hoja1!$C$2:$W$3726,7,0)</f>
        <v>1608</v>
      </c>
      <c r="I3107">
        <f>+VLOOKUP($B3107,Hoja1!$C$2:$W$3726,11,0)</f>
        <v>160802</v>
      </c>
      <c r="J3107" t="b">
        <f t="shared" si="105"/>
        <v>1</v>
      </c>
      <c r="K3107" t="str">
        <f>+VLOOKUP($C3107,Hoja1!$B$2:$W$3726,16,0)</f>
        <v>COMAYAGUA</v>
      </c>
      <c r="L3107" t="str">
        <f>+VLOOKUP($C3107,Hoja1!$B$2:$W$3726,17,0)</f>
        <v>MEÁMBAR</v>
      </c>
      <c r="M3107" t="str">
        <f>+VLOOKUP($C3107,Hoja1!$B$2:$W$3726,18,0)</f>
        <v>EL AGUAJE</v>
      </c>
      <c r="N3107">
        <f>+VLOOKUP($C3107,Hoja1!$B$2:$W$3726,3,0)</f>
        <v>3</v>
      </c>
      <c r="O3107">
        <f>+VLOOKUP($C3107,Hoja1!$B$2:$W$3726,8,0)</f>
        <v>310</v>
      </c>
      <c r="P3107">
        <f>+VLOOKUP($C3107,Hoja1!$B$2:$W$3726,12,0)</f>
        <v>31005</v>
      </c>
      <c r="Q3107" t="b">
        <f t="shared" si="106"/>
        <v>0</v>
      </c>
    </row>
    <row r="3108" spans="2:17" hidden="1" x14ac:dyDescent="0.25">
      <c r="B3108">
        <v>160803</v>
      </c>
      <c r="C3108" t="s">
        <v>12225</v>
      </c>
      <c r="D3108" t="str">
        <f>+VLOOKUP($B3108,Hoja1!$C$2:$W$3726,15,0)</f>
        <v>SANTA BARBARA</v>
      </c>
      <c r="E3108" t="str">
        <f>+VLOOKUP($B3108,Hoja1!$C$2:$W$3726,16,0)</f>
        <v>CONCEPCIÓN DEL SUR</v>
      </c>
      <c r="F3108" t="str">
        <f>+VLOOKUP($B3108,Hoja1!$C$2:$W$3726,17,0)</f>
        <v>EL PLAYÓN</v>
      </c>
      <c r="G3108">
        <f>+VLOOKUP($B3108,Hoja1!$C$2:$W$3726,2,0)</f>
        <v>16</v>
      </c>
      <c r="H3108">
        <f>+VLOOKUP($B3108,Hoja1!$C$2:$W$3726,7,0)</f>
        <v>1608</v>
      </c>
      <c r="I3108">
        <f>+VLOOKUP($B3108,Hoja1!$C$2:$W$3726,11,0)</f>
        <v>160803</v>
      </c>
      <c r="J3108" t="b">
        <f t="shared" si="105"/>
        <v>0</v>
      </c>
      <c r="K3108" t="e">
        <f>+VLOOKUP($C3108,Hoja1!$B$2:$W$3726,16,0)</f>
        <v>#N/A</v>
      </c>
      <c r="L3108" t="e">
        <f>+VLOOKUP($C3108,Hoja1!$B$2:$W$3726,17,0)</f>
        <v>#N/A</v>
      </c>
      <c r="M3108" t="e">
        <f>+VLOOKUP($C3108,Hoja1!$B$2:$W$3726,18,0)</f>
        <v>#N/A</v>
      </c>
      <c r="N3108" t="e">
        <f>+VLOOKUP($C3108,Hoja1!$B$2:$W$3726,3,0)</f>
        <v>#N/A</v>
      </c>
      <c r="O3108" t="e">
        <f>+VLOOKUP($C3108,Hoja1!$B$2:$W$3726,8,0)</f>
        <v>#N/A</v>
      </c>
      <c r="P3108" t="e">
        <f>+VLOOKUP($C3108,Hoja1!$B$2:$W$3726,12,0)</f>
        <v>#N/A</v>
      </c>
      <c r="Q3108" t="e">
        <f t="shared" si="106"/>
        <v>#N/A</v>
      </c>
    </row>
    <row r="3109" spans="2:17" hidden="1" x14ac:dyDescent="0.25">
      <c r="B3109">
        <v>160804</v>
      </c>
      <c r="C3109" t="s">
        <v>2068</v>
      </c>
      <c r="D3109" t="str">
        <f>+VLOOKUP($B3109,Hoja1!$C$2:$W$3726,15,0)</f>
        <v>SANTA BARBARA</v>
      </c>
      <c r="E3109" t="str">
        <f>+VLOOKUP($B3109,Hoja1!$C$2:$W$3726,16,0)</f>
        <v>CONCEPCIÓN DEL SUR</v>
      </c>
      <c r="F3109" t="str">
        <f>+VLOOKUP($B3109,Hoja1!$C$2:$W$3726,17,0)</f>
        <v>LA VUELTOSA</v>
      </c>
      <c r="G3109">
        <f>+VLOOKUP($B3109,Hoja1!$C$2:$W$3726,2,0)</f>
        <v>16</v>
      </c>
      <c r="H3109">
        <f>+VLOOKUP($B3109,Hoja1!$C$2:$W$3726,7,0)</f>
        <v>1608</v>
      </c>
      <c r="I3109">
        <f>+VLOOKUP($B3109,Hoja1!$C$2:$W$3726,11,0)</f>
        <v>160804</v>
      </c>
      <c r="J3109" t="b">
        <f t="shared" si="105"/>
        <v>1</v>
      </c>
      <c r="K3109" t="str">
        <f>+VLOOKUP($C3109,Hoja1!$B$2:$W$3726,16,0)</f>
        <v>SANTA BARBARA</v>
      </c>
      <c r="L3109" t="str">
        <f>+VLOOKUP($C3109,Hoja1!$B$2:$W$3726,17,0)</f>
        <v>CONCEPCIÓN DEL SUR</v>
      </c>
      <c r="M3109" t="str">
        <f>+VLOOKUP($C3109,Hoja1!$B$2:$W$3726,18,0)</f>
        <v>LA VUELTOSA</v>
      </c>
      <c r="N3109">
        <f>+VLOOKUP($C3109,Hoja1!$B$2:$W$3726,3,0)</f>
        <v>16</v>
      </c>
      <c r="O3109">
        <f>+VLOOKUP($C3109,Hoja1!$B$2:$W$3726,8,0)</f>
        <v>1608</v>
      </c>
      <c r="P3109">
        <f>+VLOOKUP($C3109,Hoja1!$B$2:$W$3726,12,0)</f>
        <v>160804</v>
      </c>
      <c r="Q3109" t="b">
        <f t="shared" si="106"/>
        <v>1</v>
      </c>
    </row>
    <row r="3110" spans="2:17" hidden="1" x14ac:dyDescent="0.25">
      <c r="B3110">
        <v>160805</v>
      </c>
      <c r="C3110" t="s">
        <v>47</v>
      </c>
      <c r="D3110" t="str">
        <f>+VLOOKUP($B3110,Hoja1!$C$2:$W$3726,15,0)</f>
        <v>SANTA BARBARA</v>
      </c>
      <c r="E3110" t="str">
        <f>+VLOOKUP($B3110,Hoja1!$C$2:$W$3726,16,0)</f>
        <v>CONCEPCIÓN DEL SUR</v>
      </c>
      <c r="F3110" t="str">
        <f>+VLOOKUP($B3110,Hoja1!$C$2:$W$3726,17,0)</f>
        <v>NUEVA ESPERANZA</v>
      </c>
      <c r="G3110">
        <f>+VLOOKUP($B3110,Hoja1!$C$2:$W$3726,2,0)</f>
        <v>16</v>
      </c>
      <c r="H3110">
        <f>+VLOOKUP($B3110,Hoja1!$C$2:$W$3726,7,0)</f>
        <v>1608</v>
      </c>
      <c r="I3110">
        <f>+VLOOKUP($B3110,Hoja1!$C$2:$W$3726,11,0)</f>
        <v>160805</v>
      </c>
      <c r="J3110" t="b">
        <f t="shared" si="105"/>
        <v>1</v>
      </c>
      <c r="K3110" t="str">
        <f>+VLOOKUP($C3110,Hoja1!$B$2:$W$3726,16,0)</f>
        <v>ATLÁNTIDA</v>
      </c>
      <c r="L3110" t="str">
        <f>+VLOOKUP($C3110,Hoja1!$B$2:$W$3726,17,0)</f>
        <v>ESPARTA</v>
      </c>
      <c r="M3110" t="str">
        <f>+VLOOKUP($C3110,Hoja1!$B$2:$W$3726,18,0)</f>
        <v>NUEVA ESPERANZA</v>
      </c>
      <c r="N3110">
        <f>+VLOOKUP($C3110,Hoja1!$B$2:$W$3726,3,0)</f>
        <v>1</v>
      </c>
      <c r="O3110">
        <f>+VLOOKUP($C3110,Hoja1!$B$2:$W$3726,8,0)</f>
        <v>103</v>
      </c>
      <c r="P3110">
        <f>+VLOOKUP($C3110,Hoja1!$B$2:$W$3726,12,0)</f>
        <v>10323</v>
      </c>
      <c r="Q3110" t="b">
        <f t="shared" si="106"/>
        <v>0</v>
      </c>
    </row>
    <row r="3111" spans="2:17" hidden="1" x14ac:dyDescent="0.25">
      <c r="B3111">
        <v>160901</v>
      </c>
      <c r="C3111" t="s">
        <v>2069</v>
      </c>
      <c r="D3111" t="str">
        <f>+VLOOKUP($B3111,Hoja1!$C$2:$W$3726,15,0)</f>
        <v>SANTA BARBARA</v>
      </c>
      <c r="E3111" t="str">
        <f>+VLOOKUP($B3111,Hoja1!$C$2:$W$3726,16,0)</f>
        <v>CHINDA</v>
      </c>
      <c r="F3111" t="str">
        <f>+VLOOKUP($B3111,Hoja1!$C$2:$W$3726,17,0)</f>
        <v>CHINDA</v>
      </c>
      <c r="G3111">
        <f>+VLOOKUP($B3111,Hoja1!$C$2:$W$3726,2,0)</f>
        <v>16</v>
      </c>
      <c r="H3111">
        <f>+VLOOKUP($B3111,Hoja1!$C$2:$W$3726,7,0)</f>
        <v>1609</v>
      </c>
      <c r="I3111">
        <f>+VLOOKUP($B3111,Hoja1!$C$2:$W$3726,11,0)</f>
        <v>160901</v>
      </c>
      <c r="J3111" t="b">
        <f t="shared" si="105"/>
        <v>1</v>
      </c>
      <c r="K3111" t="str">
        <f>+VLOOKUP($C3111,Hoja1!$B$2:$W$3726,16,0)</f>
        <v>SANTA BARBARA</v>
      </c>
      <c r="L3111" t="str">
        <f>+VLOOKUP($C3111,Hoja1!$B$2:$W$3726,17,0)</f>
        <v>CHINDA</v>
      </c>
      <c r="M3111" t="str">
        <f>+VLOOKUP($C3111,Hoja1!$B$2:$W$3726,18,0)</f>
        <v>CHINDA</v>
      </c>
      <c r="N3111">
        <f>+VLOOKUP($C3111,Hoja1!$B$2:$W$3726,3,0)</f>
        <v>16</v>
      </c>
      <c r="O3111">
        <f>+VLOOKUP($C3111,Hoja1!$B$2:$W$3726,8,0)</f>
        <v>1609</v>
      </c>
      <c r="P3111">
        <f>+VLOOKUP($C3111,Hoja1!$B$2:$W$3726,12,0)</f>
        <v>160901</v>
      </c>
      <c r="Q3111" t="b">
        <f t="shared" si="106"/>
        <v>1</v>
      </c>
    </row>
    <row r="3112" spans="2:17" hidden="1" x14ac:dyDescent="0.25">
      <c r="B3112">
        <v>160902</v>
      </c>
      <c r="C3112" t="s">
        <v>2070</v>
      </c>
      <c r="D3112" t="str">
        <f>+VLOOKUP($B3112,Hoja1!$C$2:$W$3726,15,0)</f>
        <v>SANTA BARBARA</v>
      </c>
      <c r="E3112" t="str">
        <f>+VLOOKUP($B3112,Hoja1!$C$2:$W$3726,16,0)</f>
        <v>CHINDA</v>
      </c>
      <c r="F3112" t="str">
        <f>+VLOOKUP($B3112,Hoja1!$C$2:$W$3726,17,0)</f>
        <v>BARRIO NUEVO O CHIQUIGUITE</v>
      </c>
      <c r="G3112">
        <f>+VLOOKUP($B3112,Hoja1!$C$2:$W$3726,2,0)</f>
        <v>16</v>
      </c>
      <c r="H3112">
        <f>+VLOOKUP($B3112,Hoja1!$C$2:$W$3726,7,0)</f>
        <v>1609</v>
      </c>
      <c r="I3112">
        <f>+VLOOKUP($B3112,Hoja1!$C$2:$W$3726,11,0)</f>
        <v>160902</v>
      </c>
      <c r="J3112" t="b">
        <f t="shared" si="105"/>
        <v>1</v>
      </c>
      <c r="K3112" t="str">
        <f>+VLOOKUP($C3112,Hoja1!$B$2:$W$3726,16,0)</f>
        <v>SANTA BARBARA</v>
      </c>
      <c r="L3112" t="str">
        <f>+VLOOKUP($C3112,Hoja1!$B$2:$W$3726,17,0)</f>
        <v>CHINDA</v>
      </c>
      <c r="M3112" t="str">
        <f>+VLOOKUP($C3112,Hoja1!$B$2:$W$3726,18,0)</f>
        <v>BARRIO NUEVO O CHIQUIGUITE</v>
      </c>
      <c r="N3112">
        <f>+VLOOKUP($C3112,Hoja1!$B$2:$W$3726,3,0)</f>
        <v>16</v>
      </c>
      <c r="O3112">
        <f>+VLOOKUP($C3112,Hoja1!$B$2:$W$3726,8,0)</f>
        <v>1609</v>
      </c>
      <c r="P3112">
        <f>+VLOOKUP($C3112,Hoja1!$B$2:$W$3726,12,0)</f>
        <v>160902</v>
      </c>
      <c r="Q3112" t="b">
        <f t="shared" si="106"/>
        <v>1</v>
      </c>
    </row>
    <row r="3113" spans="2:17" hidden="1" x14ac:dyDescent="0.25">
      <c r="B3113">
        <v>160903</v>
      </c>
      <c r="C3113" t="s">
        <v>12197</v>
      </c>
      <c r="D3113" t="str">
        <f>+VLOOKUP($B3113,Hoja1!$C$2:$W$3726,15,0)</f>
        <v>SANTA BARBARA</v>
      </c>
      <c r="E3113" t="str">
        <f>+VLOOKUP($B3113,Hoja1!$C$2:$W$3726,16,0)</f>
        <v>CHINDA</v>
      </c>
      <c r="F3113" t="str">
        <f>+VLOOKUP($B3113,Hoja1!$C$2:$W$3726,17,0)</f>
        <v>EL LIMÓN</v>
      </c>
      <c r="G3113">
        <f>+VLOOKUP($B3113,Hoja1!$C$2:$W$3726,2,0)</f>
        <v>16</v>
      </c>
      <c r="H3113">
        <f>+VLOOKUP($B3113,Hoja1!$C$2:$W$3726,7,0)</f>
        <v>1609</v>
      </c>
      <c r="I3113">
        <f>+VLOOKUP($B3113,Hoja1!$C$2:$W$3726,11,0)</f>
        <v>160903</v>
      </c>
      <c r="J3113" t="b">
        <f t="shared" si="105"/>
        <v>0</v>
      </c>
      <c r="K3113" t="e">
        <f>+VLOOKUP($C3113,Hoja1!$B$2:$W$3726,16,0)</f>
        <v>#N/A</v>
      </c>
      <c r="L3113" t="e">
        <f>+VLOOKUP($C3113,Hoja1!$B$2:$W$3726,17,0)</f>
        <v>#N/A</v>
      </c>
      <c r="M3113" t="e">
        <f>+VLOOKUP($C3113,Hoja1!$B$2:$W$3726,18,0)</f>
        <v>#N/A</v>
      </c>
      <c r="N3113" t="e">
        <f>+VLOOKUP($C3113,Hoja1!$B$2:$W$3726,3,0)</f>
        <v>#N/A</v>
      </c>
      <c r="O3113" t="e">
        <f>+VLOOKUP($C3113,Hoja1!$B$2:$W$3726,8,0)</f>
        <v>#N/A</v>
      </c>
      <c r="P3113" t="e">
        <f>+VLOOKUP($C3113,Hoja1!$B$2:$W$3726,12,0)</f>
        <v>#N/A</v>
      </c>
      <c r="Q3113" t="e">
        <f t="shared" si="106"/>
        <v>#N/A</v>
      </c>
    </row>
    <row r="3114" spans="2:17" hidden="1" x14ac:dyDescent="0.25">
      <c r="B3114">
        <v>160904</v>
      </c>
      <c r="C3114" t="s">
        <v>188</v>
      </c>
      <c r="D3114" t="str">
        <f>+VLOOKUP($B3114,Hoja1!$C$2:$W$3726,15,0)</f>
        <v>SANTA BARBARA</v>
      </c>
      <c r="E3114" t="str">
        <f>+VLOOKUP($B3114,Hoja1!$C$2:$W$3726,16,0)</f>
        <v>CHINDA</v>
      </c>
      <c r="F3114" t="str">
        <f>+VLOOKUP($B3114,Hoja1!$C$2:$W$3726,17,0)</f>
        <v>EL RETIRO</v>
      </c>
      <c r="G3114">
        <f>+VLOOKUP($B3114,Hoja1!$C$2:$W$3726,2,0)</f>
        <v>16</v>
      </c>
      <c r="H3114">
        <f>+VLOOKUP($B3114,Hoja1!$C$2:$W$3726,7,0)</f>
        <v>1609</v>
      </c>
      <c r="I3114">
        <f>+VLOOKUP($B3114,Hoja1!$C$2:$W$3726,11,0)</f>
        <v>160904</v>
      </c>
      <c r="J3114" t="b">
        <f t="shared" si="105"/>
        <v>1</v>
      </c>
      <c r="K3114" t="str">
        <f>+VLOOKUP($C3114,Hoja1!$B$2:$W$3726,16,0)</f>
        <v>ATLÁNTIDA</v>
      </c>
      <c r="L3114" t="str">
        <f>+VLOOKUP($C3114,Hoja1!$B$2:$W$3726,17,0)</f>
        <v>ARIZONA</v>
      </c>
      <c r="M3114" t="str">
        <f>+VLOOKUP($C3114,Hoja1!$B$2:$W$3726,18,0)</f>
        <v>EL RETIRO</v>
      </c>
      <c r="N3114">
        <f>+VLOOKUP($C3114,Hoja1!$B$2:$W$3726,3,0)</f>
        <v>1</v>
      </c>
      <c r="O3114">
        <f>+VLOOKUP($C3114,Hoja1!$B$2:$W$3726,8,0)</f>
        <v>108</v>
      </c>
      <c r="P3114">
        <f>+VLOOKUP($C3114,Hoja1!$B$2:$W$3726,12,0)</f>
        <v>10809</v>
      </c>
      <c r="Q3114" t="b">
        <f t="shared" si="106"/>
        <v>0</v>
      </c>
    </row>
    <row r="3115" spans="2:17" hidden="1" x14ac:dyDescent="0.25">
      <c r="B3115">
        <v>160905</v>
      </c>
      <c r="C3115" t="s">
        <v>477</v>
      </c>
      <c r="D3115" t="str">
        <f>+VLOOKUP($B3115,Hoja1!$C$2:$W$3726,15,0)</f>
        <v>SANTA BARBARA</v>
      </c>
      <c r="E3115" t="str">
        <f>+VLOOKUP($B3115,Hoja1!$C$2:$W$3726,16,0)</f>
        <v>CHINDA</v>
      </c>
      <c r="F3115" t="str">
        <f>+VLOOKUP($B3115,Hoja1!$C$2:$W$3726,17,0)</f>
        <v>EL TULE</v>
      </c>
      <c r="G3115">
        <f>+VLOOKUP($B3115,Hoja1!$C$2:$W$3726,2,0)</f>
        <v>16</v>
      </c>
      <c r="H3115">
        <f>+VLOOKUP($B3115,Hoja1!$C$2:$W$3726,7,0)</f>
        <v>1609</v>
      </c>
      <c r="I3115">
        <f>+VLOOKUP($B3115,Hoja1!$C$2:$W$3726,11,0)</f>
        <v>160905</v>
      </c>
      <c r="J3115" t="b">
        <f t="shared" si="105"/>
        <v>1</v>
      </c>
      <c r="K3115" t="str">
        <f>+VLOOKUP($C3115,Hoja1!$B$2:$W$3726,16,0)</f>
        <v>COMAYAGUA</v>
      </c>
      <c r="L3115" t="str">
        <f>+VLOOKUP($C3115,Hoja1!$B$2:$W$3726,17,0)</f>
        <v>SAN LUIS</v>
      </c>
      <c r="M3115" t="str">
        <f>+VLOOKUP($C3115,Hoja1!$B$2:$W$3726,18,0)</f>
        <v>EL TULE</v>
      </c>
      <c r="N3115">
        <f>+VLOOKUP($C3115,Hoja1!$B$2:$W$3726,3,0)</f>
        <v>3</v>
      </c>
      <c r="O3115">
        <f>+VLOOKUP($C3115,Hoja1!$B$2:$W$3726,8,0)</f>
        <v>316</v>
      </c>
      <c r="P3115">
        <f>+VLOOKUP($C3115,Hoja1!$B$2:$W$3726,12,0)</f>
        <v>31603</v>
      </c>
      <c r="Q3115" t="b">
        <f t="shared" si="106"/>
        <v>0</v>
      </c>
    </row>
    <row r="3116" spans="2:17" hidden="1" x14ac:dyDescent="0.25">
      <c r="B3116">
        <v>160906</v>
      </c>
      <c r="C3116" t="s">
        <v>211</v>
      </c>
      <c r="D3116" t="str">
        <f>+VLOOKUP($B3116,Hoja1!$C$2:$W$3726,15,0)</f>
        <v>SANTA BARBARA</v>
      </c>
      <c r="E3116" t="str">
        <f>+VLOOKUP($B3116,Hoja1!$C$2:$W$3726,16,0)</f>
        <v>CHINDA</v>
      </c>
      <c r="F3116" t="str">
        <f>+VLOOKUP($B3116,Hoja1!$C$2:$W$3726,17,0)</f>
        <v>LA BREA</v>
      </c>
      <c r="G3116">
        <f>+VLOOKUP($B3116,Hoja1!$C$2:$W$3726,2,0)</f>
        <v>16</v>
      </c>
      <c r="H3116">
        <f>+VLOOKUP($B3116,Hoja1!$C$2:$W$3726,7,0)</f>
        <v>1609</v>
      </c>
      <c r="I3116">
        <f>+VLOOKUP($B3116,Hoja1!$C$2:$W$3726,11,0)</f>
        <v>160906</v>
      </c>
      <c r="J3116" t="b">
        <f t="shared" si="105"/>
        <v>1</v>
      </c>
      <c r="K3116" t="str">
        <f>+VLOOKUP($C3116,Hoja1!$B$2:$W$3726,16,0)</f>
        <v>COLON</v>
      </c>
      <c r="L3116" t="str">
        <f>+VLOOKUP($C3116,Hoja1!$B$2:$W$3726,17,0)</f>
        <v>TRUJILLO</v>
      </c>
      <c r="M3116" t="str">
        <f>+VLOOKUP($C3116,Hoja1!$B$2:$W$3726,18,0)</f>
        <v>LA BREA</v>
      </c>
      <c r="N3116">
        <f>+VLOOKUP($C3116,Hoja1!$B$2:$W$3726,3,0)</f>
        <v>2</v>
      </c>
      <c r="O3116">
        <f>+VLOOKUP($C3116,Hoja1!$B$2:$W$3726,8,0)</f>
        <v>201</v>
      </c>
      <c r="P3116">
        <f>+VLOOKUP($C3116,Hoja1!$B$2:$W$3726,12,0)</f>
        <v>20106</v>
      </c>
      <c r="Q3116" t="b">
        <f t="shared" si="106"/>
        <v>0</v>
      </c>
    </row>
    <row r="3117" spans="2:17" hidden="1" x14ac:dyDescent="0.25">
      <c r="B3117">
        <v>160907</v>
      </c>
      <c r="C3117" t="s">
        <v>700</v>
      </c>
      <c r="D3117" t="str">
        <f>+VLOOKUP($B3117,Hoja1!$C$2:$W$3726,15,0)</f>
        <v>SANTA BARBARA</v>
      </c>
      <c r="E3117" t="str">
        <f>+VLOOKUP($B3117,Hoja1!$C$2:$W$3726,16,0)</f>
        <v>CHINDA</v>
      </c>
      <c r="F3117" t="str">
        <f>+VLOOKUP($B3117,Hoja1!$C$2:$W$3726,17,0)</f>
        <v>LA CUCHILLA</v>
      </c>
      <c r="G3117">
        <f>+VLOOKUP($B3117,Hoja1!$C$2:$W$3726,2,0)</f>
        <v>16</v>
      </c>
      <c r="H3117">
        <f>+VLOOKUP($B3117,Hoja1!$C$2:$W$3726,7,0)</f>
        <v>1609</v>
      </c>
      <c r="I3117">
        <f>+VLOOKUP($B3117,Hoja1!$C$2:$W$3726,11,0)</f>
        <v>160907</v>
      </c>
      <c r="J3117" t="b">
        <f t="shared" si="105"/>
        <v>1</v>
      </c>
      <c r="K3117" t="str">
        <f>+VLOOKUP($C3117,Hoja1!$B$2:$W$3726,16,0)</f>
        <v>COPAN</v>
      </c>
      <c r="L3117" t="str">
        <f>+VLOOKUP($C3117,Hoja1!$B$2:$W$3726,17,0)</f>
        <v>NUEVA ARCADIA</v>
      </c>
      <c r="M3117" t="str">
        <f>+VLOOKUP($C3117,Hoja1!$B$2:$W$3726,18,0)</f>
        <v>LA CUCHILLA</v>
      </c>
      <c r="N3117">
        <f>+VLOOKUP($C3117,Hoja1!$B$2:$W$3726,3,0)</f>
        <v>4</v>
      </c>
      <c r="O3117">
        <f>+VLOOKUP($C3117,Hoja1!$B$2:$W$3726,8,0)</f>
        <v>413</v>
      </c>
      <c r="P3117">
        <f>+VLOOKUP($C3117,Hoja1!$B$2:$W$3726,12,0)</f>
        <v>41306</v>
      </c>
      <c r="Q3117" t="b">
        <f t="shared" si="106"/>
        <v>0</v>
      </c>
    </row>
    <row r="3118" spans="2:17" hidden="1" x14ac:dyDescent="0.25">
      <c r="B3118">
        <v>160908</v>
      </c>
      <c r="C3118" t="s">
        <v>573</v>
      </c>
      <c r="D3118" t="str">
        <f>+VLOOKUP($B3118,Hoja1!$C$2:$W$3726,15,0)</f>
        <v>SANTA BARBARA</v>
      </c>
      <c r="E3118" t="str">
        <f>+VLOOKUP($B3118,Hoja1!$C$2:$W$3726,16,0)</f>
        <v>CHINDA</v>
      </c>
      <c r="F3118" t="str">
        <f>+VLOOKUP($B3118,Hoja1!$C$2:$W$3726,17,0)</f>
        <v>PLATANARES</v>
      </c>
      <c r="G3118">
        <f>+VLOOKUP($B3118,Hoja1!$C$2:$W$3726,2,0)</f>
        <v>16</v>
      </c>
      <c r="H3118">
        <f>+VLOOKUP($B3118,Hoja1!$C$2:$W$3726,7,0)</f>
        <v>1609</v>
      </c>
      <c r="I3118">
        <f>+VLOOKUP($B3118,Hoja1!$C$2:$W$3726,11,0)</f>
        <v>160908</v>
      </c>
      <c r="J3118" t="b">
        <f t="shared" si="105"/>
        <v>1</v>
      </c>
      <c r="K3118" t="str">
        <f>+VLOOKUP($C3118,Hoja1!$B$2:$W$3726,16,0)</f>
        <v>COPAN</v>
      </c>
      <c r="L3118" t="str">
        <f>+VLOOKUP($C3118,Hoja1!$B$2:$W$3726,17,0)</f>
        <v>CABAÑAS</v>
      </c>
      <c r="M3118" t="str">
        <f>+VLOOKUP($C3118,Hoja1!$B$2:$W$3726,18,0)</f>
        <v>PLATANARES</v>
      </c>
      <c r="N3118">
        <f>+VLOOKUP($C3118,Hoja1!$B$2:$W$3726,3,0)</f>
        <v>4</v>
      </c>
      <c r="O3118">
        <f>+VLOOKUP($C3118,Hoja1!$B$2:$W$3726,8,0)</f>
        <v>402</v>
      </c>
      <c r="P3118">
        <f>+VLOOKUP($C3118,Hoja1!$B$2:$W$3726,12,0)</f>
        <v>40218</v>
      </c>
      <c r="Q3118" t="b">
        <f t="shared" si="106"/>
        <v>0</v>
      </c>
    </row>
    <row r="3119" spans="2:17" hidden="1" x14ac:dyDescent="0.25">
      <c r="B3119">
        <v>160909</v>
      </c>
      <c r="C3119" t="s">
        <v>12739</v>
      </c>
      <c r="D3119" t="str">
        <f>+VLOOKUP($B3119,Hoja1!$C$2:$W$3726,15,0)</f>
        <v>SANTA BARBARA</v>
      </c>
      <c r="E3119" t="str">
        <f>+VLOOKUP($B3119,Hoja1!$C$2:$W$3726,16,0)</f>
        <v>CHINDA</v>
      </c>
      <c r="F3119" t="str">
        <f>+VLOOKUP($B3119,Hoja1!$C$2:$W$3726,17,0)</f>
        <v>RÍO CAÑAS</v>
      </c>
      <c r="G3119">
        <f>+VLOOKUP($B3119,Hoja1!$C$2:$W$3726,2,0)</f>
        <v>16</v>
      </c>
      <c r="H3119">
        <f>+VLOOKUP($B3119,Hoja1!$C$2:$W$3726,7,0)</f>
        <v>1609</v>
      </c>
      <c r="I3119">
        <f>+VLOOKUP($B3119,Hoja1!$C$2:$W$3726,11,0)</f>
        <v>160909</v>
      </c>
      <c r="J3119" t="b">
        <f t="shared" si="105"/>
        <v>0</v>
      </c>
      <c r="K3119" t="e">
        <f>+VLOOKUP($C3119,Hoja1!$B$2:$W$3726,16,0)</f>
        <v>#N/A</v>
      </c>
      <c r="L3119" t="e">
        <f>+VLOOKUP($C3119,Hoja1!$B$2:$W$3726,17,0)</f>
        <v>#N/A</v>
      </c>
      <c r="M3119" t="e">
        <f>+VLOOKUP($C3119,Hoja1!$B$2:$W$3726,18,0)</f>
        <v>#N/A</v>
      </c>
      <c r="N3119" t="e">
        <f>+VLOOKUP($C3119,Hoja1!$B$2:$W$3726,3,0)</f>
        <v>#N/A</v>
      </c>
      <c r="O3119" t="e">
        <f>+VLOOKUP($C3119,Hoja1!$B$2:$W$3726,8,0)</f>
        <v>#N/A</v>
      </c>
      <c r="P3119" t="e">
        <f>+VLOOKUP($C3119,Hoja1!$B$2:$W$3726,12,0)</f>
        <v>#N/A</v>
      </c>
      <c r="Q3119" t="e">
        <f t="shared" si="106"/>
        <v>#N/A</v>
      </c>
    </row>
    <row r="3120" spans="2:17" hidden="1" x14ac:dyDescent="0.25">
      <c r="B3120">
        <v>160910</v>
      </c>
      <c r="C3120" t="s">
        <v>444</v>
      </c>
      <c r="D3120" t="str">
        <f>+VLOOKUP($B3120,Hoja1!$C$2:$W$3726,15,0)</f>
        <v>SANTA BARBARA</v>
      </c>
      <c r="E3120" t="str">
        <f>+VLOOKUP($B3120,Hoja1!$C$2:$W$3726,16,0)</f>
        <v>CHINDA</v>
      </c>
      <c r="F3120" t="str">
        <f>+VLOOKUP($B3120,Hoja1!$C$2:$W$3726,17,0)</f>
        <v>SAN RAFAEL</v>
      </c>
      <c r="G3120">
        <f>+VLOOKUP($B3120,Hoja1!$C$2:$W$3726,2,0)</f>
        <v>16</v>
      </c>
      <c r="H3120">
        <f>+VLOOKUP($B3120,Hoja1!$C$2:$W$3726,7,0)</f>
        <v>1609</v>
      </c>
      <c r="I3120">
        <f>+VLOOKUP($B3120,Hoja1!$C$2:$W$3726,11,0)</f>
        <v>160910</v>
      </c>
      <c r="J3120" t="b">
        <f t="shared" si="105"/>
        <v>1</v>
      </c>
      <c r="K3120" t="str">
        <f>+VLOOKUP($C3120,Hoja1!$B$2:$W$3726,16,0)</f>
        <v>COMAYAGUA</v>
      </c>
      <c r="L3120" t="str">
        <f>+VLOOKUP($C3120,Hoja1!$B$2:$W$3726,17,0)</f>
        <v>OJOS DE AGUA</v>
      </c>
      <c r="M3120" t="str">
        <f>+VLOOKUP($C3120,Hoja1!$B$2:$W$3726,18,0)</f>
        <v>SAN RAFAEL</v>
      </c>
      <c r="N3120">
        <f>+VLOOKUP($C3120,Hoja1!$B$2:$W$3726,3,0)</f>
        <v>3</v>
      </c>
      <c r="O3120">
        <f>+VLOOKUP($C3120,Hoja1!$B$2:$W$3726,8,0)</f>
        <v>312</v>
      </c>
      <c r="P3120">
        <f>+VLOOKUP($C3120,Hoja1!$B$2:$W$3726,12,0)</f>
        <v>31218</v>
      </c>
      <c r="Q3120" t="b">
        <f t="shared" si="106"/>
        <v>0</v>
      </c>
    </row>
    <row r="3121" spans="2:17" hidden="1" x14ac:dyDescent="0.25">
      <c r="B3121">
        <v>161001</v>
      </c>
      <c r="C3121" t="s">
        <v>12281</v>
      </c>
      <c r="D3121" t="str">
        <f>+VLOOKUP($B3121,Hoja1!$C$2:$W$3726,15,0)</f>
        <v>SANTA BARBARA</v>
      </c>
      <c r="E3121" t="str">
        <f>+VLOOKUP($B3121,Hoja1!$C$2:$W$3726,16,0)</f>
        <v>EL NÍSPERO</v>
      </c>
      <c r="F3121" t="str">
        <f>+VLOOKUP($B3121,Hoja1!$C$2:$W$3726,17,0)</f>
        <v>EL NÍSPERO</v>
      </c>
      <c r="G3121">
        <f>+VLOOKUP($B3121,Hoja1!$C$2:$W$3726,2,0)</f>
        <v>16</v>
      </c>
      <c r="H3121">
        <f>+VLOOKUP($B3121,Hoja1!$C$2:$W$3726,7,0)</f>
        <v>1610</v>
      </c>
      <c r="I3121">
        <f>+VLOOKUP($B3121,Hoja1!$C$2:$W$3726,11,0)</f>
        <v>161001</v>
      </c>
      <c r="J3121" t="b">
        <f t="shared" si="105"/>
        <v>0</v>
      </c>
      <c r="K3121" t="e">
        <f>+VLOOKUP($C3121,Hoja1!$B$2:$W$3726,16,0)</f>
        <v>#N/A</v>
      </c>
      <c r="L3121" t="e">
        <f>+VLOOKUP($C3121,Hoja1!$B$2:$W$3726,17,0)</f>
        <v>#N/A</v>
      </c>
      <c r="M3121" t="e">
        <f>+VLOOKUP($C3121,Hoja1!$B$2:$W$3726,18,0)</f>
        <v>#N/A</v>
      </c>
      <c r="N3121" t="e">
        <f>+VLOOKUP($C3121,Hoja1!$B$2:$W$3726,3,0)</f>
        <v>#N/A</v>
      </c>
      <c r="O3121" t="e">
        <f>+VLOOKUP($C3121,Hoja1!$B$2:$W$3726,8,0)</f>
        <v>#N/A</v>
      </c>
      <c r="P3121" t="e">
        <f>+VLOOKUP($C3121,Hoja1!$B$2:$W$3726,12,0)</f>
        <v>#N/A</v>
      </c>
      <c r="Q3121" t="e">
        <f t="shared" si="106"/>
        <v>#N/A</v>
      </c>
    </row>
    <row r="3122" spans="2:17" hidden="1" x14ac:dyDescent="0.25">
      <c r="B3122">
        <v>161002</v>
      </c>
      <c r="C3122" t="s">
        <v>12217</v>
      </c>
      <c r="D3122" t="str">
        <f>+VLOOKUP($B3122,Hoja1!$C$2:$W$3726,15,0)</f>
        <v>SANTA BARBARA</v>
      </c>
      <c r="E3122" t="str">
        <f>+VLOOKUP($B3122,Hoja1!$C$2:$W$3726,16,0)</f>
        <v>EL NÍSPERO</v>
      </c>
      <c r="F3122" t="str">
        <f>+VLOOKUP($B3122,Hoja1!$C$2:$W$3726,17,0)</f>
        <v>EL PARAÍSO</v>
      </c>
      <c r="G3122">
        <f>+VLOOKUP($B3122,Hoja1!$C$2:$W$3726,2,0)</f>
        <v>16</v>
      </c>
      <c r="H3122">
        <f>+VLOOKUP($B3122,Hoja1!$C$2:$W$3726,7,0)</f>
        <v>1610</v>
      </c>
      <c r="I3122">
        <f>+VLOOKUP($B3122,Hoja1!$C$2:$W$3726,11,0)</f>
        <v>161002</v>
      </c>
      <c r="J3122" t="b">
        <f t="shared" si="105"/>
        <v>0</v>
      </c>
      <c r="K3122" t="e">
        <f>+VLOOKUP($C3122,Hoja1!$B$2:$W$3726,16,0)</f>
        <v>#N/A</v>
      </c>
      <c r="L3122" t="e">
        <f>+VLOOKUP($C3122,Hoja1!$B$2:$W$3726,17,0)</f>
        <v>#N/A</v>
      </c>
      <c r="M3122" t="e">
        <f>+VLOOKUP($C3122,Hoja1!$B$2:$W$3726,18,0)</f>
        <v>#N/A</v>
      </c>
      <c r="N3122" t="e">
        <f>+VLOOKUP($C3122,Hoja1!$B$2:$W$3726,3,0)</f>
        <v>#N/A</v>
      </c>
      <c r="O3122" t="e">
        <f>+VLOOKUP($C3122,Hoja1!$B$2:$W$3726,8,0)</f>
        <v>#N/A</v>
      </c>
      <c r="P3122" t="e">
        <f>+VLOOKUP($C3122,Hoja1!$B$2:$W$3726,12,0)</f>
        <v>#N/A</v>
      </c>
      <c r="Q3122" t="e">
        <f t="shared" si="106"/>
        <v>#N/A</v>
      </c>
    </row>
    <row r="3123" spans="2:17" hidden="1" x14ac:dyDescent="0.25">
      <c r="B3123">
        <v>161003</v>
      </c>
      <c r="C3123" t="s">
        <v>2071</v>
      </c>
      <c r="D3123" t="str">
        <f>+VLOOKUP($B3123,Hoja1!$C$2:$W$3726,15,0)</f>
        <v>SANTA BARBARA</v>
      </c>
      <c r="E3123" t="str">
        <f>+VLOOKUP($B3123,Hoja1!$C$2:$W$3726,16,0)</f>
        <v>EL NÍSPERO</v>
      </c>
      <c r="F3123" t="str">
        <f>+VLOOKUP($B3123,Hoja1!$C$2:$W$3726,17,0)</f>
        <v>EL TONTOLO</v>
      </c>
      <c r="G3123">
        <f>+VLOOKUP($B3123,Hoja1!$C$2:$W$3726,2,0)</f>
        <v>16</v>
      </c>
      <c r="H3123">
        <f>+VLOOKUP($B3123,Hoja1!$C$2:$W$3726,7,0)</f>
        <v>1610</v>
      </c>
      <c r="I3123">
        <f>+VLOOKUP($B3123,Hoja1!$C$2:$W$3726,11,0)</f>
        <v>161003</v>
      </c>
      <c r="J3123" t="b">
        <f t="shared" si="105"/>
        <v>1</v>
      </c>
      <c r="K3123" t="str">
        <f>+VLOOKUP($C3123,Hoja1!$B$2:$W$3726,16,0)</f>
        <v>SANTA BARBARA</v>
      </c>
      <c r="L3123" t="str">
        <f>+VLOOKUP($C3123,Hoja1!$B$2:$W$3726,17,0)</f>
        <v>EL NÍSPERO</v>
      </c>
      <c r="M3123" t="str">
        <f>+VLOOKUP($C3123,Hoja1!$B$2:$W$3726,18,0)</f>
        <v>EL TONTOLO</v>
      </c>
      <c r="N3123">
        <f>+VLOOKUP($C3123,Hoja1!$B$2:$W$3726,3,0)</f>
        <v>16</v>
      </c>
      <c r="O3123">
        <f>+VLOOKUP($C3123,Hoja1!$B$2:$W$3726,8,0)</f>
        <v>1610</v>
      </c>
      <c r="P3123">
        <f>+VLOOKUP($C3123,Hoja1!$B$2:$W$3726,12,0)</f>
        <v>161003</v>
      </c>
      <c r="Q3123" t="b">
        <f t="shared" si="106"/>
        <v>1</v>
      </c>
    </row>
    <row r="3124" spans="2:17" hidden="1" x14ac:dyDescent="0.25">
      <c r="B3124">
        <v>161004</v>
      </c>
      <c r="C3124" t="s">
        <v>2072</v>
      </c>
      <c r="D3124" t="str">
        <f>+VLOOKUP($B3124,Hoja1!$C$2:$W$3726,15,0)</f>
        <v>SANTA BARBARA</v>
      </c>
      <c r="E3124" t="str">
        <f>+VLOOKUP($B3124,Hoja1!$C$2:$W$3726,16,0)</f>
        <v>EL NÍSPERO</v>
      </c>
      <c r="F3124" t="str">
        <f>+VLOOKUP($B3124,Hoja1!$C$2:$W$3726,17,0)</f>
        <v>NEJAPA</v>
      </c>
      <c r="G3124">
        <f>+VLOOKUP($B3124,Hoja1!$C$2:$W$3726,2,0)</f>
        <v>16</v>
      </c>
      <c r="H3124">
        <f>+VLOOKUP($B3124,Hoja1!$C$2:$W$3726,7,0)</f>
        <v>1610</v>
      </c>
      <c r="I3124">
        <f>+VLOOKUP($B3124,Hoja1!$C$2:$W$3726,11,0)</f>
        <v>161004</v>
      </c>
      <c r="J3124" t="b">
        <f t="shared" si="105"/>
        <v>1</v>
      </c>
      <c r="K3124" t="str">
        <f>+VLOOKUP($C3124,Hoja1!$B$2:$W$3726,16,0)</f>
        <v>SANTA BARBARA</v>
      </c>
      <c r="L3124" t="str">
        <f>+VLOOKUP($C3124,Hoja1!$B$2:$W$3726,17,0)</f>
        <v>EL NÍSPERO</v>
      </c>
      <c r="M3124" t="str">
        <f>+VLOOKUP($C3124,Hoja1!$B$2:$W$3726,18,0)</f>
        <v>NEJAPA</v>
      </c>
      <c r="N3124">
        <f>+VLOOKUP($C3124,Hoja1!$B$2:$W$3726,3,0)</f>
        <v>16</v>
      </c>
      <c r="O3124">
        <f>+VLOOKUP($C3124,Hoja1!$B$2:$W$3726,8,0)</f>
        <v>1610</v>
      </c>
      <c r="P3124">
        <f>+VLOOKUP($C3124,Hoja1!$B$2:$W$3726,12,0)</f>
        <v>161004</v>
      </c>
      <c r="Q3124" t="b">
        <f t="shared" si="106"/>
        <v>1</v>
      </c>
    </row>
    <row r="3125" spans="2:17" hidden="1" x14ac:dyDescent="0.25">
      <c r="B3125">
        <v>161005</v>
      </c>
      <c r="C3125" t="s">
        <v>2073</v>
      </c>
      <c r="D3125" t="str">
        <f>+VLOOKUP($B3125,Hoja1!$C$2:$W$3726,15,0)</f>
        <v>SANTA BARBARA</v>
      </c>
      <c r="E3125" t="str">
        <f>+VLOOKUP($B3125,Hoja1!$C$2:$W$3726,16,0)</f>
        <v>EL NÍSPERO</v>
      </c>
      <c r="F3125" t="str">
        <f>+VLOOKUP($B3125,Hoja1!$C$2:$W$3726,17,0)</f>
        <v>NUEVA YORK</v>
      </c>
      <c r="G3125">
        <f>+VLOOKUP($B3125,Hoja1!$C$2:$W$3726,2,0)</f>
        <v>16</v>
      </c>
      <c r="H3125">
        <f>+VLOOKUP($B3125,Hoja1!$C$2:$W$3726,7,0)</f>
        <v>1610</v>
      </c>
      <c r="I3125">
        <f>+VLOOKUP($B3125,Hoja1!$C$2:$W$3726,11,0)</f>
        <v>161005</v>
      </c>
      <c r="J3125" t="b">
        <f t="shared" si="105"/>
        <v>1</v>
      </c>
      <c r="K3125" t="str">
        <f>+VLOOKUP($C3125,Hoja1!$B$2:$W$3726,16,0)</f>
        <v>SANTA BARBARA</v>
      </c>
      <c r="L3125" t="str">
        <f>+VLOOKUP($C3125,Hoja1!$B$2:$W$3726,17,0)</f>
        <v>EL NÍSPERO</v>
      </c>
      <c r="M3125" t="str">
        <f>+VLOOKUP($C3125,Hoja1!$B$2:$W$3726,18,0)</f>
        <v>NUEVA YORK</v>
      </c>
      <c r="N3125">
        <f>+VLOOKUP($C3125,Hoja1!$B$2:$W$3726,3,0)</f>
        <v>16</v>
      </c>
      <c r="O3125">
        <f>+VLOOKUP($C3125,Hoja1!$B$2:$W$3726,8,0)</f>
        <v>1610</v>
      </c>
      <c r="P3125">
        <f>+VLOOKUP($C3125,Hoja1!$B$2:$W$3726,12,0)</f>
        <v>161005</v>
      </c>
      <c r="Q3125" t="b">
        <f t="shared" si="106"/>
        <v>1</v>
      </c>
    </row>
    <row r="3126" spans="2:17" hidden="1" x14ac:dyDescent="0.25">
      <c r="B3126">
        <v>161006</v>
      </c>
      <c r="C3126" t="s">
        <v>12240</v>
      </c>
      <c r="D3126" t="str">
        <f>+VLOOKUP($B3126,Hoja1!$C$2:$W$3726,15,0)</f>
        <v>SANTA BARBARA</v>
      </c>
      <c r="E3126" t="str">
        <f>+VLOOKUP($B3126,Hoja1!$C$2:$W$3726,16,0)</f>
        <v>EL NÍSPERO</v>
      </c>
      <c r="F3126" t="str">
        <f>+VLOOKUP($B3126,Hoja1!$C$2:$W$3726,17,0)</f>
        <v>SAN JERÓNIMO</v>
      </c>
      <c r="G3126">
        <f>+VLOOKUP($B3126,Hoja1!$C$2:$W$3726,2,0)</f>
        <v>16</v>
      </c>
      <c r="H3126">
        <f>+VLOOKUP($B3126,Hoja1!$C$2:$W$3726,7,0)</f>
        <v>1610</v>
      </c>
      <c r="I3126">
        <f>+VLOOKUP($B3126,Hoja1!$C$2:$W$3726,11,0)</f>
        <v>161006</v>
      </c>
      <c r="J3126" t="b">
        <f t="shared" si="105"/>
        <v>0</v>
      </c>
      <c r="K3126" t="e">
        <f>+VLOOKUP($C3126,Hoja1!$B$2:$W$3726,16,0)</f>
        <v>#N/A</v>
      </c>
      <c r="L3126" t="e">
        <f>+VLOOKUP($C3126,Hoja1!$B$2:$W$3726,17,0)</f>
        <v>#N/A</v>
      </c>
      <c r="M3126" t="e">
        <f>+VLOOKUP($C3126,Hoja1!$B$2:$W$3726,18,0)</f>
        <v>#N/A</v>
      </c>
      <c r="N3126" t="e">
        <f>+VLOOKUP($C3126,Hoja1!$B$2:$W$3726,3,0)</f>
        <v>#N/A</v>
      </c>
      <c r="O3126" t="e">
        <f>+VLOOKUP($C3126,Hoja1!$B$2:$W$3726,8,0)</f>
        <v>#N/A</v>
      </c>
      <c r="P3126" t="e">
        <f>+VLOOKUP($C3126,Hoja1!$B$2:$W$3726,12,0)</f>
        <v>#N/A</v>
      </c>
      <c r="Q3126" t="e">
        <f t="shared" si="106"/>
        <v>#N/A</v>
      </c>
    </row>
    <row r="3127" spans="2:17" hidden="1" x14ac:dyDescent="0.25">
      <c r="B3127">
        <v>161007</v>
      </c>
      <c r="C3127" t="s">
        <v>429</v>
      </c>
      <c r="D3127" t="str">
        <f>+VLOOKUP($B3127,Hoja1!$C$2:$W$3726,15,0)</f>
        <v>SANTA BARBARA</v>
      </c>
      <c r="E3127" t="str">
        <f>+VLOOKUP($B3127,Hoja1!$C$2:$W$3726,16,0)</f>
        <v>EL NÍSPERO</v>
      </c>
      <c r="F3127" t="str">
        <f>+VLOOKUP($B3127,Hoja1!$C$2:$W$3726,17,0)</f>
        <v>SANTA CRUZ</v>
      </c>
      <c r="G3127">
        <f>+VLOOKUP($B3127,Hoja1!$C$2:$W$3726,2,0)</f>
        <v>16</v>
      </c>
      <c r="H3127">
        <f>+VLOOKUP($B3127,Hoja1!$C$2:$W$3726,7,0)</f>
        <v>1610</v>
      </c>
      <c r="I3127">
        <f>+VLOOKUP($B3127,Hoja1!$C$2:$W$3726,11,0)</f>
        <v>161007</v>
      </c>
      <c r="J3127" t="b">
        <f t="shared" si="105"/>
        <v>1</v>
      </c>
      <c r="K3127" t="str">
        <f>+VLOOKUP($C3127,Hoja1!$B$2:$W$3726,16,0)</f>
        <v>COMAYAGUA</v>
      </c>
      <c r="L3127" t="str">
        <f>+VLOOKUP($C3127,Hoja1!$B$2:$W$3726,17,0)</f>
        <v>MINAS DE ORO</v>
      </c>
      <c r="M3127" t="str">
        <f>+VLOOKUP($C3127,Hoja1!$B$2:$W$3726,18,0)</f>
        <v>SANTA CRUZ</v>
      </c>
      <c r="N3127">
        <f>+VLOOKUP($C3127,Hoja1!$B$2:$W$3726,3,0)</f>
        <v>3</v>
      </c>
      <c r="O3127">
        <f>+VLOOKUP($C3127,Hoja1!$B$2:$W$3726,8,0)</f>
        <v>311</v>
      </c>
      <c r="P3127">
        <f>+VLOOKUP($C3127,Hoja1!$B$2:$W$3726,12,0)</f>
        <v>31111</v>
      </c>
      <c r="Q3127" t="b">
        <f t="shared" si="106"/>
        <v>0</v>
      </c>
    </row>
    <row r="3128" spans="2:17" hidden="1" x14ac:dyDescent="0.25">
      <c r="B3128">
        <v>161101</v>
      </c>
      <c r="C3128" t="s">
        <v>2074</v>
      </c>
      <c r="D3128" t="str">
        <f>+VLOOKUP($B3128,Hoja1!$C$2:$W$3726,15,0)</f>
        <v>SANTA BARBARA</v>
      </c>
      <c r="E3128" t="str">
        <f>+VLOOKUP($B3128,Hoja1!$C$2:$W$3726,16,0)</f>
        <v>GUALALA</v>
      </c>
      <c r="F3128" t="str">
        <f>+VLOOKUP($B3128,Hoja1!$C$2:$W$3726,17,0)</f>
        <v>GUALALA</v>
      </c>
      <c r="G3128">
        <f>+VLOOKUP($B3128,Hoja1!$C$2:$W$3726,2,0)</f>
        <v>16</v>
      </c>
      <c r="H3128">
        <f>+VLOOKUP($B3128,Hoja1!$C$2:$W$3726,7,0)</f>
        <v>1611</v>
      </c>
      <c r="I3128">
        <f>+VLOOKUP($B3128,Hoja1!$C$2:$W$3726,11,0)</f>
        <v>161101</v>
      </c>
      <c r="J3128" t="b">
        <f t="shared" si="105"/>
        <v>1</v>
      </c>
      <c r="K3128" t="str">
        <f>+VLOOKUP($C3128,Hoja1!$B$2:$W$3726,16,0)</f>
        <v>SANTA BARBARA</v>
      </c>
      <c r="L3128" t="str">
        <f>+VLOOKUP($C3128,Hoja1!$B$2:$W$3726,17,0)</f>
        <v>GUALALA</v>
      </c>
      <c r="M3128" t="str">
        <f>+VLOOKUP($C3128,Hoja1!$B$2:$W$3726,18,0)</f>
        <v>GUALALA</v>
      </c>
      <c r="N3128">
        <f>+VLOOKUP($C3128,Hoja1!$B$2:$W$3726,3,0)</f>
        <v>16</v>
      </c>
      <c r="O3128">
        <f>+VLOOKUP($C3128,Hoja1!$B$2:$W$3726,8,0)</f>
        <v>1611</v>
      </c>
      <c r="P3128">
        <f>+VLOOKUP($C3128,Hoja1!$B$2:$W$3726,12,0)</f>
        <v>161101</v>
      </c>
      <c r="Q3128" t="b">
        <f t="shared" si="106"/>
        <v>1</v>
      </c>
    </row>
    <row r="3129" spans="2:17" hidden="1" x14ac:dyDescent="0.25">
      <c r="B3129">
        <v>161102</v>
      </c>
      <c r="C3129" t="s">
        <v>1254</v>
      </c>
      <c r="D3129" t="str">
        <f>+VLOOKUP($B3129,Hoja1!$C$2:$W$3726,15,0)</f>
        <v>SANTA BARBARA</v>
      </c>
      <c r="E3129" t="str">
        <f>+VLOOKUP($B3129,Hoja1!$C$2:$W$3726,16,0)</f>
        <v>GUALALA</v>
      </c>
      <c r="F3129" t="str">
        <f>+VLOOKUP($B3129,Hoja1!$C$2:$W$3726,17,0)</f>
        <v>ARENALES</v>
      </c>
      <c r="G3129">
        <f>+VLOOKUP($B3129,Hoja1!$C$2:$W$3726,2,0)</f>
        <v>16</v>
      </c>
      <c r="H3129">
        <f>+VLOOKUP($B3129,Hoja1!$C$2:$W$3726,7,0)</f>
        <v>1611</v>
      </c>
      <c r="I3129">
        <f>+VLOOKUP($B3129,Hoja1!$C$2:$W$3726,11,0)</f>
        <v>161102</v>
      </c>
      <c r="J3129" t="b">
        <f t="shared" si="105"/>
        <v>1</v>
      </c>
      <c r="K3129" t="str">
        <f>+VLOOKUP($C3129,Hoja1!$B$2:$W$3726,16,0)</f>
        <v>EL PARAÍSO</v>
      </c>
      <c r="L3129" t="str">
        <f>+VLOOKUP($C3129,Hoja1!$B$2:$W$3726,17,0)</f>
        <v>TROJES</v>
      </c>
      <c r="M3129" t="str">
        <f>+VLOOKUP($C3129,Hoja1!$B$2:$W$3726,18,0)</f>
        <v>ARENALES</v>
      </c>
      <c r="N3129">
        <f>+VLOOKUP($C3129,Hoja1!$B$2:$W$3726,3,0)</f>
        <v>7</v>
      </c>
      <c r="O3129">
        <f>+VLOOKUP($C3129,Hoja1!$B$2:$W$3726,8,0)</f>
        <v>719</v>
      </c>
      <c r="P3129">
        <f>+VLOOKUP($C3129,Hoja1!$B$2:$W$3726,12,0)</f>
        <v>71902</v>
      </c>
      <c r="Q3129" t="b">
        <f t="shared" si="106"/>
        <v>0</v>
      </c>
    </row>
    <row r="3130" spans="2:17" hidden="1" x14ac:dyDescent="0.25">
      <c r="B3130">
        <v>161103</v>
      </c>
      <c r="C3130" t="s">
        <v>527</v>
      </c>
      <c r="D3130" t="str">
        <f>+VLOOKUP($B3130,Hoja1!$C$2:$W$3726,15,0)</f>
        <v>SANTA BARBARA</v>
      </c>
      <c r="E3130" t="str">
        <f>+VLOOKUP($B3130,Hoja1!$C$2:$W$3726,16,0)</f>
        <v>GUALALA</v>
      </c>
      <c r="F3130" t="str">
        <f>+VLOOKUP($B3130,Hoja1!$C$2:$W$3726,17,0)</f>
        <v>EL CARRIZAL</v>
      </c>
      <c r="G3130">
        <f>+VLOOKUP($B3130,Hoja1!$C$2:$W$3726,2,0)</f>
        <v>16</v>
      </c>
      <c r="H3130">
        <f>+VLOOKUP($B3130,Hoja1!$C$2:$W$3726,7,0)</f>
        <v>1611</v>
      </c>
      <c r="I3130">
        <f>+VLOOKUP($B3130,Hoja1!$C$2:$W$3726,11,0)</f>
        <v>161103</v>
      </c>
      <c r="J3130" t="b">
        <f t="shared" si="105"/>
        <v>1</v>
      </c>
      <c r="K3130" t="str">
        <f>+VLOOKUP($C3130,Hoja1!$B$2:$W$3726,16,0)</f>
        <v>COMAYAGUA</v>
      </c>
      <c r="L3130" t="str">
        <f>+VLOOKUP($C3130,Hoja1!$B$2:$W$3726,17,0)</f>
        <v>TAULABÉ</v>
      </c>
      <c r="M3130" t="str">
        <f>+VLOOKUP($C3130,Hoja1!$B$2:$W$3726,18,0)</f>
        <v>EL CARRIZAL</v>
      </c>
      <c r="N3130">
        <f>+VLOOKUP($C3130,Hoja1!$B$2:$W$3726,3,0)</f>
        <v>3</v>
      </c>
      <c r="O3130">
        <f>+VLOOKUP($C3130,Hoja1!$B$2:$W$3726,8,0)</f>
        <v>321</v>
      </c>
      <c r="P3130">
        <f>+VLOOKUP($C3130,Hoja1!$B$2:$W$3726,12,0)</f>
        <v>32107</v>
      </c>
      <c r="Q3130" t="b">
        <f t="shared" si="106"/>
        <v>0</v>
      </c>
    </row>
    <row r="3131" spans="2:17" hidden="1" x14ac:dyDescent="0.25">
      <c r="B3131">
        <v>161104</v>
      </c>
      <c r="C3131" t="s">
        <v>323</v>
      </c>
      <c r="D3131" t="str">
        <f>+VLOOKUP($B3131,Hoja1!$C$2:$W$3726,15,0)</f>
        <v>SANTA BARBARA</v>
      </c>
      <c r="E3131" t="str">
        <f>+VLOOKUP($B3131,Hoja1!$C$2:$W$3726,16,0)</f>
        <v>GUALALA</v>
      </c>
      <c r="F3131" t="str">
        <f>+VLOOKUP($B3131,Hoja1!$C$2:$W$3726,17,0)</f>
        <v>GUACAMAYA</v>
      </c>
      <c r="G3131">
        <f>+VLOOKUP($B3131,Hoja1!$C$2:$W$3726,2,0)</f>
        <v>16</v>
      </c>
      <c r="H3131">
        <f>+VLOOKUP($B3131,Hoja1!$C$2:$W$3726,7,0)</f>
        <v>1611</v>
      </c>
      <c r="I3131">
        <f>+VLOOKUP($B3131,Hoja1!$C$2:$W$3726,11,0)</f>
        <v>161104</v>
      </c>
      <c r="J3131" t="b">
        <f t="shared" si="105"/>
        <v>1</v>
      </c>
      <c r="K3131" t="str">
        <f>+VLOOKUP($C3131,Hoja1!$B$2:$W$3726,16,0)</f>
        <v>COMAYAGUA</v>
      </c>
      <c r="L3131" t="str">
        <f>+VLOOKUP($C3131,Hoja1!$B$2:$W$3726,17,0)</f>
        <v>COMAYAGUA</v>
      </c>
      <c r="M3131" t="str">
        <f>+VLOOKUP($C3131,Hoja1!$B$2:$W$3726,18,0)</f>
        <v>GUACAMAYA</v>
      </c>
      <c r="N3131">
        <f>+VLOOKUP($C3131,Hoja1!$B$2:$W$3726,3,0)</f>
        <v>3</v>
      </c>
      <c r="O3131">
        <f>+VLOOKUP($C3131,Hoja1!$B$2:$W$3726,8,0)</f>
        <v>301</v>
      </c>
      <c r="P3131">
        <f>+VLOOKUP($C3131,Hoja1!$B$2:$W$3726,12,0)</f>
        <v>30116</v>
      </c>
      <c r="Q3131" t="b">
        <f t="shared" si="106"/>
        <v>0</v>
      </c>
    </row>
    <row r="3132" spans="2:17" hidden="1" x14ac:dyDescent="0.25">
      <c r="B3132">
        <v>161105</v>
      </c>
      <c r="C3132" t="s">
        <v>2075</v>
      </c>
      <c r="D3132" t="str">
        <f>+VLOOKUP($B3132,Hoja1!$C$2:$W$3726,15,0)</f>
        <v>SANTA BARBARA</v>
      </c>
      <c r="E3132" t="str">
        <f>+VLOOKUP($B3132,Hoja1!$C$2:$W$3726,16,0)</f>
        <v>GUALALA</v>
      </c>
      <c r="F3132" t="str">
        <f>+VLOOKUP($B3132,Hoja1!$C$2:$W$3726,17,0)</f>
        <v>GUALJOQUITO</v>
      </c>
      <c r="G3132">
        <f>+VLOOKUP($B3132,Hoja1!$C$2:$W$3726,2,0)</f>
        <v>16</v>
      </c>
      <c r="H3132">
        <f>+VLOOKUP($B3132,Hoja1!$C$2:$W$3726,7,0)</f>
        <v>1611</v>
      </c>
      <c r="I3132">
        <f>+VLOOKUP($B3132,Hoja1!$C$2:$W$3726,11,0)</f>
        <v>161105</v>
      </c>
      <c r="J3132" t="b">
        <f t="shared" si="105"/>
        <v>1</v>
      </c>
      <c r="K3132" t="str">
        <f>+VLOOKUP($C3132,Hoja1!$B$2:$W$3726,16,0)</f>
        <v>SANTA BARBARA</v>
      </c>
      <c r="L3132" t="str">
        <f>+VLOOKUP($C3132,Hoja1!$B$2:$W$3726,17,0)</f>
        <v>GUALALA</v>
      </c>
      <c r="M3132" t="str">
        <f>+VLOOKUP($C3132,Hoja1!$B$2:$W$3726,18,0)</f>
        <v>GUALJOQUITO</v>
      </c>
      <c r="N3132">
        <f>+VLOOKUP($C3132,Hoja1!$B$2:$W$3726,3,0)</f>
        <v>16</v>
      </c>
      <c r="O3132">
        <f>+VLOOKUP($C3132,Hoja1!$B$2:$W$3726,8,0)</f>
        <v>1611</v>
      </c>
      <c r="P3132">
        <f>+VLOOKUP($C3132,Hoja1!$B$2:$W$3726,12,0)</f>
        <v>161105</v>
      </c>
      <c r="Q3132" t="b">
        <f t="shared" si="106"/>
        <v>1</v>
      </c>
    </row>
    <row r="3133" spans="2:17" hidden="1" x14ac:dyDescent="0.25">
      <c r="B3133">
        <v>161106</v>
      </c>
      <c r="C3133" t="s">
        <v>573</v>
      </c>
      <c r="D3133" t="str">
        <f>+VLOOKUP($B3133,Hoja1!$C$2:$W$3726,15,0)</f>
        <v>SANTA BARBARA</v>
      </c>
      <c r="E3133" t="str">
        <f>+VLOOKUP($B3133,Hoja1!$C$2:$W$3726,16,0)</f>
        <v>GUALALA</v>
      </c>
      <c r="F3133" t="str">
        <f>+VLOOKUP($B3133,Hoja1!$C$2:$W$3726,17,0)</f>
        <v>PLATANARES</v>
      </c>
      <c r="G3133">
        <f>+VLOOKUP($B3133,Hoja1!$C$2:$W$3726,2,0)</f>
        <v>16</v>
      </c>
      <c r="H3133">
        <f>+VLOOKUP($B3133,Hoja1!$C$2:$W$3726,7,0)</f>
        <v>1611</v>
      </c>
      <c r="I3133">
        <f>+VLOOKUP($B3133,Hoja1!$C$2:$W$3726,11,0)</f>
        <v>161106</v>
      </c>
      <c r="J3133" t="b">
        <f t="shared" si="105"/>
        <v>1</v>
      </c>
      <c r="K3133" t="str">
        <f>+VLOOKUP($C3133,Hoja1!$B$2:$W$3726,16,0)</f>
        <v>COPAN</v>
      </c>
      <c r="L3133" t="str">
        <f>+VLOOKUP($C3133,Hoja1!$B$2:$W$3726,17,0)</f>
        <v>CABAÑAS</v>
      </c>
      <c r="M3133" t="str">
        <f>+VLOOKUP($C3133,Hoja1!$B$2:$W$3726,18,0)</f>
        <v>PLATANARES</v>
      </c>
      <c r="N3133">
        <f>+VLOOKUP($C3133,Hoja1!$B$2:$W$3726,3,0)</f>
        <v>4</v>
      </c>
      <c r="O3133">
        <f>+VLOOKUP($C3133,Hoja1!$B$2:$W$3726,8,0)</f>
        <v>402</v>
      </c>
      <c r="P3133">
        <f>+VLOOKUP($C3133,Hoja1!$B$2:$W$3726,12,0)</f>
        <v>40218</v>
      </c>
      <c r="Q3133" t="b">
        <f t="shared" si="106"/>
        <v>0</v>
      </c>
    </row>
    <row r="3134" spans="2:17" hidden="1" x14ac:dyDescent="0.25">
      <c r="B3134">
        <v>161107</v>
      </c>
      <c r="C3134" t="s">
        <v>2076</v>
      </c>
      <c r="D3134" t="str">
        <f>+VLOOKUP($B3134,Hoja1!$C$2:$W$3726,15,0)</f>
        <v>SANTA BARBARA</v>
      </c>
      <c r="E3134" t="str">
        <f>+VLOOKUP($B3134,Hoja1!$C$2:$W$3726,16,0)</f>
        <v>GUALALA</v>
      </c>
      <c r="F3134" t="str">
        <f>+VLOOKUP($B3134,Hoja1!$C$2:$W$3726,17,0)</f>
        <v>QUEBRADA ARRIBA</v>
      </c>
      <c r="G3134">
        <f>+VLOOKUP($B3134,Hoja1!$C$2:$W$3726,2,0)</f>
        <v>16</v>
      </c>
      <c r="H3134">
        <f>+VLOOKUP($B3134,Hoja1!$C$2:$W$3726,7,0)</f>
        <v>1611</v>
      </c>
      <c r="I3134">
        <f>+VLOOKUP($B3134,Hoja1!$C$2:$W$3726,11,0)</f>
        <v>161107</v>
      </c>
      <c r="J3134" t="b">
        <f t="shared" si="105"/>
        <v>1</v>
      </c>
      <c r="K3134" t="str">
        <f>+VLOOKUP($C3134,Hoja1!$B$2:$W$3726,16,0)</f>
        <v>SANTA BARBARA</v>
      </c>
      <c r="L3134" t="str">
        <f>+VLOOKUP($C3134,Hoja1!$B$2:$W$3726,17,0)</f>
        <v>GUALALA</v>
      </c>
      <c r="M3134" t="str">
        <f>+VLOOKUP($C3134,Hoja1!$B$2:$W$3726,18,0)</f>
        <v>QUEBRADA ARRIBA</v>
      </c>
      <c r="N3134">
        <f>+VLOOKUP($C3134,Hoja1!$B$2:$W$3726,3,0)</f>
        <v>16</v>
      </c>
      <c r="O3134">
        <f>+VLOOKUP($C3134,Hoja1!$B$2:$W$3726,8,0)</f>
        <v>1611</v>
      </c>
      <c r="P3134">
        <f>+VLOOKUP($C3134,Hoja1!$B$2:$W$3726,12,0)</f>
        <v>161107</v>
      </c>
      <c r="Q3134" t="b">
        <f t="shared" si="106"/>
        <v>1</v>
      </c>
    </row>
    <row r="3135" spans="2:17" hidden="1" x14ac:dyDescent="0.25">
      <c r="B3135">
        <v>161108</v>
      </c>
      <c r="C3135" t="s">
        <v>508</v>
      </c>
      <c r="D3135" t="str">
        <f>+VLOOKUP($B3135,Hoja1!$C$2:$W$3726,15,0)</f>
        <v>SANTA BARBARA</v>
      </c>
      <c r="E3135" t="str">
        <f>+VLOOKUP($B3135,Hoja1!$C$2:$W$3726,16,0)</f>
        <v>GUALALA</v>
      </c>
      <c r="F3135" t="str">
        <f>+VLOOKUP($B3135,Hoja1!$C$2:$W$3726,17,0)</f>
        <v>SANTA ROSITA</v>
      </c>
      <c r="G3135">
        <f>+VLOOKUP($B3135,Hoja1!$C$2:$W$3726,2,0)</f>
        <v>16</v>
      </c>
      <c r="H3135">
        <f>+VLOOKUP($B3135,Hoja1!$C$2:$W$3726,7,0)</f>
        <v>1611</v>
      </c>
      <c r="I3135">
        <f>+VLOOKUP($B3135,Hoja1!$C$2:$W$3726,11,0)</f>
        <v>161108</v>
      </c>
      <c r="J3135" t="b">
        <f t="shared" si="105"/>
        <v>1</v>
      </c>
      <c r="K3135" t="str">
        <f>+VLOOKUP($C3135,Hoja1!$B$2:$W$3726,16,0)</f>
        <v>COMAYAGUA</v>
      </c>
      <c r="L3135" t="str">
        <f>+VLOOKUP($C3135,Hoja1!$B$2:$W$3726,17,0)</f>
        <v>SIGUATEPEQUE</v>
      </c>
      <c r="M3135" t="str">
        <f>+VLOOKUP($C3135,Hoja1!$B$2:$W$3726,18,0)</f>
        <v>SANTA ROSITA</v>
      </c>
      <c r="N3135">
        <f>+VLOOKUP($C3135,Hoja1!$B$2:$W$3726,3,0)</f>
        <v>3</v>
      </c>
      <c r="O3135">
        <f>+VLOOKUP($C3135,Hoja1!$B$2:$W$3726,8,0)</f>
        <v>318</v>
      </c>
      <c r="P3135">
        <f>+VLOOKUP($C3135,Hoja1!$B$2:$W$3726,12,0)</f>
        <v>31828</v>
      </c>
      <c r="Q3135" t="b">
        <f t="shared" si="106"/>
        <v>0</v>
      </c>
    </row>
    <row r="3136" spans="2:17" hidden="1" x14ac:dyDescent="0.25">
      <c r="B3136">
        <v>161201</v>
      </c>
      <c r="C3136" t="s">
        <v>2077</v>
      </c>
      <c r="D3136" t="str">
        <f>+VLOOKUP($B3136,Hoja1!$C$2:$W$3726,15,0)</f>
        <v>SANTA BARBARA</v>
      </c>
      <c r="E3136" t="str">
        <f>+VLOOKUP($B3136,Hoja1!$C$2:$W$3726,16,0)</f>
        <v>ILAMA</v>
      </c>
      <c r="F3136" t="str">
        <f>+VLOOKUP($B3136,Hoja1!$C$2:$W$3726,17,0)</f>
        <v>ILAMA</v>
      </c>
      <c r="G3136">
        <f>+VLOOKUP($B3136,Hoja1!$C$2:$W$3726,2,0)</f>
        <v>16</v>
      </c>
      <c r="H3136">
        <f>+VLOOKUP($B3136,Hoja1!$C$2:$W$3726,7,0)</f>
        <v>1612</v>
      </c>
      <c r="I3136">
        <f>+VLOOKUP($B3136,Hoja1!$C$2:$W$3726,11,0)</f>
        <v>161201</v>
      </c>
      <c r="J3136" t="b">
        <f t="shared" si="105"/>
        <v>1</v>
      </c>
      <c r="K3136" t="str">
        <f>+VLOOKUP($C3136,Hoja1!$B$2:$W$3726,16,0)</f>
        <v>SANTA BARBARA</v>
      </c>
      <c r="L3136" t="str">
        <f>+VLOOKUP($C3136,Hoja1!$B$2:$W$3726,17,0)</f>
        <v>ILAMA</v>
      </c>
      <c r="M3136" t="str">
        <f>+VLOOKUP($C3136,Hoja1!$B$2:$W$3726,18,0)</f>
        <v>ILAMA</v>
      </c>
      <c r="N3136">
        <f>+VLOOKUP($C3136,Hoja1!$B$2:$W$3726,3,0)</f>
        <v>16</v>
      </c>
      <c r="O3136">
        <f>+VLOOKUP($C3136,Hoja1!$B$2:$W$3726,8,0)</f>
        <v>1612</v>
      </c>
      <c r="P3136">
        <f>+VLOOKUP($C3136,Hoja1!$B$2:$W$3726,12,0)</f>
        <v>161201</v>
      </c>
      <c r="Q3136" t="b">
        <f t="shared" si="106"/>
        <v>1</v>
      </c>
    </row>
    <row r="3137" spans="2:17" hidden="1" x14ac:dyDescent="0.25">
      <c r="B3137">
        <v>161202</v>
      </c>
      <c r="C3137" t="s">
        <v>719</v>
      </c>
      <c r="D3137" t="str">
        <f>+VLOOKUP($B3137,Hoja1!$C$2:$W$3726,15,0)</f>
        <v>SANTA BARBARA</v>
      </c>
      <c r="E3137" t="str">
        <f>+VLOOKUP($B3137,Hoja1!$C$2:$W$3726,16,0)</f>
        <v>ILAMA</v>
      </c>
      <c r="F3137" t="str">
        <f>+VLOOKUP($B3137,Hoja1!$C$2:$W$3726,17,0)</f>
        <v>AGUA ZARCA</v>
      </c>
      <c r="G3137">
        <f>+VLOOKUP($B3137,Hoja1!$C$2:$W$3726,2,0)</f>
        <v>16</v>
      </c>
      <c r="H3137">
        <f>+VLOOKUP($B3137,Hoja1!$C$2:$W$3726,7,0)</f>
        <v>1612</v>
      </c>
      <c r="I3137">
        <f>+VLOOKUP($B3137,Hoja1!$C$2:$W$3726,11,0)</f>
        <v>161202</v>
      </c>
      <c r="J3137" t="b">
        <f t="shared" si="105"/>
        <v>1</v>
      </c>
      <c r="K3137" t="str">
        <f>+VLOOKUP($C3137,Hoja1!$B$2:$W$3726,16,0)</f>
        <v>COPAN</v>
      </c>
      <c r="L3137" t="str">
        <f>+VLOOKUP($C3137,Hoja1!$B$2:$W$3726,17,0)</f>
        <v>SAN JERÓNIMO</v>
      </c>
      <c r="M3137" t="str">
        <f>+VLOOKUP($C3137,Hoja1!$B$2:$W$3726,18,0)</f>
        <v>AGUA ZARCA</v>
      </c>
      <c r="N3137">
        <f>+VLOOKUP($C3137,Hoja1!$B$2:$W$3726,3,0)</f>
        <v>4</v>
      </c>
      <c r="O3137">
        <f>+VLOOKUP($C3137,Hoja1!$B$2:$W$3726,8,0)</f>
        <v>416</v>
      </c>
      <c r="P3137">
        <f>+VLOOKUP($C3137,Hoja1!$B$2:$W$3726,12,0)</f>
        <v>41602</v>
      </c>
      <c r="Q3137" t="b">
        <f t="shared" si="106"/>
        <v>0</v>
      </c>
    </row>
    <row r="3138" spans="2:17" hidden="1" x14ac:dyDescent="0.25">
      <c r="B3138">
        <v>161203</v>
      </c>
      <c r="C3138" t="s">
        <v>2078</v>
      </c>
      <c r="D3138" t="str">
        <f>+VLOOKUP($B3138,Hoja1!$C$2:$W$3726,15,0)</f>
        <v>SANTA BARBARA</v>
      </c>
      <c r="E3138" t="str">
        <f>+VLOOKUP($B3138,Hoja1!$C$2:$W$3726,16,0)</f>
        <v>ILAMA</v>
      </c>
      <c r="F3138" t="str">
        <f>+VLOOKUP($B3138,Hoja1!$C$2:$W$3726,17,0)</f>
        <v>CECECAPA</v>
      </c>
      <c r="G3138">
        <f>+VLOOKUP($B3138,Hoja1!$C$2:$W$3726,2,0)</f>
        <v>16</v>
      </c>
      <c r="H3138">
        <f>+VLOOKUP($B3138,Hoja1!$C$2:$W$3726,7,0)</f>
        <v>1612</v>
      </c>
      <c r="I3138">
        <f>+VLOOKUP($B3138,Hoja1!$C$2:$W$3726,11,0)</f>
        <v>161203</v>
      </c>
      <c r="J3138" t="b">
        <f t="shared" si="105"/>
        <v>1</v>
      </c>
      <c r="K3138" t="str">
        <f>+VLOOKUP($C3138,Hoja1!$B$2:$W$3726,16,0)</f>
        <v>SANTA BARBARA</v>
      </c>
      <c r="L3138" t="str">
        <f>+VLOOKUP($C3138,Hoja1!$B$2:$W$3726,17,0)</f>
        <v>ILAMA</v>
      </c>
      <c r="M3138" t="str">
        <f>+VLOOKUP($C3138,Hoja1!$B$2:$W$3726,18,0)</f>
        <v>CECECAPA</v>
      </c>
      <c r="N3138">
        <f>+VLOOKUP($C3138,Hoja1!$B$2:$W$3726,3,0)</f>
        <v>16</v>
      </c>
      <c r="O3138">
        <f>+VLOOKUP($C3138,Hoja1!$B$2:$W$3726,8,0)</f>
        <v>1612</v>
      </c>
      <c r="P3138">
        <f>+VLOOKUP($C3138,Hoja1!$B$2:$W$3726,12,0)</f>
        <v>161203</v>
      </c>
      <c r="Q3138" t="b">
        <f t="shared" si="106"/>
        <v>1</v>
      </c>
    </row>
    <row r="3139" spans="2:17" hidden="1" x14ac:dyDescent="0.25">
      <c r="B3139">
        <v>161204</v>
      </c>
      <c r="C3139" t="s">
        <v>439</v>
      </c>
      <c r="D3139" t="str">
        <f>+VLOOKUP($B3139,Hoja1!$C$2:$W$3726,15,0)</f>
        <v>SANTA BARBARA</v>
      </c>
      <c r="E3139" t="str">
        <f>+VLOOKUP($B3139,Hoja1!$C$2:$W$3726,16,0)</f>
        <v>ILAMA</v>
      </c>
      <c r="F3139" t="str">
        <f>+VLOOKUP($B3139,Hoja1!$C$2:$W$3726,17,0)</f>
        <v>LA CAÑADA</v>
      </c>
      <c r="G3139">
        <f>+VLOOKUP($B3139,Hoja1!$C$2:$W$3726,2,0)</f>
        <v>16</v>
      </c>
      <c r="H3139">
        <f>+VLOOKUP($B3139,Hoja1!$C$2:$W$3726,7,0)</f>
        <v>1612</v>
      </c>
      <c r="I3139">
        <f>+VLOOKUP($B3139,Hoja1!$C$2:$W$3726,11,0)</f>
        <v>161204</v>
      </c>
      <c r="J3139" t="b">
        <f t="shared" si="105"/>
        <v>1</v>
      </c>
      <c r="K3139" t="str">
        <f>+VLOOKUP($C3139,Hoja1!$B$2:$W$3726,16,0)</f>
        <v>COMAYAGUA</v>
      </c>
      <c r="L3139" t="str">
        <f>+VLOOKUP($C3139,Hoja1!$B$2:$W$3726,17,0)</f>
        <v>OJOS DE AGUA</v>
      </c>
      <c r="M3139" t="str">
        <f>+VLOOKUP($C3139,Hoja1!$B$2:$W$3726,18,0)</f>
        <v>LA CAÑADA</v>
      </c>
      <c r="N3139">
        <f>+VLOOKUP($C3139,Hoja1!$B$2:$W$3726,3,0)</f>
        <v>3</v>
      </c>
      <c r="O3139">
        <f>+VLOOKUP($C3139,Hoja1!$B$2:$W$3726,8,0)</f>
        <v>312</v>
      </c>
      <c r="P3139">
        <f>+VLOOKUP($C3139,Hoja1!$B$2:$W$3726,12,0)</f>
        <v>31212</v>
      </c>
      <c r="Q3139" t="b">
        <f t="shared" si="106"/>
        <v>0</v>
      </c>
    </row>
    <row r="3140" spans="2:17" hidden="1" x14ac:dyDescent="0.25">
      <c r="B3140">
        <v>161205</v>
      </c>
      <c r="C3140" t="s">
        <v>700</v>
      </c>
      <c r="D3140" t="str">
        <f>+VLOOKUP($B3140,Hoja1!$C$2:$W$3726,15,0)</f>
        <v>SANTA BARBARA</v>
      </c>
      <c r="E3140" t="str">
        <f>+VLOOKUP($B3140,Hoja1!$C$2:$W$3726,16,0)</f>
        <v>ILAMA</v>
      </c>
      <c r="F3140" t="str">
        <f>+VLOOKUP($B3140,Hoja1!$C$2:$W$3726,17,0)</f>
        <v>LA CUCHILLA</v>
      </c>
      <c r="G3140">
        <f>+VLOOKUP($B3140,Hoja1!$C$2:$W$3726,2,0)</f>
        <v>16</v>
      </c>
      <c r="H3140">
        <f>+VLOOKUP($B3140,Hoja1!$C$2:$W$3726,7,0)</f>
        <v>1612</v>
      </c>
      <c r="I3140">
        <f>+VLOOKUP($B3140,Hoja1!$C$2:$W$3726,11,0)</f>
        <v>161205</v>
      </c>
      <c r="J3140" t="b">
        <f t="shared" si="105"/>
        <v>1</v>
      </c>
      <c r="K3140" t="str">
        <f>+VLOOKUP($C3140,Hoja1!$B$2:$W$3726,16,0)</f>
        <v>COPAN</v>
      </c>
      <c r="L3140" t="str">
        <f>+VLOOKUP($C3140,Hoja1!$B$2:$W$3726,17,0)</f>
        <v>NUEVA ARCADIA</v>
      </c>
      <c r="M3140" t="str">
        <f>+VLOOKUP($C3140,Hoja1!$B$2:$W$3726,18,0)</f>
        <v>LA CUCHILLA</v>
      </c>
      <c r="N3140">
        <f>+VLOOKUP($C3140,Hoja1!$B$2:$W$3726,3,0)</f>
        <v>4</v>
      </c>
      <c r="O3140">
        <f>+VLOOKUP($C3140,Hoja1!$B$2:$W$3726,8,0)</f>
        <v>413</v>
      </c>
      <c r="P3140">
        <f>+VLOOKUP($C3140,Hoja1!$B$2:$W$3726,12,0)</f>
        <v>41306</v>
      </c>
      <c r="Q3140" t="b">
        <f t="shared" si="106"/>
        <v>0</v>
      </c>
    </row>
    <row r="3141" spans="2:17" hidden="1" x14ac:dyDescent="0.25">
      <c r="B3141">
        <v>161206</v>
      </c>
      <c r="C3141" t="s">
        <v>1950</v>
      </c>
      <c r="D3141" t="str">
        <f>+VLOOKUP($B3141,Hoja1!$C$2:$W$3726,15,0)</f>
        <v>SANTA BARBARA</v>
      </c>
      <c r="E3141" t="str">
        <f>+VLOOKUP($B3141,Hoja1!$C$2:$W$3726,16,0)</f>
        <v>ILAMA</v>
      </c>
      <c r="F3141" t="str">
        <f>+VLOOKUP($B3141,Hoja1!$C$2:$W$3726,17,0)</f>
        <v>LA ESTANCIA</v>
      </c>
      <c r="G3141">
        <f>+VLOOKUP($B3141,Hoja1!$C$2:$W$3726,2,0)</f>
        <v>16</v>
      </c>
      <c r="H3141">
        <f>+VLOOKUP($B3141,Hoja1!$C$2:$W$3726,7,0)</f>
        <v>1612</v>
      </c>
      <c r="I3141">
        <f>+VLOOKUP($B3141,Hoja1!$C$2:$W$3726,11,0)</f>
        <v>161206</v>
      </c>
      <c r="J3141" t="b">
        <f t="shared" ref="J3141:J3204" si="107">+C3141=F3141</f>
        <v>1</v>
      </c>
      <c r="K3141" t="str">
        <f>+VLOOKUP($C3141,Hoja1!$B$2:$W$3726,16,0)</f>
        <v>OLANCHO</v>
      </c>
      <c r="L3141" t="str">
        <f>+VLOOKUP($C3141,Hoja1!$B$2:$W$3726,17,0)</f>
        <v>GUATA</v>
      </c>
      <c r="M3141" t="str">
        <f>+VLOOKUP($C3141,Hoja1!$B$2:$W$3726,18,0)</f>
        <v>LA ESTANCIA</v>
      </c>
      <c r="N3141">
        <f>+VLOOKUP($C3141,Hoja1!$B$2:$W$3726,3,0)</f>
        <v>15</v>
      </c>
      <c r="O3141">
        <f>+VLOOKUP($C3141,Hoja1!$B$2:$W$3726,8,0)</f>
        <v>1510</v>
      </c>
      <c r="P3141">
        <f>+VLOOKUP($C3141,Hoja1!$B$2:$W$3726,12,0)</f>
        <v>151005</v>
      </c>
      <c r="Q3141" t="b">
        <f t="shared" ref="Q3141:Q3204" si="108">+B3141=P3141</f>
        <v>0</v>
      </c>
    </row>
    <row r="3142" spans="2:17" hidden="1" x14ac:dyDescent="0.25">
      <c r="B3142">
        <v>161207</v>
      </c>
      <c r="C3142" t="s">
        <v>2079</v>
      </c>
      <c r="D3142" t="str">
        <f>+VLOOKUP($B3142,Hoja1!$C$2:$W$3726,15,0)</f>
        <v>SANTA BARBARA</v>
      </c>
      <c r="E3142" t="str">
        <f>+VLOOKUP($B3142,Hoja1!$C$2:$W$3726,16,0)</f>
        <v>ILAMA</v>
      </c>
      <c r="F3142" t="str">
        <f>+VLOOKUP($B3142,Hoja1!$C$2:$W$3726,17,0)</f>
        <v>LA FE</v>
      </c>
      <c r="G3142">
        <f>+VLOOKUP($B3142,Hoja1!$C$2:$W$3726,2,0)</f>
        <v>16</v>
      </c>
      <c r="H3142">
        <f>+VLOOKUP($B3142,Hoja1!$C$2:$W$3726,7,0)</f>
        <v>1612</v>
      </c>
      <c r="I3142">
        <f>+VLOOKUP($B3142,Hoja1!$C$2:$W$3726,11,0)</f>
        <v>161207</v>
      </c>
      <c r="J3142" t="b">
        <f t="shared" si="107"/>
        <v>1</v>
      </c>
      <c r="K3142" t="str">
        <f>+VLOOKUP($C3142,Hoja1!$B$2:$W$3726,16,0)</f>
        <v>SANTA BARBARA</v>
      </c>
      <c r="L3142" t="str">
        <f>+VLOOKUP($C3142,Hoja1!$B$2:$W$3726,17,0)</f>
        <v>ILAMA</v>
      </c>
      <c r="M3142" t="str">
        <f>+VLOOKUP($C3142,Hoja1!$B$2:$W$3726,18,0)</f>
        <v>LA FE</v>
      </c>
      <c r="N3142">
        <f>+VLOOKUP($C3142,Hoja1!$B$2:$W$3726,3,0)</f>
        <v>16</v>
      </c>
      <c r="O3142">
        <f>+VLOOKUP($C3142,Hoja1!$B$2:$W$3726,8,0)</f>
        <v>1612</v>
      </c>
      <c r="P3142">
        <f>+VLOOKUP($C3142,Hoja1!$B$2:$W$3726,12,0)</f>
        <v>161207</v>
      </c>
      <c r="Q3142" t="b">
        <f t="shared" si="108"/>
        <v>1</v>
      </c>
    </row>
    <row r="3143" spans="2:17" hidden="1" x14ac:dyDescent="0.25">
      <c r="B3143">
        <v>161208</v>
      </c>
      <c r="C3143" t="s">
        <v>2080</v>
      </c>
      <c r="D3143" t="str">
        <f>+VLOOKUP($B3143,Hoja1!$C$2:$W$3726,15,0)</f>
        <v>SANTA BARBARA</v>
      </c>
      <c r="E3143" t="str">
        <f>+VLOOKUP($B3143,Hoja1!$C$2:$W$3726,16,0)</f>
        <v>ILAMA</v>
      </c>
      <c r="F3143" t="str">
        <f>+VLOOKUP($B3143,Hoja1!$C$2:$W$3726,17,0)</f>
        <v>LA MICA</v>
      </c>
      <c r="G3143">
        <f>+VLOOKUP($B3143,Hoja1!$C$2:$W$3726,2,0)</f>
        <v>16</v>
      </c>
      <c r="H3143">
        <f>+VLOOKUP($B3143,Hoja1!$C$2:$W$3726,7,0)</f>
        <v>1612</v>
      </c>
      <c r="I3143">
        <f>+VLOOKUP($B3143,Hoja1!$C$2:$W$3726,11,0)</f>
        <v>161208</v>
      </c>
      <c r="J3143" t="b">
        <f t="shared" si="107"/>
        <v>1</v>
      </c>
      <c r="K3143" t="str">
        <f>+VLOOKUP($C3143,Hoja1!$B$2:$W$3726,16,0)</f>
        <v>SANTA BARBARA</v>
      </c>
      <c r="L3143" t="str">
        <f>+VLOOKUP($C3143,Hoja1!$B$2:$W$3726,17,0)</f>
        <v>ILAMA</v>
      </c>
      <c r="M3143" t="str">
        <f>+VLOOKUP($C3143,Hoja1!$B$2:$W$3726,18,0)</f>
        <v>LA MICA</v>
      </c>
      <c r="N3143">
        <f>+VLOOKUP($C3143,Hoja1!$B$2:$W$3726,3,0)</f>
        <v>16</v>
      </c>
      <c r="O3143">
        <f>+VLOOKUP($C3143,Hoja1!$B$2:$W$3726,8,0)</f>
        <v>1612</v>
      </c>
      <c r="P3143">
        <f>+VLOOKUP($C3143,Hoja1!$B$2:$W$3726,12,0)</f>
        <v>161208</v>
      </c>
      <c r="Q3143" t="b">
        <f t="shared" si="108"/>
        <v>1</v>
      </c>
    </row>
    <row r="3144" spans="2:17" hidden="1" x14ac:dyDescent="0.25">
      <c r="B3144">
        <v>161209</v>
      </c>
      <c r="C3144" t="s">
        <v>1208</v>
      </c>
      <c r="D3144" t="str">
        <f>+VLOOKUP($B3144,Hoja1!$C$2:$W$3726,15,0)</f>
        <v>SANTA BARBARA</v>
      </c>
      <c r="E3144" t="str">
        <f>+VLOOKUP($B3144,Hoja1!$C$2:$W$3726,16,0)</f>
        <v>ILAMA</v>
      </c>
      <c r="F3144" t="str">
        <f>+VLOOKUP($B3144,Hoja1!$C$2:$W$3726,17,0)</f>
        <v>LA MONTAÑITA</v>
      </c>
      <c r="G3144">
        <f>+VLOOKUP($B3144,Hoja1!$C$2:$W$3726,2,0)</f>
        <v>16</v>
      </c>
      <c r="H3144">
        <f>+VLOOKUP($B3144,Hoja1!$C$2:$W$3726,7,0)</f>
        <v>1612</v>
      </c>
      <c r="I3144">
        <f>+VLOOKUP($B3144,Hoja1!$C$2:$W$3726,11,0)</f>
        <v>161209</v>
      </c>
      <c r="J3144" t="b">
        <f t="shared" si="107"/>
        <v>1</v>
      </c>
      <c r="K3144" t="str">
        <f>+VLOOKUP($C3144,Hoja1!$B$2:$W$3726,16,0)</f>
        <v>EL PARAÍSO</v>
      </c>
      <c r="L3144" t="str">
        <f>+VLOOKUP($C3144,Hoja1!$B$2:$W$3726,17,0)</f>
        <v>SAN LUCAS</v>
      </c>
      <c r="M3144" t="str">
        <f>+VLOOKUP($C3144,Hoja1!$B$2:$W$3726,18,0)</f>
        <v>LA MONTAÑITA</v>
      </c>
      <c r="N3144">
        <f>+VLOOKUP($C3144,Hoja1!$B$2:$W$3726,3,0)</f>
        <v>7</v>
      </c>
      <c r="O3144">
        <f>+VLOOKUP($C3144,Hoja1!$B$2:$W$3726,8,0)</f>
        <v>712</v>
      </c>
      <c r="P3144">
        <f>+VLOOKUP($C3144,Hoja1!$B$2:$W$3726,12,0)</f>
        <v>71205</v>
      </c>
      <c r="Q3144" t="b">
        <f t="shared" si="108"/>
        <v>0</v>
      </c>
    </row>
    <row r="3145" spans="2:17" hidden="1" x14ac:dyDescent="0.25">
      <c r="B3145">
        <v>161210</v>
      </c>
      <c r="C3145" t="s">
        <v>12741</v>
      </c>
      <c r="D3145" t="str">
        <f>+VLOOKUP($B3145,Hoja1!$C$2:$W$3726,15,0)</f>
        <v>SANTA BARBARA</v>
      </c>
      <c r="E3145" t="str">
        <f>+VLOOKUP($B3145,Hoja1!$C$2:$W$3726,16,0)</f>
        <v>ILAMA</v>
      </c>
      <c r="F3145" t="str">
        <f>+VLOOKUP($B3145,Hoja1!$C$2:$W$3726,17,0)</f>
        <v>SAN JOSÉ DE ORIENTE</v>
      </c>
      <c r="G3145">
        <f>+VLOOKUP($B3145,Hoja1!$C$2:$W$3726,2,0)</f>
        <v>16</v>
      </c>
      <c r="H3145">
        <f>+VLOOKUP($B3145,Hoja1!$C$2:$W$3726,7,0)</f>
        <v>1612</v>
      </c>
      <c r="I3145">
        <f>+VLOOKUP($B3145,Hoja1!$C$2:$W$3726,11,0)</f>
        <v>161210</v>
      </c>
      <c r="J3145" t="b">
        <f t="shared" si="107"/>
        <v>0</v>
      </c>
      <c r="K3145" t="e">
        <f>+VLOOKUP($C3145,Hoja1!$B$2:$W$3726,16,0)</f>
        <v>#N/A</v>
      </c>
      <c r="L3145" t="e">
        <f>+VLOOKUP($C3145,Hoja1!$B$2:$W$3726,17,0)</f>
        <v>#N/A</v>
      </c>
      <c r="M3145" t="e">
        <f>+VLOOKUP($C3145,Hoja1!$B$2:$W$3726,18,0)</f>
        <v>#N/A</v>
      </c>
      <c r="N3145" t="e">
        <f>+VLOOKUP($C3145,Hoja1!$B$2:$W$3726,3,0)</f>
        <v>#N/A</v>
      </c>
      <c r="O3145" t="e">
        <f>+VLOOKUP($C3145,Hoja1!$B$2:$W$3726,8,0)</f>
        <v>#N/A</v>
      </c>
      <c r="P3145" t="e">
        <f>+VLOOKUP($C3145,Hoja1!$B$2:$W$3726,12,0)</f>
        <v>#N/A</v>
      </c>
      <c r="Q3145" t="e">
        <f t="shared" si="108"/>
        <v>#N/A</v>
      </c>
    </row>
    <row r="3146" spans="2:17" hidden="1" x14ac:dyDescent="0.25">
      <c r="B3146">
        <v>161211</v>
      </c>
      <c r="C3146" t="s">
        <v>2082</v>
      </c>
      <c r="D3146" t="str">
        <f>+VLOOKUP($B3146,Hoja1!$C$2:$W$3726,15,0)</f>
        <v>SANTA BARBARA</v>
      </c>
      <c r="E3146" t="str">
        <f>+VLOOKUP($B3146,Hoja1!$C$2:$W$3726,16,0)</f>
        <v>ILAMA</v>
      </c>
      <c r="F3146" t="str">
        <f>+VLOOKUP($B3146,Hoja1!$C$2:$W$3726,17,0)</f>
        <v>SAN JUAN DE LA CRUZ</v>
      </c>
      <c r="G3146">
        <f>+VLOOKUP($B3146,Hoja1!$C$2:$W$3726,2,0)</f>
        <v>16</v>
      </c>
      <c r="H3146">
        <f>+VLOOKUP($B3146,Hoja1!$C$2:$W$3726,7,0)</f>
        <v>1612</v>
      </c>
      <c r="I3146">
        <f>+VLOOKUP($B3146,Hoja1!$C$2:$W$3726,11,0)</f>
        <v>161211</v>
      </c>
      <c r="J3146" t="b">
        <f t="shared" si="107"/>
        <v>1</v>
      </c>
      <c r="K3146" t="str">
        <f>+VLOOKUP($C3146,Hoja1!$B$2:$W$3726,16,0)</f>
        <v>SANTA BARBARA</v>
      </c>
      <c r="L3146" t="str">
        <f>+VLOOKUP($C3146,Hoja1!$B$2:$W$3726,17,0)</f>
        <v>ILAMA</v>
      </c>
      <c r="M3146" t="str">
        <f>+VLOOKUP($C3146,Hoja1!$B$2:$W$3726,18,0)</f>
        <v>SAN JUAN DE LA CRUZ</v>
      </c>
      <c r="N3146">
        <f>+VLOOKUP($C3146,Hoja1!$B$2:$W$3726,3,0)</f>
        <v>16</v>
      </c>
      <c r="O3146">
        <f>+VLOOKUP($C3146,Hoja1!$B$2:$W$3726,8,0)</f>
        <v>1612</v>
      </c>
      <c r="P3146">
        <f>+VLOOKUP($C3146,Hoja1!$B$2:$W$3726,12,0)</f>
        <v>161211</v>
      </c>
      <c r="Q3146" t="b">
        <f t="shared" si="108"/>
        <v>1</v>
      </c>
    </row>
    <row r="3147" spans="2:17" hidden="1" x14ac:dyDescent="0.25">
      <c r="B3147">
        <v>161212</v>
      </c>
      <c r="C3147" t="s">
        <v>2083</v>
      </c>
      <c r="D3147" t="str">
        <f>+VLOOKUP($B3147,Hoja1!$C$2:$W$3726,15,0)</f>
        <v>SANTA BARBARA</v>
      </c>
      <c r="E3147" t="str">
        <f>+VLOOKUP($B3147,Hoja1!$C$2:$W$3726,16,0)</f>
        <v>ILAMA</v>
      </c>
      <c r="F3147" t="str">
        <f>+VLOOKUP($B3147,Hoja1!$C$2:$W$3726,17,0)</f>
        <v>SAN VICENTE DE LAS NIEVES</v>
      </c>
      <c r="G3147">
        <f>+VLOOKUP($B3147,Hoja1!$C$2:$W$3726,2,0)</f>
        <v>16</v>
      </c>
      <c r="H3147">
        <f>+VLOOKUP($B3147,Hoja1!$C$2:$W$3726,7,0)</f>
        <v>1612</v>
      </c>
      <c r="I3147">
        <f>+VLOOKUP($B3147,Hoja1!$C$2:$W$3726,11,0)</f>
        <v>161212</v>
      </c>
      <c r="J3147" t="b">
        <f t="shared" si="107"/>
        <v>1</v>
      </c>
      <c r="K3147" t="str">
        <f>+VLOOKUP($C3147,Hoja1!$B$2:$W$3726,16,0)</f>
        <v>SANTA BARBARA</v>
      </c>
      <c r="L3147" t="str">
        <f>+VLOOKUP($C3147,Hoja1!$B$2:$W$3726,17,0)</f>
        <v>ILAMA</v>
      </c>
      <c r="M3147" t="str">
        <f>+VLOOKUP($C3147,Hoja1!$B$2:$W$3726,18,0)</f>
        <v>SAN VICENTE DE LAS NIEVES</v>
      </c>
      <c r="N3147">
        <f>+VLOOKUP($C3147,Hoja1!$B$2:$W$3726,3,0)</f>
        <v>16</v>
      </c>
      <c r="O3147">
        <f>+VLOOKUP($C3147,Hoja1!$B$2:$W$3726,8,0)</f>
        <v>1612</v>
      </c>
      <c r="P3147">
        <f>+VLOOKUP($C3147,Hoja1!$B$2:$W$3726,12,0)</f>
        <v>161212</v>
      </c>
      <c r="Q3147" t="b">
        <f t="shared" si="108"/>
        <v>1</v>
      </c>
    </row>
    <row r="3148" spans="2:17" hidden="1" x14ac:dyDescent="0.25">
      <c r="B3148">
        <v>161213</v>
      </c>
      <c r="C3148" t="s">
        <v>2084</v>
      </c>
      <c r="D3148" t="str">
        <f>+VLOOKUP($B3148,Hoja1!$C$2:$W$3726,15,0)</f>
        <v>SANTA BARBARA</v>
      </c>
      <c r="E3148" t="str">
        <f>+VLOOKUP($B3148,Hoja1!$C$2:$W$3726,16,0)</f>
        <v>ILAMA</v>
      </c>
      <c r="F3148" t="str">
        <f>+VLOOKUP($B3148,Hoja1!$C$2:$W$3726,17,0)</f>
        <v>UNCANA</v>
      </c>
      <c r="G3148">
        <f>+VLOOKUP($B3148,Hoja1!$C$2:$W$3726,2,0)</f>
        <v>16</v>
      </c>
      <c r="H3148">
        <f>+VLOOKUP($B3148,Hoja1!$C$2:$W$3726,7,0)</f>
        <v>1612</v>
      </c>
      <c r="I3148">
        <f>+VLOOKUP($B3148,Hoja1!$C$2:$W$3726,11,0)</f>
        <v>161213</v>
      </c>
      <c r="J3148" t="b">
        <f t="shared" si="107"/>
        <v>1</v>
      </c>
      <c r="K3148" t="str">
        <f>+VLOOKUP($C3148,Hoja1!$B$2:$W$3726,16,0)</f>
        <v>SANTA BARBARA</v>
      </c>
      <c r="L3148" t="str">
        <f>+VLOOKUP($C3148,Hoja1!$B$2:$W$3726,17,0)</f>
        <v>ILAMA</v>
      </c>
      <c r="M3148" t="str">
        <f>+VLOOKUP($C3148,Hoja1!$B$2:$W$3726,18,0)</f>
        <v>UNCANA</v>
      </c>
      <c r="N3148">
        <f>+VLOOKUP($C3148,Hoja1!$B$2:$W$3726,3,0)</f>
        <v>16</v>
      </c>
      <c r="O3148">
        <f>+VLOOKUP($C3148,Hoja1!$B$2:$W$3726,8,0)</f>
        <v>1612</v>
      </c>
      <c r="P3148">
        <f>+VLOOKUP($C3148,Hoja1!$B$2:$W$3726,12,0)</f>
        <v>161213</v>
      </c>
      <c r="Q3148" t="b">
        <f t="shared" si="108"/>
        <v>1</v>
      </c>
    </row>
    <row r="3149" spans="2:17" hidden="1" x14ac:dyDescent="0.25">
      <c r="B3149">
        <v>161301</v>
      </c>
      <c r="C3149" t="s">
        <v>2085</v>
      </c>
      <c r="D3149" t="str">
        <f>+VLOOKUP($B3149,Hoja1!$C$2:$W$3726,15,0)</f>
        <v>SANTA BARBARA</v>
      </c>
      <c r="E3149" t="str">
        <f>+VLOOKUP($B3149,Hoja1!$C$2:$W$3726,16,0)</f>
        <v>MACUELIZO</v>
      </c>
      <c r="F3149" t="str">
        <f>+VLOOKUP($B3149,Hoja1!$C$2:$W$3726,17,0)</f>
        <v>MACUELIZO</v>
      </c>
      <c r="G3149">
        <f>+VLOOKUP($B3149,Hoja1!$C$2:$W$3726,2,0)</f>
        <v>16</v>
      </c>
      <c r="H3149">
        <f>+VLOOKUP($B3149,Hoja1!$C$2:$W$3726,7,0)</f>
        <v>1613</v>
      </c>
      <c r="I3149">
        <f>+VLOOKUP($B3149,Hoja1!$C$2:$W$3726,11,0)</f>
        <v>161301</v>
      </c>
      <c r="J3149" t="b">
        <f t="shared" si="107"/>
        <v>1</v>
      </c>
      <c r="K3149" t="str">
        <f>+VLOOKUP($C3149,Hoja1!$B$2:$W$3726,16,0)</f>
        <v>SANTA BARBARA</v>
      </c>
      <c r="L3149" t="str">
        <f>+VLOOKUP($C3149,Hoja1!$B$2:$W$3726,17,0)</f>
        <v>MACUELIZO</v>
      </c>
      <c r="M3149" t="str">
        <f>+VLOOKUP($C3149,Hoja1!$B$2:$W$3726,18,0)</f>
        <v>MACUELIZO</v>
      </c>
      <c r="N3149">
        <f>+VLOOKUP($C3149,Hoja1!$B$2:$W$3726,3,0)</f>
        <v>16</v>
      </c>
      <c r="O3149">
        <f>+VLOOKUP($C3149,Hoja1!$B$2:$W$3726,8,0)</f>
        <v>1613</v>
      </c>
      <c r="P3149">
        <f>+VLOOKUP($C3149,Hoja1!$B$2:$W$3726,12,0)</f>
        <v>161301</v>
      </c>
      <c r="Q3149" t="b">
        <f t="shared" si="108"/>
        <v>1</v>
      </c>
    </row>
    <row r="3150" spans="2:17" hidden="1" x14ac:dyDescent="0.25">
      <c r="B3150">
        <v>161302</v>
      </c>
      <c r="C3150" t="s">
        <v>2048</v>
      </c>
      <c r="D3150" t="str">
        <f>+VLOOKUP($B3150,Hoja1!$C$2:$W$3726,15,0)</f>
        <v>SANTA BARBARA</v>
      </c>
      <c r="E3150" t="str">
        <f>+VLOOKUP($B3150,Hoja1!$C$2:$W$3726,16,0)</f>
        <v>MACUELIZO</v>
      </c>
      <c r="F3150" t="str">
        <f>+VLOOKUP($B3150,Hoja1!$C$2:$W$3726,17,0)</f>
        <v>AGUA HELADA</v>
      </c>
      <c r="G3150">
        <f>+VLOOKUP($B3150,Hoja1!$C$2:$W$3726,2,0)</f>
        <v>16</v>
      </c>
      <c r="H3150">
        <f>+VLOOKUP($B3150,Hoja1!$C$2:$W$3726,7,0)</f>
        <v>1613</v>
      </c>
      <c r="I3150">
        <f>+VLOOKUP($B3150,Hoja1!$C$2:$W$3726,11,0)</f>
        <v>161302</v>
      </c>
      <c r="J3150" t="b">
        <f t="shared" si="107"/>
        <v>1</v>
      </c>
      <c r="K3150" t="str">
        <f>+VLOOKUP($C3150,Hoja1!$B$2:$W$3726,16,0)</f>
        <v>SANTA BARBARA</v>
      </c>
      <c r="L3150" t="str">
        <f>+VLOOKUP($C3150,Hoja1!$B$2:$W$3726,17,0)</f>
        <v>SAN JOSÉ DE COLINAS</v>
      </c>
      <c r="M3150" t="str">
        <f>+VLOOKUP($C3150,Hoja1!$B$2:$W$3726,18,0)</f>
        <v>AGUA HELADA</v>
      </c>
      <c r="N3150">
        <f>+VLOOKUP($C3150,Hoja1!$B$2:$W$3726,3,0)</f>
        <v>16</v>
      </c>
      <c r="O3150">
        <f>+VLOOKUP($C3150,Hoja1!$B$2:$W$3726,8,0)</f>
        <v>1606</v>
      </c>
      <c r="P3150">
        <f>+VLOOKUP($C3150,Hoja1!$B$2:$W$3726,12,0)</f>
        <v>160602</v>
      </c>
      <c r="Q3150" t="b">
        <f t="shared" si="108"/>
        <v>0</v>
      </c>
    </row>
    <row r="3151" spans="2:17" hidden="1" x14ac:dyDescent="0.25">
      <c r="B3151">
        <v>161303</v>
      </c>
      <c r="C3151" t="s">
        <v>577</v>
      </c>
      <c r="D3151" t="str">
        <f>+VLOOKUP($B3151,Hoja1!$C$2:$W$3726,15,0)</f>
        <v>SANTA BARBARA</v>
      </c>
      <c r="E3151" t="str">
        <f>+VLOOKUP($B3151,Hoja1!$C$2:$W$3726,16,0)</f>
        <v>MACUELIZO</v>
      </c>
      <c r="F3151" t="str">
        <f>+VLOOKUP($B3151,Hoja1!$C$2:$W$3726,17,0)</f>
        <v>ALDEA NUEVA</v>
      </c>
      <c r="G3151">
        <f>+VLOOKUP($B3151,Hoja1!$C$2:$W$3726,2,0)</f>
        <v>16</v>
      </c>
      <c r="H3151">
        <f>+VLOOKUP($B3151,Hoja1!$C$2:$W$3726,7,0)</f>
        <v>1613</v>
      </c>
      <c r="I3151">
        <f>+VLOOKUP($B3151,Hoja1!$C$2:$W$3726,11,0)</f>
        <v>161303</v>
      </c>
      <c r="J3151" t="b">
        <f t="shared" si="107"/>
        <v>1</v>
      </c>
      <c r="K3151" t="str">
        <f>+VLOOKUP($C3151,Hoja1!$B$2:$W$3726,16,0)</f>
        <v>COPAN</v>
      </c>
      <c r="L3151" t="str">
        <f>+VLOOKUP($C3151,Hoja1!$B$2:$W$3726,17,0)</f>
        <v>CONCEPCIÓN</v>
      </c>
      <c r="M3151" t="str">
        <f>+VLOOKUP($C3151,Hoja1!$B$2:$W$3726,18,0)</f>
        <v>ALDEA NUEVA</v>
      </c>
      <c r="N3151">
        <f>+VLOOKUP($C3151,Hoja1!$B$2:$W$3726,3,0)</f>
        <v>4</v>
      </c>
      <c r="O3151">
        <f>+VLOOKUP($C3151,Hoja1!$B$2:$W$3726,8,0)</f>
        <v>403</v>
      </c>
      <c r="P3151">
        <f>+VLOOKUP($C3151,Hoja1!$B$2:$W$3726,12,0)</f>
        <v>40302</v>
      </c>
      <c r="Q3151" t="b">
        <f t="shared" si="108"/>
        <v>0</v>
      </c>
    </row>
    <row r="3152" spans="2:17" hidden="1" x14ac:dyDescent="0.25">
      <c r="B3152">
        <v>161304</v>
      </c>
      <c r="C3152" t="s">
        <v>117</v>
      </c>
      <c r="D3152" t="str">
        <f>+VLOOKUP($B3152,Hoja1!$C$2:$W$3726,15,0)</f>
        <v>SANTA BARBARA</v>
      </c>
      <c r="E3152" t="str">
        <f>+VLOOKUP($B3152,Hoja1!$C$2:$W$3726,16,0)</f>
        <v>MACUELIZO</v>
      </c>
      <c r="F3152" t="str">
        <f>+VLOOKUP($B3152,Hoja1!$C$2:$W$3726,17,0)</f>
        <v>BUENA VISTA</v>
      </c>
      <c r="G3152">
        <f>+VLOOKUP($B3152,Hoja1!$C$2:$W$3726,2,0)</f>
        <v>16</v>
      </c>
      <c r="H3152">
        <f>+VLOOKUP($B3152,Hoja1!$C$2:$W$3726,7,0)</f>
        <v>1613</v>
      </c>
      <c r="I3152">
        <f>+VLOOKUP($B3152,Hoja1!$C$2:$W$3726,11,0)</f>
        <v>161304</v>
      </c>
      <c r="J3152" t="b">
        <f t="shared" si="107"/>
        <v>1</v>
      </c>
      <c r="K3152" t="str">
        <f>+VLOOKUP($C3152,Hoja1!$B$2:$W$3726,16,0)</f>
        <v>ATLÁNTIDA</v>
      </c>
      <c r="L3152" t="str">
        <f>+VLOOKUP($C3152,Hoja1!$B$2:$W$3726,17,0)</f>
        <v>TELA</v>
      </c>
      <c r="M3152" t="str">
        <f>+VLOOKUP($C3152,Hoja1!$B$2:$W$3726,18,0)</f>
        <v>BUENA VISTA</v>
      </c>
      <c r="N3152">
        <f>+VLOOKUP($C3152,Hoja1!$B$2:$W$3726,3,0)</f>
        <v>1</v>
      </c>
      <c r="O3152">
        <f>+VLOOKUP($C3152,Hoja1!$B$2:$W$3726,8,0)</f>
        <v>107</v>
      </c>
      <c r="P3152">
        <f>+VLOOKUP($C3152,Hoja1!$B$2:$W$3726,12,0)</f>
        <v>10706</v>
      </c>
      <c r="Q3152" t="b">
        <f t="shared" si="108"/>
        <v>0</v>
      </c>
    </row>
    <row r="3153" spans="2:17" hidden="1" x14ac:dyDescent="0.25">
      <c r="B3153">
        <v>161305</v>
      </c>
      <c r="C3153" t="s">
        <v>2086</v>
      </c>
      <c r="D3153" t="str">
        <f>+VLOOKUP($B3153,Hoja1!$C$2:$W$3726,15,0)</f>
        <v>SANTA BARBARA</v>
      </c>
      <c r="E3153" t="str">
        <f>+VLOOKUP($B3153,Hoja1!$C$2:$W$3726,16,0)</f>
        <v>MACUELIZO</v>
      </c>
      <c r="F3153" t="str">
        <f>+VLOOKUP($B3153,Hoja1!$C$2:$W$3726,17,0)</f>
        <v>CALLEJONES O LA LIBERTAD</v>
      </c>
      <c r="G3153">
        <f>+VLOOKUP($B3153,Hoja1!$C$2:$W$3726,2,0)</f>
        <v>16</v>
      </c>
      <c r="H3153">
        <f>+VLOOKUP($B3153,Hoja1!$C$2:$W$3726,7,0)</f>
        <v>1613</v>
      </c>
      <c r="I3153">
        <f>+VLOOKUP($B3153,Hoja1!$C$2:$W$3726,11,0)</f>
        <v>161305</v>
      </c>
      <c r="J3153" t="b">
        <f t="shared" si="107"/>
        <v>1</v>
      </c>
      <c r="K3153" t="str">
        <f>+VLOOKUP($C3153,Hoja1!$B$2:$W$3726,16,0)</f>
        <v>SANTA BARBARA</v>
      </c>
      <c r="L3153" t="str">
        <f>+VLOOKUP($C3153,Hoja1!$B$2:$W$3726,17,0)</f>
        <v>MACUELIZO</v>
      </c>
      <c r="M3153" t="str">
        <f>+VLOOKUP($C3153,Hoja1!$B$2:$W$3726,18,0)</f>
        <v>CALLEJONES O LA LIBERTAD</v>
      </c>
      <c r="N3153">
        <f>+VLOOKUP($C3153,Hoja1!$B$2:$W$3726,3,0)</f>
        <v>16</v>
      </c>
      <c r="O3153">
        <f>+VLOOKUP($C3153,Hoja1!$B$2:$W$3726,8,0)</f>
        <v>1613</v>
      </c>
      <c r="P3153">
        <f>+VLOOKUP($C3153,Hoja1!$B$2:$W$3726,12,0)</f>
        <v>161305</v>
      </c>
      <c r="Q3153" t="b">
        <f t="shared" si="108"/>
        <v>1</v>
      </c>
    </row>
    <row r="3154" spans="2:17" hidden="1" x14ac:dyDescent="0.25">
      <c r="B3154">
        <v>161306</v>
      </c>
      <c r="C3154" t="s">
        <v>2087</v>
      </c>
      <c r="D3154" t="str">
        <f>+VLOOKUP($B3154,Hoja1!$C$2:$W$3726,15,0)</f>
        <v>SANTA BARBARA</v>
      </c>
      <c r="E3154" t="str">
        <f>+VLOOKUP($B3154,Hoja1!$C$2:$W$3726,16,0)</f>
        <v>MACUELIZO</v>
      </c>
      <c r="F3154" t="str">
        <f>+VLOOKUP($B3154,Hoja1!$C$2:$W$3726,17,0)</f>
        <v>CASA QUEMADA</v>
      </c>
      <c r="G3154">
        <f>+VLOOKUP($B3154,Hoja1!$C$2:$W$3726,2,0)</f>
        <v>16</v>
      </c>
      <c r="H3154">
        <f>+VLOOKUP($B3154,Hoja1!$C$2:$W$3726,7,0)</f>
        <v>1613</v>
      </c>
      <c r="I3154">
        <f>+VLOOKUP($B3154,Hoja1!$C$2:$W$3726,11,0)</f>
        <v>161306</v>
      </c>
      <c r="J3154" t="b">
        <f t="shared" si="107"/>
        <v>1</v>
      </c>
      <c r="K3154" t="str">
        <f>+VLOOKUP($C3154,Hoja1!$B$2:$W$3726,16,0)</f>
        <v>SANTA BARBARA</v>
      </c>
      <c r="L3154" t="str">
        <f>+VLOOKUP($C3154,Hoja1!$B$2:$W$3726,17,0)</f>
        <v>MACUELIZO</v>
      </c>
      <c r="M3154" t="str">
        <f>+VLOOKUP($C3154,Hoja1!$B$2:$W$3726,18,0)</f>
        <v>CASA QUEMADA</v>
      </c>
      <c r="N3154">
        <f>+VLOOKUP($C3154,Hoja1!$B$2:$W$3726,3,0)</f>
        <v>16</v>
      </c>
      <c r="O3154">
        <f>+VLOOKUP($C3154,Hoja1!$B$2:$W$3726,8,0)</f>
        <v>1613</v>
      </c>
      <c r="P3154">
        <f>+VLOOKUP($C3154,Hoja1!$B$2:$W$3726,12,0)</f>
        <v>161306</v>
      </c>
      <c r="Q3154" t="b">
        <f t="shared" si="108"/>
        <v>1</v>
      </c>
    </row>
    <row r="3155" spans="2:17" hidden="1" x14ac:dyDescent="0.25">
      <c r="B3155">
        <v>161307</v>
      </c>
      <c r="C3155" t="s">
        <v>2088</v>
      </c>
      <c r="D3155" t="str">
        <f>+VLOOKUP($B3155,Hoja1!$C$2:$W$3726,15,0)</f>
        <v>SANTA BARBARA</v>
      </c>
      <c r="E3155" t="str">
        <f>+VLOOKUP($B3155,Hoja1!$C$2:$W$3726,16,0)</f>
        <v>MACUELIZO</v>
      </c>
      <c r="F3155" t="str">
        <f>+VLOOKUP($B3155,Hoja1!$C$2:$W$3726,17,0)</f>
        <v>CHIQUILA</v>
      </c>
      <c r="G3155">
        <f>+VLOOKUP($B3155,Hoja1!$C$2:$W$3726,2,0)</f>
        <v>16</v>
      </c>
      <c r="H3155">
        <f>+VLOOKUP($B3155,Hoja1!$C$2:$W$3726,7,0)</f>
        <v>1613</v>
      </c>
      <c r="I3155">
        <f>+VLOOKUP($B3155,Hoja1!$C$2:$W$3726,11,0)</f>
        <v>161307</v>
      </c>
      <c r="J3155" t="b">
        <f t="shared" si="107"/>
        <v>1</v>
      </c>
      <c r="K3155" t="str">
        <f>+VLOOKUP($C3155,Hoja1!$B$2:$W$3726,16,0)</f>
        <v>SANTA BARBARA</v>
      </c>
      <c r="L3155" t="str">
        <f>+VLOOKUP($C3155,Hoja1!$B$2:$W$3726,17,0)</f>
        <v>MACUELIZO</v>
      </c>
      <c r="M3155" t="str">
        <f>+VLOOKUP($C3155,Hoja1!$B$2:$W$3726,18,0)</f>
        <v>CHIQUILA</v>
      </c>
      <c r="N3155">
        <f>+VLOOKUP($C3155,Hoja1!$B$2:$W$3726,3,0)</f>
        <v>16</v>
      </c>
      <c r="O3155">
        <f>+VLOOKUP($C3155,Hoja1!$B$2:$W$3726,8,0)</f>
        <v>1613</v>
      </c>
      <c r="P3155">
        <f>+VLOOKUP($C3155,Hoja1!$B$2:$W$3726,12,0)</f>
        <v>161307</v>
      </c>
      <c r="Q3155" t="b">
        <f t="shared" si="108"/>
        <v>1</v>
      </c>
    </row>
    <row r="3156" spans="2:17" hidden="1" x14ac:dyDescent="0.25">
      <c r="B3156">
        <v>161309</v>
      </c>
      <c r="C3156" t="s">
        <v>312</v>
      </c>
      <c r="D3156" t="str">
        <f>+VLOOKUP($B3156,Hoja1!$C$2:$W$3726,15,0)</f>
        <v>SANTA BARBARA</v>
      </c>
      <c r="E3156" t="str">
        <f>+VLOOKUP($B3156,Hoja1!$C$2:$W$3726,16,0)</f>
        <v>MACUELIZO</v>
      </c>
      <c r="F3156" t="str">
        <f>+VLOOKUP($B3156,Hoja1!$C$2:$W$3726,17,0)</f>
        <v>EL MANGUITO</v>
      </c>
      <c r="G3156">
        <f>+VLOOKUP($B3156,Hoja1!$C$2:$W$3726,2,0)</f>
        <v>16</v>
      </c>
      <c r="H3156">
        <f>+VLOOKUP($B3156,Hoja1!$C$2:$W$3726,7,0)</f>
        <v>1613</v>
      </c>
      <c r="I3156">
        <f>+VLOOKUP($B3156,Hoja1!$C$2:$W$3726,11,0)</f>
        <v>161309</v>
      </c>
      <c r="J3156" t="b">
        <f t="shared" si="107"/>
        <v>0</v>
      </c>
      <c r="K3156" t="str">
        <f>+VLOOKUP($C3156,Hoja1!$B$2:$W$3726,16,0)</f>
        <v>COMAYAGUA</v>
      </c>
      <c r="L3156" t="str">
        <f>+VLOOKUP($C3156,Hoja1!$B$2:$W$3726,17,0)</f>
        <v>COMAYAGUA</v>
      </c>
      <c r="M3156" t="str">
        <f>+VLOOKUP($C3156,Hoja1!$B$2:$W$3726,18,0)</f>
        <v>EL CIRUELO</v>
      </c>
      <c r="N3156">
        <f>+VLOOKUP($C3156,Hoja1!$B$2:$W$3726,3,0)</f>
        <v>3</v>
      </c>
      <c r="O3156">
        <f>+VLOOKUP($C3156,Hoja1!$B$2:$W$3726,8,0)</f>
        <v>301</v>
      </c>
      <c r="P3156">
        <f>+VLOOKUP($C3156,Hoja1!$B$2:$W$3726,12,0)</f>
        <v>30105</v>
      </c>
      <c r="Q3156" t="b">
        <f t="shared" si="108"/>
        <v>0</v>
      </c>
    </row>
    <row r="3157" spans="2:17" hidden="1" x14ac:dyDescent="0.25">
      <c r="B3157">
        <v>161311</v>
      </c>
      <c r="C3157" t="s">
        <v>642</v>
      </c>
      <c r="D3157" t="str">
        <f>+VLOOKUP($B3157,Hoja1!$C$2:$W$3726,15,0)</f>
        <v>SANTA BARBARA</v>
      </c>
      <c r="E3157" t="str">
        <f>+VLOOKUP($B3157,Hoja1!$C$2:$W$3726,16,0)</f>
        <v>MACUELIZO</v>
      </c>
      <c r="F3157" t="str">
        <f>+VLOOKUP($B3157,Hoja1!$C$2:$W$3726,17,0)</f>
        <v>EL ROSARIO</v>
      </c>
      <c r="G3157">
        <f>+VLOOKUP($B3157,Hoja1!$C$2:$W$3726,2,0)</f>
        <v>16</v>
      </c>
      <c r="H3157">
        <f>+VLOOKUP($B3157,Hoja1!$C$2:$W$3726,7,0)</f>
        <v>1613</v>
      </c>
      <c r="I3157">
        <f>+VLOOKUP($B3157,Hoja1!$C$2:$W$3726,11,0)</f>
        <v>161311</v>
      </c>
      <c r="J3157" t="b">
        <f t="shared" si="107"/>
        <v>0</v>
      </c>
      <c r="K3157" t="str">
        <f>+VLOOKUP($C3157,Hoja1!$B$2:$W$3726,16,0)</f>
        <v>COPAN</v>
      </c>
      <c r="L3157" t="str">
        <f>+VLOOKUP($C3157,Hoja1!$B$2:$W$3726,17,0)</f>
        <v>EL PARAÍSO</v>
      </c>
      <c r="M3157" t="str">
        <f>+VLOOKUP($C3157,Hoja1!$B$2:$W$3726,18,0)</f>
        <v>EL MANGUITO</v>
      </c>
      <c r="N3157">
        <f>+VLOOKUP($C3157,Hoja1!$B$2:$W$3726,3,0)</f>
        <v>4</v>
      </c>
      <c r="O3157">
        <f>+VLOOKUP($C3157,Hoja1!$B$2:$W$3726,8,0)</f>
        <v>409</v>
      </c>
      <c r="P3157">
        <f>+VLOOKUP($C3157,Hoja1!$B$2:$W$3726,12,0)</f>
        <v>40908</v>
      </c>
      <c r="Q3157" t="b">
        <f t="shared" si="108"/>
        <v>0</v>
      </c>
    </row>
    <row r="3158" spans="2:17" hidden="1" x14ac:dyDescent="0.25">
      <c r="B3158">
        <v>161313</v>
      </c>
      <c r="C3158" t="s">
        <v>4</v>
      </c>
      <c r="D3158" t="str">
        <f>+VLOOKUP($B3158,Hoja1!$C$2:$W$3726,15,0)</f>
        <v>SANTA BARBARA</v>
      </c>
      <c r="E3158" t="str">
        <f>+VLOOKUP($B3158,Hoja1!$C$2:$W$3726,16,0)</f>
        <v>MACUELIZO</v>
      </c>
      <c r="F3158" t="str">
        <f>+VLOOKUP($B3158,Hoja1!$C$2:$W$3726,17,0)</f>
        <v>LA CUNTA</v>
      </c>
      <c r="G3158">
        <f>+VLOOKUP($B3158,Hoja1!$C$2:$W$3726,2,0)</f>
        <v>16</v>
      </c>
      <c r="H3158">
        <f>+VLOOKUP($B3158,Hoja1!$C$2:$W$3726,7,0)</f>
        <v>1613</v>
      </c>
      <c r="I3158">
        <f>+VLOOKUP($B3158,Hoja1!$C$2:$W$3726,11,0)</f>
        <v>161313</v>
      </c>
      <c r="J3158" t="b">
        <f t="shared" si="107"/>
        <v>0</v>
      </c>
      <c r="K3158" t="str">
        <f>+VLOOKUP($C3158,Hoja1!$B$2:$W$3726,16,0)</f>
        <v>ATLÁNTIDA</v>
      </c>
      <c r="L3158" t="str">
        <f>+VLOOKUP($C3158,Hoja1!$B$2:$W$3726,17,0)</f>
        <v>LA CEIBA</v>
      </c>
      <c r="M3158" t="str">
        <f>+VLOOKUP($C3158,Hoja1!$B$2:$W$3726,18,0)</f>
        <v>EL PITAL</v>
      </c>
      <c r="N3158">
        <f>+VLOOKUP($C3158,Hoja1!$B$2:$W$3726,3,0)</f>
        <v>1</v>
      </c>
      <c r="O3158">
        <f>+VLOOKUP($C3158,Hoja1!$B$2:$W$3726,8,0)</f>
        <v>101</v>
      </c>
      <c r="P3158">
        <f>+VLOOKUP($C3158,Hoja1!$B$2:$W$3726,12,0)</f>
        <v>10109</v>
      </c>
      <c r="Q3158" t="b">
        <f t="shared" si="108"/>
        <v>0</v>
      </c>
    </row>
    <row r="3159" spans="2:17" hidden="1" x14ac:dyDescent="0.25">
      <c r="B3159">
        <v>161314</v>
      </c>
      <c r="C3159" t="s">
        <v>350</v>
      </c>
      <c r="D3159" t="str">
        <f>+VLOOKUP($B3159,Hoja1!$C$2:$W$3726,15,0)</f>
        <v>SANTA BARBARA</v>
      </c>
      <c r="E3159" t="str">
        <f>+VLOOKUP($B3159,Hoja1!$C$2:$W$3726,16,0)</f>
        <v>MACUELIZO</v>
      </c>
      <c r="F3159" t="str">
        <f>+VLOOKUP($B3159,Hoja1!$C$2:$W$3726,17,0)</f>
        <v>LA FLECHA</v>
      </c>
      <c r="G3159">
        <f>+VLOOKUP($B3159,Hoja1!$C$2:$W$3726,2,0)</f>
        <v>16</v>
      </c>
      <c r="H3159">
        <f>+VLOOKUP($B3159,Hoja1!$C$2:$W$3726,7,0)</f>
        <v>1613</v>
      </c>
      <c r="I3159">
        <f>+VLOOKUP($B3159,Hoja1!$C$2:$W$3726,11,0)</f>
        <v>161314</v>
      </c>
      <c r="J3159" t="b">
        <f t="shared" si="107"/>
        <v>0</v>
      </c>
      <c r="K3159" t="str">
        <f>+VLOOKUP($C3159,Hoja1!$B$2:$W$3726,16,0)</f>
        <v>COMAYAGUA</v>
      </c>
      <c r="L3159" t="str">
        <f>+VLOOKUP($C3159,Hoja1!$B$2:$W$3726,17,0)</f>
        <v>EL ROSARIO</v>
      </c>
      <c r="M3159" t="str">
        <f>+VLOOKUP($C3159,Hoja1!$B$2:$W$3726,18,0)</f>
        <v>EL ROSARIO</v>
      </c>
      <c r="N3159">
        <f>+VLOOKUP($C3159,Hoja1!$B$2:$W$3726,3,0)</f>
        <v>3</v>
      </c>
      <c r="O3159">
        <f>+VLOOKUP($C3159,Hoja1!$B$2:$W$3726,8,0)</f>
        <v>303</v>
      </c>
      <c r="P3159">
        <f>+VLOOKUP($C3159,Hoja1!$B$2:$W$3726,12,0)</f>
        <v>30301</v>
      </c>
      <c r="Q3159" t="b">
        <f t="shared" si="108"/>
        <v>0</v>
      </c>
    </row>
    <row r="3160" spans="2:17" hidden="1" x14ac:dyDescent="0.25">
      <c r="B3160">
        <v>161315</v>
      </c>
      <c r="C3160" t="s">
        <v>2089</v>
      </c>
      <c r="D3160" t="str">
        <f>+VLOOKUP($B3160,Hoja1!$C$2:$W$3726,15,0)</f>
        <v>SANTA BARBARA</v>
      </c>
      <c r="E3160" t="str">
        <f>+VLOOKUP($B3160,Hoja1!$C$2:$W$3726,16,0)</f>
        <v>MACUELIZO</v>
      </c>
      <c r="F3160" t="str">
        <f>+VLOOKUP($B3160,Hoja1!$C$2:$W$3726,17,0)</f>
        <v>LA VEGONA</v>
      </c>
      <c r="G3160">
        <f>+VLOOKUP($B3160,Hoja1!$C$2:$W$3726,2,0)</f>
        <v>16</v>
      </c>
      <c r="H3160">
        <f>+VLOOKUP($B3160,Hoja1!$C$2:$W$3726,7,0)</f>
        <v>1613</v>
      </c>
      <c r="I3160">
        <f>+VLOOKUP($B3160,Hoja1!$C$2:$W$3726,11,0)</f>
        <v>161315</v>
      </c>
      <c r="J3160" t="b">
        <f t="shared" si="107"/>
        <v>0</v>
      </c>
      <c r="K3160" t="str">
        <f>+VLOOKUP($C3160,Hoja1!$B$2:$W$3726,16,0)</f>
        <v>SANTA BARBARA</v>
      </c>
      <c r="L3160" t="str">
        <f>+VLOOKUP($C3160,Hoja1!$B$2:$W$3726,17,0)</f>
        <v>MACUELIZO</v>
      </c>
      <c r="M3160" t="str">
        <f>+VLOOKUP($C3160,Hoja1!$B$2:$W$3726,18,0)</f>
        <v>LA CUMBRE DE PALMICHAL</v>
      </c>
      <c r="N3160">
        <f>+VLOOKUP($C3160,Hoja1!$B$2:$W$3726,3,0)</f>
        <v>16</v>
      </c>
      <c r="O3160">
        <f>+VLOOKUP($C3160,Hoja1!$B$2:$W$3726,8,0)</f>
        <v>1613</v>
      </c>
      <c r="P3160">
        <f>+VLOOKUP($C3160,Hoja1!$B$2:$W$3726,12,0)</f>
        <v>161312</v>
      </c>
      <c r="Q3160" t="b">
        <f t="shared" si="108"/>
        <v>0</v>
      </c>
    </row>
    <row r="3161" spans="2:17" hidden="1" x14ac:dyDescent="0.25">
      <c r="B3161">
        <v>161316</v>
      </c>
      <c r="C3161" t="s">
        <v>12748</v>
      </c>
      <c r="D3161" t="str">
        <f>+VLOOKUP($B3161,Hoja1!$C$2:$W$3726,15,0)</f>
        <v>SANTA BARBARA</v>
      </c>
      <c r="E3161" t="str">
        <f>+VLOOKUP($B3161,Hoja1!$C$2:$W$3726,16,0)</f>
        <v>MACUELIZO</v>
      </c>
      <c r="F3161" t="str">
        <f>+VLOOKUP($B3161,Hoja1!$C$2:$W$3726,17,0)</f>
        <v>LA VIRTUD</v>
      </c>
      <c r="G3161">
        <f>+VLOOKUP($B3161,Hoja1!$C$2:$W$3726,2,0)</f>
        <v>16</v>
      </c>
      <c r="H3161">
        <f>+VLOOKUP($B3161,Hoja1!$C$2:$W$3726,7,0)</f>
        <v>1613</v>
      </c>
      <c r="I3161">
        <f>+VLOOKUP($B3161,Hoja1!$C$2:$W$3726,11,0)</f>
        <v>161316</v>
      </c>
      <c r="J3161" t="b">
        <f t="shared" si="107"/>
        <v>0</v>
      </c>
      <c r="K3161" t="e">
        <f>+VLOOKUP($C3161,Hoja1!$B$2:$W$3726,16,0)</f>
        <v>#N/A</v>
      </c>
      <c r="L3161" t="e">
        <f>+VLOOKUP($C3161,Hoja1!$B$2:$W$3726,17,0)</f>
        <v>#N/A</v>
      </c>
      <c r="M3161" t="e">
        <f>+VLOOKUP($C3161,Hoja1!$B$2:$W$3726,18,0)</f>
        <v>#N/A</v>
      </c>
      <c r="N3161" t="e">
        <f>+VLOOKUP($C3161,Hoja1!$B$2:$W$3726,3,0)</f>
        <v>#N/A</v>
      </c>
      <c r="O3161" t="e">
        <f>+VLOOKUP($C3161,Hoja1!$B$2:$W$3726,8,0)</f>
        <v>#N/A</v>
      </c>
      <c r="P3161" t="e">
        <f>+VLOOKUP($C3161,Hoja1!$B$2:$W$3726,12,0)</f>
        <v>#N/A</v>
      </c>
      <c r="Q3161" t="e">
        <f t="shared" si="108"/>
        <v>#N/A</v>
      </c>
    </row>
    <row r="3162" spans="2:17" hidden="1" x14ac:dyDescent="0.25">
      <c r="B3162">
        <v>161317</v>
      </c>
      <c r="C3162" t="s">
        <v>2090</v>
      </c>
      <c r="D3162" t="str">
        <f>+VLOOKUP($B3162,Hoja1!$C$2:$W$3726,15,0)</f>
        <v>SANTA BARBARA</v>
      </c>
      <c r="E3162" t="str">
        <f>+VLOOKUP($B3162,Hoja1!$C$2:$W$3726,16,0)</f>
        <v>MACUELIZO</v>
      </c>
      <c r="F3162" t="str">
        <f>+VLOOKUP($B3162,Hoja1!$C$2:$W$3726,17,0)</f>
        <v>LAGUNA SECA</v>
      </c>
      <c r="G3162">
        <f>+VLOOKUP($B3162,Hoja1!$C$2:$W$3726,2,0)</f>
        <v>16</v>
      </c>
      <c r="H3162">
        <f>+VLOOKUP($B3162,Hoja1!$C$2:$W$3726,7,0)</f>
        <v>1613</v>
      </c>
      <c r="I3162">
        <f>+VLOOKUP($B3162,Hoja1!$C$2:$W$3726,11,0)</f>
        <v>161317</v>
      </c>
      <c r="J3162" t="b">
        <f t="shared" si="107"/>
        <v>0</v>
      </c>
      <c r="K3162" t="str">
        <f>+VLOOKUP($C3162,Hoja1!$B$2:$W$3726,16,0)</f>
        <v>SANTA BARBARA</v>
      </c>
      <c r="L3162" t="str">
        <f>+VLOOKUP($C3162,Hoja1!$B$2:$W$3726,17,0)</f>
        <v>MACUELIZO</v>
      </c>
      <c r="M3162" t="str">
        <f>+VLOOKUP($C3162,Hoja1!$B$2:$W$3726,18,0)</f>
        <v>LA FLECHA</v>
      </c>
      <c r="N3162">
        <f>+VLOOKUP($C3162,Hoja1!$B$2:$W$3726,3,0)</f>
        <v>16</v>
      </c>
      <c r="O3162">
        <f>+VLOOKUP($C3162,Hoja1!$B$2:$W$3726,8,0)</f>
        <v>1613</v>
      </c>
      <c r="P3162">
        <f>+VLOOKUP($C3162,Hoja1!$B$2:$W$3726,12,0)</f>
        <v>161314</v>
      </c>
      <c r="Q3162" t="b">
        <f t="shared" si="108"/>
        <v>0</v>
      </c>
    </row>
    <row r="3163" spans="2:17" hidden="1" x14ac:dyDescent="0.25">
      <c r="B3163">
        <v>161318</v>
      </c>
      <c r="C3163" t="s">
        <v>2091</v>
      </c>
      <c r="D3163" t="str">
        <f>+VLOOKUP($B3163,Hoja1!$C$2:$W$3726,15,0)</f>
        <v>SANTA BARBARA</v>
      </c>
      <c r="E3163" t="str">
        <f>+VLOOKUP($B3163,Hoja1!$C$2:$W$3726,16,0)</f>
        <v>MACUELIZO</v>
      </c>
      <c r="F3163" t="str">
        <f>+VLOOKUP($B3163,Hoja1!$C$2:$W$3726,17,0)</f>
        <v>LAS DELICIAS</v>
      </c>
      <c r="G3163">
        <f>+VLOOKUP($B3163,Hoja1!$C$2:$W$3726,2,0)</f>
        <v>16</v>
      </c>
      <c r="H3163">
        <f>+VLOOKUP($B3163,Hoja1!$C$2:$W$3726,7,0)</f>
        <v>1613</v>
      </c>
      <c r="I3163">
        <f>+VLOOKUP($B3163,Hoja1!$C$2:$W$3726,11,0)</f>
        <v>161318</v>
      </c>
      <c r="J3163" t="b">
        <f t="shared" si="107"/>
        <v>0</v>
      </c>
      <c r="K3163" t="str">
        <f>+VLOOKUP($C3163,Hoja1!$B$2:$W$3726,16,0)</f>
        <v>SANTA BARBARA</v>
      </c>
      <c r="L3163" t="str">
        <f>+VLOOKUP($C3163,Hoja1!$B$2:$W$3726,17,0)</f>
        <v>MACUELIZO</v>
      </c>
      <c r="M3163" t="str">
        <f>+VLOOKUP($C3163,Hoja1!$B$2:$W$3726,18,0)</f>
        <v>LA VEGONA</v>
      </c>
      <c r="N3163">
        <f>+VLOOKUP($C3163,Hoja1!$B$2:$W$3726,3,0)</f>
        <v>16</v>
      </c>
      <c r="O3163">
        <f>+VLOOKUP($C3163,Hoja1!$B$2:$W$3726,8,0)</f>
        <v>1613</v>
      </c>
      <c r="P3163">
        <f>+VLOOKUP($C3163,Hoja1!$B$2:$W$3726,12,0)</f>
        <v>161315</v>
      </c>
      <c r="Q3163" t="b">
        <f t="shared" si="108"/>
        <v>0</v>
      </c>
    </row>
    <row r="3164" spans="2:17" hidden="1" x14ac:dyDescent="0.25">
      <c r="B3164">
        <v>161319</v>
      </c>
      <c r="C3164" t="s">
        <v>784</v>
      </c>
      <c r="D3164" t="str">
        <f>+VLOOKUP($B3164,Hoja1!$C$2:$W$3726,15,0)</f>
        <v>SANTA BARBARA</v>
      </c>
      <c r="E3164" t="str">
        <f>+VLOOKUP($B3164,Hoja1!$C$2:$W$3726,16,0)</f>
        <v>MACUELIZO</v>
      </c>
      <c r="F3164" t="str">
        <f>+VLOOKUP($B3164,Hoja1!$C$2:$W$3726,17,0)</f>
        <v>LAS FLORES</v>
      </c>
      <c r="G3164">
        <f>+VLOOKUP($B3164,Hoja1!$C$2:$W$3726,2,0)</f>
        <v>16</v>
      </c>
      <c r="H3164">
        <f>+VLOOKUP($B3164,Hoja1!$C$2:$W$3726,7,0)</f>
        <v>1613</v>
      </c>
      <c r="I3164">
        <f>+VLOOKUP($B3164,Hoja1!$C$2:$W$3726,11,0)</f>
        <v>161319</v>
      </c>
      <c r="J3164" t="b">
        <f t="shared" si="107"/>
        <v>0</v>
      </c>
      <c r="K3164" t="str">
        <f>+VLOOKUP($C3164,Hoja1!$B$2:$W$3726,16,0)</f>
        <v>CORTES</v>
      </c>
      <c r="L3164" t="str">
        <f>+VLOOKUP($C3164,Hoja1!$B$2:$W$3726,17,0)</f>
        <v>SAN PEDRO SULA</v>
      </c>
      <c r="M3164" t="str">
        <f>+VLOOKUP($C3164,Hoja1!$B$2:$W$3726,18,0)</f>
        <v>LA VIRTUD</v>
      </c>
      <c r="N3164">
        <f>+VLOOKUP($C3164,Hoja1!$B$2:$W$3726,3,0)</f>
        <v>5</v>
      </c>
      <c r="O3164">
        <f>+VLOOKUP($C3164,Hoja1!$B$2:$W$3726,8,0)</f>
        <v>501</v>
      </c>
      <c r="P3164">
        <f>+VLOOKUP($C3164,Hoja1!$B$2:$W$3726,12,0)</f>
        <v>50122</v>
      </c>
      <c r="Q3164" t="b">
        <f t="shared" si="108"/>
        <v>0</v>
      </c>
    </row>
    <row r="3165" spans="2:17" hidden="1" x14ac:dyDescent="0.25">
      <c r="B3165">
        <v>161320</v>
      </c>
      <c r="C3165" t="s">
        <v>1592</v>
      </c>
      <c r="D3165" t="str">
        <f>+VLOOKUP($B3165,Hoja1!$C$2:$W$3726,15,0)</f>
        <v>SANTA BARBARA</v>
      </c>
      <c r="E3165" t="str">
        <f>+VLOOKUP($B3165,Hoja1!$C$2:$W$3726,16,0)</f>
        <v>MACUELIZO</v>
      </c>
      <c r="F3165" t="str">
        <f>+VLOOKUP($B3165,Hoja1!$C$2:$W$3726,17,0)</f>
        <v>LAS VARAS</v>
      </c>
      <c r="G3165">
        <f>+VLOOKUP($B3165,Hoja1!$C$2:$W$3726,2,0)</f>
        <v>16</v>
      </c>
      <c r="H3165">
        <f>+VLOOKUP($B3165,Hoja1!$C$2:$W$3726,7,0)</f>
        <v>1613</v>
      </c>
      <c r="I3165">
        <f>+VLOOKUP($B3165,Hoja1!$C$2:$W$3726,11,0)</f>
        <v>161320</v>
      </c>
      <c r="J3165" t="b">
        <f t="shared" si="107"/>
        <v>0</v>
      </c>
      <c r="K3165" t="str">
        <f>+VLOOKUP($C3165,Hoja1!$B$2:$W$3726,16,0)</f>
        <v>LA PAZ</v>
      </c>
      <c r="L3165" t="str">
        <f>+VLOOKUP($C3165,Hoja1!$B$2:$W$3726,17,0)</f>
        <v>SAN PEDRO DE TUTULE</v>
      </c>
      <c r="M3165" t="str">
        <f>+VLOOKUP($C3165,Hoja1!$B$2:$W$3726,18,0)</f>
        <v>LAGUNA SECA</v>
      </c>
      <c r="N3165">
        <f>+VLOOKUP($C3165,Hoja1!$B$2:$W$3726,3,0)</f>
        <v>12</v>
      </c>
      <c r="O3165">
        <f>+VLOOKUP($C3165,Hoja1!$B$2:$W$3726,8,0)</f>
        <v>1214</v>
      </c>
      <c r="P3165">
        <f>+VLOOKUP($C3165,Hoja1!$B$2:$W$3726,12,0)</f>
        <v>121403</v>
      </c>
      <c r="Q3165" t="b">
        <f t="shared" si="108"/>
        <v>0</v>
      </c>
    </row>
    <row r="3166" spans="2:17" hidden="1" x14ac:dyDescent="0.25">
      <c r="B3166">
        <v>161321</v>
      </c>
      <c r="C3166" t="s">
        <v>42</v>
      </c>
      <c r="D3166" t="str">
        <f>+VLOOKUP($B3166,Hoja1!$C$2:$W$3726,15,0)</f>
        <v>SANTA BARBARA</v>
      </c>
      <c r="E3166" t="str">
        <f>+VLOOKUP($B3166,Hoja1!$C$2:$W$3726,16,0)</f>
        <v>MACUELIZO</v>
      </c>
      <c r="F3166" t="str">
        <f>+VLOOKUP($B3166,Hoja1!$C$2:$W$3726,17,0)</f>
        <v>MATA DE PLÁTANO</v>
      </c>
      <c r="G3166">
        <f>+VLOOKUP($B3166,Hoja1!$C$2:$W$3726,2,0)</f>
        <v>16</v>
      </c>
      <c r="H3166">
        <f>+VLOOKUP($B3166,Hoja1!$C$2:$W$3726,7,0)</f>
        <v>1613</v>
      </c>
      <c r="I3166">
        <f>+VLOOKUP($B3166,Hoja1!$C$2:$W$3726,11,0)</f>
        <v>161321</v>
      </c>
      <c r="J3166" t="b">
        <f t="shared" si="107"/>
        <v>0</v>
      </c>
      <c r="K3166" t="str">
        <f>+VLOOKUP($C3166,Hoja1!$B$2:$W$3726,16,0)</f>
        <v>ATLÁNTIDA</v>
      </c>
      <c r="L3166" t="str">
        <f>+VLOOKUP($C3166,Hoja1!$B$2:$W$3726,17,0)</f>
        <v>ESPARTA</v>
      </c>
      <c r="M3166" t="str">
        <f>+VLOOKUP($C3166,Hoja1!$B$2:$W$3726,18,0)</f>
        <v>LAS DELICIAS</v>
      </c>
      <c r="N3166">
        <f>+VLOOKUP($C3166,Hoja1!$B$2:$W$3726,3,0)</f>
        <v>1</v>
      </c>
      <c r="O3166">
        <f>+VLOOKUP($C3166,Hoja1!$B$2:$W$3726,8,0)</f>
        <v>103</v>
      </c>
      <c r="P3166">
        <f>+VLOOKUP($C3166,Hoja1!$B$2:$W$3726,12,0)</f>
        <v>10317</v>
      </c>
      <c r="Q3166" t="b">
        <f t="shared" si="108"/>
        <v>0</v>
      </c>
    </row>
    <row r="3167" spans="2:17" hidden="1" x14ac:dyDescent="0.25">
      <c r="B3167">
        <v>161322</v>
      </c>
      <c r="C3167" t="s">
        <v>222</v>
      </c>
      <c r="D3167" t="str">
        <f>+VLOOKUP($B3167,Hoja1!$C$2:$W$3726,15,0)</f>
        <v>SANTA BARBARA</v>
      </c>
      <c r="E3167" t="str">
        <f>+VLOOKUP($B3167,Hoja1!$C$2:$W$3726,16,0)</f>
        <v>MACUELIZO</v>
      </c>
      <c r="F3167" t="str">
        <f>+VLOOKUP($B3167,Hoja1!$C$2:$W$3726,17,0)</f>
        <v>OJOS DE AGUA</v>
      </c>
      <c r="G3167">
        <f>+VLOOKUP($B3167,Hoja1!$C$2:$W$3726,2,0)</f>
        <v>16</v>
      </c>
      <c r="H3167">
        <f>+VLOOKUP($B3167,Hoja1!$C$2:$W$3726,7,0)</f>
        <v>1613</v>
      </c>
      <c r="I3167">
        <f>+VLOOKUP($B3167,Hoja1!$C$2:$W$3726,11,0)</f>
        <v>161322</v>
      </c>
      <c r="J3167" t="b">
        <f t="shared" si="107"/>
        <v>0</v>
      </c>
      <c r="K3167" t="str">
        <f>+VLOOKUP($C3167,Hoja1!$B$2:$W$3726,16,0)</f>
        <v>COLON</v>
      </c>
      <c r="L3167" t="str">
        <f>+VLOOKUP($C3167,Hoja1!$B$2:$W$3726,17,0)</f>
        <v>BALFATE</v>
      </c>
      <c r="M3167" t="str">
        <f>+VLOOKUP($C3167,Hoja1!$B$2:$W$3726,18,0)</f>
        <v>LAS FLORES</v>
      </c>
      <c r="N3167">
        <f>+VLOOKUP($C3167,Hoja1!$B$2:$W$3726,3,0)</f>
        <v>2</v>
      </c>
      <c r="O3167">
        <f>+VLOOKUP($C3167,Hoja1!$B$2:$W$3726,8,0)</f>
        <v>202</v>
      </c>
      <c r="P3167">
        <f>+VLOOKUP($C3167,Hoja1!$B$2:$W$3726,12,0)</f>
        <v>20210</v>
      </c>
      <c r="Q3167" t="b">
        <f t="shared" si="108"/>
        <v>0</v>
      </c>
    </row>
    <row r="3168" spans="2:17" hidden="1" x14ac:dyDescent="0.25">
      <c r="B3168">
        <v>161324</v>
      </c>
      <c r="C3168" t="s">
        <v>2092</v>
      </c>
      <c r="D3168" t="str">
        <f>+VLOOKUP($B3168,Hoja1!$C$2:$W$3726,15,0)</f>
        <v>SANTA BARBARA</v>
      </c>
      <c r="E3168" t="str">
        <f>+VLOOKUP($B3168,Hoja1!$C$2:$W$3726,16,0)</f>
        <v>MACUELIZO</v>
      </c>
      <c r="F3168" t="str">
        <f>+VLOOKUP($B3168,Hoja1!$C$2:$W$3726,17,0)</f>
        <v>RÍO BLANCO</v>
      </c>
      <c r="G3168">
        <f>+VLOOKUP($B3168,Hoja1!$C$2:$W$3726,2,0)</f>
        <v>16</v>
      </c>
      <c r="H3168">
        <f>+VLOOKUP($B3168,Hoja1!$C$2:$W$3726,7,0)</f>
        <v>1613</v>
      </c>
      <c r="I3168">
        <f>+VLOOKUP($B3168,Hoja1!$C$2:$W$3726,11,0)</f>
        <v>161324</v>
      </c>
      <c r="J3168" t="b">
        <f t="shared" si="107"/>
        <v>0</v>
      </c>
      <c r="K3168" t="str">
        <f>+VLOOKUP($C3168,Hoja1!$B$2:$W$3726,16,0)</f>
        <v>SANTA BARBARA</v>
      </c>
      <c r="L3168" t="str">
        <f>+VLOOKUP($C3168,Hoja1!$B$2:$W$3726,17,0)</f>
        <v>MACUELIZO</v>
      </c>
      <c r="M3168" t="str">
        <f>+VLOOKUP($C3168,Hoja1!$B$2:$W$3726,18,0)</f>
        <v>LAS VARAS</v>
      </c>
      <c r="N3168">
        <f>+VLOOKUP($C3168,Hoja1!$B$2:$W$3726,3,0)</f>
        <v>16</v>
      </c>
      <c r="O3168">
        <f>+VLOOKUP($C3168,Hoja1!$B$2:$W$3726,8,0)</f>
        <v>1613</v>
      </c>
      <c r="P3168">
        <f>+VLOOKUP($C3168,Hoja1!$B$2:$W$3726,12,0)</f>
        <v>161320</v>
      </c>
      <c r="Q3168" t="b">
        <f t="shared" si="108"/>
        <v>0</v>
      </c>
    </row>
    <row r="3169" spans="1:17" hidden="1" x14ac:dyDescent="0.25">
      <c r="B3169">
        <v>161325</v>
      </c>
      <c r="C3169" t="s">
        <v>12448</v>
      </c>
      <c r="D3169" t="str">
        <f>+VLOOKUP($B3169,Hoja1!$C$2:$W$3726,15,0)</f>
        <v>SANTA BARBARA</v>
      </c>
      <c r="E3169" t="str">
        <f>+VLOOKUP($B3169,Hoja1!$C$2:$W$3726,16,0)</f>
        <v>MACUELIZO</v>
      </c>
      <c r="F3169" t="str">
        <f>+VLOOKUP($B3169,Hoja1!$C$2:$W$3726,17,0)</f>
        <v>SABANETAS</v>
      </c>
      <c r="G3169">
        <f>+VLOOKUP($B3169,Hoja1!$C$2:$W$3726,2,0)</f>
        <v>16</v>
      </c>
      <c r="H3169">
        <f>+VLOOKUP($B3169,Hoja1!$C$2:$W$3726,7,0)</f>
        <v>1613</v>
      </c>
      <c r="I3169">
        <f>+VLOOKUP($B3169,Hoja1!$C$2:$W$3726,11,0)</f>
        <v>161325</v>
      </c>
      <c r="J3169" t="b">
        <f t="shared" si="107"/>
        <v>0</v>
      </c>
      <c r="K3169" t="e">
        <f>+VLOOKUP($C3169,Hoja1!$B$2:$W$3726,16,0)</f>
        <v>#N/A</v>
      </c>
      <c r="L3169" t="e">
        <f>+VLOOKUP($C3169,Hoja1!$B$2:$W$3726,17,0)</f>
        <v>#N/A</v>
      </c>
      <c r="M3169" t="e">
        <f>+VLOOKUP($C3169,Hoja1!$B$2:$W$3726,18,0)</f>
        <v>#N/A</v>
      </c>
      <c r="N3169" t="e">
        <f>+VLOOKUP($C3169,Hoja1!$B$2:$W$3726,3,0)</f>
        <v>#N/A</v>
      </c>
      <c r="O3169" t="e">
        <f>+VLOOKUP($C3169,Hoja1!$B$2:$W$3726,8,0)</f>
        <v>#N/A</v>
      </c>
      <c r="P3169" t="e">
        <f>+VLOOKUP($C3169,Hoja1!$B$2:$W$3726,12,0)</f>
        <v>#N/A</v>
      </c>
      <c r="Q3169" t="e">
        <f t="shared" si="108"/>
        <v>#N/A</v>
      </c>
    </row>
    <row r="3170" spans="1:17" hidden="1" x14ac:dyDescent="0.25">
      <c r="B3170">
        <v>161326</v>
      </c>
      <c r="C3170" t="s">
        <v>430</v>
      </c>
      <c r="D3170" t="str">
        <f>+VLOOKUP($B3170,Hoja1!$C$2:$W$3726,15,0)</f>
        <v>SANTA BARBARA</v>
      </c>
      <c r="E3170" t="str">
        <f>+VLOOKUP($B3170,Hoja1!$C$2:$W$3726,16,0)</f>
        <v>MACUELIZO</v>
      </c>
      <c r="F3170" t="str">
        <f>+VLOOKUP($B3170,Hoja1!$C$2:$W$3726,17,0)</f>
        <v>SAN ANTONIO DE LA CUMBRE</v>
      </c>
      <c r="G3170">
        <f>+VLOOKUP($B3170,Hoja1!$C$2:$W$3726,2,0)</f>
        <v>16</v>
      </c>
      <c r="H3170">
        <f>+VLOOKUP($B3170,Hoja1!$C$2:$W$3726,7,0)</f>
        <v>1613</v>
      </c>
      <c r="I3170">
        <f>+VLOOKUP($B3170,Hoja1!$C$2:$W$3726,11,0)</f>
        <v>161326</v>
      </c>
      <c r="J3170" t="b">
        <f t="shared" si="107"/>
        <v>0</v>
      </c>
      <c r="K3170" t="str">
        <f>+VLOOKUP($C3170,Hoja1!$B$2:$W$3726,16,0)</f>
        <v>COMAYAGUA</v>
      </c>
      <c r="L3170" t="str">
        <f>+VLOOKUP($C3170,Hoja1!$B$2:$W$3726,17,0)</f>
        <v>OJOS DE AGUA</v>
      </c>
      <c r="M3170" t="str">
        <f>+VLOOKUP($C3170,Hoja1!$B$2:$W$3726,18,0)</f>
        <v>OJOS DE AGUA</v>
      </c>
      <c r="N3170">
        <f>+VLOOKUP($C3170,Hoja1!$B$2:$W$3726,3,0)</f>
        <v>3</v>
      </c>
      <c r="O3170">
        <f>+VLOOKUP($C3170,Hoja1!$B$2:$W$3726,8,0)</f>
        <v>312</v>
      </c>
      <c r="P3170">
        <f>+VLOOKUP($C3170,Hoja1!$B$2:$W$3726,12,0)</f>
        <v>31201</v>
      </c>
      <c r="Q3170" t="b">
        <f t="shared" si="108"/>
        <v>0</v>
      </c>
    </row>
    <row r="3171" spans="1:17" hidden="1" x14ac:dyDescent="0.25">
      <c r="B3171">
        <v>161328</v>
      </c>
      <c r="C3171" t="s">
        <v>1848</v>
      </c>
      <c r="D3171" t="str">
        <f>+VLOOKUP($B3171,Hoja1!$C$2:$W$3726,15,0)</f>
        <v>SANTA BARBARA</v>
      </c>
      <c r="E3171" t="str">
        <f>+VLOOKUP($B3171,Hoja1!$C$2:$W$3726,16,0)</f>
        <v>MACUELIZO</v>
      </c>
      <c r="F3171" t="str">
        <f>+VLOOKUP($B3171,Hoja1!$C$2:$W$3726,17,0)</f>
        <v>SULA</v>
      </c>
      <c r="G3171">
        <f>+VLOOKUP($B3171,Hoja1!$C$2:$W$3726,2,0)</f>
        <v>16</v>
      </c>
      <c r="H3171">
        <f>+VLOOKUP($B3171,Hoja1!$C$2:$W$3726,7,0)</f>
        <v>1613</v>
      </c>
      <c r="I3171">
        <f>+VLOOKUP($B3171,Hoja1!$C$2:$W$3726,11,0)</f>
        <v>161328</v>
      </c>
      <c r="J3171" t="b">
        <f t="shared" si="107"/>
        <v>0</v>
      </c>
      <c r="K3171" t="str">
        <f>+VLOOKUP($C3171,Hoja1!$B$2:$W$3726,16,0)</f>
        <v>OCOTEPEQUE</v>
      </c>
      <c r="L3171" t="str">
        <f>+VLOOKUP($C3171,Hoja1!$B$2:$W$3726,17,0)</f>
        <v>SANTA FE</v>
      </c>
      <c r="M3171" t="str">
        <f>+VLOOKUP($C3171,Hoja1!$B$2:$W$3726,18,0)</f>
        <v>PIÑUELAS</v>
      </c>
      <c r="N3171">
        <f>+VLOOKUP($C3171,Hoja1!$B$2:$W$3726,3,0)</f>
        <v>14</v>
      </c>
      <c r="O3171">
        <f>+VLOOKUP($C3171,Hoja1!$B$2:$W$3726,8,0)</f>
        <v>1414</v>
      </c>
      <c r="P3171">
        <f>+VLOOKUP($C3171,Hoja1!$B$2:$W$3726,12,0)</f>
        <v>141407</v>
      </c>
      <c r="Q3171" t="b">
        <f t="shared" si="108"/>
        <v>0</v>
      </c>
    </row>
    <row r="3172" spans="1:17" x14ac:dyDescent="0.25">
      <c r="A3172">
        <f t="shared" ref="A3172:A3177" si="109">+P3172</f>
        <v>42128</v>
      </c>
      <c r="B3172">
        <v>161330</v>
      </c>
      <c r="C3172" t="s">
        <v>760</v>
      </c>
      <c r="D3172" t="e">
        <f>+VLOOKUP($B3172,Hoja1!$C$2:$W$3726,15,0)</f>
        <v>#N/A</v>
      </c>
      <c r="E3172" t="e">
        <f>+VLOOKUP($B3172,Hoja1!$C$2:$W$3726,16,0)</f>
        <v>#N/A</v>
      </c>
      <c r="F3172" t="e">
        <f>+VLOOKUP($B3172,Hoja1!$C$2:$W$3726,17,0)</f>
        <v>#N/A</v>
      </c>
      <c r="G3172" t="e">
        <f>+VLOOKUP($B3172,Hoja1!$C$2:$W$3726,2,0)</f>
        <v>#N/A</v>
      </c>
      <c r="H3172" t="e">
        <f>+VLOOKUP($B3172,Hoja1!$C$2:$W$3726,7,0)</f>
        <v>#N/A</v>
      </c>
      <c r="I3172" t="e">
        <f>+VLOOKUP($B3172,Hoja1!$C$2:$W$3726,11,0)</f>
        <v>#N/A</v>
      </c>
      <c r="J3172" t="e">
        <f t="shared" si="107"/>
        <v>#N/A</v>
      </c>
      <c r="K3172" t="str">
        <f>+VLOOKUP($C3172,Hoja1!$B$2:$W$3726,16,0)</f>
        <v>COPAN</v>
      </c>
      <c r="L3172" t="str">
        <f>+VLOOKUP($C3172,Hoja1!$B$2:$W$3726,17,0)</f>
        <v>SANTA RITA</v>
      </c>
      <c r="M3172" t="str">
        <f>+VLOOKUP($C3172,Hoja1!$B$2:$W$3726,18,0)</f>
        <v>RÍO BLANCO</v>
      </c>
      <c r="N3172">
        <f>+VLOOKUP($C3172,Hoja1!$B$2:$W$3726,3,0)</f>
        <v>4</v>
      </c>
      <c r="O3172">
        <f>+VLOOKUP($C3172,Hoja1!$B$2:$W$3726,8,0)</f>
        <v>421</v>
      </c>
      <c r="P3172">
        <f>+VLOOKUP($C3172,Hoja1!$B$2:$W$3726,12,0)</f>
        <v>42128</v>
      </c>
      <c r="Q3172" t="b">
        <f t="shared" si="108"/>
        <v>0</v>
      </c>
    </row>
    <row r="3173" spans="1:17" x14ac:dyDescent="0.25">
      <c r="A3173">
        <f t="shared" si="109"/>
        <v>81506</v>
      </c>
      <c r="B3173">
        <v>161331</v>
      </c>
      <c r="C3173" t="s">
        <v>1360</v>
      </c>
      <c r="D3173" t="e">
        <f>+VLOOKUP($B3173,Hoja1!$C$2:$W$3726,15,0)</f>
        <v>#N/A</v>
      </c>
      <c r="E3173" t="e">
        <f>+VLOOKUP($B3173,Hoja1!$C$2:$W$3726,16,0)</f>
        <v>#N/A</v>
      </c>
      <c r="F3173" t="e">
        <f>+VLOOKUP($B3173,Hoja1!$C$2:$W$3726,17,0)</f>
        <v>#N/A</v>
      </c>
      <c r="G3173" t="e">
        <f>+VLOOKUP($B3173,Hoja1!$C$2:$W$3726,2,0)</f>
        <v>#N/A</v>
      </c>
      <c r="H3173" t="e">
        <f>+VLOOKUP($B3173,Hoja1!$C$2:$W$3726,7,0)</f>
        <v>#N/A</v>
      </c>
      <c r="I3173" t="e">
        <f>+VLOOKUP($B3173,Hoja1!$C$2:$W$3726,11,0)</f>
        <v>#N/A</v>
      </c>
      <c r="J3173" t="e">
        <f t="shared" si="107"/>
        <v>#N/A</v>
      </c>
      <c r="K3173" t="str">
        <f>+VLOOKUP($C3173,Hoja1!$B$2:$W$3726,16,0)</f>
        <v>FRANCISCO MORAZÁN</v>
      </c>
      <c r="L3173" t="str">
        <f>+VLOOKUP($C3173,Hoja1!$B$2:$W$3726,17,0)</f>
        <v>REITOCA</v>
      </c>
      <c r="M3173" t="str">
        <f>+VLOOKUP($C3173,Hoja1!$B$2:$W$3726,18,0)</f>
        <v>SABANETAS</v>
      </c>
      <c r="N3173">
        <f>+VLOOKUP($C3173,Hoja1!$B$2:$W$3726,3,0)</f>
        <v>8</v>
      </c>
      <c r="O3173">
        <f>+VLOOKUP($C3173,Hoja1!$B$2:$W$3726,8,0)</f>
        <v>815</v>
      </c>
      <c r="P3173">
        <f>+VLOOKUP($C3173,Hoja1!$B$2:$W$3726,12,0)</f>
        <v>81506</v>
      </c>
      <c r="Q3173" t="b">
        <f t="shared" si="108"/>
        <v>0</v>
      </c>
    </row>
    <row r="3174" spans="1:17" x14ac:dyDescent="0.25">
      <c r="A3174">
        <f t="shared" si="109"/>
        <v>161326</v>
      </c>
      <c r="B3174">
        <v>161332</v>
      </c>
      <c r="C3174" t="s">
        <v>2093</v>
      </c>
      <c r="D3174" t="e">
        <f>+VLOOKUP($B3174,Hoja1!$C$2:$W$3726,15,0)</f>
        <v>#N/A</v>
      </c>
      <c r="E3174" t="e">
        <f>+VLOOKUP($B3174,Hoja1!$C$2:$W$3726,16,0)</f>
        <v>#N/A</v>
      </c>
      <c r="F3174" t="e">
        <f>+VLOOKUP($B3174,Hoja1!$C$2:$W$3726,17,0)</f>
        <v>#N/A</v>
      </c>
      <c r="G3174" t="e">
        <f>+VLOOKUP($B3174,Hoja1!$C$2:$W$3726,2,0)</f>
        <v>#N/A</v>
      </c>
      <c r="H3174" t="e">
        <f>+VLOOKUP($B3174,Hoja1!$C$2:$W$3726,7,0)</f>
        <v>#N/A</v>
      </c>
      <c r="I3174" t="e">
        <f>+VLOOKUP($B3174,Hoja1!$C$2:$W$3726,11,0)</f>
        <v>#N/A</v>
      </c>
      <c r="J3174" t="e">
        <f t="shared" si="107"/>
        <v>#N/A</v>
      </c>
      <c r="K3174" t="str">
        <f>+VLOOKUP($C3174,Hoja1!$B$2:$W$3726,16,0)</f>
        <v>SANTA BARBARA</v>
      </c>
      <c r="L3174" t="str">
        <f>+VLOOKUP($C3174,Hoja1!$B$2:$W$3726,17,0)</f>
        <v>MACUELIZO</v>
      </c>
      <c r="M3174" t="str">
        <f>+VLOOKUP($C3174,Hoja1!$B$2:$W$3726,18,0)</f>
        <v>SAN ANTONIO DE LA CUMBRE</v>
      </c>
      <c r="N3174">
        <f>+VLOOKUP($C3174,Hoja1!$B$2:$W$3726,3,0)</f>
        <v>16</v>
      </c>
      <c r="O3174">
        <f>+VLOOKUP($C3174,Hoja1!$B$2:$W$3726,8,0)</f>
        <v>1613</v>
      </c>
      <c r="P3174">
        <f>+VLOOKUP($C3174,Hoja1!$B$2:$W$3726,12,0)</f>
        <v>161326</v>
      </c>
      <c r="Q3174" t="b">
        <f t="shared" si="108"/>
        <v>0</v>
      </c>
    </row>
    <row r="3175" spans="1:17" x14ac:dyDescent="0.25">
      <c r="A3175">
        <f t="shared" si="109"/>
        <v>161327</v>
      </c>
      <c r="B3175">
        <v>161333</v>
      </c>
      <c r="C3175" t="s">
        <v>2094</v>
      </c>
      <c r="D3175" t="e">
        <f>+VLOOKUP($B3175,Hoja1!$C$2:$W$3726,15,0)</f>
        <v>#N/A</v>
      </c>
      <c r="E3175" t="e">
        <f>+VLOOKUP($B3175,Hoja1!$C$2:$W$3726,16,0)</f>
        <v>#N/A</v>
      </c>
      <c r="F3175" t="e">
        <f>+VLOOKUP($B3175,Hoja1!$C$2:$W$3726,17,0)</f>
        <v>#N/A</v>
      </c>
      <c r="G3175" t="e">
        <f>+VLOOKUP($B3175,Hoja1!$C$2:$W$3726,2,0)</f>
        <v>#N/A</v>
      </c>
      <c r="H3175" t="e">
        <f>+VLOOKUP($B3175,Hoja1!$C$2:$W$3726,7,0)</f>
        <v>#N/A</v>
      </c>
      <c r="I3175" t="e">
        <f>+VLOOKUP($B3175,Hoja1!$C$2:$W$3726,11,0)</f>
        <v>#N/A</v>
      </c>
      <c r="J3175" t="e">
        <f t="shared" si="107"/>
        <v>#N/A</v>
      </c>
      <c r="K3175" t="str">
        <f>+VLOOKUP($C3175,Hoja1!$B$2:$W$3726,16,0)</f>
        <v>SANTA BARBARA</v>
      </c>
      <c r="L3175" t="str">
        <f>+VLOOKUP($C3175,Hoja1!$B$2:$W$3726,17,0)</f>
        <v>MACUELIZO</v>
      </c>
      <c r="M3175" t="str">
        <f>+VLOOKUP($C3175,Hoja1!$B$2:$W$3726,18,0)</f>
        <v>SAN ANTONIO DE MACUELIZO</v>
      </c>
      <c r="N3175">
        <f>+VLOOKUP($C3175,Hoja1!$B$2:$W$3726,3,0)</f>
        <v>16</v>
      </c>
      <c r="O3175">
        <f>+VLOOKUP($C3175,Hoja1!$B$2:$W$3726,8,0)</f>
        <v>1613</v>
      </c>
      <c r="P3175">
        <f>+VLOOKUP($C3175,Hoja1!$B$2:$W$3726,12,0)</f>
        <v>161327</v>
      </c>
      <c r="Q3175" t="b">
        <f t="shared" si="108"/>
        <v>0</v>
      </c>
    </row>
    <row r="3176" spans="1:17" x14ac:dyDescent="0.25">
      <c r="A3176">
        <f t="shared" si="109"/>
        <v>161328</v>
      </c>
      <c r="B3176">
        <v>161336</v>
      </c>
      <c r="C3176" t="s">
        <v>2095</v>
      </c>
      <c r="D3176" t="e">
        <f>+VLOOKUP($B3176,Hoja1!$C$2:$W$3726,15,0)</f>
        <v>#N/A</v>
      </c>
      <c r="E3176" t="e">
        <f>+VLOOKUP($B3176,Hoja1!$C$2:$W$3726,16,0)</f>
        <v>#N/A</v>
      </c>
      <c r="F3176" t="e">
        <f>+VLOOKUP($B3176,Hoja1!$C$2:$W$3726,17,0)</f>
        <v>#N/A</v>
      </c>
      <c r="G3176" t="e">
        <f>+VLOOKUP($B3176,Hoja1!$C$2:$W$3726,2,0)</f>
        <v>#N/A</v>
      </c>
      <c r="H3176" t="e">
        <f>+VLOOKUP($B3176,Hoja1!$C$2:$W$3726,7,0)</f>
        <v>#N/A</v>
      </c>
      <c r="I3176" t="e">
        <f>+VLOOKUP($B3176,Hoja1!$C$2:$W$3726,11,0)</f>
        <v>#N/A</v>
      </c>
      <c r="J3176" t="e">
        <f t="shared" si="107"/>
        <v>#N/A</v>
      </c>
      <c r="K3176" t="str">
        <f>+VLOOKUP($C3176,Hoja1!$B$2:$W$3726,16,0)</f>
        <v>SANTA BARBARA</v>
      </c>
      <c r="L3176" t="str">
        <f>+VLOOKUP($C3176,Hoja1!$B$2:$W$3726,17,0)</f>
        <v>MACUELIZO</v>
      </c>
      <c r="M3176" t="str">
        <f>+VLOOKUP($C3176,Hoja1!$B$2:$W$3726,18,0)</f>
        <v>SULA</v>
      </c>
      <c r="N3176">
        <f>+VLOOKUP($C3176,Hoja1!$B$2:$W$3726,3,0)</f>
        <v>16</v>
      </c>
      <c r="O3176">
        <f>+VLOOKUP($C3176,Hoja1!$B$2:$W$3726,8,0)</f>
        <v>1613</v>
      </c>
      <c r="P3176">
        <f>+VLOOKUP($C3176,Hoja1!$B$2:$W$3726,12,0)</f>
        <v>161328</v>
      </c>
      <c r="Q3176" t="b">
        <f t="shared" si="108"/>
        <v>0</v>
      </c>
    </row>
    <row r="3177" spans="1:17" x14ac:dyDescent="0.25">
      <c r="A3177">
        <f t="shared" si="109"/>
        <v>161329</v>
      </c>
      <c r="B3177">
        <v>161338</v>
      </c>
      <c r="C3177" t="s">
        <v>2430</v>
      </c>
      <c r="D3177" t="e">
        <f>+VLOOKUP($B3177,Hoja1!$C$2:$W$3726,15,0)</f>
        <v>#N/A</v>
      </c>
      <c r="E3177" t="e">
        <f>+VLOOKUP($B3177,Hoja1!$C$2:$W$3726,16,0)</f>
        <v>#N/A</v>
      </c>
      <c r="F3177" t="e">
        <f>+VLOOKUP($B3177,Hoja1!$C$2:$W$3726,17,0)</f>
        <v>#N/A</v>
      </c>
      <c r="G3177" t="e">
        <f>+VLOOKUP($B3177,Hoja1!$C$2:$W$3726,2,0)</f>
        <v>#N/A</v>
      </c>
      <c r="H3177" t="e">
        <f>+VLOOKUP($B3177,Hoja1!$C$2:$W$3726,7,0)</f>
        <v>#N/A</v>
      </c>
      <c r="I3177" t="e">
        <f>+VLOOKUP($B3177,Hoja1!$C$2:$W$3726,11,0)</f>
        <v>#N/A</v>
      </c>
      <c r="J3177" t="e">
        <f t="shared" si="107"/>
        <v>#N/A</v>
      </c>
      <c r="K3177" t="str">
        <f>+VLOOKUP($C3177,Hoja1!$B$2:$W$3726,16,0)</f>
        <v>SANTA BARBARA</v>
      </c>
      <c r="L3177" t="str">
        <f>+VLOOKUP($C3177,Hoja1!$B$2:$W$3726,17,0)</f>
        <v>MACUELIZO</v>
      </c>
      <c r="M3177" t="str">
        <f>+VLOOKUP($C3177,Hoja1!$B$2:$W$3726,18,0)</f>
        <v>ZAPOTALITO</v>
      </c>
      <c r="N3177">
        <f>+VLOOKUP($C3177,Hoja1!$B$2:$W$3726,3,0)</f>
        <v>16</v>
      </c>
      <c r="O3177">
        <f>+VLOOKUP($C3177,Hoja1!$B$2:$W$3726,8,0)</f>
        <v>1613</v>
      </c>
      <c r="P3177">
        <f>+VLOOKUP($C3177,Hoja1!$B$2:$W$3726,12,0)</f>
        <v>161329</v>
      </c>
      <c r="Q3177" t="b">
        <f t="shared" si="108"/>
        <v>0</v>
      </c>
    </row>
    <row r="3178" spans="1:17" hidden="1" x14ac:dyDescent="0.25">
      <c r="B3178">
        <v>161401</v>
      </c>
      <c r="C3178" t="s">
        <v>651</v>
      </c>
      <c r="D3178" t="str">
        <f>+VLOOKUP($B3178,Hoja1!$C$2:$W$3726,15,0)</f>
        <v>SANTA BARBARA</v>
      </c>
      <c r="E3178" t="str">
        <f>+VLOOKUP($B3178,Hoja1!$C$2:$W$3726,16,0)</f>
        <v>NARANJITO</v>
      </c>
      <c r="F3178" t="str">
        <f>+VLOOKUP($B3178,Hoja1!$C$2:$W$3726,17,0)</f>
        <v>NARANJITO</v>
      </c>
      <c r="G3178">
        <f>+VLOOKUP($B3178,Hoja1!$C$2:$W$3726,2,0)</f>
        <v>16</v>
      </c>
      <c r="H3178">
        <f>+VLOOKUP($B3178,Hoja1!$C$2:$W$3726,7,0)</f>
        <v>1614</v>
      </c>
      <c r="I3178">
        <f>+VLOOKUP($B3178,Hoja1!$C$2:$W$3726,11,0)</f>
        <v>161401</v>
      </c>
      <c r="J3178" t="b">
        <f t="shared" si="107"/>
        <v>1</v>
      </c>
      <c r="K3178" t="str">
        <f>+VLOOKUP($C3178,Hoja1!$B$2:$W$3726,16,0)</f>
        <v>COPAN</v>
      </c>
      <c r="L3178" t="str">
        <f>+VLOOKUP($C3178,Hoja1!$B$2:$W$3726,17,0)</f>
        <v>EL PARAÍSO</v>
      </c>
      <c r="M3178" t="str">
        <f>+VLOOKUP($C3178,Hoja1!$B$2:$W$3726,18,0)</f>
        <v>NARANJITO</v>
      </c>
      <c r="N3178">
        <f>+VLOOKUP($C3178,Hoja1!$B$2:$W$3726,3,0)</f>
        <v>4</v>
      </c>
      <c r="O3178">
        <f>+VLOOKUP($C3178,Hoja1!$B$2:$W$3726,8,0)</f>
        <v>409</v>
      </c>
      <c r="P3178">
        <f>+VLOOKUP($C3178,Hoja1!$B$2:$W$3726,12,0)</f>
        <v>40921</v>
      </c>
      <c r="Q3178" t="b">
        <f t="shared" si="108"/>
        <v>0</v>
      </c>
    </row>
    <row r="3179" spans="1:17" hidden="1" x14ac:dyDescent="0.25">
      <c r="B3179">
        <v>161402</v>
      </c>
      <c r="C3179" t="s">
        <v>2096</v>
      </c>
      <c r="D3179" t="str">
        <f>+VLOOKUP($B3179,Hoja1!$C$2:$W$3726,15,0)</f>
        <v>SANTA BARBARA</v>
      </c>
      <c r="E3179" t="str">
        <f>+VLOOKUP($B3179,Hoja1!$C$2:$W$3726,16,0)</f>
        <v>NARANJITO</v>
      </c>
      <c r="F3179" t="str">
        <f>+VLOOKUP($B3179,Hoja1!$C$2:$W$3726,17,0)</f>
        <v>CAMACAL</v>
      </c>
      <c r="G3179">
        <f>+VLOOKUP($B3179,Hoja1!$C$2:$W$3726,2,0)</f>
        <v>16</v>
      </c>
      <c r="H3179">
        <f>+VLOOKUP($B3179,Hoja1!$C$2:$W$3726,7,0)</f>
        <v>1614</v>
      </c>
      <c r="I3179">
        <f>+VLOOKUP($B3179,Hoja1!$C$2:$W$3726,11,0)</f>
        <v>161402</v>
      </c>
      <c r="J3179" t="b">
        <f t="shared" si="107"/>
        <v>1</v>
      </c>
      <c r="K3179" t="str">
        <f>+VLOOKUP($C3179,Hoja1!$B$2:$W$3726,16,0)</f>
        <v>SANTA BARBARA</v>
      </c>
      <c r="L3179" t="str">
        <f>+VLOOKUP($C3179,Hoja1!$B$2:$W$3726,17,0)</f>
        <v>NARANJITO</v>
      </c>
      <c r="M3179" t="str">
        <f>+VLOOKUP($C3179,Hoja1!$B$2:$W$3726,18,0)</f>
        <v>CAMACAL</v>
      </c>
      <c r="N3179">
        <f>+VLOOKUP($C3179,Hoja1!$B$2:$W$3726,3,0)</f>
        <v>16</v>
      </c>
      <c r="O3179">
        <f>+VLOOKUP($C3179,Hoja1!$B$2:$W$3726,8,0)</f>
        <v>1614</v>
      </c>
      <c r="P3179">
        <f>+VLOOKUP($C3179,Hoja1!$B$2:$W$3726,12,0)</f>
        <v>161402</v>
      </c>
      <c r="Q3179" t="b">
        <f t="shared" si="108"/>
        <v>1</v>
      </c>
    </row>
    <row r="3180" spans="1:17" hidden="1" x14ac:dyDescent="0.25">
      <c r="B3180">
        <v>161403</v>
      </c>
      <c r="C3180" t="s">
        <v>2097</v>
      </c>
      <c r="D3180" t="str">
        <f>+VLOOKUP($B3180,Hoja1!$C$2:$W$3726,15,0)</f>
        <v>SANTA BARBARA</v>
      </c>
      <c r="E3180" t="str">
        <f>+VLOOKUP($B3180,Hoja1!$C$2:$W$3726,16,0)</f>
        <v>NARANJITO</v>
      </c>
      <c r="F3180" t="str">
        <f>+VLOOKUP($B3180,Hoja1!$C$2:$W$3726,17,0)</f>
        <v>EL NISPERAL</v>
      </c>
      <c r="G3180">
        <f>+VLOOKUP($B3180,Hoja1!$C$2:$W$3726,2,0)</f>
        <v>16</v>
      </c>
      <c r="H3180">
        <f>+VLOOKUP($B3180,Hoja1!$C$2:$W$3726,7,0)</f>
        <v>1614</v>
      </c>
      <c r="I3180">
        <f>+VLOOKUP($B3180,Hoja1!$C$2:$W$3726,11,0)</f>
        <v>161403</v>
      </c>
      <c r="J3180" t="b">
        <f t="shared" si="107"/>
        <v>1</v>
      </c>
      <c r="K3180" t="str">
        <f>+VLOOKUP($C3180,Hoja1!$B$2:$W$3726,16,0)</f>
        <v>SANTA BARBARA</v>
      </c>
      <c r="L3180" t="str">
        <f>+VLOOKUP($C3180,Hoja1!$B$2:$W$3726,17,0)</f>
        <v>NARANJITO</v>
      </c>
      <c r="M3180" t="str">
        <f>+VLOOKUP($C3180,Hoja1!$B$2:$W$3726,18,0)</f>
        <v>EL NISPERAL</v>
      </c>
      <c r="N3180">
        <f>+VLOOKUP($C3180,Hoja1!$B$2:$W$3726,3,0)</f>
        <v>16</v>
      </c>
      <c r="O3180">
        <f>+VLOOKUP($C3180,Hoja1!$B$2:$W$3726,8,0)</f>
        <v>1614</v>
      </c>
      <c r="P3180">
        <f>+VLOOKUP($C3180,Hoja1!$B$2:$W$3726,12,0)</f>
        <v>161403</v>
      </c>
      <c r="Q3180" t="b">
        <f t="shared" si="108"/>
        <v>1</v>
      </c>
    </row>
    <row r="3181" spans="1:17" hidden="1" x14ac:dyDescent="0.25">
      <c r="B3181">
        <v>161404</v>
      </c>
      <c r="C3181" t="s">
        <v>626</v>
      </c>
      <c r="D3181" t="str">
        <f>+VLOOKUP($B3181,Hoja1!$C$2:$W$3726,15,0)</f>
        <v>SANTA BARBARA</v>
      </c>
      <c r="E3181" t="str">
        <f>+VLOOKUP($B3181,Hoja1!$C$2:$W$3726,16,0)</f>
        <v>NARANJITO</v>
      </c>
      <c r="F3181" t="str">
        <f>+VLOOKUP($B3181,Hoja1!$C$2:$W$3726,17,0)</f>
        <v>EL PORTILLO</v>
      </c>
      <c r="G3181">
        <f>+VLOOKUP($B3181,Hoja1!$C$2:$W$3726,2,0)</f>
        <v>16</v>
      </c>
      <c r="H3181">
        <f>+VLOOKUP($B3181,Hoja1!$C$2:$W$3726,7,0)</f>
        <v>1614</v>
      </c>
      <c r="I3181">
        <f>+VLOOKUP($B3181,Hoja1!$C$2:$W$3726,11,0)</f>
        <v>161404</v>
      </c>
      <c r="J3181" t="b">
        <f t="shared" si="107"/>
        <v>1</v>
      </c>
      <c r="K3181" t="str">
        <f>+VLOOKUP($C3181,Hoja1!$B$2:$W$3726,16,0)</f>
        <v>COPAN</v>
      </c>
      <c r="L3181" t="str">
        <f>+VLOOKUP($C3181,Hoja1!$B$2:$W$3726,17,0)</f>
        <v>CUCUYAGUA</v>
      </c>
      <c r="M3181" t="str">
        <f>+VLOOKUP($C3181,Hoja1!$B$2:$W$3726,18,0)</f>
        <v>EL PORTILLO</v>
      </c>
      <c r="N3181">
        <f>+VLOOKUP($C3181,Hoja1!$B$2:$W$3726,3,0)</f>
        <v>4</v>
      </c>
      <c r="O3181">
        <f>+VLOOKUP($C3181,Hoja1!$B$2:$W$3726,8,0)</f>
        <v>406</v>
      </c>
      <c r="P3181">
        <f>+VLOOKUP($C3181,Hoja1!$B$2:$W$3726,12,0)</f>
        <v>40604</v>
      </c>
      <c r="Q3181" t="b">
        <f t="shared" si="108"/>
        <v>0</v>
      </c>
    </row>
    <row r="3182" spans="1:17" hidden="1" x14ac:dyDescent="0.25">
      <c r="B3182">
        <v>161405</v>
      </c>
      <c r="C3182" t="s">
        <v>622</v>
      </c>
      <c r="D3182" t="str">
        <f>+VLOOKUP($B3182,Hoja1!$C$2:$W$3726,15,0)</f>
        <v>SANTA BARBARA</v>
      </c>
      <c r="E3182" t="str">
        <f>+VLOOKUP($B3182,Hoja1!$C$2:$W$3726,16,0)</f>
        <v>NARANJITO</v>
      </c>
      <c r="F3182" t="str">
        <f>+VLOOKUP($B3182,Hoja1!$C$2:$W$3726,17,0)</f>
        <v>JIMILILE</v>
      </c>
      <c r="G3182">
        <f>+VLOOKUP($B3182,Hoja1!$C$2:$W$3726,2,0)</f>
        <v>16</v>
      </c>
      <c r="H3182">
        <f>+VLOOKUP($B3182,Hoja1!$C$2:$W$3726,7,0)</f>
        <v>1614</v>
      </c>
      <c r="I3182">
        <f>+VLOOKUP($B3182,Hoja1!$C$2:$W$3726,11,0)</f>
        <v>161405</v>
      </c>
      <c r="J3182" t="b">
        <f t="shared" si="107"/>
        <v>1</v>
      </c>
      <c r="K3182" t="str">
        <f>+VLOOKUP($C3182,Hoja1!$B$2:$W$3726,16,0)</f>
        <v>COPAN</v>
      </c>
      <c r="L3182" t="str">
        <f>+VLOOKUP($C3182,Hoja1!$B$2:$W$3726,17,0)</f>
        <v>CORQUÍN</v>
      </c>
      <c r="M3182" t="str">
        <f>+VLOOKUP($C3182,Hoja1!$B$2:$W$3726,18,0)</f>
        <v>JIMILILE</v>
      </c>
      <c r="N3182">
        <f>+VLOOKUP($C3182,Hoja1!$B$2:$W$3726,3,0)</f>
        <v>4</v>
      </c>
      <c r="O3182">
        <f>+VLOOKUP($C3182,Hoja1!$B$2:$W$3726,8,0)</f>
        <v>405</v>
      </c>
      <c r="P3182">
        <f>+VLOOKUP($C3182,Hoja1!$B$2:$W$3726,12,0)</f>
        <v>40507</v>
      </c>
      <c r="Q3182" t="b">
        <f t="shared" si="108"/>
        <v>0</v>
      </c>
    </row>
    <row r="3183" spans="1:17" hidden="1" x14ac:dyDescent="0.25">
      <c r="B3183">
        <v>161406</v>
      </c>
      <c r="C3183" t="s">
        <v>221</v>
      </c>
      <c r="D3183" t="str">
        <f>+VLOOKUP($B3183,Hoja1!$C$2:$W$3726,15,0)</f>
        <v>SANTA BARBARA</v>
      </c>
      <c r="E3183" t="str">
        <f>+VLOOKUP($B3183,Hoja1!$C$2:$W$3726,16,0)</f>
        <v>NARANJITO</v>
      </c>
      <c r="F3183" t="str">
        <f>+VLOOKUP($B3183,Hoja1!$C$2:$W$3726,17,0)</f>
        <v>LAS CRUCITAS</v>
      </c>
      <c r="G3183">
        <f>+VLOOKUP($B3183,Hoja1!$C$2:$W$3726,2,0)</f>
        <v>16</v>
      </c>
      <c r="H3183">
        <f>+VLOOKUP($B3183,Hoja1!$C$2:$W$3726,7,0)</f>
        <v>1614</v>
      </c>
      <c r="I3183">
        <f>+VLOOKUP($B3183,Hoja1!$C$2:$W$3726,11,0)</f>
        <v>161406</v>
      </c>
      <c r="J3183" t="b">
        <f t="shared" si="107"/>
        <v>1</v>
      </c>
      <c r="K3183" t="str">
        <f>+VLOOKUP($C3183,Hoja1!$B$2:$W$3726,16,0)</f>
        <v>COLON</v>
      </c>
      <c r="L3183" t="str">
        <f>+VLOOKUP($C3183,Hoja1!$B$2:$W$3726,17,0)</f>
        <v>BALFATE</v>
      </c>
      <c r="M3183" t="str">
        <f>+VLOOKUP($C3183,Hoja1!$B$2:$W$3726,18,0)</f>
        <v>LAS CRUCITAS</v>
      </c>
      <c r="N3183">
        <f>+VLOOKUP($C3183,Hoja1!$B$2:$W$3726,3,0)</f>
        <v>2</v>
      </c>
      <c r="O3183">
        <f>+VLOOKUP($C3183,Hoja1!$B$2:$W$3726,8,0)</f>
        <v>202</v>
      </c>
      <c r="P3183">
        <f>+VLOOKUP($C3183,Hoja1!$B$2:$W$3726,12,0)</f>
        <v>20209</v>
      </c>
      <c r="Q3183" t="b">
        <f t="shared" si="108"/>
        <v>0</v>
      </c>
    </row>
    <row r="3184" spans="1:17" hidden="1" x14ac:dyDescent="0.25">
      <c r="B3184">
        <v>161408</v>
      </c>
      <c r="C3184" t="s">
        <v>2098</v>
      </c>
      <c r="D3184" t="str">
        <f>+VLOOKUP($B3184,Hoja1!$C$2:$W$3726,15,0)</f>
        <v>SANTA BARBARA</v>
      </c>
      <c r="E3184" t="str">
        <f>+VLOOKUP($B3184,Hoja1!$C$2:$W$3726,16,0)</f>
        <v>NARANJITO</v>
      </c>
      <c r="F3184" t="str">
        <f>+VLOOKUP($B3184,Hoja1!$C$2:$W$3726,17,0)</f>
        <v>SAN ISIDRO</v>
      </c>
      <c r="G3184">
        <f>+VLOOKUP($B3184,Hoja1!$C$2:$W$3726,2,0)</f>
        <v>16</v>
      </c>
      <c r="H3184">
        <f>+VLOOKUP($B3184,Hoja1!$C$2:$W$3726,7,0)</f>
        <v>1614</v>
      </c>
      <c r="I3184">
        <f>+VLOOKUP($B3184,Hoja1!$C$2:$W$3726,11,0)</f>
        <v>161408</v>
      </c>
      <c r="J3184" t="b">
        <f t="shared" si="107"/>
        <v>0</v>
      </c>
      <c r="K3184" t="str">
        <f>+VLOOKUP($C3184,Hoja1!$B$2:$W$3726,16,0)</f>
        <v>SANTA BARBARA</v>
      </c>
      <c r="L3184" t="str">
        <f>+VLOOKUP($C3184,Hoja1!$B$2:$W$3726,17,0)</f>
        <v>NARANJITO</v>
      </c>
      <c r="M3184" t="str">
        <f>+VLOOKUP($C3184,Hoja1!$B$2:$W$3726,18,0)</f>
        <v>QUEBRADA DEL RANCHO</v>
      </c>
      <c r="N3184">
        <f>+VLOOKUP($C3184,Hoja1!$B$2:$W$3726,3,0)</f>
        <v>16</v>
      </c>
      <c r="O3184">
        <f>+VLOOKUP($C3184,Hoja1!$B$2:$W$3726,8,0)</f>
        <v>1614</v>
      </c>
      <c r="P3184">
        <f>+VLOOKUP($C3184,Hoja1!$B$2:$W$3726,12,0)</f>
        <v>161407</v>
      </c>
      <c r="Q3184" t="b">
        <f t="shared" si="108"/>
        <v>0</v>
      </c>
    </row>
    <row r="3185" spans="1:17" hidden="1" x14ac:dyDescent="0.25">
      <c r="B3185">
        <v>161409</v>
      </c>
      <c r="C3185" t="s">
        <v>360</v>
      </c>
      <c r="D3185" t="str">
        <f>+VLOOKUP($B3185,Hoja1!$C$2:$W$3726,15,0)</f>
        <v>SANTA BARBARA</v>
      </c>
      <c r="E3185" t="str">
        <f>+VLOOKUP($B3185,Hoja1!$C$2:$W$3726,16,0)</f>
        <v>NARANJITO</v>
      </c>
      <c r="F3185" t="str">
        <f>+VLOOKUP($B3185,Hoja1!$C$2:$W$3726,17,0)</f>
        <v>SAN JUAN</v>
      </c>
      <c r="G3185">
        <f>+VLOOKUP($B3185,Hoja1!$C$2:$W$3726,2,0)</f>
        <v>16</v>
      </c>
      <c r="H3185">
        <f>+VLOOKUP($B3185,Hoja1!$C$2:$W$3726,7,0)</f>
        <v>1614</v>
      </c>
      <c r="I3185">
        <f>+VLOOKUP($B3185,Hoja1!$C$2:$W$3726,11,0)</f>
        <v>161409</v>
      </c>
      <c r="J3185" t="b">
        <f t="shared" si="107"/>
        <v>0</v>
      </c>
      <c r="K3185" t="str">
        <f>+VLOOKUP($C3185,Hoja1!$B$2:$W$3726,16,0)</f>
        <v>COMAYAGUA</v>
      </c>
      <c r="L3185" t="str">
        <f>+VLOOKUP($C3185,Hoja1!$B$2:$W$3726,17,0)</f>
        <v>EL ROSARIO</v>
      </c>
      <c r="M3185" t="str">
        <f>+VLOOKUP($C3185,Hoja1!$B$2:$W$3726,18,0)</f>
        <v>SAN ISIDRO</v>
      </c>
      <c r="N3185">
        <f>+VLOOKUP($C3185,Hoja1!$B$2:$W$3726,3,0)</f>
        <v>3</v>
      </c>
      <c r="O3185">
        <f>+VLOOKUP($C3185,Hoja1!$B$2:$W$3726,8,0)</f>
        <v>303</v>
      </c>
      <c r="P3185">
        <f>+VLOOKUP($C3185,Hoja1!$B$2:$W$3726,12,0)</f>
        <v>30312</v>
      </c>
      <c r="Q3185" t="b">
        <f t="shared" si="108"/>
        <v>0</v>
      </c>
    </row>
    <row r="3186" spans="1:17" hidden="1" x14ac:dyDescent="0.25">
      <c r="B3186">
        <v>161410</v>
      </c>
      <c r="C3186" t="s">
        <v>174</v>
      </c>
      <c r="D3186" t="str">
        <f>+VLOOKUP($B3186,Hoja1!$C$2:$W$3726,15,0)</f>
        <v>SANTA BARBARA</v>
      </c>
      <c r="E3186" t="str">
        <f>+VLOOKUP($B3186,Hoja1!$C$2:$W$3726,16,0)</f>
        <v>NARANJITO</v>
      </c>
      <c r="F3186" t="str">
        <f>+VLOOKUP($B3186,Hoja1!$C$2:$W$3726,17,0)</f>
        <v>SANTA ANA</v>
      </c>
      <c r="G3186">
        <f>+VLOOKUP($B3186,Hoja1!$C$2:$W$3726,2,0)</f>
        <v>16</v>
      </c>
      <c r="H3186">
        <f>+VLOOKUP($B3186,Hoja1!$C$2:$W$3726,7,0)</f>
        <v>1614</v>
      </c>
      <c r="I3186">
        <f>+VLOOKUP($B3186,Hoja1!$C$2:$W$3726,11,0)</f>
        <v>161410</v>
      </c>
      <c r="J3186" t="b">
        <f t="shared" si="107"/>
        <v>0</v>
      </c>
      <c r="K3186" t="str">
        <f>+VLOOKUP($C3186,Hoja1!$B$2:$W$3726,16,0)</f>
        <v>ATLÁNTIDA</v>
      </c>
      <c r="L3186" t="str">
        <f>+VLOOKUP($C3186,Hoja1!$B$2:$W$3726,17,0)</f>
        <v>TELA</v>
      </c>
      <c r="M3186" t="str">
        <f>+VLOOKUP($C3186,Hoja1!$B$2:$W$3726,18,0)</f>
        <v>SAN JUAN</v>
      </c>
      <c r="N3186">
        <f>+VLOOKUP($C3186,Hoja1!$B$2:$W$3726,3,0)</f>
        <v>1</v>
      </c>
      <c r="O3186">
        <f>+VLOOKUP($C3186,Hoja1!$B$2:$W$3726,8,0)</f>
        <v>107</v>
      </c>
      <c r="P3186">
        <f>+VLOOKUP($C3186,Hoja1!$B$2:$W$3726,12,0)</f>
        <v>10768</v>
      </c>
      <c r="Q3186" t="b">
        <f t="shared" si="108"/>
        <v>0</v>
      </c>
    </row>
    <row r="3187" spans="1:17" hidden="1" x14ac:dyDescent="0.25">
      <c r="B3187">
        <v>161411</v>
      </c>
      <c r="C3187" t="s">
        <v>110</v>
      </c>
      <c r="D3187" t="str">
        <f>+VLOOKUP($B3187,Hoja1!$C$2:$W$3726,15,0)</f>
        <v>SANTA BARBARA</v>
      </c>
      <c r="E3187" t="str">
        <f>+VLOOKUP($B3187,Hoja1!$C$2:$W$3726,16,0)</f>
        <v>NARANJITO</v>
      </c>
      <c r="F3187" t="str">
        <f>+VLOOKUP($B3187,Hoja1!$C$2:$W$3726,17,0)</f>
        <v>SANTIAGO DE POSTA</v>
      </c>
      <c r="G3187">
        <f>+VLOOKUP($B3187,Hoja1!$C$2:$W$3726,2,0)</f>
        <v>16</v>
      </c>
      <c r="H3187">
        <f>+VLOOKUP($B3187,Hoja1!$C$2:$W$3726,7,0)</f>
        <v>1614</v>
      </c>
      <c r="I3187">
        <f>+VLOOKUP($B3187,Hoja1!$C$2:$W$3726,11,0)</f>
        <v>161411</v>
      </c>
      <c r="J3187" t="b">
        <f t="shared" si="107"/>
        <v>0</v>
      </c>
      <c r="K3187" t="str">
        <f>+VLOOKUP($C3187,Hoja1!$B$2:$W$3726,16,0)</f>
        <v>ATLÁNTIDA</v>
      </c>
      <c r="L3187" t="str">
        <f>+VLOOKUP($C3187,Hoja1!$B$2:$W$3726,17,0)</f>
        <v>SAN FRANCISCO</v>
      </c>
      <c r="M3187" t="str">
        <f>+VLOOKUP($C3187,Hoja1!$B$2:$W$3726,18,0)</f>
        <v>SANTA ANA</v>
      </c>
      <c r="N3187">
        <f>+VLOOKUP($C3187,Hoja1!$B$2:$W$3726,3,0)</f>
        <v>1</v>
      </c>
      <c r="O3187">
        <f>+VLOOKUP($C3187,Hoja1!$B$2:$W$3726,8,0)</f>
        <v>106</v>
      </c>
      <c r="P3187">
        <f>+VLOOKUP($C3187,Hoja1!$B$2:$W$3726,12,0)</f>
        <v>10610</v>
      </c>
      <c r="Q3187" t="b">
        <f t="shared" si="108"/>
        <v>0</v>
      </c>
    </row>
    <row r="3188" spans="1:17" hidden="1" x14ac:dyDescent="0.25">
      <c r="B3188">
        <v>161412</v>
      </c>
      <c r="C3188" t="s">
        <v>2099</v>
      </c>
      <c r="D3188" t="str">
        <f>+VLOOKUP($B3188,Hoja1!$C$2:$W$3726,15,0)</f>
        <v>SANTA BARBARA</v>
      </c>
      <c r="E3188" t="str">
        <f>+VLOOKUP($B3188,Hoja1!$C$2:$W$3726,16,0)</f>
        <v>NARANJITO</v>
      </c>
      <c r="F3188" t="str">
        <f>+VLOOKUP($B3188,Hoja1!$C$2:$W$3726,17,0)</f>
        <v>ULAPA</v>
      </c>
      <c r="G3188">
        <f>+VLOOKUP($B3188,Hoja1!$C$2:$W$3726,2,0)</f>
        <v>16</v>
      </c>
      <c r="H3188">
        <f>+VLOOKUP($B3188,Hoja1!$C$2:$W$3726,7,0)</f>
        <v>1614</v>
      </c>
      <c r="I3188">
        <f>+VLOOKUP($B3188,Hoja1!$C$2:$W$3726,11,0)</f>
        <v>161412</v>
      </c>
      <c r="J3188" t="b">
        <f t="shared" si="107"/>
        <v>0</v>
      </c>
      <c r="K3188" t="str">
        <f>+VLOOKUP($C3188,Hoja1!$B$2:$W$3726,16,0)</f>
        <v>SANTA BARBARA</v>
      </c>
      <c r="L3188" t="str">
        <f>+VLOOKUP($C3188,Hoja1!$B$2:$W$3726,17,0)</f>
        <v>NARANJITO</v>
      </c>
      <c r="M3188" t="str">
        <f>+VLOOKUP($C3188,Hoja1!$B$2:$W$3726,18,0)</f>
        <v>SANTIAGO DE POSTA</v>
      </c>
      <c r="N3188">
        <f>+VLOOKUP($C3188,Hoja1!$B$2:$W$3726,3,0)</f>
        <v>16</v>
      </c>
      <c r="O3188">
        <f>+VLOOKUP($C3188,Hoja1!$B$2:$W$3726,8,0)</f>
        <v>1614</v>
      </c>
      <c r="P3188">
        <f>+VLOOKUP($C3188,Hoja1!$B$2:$W$3726,12,0)</f>
        <v>161411</v>
      </c>
      <c r="Q3188" t="b">
        <f t="shared" si="108"/>
        <v>0</v>
      </c>
    </row>
    <row r="3189" spans="1:17" x14ac:dyDescent="0.25">
      <c r="A3189">
        <f>+P3189</f>
        <v>161412</v>
      </c>
      <c r="B3189">
        <v>161413</v>
      </c>
      <c r="C3189" t="s">
        <v>2431</v>
      </c>
      <c r="D3189" t="e">
        <f>+VLOOKUP($B3189,Hoja1!$C$2:$W$3726,15,0)</f>
        <v>#N/A</v>
      </c>
      <c r="E3189" t="e">
        <f>+VLOOKUP($B3189,Hoja1!$C$2:$W$3726,16,0)</f>
        <v>#N/A</v>
      </c>
      <c r="F3189" t="e">
        <f>+VLOOKUP($B3189,Hoja1!$C$2:$W$3726,17,0)</f>
        <v>#N/A</v>
      </c>
      <c r="G3189" t="e">
        <f>+VLOOKUP($B3189,Hoja1!$C$2:$W$3726,2,0)</f>
        <v>#N/A</v>
      </c>
      <c r="H3189" t="e">
        <f>+VLOOKUP($B3189,Hoja1!$C$2:$W$3726,7,0)</f>
        <v>#N/A</v>
      </c>
      <c r="I3189" t="e">
        <f>+VLOOKUP($B3189,Hoja1!$C$2:$W$3726,11,0)</f>
        <v>#N/A</v>
      </c>
      <c r="J3189" t="e">
        <f t="shared" si="107"/>
        <v>#N/A</v>
      </c>
      <c r="K3189" t="str">
        <f>+VLOOKUP($C3189,Hoja1!$B$2:$W$3726,16,0)</f>
        <v>SANTA BARBARA</v>
      </c>
      <c r="L3189" t="str">
        <f>+VLOOKUP($C3189,Hoja1!$B$2:$W$3726,17,0)</f>
        <v>NARANJITO</v>
      </c>
      <c r="M3189" t="str">
        <f>+VLOOKUP($C3189,Hoja1!$B$2:$W$3726,18,0)</f>
        <v>ULAPA</v>
      </c>
      <c r="N3189">
        <f>+VLOOKUP($C3189,Hoja1!$B$2:$W$3726,3,0)</f>
        <v>16</v>
      </c>
      <c r="O3189">
        <f>+VLOOKUP($C3189,Hoja1!$B$2:$W$3726,8,0)</f>
        <v>1614</v>
      </c>
      <c r="P3189">
        <f>+VLOOKUP($C3189,Hoja1!$B$2:$W$3726,12,0)</f>
        <v>161412</v>
      </c>
      <c r="Q3189" t="b">
        <f t="shared" si="108"/>
        <v>0</v>
      </c>
    </row>
    <row r="3190" spans="1:17" hidden="1" x14ac:dyDescent="0.25">
      <c r="B3190">
        <v>161501</v>
      </c>
      <c r="C3190" t="s">
        <v>2100</v>
      </c>
      <c r="D3190" t="str">
        <f>+VLOOKUP($B3190,Hoja1!$C$2:$W$3726,15,0)</f>
        <v>SANTA BARBARA</v>
      </c>
      <c r="E3190" t="str">
        <f>+VLOOKUP($B3190,Hoja1!$C$2:$W$3726,16,0)</f>
        <v>NUEVO CELILAC</v>
      </c>
      <c r="F3190" t="str">
        <f>+VLOOKUP($B3190,Hoja1!$C$2:$W$3726,17,0)</f>
        <v>NUEVO CELILAC</v>
      </c>
      <c r="G3190">
        <f>+VLOOKUP($B3190,Hoja1!$C$2:$W$3726,2,0)</f>
        <v>16</v>
      </c>
      <c r="H3190">
        <f>+VLOOKUP($B3190,Hoja1!$C$2:$W$3726,7,0)</f>
        <v>1615</v>
      </c>
      <c r="I3190">
        <f>+VLOOKUP($B3190,Hoja1!$C$2:$W$3726,11,0)</f>
        <v>161501</v>
      </c>
      <c r="J3190" t="b">
        <f t="shared" si="107"/>
        <v>1</v>
      </c>
      <c r="K3190" t="str">
        <f>+VLOOKUP($C3190,Hoja1!$B$2:$W$3726,16,0)</f>
        <v>SANTA BARBARA</v>
      </c>
      <c r="L3190" t="str">
        <f>+VLOOKUP($C3190,Hoja1!$B$2:$W$3726,17,0)</f>
        <v>NUEVO CELILAC</v>
      </c>
      <c r="M3190" t="str">
        <f>+VLOOKUP($C3190,Hoja1!$B$2:$W$3726,18,0)</f>
        <v>NUEVO CELILAC</v>
      </c>
      <c r="N3190">
        <f>+VLOOKUP($C3190,Hoja1!$B$2:$W$3726,3,0)</f>
        <v>16</v>
      </c>
      <c r="O3190">
        <f>+VLOOKUP($C3190,Hoja1!$B$2:$W$3726,8,0)</f>
        <v>1615</v>
      </c>
      <c r="P3190">
        <f>+VLOOKUP($C3190,Hoja1!$B$2:$W$3726,12,0)</f>
        <v>161501</v>
      </c>
      <c r="Q3190" t="b">
        <f t="shared" si="108"/>
        <v>1</v>
      </c>
    </row>
    <row r="3191" spans="1:17" hidden="1" x14ac:dyDescent="0.25">
      <c r="B3191">
        <v>161502</v>
      </c>
      <c r="C3191" t="s">
        <v>2101</v>
      </c>
      <c r="D3191" t="str">
        <f>+VLOOKUP($B3191,Hoja1!$C$2:$W$3726,15,0)</f>
        <v>SANTA BARBARA</v>
      </c>
      <c r="E3191" t="str">
        <f>+VLOOKUP($B3191,Hoja1!$C$2:$W$3726,16,0)</f>
        <v>NUEVO CELILAC</v>
      </c>
      <c r="F3191" t="str">
        <f>+VLOOKUP($B3191,Hoja1!$C$2:$W$3726,17,0)</f>
        <v>LA ARADITA</v>
      </c>
      <c r="G3191">
        <f>+VLOOKUP($B3191,Hoja1!$C$2:$W$3726,2,0)</f>
        <v>16</v>
      </c>
      <c r="H3191">
        <f>+VLOOKUP($B3191,Hoja1!$C$2:$W$3726,7,0)</f>
        <v>1615</v>
      </c>
      <c r="I3191">
        <f>+VLOOKUP($B3191,Hoja1!$C$2:$W$3726,11,0)</f>
        <v>161502</v>
      </c>
      <c r="J3191" t="b">
        <f t="shared" si="107"/>
        <v>1</v>
      </c>
      <c r="K3191" t="str">
        <f>+VLOOKUP($C3191,Hoja1!$B$2:$W$3726,16,0)</f>
        <v>SANTA BARBARA</v>
      </c>
      <c r="L3191" t="str">
        <f>+VLOOKUP($C3191,Hoja1!$B$2:$W$3726,17,0)</f>
        <v>NUEVO CELILAC</v>
      </c>
      <c r="M3191" t="str">
        <f>+VLOOKUP($C3191,Hoja1!$B$2:$W$3726,18,0)</f>
        <v>LA ARADITA</v>
      </c>
      <c r="N3191">
        <f>+VLOOKUP($C3191,Hoja1!$B$2:$W$3726,3,0)</f>
        <v>16</v>
      </c>
      <c r="O3191">
        <f>+VLOOKUP($C3191,Hoja1!$B$2:$W$3726,8,0)</f>
        <v>1615</v>
      </c>
      <c r="P3191">
        <f>+VLOOKUP($C3191,Hoja1!$B$2:$W$3726,12,0)</f>
        <v>161502</v>
      </c>
      <c r="Q3191" t="b">
        <f t="shared" si="108"/>
        <v>1</v>
      </c>
    </row>
    <row r="3192" spans="1:17" hidden="1" x14ac:dyDescent="0.25">
      <c r="B3192">
        <v>161503</v>
      </c>
      <c r="C3192" t="s">
        <v>221</v>
      </c>
      <c r="D3192" t="str">
        <f>+VLOOKUP($B3192,Hoja1!$C$2:$W$3726,15,0)</f>
        <v>SANTA BARBARA</v>
      </c>
      <c r="E3192" t="str">
        <f>+VLOOKUP($B3192,Hoja1!$C$2:$W$3726,16,0)</f>
        <v>NUEVO CELILAC</v>
      </c>
      <c r="F3192" t="str">
        <f>+VLOOKUP($B3192,Hoja1!$C$2:$W$3726,17,0)</f>
        <v>LAS CRUCITAS</v>
      </c>
      <c r="G3192">
        <f>+VLOOKUP($B3192,Hoja1!$C$2:$W$3726,2,0)</f>
        <v>16</v>
      </c>
      <c r="H3192">
        <f>+VLOOKUP($B3192,Hoja1!$C$2:$W$3726,7,0)</f>
        <v>1615</v>
      </c>
      <c r="I3192">
        <f>+VLOOKUP($B3192,Hoja1!$C$2:$W$3726,11,0)</f>
        <v>161503</v>
      </c>
      <c r="J3192" t="b">
        <f t="shared" si="107"/>
        <v>1</v>
      </c>
      <c r="K3192" t="str">
        <f>+VLOOKUP($C3192,Hoja1!$B$2:$W$3726,16,0)</f>
        <v>COLON</v>
      </c>
      <c r="L3192" t="str">
        <f>+VLOOKUP($C3192,Hoja1!$B$2:$W$3726,17,0)</f>
        <v>BALFATE</v>
      </c>
      <c r="M3192" t="str">
        <f>+VLOOKUP($C3192,Hoja1!$B$2:$W$3726,18,0)</f>
        <v>LAS CRUCITAS</v>
      </c>
      <c r="N3192">
        <f>+VLOOKUP($C3192,Hoja1!$B$2:$W$3726,3,0)</f>
        <v>2</v>
      </c>
      <c r="O3192">
        <f>+VLOOKUP($C3192,Hoja1!$B$2:$W$3726,8,0)</f>
        <v>202</v>
      </c>
      <c r="P3192">
        <f>+VLOOKUP($C3192,Hoja1!$B$2:$W$3726,12,0)</f>
        <v>20209</v>
      </c>
      <c r="Q3192" t="b">
        <f t="shared" si="108"/>
        <v>0</v>
      </c>
    </row>
    <row r="3193" spans="1:17" hidden="1" x14ac:dyDescent="0.25">
      <c r="B3193">
        <v>161504</v>
      </c>
      <c r="C3193" t="s">
        <v>2102</v>
      </c>
      <c r="D3193" t="str">
        <f>+VLOOKUP($B3193,Hoja1!$C$2:$W$3726,15,0)</f>
        <v>SANTA BARBARA</v>
      </c>
      <c r="E3193" t="str">
        <f>+VLOOKUP($B3193,Hoja1!$C$2:$W$3726,16,0)</f>
        <v>NUEVO CELILAC</v>
      </c>
      <c r="F3193" t="str">
        <f>+VLOOKUP($B3193,Hoja1!$C$2:$W$3726,17,0)</f>
        <v>NUEVO JALAPA O TIERRA BLANCA</v>
      </c>
      <c r="G3193">
        <f>+VLOOKUP($B3193,Hoja1!$C$2:$W$3726,2,0)</f>
        <v>16</v>
      </c>
      <c r="H3193">
        <f>+VLOOKUP($B3193,Hoja1!$C$2:$W$3726,7,0)</f>
        <v>1615</v>
      </c>
      <c r="I3193">
        <f>+VLOOKUP($B3193,Hoja1!$C$2:$W$3726,11,0)</f>
        <v>161504</v>
      </c>
      <c r="J3193" t="b">
        <f t="shared" si="107"/>
        <v>1</v>
      </c>
      <c r="K3193" t="str">
        <f>+VLOOKUP($C3193,Hoja1!$B$2:$W$3726,16,0)</f>
        <v>SANTA BARBARA</v>
      </c>
      <c r="L3193" t="str">
        <f>+VLOOKUP($C3193,Hoja1!$B$2:$W$3726,17,0)</f>
        <v>NUEVO CELILAC</v>
      </c>
      <c r="M3193" t="str">
        <f>+VLOOKUP($C3193,Hoja1!$B$2:$W$3726,18,0)</f>
        <v>NUEVO JALAPA O TIERRA BLANCA</v>
      </c>
      <c r="N3193">
        <f>+VLOOKUP($C3193,Hoja1!$B$2:$W$3726,3,0)</f>
        <v>16</v>
      </c>
      <c r="O3193">
        <f>+VLOOKUP($C3193,Hoja1!$B$2:$W$3726,8,0)</f>
        <v>1615</v>
      </c>
      <c r="P3193">
        <f>+VLOOKUP($C3193,Hoja1!$B$2:$W$3726,12,0)</f>
        <v>161504</v>
      </c>
      <c r="Q3193" t="b">
        <f t="shared" si="108"/>
        <v>1</v>
      </c>
    </row>
    <row r="3194" spans="1:17" hidden="1" x14ac:dyDescent="0.25">
      <c r="B3194">
        <v>161505</v>
      </c>
      <c r="C3194" t="s">
        <v>12771</v>
      </c>
      <c r="D3194" t="str">
        <f>+VLOOKUP($B3194,Hoja1!$C$2:$W$3726,15,0)</f>
        <v>SANTA BARBARA</v>
      </c>
      <c r="E3194" t="str">
        <f>+VLOOKUP($B3194,Hoja1!$C$2:$W$3726,16,0)</f>
        <v>NUEVO CELILAC</v>
      </c>
      <c r="F3194" t="str">
        <f>+VLOOKUP($B3194,Hoja1!$C$2:$W$3726,17,0)</f>
        <v>SAN JERÓNIMO DEL PINAL</v>
      </c>
      <c r="G3194">
        <f>+VLOOKUP($B3194,Hoja1!$C$2:$W$3726,2,0)</f>
        <v>16</v>
      </c>
      <c r="H3194">
        <f>+VLOOKUP($B3194,Hoja1!$C$2:$W$3726,7,0)</f>
        <v>1615</v>
      </c>
      <c r="I3194">
        <f>+VLOOKUP($B3194,Hoja1!$C$2:$W$3726,11,0)</f>
        <v>161505</v>
      </c>
      <c r="J3194" t="b">
        <f t="shared" si="107"/>
        <v>0</v>
      </c>
      <c r="K3194" t="e">
        <f>+VLOOKUP($C3194,Hoja1!$B$2:$W$3726,16,0)</f>
        <v>#N/A</v>
      </c>
      <c r="L3194" t="e">
        <f>+VLOOKUP($C3194,Hoja1!$B$2:$W$3726,17,0)</f>
        <v>#N/A</v>
      </c>
      <c r="M3194" t="e">
        <f>+VLOOKUP($C3194,Hoja1!$B$2:$W$3726,18,0)</f>
        <v>#N/A</v>
      </c>
      <c r="N3194" t="e">
        <f>+VLOOKUP($C3194,Hoja1!$B$2:$W$3726,3,0)</f>
        <v>#N/A</v>
      </c>
      <c r="O3194" t="e">
        <f>+VLOOKUP($C3194,Hoja1!$B$2:$W$3726,8,0)</f>
        <v>#N/A</v>
      </c>
      <c r="P3194" t="e">
        <f>+VLOOKUP($C3194,Hoja1!$B$2:$W$3726,12,0)</f>
        <v>#N/A</v>
      </c>
      <c r="Q3194" t="e">
        <f t="shared" si="108"/>
        <v>#N/A</v>
      </c>
    </row>
    <row r="3195" spans="1:17" hidden="1" x14ac:dyDescent="0.25">
      <c r="B3195">
        <v>161506</v>
      </c>
      <c r="C3195" t="s">
        <v>2104</v>
      </c>
      <c r="D3195" t="str">
        <f>+VLOOKUP($B3195,Hoja1!$C$2:$W$3726,15,0)</f>
        <v>SANTA BARBARA</v>
      </c>
      <c r="E3195" t="str">
        <f>+VLOOKUP($B3195,Hoja1!$C$2:$W$3726,16,0)</f>
        <v>NUEVO CELILAC</v>
      </c>
      <c r="F3195" t="str">
        <f>+VLOOKUP($B3195,Hoja1!$C$2:$W$3726,17,0)</f>
        <v>SAN NICOLASITO</v>
      </c>
      <c r="G3195">
        <f>+VLOOKUP($B3195,Hoja1!$C$2:$W$3726,2,0)</f>
        <v>16</v>
      </c>
      <c r="H3195">
        <f>+VLOOKUP($B3195,Hoja1!$C$2:$W$3726,7,0)</f>
        <v>1615</v>
      </c>
      <c r="I3195">
        <f>+VLOOKUP($B3195,Hoja1!$C$2:$W$3726,11,0)</f>
        <v>161506</v>
      </c>
      <c r="J3195" t="b">
        <f t="shared" si="107"/>
        <v>1</v>
      </c>
      <c r="K3195" t="str">
        <f>+VLOOKUP($C3195,Hoja1!$B$2:$W$3726,16,0)</f>
        <v>SANTA BARBARA</v>
      </c>
      <c r="L3195" t="str">
        <f>+VLOOKUP($C3195,Hoja1!$B$2:$W$3726,17,0)</f>
        <v>NUEVO CELILAC</v>
      </c>
      <c r="M3195" t="str">
        <f>+VLOOKUP($C3195,Hoja1!$B$2:$W$3726,18,0)</f>
        <v>SAN NICOLASITO</v>
      </c>
      <c r="N3195">
        <f>+VLOOKUP($C3195,Hoja1!$B$2:$W$3726,3,0)</f>
        <v>16</v>
      </c>
      <c r="O3195">
        <f>+VLOOKUP($C3195,Hoja1!$B$2:$W$3726,8,0)</f>
        <v>1615</v>
      </c>
      <c r="P3195">
        <f>+VLOOKUP($C3195,Hoja1!$B$2:$W$3726,12,0)</f>
        <v>161506</v>
      </c>
      <c r="Q3195" t="b">
        <f t="shared" si="108"/>
        <v>1</v>
      </c>
    </row>
    <row r="3196" spans="1:17" hidden="1" x14ac:dyDescent="0.25">
      <c r="B3196">
        <v>161507</v>
      </c>
      <c r="C3196" t="s">
        <v>1645</v>
      </c>
      <c r="D3196" t="str">
        <f>+VLOOKUP($B3196,Hoja1!$C$2:$W$3726,15,0)</f>
        <v>SANTA BARBARA</v>
      </c>
      <c r="E3196" t="str">
        <f>+VLOOKUP($B3196,Hoja1!$C$2:$W$3726,16,0)</f>
        <v>NUEVO CELILAC</v>
      </c>
      <c r="F3196" t="str">
        <f>+VLOOKUP($B3196,Hoja1!$C$2:$W$3726,17,0)</f>
        <v>VALLE DE LA CRUZ</v>
      </c>
      <c r="G3196">
        <f>+VLOOKUP($B3196,Hoja1!$C$2:$W$3726,2,0)</f>
        <v>16</v>
      </c>
      <c r="H3196">
        <f>+VLOOKUP($B3196,Hoja1!$C$2:$W$3726,7,0)</f>
        <v>1615</v>
      </c>
      <c r="I3196">
        <f>+VLOOKUP($B3196,Hoja1!$C$2:$W$3726,11,0)</f>
        <v>161507</v>
      </c>
      <c r="J3196" t="b">
        <f t="shared" si="107"/>
        <v>1</v>
      </c>
      <c r="K3196" t="str">
        <f>+VLOOKUP($C3196,Hoja1!$B$2:$W$3726,16,0)</f>
        <v>LEMPIRA</v>
      </c>
      <c r="L3196" t="str">
        <f>+VLOOKUP($C3196,Hoja1!$B$2:$W$3726,17,0)</f>
        <v>ERANDIQUE</v>
      </c>
      <c r="M3196" t="str">
        <f>+VLOOKUP($C3196,Hoja1!$B$2:$W$3726,18,0)</f>
        <v>VALLE DE LA CRUZ</v>
      </c>
      <c r="N3196">
        <f>+VLOOKUP($C3196,Hoja1!$B$2:$W$3726,3,0)</f>
        <v>13</v>
      </c>
      <c r="O3196">
        <f>+VLOOKUP($C3196,Hoja1!$B$2:$W$3726,8,0)</f>
        <v>1305</v>
      </c>
      <c r="P3196">
        <f>+VLOOKUP($C3196,Hoja1!$B$2:$W$3726,12,0)</f>
        <v>130514</v>
      </c>
      <c r="Q3196" t="b">
        <f t="shared" si="108"/>
        <v>0</v>
      </c>
    </row>
    <row r="3197" spans="1:17" hidden="1" x14ac:dyDescent="0.25">
      <c r="B3197">
        <v>161601</v>
      </c>
      <c r="C3197" t="s">
        <v>2105</v>
      </c>
      <c r="D3197" t="str">
        <f>+VLOOKUP($B3197,Hoja1!$C$2:$W$3726,15,0)</f>
        <v>SANTA BARBARA</v>
      </c>
      <c r="E3197" t="str">
        <f>+VLOOKUP($B3197,Hoja1!$C$2:$W$3726,16,0)</f>
        <v>PETOA</v>
      </c>
      <c r="F3197" t="str">
        <f>+VLOOKUP($B3197,Hoja1!$C$2:$W$3726,17,0)</f>
        <v>PETOA</v>
      </c>
      <c r="G3197">
        <f>+VLOOKUP($B3197,Hoja1!$C$2:$W$3726,2,0)</f>
        <v>16</v>
      </c>
      <c r="H3197">
        <f>+VLOOKUP($B3197,Hoja1!$C$2:$W$3726,7,0)</f>
        <v>1616</v>
      </c>
      <c r="I3197">
        <f>+VLOOKUP($B3197,Hoja1!$C$2:$W$3726,11,0)</f>
        <v>161601</v>
      </c>
      <c r="J3197" t="b">
        <f t="shared" si="107"/>
        <v>1</v>
      </c>
      <c r="K3197" t="str">
        <f>+VLOOKUP($C3197,Hoja1!$B$2:$W$3726,16,0)</f>
        <v>SANTA BARBARA</v>
      </c>
      <c r="L3197" t="str">
        <f>+VLOOKUP($C3197,Hoja1!$B$2:$W$3726,17,0)</f>
        <v>PETOA</v>
      </c>
      <c r="M3197" t="str">
        <f>+VLOOKUP($C3197,Hoja1!$B$2:$W$3726,18,0)</f>
        <v>PETOA</v>
      </c>
      <c r="N3197">
        <f>+VLOOKUP($C3197,Hoja1!$B$2:$W$3726,3,0)</f>
        <v>16</v>
      </c>
      <c r="O3197">
        <f>+VLOOKUP($C3197,Hoja1!$B$2:$W$3726,8,0)</f>
        <v>1616</v>
      </c>
      <c r="P3197">
        <f>+VLOOKUP($C3197,Hoja1!$B$2:$W$3726,12,0)</f>
        <v>161601</v>
      </c>
      <c r="Q3197" t="b">
        <f t="shared" si="108"/>
        <v>1</v>
      </c>
    </row>
    <row r="3198" spans="1:17" hidden="1" x14ac:dyDescent="0.25">
      <c r="B3198">
        <v>161602</v>
      </c>
      <c r="C3198" t="s">
        <v>2106</v>
      </c>
      <c r="D3198" t="str">
        <f>+VLOOKUP($B3198,Hoja1!$C$2:$W$3726,15,0)</f>
        <v>SANTA BARBARA</v>
      </c>
      <c r="E3198" t="str">
        <f>+VLOOKUP($B3198,Hoja1!$C$2:$W$3726,16,0)</f>
        <v>PETOA</v>
      </c>
      <c r="F3198" t="str">
        <f>+VLOOKUP($B3198,Hoja1!$C$2:$W$3726,17,0)</f>
        <v>BARANDILLALES</v>
      </c>
      <c r="G3198">
        <f>+VLOOKUP($B3198,Hoja1!$C$2:$W$3726,2,0)</f>
        <v>16</v>
      </c>
      <c r="H3198">
        <f>+VLOOKUP($B3198,Hoja1!$C$2:$W$3726,7,0)</f>
        <v>1616</v>
      </c>
      <c r="I3198">
        <f>+VLOOKUP($B3198,Hoja1!$C$2:$W$3726,11,0)</f>
        <v>161602</v>
      </c>
      <c r="J3198" t="b">
        <f t="shared" si="107"/>
        <v>1</v>
      </c>
      <c r="K3198" t="str">
        <f>+VLOOKUP($C3198,Hoja1!$B$2:$W$3726,16,0)</f>
        <v>SANTA BARBARA</v>
      </c>
      <c r="L3198" t="str">
        <f>+VLOOKUP($C3198,Hoja1!$B$2:$W$3726,17,0)</f>
        <v>PETOA</v>
      </c>
      <c r="M3198" t="str">
        <f>+VLOOKUP($C3198,Hoja1!$B$2:$W$3726,18,0)</f>
        <v>BARANDILLALES</v>
      </c>
      <c r="N3198">
        <f>+VLOOKUP($C3198,Hoja1!$B$2:$W$3726,3,0)</f>
        <v>16</v>
      </c>
      <c r="O3198">
        <f>+VLOOKUP($C3198,Hoja1!$B$2:$W$3726,8,0)</f>
        <v>1616</v>
      </c>
      <c r="P3198">
        <f>+VLOOKUP($C3198,Hoja1!$B$2:$W$3726,12,0)</f>
        <v>161602</v>
      </c>
      <c r="Q3198" t="b">
        <f t="shared" si="108"/>
        <v>1</v>
      </c>
    </row>
    <row r="3199" spans="1:17" hidden="1" x14ac:dyDescent="0.25">
      <c r="B3199">
        <v>161603</v>
      </c>
      <c r="C3199" t="s">
        <v>524</v>
      </c>
      <c r="D3199" t="str">
        <f>+VLOOKUP($B3199,Hoja1!$C$2:$W$3726,15,0)</f>
        <v>SANTA BARBARA</v>
      </c>
      <c r="E3199" t="str">
        <f>+VLOOKUP($B3199,Hoja1!$C$2:$W$3726,16,0)</f>
        <v>PETOA</v>
      </c>
      <c r="F3199" t="str">
        <f>+VLOOKUP($B3199,Hoja1!$C$2:$W$3726,17,0)</f>
        <v>CAMALOTALES</v>
      </c>
      <c r="G3199">
        <f>+VLOOKUP($B3199,Hoja1!$C$2:$W$3726,2,0)</f>
        <v>16</v>
      </c>
      <c r="H3199">
        <f>+VLOOKUP($B3199,Hoja1!$C$2:$W$3726,7,0)</f>
        <v>1616</v>
      </c>
      <c r="I3199">
        <f>+VLOOKUP($B3199,Hoja1!$C$2:$W$3726,11,0)</f>
        <v>161603</v>
      </c>
      <c r="J3199" t="b">
        <f t="shared" si="107"/>
        <v>1</v>
      </c>
      <c r="K3199" t="str">
        <f>+VLOOKUP($C3199,Hoja1!$B$2:$W$3726,16,0)</f>
        <v>COMAYAGUA</v>
      </c>
      <c r="L3199" t="str">
        <f>+VLOOKUP($C3199,Hoja1!$B$2:$W$3726,17,0)</f>
        <v>TAULABÉ</v>
      </c>
      <c r="M3199" t="str">
        <f>+VLOOKUP($C3199,Hoja1!$B$2:$W$3726,18,0)</f>
        <v>CAMALOTALES</v>
      </c>
      <c r="N3199">
        <f>+VLOOKUP($C3199,Hoja1!$B$2:$W$3726,3,0)</f>
        <v>3</v>
      </c>
      <c r="O3199">
        <f>+VLOOKUP($C3199,Hoja1!$B$2:$W$3726,8,0)</f>
        <v>321</v>
      </c>
      <c r="P3199">
        <f>+VLOOKUP($C3199,Hoja1!$B$2:$W$3726,12,0)</f>
        <v>32104</v>
      </c>
      <c r="Q3199" t="b">
        <f t="shared" si="108"/>
        <v>0</v>
      </c>
    </row>
    <row r="3200" spans="1:17" hidden="1" x14ac:dyDescent="0.25">
      <c r="B3200">
        <v>161604</v>
      </c>
      <c r="C3200" t="s">
        <v>12217</v>
      </c>
      <c r="D3200" t="str">
        <f>+VLOOKUP($B3200,Hoja1!$C$2:$W$3726,15,0)</f>
        <v>SANTA BARBARA</v>
      </c>
      <c r="E3200" t="str">
        <f>+VLOOKUP($B3200,Hoja1!$C$2:$W$3726,16,0)</f>
        <v>PETOA</v>
      </c>
      <c r="F3200" t="str">
        <f>+VLOOKUP($B3200,Hoja1!$C$2:$W$3726,17,0)</f>
        <v>EL PARAÍSO</v>
      </c>
      <c r="G3200">
        <f>+VLOOKUP($B3200,Hoja1!$C$2:$W$3726,2,0)</f>
        <v>16</v>
      </c>
      <c r="H3200">
        <f>+VLOOKUP($B3200,Hoja1!$C$2:$W$3726,7,0)</f>
        <v>1616</v>
      </c>
      <c r="I3200">
        <f>+VLOOKUP($B3200,Hoja1!$C$2:$W$3726,11,0)</f>
        <v>161604</v>
      </c>
      <c r="J3200" t="b">
        <f t="shared" si="107"/>
        <v>0</v>
      </c>
      <c r="K3200" t="e">
        <f>+VLOOKUP($C3200,Hoja1!$B$2:$W$3726,16,0)</f>
        <v>#N/A</v>
      </c>
      <c r="L3200" t="e">
        <f>+VLOOKUP($C3200,Hoja1!$B$2:$W$3726,17,0)</f>
        <v>#N/A</v>
      </c>
      <c r="M3200" t="e">
        <f>+VLOOKUP($C3200,Hoja1!$B$2:$W$3726,18,0)</f>
        <v>#N/A</v>
      </c>
      <c r="N3200" t="e">
        <f>+VLOOKUP($C3200,Hoja1!$B$2:$W$3726,3,0)</f>
        <v>#N/A</v>
      </c>
      <c r="O3200" t="e">
        <f>+VLOOKUP($C3200,Hoja1!$B$2:$W$3726,8,0)</f>
        <v>#N/A</v>
      </c>
      <c r="P3200" t="e">
        <f>+VLOOKUP($C3200,Hoja1!$B$2:$W$3726,12,0)</f>
        <v>#N/A</v>
      </c>
      <c r="Q3200" t="e">
        <f t="shared" si="108"/>
        <v>#N/A</v>
      </c>
    </row>
    <row r="3201" spans="2:17" hidden="1" x14ac:dyDescent="0.25">
      <c r="B3201">
        <v>161605</v>
      </c>
      <c r="C3201" t="s">
        <v>2107</v>
      </c>
      <c r="D3201" t="str">
        <f>+VLOOKUP($B3201,Hoja1!$C$2:$W$3726,15,0)</f>
        <v>SANTA BARBARA</v>
      </c>
      <c r="E3201" t="str">
        <f>+VLOOKUP($B3201,Hoja1!$C$2:$W$3726,16,0)</f>
        <v>PETOA</v>
      </c>
      <c r="F3201" t="str">
        <f>+VLOOKUP($B3201,Hoja1!$C$2:$W$3726,17,0)</f>
        <v>EL PLAN DE OLOLA</v>
      </c>
      <c r="G3201">
        <f>+VLOOKUP($B3201,Hoja1!$C$2:$W$3726,2,0)</f>
        <v>16</v>
      </c>
      <c r="H3201">
        <f>+VLOOKUP($B3201,Hoja1!$C$2:$W$3726,7,0)</f>
        <v>1616</v>
      </c>
      <c r="I3201">
        <f>+VLOOKUP($B3201,Hoja1!$C$2:$W$3726,11,0)</f>
        <v>161605</v>
      </c>
      <c r="J3201" t="b">
        <f t="shared" si="107"/>
        <v>1</v>
      </c>
      <c r="K3201" t="str">
        <f>+VLOOKUP($C3201,Hoja1!$B$2:$W$3726,16,0)</f>
        <v>SANTA BARBARA</v>
      </c>
      <c r="L3201" t="str">
        <f>+VLOOKUP($C3201,Hoja1!$B$2:$W$3726,17,0)</f>
        <v>PETOA</v>
      </c>
      <c r="M3201" t="str">
        <f>+VLOOKUP($C3201,Hoja1!$B$2:$W$3726,18,0)</f>
        <v>EL PLAN DE OLOLA</v>
      </c>
      <c r="N3201">
        <f>+VLOOKUP($C3201,Hoja1!$B$2:$W$3726,3,0)</f>
        <v>16</v>
      </c>
      <c r="O3201">
        <f>+VLOOKUP($C3201,Hoja1!$B$2:$W$3726,8,0)</f>
        <v>1616</v>
      </c>
      <c r="P3201">
        <f>+VLOOKUP($C3201,Hoja1!$B$2:$W$3726,12,0)</f>
        <v>161605</v>
      </c>
      <c r="Q3201" t="b">
        <f t="shared" si="108"/>
        <v>1</v>
      </c>
    </row>
    <row r="3202" spans="2:17" hidden="1" x14ac:dyDescent="0.25">
      <c r="B3202">
        <v>161606</v>
      </c>
      <c r="C3202" t="s">
        <v>222</v>
      </c>
      <c r="D3202" t="str">
        <f>+VLOOKUP($B3202,Hoja1!$C$2:$W$3726,15,0)</f>
        <v>SANTA BARBARA</v>
      </c>
      <c r="E3202" t="str">
        <f>+VLOOKUP($B3202,Hoja1!$C$2:$W$3726,16,0)</f>
        <v>PETOA</v>
      </c>
      <c r="F3202" t="str">
        <f>+VLOOKUP($B3202,Hoja1!$C$2:$W$3726,17,0)</f>
        <v>LAS FLORES</v>
      </c>
      <c r="G3202">
        <f>+VLOOKUP($B3202,Hoja1!$C$2:$W$3726,2,0)</f>
        <v>16</v>
      </c>
      <c r="H3202">
        <f>+VLOOKUP($B3202,Hoja1!$C$2:$W$3726,7,0)</f>
        <v>1616</v>
      </c>
      <c r="I3202">
        <f>+VLOOKUP($B3202,Hoja1!$C$2:$W$3726,11,0)</f>
        <v>161606</v>
      </c>
      <c r="J3202" t="b">
        <f t="shared" si="107"/>
        <v>1</v>
      </c>
      <c r="K3202" t="str">
        <f>+VLOOKUP($C3202,Hoja1!$B$2:$W$3726,16,0)</f>
        <v>COLON</v>
      </c>
      <c r="L3202" t="str">
        <f>+VLOOKUP($C3202,Hoja1!$B$2:$W$3726,17,0)</f>
        <v>BALFATE</v>
      </c>
      <c r="M3202" t="str">
        <f>+VLOOKUP($C3202,Hoja1!$B$2:$W$3726,18,0)</f>
        <v>LAS FLORES</v>
      </c>
      <c r="N3202">
        <f>+VLOOKUP($C3202,Hoja1!$B$2:$W$3726,3,0)</f>
        <v>2</v>
      </c>
      <c r="O3202">
        <f>+VLOOKUP($C3202,Hoja1!$B$2:$W$3726,8,0)</f>
        <v>202</v>
      </c>
      <c r="P3202">
        <f>+VLOOKUP($C3202,Hoja1!$B$2:$W$3726,12,0)</f>
        <v>20210</v>
      </c>
      <c r="Q3202" t="b">
        <f t="shared" si="108"/>
        <v>0</v>
      </c>
    </row>
    <row r="3203" spans="2:17" hidden="1" x14ac:dyDescent="0.25">
      <c r="B3203">
        <v>161607</v>
      </c>
      <c r="C3203" t="s">
        <v>2108</v>
      </c>
      <c r="D3203" t="str">
        <f>+VLOOKUP($B3203,Hoja1!$C$2:$W$3726,15,0)</f>
        <v>SANTA BARBARA</v>
      </c>
      <c r="E3203" t="str">
        <f>+VLOOKUP($B3203,Hoja1!$C$2:$W$3726,16,0)</f>
        <v>PETOA</v>
      </c>
      <c r="F3203" t="str">
        <f>+VLOOKUP($B3203,Hoja1!$C$2:$W$3726,17,0)</f>
        <v>MEZCALITO</v>
      </c>
      <c r="G3203">
        <f>+VLOOKUP($B3203,Hoja1!$C$2:$W$3726,2,0)</f>
        <v>16</v>
      </c>
      <c r="H3203">
        <f>+VLOOKUP($B3203,Hoja1!$C$2:$W$3726,7,0)</f>
        <v>1616</v>
      </c>
      <c r="I3203">
        <f>+VLOOKUP($B3203,Hoja1!$C$2:$W$3726,11,0)</f>
        <v>161607</v>
      </c>
      <c r="J3203" t="b">
        <f t="shared" si="107"/>
        <v>1</v>
      </c>
      <c r="K3203" t="str">
        <f>+VLOOKUP($C3203,Hoja1!$B$2:$W$3726,16,0)</f>
        <v>SANTA BARBARA</v>
      </c>
      <c r="L3203" t="str">
        <f>+VLOOKUP($C3203,Hoja1!$B$2:$W$3726,17,0)</f>
        <v>PETOA</v>
      </c>
      <c r="M3203" t="str">
        <f>+VLOOKUP($C3203,Hoja1!$B$2:$W$3726,18,0)</f>
        <v>MEZCALITO</v>
      </c>
      <c r="N3203">
        <f>+VLOOKUP($C3203,Hoja1!$B$2:$W$3726,3,0)</f>
        <v>16</v>
      </c>
      <c r="O3203">
        <f>+VLOOKUP($C3203,Hoja1!$B$2:$W$3726,8,0)</f>
        <v>1616</v>
      </c>
      <c r="P3203">
        <f>+VLOOKUP($C3203,Hoja1!$B$2:$W$3726,12,0)</f>
        <v>161607</v>
      </c>
      <c r="Q3203" t="b">
        <f t="shared" si="108"/>
        <v>1</v>
      </c>
    </row>
    <row r="3204" spans="2:17" hidden="1" x14ac:dyDescent="0.25">
      <c r="B3204">
        <v>161608</v>
      </c>
      <c r="C3204" t="s">
        <v>418</v>
      </c>
      <c r="D3204" t="str">
        <f>+VLOOKUP($B3204,Hoja1!$C$2:$W$3726,15,0)</f>
        <v>SANTA BARBARA</v>
      </c>
      <c r="E3204" t="str">
        <f>+VLOOKUP($B3204,Hoja1!$C$2:$W$3726,16,0)</f>
        <v>PETOA</v>
      </c>
      <c r="F3204" t="str">
        <f>+VLOOKUP($B3204,Hoja1!$C$2:$W$3726,17,0)</f>
        <v>PUEBLO NUEVO</v>
      </c>
      <c r="G3204">
        <f>+VLOOKUP($B3204,Hoja1!$C$2:$W$3726,2,0)</f>
        <v>16</v>
      </c>
      <c r="H3204">
        <f>+VLOOKUP($B3204,Hoja1!$C$2:$W$3726,7,0)</f>
        <v>1616</v>
      </c>
      <c r="I3204">
        <f>+VLOOKUP($B3204,Hoja1!$C$2:$W$3726,11,0)</f>
        <v>161608</v>
      </c>
      <c r="J3204" t="b">
        <f t="shared" si="107"/>
        <v>1</v>
      </c>
      <c r="K3204" t="str">
        <f>+VLOOKUP($C3204,Hoja1!$B$2:$W$3726,16,0)</f>
        <v>COMAYAGUA</v>
      </c>
      <c r="L3204" t="str">
        <f>+VLOOKUP($C3204,Hoja1!$B$2:$W$3726,17,0)</f>
        <v>MEÁMBAR</v>
      </c>
      <c r="M3204" t="str">
        <f>+VLOOKUP($C3204,Hoja1!$B$2:$W$3726,18,0)</f>
        <v>PUEBLO NUEVO</v>
      </c>
      <c r="N3204">
        <f>+VLOOKUP($C3204,Hoja1!$B$2:$W$3726,3,0)</f>
        <v>3</v>
      </c>
      <c r="O3204">
        <f>+VLOOKUP($C3204,Hoja1!$B$2:$W$3726,8,0)</f>
        <v>310</v>
      </c>
      <c r="P3204">
        <f>+VLOOKUP($C3204,Hoja1!$B$2:$W$3726,12,0)</f>
        <v>31022</v>
      </c>
      <c r="Q3204" t="b">
        <f t="shared" si="108"/>
        <v>0</v>
      </c>
    </row>
    <row r="3205" spans="2:17" hidden="1" x14ac:dyDescent="0.25">
      <c r="B3205">
        <v>161609</v>
      </c>
      <c r="C3205" t="s">
        <v>537</v>
      </c>
      <c r="D3205" t="str">
        <f>+VLOOKUP($B3205,Hoja1!$C$2:$W$3726,15,0)</f>
        <v>SANTA BARBARA</v>
      </c>
      <c r="E3205" t="str">
        <f>+VLOOKUP($B3205,Hoja1!$C$2:$W$3726,16,0)</f>
        <v>PETOA</v>
      </c>
      <c r="F3205" t="str">
        <f>+VLOOKUP($B3205,Hoja1!$C$2:$W$3726,17,0)</f>
        <v>QUEBRADITAS</v>
      </c>
      <c r="G3205">
        <f>+VLOOKUP($B3205,Hoja1!$C$2:$W$3726,2,0)</f>
        <v>16</v>
      </c>
      <c r="H3205">
        <f>+VLOOKUP($B3205,Hoja1!$C$2:$W$3726,7,0)</f>
        <v>1616</v>
      </c>
      <c r="I3205">
        <f>+VLOOKUP($B3205,Hoja1!$C$2:$W$3726,11,0)</f>
        <v>161609</v>
      </c>
      <c r="J3205" t="b">
        <f t="shared" ref="J3205:J3268" si="110">+C3205=F3205</f>
        <v>1</v>
      </c>
      <c r="K3205" t="str">
        <f>+VLOOKUP($C3205,Hoja1!$B$2:$W$3726,16,0)</f>
        <v>COMAYAGUA</v>
      </c>
      <c r="L3205" t="str">
        <f>+VLOOKUP($C3205,Hoja1!$B$2:$W$3726,17,0)</f>
        <v>TAULABÉ</v>
      </c>
      <c r="M3205" t="str">
        <f>+VLOOKUP($C3205,Hoja1!$B$2:$W$3726,18,0)</f>
        <v>QUEBRADITAS</v>
      </c>
      <c r="N3205">
        <f>+VLOOKUP($C3205,Hoja1!$B$2:$W$3726,3,0)</f>
        <v>3</v>
      </c>
      <c r="O3205">
        <f>+VLOOKUP($C3205,Hoja1!$B$2:$W$3726,8,0)</f>
        <v>321</v>
      </c>
      <c r="P3205">
        <f>+VLOOKUP($C3205,Hoja1!$B$2:$W$3726,12,0)</f>
        <v>32120</v>
      </c>
      <c r="Q3205" t="b">
        <f t="shared" ref="Q3205:Q3268" si="111">+B3205=P3205</f>
        <v>0</v>
      </c>
    </row>
    <row r="3206" spans="2:17" hidden="1" x14ac:dyDescent="0.25">
      <c r="B3206">
        <v>161610</v>
      </c>
      <c r="C3206" t="s">
        <v>2109</v>
      </c>
      <c r="D3206" t="str">
        <f>+VLOOKUP($B3206,Hoja1!$C$2:$W$3726,15,0)</f>
        <v>SANTA BARBARA</v>
      </c>
      <c r="E3206" t="str">
        <f>+VLOOKUP($B3206,Hoja1!$C$2:$W$3726,16,0)</f>
        <v>PETOA</v>
      </c>
      <c r="F3206" t="str">
        <f>+VLOOKUP($B3206,Hoja1!$C$2:$W$3726,17,0)</f>
        <v>SAN ANTONIO DE LA MAJADA</v>
      </c>
      <c r="G3206">
        <f>+VLOOKUP($B3206,Hoja1!$C$2:$W$3726,2,0)</f>
        <v>16</v>
      </c>
      <c r="H3206">
        <f>+VLOOKUP($B3206,Hoja1!$C$2:$W$3726,7,0)</f>
        <v>1616</v>
      </c>
      <c r="I3206">
        <f>+VLOOKUP($B3206,Hoja1!$C$2:$W$3726,11,0)</f>
        <v>161610</v>
      </c>
      <c r="J3206" t="b">
        <f t="shared" si="110"/>
        <v>1</v>
      </c>
      <c r="K3206" t="str">
        <f>+VLOOKUP($C3206,Hoja1!$B$2:$W$3726,16,0)</f>
        <v>SANTA BARBARA</v>
      </c>
      <c r="L3206" t="str">
        <f>+VLOOKUP($C3206,Hoja1!$B$2:$W$3726,17,0)</f>
        <v>PETOA</v>
      </c>
      <c r="M3206" t="str">
        <f>+VLOOKUP($C3206,Hoja1!$B$2:$W$3726,18,0)</f>
        <v>SAN ANTONIO DE LA MAJADA</v>
      </c>
      <c r="N3206">
        <f>+VLOOKUP($C3206,Hoja1!$B$2:$W$3726,3,0)</f>
        <v>16</v>
      </c>
      <c r="O3206">
        <f>+VLOOKUP($C3206,Hoja1!$B$2:$W$3726,8,0)</f>
        <v>1616</v>
      </c>
      <c r="P3206">
        <f>+VLOOKUP($C3206,Hoja1!$B$2:$W$3726,12,0)</f>
        <v>161610</v>
      </c>
      <c r="Q3206" t="b">
        <f t="shared" si="111"/>
        <v>1</v>
      </c>
    </row>
    <row r="3207" spans="2:17" hidden="1" x14ac:dyDescent="0.25">
      <c r="B3207">
        <v>161611</v>
      </c>
      <c r="C3207" t="s">
        <v>12301</v>
      </c>
      <c r="D3207" t="str">
        <f>+VLOOKUP($B3207,Hoja1!$C$2:$W$3726,15,0)</f>
        <v>SANTA BARBARA</v>
      </c>
      <c r="E3207" t="str">
        <f>+VLOOKUP($B3207,Hoja1!$C$2:$W$3726,16,0)</f>
        <v>PETOA</v>
      </c>
      <c r="F3207" t="str">
        <f>+VLOOKUP($B3207,Hoja1!$C$2:$W$3726,17,0)</f>
        <v>SAN JOAQUÍN</v>
      </c>
      <c r="G3207">
        <f>+VLOOKUP($B3207,Hoja1!$C$2:$W$3726,2,0)</f>
        <v>16</v>
      </c>
      <c r="H3207">
        <f>+VLOOKUP($B3207,Hoja1!$C$2:$W$3726,7,0)</f>
        <v>1616</v>
      </c>
      <c r="I3207">
        <f>+VLOOKUP($B3207,Hoja1!$C$2:$W$3726,11,0)</f>
        <v>161611</v>
      </c>
      <c r="J3207" t="b">
        <f t="shared" si="110"/>
        <v>0</v>
      </c>
      <c r="K3207" t="e">
        <f>+VLOOKUP($C3207,Hoja1!$B$2:$W$3726,16,0)</f>
        <v>#N/A</v>
      </c>
      <c r="L3207" t="e">
        <f>+VLOOKUP($C3207,Hoja1!$B$2:$W$3726,17,0)</f>
        <v>#N/A</v>
      </c>
      <c r="M3207" t="e">
        <f>+VLOOKUP($C3207,Hoja1!$B$2:$W$3726,18,0)</f>
        <v>#N/A</v>
      </c>
      <c r="N3207" t="e">
        <f>+VLOOKUP($C3207,Hoja1!$B$2:$W$3726,3,0)</f>
        <v>#N/A</v>
      </c>
      <c r="O3207" t="e">
        <f>+VLOOKUP($C3207,Hoja1!$B$2:$W$3726,8,0)</f>
        <v>#N/A</v>
      </c>
      <c r="P3207" t="e">
        <f>+VLOOKUP($C3207,Hoja1!$B$2:$W$3726,12,0)</f>
        <v>#N/A</v>
      </c>
      <c r="Q3207" t="e">
        <f t="shared" si="111"/>
        <v>#N/A</v>
      </c>
    </row>
    <row r="3208" spans="2:17" hidden="1" x14ac:dyDescent="0.25">
      <c r="B3208">
        <v>161612</v>
      </c>
      <c r="C3208" t="s">
        <v>12772</v>
      </c>
      <c r="D3208" t="str">
        <f>+VLOOKUP($B3208,Hoja1!$C$2:$W$3726,15,0)</f>
        <v>SANTA BARBARA</v>
      </c>
      <c r="E3208" t="str">
        <f>+VLOOKUP($B3208,Hoja1!$C$2:$W$3726,16,0)</f>
        <v>PETOA</v>
      </c>
      <c r="F3208" t="str">
        <f>+VLOOKUP($B3208,Hoja1!$C$2:$W$3726,17,0)</f>
        <v>SAN JOSÉ DE LA MAJADA</v>
      </c>
      <c r="G3208">
        <f>+VLOOKUP($B3208,Hoja1!$C$2:$W$3726,2,0)</f>
        <v>16</v>
      </c>
      <c r="H3208">
        <f>+VLOOKUP($B3208,Hoja1!$C$2:$W$3726,7,0)</f>
        <v>1616</v>
      </c>
      <c r="I3208">
        <f>+VLOOKUP($B3208,Hoja1!$C$2:$W$3726,11,0)</f>
        <v>161612</v>
      </c>
      <c r="J3208" t="b">
        <f t="shared" si="110"/>
        <v>0</v>
      </c>
      <c r="K3208" t="e">
        <f>+VLOOKUP($C3208,Hoja1!$B$2:$W$3726,16,0)</f>
        <v>#N/A</v>
      </c>
      <c r="L3208" t="e">
        <f>+VLOOKUP($C3208,Hoja1!$B$2:$W$3726,17,0)</f>
        <v>#N/A</v>
      </c>
      <c r="M3208" t="e">
        <f>+VLOOKUP($C3208,Hoja1!$B$2:$W$3726,18,0)</f>
        <v>#N/A</v>
      </c>
      <c r="N3208" t="e">
        <f>+VLOOKUP($C3208,Hoja1!$B$2:$W$3726,3,0)</f>
        <v>#N/A</v>
      </c>
      <c r="O3208" t="e">
        <f>+VLOOKUP($C3208,Hoja1!$B$2:$W$3726,8,0)</f>
        <v>#N/A</v>
      </c>
      <c r="P3208" t="e">
        <f>+VLOOKUP($C3208,Hoja1!$B$2:$W$3726,12,0)</f>
        <v>#N/A</v>
      </c>
      <c r="Q3208" t="e">
        <f t="shared" si="111"/>
        <v>#N/A</v>
      </c>
    </row>
    <row r="3209" spans="2:17" hidden="1" x14ac:dyDescent="0.25">
      <c r="B3209">
        <v>161613</v>
      </c>
      <c r="C3209" t="s">
        <v>2111</v>
      </c>
      <c r="D3209" t="str">
        <f>+VLOOKUP($B3209,Hoja1!$C$2:$W$3726,15,0)</f>
        <v>SANTA BARBARA</v>
      </c>
      <c r="E3209" t="str">
        <f>+VLOOKUP($B3209,Hoja1!$C$2:$W$3726,16,0)</f>
        <v>PETOA</v>
      </c>
      <c r="F3209" t="str">
        <f>+VLOOKUP($B3209,Hoja1!$C$2:$W$3726,17,0)</f>
        <v>SANTA CLARA</v>
      </c>
      <c r="G3209">
        <f>+VLOOKUP($B3209,Hoja1!$C$2:$W$3726,2,0)</f>
        <v>16</v>
      </c>
      <c r="H3209">
        <f>+VLOOKUP($B3209,Hoja1!$C$2:$W$3726,7,0)</f>
        <v>1616</v>
      </c>
      <c r="I3209">
        <f>+VLOOKUP($B3209,Hoja1!$C$2:$W$3726,11,0)</f>
        <v>161613</v>
      </c>
      <c r="J3209" t="b">
        <f t="shared" si="110"/>
        <v>1</v>
      </c>
      <c r="K3209" t="str">
        <f>+VLOOKUP($C3209,Hoja1!$B$2:$W$3726,16,0)</f>
        <v>SANTA BARBARA</v>
      </c>
      <c r="L3209" t="str">
        <f>+VLOOKUP($C3209,Hoja1!$B$2:$W$3726,17,0)</f>
        <v>PETOA</v>
      </c>
      <c r="M3209" t="str">
        <f>+VLOOKUP($C3209,Hoja1!$B$2:$W$3726,18,0)</f>
        <v>SANTA CLARA</v>
      </c>
      <c r="N3209">
        <f>+VLOOKUP($C3209,Hoja1!$B$2:$W$3726,3,0)</f>
        <v>16</v>
      </c>
      <c r="O3209">
        <f>+VLOOKUP($C3209,Hoja1!$B$2:$W$3726,8,0)</f>
        <v>1616</v>
      </c>
      <c r="P3209">
        <f>+VLOOKUP($C3209,Hoja1!$B$2:$W$3726,12,0)</f>
        <v>161613</v>
      </c>
      <c r="Q3209" t="b">
        <f t="shared" si="111"/>
        <v>1</v>
      </c>
    </row>
    <row r="3210" spans="2:17" hidden="1" x14ac:dyDescent="0.25">
      <c r="B3210">
        <v>161614</v>
      </c>
      <c r="C3210" t="s">
        <v>1222</v>
      </c>
      <c r="D3210" t="str">
        <f>+VLOOKUP($B3210,Hoja1!$C$2:$W$3726,15,0)</f>
        <v>SANTA BARBARA</v>
      </c>
      <c r="E3210" t="str">
        <f>+VLOOKUP($B3210,Hoja1!$C$2:$W$3726,16,0)</f>
        <v>PETOA</v>
      </c>
      <c r="F3210" t="str">
        <f>+VLOOKUP($B3210,Hoja1!$C$2:$W$3726,17,0)</f>
        <v>SANTO DOMINGO</v>
      </c>
      <c r="G3210">
        <f>+VLOOKUP($B3210,Hoja1!$C$2:$W$3726,2,0)</f>
        <v>16</v>
      </c>
      <c r="H3210">
        <f>+VLOOKUP($B3210,Hoja1!$C$2:$W$3726,7,0)</f>
        <v>1616</v>
      </c>
      <c r="I3210">
        <f>+VLOOKUP($B3210,Hoja1!$C$2:$W$3726,11,0)</f>
        <v>161614</v>
      </c>
      <c r="J3210" t="b">
        <f t="shared" si="110"/>
        <v>1</v>
      </c>
      <c r="K3210" t="str">
        <f>+VLOOKUP($C3210,Hoja1!$B$2:$W$3726,16,0)</f>
        <v>EL PARAÍSO</v>
      </c>
      <c r="L3210" t="str">
        <f>+VLOOKUP($C3210,Hoja1!$B$2:$W$3726,17,0)</f>
        <v>SOLEDAD</v>
      </c>
      <c r="M3210" t="str">
        <f>+VLOOKUP($C3210,Hoja1!$B$2:$W$3726,18,0)</f>
        <v>SANTO DOMINGO</v>
      </c>
      <c r="N3210">
        <f>+VLOOKUP($C3210,Hoja1!$B$2:$W$3726,3,0)</f>
        <v>7</v>
      </c>
      <c r="O3210">
        <f>+VLOOKUP($C3210,Hoja1!$B$2:$W$3726,8,0)</f>
        <v>714</v>
      </c>
      <c r="P3210">
        <f>+VLOOKUP($C3210,Hoja1!$B$2:$W$3726,12,0)</f>
        <v>71408</v>
      </c>
      <c r="Q3210" t="b">
        <f t="shared" si="111"/>
        <v>0</v>
      </c>
    </row>
    <row r="3211" spans="2:17" hidden="1" x14ac:dyDescent="0.25">
      <c r="B3211">
        <v>161701</v>
      </c>
      <c r="C3211" t="s">
        <v>12255</v>
      </c>
      <c r="D3211" t="str">
        <f>+VLOOKUP($B3211,Hoja1!$C$2:$W$3726,15,0)</f>
        <v>SANTA BARBARA</v>
      </c>
      <c r="E3211" t="str">
        <f>+VLOOKUP($B3211,Hoja1!$C$2:$W$3726,16,0)</f>
        <v>PROTECCIÓN</v>
      </c>
      <c r="F3211" t="str">
        <f>+VLOOKUP($B3211,Hoja1!$C$2:$W$3726,17,0)</f>
        <v>PROTECCIÓN</v>
      </c>
      <c r="G3211">
        <f>+VLOOKUP($B3211,Hoja1!$C$2:$W$3726,2,0)</f>
        <v>16</v>
      </c>
      <c r="H3211">
        <f>+VLOOKUP($B3211,Hoja1!$C$2:$W$3726,7,0)</f>
        <v>1617</v>
      </c>
      <c r="I3211">
        <f>+VLOOKUP($B3211,Hoja1!$C$2:$W$3726,11,0)</f>
        <v>161701</v>
      </c>
      <c r="J3211" t="b">
        <f t="shared" si="110"/>
        <v>0</v>
      </c>
      <c r="K3211" t="e">
        <f>+VLOOKUP($C3211,Hoja1!$B$2:$W$3726,16,0)</f>
        <v>#N/A</v>
      </c>
      <c r="L3211" t="e">
        <f>+VLOOKUP($C3211,Hoja1!$B$2:$W$3726,17,0)</f>
        <v>#N/A</v>
      </c>
      <c r="M3211" t="e">
        <f>+VLOOKUP($C3211,Hoja1!$B$2:$W$3726,18,0)</f>
        <v>#N/A</v>
      </c>
      <c r="N3211" t="e">
        <f>+VLOOKUP($C3211,Hoja1!$B$2:$W$3726,3,0)</f>
        <v>#N/A</v>
      </c>
      <c r="O3211" t="e">
        <f>+VLOOKUP($C3211,Hoja1!$B$2:$W$3726,8,0)</f>
        <v>#N/A</v>
      </c>
      <c r="P3211" t="e">
        <f>+VLOOKUP($C3211,Hoja1!$B$2:$W$3726,12,0)</f>
        <v>#N/A</v>
      </c>
      <c r="Q3211" t="e">
        <f t="shared" si="111"/>
        <v>#N/A</v>
      </c>
    </row>
    <row r="3212" spans="2:17" hidden="1" x14ac:dyDescent="0.25">
      <c r="B3212">
        <v>161702</v>
      </c>
      <c r="C3212" t="s">
        <v>29</v>
      </c>
      <c r="D3212" t="str">
        <f>+VLOOKUP($B3212,Hoja1!$C$2:$W$3726,15,0)</f>
        <v>SANTA BARBARA</v>
      </c>
      <c r="E3212" t="str">
        <f>+VLOOKUP($B3212,Hoja1!$C$2:$W$3726,16,0)</f>
        <v>PROTECCIÓN</v>
      </c>
      <c r="F3212" t="str">
        <f>+VLOOKUP($B3212,Hoja1!$C$2:$W$3726,17,0)</f>
        <v>BUENOS AIRES</v>
      </c>
      <c r="G3212">
        <f>+VLOOKUP($B3212,Hoja1!$C$2:$W$3726,2,0)</f>
        <v>16</v>
      </c>
      <c r="H3212">
        <f>+VLOOKUP($B3212,Hoja1!$C$2:$W$3726,7,0)</f>
        <v>1617</v>
      </c>
      <c r="I3212">
        <f>+VLOOKUP($B3212,Hoja1!$C$2:$W$3726,11,0)</f>
        <v>161702</v>
      </c>
      <c r="J3212" t="b">
        <f t="shared" si="110"/>
        <v>1</v>
      </c>
      <c r="K3212" t="str">
        <f>+VLOOKUP($C3212,Hoja1!$B$2:$W$3726,16,0)</f>
        <v>ATLÁNTIDA</v>
      </c>
      <c r="L3212" t="str">
        <f>+VLOOKUP($C3212,Hoja1!$B$2:$W$3726,17,0)</f>
        <v>ESPARTA</v>
      </c>
      <c r="M3212" t="str">
        <f>+VLOOKUP($C3212,Hoja1!$B$2:$W$3726,18,0)</f>
        <v>BUENOS AIRES</v>
      </c>
      <c r="N3212">
        <f>+VLOOKUP($C3212,Hoja1!$B$2:$W$3726,3,0)</f>
        <v>1</v>
      </c>
      <c r="O3212">
        <f>+VLOOKUP($C3212,Hoja1!$B$2:$W$3726,8,0)</f>
        <v>103</v>
      </c>
      <c r="P3212">
        <f>+VLOOKUP($C3212,Hoja1!$B$2:$W$3726,12,0)</f>
        <v>10304</v>
      </c>
      <c r="Q3212" t="b">
        <f t="shared" si="111"/>
        <v>0</v>
      </c>
    </row>
    <row r="3213" spans="2:17" hidden="1" x14ac:dyDescent="0.25">
      <c r="B3213">
        <v>161703</v>
      </c>
      <c r="C3213" t="s">
        <v>881</v>
      </c>
      <c r="D3213" t="str">
        <f>+VLOOKUP($B3213,Hoja1!$C$2:$W$3726,15,0)</f>
        <v>SANTA BARBARA</v>
      </c>
      <c r="E3213" t="str">
        <f>+VLOOKUP($B3213,Hoja1!$C$2:$W$3726,16,0)</f>
        <v>PROTECCIÓN</v>
      </c>
      <c r="F3213" t="str">
        <f>+VLOOKUP($B3213,Hoja1!$C$2:$W$3726,17,0)</f>
        <v>EL CHILE</v>
      </c>
      <c r="G3213">
        <f>+VLOOKUP($B3213,Hoja1!$C$2:$W$3726,2,0)</f>
        <v>16</v>
      </c>
      <c r="H3213">
        <f>+VLOOKUP($B3213,Hoja1!$C$2:$W$3726,7,0)</f>
        <v>1617</v>
      </c>
      <c r="I3213">
        <f>+VLOOKUP($B3213,Hoja1!$C$2:$W$3726,11,0)</f>
        <v>161703</v>
      </c>
      <c r="J3213" t="b">
        <f t="shared" si="110"/>
        <v>1</v>
      </c>
      <c r="K3213" t="str">
        <f>+VLOOKUP($C3213,Hoja1!$B$2:$W$3726,16,0)</f>
        <v>CORTES</v>
      </c>
      <c r="L3213" t="str">
        <f>+VLOOKUP($C3213,Hoja1!$B$2:$W$3726,17,0)</f>
        <v>PUERTO CORTÉS</v>
      </c>
      <c r="M3213" t="str">
        <f>+VLOOKUP($C3213,Hoja1!$B$2:$W$3726,18,0)</f>
        <v>EL CHILE</v>
      </c>
      <c r="N3213">
        <f>+VLOOKUP($C3213,Hoja1!$B$2:$W$3726,3,0)</f>
        <v>5</v>
      </c>
      <c r="O3213">
        <f>+VLOOKUP($C3213,Hoja1!$B$2:$W$3726,8,0)</f>
        <v>506</v>
      </c>
      <c r="P3213">
        <f>+VLOOKUP($C3213,Hoja1!$B$2:$W$3726,12,0)</f>
        <v>50614</v>
      </c>
      <c r="Q3213" t="b">
        <f t="shared" si="111"/>
        <v>0</v>
      </c>
    </row>
    <row r="3214" spans="2:17" hidden="1" x14ac:dyDescent="0.25">
      <c r="B3214">
        <v>161704</v>
      </c>
      <c r="C3214" t="s">
        <v>132</v>
      </c>
      <c r="D3214" t="str">
        <f>+VLOOKUP($B3214,Hoja1!$C$2:$W$3726,15,0)</f>
        <v>SANTA BARBARA</v>
      </c>
      <c r="E3214" t="str">
        <f>+VLOOKUP($B3214,Hoja1!$C$2:$W$3726,16,0)</f>
        <v>PROTECCIÓN</v>
      </c>
      <c r="F3214" t="str">
        <f>+VLOOKUP($B3214,Hoja1!$C$2:$W$3726,17,0)</f>
        <v>EL ENCANTO</v>
      </c>
      <c r="G3214">
        <f>+VLOOKUP($B3214,Hoja1!$C$2:$W$3726,2,0)</f>
        <v>16</v>
      </c>
      <c r="H3214">
        <f>+VLOOKUP($B3214,Hoja1!$C$2:$W$3726,7,0)</f>
        <v>1617</v>
      </c>
      <c r="I3214">
        <f>+VLOOKUP($B3214,Hoja1!$C$2:$W$3726,11,0)</f>
        <v>161704</v>
      </c>
      <c r="J3214" t="b">
        <f t="shared" si="110"/>
        <v>1</v>
      </c>
      <c r="K3214" t="str">
        <f>+VLOOKUP($C3214,Hoja1!$B$2:$W$3726,16,0)</f>
        <v>ATLÁNTIDA</v>
      </c>
      <c r="L3214" t="str">
        <f>+VLOOKUP($C3214,Hoja1!$B$2:$W$3726,17,0)</f>
        <v>TELA</v>
      </c>
      <c r="M3214" t="str">
        <f>+VLOOKUP($C3214,Hoja1!$B$2:$W$3726,18,0)</f>
        <v>EL ENCANTO</v>
      </c>
      <c r="N3214">
        <f>+VLOOKUP($C3214,Hoja1!$B$2:$W$3726,3,0)</f>
        <v>1</v>
      </c>
      <c r="O3214">
        <f>+VLOOKUP($C3214,Hoja1!$B$2:$W$3726,8,0)</f>
        <v>107</v>
      </c>
      <c r="P3214">
        <f>+VLOOKUP($C3214,Hoja1!$B$2:$W$3726,12,0)</f>
        <v>10721</v>
      </c>
      <c r="Q3214" t="b">
        <f t="shared" si="111"/>
        <v>0</v>
      </c>
    </row>
    <row r="3215" spans="2:17" hidden="1" x14ac:dyDescent="0.25">
      <c r="B3215">
        <v>161705</v>
      </c>
      <c r="C3215" t="s">
        <v>2112</v>
      </c>
      <c r="D3215" t="str">
        <f>+VLOOKUP($B3215,Hoja1!$C$2:$W$3726,15,0)</f>
        <v>SANTA BARBARA</v>
      </c>
      <c r="E3215" t="str">
        <f>+VLOOKUP($B3215,Hoja1!$C$2:$W$3726,16,0)</f>
        <v>PROTECCIÓN</v>
      </c>
      <c r="F3215" t="str">
        <f>+VLOOKUP($B3215,Hoja1!$C$2:$W$3726,17,0)</f>
        <v>EL OCOTE O CERRO EL OCOTE</v>
      </c>
      <c r="G3215">
        <f>+VLOOKUP($B3215,Hoja1!$C$2:$W$3726,2,0)</f>
        <v>16</v>
      </c>
      <c r="H3215">
        <f>+VLOOKUP($B3215,Hoja1!$C$2:$W$3726,7,0)</f>
        <v>1617</v>
      </c>
      <c r="I3215">
        <f>+VLOOKUP($B3215,Hoja1!$C$2:$W$3726,11,0)</f>
        <v>161705</v>
      </c>
      <c r="J3215" t="b">
        <f t="shared" si="110"/>
        <v>1</v>
      </c>
      <c r="K3215" t="str">
        <f>+VLOOKUP($C3215,Hoja1!$B$2:$W$3726,16,0)</f>
        <v>SANTA BARBARA</v>
      </c>
      <c r="L3215" t="str">
        <f>+VLOOKUP($C3215,Hoja1!$B$2:$W$3726,17,0)</f>
        <v>PROTECCIÓN</v>
      </c>
      <c r="M3215" t="str">
        <f>+VLOOKUP($C3215,Hoja1!$B$2:$W$3726,18,0)</f>
        <v>EL OCOTE O CERRO EL OCOTE</v>
      </c>
      <c r="N3215">
        <f>+VLOOKUP($C3215,Hoja1!$B$2:$W$3726,3,0)</f>
        <v>16</v>
      </c>
      <c r="O3215">
        <f>+VLOOKUP($C3215,Hoja1!$B$2:$W$3726,8,0)</f>
        <v>1617</v>
      </c>
      <c r="P3215">
        <f>+VLOOKUP($C3215,Hoja1!$B$2:$W$3726,12,0)</f>
        <v>161705</v>
      </c>
      <c r="Q3215" t="b">
        <f t="shared" si="111"/>
        <v>1</v>
      </c>
    </row>
    <row r="3216" spans="2:17" hidden="1" x14ac:dyDescent="0.25">
      <c r="B3216">
        <v>161706</v>
      </c>
      <c r="C3216" t="s">
        <v>12773</v>
      </c>
      <c r="D3216" t="str">
        <f>+VLOOKUP($B3216,Hoja1!$C$2:$W$3726,15,0)</f>
        <v>SANTA BARBARA</v>
      </c>
      <c r="E3216" t="str">
        <f>+VLOOKUP($B3216,Hoja1!$C$2:$W$3726,16,0)</f>
        <v>PROTECCIÓN</v>
      </c>
      <c r="F3216" t="str">
        <f>+VLOOKUP($B3216,Hoja1!$C$2:$W$3726,17,0)</f>
        <v>EL TRIUNFO O EL JURCAL</v>
      </c>
      <c r="G3216">
        <f>+VLOOKUP($B3216,Hoja1!$C$2:$W$3726,2,0)</f>
        <v>16</v>
      </c>
      <c r="H3216">
        <f>+VLOOKUP($B3216,Hoja1!$C$2:$W$3726,7,0)</f>
        <v>1617</v>
      </c>
      <c r="I3216">
        <f>+VLOOKUP($B3216,Hoja1!$C$2:$W$3726,11,0)</f>
        <v>161706</v>
      </c>
      <c r="J3216" t="b">
        <f t="shared" si="110"/>
        <v>0</v>
      </c>
      <c r="K3216" t="e">
        <f>+VLOOKUP($C3216,Hoja1!$B$2:$W$3726,16,0)</f>
        <v>#N/A</v>
      </c>
      <c r="L3216" t="e">
        <f>+VLOOKUP($C3216,Hoja1!$B$2:$W$3726,17,0)</f>
        <v>#N/A</v>
      </c>
      <c r="M3216" t="e">
        <f>+VLOOKUP($C3216,Hoja1!$B$2:$W$3726,18,0)</f>
        <v>#N/A</v>
      </c>
      <c r="N3216" t="e">
        <f>+VLOOKUP($C3216,Hoja1!$B$2:$W$3726,3,0)</f>
        <v>#N/A</v>
      </c>
      <c r="O3216" t="e">
        <f>+VLOOKUP($C3216,Hoja1!$B$2:$W$3726,8,0)</f>
        <v>#N/A</v>
      </c>
      <c r="P3216" t="e">
        <f>+VLOOKUP($C3216,Hoja1!$B$2:$W$3726,12,0)</f>
        <v>#N/A</v>
      </c>
      <c r="Q3216" t="e">
        <f t="shared" si="111"/>
        <v>#N/A</v>
      </c>
    </row>
    <row r="3217" spans="2:17" hidden="1" x14ac:dyDescent="0.25">
      <c r="B3217">
        <v>161707</v>
      </c>
      <c r="C3217" t="s">
        <v>2113</v>
      </c>
      <c r="D3217" t="str">
        <f>+VLOOKUP($B3217,Hoja1!$C$2:$W$3726,15,0)</f>
        <v>SANTA BARBARA</v>
      </c>
      <c r="E3217" t="str">
        <f>+VLOOKUP($B3217,Hoja1!$C$2:$W$3726,16,0)</f>
        <v>PROTECCIÓN</v>
      </c>
      <c r="F3217" t="str">
        <f>+VLOOKUP($B3217,Hoja1!$C$2:$W$3726,17,0)</f>
        <v>LA JAGUILLA O LOMA ENCERRADA</v>
      </c>
      <c r="G3217">
        <f>+VLOOKUP($B3217,Hoja1!$C$2:$W$3726,2,0)</f>
        <v>16</v>
      </c>
      <c r="H3217">
        <f>+VLOOKUP($B3217,Hoja1!$C$2:$W$3726,7,0)</f>
        <v>1617</v>
      </c>
      <c r="I3217">
        <f>+VLOOKUP($B3217,Hoja1!$C$2:$W$3726,11,0)</f>
        <v>161707</v>
      </c>
      <c r="J3217" t="b">
        <f t="shared" si="110"/>
        <v>1</v>
      </c>
      <c r="K3217" t="str">
        <f>+VLOOKUP($C3217,Hoja1!$B$2:$W$3726,16,0)</f>
        <v>SANTA BARBARA</v>
      </c>
      <c r="L3217" t="str">
        <f>+VLOOKUP($C3217,Hoja1!$B$2:$W$3726,17,0)</f>
        <v>PROTECCIÓN</v>
      </c>
      <c r="M3217" t="str">
        <f>+VLOOKUP($C3217,Hoja1!$B$2:$W$3726,18,0)</f>
        <v>LA JAGUILLA O LOMA ENCERRADA</v>
      </c>
      <c r="N3217">
        <f>+VLOOKUP($C3217,Hoja1!$B$2:$W$3726,3,0)</f>
        <v>16</v>
      </c>
      <c r="O3217">
        <f>+VLOOKUP($C3217,Hoja1!$B$2:$W$3726,8,0)</f>
        <v>1617</v>
      </c>
      <c r="P3217">
        <f>+VLOOKUP($C3217,Hoja1!$B$2:$W$3726,12,0)</f>
        <v>161707</v>
      </c>
      <c r="Q3217" t="b">
        <f t="shared" si="111"/>
        <v>1</v>
      </c>
    </row>
    <row r="3218" spans="2:17" hidden="1" x14ac:dyDescent="0.25">
      <c r="B3218">
        <v>161708</v>
      </c>
      <c r="C3218" t="s">
        <v>328</v>
      </c>
      <c r="D3218" t="str">
        <f>+VLOOKUP($B3218,Hoja1!$C$2:$W$3726,15,0)</f>
        <v>SANTA BARBARA</v>
      </c>
      <c r="E3218" t="str">
        <f>+VLOOKUP($B3218,Hoja1!$C$2:$W$3726,16,0)</f>
        <v>PROTECCIÓN</v>
      </c>
      <c r="F3218" t="str">
        <f>+VLOOKUP($B3218,Hoja1!$C$2:$W$3726,17,0)</f>
        <v>LA LAGUNA</v>
      </c>
      <c r="G3218">
        <f>+VLOOKUP($B3218,Hoja1!$C$2:$W$3726,2,0)</f>
        <v>16</v>
      </c>
      <c r="H3218">
        <f>+VLOOKUP($B3218,Hoja1!$C$2:$W$3726,7,0)</f>
        <v>1617</v>
      </c>
      <c r="I3218">
        <f>+VLOOKUP($B3218,Hoja1!$C$2:$W$3726,11,0)</f>
        <v>161708</v>
      </c>
      <c r="J3218" t="b">
        <f t="shared" si="110"/>
        <v>1</v>
      </c>
      <c r="K3218" t="str">
        <f>+VLOOKUP($C3218,Hoja1!$B$2:$W$3726,16,0)</f>
        <v>COMAYAGUA</v>
      </c>
      <c r="L3218" t="str">
        <f>+VLOOKUP($C3218,Hoja1!$B$2:$W$3726,17,0)</f>
        <v>COMAYAGUA</v>
      </c>
      <c r="M3218" t="str">
        <f>+VLOOKUP($C3218,Hoja1!$B$2:$W$3726,18,0)</f>
        <v>LA LAGUNA</v>
      </c>
      <c r="N3218">
        <f>+VLOOKUP($C3218,Hoja1!$B$2:$W$3726,3,0)</f>
        <v>3</v>
      </c>
      <c r="O3218">
        <f>+VLOOKUP($C3218,Hoja1!$B$2:$W$3726,8,0)</f>
        <v>301</v>
      </c>
      <c r="P3218">
        <f>+VLOOKUP($C3218,Hoja1!$B$2:$W$3726,12,0)</f>
        <v>30121</v>
      </c>
      <c r="Q3218" t="b">
        <f t="shared" si="111"/>
        <v>0</v>
      </c>
    </row>
    <row r="3219" spans="2:17" hidden="1" x14ac:dyDescent="0.25">
      <c r="B3219">
        <v>161709</v>
      </c>
      <c r="C3219" t="s">
        <v>711</v>
      </c>
      <c r="D3219" t="str">
        <f>+VLOOKUP($B3219,Hoja1!$C$2:$W$3726,15,0)</f>
        <v>SANTA BARBARA</v>
      </c>
      <c r="E3219" t="str">
        <f>+VLOOKUP($B3219,Hoja1!$C$2:$W$3726,16,0)</f>
        <v>PROTECCIÓN</v>
      </c>
      <c r="F3219" t="str">
        <f>+VLOOKUP($B3219,Hoja1!$C$2:$W$3726,17,0)</f>
        <v>LA REINA</v>
      </c>
      <c r="G3219">
        <f>+VLOOKUP($B3219,Hoja1!$C$2:$W$3726,2,0)</f>
        <v>16</v>
      </c>
      <c r="H3219">
        <f>+VLOOKUP($B3219,Hoja1!$C$2:$W$3726,7,0)</f>
        <v>1617</v>
      </c>
      <c r="I3219">
        <f>+VLOOKUP($B3219,Hoja1!$C$2:$W$3726,11,0)</f>
        <v>161709</v>
      </c>
      <c r="J3219" t="b">
        <f t="shared" si="110"/>
        <v>1</v>
      </c>
      <c r="K3219" t="str">
        <f>+VLOOKUP($C3219,Hoja1!$B$2:$W$3726,16,0)</f>
        <v>COPAN</v>
      </c>
      <c r="L3219" t="str">
        <f>+VLOOKUP($C3219,Hoja1!$B$2:$W$3726,17,0)</f>
        <v>SAN ANTONIO</v>
      </c>
      <c r="M3219" t="str">
        <f>+VLOOKUP($C3219,Hoja1!$B$2:$W$3726,18,0)</f>
        <v>LA REINA</v>
      </c>
      <c r="N3219">
        <f>+VLOOKUP($C3219,Hoja1!$B$2:$W$3726,3,0)</f>
        <v>4</v>
      </c>
      <c r="O3219">
        <f>+VLOOKUP($C3219,Hoja1!$B$2:$W$3726,8,0)</f>
        <v>415</v>
      </c>
      <c r="P3219">
        <f>+VLOOKUP($C3219,Hoja1!$B$2:$W$3726,12,0)</f>
        <v>41503</v>
      </c>
      <c r="Q3219" t="b">
        <f t="shared" si="111"/>
        <v>0</v>
      </c>
    </row>
    <row r="3220" spans="2:17" hidden="1" x14ac:dyDescent="0.25">
      <c r="B3220">
        <v>161710</v>
      </c>
      <c r="C3220" t="s">
        <v>21</v>
      </c>
      <c r="D3220" t="str">
        <f>+VLOOKUP($B3220,Hoja1!$C$2:$W$3726,15,0)</f>
        <v>SANTA BARBARA</v>
      </c>
      <c r="E3220" t="str">
        <f>+VLOOKUP($B3220,Hoja1!$C$2:$W$3726,16,0)</f>
        <v>PROTECCIÓN</v>
      </c>
      <c r="F3220" t="str">
        <f>+VLOOKUP($B3220,Hoja1!$C$2:$W$3726,17,0)</f>
        <v>LA RUIDOSA</v>
      </c>
      <c r="G3220">
        <f>+VLOOKUP($B3220,Hoja1!$C$2:$W$3726,2,0)</f>
        <v>16</v>
      </c>
      <c r="H3220">
        <f>+VLOOKUP($B3220,Hoja1!$C$2:$W$3726,7,0)</f>
        <v>1617</v>
      </c>
      <c r="I3220">
        <f>+VLOOKUP($B3220,Hoja1!$C$2:$W$3726,11,0)</f>
        <v>161710</v>
      </c>
      <c r="J3220" t="b">
        <f t="shared" si="110"/>
        <v>1</v>
      </c>
      <c r="K3220" t="str">
        <f>+VLOOKUP($C3220,Hoja1!$B$2:$W$3726,16,0)</f>
        <v>ATLÁNTIDA</v>
      </c>
      <c r="L3220" t="str">
        <f>+VLOOKUP($C3220,Hoja1!$B$2:$W$3726,17,0)</f>
        <v>EL PORVENIR</v>
      </c>
      <c r="M3220" t="str">
        <f>+VLOOKUP($C3220,Hoja1!$B$2:$W$3726,18,0)</f>
        <v>LA RUIDOSA</v>
      </c>
      <c r="N3220">
        <f>+VLOOKUP($C3220,Hoja1!$B$2:$W$3726,3,0)</f>
        <v>1</v>
      </c>
      <c r="O3220">
        <f>+VLOOKUP($C3220,Hoja1!$B$2:$W$3726,8,0)</f>
        <v>102</v>
      </c>
      <c r="P3220">
        <f>+VLOOKUP($C3220,Hoja1!$B$2:$W$3726,12,0)</f>
        <v>10209</v>
      </c>
      <c r="Q3220" t="b">
        <f t="shared" si="111"/>
        <v>0</v>
      </c>
    </row>
    <row r="3221" spans="2:17" hidden="1" x14ac:dyDescent="0.25">
      <c r="B3221">
        <v>161711</v>
      </c>
      <c r="C3221" t="s">
        <v>2114</v>
      </c>
      <c r="D3221" t="str">
        <f>+VLOOKUP($B3221,Hoja1!$C$2:$W$3726,15,0)</f>
        <v>SANTA BARBARA</v>
      </c>
      <c r="E3221" t="str">
        <f>+VLOOKUP($B3221,Hoja1!$C$2:$W$3726,16,0)</f>
        <v>PROTECCIÓN</v>
      </c>
      <c r="F3221" t="str">
        <f>+VLOOKUP($B3221,Hoja1!$C$2:$W$3726,17,0)</f>
        <v>LAS DELICIAS O LAS LORAS</v>
      </c>
      <c r="G3221">
        <f>+VLOOKUP($B3221,Hoja1!$C$2:$W$3726,2,0)</f>
        <v>16</v>
      </c>
      <c r="H3221">
        <f>+VLOOKUP($B3221,Hoja1!$C$2:$W$3726,7,0)</f>
        <v>1617</v>
      </c>
      <c r="I3221">
        <f>+VLOOKUP($B3221,Hoja1!$C$2:$W$3726,11,0)</f>
        <v>161711</v>
      </c>
      <c r="J3221" t="b">
        <f t="shared" si="110"/>
        <v>1</v>
      </c>
      <c r="K3221" t="str">
        <f>+VLOOKUP($C3221,Hoja1!$B$2:$W$3726,16,0)</f>
        <v>SANTA BARBARA</v>
      </c>
      <c r="L3221" t="str">
        <f>+VLOOKUP($C3221,Hoja1!$B$2:$W$3726,17,0)</f>
        <v>PROTECCIÓN</v>
      </c>
      <c r="M3221" t="str">
        <f>+VLOOKUP($C3221,Hoja1!$B$2:$W$3726,18,0)</f>
        <v>LAS DELICIAS O LAS LORAS</v>
      </c>
      <c r="N3221">
        <f>+VLOOKUP($C3221,Hoja1!$B$2:$W$3726,3,0)</f>
        <v>16</v>
      </c>
      <c r="O3221">
        <f>+VLOOKUP($C3221,Hoja1!$B$2:$W$3726,8,0)</f>
        <v>1617</v>
      </c>
      <c r="P3221">
        <f>+VLOOKUP($C3221,Hoja1!$B$2:$W$3726,12,0)</f>
        <v>161711</v>
      </c>
      <c r="Q3221" t="b">
        <f t="shared" si="111"/>
        <v>1</v>
      </c>
    </row>
    <row r="3222" spans="2:17" hidden="1" x14ac:dyDescent="0.25">
      <c r="B3222">
        <v>161712</v>
      </c>
      <c r="C3222" t="s">
        <v>2115</v>
      </c>
      <c r="D3222" t="str">
        <f>+VLOOKUP($B3222,Hoja1!$C$2:$W$3726,15,0)</f>
        <v>SANTA BARBARA</v>
      </c>
      <c r="E3222" t="str">
        <f>+VLOOKUP($B3222,Hoja1!$C$2:$W$3726,16,0)</f>
        <v>PROTECCIÓN</v>
      </c>
      <c r="F3222" t="str">
        <f>+VLOOKUP($B3222,Hoja1!$C$2:$W$3726,17,0)</f>
        <v>LAS VUELTAS</v>
      </c>
      <c r="G3222">
        <f>+VLOOKUP($B3222,Hoja1!$C$2:$W$3726,2,0)</f>
        <v>16</v>
      </c>
      <c r="H3222">
        <f>+VLOOKUP($B3222,Hoja1!$C$2:$W$3726,7,0)</f>
        <v>1617</v>
      </c>
      <c r="I3222">
        <f>+VLOOKUP($B3222,Hoja1!$C$2:$W$3726,11,0)</f>
        <v>161712</v>
      </c>
      <c r="J3222" t="b">
        <f t="shared" si="110"/>
        <v>1</v>
      </c>
      <c r="K3222" t="str">
        <f>+VLOOKUP($C3222,Hoja1!$B$2:$W$3726,16,0)</f>
        <v>SANTA BARBARA</v>
      </c>
      <c r="L3222" t="str">
        <f>+VLOOKUP($C3222,Hoja1!$B$2:$W$3726,17,0)</f>
        <v>PROTECCIÓN</v>
      </c>
      <c r="M3222" t="str">
        <f>+VLOOKUP($C3222,Hoja1!$B$2:$W$3726,18,0)</f>
        <v>LAS VUELTAS</v>
      </c>
      <c r="N3222">
        <f>+VLOOKUP($C3222,Hoja1!$B$2:$W$3726,3,0)</f>
        <v>16</v>
      </c>
      <c r="O3222">
        <f>+VLOOKUP($C3222,Hoja1!$B$2:$W$3726,8,0)</f>
        <v>1617</v>
      </c>
      <c r="P3222">
        <f>+VLOOKUP($C3222,Hoja1!$B$2:$W$3726,12,0)</f>
        <v>161712</v>
      </c>
      <c r="Q3222" t="b">
        <f t="shared" si="111"/>
        <v>1</v>
      </c>
    </row>
    <row r="3223" spans="2:17" hidden="1" x14ac:dyDescent="0.25">
      <c r="B3223">
        <v>161713</v>
      </c>
      <c r="C3223" t="s">
        <v>418</v>
      </c>
      <c r="D3223" t="str">
        <f>+VLOOKUP($B3223,Hoja1!$C$2:$W$3726,15,0)</f>
        <v>SANTA BARBARA</v>
      </c>
      <c r="E3223" t="str">
        <f>+VLOOKUP($B3223,Hoja1!$C$2:$W$3726,16,0)</f>
        <v>PROTECCIÓN</v>
      </c>
      <c r="F3223" t="str">
        <f>+VLOOKUP($B3223,Hoja1!$C$2:$W$3726,17,0)</f>
        <v>PUEBLO NUEVO</v>
      </c>
      <c r="G3223">
        <f>+VLOOKUP($B3223,Hoja1!$C$2:$W$3726,2,0)</f>
        <v>16</v>
      </c>
      <c r="H3223">
        <f>+VLOOKUP($B3223,Hoja1!$C$2:$W$3726,7,0)</f>
        <v>1617</v>
      </c>
      <c r="I3223">
        <f>+VLOOKUP($B3223,Hoja1!$C$2:$W$3726,11,0)</f>
        <v>161713</v>
      </c>
      <c r="J3223" t="b">
        <f t="shared" si="110"/>
        <v>1</v>
      </c>
      <c r="K3223" t="str">
        <f>+VLOOKUP($C3223,Hoja1!$B$2:$W$3726,16,0)</f>
        <v>COMAYAGUA</v>
      </c>
      <c r="L3223" t="str">
        <f>+VLOOKUP($C3223,Hoja1!$B$2:$W$3726,17,0)</f>
        <v>MEÁMBAR</v>
      </c>
      <c r="M3223" t="str">
        <f>+VLOOKUP($C3223,Hoja1!$B$2:$W$3726,18,0)</f>
        <v>PUEBLO NUEVO</v>
      </c>
      <c r="N3223">
        <f>+VLOOKUP($C3223,Hoja1!$B$2:$W$3726,3,0)</f>
        <v>3</v>
      </c>
      <c r="O3223">
        <f>+VLOOKUP($C3223,Hoja1!$B$2:$W$3726,8,0)</f>
        <v>310</v>
      </c>
      <c r="P3223">
        <f>+VLOOKUP($C3223,Hoja1!$B$2:$W$3726,12,0)</f>
        <v>31022</v>
      </c>
      <c r="Q3223" t="b">
        <f t="shared" si="111"/>
        <v>0</v>
      </c>
    </row>
    <row r="3224" spans="2:17" hidden="1" x14ac:dyDescent="0.25">
      <c r="B3224">
        <v>161714</v>
      </c>
      <c r="C3224" t="s">
        <v>1291</v>
      </c>
      <c r="D3224" t="str">
        <f>+VLOOKUP($B3224,Hoja1!$C$2:$W$3726,15,0)</f>
        <v>SANTA BARBARA</v>
      </c>
      <c r="E3224" t="str">
        <f>+VLOOKUP($B3224,Hoja1!$C$2:$W$3726,16,0)</f>
        <v>PROTECCIÓN</v>
      </c>
      <c r="F3224" t="str">
        <f>+VLOOKUP($B3224,Hoja1!$C$2:$W$3726,17,0)</f>
        <v>ZAMBRANO</v>
      </c>
      <c r="G3224">
        <f>+VLOOKUP($B3224,Hoja1!$C$2:$W$3726,2,0)</f>
        <v>16</v>
      </c>
      <c r="H3224">
        <f>+VLOOKUP($B3224,Hoja1!$C$2:$W$3726,7,0)</f>
        <v>1617</v>
      </c>
      <c r="I3224">
        <f>+VLOOKUP($B3224,Hoja1!$C$2:$W$3726,11,0)</f>
        <v>161714</v>
      </c>
      <c r="J3224" t="b">
        <f t="shared" si="110"/>
        <v>1</v>
      </c>
      <c r="K3224" t="str">
        <f>+VLOOKUP($C3224,Hoja1!$B$2:$W$3726,16,0)</f>
        <v>FRANCISCO MORAZÁN</v>
      </c>
      <c r="L3224" t="str">
        <f>+VLOOKUP($C3224,Hoja1!$B$2:$W$3726,17,0)</f>
        <v>DISTRITO CENTRAL</v>
      </c>
      <c r="M3224" t="str">
        <f>+VLOOKUP($C3224,Hoja1!$B$2:$W$3726,18,0)</f>
        <v>ZAMBRANO</v>
      </c>
      <c r="N3224">
        <f>+VLOOKUP($C3224,Hoja1!$B$2:$W$3726,3,0)</f>
        <v>8</v>
      </c>
      <c r="O3224">
        <f>+VLOOKUP($C3224,Hoja1!$B$2:$W$3726,8,0)</f>
        <v>801</v>
      </c>
      <c r="P3224">
        <f>+VLOOKUP($C3224,Hoja1!$B$2:$W$3726,12,0)</f>
        <v>80143</v>
      </c>
      <c r="Q3224" t="b">
        <f t="shared" si="111"/>
        <v>0</v>
      </c>
    </row>
    <row r="3225" spans="2:17" hidden="1" x14ac:dyDescent="0.25">
      <c r="B3225">
        <v>161801</v>
      </c>
      <c r="C3225" t="s">
        <v>12774</v>
      </c>
      <c r="D3225" t="str">
        <f>+VLOOKUP($B3225,Hoja1!$C$2:$W$3726,15,0)</f>
        <v>SANTA BARBARA</v>
      </c>
      <c r="E3225" t="str">
        <f>+VLOOKUP($B3225,Hoja1!$C$2:$W$3726,16,0)</f>
        <v>QUIMISTÁN</v>
      </c>
      <c r="F3225" t="str">
        <f>+VLOOKUP($B3225,Hoja1!$C$2:$W$3726,17,0)</f>
        <v>QUIMISTÁN</v>
      </c>
      <c r="G3225">
        <f>+VLOOKUP($B3225,Hoja1!$C$2:$W$3726,2,0)</f>
        <v>16</v>
      </c>
      <c r="H3225">
        <f>+VLOOKUP($B3225,Hoja1!$C$2:$W$3726,7,0)</f>
        <v>1618</v>
      </c>
      <c r="I3225">
        <f>+VLOOKUP($B3225,Hoja1!$C$2:$W$3726,11,0)</f>
        <v>161801</v>
      </c>
      <c r="J3225" t="b">
        <f t="shared" si="110"/>
        <v>0</v>
      </c>
      <c r="K3225" t="e">
        <f>+VLOOKUP($C3225,Hoja1!$B$2:$W$3726,16,0)</f>
        <v>#N/A</v>
      </c>
      <c r="L3225" t="e">
        <f>+VLOOKUP($C3225,Hoja1!$B$2:$W$3726,17,0)</f>
        <v>#N/A</v>
      </c>
      <c r="M3225" t="e">
        <f>+VLOOKUP($C3225,Hoja1!$B$2:$W$3726,18,0)</f>
        <v>#N/A</v>
      </c>
      <c r="N3225" t="e">
        <f>+VLOOKUP($C3225,Hoja1!$B$2:$W$3726,3,0)</f>
        <v>#N/A</v>
      </c>
      <c r="O3225" t="e">
        <f>+VLOOKUP($C3225,Hoja1!$B$2:$W$3726,8,0)</f>
        <v>#N/A</v>
      </c>
      <c r="P3225" t="e">
        <f>+VLOOKUP($C3225,Hoja1!$B$2:$W$3726,12,0)</f>
        <v>#N/A</v>
      </c>
      <c r="Q3225" t="e">
        <f t="shared" si="111"/>
        <v>#N/A</v>
      </c>
    </row>
    <row r="3226" spans="2:17" hidden="1" x14ac:dyDescent="0.25">
      <c r="B3226">
        <v>161802</v>
      </c>
      <c r="C3226" t="s">
        <v>1528</v>
      </c>
      <c r="D3226" t="str">
        <f>+VLOOKUP($B3226,Hoja1!$C$2:$W$3726,15,0)</f>
        <v>SANTA BARBARA</v>
      </c>
      <c r="E3226" t="str">
        <f>+VLOOKUP($B3226,Hoja1!$C$2:$W$3726,16,0)</f>
        <v>QUIMISTÁN</v>
      </c>
      <c r="F3226" t="str">
        <f>+VLOOKUP($B3226,Hoja1!$C$2:$W$3726,17,0)</f>
        <v>AGUA SUCIA</v>
      </c>
      <c r="G3226">
        <f>+VLOOKUP($B3226,Hoja1!$C$2:$W$3726,2,0)</f>
        <v>16</v>
      </c>
      <c r="H3226">
        <f>+VLOOKUP($B3226,Hoja1!$C$2:$W$3726,7,0)</f>
        <v>1618</v>
      </c>
      <c r="I3226">
        <f>+VLOOKUP($B3226,Hoja1!$C$2:$W$3726,11,0)</f>
        <v>161802</v>
      </c>
      <c r="J3226" t="b">
        <f t="shared" si="110"/>
        <v>1</v>
      </c>
      <c r="K3226" t="str">
        <f>+VLOOKUP($C3226,Hoja1!$B$2:$W$3726,16,0)</f>
        <v>INTIBUCA</v>
      </c>
      <c r="L3226" t="str">
        <f>+VLOOKUP($C3226,Hoja1!$B$2:$W$3726,17,0)</f>
        <v>SAN FRANCISCO DE OPALACA</v>
      </c>
      <c r="M3226" t="str">
        <f>+VLOOKUP($C3226,Hoja1!$B$2:$W$3726,18,0)</f>
        <v>AGUA SUCIA</v>
      </c>
      <c r="N3226">
        <f>+VLOOKUP($C3226,Hoja1!$B$2:$W$3726,3,0)</f>
        <v>10</v>
      </c>
      <c r="O3226">
        <f>+VLOOKUP($C3226,Hoja1!$B$2:$W$3726,8,0)</f>
        <v>1017</v>
      </c>
      <c r="P3226">
        <f>+VLOOKUP($C3226,Hoja1!$B$2:$W$3726,12,0)</f>
        <v>101702</v>
      </c>
      <c r="Q3226" t="b">
        <f t="shared" si="111"/>
        <v>0</v>
      </c>
    </row>
    <row r="3227" spans="2:17" hidden="1" x14ac:dyDescent="0.25">
      <c r="B3227">
        <v>161803</v>
      </c>
      <c r="C3227" t="s">
        <v>2117</v>
      </c>
      <c r="D3227" t="str">
        <f>+VLOOKUP($B3227,Hoja1!$C$2:$W$3726,15,0)</f>
        <v>SANTA BARBARA</v>
      </c>
      <c r="E3227" t="str">
        <f>+VLOOKUP($B3227,Hoja1!$C$2:$W$3726,16,0)</f>
        <v>QUIMISTÁN</v>
      </c>
      <c r="F3227" t="str">
        <f>+VLOOKUP($B3227,Hoja1!$C$2:$W$3726,17,0)</f>
        <v>ALDEA NUEVA O LA DIVISORIA</v>
      </c>
      <c r="G3227">
        <f>+VLOOKUP($B3227,Hoja1!$C$2:$W$3726,2,0)</f>
        <v>16</v>
      </c>
      <c r="H3227">
        <f>+VLOOKUP($B3227,Hoja1!$C$2:$W$3726,7,0)</f>
        <v>1618</v>
      </c>
      <c r="I3227">
        <f>+VLOOKUP($B3227,Hoja1!$C$2:$W$3726,11,0)</f>
        <v>161803</v>
      </c>
      <c r="J3227" t="b">
        <f t="shared" si="110"/>
        <v>1</v>
      </c>
      <c r="K3227" t="str">
        <f>+VLOOKUP($C3227,Hoja1!$B$2:$W$3726,16,0)</f>
        <v>SANTA BARBARA</v>
      </c>
      <c r="L3227" t="str">
        <f>+VLOOKUP($C3227,Hoja1!$B$2:$W$3726,17,0)</f>
        <v>QUIMISTÁN</v>
      </c>
      <c r="M3227" t="str">
        <f>+VLOOKUP($C3227,Hoja1!$B$2:$W$3726,18,0)</f>
        <v>ALDEA NUEVA O LA DIVISORIA</v>
      </c>
      <c r="N3227">
        <f>+VLOOKUP($C3227,Hoja1!$B$2:$W$3726,3,0)</f>
        <v>16</v>
      </c>
      <c r="O3227">
        <f>+VLOOKUP($C3227,Hoja1!$B$2:$W$3726,8,0)</f>
        <v>1618</v>
      </c>
      <c r="P3227">
        <f>+VLOOKUP($C3227,Hoja1!$B$2:$W$3726,12,0)</f>
        <v>161803</v>
      </c>
      <c r="Q3227" t="b">
        <f t="shared" si="111"/>
        <v>1</v>
      </c>
    </row>
    <row r="3228" spans="2:17" hidden="1" x14ac:dyDescent="0.25">
      <c r="B3228">
        <v>161804</v>
      </c>
      <c r="C3228" t="s">
        <v>29</v>
      </c>
      <c r="D3228" t="str">
        <f>+VLOOKUP($B3228,Hoja1!$C$2:$W$3726,15,0)</f>
        <v>SANTA BARBARA</v>
      </c>
      <c r="E3228" t="str">
        <f>+VLOOKUP($B3228,Hoja1!$C$2:$W$3726,16,0)</f>
        <v>QUIMISTÁN</v>
      </c>
      <c r="F3228" t="str">
        <f>+VLOOKUP($B3228,Hoja1!$C$2:$W$3726,17,0)</f>
        <v>BUENOS AIRES</v>
      </c>
      <c r="G3228">
        <f>+VLOOKUP($B3228,Hoja1!$C$2:$W$3726,2,0)</f>
        <v>16</v>
      </c>
      <c r="H3228">
        <f>+VLOOKUP($B3228,Hoja1!$C$2:$W$3726,7,0)</f>
        <v>1618</v>
      </c>
      <c r="I3228">
        <f>+VLOOKUP($B3228,Hoja1!$C$2:$W$3726,11,0)</f>
        <v>161804</v>
      </c>
      <c r="J3228" t="b">
        <f t="shared" si="110"/>
        <v>1</v>
      </c>
      <c r="K3228" t="str">
        <f>+VLOOKUP($C3228,Hoja1!$B$2:$W$3726,16,0)</f>
        <v>ATLÁNTIDA</v>
      </c>
      <c r="L3228" t="str">
        <f>+VLOOKUP($C3228,Hoja1!$B$2:$W$3726,17,0)</f>
        <v>ESPARTA</v>
      </c>
      <c r="M3228" t="str">
        <f>+VLOOKUP($C3228,Hoja1!$B$2:$W$3726,18,0)</f>
        <v>BUENOS AIRES</v>
      </c>
      <c r="N3228">
        <f>+VLOOKUP($C3228,Hoja1!$B$2:$W$3726,3,0)</f>
        <v>1</v>
      </c>
      <c r="O3228">
        <f>+VLOOKUP($C3228,Hoja1!$B$2:$W$3726,8,0)</f>
        <v>103</v>
      </c>
      <c r="P3228">
        <f>+VLOOKUP($C3228,Hoja1!$B$2:$W$3726,12,0)</f>
        <v>10304</v>
      </c>
      <c r="Q3228" t="b">
        <f t="shared" si="111"/>
        <v>0</v>
      </c>
    </row>
    <row r="3229" spans="2:17" hidden="1" x14ac:dyDescent="0.25">
      <c r="B3229">
        <v>161805</v>
      </c>
      <c r="C3229" t="s">
        <v>2118</v>
      </c>
      <c r="D3229" t="str">
        <f>+VLOOKUP($B3229,Hoja1!$C$2:$W$3726,15,0)</f>
        <v>SANTA BARBARA</v>
      </c>
      <c r="E3229" t="str">
        <f>+VLOOKUP($B3229,Hoja1!$C$2:$W$3726,16,0)</f>
        <v>QUIMISTÁN</v>
      </c>
      <c r="F3229" t="str">
        <f>+VLOOKUP($B3229,Hoja1!$C$2:$W$3726,17,0)</f>
        <v>CAMALOTE</v>
      </c>
      <c r="G3229">
        <f>+VLOOKUP($B3229,Hoja1!$C$2:$W$3726,2,0)</f>
        <v>16</v>
      </c>
      <c r="H3229">
        <f>+VLOOKUP($B3229,Hoja1!$C$2:$W$3726,7,0)</f>
        <v>1618</v>
      </c>
      <c r="I3229">
        <f>+VLOOKUP($B3229,Hoja1!$C$2:$W$3726,11,0)</f>
        <v>161805</v>
      </c>
      <c r="J3229" t="b">
        <f t="shared" si="110"/>
        <v>1</v>
      </c>
      <c r="K3229" t="str">
        <f>+VLOOKUP($C3229,Hoja1!$B$2:$W$3726,16,0)</f>
        <v>SANTA BARBARA</v>
      </c>
      <c r="L3229" t="str">
        <f>+VLOOKUP($C3229,Hoja1!$B$2:$W$3726,17,0)</f>
        <v>QUIMISTÁN</v>
      </c>
      <c r="M3229" t="str">
        <f>+VLOOKUP($C3229,Hoja1!$B$2:$W$3726,18,0)</f>
        <v>CAMALOTE</v>
      </c>
      <c r="N3229">
        <f>+VLOOKUP($C3229,Hoja1!$B$2:$W$3726,3,0)</f>
        <v>16</v>
      </c>
      <c r="O3229">
        <f>+VLOOKUP($C3229,Hoja1!$B$2:$W$3726,8,0)</f>
        <v>1618</v>
      </c>
      <c r="P3229">
        <f>+VLOOKUP($C3229,Hoja1!$B$2:$W$3726,12,0)</f>
        <v>161805</v>
      </c>
      <c r="Q3229" t="b">
        <f t="shared" si="111"/>
        <v>1</v>
      </c>
    </row>
    <row r="3230" spans="2:17" hidden="1" x14ac:dyDescent="0.25">
      <c r="B3230">
        <v>161806</v>
      </c>
      <c r="C3230" t="s">
        <v>2119</v>
      </c>
      <c r="D3230" t="str">
        <f>+VLOOKUP($B3230,Hoja1!$C$2:$W$3726,15,0)</f>
        <v>SANTA BARBARA</v>
      </c>
      <c r="E3230" t="str">
        <f>+VLOOKUP($B3230,Hoja1!$C$2:$W$3726,16,0)</f>
        <v>QUIMISTÁN</v>
      </c>
      <c r="F3230" t="str">
        <f>+VLOOKUP($B3230,Hoja1!$C$2:$W$3726,17,0)</f>
        <v>CORREDEROS</v>
      </c>
      <c r="G3230">
        <f>+VLOOKUP($B3230,Hoja1!$C$2:$W$3726,2,0)</f>
        <v>16</v>
      </c>
      <c r="H3230">
        <f>+VLOOKUP($B3230,Hoja1!$C$2:$W$3726,7,0)</f>
        <v>1618</v>
      </c>
      <c r="I3230">
        <f>+VLOOKUP($B3230,Hoja1!$C$2:$W$3726,11,0)</f>
        <v>161806</v>
      </c>
      <c r="J3230" t="b">
        <f t="shared" si="110"/>
        <v>1</v>
      </c>
      <c r="K3230" t="str">
        <f>+VLOOKUP($C3230,Hoja1!$B$2:$W$3726,16,0)</f>
        <v>SANTA BARBARA</v>
      </c>
      <c r="L3230" t="str">
        <f>+VLOOKUP($C3230,Hoja1!$B$2:$W$3726,17,0)</f>
        <v>QUIMISTÁN</v>
      </c>
      <c r="M3230" t="str">
        <f>+VLOOKUP($C3230,Hoja1!$B$2:$W$3726,18,0)</f>
        <v>CORREDEROS</v>
      </c>
      <c r="N3230">
        <f>+VLOOKUP($C3230,Hoja1!$B$2:$W$3726,3,0)</f>
        <v>16</v>
      </c>
      <c r="O3230">
        <f>+VLOOKUP($C3230,Hoja1!$B$2:$W$3726,8,0)</f>
        <v>1618</v>
      </c>
      <c r="P3230">
        <f>+VLOOKUP($C3230,Hoja1!$B$2:$W$3726,12,0)</f>
        <v>161806</v>
      </c>
      <c r="Q3230" t="b">
        <f t="shared" si="111"/>
        <v>1</v>
      </c>
    </row>
    <row r="3231" spans="2:17" hidden="1" x14ac:dyDescent="0.25">
      <c r="B3231">
        <v>161807</v>
      </c>
      <c r="C3231" t="s">
        <v>901</v>
      </c>
      <c r="D3231" t="str">
        <f>+VLOOKUP($B3231,Hoja1!$C$2:$W$3726,15,0)</f>
        <v>SANTA BARBARA</v>
      </c>
      <c r="E3231" t="str">
        <f>+VLOOKUP($B3231,Hoja1!$C$2:$W$3726,16,0)</f>
        <v>QUIMISTÁN</v>
      </c>
      <c r="F3231" t="str">
        <f>+VLOOKUP($B3231,Hoja1!$C$2:$W$3726,17,0)</f>
        <v>EL AGUACATE</v>
      </c>
      <c r="G3231">
        <f>+VLOOKUP($B3231,Hoja1!$C$2:$W$3726,2,0)</f>
        <v>16</v>
      </c>
      <c r="H3231">
        <f>+VLOOKUP($B3231,Hoja1!$C$2:$W$3726,7,0)</f>
        <v>1618</v>
      </c>
      <c r="I3231">
        <f>+VLOOKUP($B3231,Hoja1!$C$2:$W$3726,11,0)</f>
        <v>161807</v>
      </c>
      <c r="J3231" t="b">
        <f t="shared" si="110"/>
        <v>1</v>
      </c>
      <c r="K3231" t="str">
        <f>+VLOOKUP($C3231,Hoja1!$B$2:$W$3726,16,0)</f>
        <v>CORTES</v>
      </c>
      <c r="L3231" t="str">
        <f>+VLOOKUP($C3231,Hoja1!$B$2:$W$3726,17,0)</f>
        <v>SAN ANTONIO DE CORTÉS</v>
      </c>
      <c r="M3231" t="str">
        <f>+VLOOKUP($C3231,Hoja1!$B$2:$W$3726,18,0)</f>
        <v>EL AGUACATE</v>
      </c>
      <c r="N3231">
        <f>+VLOOKUP($C3231,Hoja1!$B$2:$W$3726,3,0)</f>
        <v>5</v>
      </c>
      <c r="O3231">
        <f>+VLOOKUP($C3231,Hoja1!$B$2:$W$3726,8,0)</f>
        <v>507</v>
      </c>
      <c r="P3231">
        <f>+VLOOKUP($C3231,Hoja1!$B$2:$W$3726,12,0)</f>
        <v>50703</v>
      </c>
      <c r="Q3231" t="b">
        <f t="shared" si="111"/>
        <v>0</v>
      </c>
    </row>
    <row r="3232" spans="2:17" hidden="1" x14ac:dyDescent="0.25">
      <c r="B3232">
        <v>161808</v>
      </c>
      <c r="C3232" t="s">
        <v>1202</v>
      </c>
      <c r="D3232" t="str">
        <f>+VLOOKUP($B3232,Hoja1!$C$2:$W$3726,15,0)</f>
        <v>SANTA BARBARA</v>
      </c>
      <c r="E3232" t="str">
        <f>+VLOOKUP($B3232,Hoja1!$C$2:$W$3726,16,0)</f>
        <v>QUIMISTÁN</v>
      </c>
      <c r="F3232" t="str">
        <f>+VLOOKUP($B3232,Hoja1!$C$2:$W$3726,17,0)</f>
        <v>EL CHAGUITE</v>
      </c>
      <c r="G3232">
        <f>+VLOOKUP($B3232,Hoja1!$C$2:$W$3726,2,0)</f>
        <v>16</v>
      </c>
      <c r="H3232">
        <f>+VLOOKUP($B3232,Hoja1!$C$2:$W$3726,7,0)</f>
        <v>1618</v>
      </c>
      <c r="I3232">
        <f>+VLOOKUP($B3232,Hoja1!$C$2:$W$3726,11,0)</f>
        <v>161808</v>
      </c>
      <c r="J3232" t="b">
        <f t="shared" si="110"/>
        <v>1</v>
      </c>
      <c r="K3232" t="str">
        <f>+VLOOKUP($C3232,Hoja1!$B$2:$W$3726,16,0)</f>
        <v>EL PARAÍSO</v>
      </c>
      <c r="L3232" t="str">
        <f>+VLOOKUP($C3232,Hoja1!$B$2:$W$3726,17,0)</f>
        <v>SAN ANTONIO DE FLORES</v>
      </c>
      <c r="M3232" t="str">
        <f>+VLOOKUP($C3232,Hoja1!$B$2:$W$3726,18,0)</f>
        <v>EL CHAGUITE</v>
      </c>
      <c r="N3232">
        <f>+VLOOKUP($C3232,Hoja1!$B$2:$W$3726,3,0)</f>
        <v>7</v>
      </c>
      <c r="O3232">
        <f>+VLOOKUP($C3232,Hoja1!$B$2:$W$3726,8,0)</f>
        <v>711</v>
      </c>
      <c r="P3232">
        <f>+VLOOKUP($C3232,Hoja1!$B$2:$W$3726,12,0)</f>
        <v>71104</v>
      </c>
      <c r="Q3232" t="b">
        <f t="shared" si="111"/>
        <v>0</v>
      </c>
    </row>
    <row r="3233" spans="2:17" hidden="1" x14ac:dyDescent="0.25">
      <c r="B3233">
        <v>161809</v>
      </c>
      <c r="C3233" t="s">
        <v>1875</v>
      </c>
      <c r="D3233" t="str">
        <f>+VLOOKUP($B3233,Hoja1!$C$2:$W$3726,15,0)</f>
        <v>SANTA BARBARA</v>
      </c>
      <c r="E3233" t="str">
        <f>+VLOOKUP($B3233,Hoja1!$C$2:$W$3726,16,0)</f>
        <v>QUIMISTÁN</v>
      </c>
      <c r="F3233" t="str">
        <f>+VLOOKUP($B3233,Hoja1!$C$2:$W$3726,17,0)</f>
        <v>EL HIGUERITO</v>
      </c>
      <c r="G3233">
        <f>+VLOOKUP($B3233,Hoja1!$C$2:$W$3726,2,0)</f>
        <v>16</v>
      </c>
      <c r="H3233">
        <f>+VLOOKUP($B3233,Hoja1!$C$2:$W$3726,7,0)</f>
        <v>1618</v>
      </c>
      <c r="I3233">
        <f>+VLOOKUP($B3233,Hoja1!$C$2:$W$3726,11,0)</f>
        <v>161809</v>
      </c>
      <c r="J3233" t="b">
        <f t="shared" si="110"/>
        <v>1</v>
      </c>
      <c r="K3233" t="str">
        <f>+VLOOKUP($C3233,Hoja1!$B$2:$W$3726,16,0)</f>
        <v>OLANCHO</v>
      </c>
      <c r="L3233" t="str">
        <f>+VLOOKUP($C3233,Hoja1!$B$2:$W$3726,17,0)</f>
        <v>JUTICALPA</v>
      </c>
      <c r="M3233" t="str">
        <f>+VLOOKUP($C3233,Hoja1!$B$2:$W$3726,18,0)</f>
        <v>EL HIGUERITO</v>
      </c>
      <c r="N3233">
        <f>+VLOOKUP($C3233,Hoja1!$B$2:$W$3726,3,0)</f>
        <v>15</v>
      </c>
      <c r="O3233">
        <f>+VLOOKUP($C3233,Hoja1!$B$2:$W$3726,8,0)</f>
        <v>1501</v>
      </c>
      <c r="P3233">
        <f>+VLOOKUP($C3233,Hoja1!$B$2:$W$3726,12,0)</f>
        <v>150115</v>
      </c>
      <c r="Q3233" t="b">
        <f t="shared" si="111"/>
        <v>0</v>
      </c>
    </row>
    <row r="3234" spans="2:17" hidden="1" x14ac:dyDescent="0.25">
      <c r="B3234">
        <v>161810</v>
      </c>
      <c r="C3234" t="s">
        <v>12245</v>
      </c>
      <c r="D3234" t="str">
        <f>+VLOOKUP($B3234,Hoja1!$C$2:$W$3726,15,0)</f>
        <v>SANTA BARBARA</v>
      </c>
      <c r="E3234" t="str">
        <f>+VLOOKUP($B3234,Hoja1!$C$2:$W$3726,16,0)</f>
        <v>QUIMISTÁN</v>
      </c>
      <c r="F3234" t="str">
        <f>+VLOOKUP($B3234,Hoja1!$C$2:$W$3726,17,0)</f>
        <v>EL TABLÓN</v>
      </c>
      <c r="G3234">
        <f>+VLOOKUP($B3234,Hoja1!$C$2:$W$3726,2,0)</f>
        <v>16</v>
      </c>
      <c r="H3234">
        <f>+VLOOKUP($B3234,Hoja1!$C$2:$W$3726,7,0)</f>
        <v>1618</v>
      </c>
      <c r="I3234">
        <f>+VLOOKUP($B3234,Hoja1!$C$2:$W$3726,11,0)</f>
        <v>161810</v>
      </c>
      <c r="J3234" t="b">
        <f t="shared" si="110"/>
        <v>0</v>
      </c>
      <c r="K3234" t="e">
        <f>+VLOOKUP($C3234,Hoja1!$B$2:$W$3726,16,0)</f>
        <v>#N/A</v>
      </c>
      <c r="L3234" t="e">
        <f>+VLOOKUP($C3234,Hoja1!$B$2:$W$3726,17,0)</f>
        <v>#N/A</v>
      </c>
      <c r="M3234" t="e">
        <f>+VLOOKUP($C3234,Hoja1!$B$2:$W$3726,18,0)</f>
        <v>#N/A</v>
      </c>
      <c r="N3234" t="e">
        <f>+VLOOKUP($C3234,Hoja1!$B$2:$W$3726,3,0)</f>
        <v>#N/A</v>
      </c>
      <c r="O3234" t="e">
        <f>+VLOOKUP($C3234,Hoja1!$B$2:$W$3726,8,0)</f>
        <v>#N/A</v>
      </c>
      <c r="P3234" t="e">
        <f>+VLOOKUP($C3234,Hoja1!$B$2:$W$3726,12,0)</f>
        <v>#N/A</v>
      </c>
      <c r="Q3234" t="e">
        <f t="shared" si="111"/>
        <v>#N/A</v>
      </c>
    </row>
    <row r="3235" spans="2:17" hidden="1" x14ac:dyDescent="0.25">
      <c r="B3235">
        <v>161811</v>
      </c>
      <c r="C3235" t="s">
        <v>2120</v>
      </c>
      <c r="D3235" t="str">
        <f>+VLOOKUP($B3235,Hoja1!$C$2:$W$3726,15,0)</f>
        <v>SANTA BARBARA</v>
      </c>
      <c r="E3235" t="str">
        <f>+VLOOKUP($B3235,Hoja1!$C$2:$W$3726,16,0)</f>
        <v>QUIMISTÁN</v>
      </c>
      <c r="F3235" t="str">
        <f>+VLOOKUP($B3235,Hoja1!$C$2:$W$3726,17,0)</f>
        <v>LA ACEQUIA</v>
      </c>
      <c r="G3235">
        <f>+VLOOKUP($B3235,Hoja1!$C$2:$W$3726,2,0)</f>
        <v>16</v>
      </c>
      <c r="H3235">
        <f>+VLOOKUP($B3235,Hoja1!$C$2:$W$3726,7,0)</f>
        <v>1618</v>
      </c>
      <c r="I3235">
        <f>+VLOOKUP($B3235,Hoja1!$C$2:$W$3726,11,0)</f>
        <v>161811</v>
      </c>
      <c r="J3235" t="b">
        <f t="shared" si="110"/>
        <v>1</v>
      </c>
      <c r="K3235" t="str">
        <f>+VLOOKUP($C3235,Hoja1!$B$2:$W$3726,16,0)</f>
        <v>SANTA BARBARA</v>
      </c>
      <c r="L3235" t="str">
        <f>+VLOOKUP($C3235,Hoja1!$B$2:$W$3726,17,0)</f>
        <v>QUIMISTÁN</v>
      </c>
      <c r="M3235" t="str">
        <f>+VLOOKUP($C3235,Hoja1!$B$2:$W$3726,18,0)</f>
        <v>LA ACEQUIA</v>
      </c>
      <c r="N3235">
        <f>+VLOOKUP($C3235,Hoja1!$B$2:$W$3726,3,0)</f>
        <v>16</v>
      </c>
      <c r="O3235">
        <f>+VLOOKUP($C3235,Hoja1!$B$2:$W$3726,8,0)</f>
        <v>1618</v>
      </c>
      <c r="P3235">
        <f>+VLOOKUP($C3235,Hoja1!$B$2:$W$3726,12,0)</f>
        <v>161811</v>
      </c>
      <c r="Q3235" t="b">
        <f t="shared" si="111"/>
        <v>1</v>
      </c>
    </row>
    <row r="3236" spans="2:17" hidden="1" x14ac:dyDescent="0.25">
      <c r="B3236">
        <v>161812</v>
      </c>
      <c r="C3236" t="s">
        <v>293</v>
      </c>
      <c r="D3236" t="str">
        <f>+VLOOKUP($B3236,Hoja1!$C$2:$W$3726,15,0)</f>
        <v>SANTA BARBARA</v>
      </c>
      <c r="E3236" t="str">
        <f>+VLOOKUP($B3236,Hoja1!$C$2:$W$3726,16,0)</f>
        <v>QUIMISTÁN</v>
      </c>
      <c r="F3236" t="str">
        <f>+VLOOKUP($B3236,Hoja1!$C$2:$W$3726,17,0)</f>
        <v>LA CEIBITA</v>
      </c>
      <c r="G3236">
        <f>+VLOOKUP($B3236,Hoja1!$C$2:$W$3726,2,0)</f>
        <v>16</v>
      </c>
      <c r="H3236">
        <f>+VLOOKUP($B3236,Hoja1!$C$2:$W$3726,7,0)</f>
        <v>1618</v>
      </c>
      <c r="I3236">
        <f>+VLOOKUP($B3236,Hoja1!$C$2:$W$3726,11,0)</f>
        <v>161812</v>
      </c>
      <c r="J3236" t="b">
        <f t="shared" si="110"/>
        <v>1</v>
      </c>
      <c r="K3236" t="str">
        <f>+VLOOKUP($C3236,Hoja1!$B$2:$W$3726,16,0)</f>
        <v>COLON</v>
      </c>
      <c r="L3236" t="str">
        <f>+VLOOKUP($C3236,Hoja1!$B$2:$W$3726,17,0)</f>
        <v>TOCOA</v>
      </c>
      <c r="M3236" t="str">
        <f>+VLOOKUP($C3236,Hoja1!$B$2:$W$3726,18,0)</f>
        <v>LA CEIBITA</v>
      </c>
      <c r="N3236">
        <f>+VLOOKUP($C3236,Hoja1!$B$2:$W$3726,3,0)</f>
        <v>2</v>
      </c>
      <c r="O3236">
        <f>+VLOOKUP($C3236,Hoja1!$B$2:$W$3726,8,0)</f>
        <v>209</v>
      </c>
      <c r="P3236">
        <f>+VLOOKUP($C3236,Hoja1!$B$2:$W$3726,12,0)</f>
        <v>20909</v>
      </c>
      <c r="Q3236" t="b">
        <f t="shared" si="111"/>
        <v>0</v>
      </c>
    </row>
    <row r="3237" spans="2:17" hidden="1" x14ac:dyDescent="0.25">
      <c r="B3237">
        <v>161814</v>
      </c>
      <c r="C3237" t="s">
        <v>2121</v>
      </c>
      <c r="D3237" t="str">
        <f>+VLOOKUP($B3237,Hoja1!$C$2:$W$3726,15,0)</f>
        <v>SANTA BARBARA</v>
      </c>
      <c r="E3237" t="str">
        <f>+VLOOKUP($B3237,Hoja1!$C$2:$W$3726,16,0)</f>
        <v>QUIMISTÁN</v>
      </c>
      <c r="F3237" t="str">
        <f>+VLOOKUP($B3237,Hoja1!$C$2:$W$3726,17,0)</f>
        <v>LA MONTAÑITA</v>
      </c>
      <c r="G3237">
        <f>+VLOOKUP($B3237,Hoja1!$C$2:$W$3726,2,0)</f>
        <v>16</v>
      </c>
      <c r="H3237">
        <f>+VLOOKUP($B3237,Hoja1!$C$2:$W$3726,7,0)</f>
        <v>1618</v>
      </c>
      <c r="I3237">
        <f>+VLOOKUP($B3237,Hoja1!$C$2:$W$3726,11,0)</f>
        <v>161814</v>
      </c>
      <c r="J3237" t="b">
        <f t="shared" si="110"/>
        <v>0</v>
      </c>
      <c r="K3237" t="str">
        <f>+VLOOKUP($C3237,Hoja1!$B$2:$W$3726,16,0)</f>
        <v>SANTA BARBARA</v>
      </c>
      <c r="L3237" t="str">
        <f>+VLOOKUP($C3237,Hoja1!$B$2:$W$3726,17,0)</f>
        <v>QUIMISTÁN</v>
      </c>
      <c r="M3237" t="str">
        <f>+VLOOKUP($C3237,Hoja1!$B$2:$W$3726,18,0)</f>
        <v>LA MINA</v>
      </c>
      <c r="N3237">
        <f>+VLOOKUP($C3237,Hoja1!$B$2:$W$3726,3,0)</f>
        <v>16</v>
      </c>
      <c r="O3237">
        <f>+VLOOKUP($C3237,Hoja1!$B$2:$W$3726,8,0)</f>
        <v>1618</v>
      </c>
      <c r="P3237">
        <f>+VLOOKUP($C3237,Hoja1!$B$2:$W$3726,12,0)</f>
        <v>161813</v>
      </c>
      <c r="Q3237" t="b">
        <f t="shared" si="111"/>
        <v>0</v>
      </c>
    </row>
    <row r="3238" spans="2:17" hidden="1" x14ac:dyDescent="0.25">
      <c r="B3238">
        <v>161815</v>
      </c>
      <c r="C3238" t="s">
        <v>1208</v>
      </c>
      <c r="D3238" t="str">
        <f>+VLOOKUP($B3238,Hoja1!$C$2:$W$3726,15,0)</f>
        <v>SANTA BARBARA</v>
      </c>
      <c r="E3238" t="str">
        <f>+VLOOKUP($B3238,Hoja1!$C$2:$W$3726,16,0)</f>
        <v>QUIMISTÁN</v>
      </c>
      <c r="F3238" t="str">
        <f>+VLOOKUP($B3238,Hoja1!$C$2:$W$3726,17,0)</f>
        <v>NUEVA ESPERANZA</v>
      </c>
      <c r="G3238">
        <f>+VLOOKUP($B3238,Hoja1!$C$2:$W$3726,2,0)</f>
        <v>16</v>
      </c>
      <c r="H3238">
        <f>+VLOOKUP($B3238,Hoja1!$C$2:$W$3726,7,0)</f>
        <v>1618</v>
      </c>
      <c r="I3238">
        <f>+VLOOKUP($B3238,Hoja1!$C$2:$W$3726,11,0)</f>
        <v>161815</v>
      </c>
      <c r="J3238" t="b">
        <f t="shared" si="110"/>
        <v>0</v>
      </c>
      <c r="K3238" t="str">
        <f>+VLOOKUP($C3238,Hoja1!$B$2:$W$3726,16,0)</f>
        <v>EL PARAÍSO</v>
      </c>
      <c r="L3238" t="str">
        <f>+VLOOKUP($C3238,Hoja1!$B$2:$W$3726,17,0)</f>
        <v>SAN LUCAS</v>
      </c>
      <c r="M3238" t="str">
        <f>+VLOOKUP($C3238,Hoja1!$B$2:$W$3726,18,0)</f>
        <v>LA MONTAÑITA</v>
      </c>
      <c r="N3238">
        <f>+VLOOKUP($C3238,Hoja1!$B$2:$W$3726,3,0)</f>
        <v>7</v>
      </c>
      <c r="O3238">
        <f>+VLOOKUP($C3238,Hoja1!$B$2:$W$3726,8,0)</f>
        <v>712</v>
      </c>
      <c r="P3238">
        <f>+VLOOKUP($C3238,Hoja1!$B$2:$W$3726,12,0)</f>
        <v>71205</v>
      </c>
      <c r="Q3238" t="b">
        <f t="shared" si="111"/>
        <v>0</v>
      </c>
    </row>
    <row r="3239" spans="2:17" hidden="1" x14ac:dyDescent="0.25">
      <c r="B3239">
        <v>161816</v>
      </c>
      <c r="C3239" t="s">
        <v>47</v>
      </c>
      <c r="D3239" t="str">
        <f>+VLOOKUP($B3239,Hoja1!$C$2:$W$3726,15,0)</f>
        <v>SANTA BARBARA</v>
      </c>
      <c r="E3239" t="str">
        <f>+VLOOKUP($B3239,Hoja1!$C$2:$W$3726,16,0)</f>
        <v>QUIMISTÁN</v>
      </c>
      <c r="F3239" t="str">
        <f>+VLOOKUP($B3239,Hoja1!$C$2:$W$3726,17,0)</f>
        <v>LAGUNA DEL CARMEN</v>
      </c>
      <c r="G3239">
        <f>+VLOOKUP($B3239,Hoja1!$C$2:$W$3726,2,0)</f>
        <v>16</v>
      </c>
      <c r="H3239">
        <f>+VLOOKUP($B3239,Hoja1!$C$2:$W$3726,7,0)</f>
        <v>1618</v>
      </c>
      <c r="I3239">
        <f>+VLOOKUP($B3239,Hoja1!$C$2:$W$3726,11,0)</f>
        <v>161816</v>
      </c>
      <c r="J3239" t="b">
        <f t="shared" si="110"/>
        <v>0</v>
      </c>
      <c r="K3239" t="str">
        <f>+VLOOKUP($C3239,Hoja1!$B$2:$W$3726,16,0)</f>
        <v>ATLÁNTIDA</v>
      </c>
      <c r="L3239" t="str">
        <f>+VLOOKUP($C3239,Hoja1!$B$2:$W$3726,17,0)</f>
        <v>ESPARTA</v>
      </c>
      <c r="M3239" t="str">
        <f>+VLOOKUP($C3239,Hoja1!$B$2:$W$3726,18,0)</f>
        <v>NUEVA ESPERANZA</v>
      </c>
      <c r="N3239">
        <f>+VLOOKUP($C3239,Hoja1!$B$2:$W$3726,3,0)</f>
        <v>1</v>
      </c>
      <c r="O3239">
        <f>+VLOOKUP($C3239,Hoja1!$B$2:$W$3726,8,0)</f>
        <v>103</v>
      </c>
      <c r="P3239">
        <f>+VLOOKUP($C3239,Hoja1!$B$2:$W$3726,12,0)</f>
        <v>10323</v>
      </c>
      <c r="Q3239" t="b">
        <f t="shared" si="111"/>
        <v>0</v>
      </c>
    </row>
    <row r="3240" spans="2:17" hidden="1" x14ac:dyDescent="0.25">
      <c r="B3240">
        <v>161817</v>
      </c>
      <c r="C3240" t="s">
        <v>2122</v>
      </c>
      <c r="D3240" t="str">
        <f>+VLOOKUP($B3240,Hoja1!$C$2:$W$3726,15,0)</f>
        <v>SANTA BARBARA</v>
      </c>
      <c r="E3240" t="str">
        <f>+VLOOKUP($B3240,Hoja1!$C$2:$W$3726,16,0)</f>
        <v>QUIMISTÁN</v>
      </c>
      <c r="F3240" t="str">
        <f>+VLOOKUP($B3240,Hoja1!$C$2:$W$3726,17,0)</f>
        <v>LAS CRUCITAS</v>
      </c>
      <c r="G3240">
        <f>+VLOOKUP($B3240,Hoja1!$C$2:$W$3726,2,0)</f>
        <v>16</v>
      </c>
      <c r="H3240">
        <f>+VLOOKUP($B3240,Hoja1!$C$2:$W$3726,7,0)</f>
        <v>1618</v>
      </c>
      <c r="I3240">
        <f>+VLOOKUP($B3240,Hoja1!$C$2:$W$3726,11,0)</f>
        <v>161817</v>
      </c>
      <c r="J3240" t="b">
        <f t="shared" si="110"/>
        <v>0</v>
      </c>
      <c r="K3240" t="str">
        <f>+VLOOKUP($C3240,Hoja1!$B$2:$W$3726,16,0)</f>
        <v>SANTA BARBARA</v>
      </c>
      <c r="L3240" t="str">
        <f>+VLOOKUP($C3240,Hoja1!$B$2:$W$3726,17,0)</f>
        <v>QUIMISTÁN</v>
      </c>
      <c r="M3240" t="str">
        <f>+VLOOKUP($C3240,Hoja1!$B$2:$W$3726,18,0)</f>
        <v>LAGUNA DEL CARMEN</v>
      </c>
      <c r="N3240">
        <f>+VLOOKUP($C3240,Hoja1!$B$2:$W$3726,3,0)</f>
        <v>16</v>
      </c>
      <c r="O3240">
        <f>+VLOOKUP($C3240,Hoja1!$B$2:$W$3726,8,0)</f>
        <v>1618</v>
      </c>
      <c r="P3240">
        <f>+VLOOKUP($C3240,Hoja1!$B$2:$W$3726,12,0)</f>
        <v>161816</v>
      </c>
      <c r="Q3240" t="b">
        <f t="shared" si="111"/>
        <v>0</v>
      </c>
    </row>
    <row r="3241" spans="2:17" hidden="1" x14ac:dyDescent="0.25">
      <c r="B3241">
        <v>161818</v>
      </c>
      <c r="C3241" t="s">
        <v>221</v>
      </c>
      <c r="D3241" t="str">
        <f>+VLOOKUP($B3241,Hoja1!$C$2:$W$3726,15,0)</f>
        <v>SANTA BARBARA</v>
      </c>
      <c r="E3241" t="str">
        <f>+VLOOKUP($B3241,Hoja1!$C$2:$W$3726,16,0)</f>
        <v>QUIMISTÁN</v>
      </c>
      <c r="F3241" t="str">
        <f>+VLOOKUP($B3241,Hoja1!$C$2:$W$3726,17,0)</f>
        <v>LAS FLORES DE RÍO CHIQUITO</v>
      </c>
      <c r="G3241">
        <f>+VLOOKUP($B3241,Hoja1!$C$2:$W$3726,2,0)</f>
        <v>16</v>
      </c>
      <c r="H3241">
        <f>+VLOOKUP($B3241,Hoja1!$C$2:$W$3726,7,0)</f>
        <v>1618</v>
      </c>
      <c r="I3241">
        <f>+VLOOKUP($B3241,Hoja1!$C$2:$W$3726,11,0)</f>
        <v>161818</v>
      </c>
      <c r="J3241" t="b">
        <f t="shared" si="110"/>
        <v>0</v>
      </c>
      <c r="K3241" t="str">
        <f>+VLOOKUP($C3241,Hoja1!$B$2:$W$3726,16,0)</f>
        <v>COLON</v>
      </c>
      <c r="L3241" t="str">
        <f>+VLOOKUP($C3241,Hoja1!$B$2:$W$3726,17,0)</f>
        <v>BALFATE</v>
      </c>
      <c r="M3241" t="str">
        <f>+VLOOKUP($C3241,Hoja1!$B$2:$W$3726,18,0)</f>
        <v>LAS CRUCITAS</v>
      </c>
      <c r="N3241">
        <f>+VLOOKUP($C3241,Hoja1!$B$2:$W$3726,3,0)</f>
        <v>2</v>
      </c>
      <c r="O3241">
        <f>+VLOOKUP($C3241,Hoja1!$B$2:$W$3726,8,0)</f>
        <v>202</v>
      </c>
      <c r="P3241">
        <f>+VLOOKUP($C3241,Hoja1!$B$2:$W$3726,12,0)</f>
        <v>20209</v>
      </c>
      <c r="Q3241" t="b">
        <f t="shared" si="111"/>
        <v>0</v>
      </c>
    </row>
    <row r="3242" spans="2:17" hidden="1" x14ac:dyDescent="0.25">
      <c r="B3242">
        <v>161819</v>
      </c>
      <c r="C3242" t="s">
        <v>12781</v>
      </c>
      <c r="D3242" t="str">
        <f>+VLOOKUP($B3242,Hoja1!$C$2:$W$3726,15,0)</f>
        <v>SANTA BARBARA</v>
      </c>
      <c r="E3242" t="str">
        <f>+VLOOKUP($B3242,Hoja1!$C$2:$W$3726,16,0)</f>
        <v>QUIMISTÁN</v>
      </c>
      <c r="F3242" t="str">
        <f>+VLOOKUP($B3242,Hoja1!$C$2:$W$3726,17,0)</f>
        <v>MILPA ARADA</v>
      </c>
      <c r="G3242">
        <f>+VLOOKUP($B3242,Hoja1!$C$2:$W$3726,2,0)</f>
        <v>16</v>
      </c>
      <c r="H3242">
        <f>+VLOOKUP($B3242,Hoja1!$C$2:$W$3726,7,0)</f>
        <v>1618</v>
      </c>
      <c r="I3242">
        <f>+VLOOKUP($B3242,Hoja1!$C$2:$W$3726,11,0)</f>
        <v>161819</v>
      </c>
      <c r="J3242" t="b">
        <f t="shared" si="110"/>
        <v>0</v>
      </c>
      <c r="K3242" t="e">
        <f>+VLOOKUP($C3242,Hoja1!$B$2:$W$3726,16,0)</f>
        <v>#N/A</v>
      </c>
      <c r="L3242" t="e">
        <f>+VLOOKUP($C3242,Hoja1!$B$2:$W$3726,17,0)</f>
        <v>#N/A</v>
      </c>
      <c r="M3242" t="e">
        <f>+VLOOKUP($C3242,Hoja1!$B$2:$W$3726,18,0)</f>
        <v>#N/A</v>
      </c>
      <c r="N3242" t="e">
        <f>+VLOOKUP($C3242,Hoja1!$B$2:$W$3726,3,0)</f>
        <v>#N/A</v>
      </c>
      <c r="O3242" t="e">
        <f>+VLOOKUP($C3242,Hoja1!$B$2:$W$3726,8,0)</f>
        <v>#N/A</v>
      </c>
      <c r="P3242" t="e">
        <f>+VLOOKUP($C3242,Hoja1!$B$2:$W$3726,12,0)</f>
        <v>#N/A</v>
      </c>
      <c r="Q3242" t="e">
        <f t="shared" si="111"/>
        <v>#N/A</v>
      </c>
    </row>
    <row r="3243" spans="2:17" hidden="1" x14ac:dyDescent="0.25">
      <c r="B3243">
        <v>161820</v>
      </c>
      <c r="C3243" t="s">
        <v>2123</v>
      </c>
      <c r="D3243" t="str">
        <f>+VLOOKUP($B3243,Hoja1!$C$2:$W$3726,15,0)</f>
        <v>SANTA BARBARA</v>
      </c>
      <c r="E3243" t="str">
        <f>+VLOOKUP($B3243,Hoja1!$C$2:$W$3726,16,0)</f>
        <v>QUIMISTÁN</v>
      </c>
      <c r="F3243" t="str">
        <f>+VLOOKUP($B3243,Hoja1!$C$2:$W$3726,17,0)</f>
        <v>NACO</v>
      </c>
      <c r="G3243">
        <f>+VLOOKUP($B3243,Hoja1!$C$2:$W$3726,2,0)</f>
        <v>16</v>
      </c>
      <c r="H3243">
        <f>+VLOOKUP($B3243,Hoja1!$C$2:$W$3726,7,0)</f>
        <v>1618</v>
      </c>
      <c r="I3243">
        <f>+VLOOKUP($B3243,Hoja1!$C$2:$W$3726,11,0)</f>
        <v>161820</v>
      </c>
      <c r="J3243" t="b">
        <f t="shared" si="110"/>
        <v>0</v>
      </c>
      <c r="K3243" t="str">
        <f>+VLOOKUP($C3243,Hoja1!$B$2:$W$3726,16,0)</f>
        <v>SANTA BARBARA</v>
      </c>
      <c r="L3243" t="str">
        <f>+VLOOKUP($C3243,Hoja1!$B$2:$W$3726,17,0)</f>
        <v>QUIMISTÁN</v>
      </c>
      <c r="M3243" t="str">
        <f>+VLOOKUP($C3243,Hoja1!$B$2:$W$3726,18,0)</f>
        <v>MILPA ARADA</v>
      </c>
      <c r="N3243">
        <f>+VLOOKUP($C3243,Hoja1!$B$2:$W$3726,3,0)</f>
        <v>16</v>
      </c>
      <c r="O3243">
        <f>+VLOOKUP($C3243,Hoja1!$B$2:$W$3726,8,0)</f>
        <v>1618</v>
      </c>
      <c r="P3243">
        <f>+VLOOKUP($C3243,Hoja1!$B$2:$W$3726,12,0)</f>
        <v>161819</v>
      </c>
      <c r="Q3243" t="b">
        <f t="shared" si="111"/>
        <v>0</v>
      </c>
    </row>
    <row r="3244" spans="2:17" hidden="1" x14ac:dyDescent="0.25">
      <c r="B3244">
        <v>161821</v>
      </c>
      <c r="C3244" t="s">
        <v>790</v>
      </c>
      <c r="D3244" t="str">
        <f>+VLOOKUP($B3244,Hoja1!$C$2:$W$3726,15,0)</f>
        <v>SANTA BARBARA</v>
      </c>
      <c r="E3244" t="str">
        <f>+VLOOKUP($B3244,Hoja1!$C$2:$W$3726,16,0)</f>
        <v>QUIMISTÁN</v>
      </c>
      <c r="F3244" t="str">
        <f>+VLOOKUP($B3244,Hoja1!$C$2:$W$3726,17,0)</f>
        <v>NUEVA ESPERANZA DE RIO CHIQUITO</v>
      </c>
      <c r="G3244">
        <f>+VLOOKUP($B3244,Hoja1!$C$2:$W$3726,2,0)</f>
        <v>16</v>
      </c>
      <c r="H3244">
        <f>+VLOOKUP($B3244,Hoja1!$C$2:$W$3726,7,0)</f>
        <v>1618</v>
      </c>
      <c r="I3244">
        <f>+VLOOKUP($B3244,Hoja1!$C$2:$W$3726,11,0)</f>
        <v>161821</v>
      </c>
      <c r="J3244" t="b">
        <f t="shared" si="110"/>
        <v>0</v>
      </c>
      <c r="K3244" t="str">
        <f>+VLOOKUP($C3244,Hoja1!$B$2:$W$3726,16,0)</f>
        <v>CORTES</v>
      </c>
      <c r="L3244" t="str">
        <f>+VLOOKUP($C3244,Hoja1!$B$2:$W$3726,17,0)</f>
        <v>SAN PEDRO SULA</v>
      </c>
      <c r="M3244" t="str">
        <f>+VLOOKUP($C3244,Hoja1!$B$2:$W$3726,18,0)</f>
        <v>NACO</v>
      </c>
      <c r="N3244">
        <f>+VLOOKUP($C3244,Hoja1!$B$2:$W$3726,3,0)</f>
        <v>5</v>
      </c>
      <c r="O3244">
        <f>+VLOOKUP($C3244,Hoja1!$B$2:$W$3726,8,0)</f>
        <v>501</v>
      </c>
      <c r="P3244">
        <f>+VLOOKUP($C3244,Hoja1!$B$2:$W$3726,12,0)</f>
        <v>50129</v>
      </c>
      <c r="Q3244" t="b">
        <f t="shared" si="111"/>
        <v>0</v>
      </c>
    </row>
    <row r="3245" spans="2:17" hidden="1" x14ac:dyDescent="0.25">
      <c r="B3245">
        <v>161822</v>
      </c>
      <c r="C3245" t="s">
        <v>2432</v>
      </c>
      <c r="D3245" t="str">
        <f>+VLOOKUP($B3245,Hoja1!$C$2:$W$3726,15,0)</f>
        <v>SANTA BARBARA</v>
      </c>
      <c r="E3245" t="str">
        <f>+VLOOKUP($B3245,Hoja1!$C$2:$W$3726,16,0)</f>
        <v>QUIMISTÁN</v>
      </c>
      <c r="F3245" t="str">
        <f>+VLOOKUP($B3245,Hoja1!$C$2:$W$3726,17,0)</f>
        <v>OCOTAL TUPIDO</v>
      </c>
      <c r="G3245">
        <f>+VLOOKUP($B3245,Hoja1!$C$2:$W$3726,2,0)</f>
        <v>16</v>
      </c>
      <c r="H3245">
        <f>+VLOOKUP($B3245,Hoja1!$C$2:$W$3726,7,0)</f>
        <v>1618</v>
      </c>
      <c r="I3245">
        <f>+VLOOKUP($B3245,Hoja1!$C$2:$W$3726,11,0)</f>
        <v>161822</v>
      </c>
      <c r="J3245" t="b">
        <f t="shared" si="110"/>
        <v>0</v>
      </c>
      <c r="K3245" t="str">
        <f>+VLOOKUP($C3245,Hoja1!$B$2:$W$3726,16,0)</f>
        <v>SANTA BARBARA</v>
      </c>
      <c r="L3245" t="str">
        <f>+VLOOKUP($C3245,Hoja1!$B$2:$W$3726,17,0)</f>
        <v>QUIMISTÁN</v>
      </c>
      <c r="M3245" t="str">
        <f>+VLOOKUP($C3245,Hoja1!$B$2:$W$3726,18,0)</f>
        <v>NUEVA ESPERANZA DE RIO CHIQUITO</v>
      </c>
      <c r="N3245">
        <f>+VLOOKUP($C3245,Hoja1!$B$2:$W$3726,3,0)</f>
        <v>16</v>
      </c>
      <c r="O3245">
        <f>+VLOOKUP($C3245,Hoja1!$B$2:$W$3726,8,0)</f>
        <v>1618</v>
      </c>
      <c r="P3245">
        <f>+VLOOKUP($C3245,Hoja1!$B$2:$W$3726,12,0)</f>
        <v>161821</v>
      </c>
      <c r="Q3245" t="b">
        <f t="shared" si="111"/>
        <v>0</v>
      </c>
    </row>
    <row r="3246" spans="2:17" hidden="1" x14ac:dyDescent="0.25">
      <c r="B3246">
        <v>161823</v>
      </c>
      <c r="C3246" t="s">
        <v>2124</v>
      </c>
      <c r="D3246" t="str">
        <f>+VLOOKUP($B3246,Hoja1!$C$2:$W$3726,15,0)</f>
        <v>SANTA BARBARA</v>
      </c>
      <c r="E3246" t="str">
        <f>+VLOOKUP($B3246,Hoja1!$C$2:$W$3726,16,0)</f>
        <v>QUIMISTÁN</v>
      </c>
      <c r="F3246" t="str">
        <f>+VLOOKUP($B3246,Hoja1!$C$2:$W$3726,17,0)</f>
        <v>PICHINEL</v>
      </c>
      <c r="G3246">
        <f>+VLOOKUP($B3246,Hoja1!$C$2:$W$3726,2,0)</f>
        <v>16</v>
      </c>
      <c r="H3246">
        <f>+VLOOKUP($B3246,Hoja1!$C$2:$W$3726,7,0)</f>
        <v>1618</v>
      </c>
      <c r="I3246">
        <f>+VLOOKUP($B3246,Hoja1!$C$2:$W$3726,11,0)</f>
        <v>161823</v>
      </c>
      <c r="J3246" t="b">
        <f t="shared" si="110"/>
        <v>0</v>
      </c>
      <c r="K3246" t="str">
        <f>+VLOOKUP($C3246,Hoja1!$B$2:$W$3726,16,0)</f>
        <v>SANTA BARBARA</v>
      </c>
      <c r="L3246" t="str">
        <f>+VLOOKUP($C3246,Hoja1!$B$2:$W$3726,17,0)</f>
        <v>QUIMISTÁN</v>
      </c>
      <c r="M3246" t="str">
        <f>+VLOOKUP($C3246,Hoja1!$B$2:$W$3726,18,0)</f>
        <v>OCOTAL TUPIDO</v>
      </c>
      <c r="N3246">
        <f>+VLOOKUP($C3246,Hoja1!$B$2:$W$3726,3,0)</f>
        <v>16</v>
      </c>
      <c r="O3246">
        <f>+VLOOKUP($C3246,Hoja1!$B$2:$W$3726,8,0)</f>
        <v>1618</v>
      </c>
      <c r="P3246">
        <f>+VLOOKUP($C3246,Hoja1!$B$2:$W$3726,12,0)</f>
        <v>161822</v>
      </c>
      <c r="Q3246" t="b">
        <f t="shared" si="111"/>
        <v>0</v>
      </c>
    </row>
    <row r="3247" spans="2:17" hidden="1" x14ac:dyDescent="0.25">
      <c r="B3247">
        <v>161824</v>
      </c>
      <c r="C3247" t="s">
        <v>2125</v>
      </c>
      <c r="D3247" t="str">
        <f>+VLOOKUP($B3247,Hoja1!$C$2:$W$3726,15,0)</f>
        <v>SANTA BARBARA</v>
      </c>
      <c r="E3247" t="str">
        <f>+VLOOKUP($B3247,Hoja1!$C$2:$W$3726,16,0)</f>
        <v>QUIMISTÁN</v>
      </c>
      <c r="F3247" t="str">
        <f>+VLOOKUP($B3247,Hoja1!$C$2:$W$3726,17,0)</f>
        <v>PINALEJO</v>
      </c>
      <c r="G3247">
        <f>+VLOOKUP($B3247,Hoja1!$C$2:$W$3726,2,0)</f>
        <v>16</v>
      </c>
      <c r="H3247">
        <f>+VLOOKUP($B3247,Hoja1!$C$2:$W$3726,7,0)</f>
        <v>1618</v>
      </c>
      <c r="I3247">
        <f>+VLOOKUP($B3247,Hoja1!$C$2:$W$3726,11,0)</f>
        <v>161824</v>
      </c>
      <c r="J3247" t="b">
        <f t="shared" si="110"/>
        <v>0</v>
      </c>
      <c r="K3247" t="str">
        <f>+VLOOKUP($C3247,Hoja1!$B$2:$W$3726,16,0)</f>
        <v>SANTA BARBARA</v>
      </c>
      <c r="L3247" t="str">
        <f>+VLOOKUP($C3247,Hoja1!$B$2:$W$3726,17,0)</f>
        <v>QUIMISTÁN</v>
      </c>
      <c r="M3247" t="str">
        <f>+VLOOKUP($C3247,Hoja1!$B$2:$W$3726,18,0)</f>
        <v>PICHINEL</v>
      </c>
      <c r="N3247">
        <f>+VLOOKUP($C3247,Hoja1!$B$2:$W$3726,3,0)</f>
        <v>16</v>
      </c>
      <c r="O3247">
        <f>+VLOOKUP($C3247,Hoja1!$B$2:$W$3726,8,0)</f>
        <v>1618</v>
      </c>
      <c r="P3247">
        <f>+VLOOKUP($C3247,Hoja1!$B$2:$W$3726,12,0)</f>
        <v>161823</v>
      </c>
      <c r="Q3247" t="b">
        <f t="shared" si="111"/>
        <v>0</v>
      </c>
    </row>
    <row r="3248" spans="2:17" hidden="1" x14ac:dyDescent="0.25">
      <c r="B3248">
        <v>161825</v>
      </c>
      <c r="C3248" t="s">
        <v>2126</v>
      </c>
      <c r="D3248" t="str">
        <f>+VLOOKUP($B3248,Hoja1!$C$2:$W$3726,15,0)</f>
        <v>SANTA BARBARA</v>
      </c>
      <c r="E3248" t="str">
        <f>+VLOOKUP($B3248,Hoja1!$C$2:$W$3726,16,0)</f>
        <v>QUIMISTÁN</v>
      </c>
      <c r="F3248" t="str">
        <f>+VLOOKUP($B3248,Hoja1!$C$2:$W$3726,17,0)</f>
        <v>RÍO BLANCO</v>
      </c>
      <c r="G3248">
        <f>+VLOOKUP($B3248,Hoja1!$C$2:$W$3726,2,0)</f>
        <v>16</v>
      </c>
      <c r="H3248">
        <f>+VLOOKUP($B3248,Hoja1!$C$2:$W$3726,7,0)</f>
        <v>1618</v>
      </c>
      <c r="I3248">
        <f>+VLOOKUP($B3248,Hoja1!$C$2:$W$3726,11,0)</f>
        <v>161825</v>
      </c>
      <c r="J3248" t="b">
        <f t="shared" si="110"/>
        <v>0</v>
      </c>
      <c r="K3248" t="str">
        <f>+VLOOKUP($C3248,Hoja1!$B$2:$W$3726,16,0)</f>
        <v>SANTA BARBARA</v>
      </c>
      <c r="L3248" t="str">
        <f>+VLOOKUP($C3248,Hoja1!$B$2:$W$3726,17,0)</f>
        <v>QUIMISTÁN</v>
      </c>
      <c r="M3248" t="str">
        <f>+VLOOKUP($C3248,Hoja1!$B$2:$W$3726,18,0)</f>
        <v>PINALEJO</v>
      </c>
      <c r="N3248">
        <f>+VLOOKUP($C3248,Hoja1!$B$2:$W$3726,3,0)</f>
        <v>16</v>
      </c>
      <c r="O3248">
        <f>+VLOOKUP($C3248,Hoja1!$B$2:$W$3726,8,0)</f>
        <v>1618</v>
      </c>
      <c r="P3248">
        <f>+VLOOKUP($C3248,Hoja1!$B$2:$W$3726,12,0)</f>
        <v>161824</v>
      </c>
      <c r="Q3248" t="b">
        <f t="shared" si="111"/>
        <v>0</v>
      </c>
    </row>
    <row r="3249" spans="1:17" hidden="1" x14ac:dyDescent="0.25">
      <c r="B3249">
        <v>161826</v>
      </c>
      <c r="C3249" t="s">
        <v>12311</v>
      </c>
      <c r="D3249" t="str">
        <f>+VLOOKUP($B3249,Hoja1!$C$2:$W$3726,15,0)</f>
        <v>SANTA BARBARA</v>
      </c>
      <c r="E3249" t="str">
        <f>+VLOOKUP($B3249,Hoja1!$C$2:$W$3726,16,0)</f>
        <v>QUIMISTÁN</v>
      </c>
      <c r="F3249" t="str">
        <f>+VLOOKUP($B3249,Hoja1!$C$2:$W$3726,17,0)</f>
        <v>SAN ISIDRO</v>
      </c>
      <c r="G3249">
        <f>+VLOOKUP($B3249,Hoja1!$C$2:$W$3726,2,0)</f>
        <v>16</v>
      </c>
      <c r="H3249">
        <f>+VLOOKUP($B3249,Hoja1!$C$2:$W$3726,7,0)</f>
        <v>1618</v>
      </c>
      <c r="I3249">
        <f>+VLOOKUP($B3249,Hoja1!$C$2:$W$3726,11,0)</f>
        <v>161826</v>
      </c>
      <c r="J3249" t="b">
        <f t="shared" si="110"/>
        <v>0</v>
      </c>
      <c r="K3249" t="e">
        <f>+VLOOKUP($C3249,Hoja1!$B$2:$W$3726,16,0)</f>
        <v>#N/A</v>
      </c>
      <c r="L3249" t="e">
        <f>+VLOOKUP($C3249,Hoja1!$B$2:$W$3726,17,0)</f>
        <v>#N/A</v>
      </c>
      <c r="M3249" t="e">
        <f>+VLOOKUP($C3249,Hoja1!$B$2:$W$3726,18,0)</f>
        <v>#N/A</v>
      </c>
      <c r="N3249" t="e">
        <f>+VLOOKUP($C3249,Hoja1!$B$2:$W$3726,3,0)</f>
        <v>#N/A</v>
      </c>
      <c r="O3249" t="e">
        <f>+VLOOKUP($C3249,Hoja1!$B$2:$W$3726,8,0)</f>
        <v>#N/A</v>
      </c>
      <c r="P3249" t="e">
        <f>+VLOOKUP($C3249,Hoja1!$B$2:$W$3726,12,0)</f>
        <v>#N/A</v>
      </c>
      <c r="Q3249" t="e">
        <f t="shared" si="111"/>
        <v>#N/A</v>
      </c>
    </row>
    <row r="3250" spans="1:17" hidden="1" x14ac:dyDescent="0.25">
      <c r="B3250">
        <v>161827</v>
      </c>
      <c r="C3250" t="s">
        <v>360</v>
      </c>
      <c r="D3250" t="str">
        <f>+VLOOKUP($B3250,Hoja1!$C$2:$W$3726,15,0)</f>
        <v>SANTA BARBARA</v>
      </c>
      <c r="E3250" t="str">
        <f>+VLOOKUP($B3250,Hoja1!$C$2:$W$3726,16,0)</f>
        <v>QUIMISTÁN</v>
      </c>
      <c r="F3250" t="str">
        <f>+VLOOKUP($B3250,Hoja1!$C$2:$W$3726,17,0)</f>
        <v>SAN JOSÉ DEL CACAO</v>
      </c>
      <c r="G3250">
        <f>+VLOOKUP($B3250,Hoja1!$C$2:$W$3726,2,0)</f>
        <v>16</v>
      </c>
      <c r="H3250">
        <f>+VLOOKUP($B3250,Hoja1!$C$2:$W$3726,7,0)</f>
        <v>1618</v>
      </c>
      <c r="I3250">
        <f>+VLOOKUP($B3250,Hoja1!$C$2:$W$3726,11,0)</f>
        <v>161827</v>
      </c>
      <c r="J3250" t="b">
        <f t="shared" si="110"/>
        <v>0</v>
      </c>
      <c r="K3250" t="str">
        <f>+VLOOKUP($C3250,Hoja1!$B$2:$W$3726,16,0)</f>
        <v>COMAYAGUA</v>
      </c>
      <c r="L3250" t="str">
        <f>+VLOOKUP($C3250,Hoja1!$B$2:$W$3726,17,0)</f>
        <v>EL ROSARIO</v>
      </c>
      <c r="M3250" t="str">
        <f>+VLOOKUP($C3250,Hoja1!$B$2:$W$3726,18,0)</f>
        <v>SAN ISIDRO</v>
      </c>
      <c r="N3250">
        <f>+VLOOKUP($C3250,Hoja1!$B$2:$W$3726,3,0)</f>
        <v>3</v>
      </c>
      <c r="O3250">
        <f>+VLOOKUP($C3250,Hoja1!$B$2:$W$3726,8,0)</f>
        <v>303</v>
      </c>
      <c r="P3250">
        <f>+VLOOKUP($C3250,Hoja1!$B$2:$W$3726,12,0)</f>
        <v>30312</v>
      </c>
      <c r="Q3250" t="b">
        <f t="shared" si="111"/>
        <v>0</v>
      </c>
    </row>
    <row r="3251" spans="1:17" hidden="1" x14ac:dyDescent="0.25">
      <c r="B3251">
        <v>161828</v>
      </c>
      <c r="C3251" t="s">
        <v>12791</v>
      </c>
      <c r="D3251" t="str">
        <f>+VLOOKUP($B3251,Hoja1!$C$2:$W$3726,15,0)</f>
        <v>SANTA BARBARA</v>
      </c>
      <c r="E3251" t="str">
        <f>+VLOOKUP($B3251,Hoja1!$C$2:$W$3726,16,0)</f>
        <v>QUIMISTÁN</v>
      </c>
      <c r="F3251" t="str">
        <f>+VLOOKUP($B3251,Hoja1!$C$2:$W$3726,17,0)</f>
        <v>SAN JUAN DEL SITIO</v>
      </c>
      <c r="G3251">
        <f>+VLOOKUP($B3251,Hoja1!$C$2:$W$3726,2,0)</f>
        <v>16</v>
      </c>
      <c r="H3251">
        <f>+VLOOKUP($B3251,Hoja1!$C$2:$W$3726,7,0)</f>
        <v>1618</v>
      </c>
      <c r="I3251">
        <f>+VLOOKUP($B3251,Hoja1!$C$2:$W$3726,11,0)</f>
        <v>161828</v>
      </c>
      <c r="J3251" t="b">
        <f t="shared" si="110"/>
        <v>0</v>
      </c>
      <c r="K3251" t="e">
        <f>+VLOOKUP($C3251,Hoja1!$B$2:$W$3726,16,0)</f>
        <v>#N/A</v>
      </c>
      <c r="L3251" t="e">
        <f>+VLOOKUP($C3251,Hoja1!$B$2:$W$3726,17,0)</f>
        <v>#N/A</v>
      </c>
      <c r="M3251" t="e">
        <f>+VLOOKUP($C3251,Hoja1!$B$2:$W$3726,18,0)</f>
        <v>#N/A</v>
      </c>
      <c r="N3251" t="e">
        <f>+VLOOKUP($C3251,Hoja1!$B$2:$W$3726,3,0)</f>
        <v>#N/A</v>
      </c>
      <c r="O3251" t="e">
        <f>+VLOOKUP($C3251,Hoja1!$B$2:$W$3726,8,0)</f>
        <v>#N/A</v>
      </c>
      <c r="P3251" t="e">
        <f>+VLOOKUP($C3251,Hoja1!$B$2:$W$3726,12,0)</f>
        <v>#N/A</v>
      </c>
      <c r="Q3251" t="e">
        <f t="shared" si="111"/>
        <v>#N/A</v>
      </c>
    </row>
    <row r="3252" spans="1:17" hidden="1" x14ac:dyDescent="0.25">
      <c r="B3252">
        <v>161829</v>
      </c>
      <c r="C3252" t="s">
        <v>2127</v>
      </c>
      <c r="D3252" t="str">
        <f>+VLOOKUP($B3252,Hoja1!$C$2:$W$3726,15,0)</f>
        <v>SANTA BARBARA</v>
      </c>
      <c r="E3252" t="str">
        <f>+VLOOKUP($B3252,Hoja1!$C$2:$W$3726,16,0)</f>
        <v>QUIMISTÁN</v>
      </c>
      <c r="F3252" t="str">
        <f>+VLOOKUP($B3252,Hoja1!$C$2:$W$3726,17,0)</f>
        <v>SAN MIGUEL DEL PASO VIEJO</v>
      </c>
      <c r="G3252">
        <f>+VLOOKUP($B3252,Hoja1!$C$2:$W$3726,2,0)</f>
        <v>16</v>
      </c>
      <c r="H3252">
        <f>+VLOOKUP($B3252,Hoja1!$C$2:$W$3726,7,0)</f>
        <v>1618</v>
      </c>
      <c r="I3252">
        <f>+VLOOKUP($B3252,Hoja1!$C$2:$W$3726,11,0)</f>
        <v>161829</v>
      </c>
      <c r="J3252" t="b">
        <f t="shared" si="110"/>
        <v>0</v>
      </c>
      <c r="K3252" t="str">
        <f>+VLOOKUP($C3252,Hoja1!$B$2:$W$3726,16,0)</f>
        <v>SANTA BARBARA</v>
      </c>
      <c r="L3252" t="str">
        <f>+VLOOKUP($C3252,Hoja1!$B$2:$W$3726,17,0)</f>
        <v>QUIMISTÁN</v>
      </c>
      <c r="M3252" t="str">
        <f>+VLOOKUP($C3252,Hoja1!$B$2:$W$3726,18,0)</f>
        <v>SAN JUAN DEL SITIO</v>
      </c>
      <c r="N3252">
        <f>+VLOOKUP($C3252,Hoja1!$B$2:$W$3726,3,0)</f>
        <v>16</v>
      </c>
      <c r="O3252">
        <f>+VLOOKUP($C3252,Hoja1!$B$2:$W$3726,8,0)</f>
        <v>1618</v>
      </c>
      <c r="P3252">
        <f>+VLOOKUP($C3252,Hoja1!$B$2:$W$3726,12,0)</f>
        <v>161828</v>
      </c>
      <c r="Q3252" t="b">
        <f t="shared" si="111"/>
        <v>0</v>
      </c>
    </row>
    <row r="3253" spans="1:17" hidden="1" x14ac:dyDescent="0.25">
      <c r="B3253">
        <v>161830</v>
      </c>
      <c r="C3253" t="s">
        <v>2128</v>
      </c>
      <c r="D3253" t="str">
        <f>+VLOOKUP($B3253,Hoja1!$C$2:$W$3726,15,0)</f>
        <v>SANTA BARBARA</v>
      </c>
      <c r="E3253" t="str">
        <f>+VLOOKUP($B3253,Hoja1!$C$2:$W$3726,16,0)</f>
        <v>QUIMISTÁN</v>
      </c>
      <c r="F3253" t="str">
        <f>+VLOOKUP($B3253,Hoja1!$C$2:$W$3726,17,0)</f>
        <v>SANTA CRUZ MINAS</v>
      </c>
      <c r="G3253">
        <f>+VLOOKUP($B3253,Hoja1!$C$2:$W$3726,2,0)</f>
        <v>16</v>
      </c>
      <c r="H3253">
        <f>+VLOOKUP($B3253,Hoja1!$C$2:$W$3726,7,0)</f>
        <v>1618</v>
      </c>
      <c r="I3253">
        <f>+VLOOKUP($B3253,Hoja1!$C$2:$W$3726,11,0)</f>
        <v>161830</v>
      </c>
      <c r="J3253" t="b">
        <f t="shared" si="110"/>
        <v>0</v>
      </c>
      <c r="K3253" t="str">
        <f>+VLOOKUP($C3253,Hoja1!$B$2:$W$3726,16,0)</f>
        <v>SANTA BARBARA</v>
      </c>
      <c r="L3253" t="str">
        <f>+VLOOKUP($C3253,Hoja1!$B$2:$W$3726,17,0)</f>
        <v>QUIMISTÁN</v>
      </c>
      <c r="M3253" t="str">
        <f>+VLOOKUP($C3253,Hoja1!$B$2:$W$3726,18,0)</f>
        <v>SAN MIGUEL DEL PASO VIEJO</v>
      </c>
      <c r="N3253">
        <f>+VLOOKUP($C3253,Hoja1!$B$2:$W$3726,3,0)</f>
        <v>16</v>
      </c>
      <c r="O3253">
        <f>+VLOOKUP($C3253,Hoja1!$B$2:$W$3726,8,0)</f>
        <v>1618</v>
      </c>
      <c r="P3253">
        <f>+VLOOKUP($C3253,Hoja1!$B$2:$W$3726,12,0)</f>
        <v>161829</v>
      </c>
      <c r="Q3253" t="b">
        <f t="shared" si="111"/>
        <v>0</v>
      </c>
    </row>
    <row r="3254" spans="1:17" hidden="1" x14ac:dyDescent="0.25">
      <c r="B3254">
        <v>161831</v>
      </c>
      <c r="C3254" t="s">
        <v>2129</v>
      </c>
      <c r="D3254" t="str">
        <f>+VLOOKUP($B3254,Hoja1!$C$2:$W$3726,15,0)</f>
        <v>SANTA BARBARA</v>
      </c>
      <c r="E3254" t="str">
        <f>+VLOOKUP($B3254,Hoja1!$C$2:$W$3726,16,0)</f>
        <v>QUIMISTÁN</v>
      </c>
      <c r="F3254" t="str">
        <f>+VLOOKUP($B3254,Hoja1!$C$2:$W$3726,17,0)</f>
        <v>TIERRA AMARILLA</v>
      </c>
      <c r="G3254">
        <f>+VLOOKUP($B3254,Hoja1!$C$2:$W$3726,2,0)</f>
        <v>16</v>
      </c>
      <c r="H3254">
        <f>+VLOOKUP($B3254,Hoja1!$C$2:$W$3726,7,0)</f>
        <v>1618</v>
      </c>
      <c r="I3254">
        <f>+VLOOKUP($B3254,Hoja1!$C$2:$W$3726,11,0)</f>
        <v>161831</v>
      </c>
      <c r="J3254" t="b">
        <f t="shared" si="110"/>
        <v>0</v>
      </c>
      <c r="K3254" t="str">
        <f>+VLOOKUP($C3254,Hoja1!$B$2:$W$3726,16,0)</f>
        <v>SANTA BARBARA</v>
      </c>
      <c r="L3254" t="str">
        <f>+VLOOKUP($C3254,Hoja1!$B$2:$W$3726,17,0)</f>
        <v>QUIMISTÁN</v>
      </c>
      <c r="M3254" t="str">
        <f>+VLOOKUP($C3254,Hoja1!$B$2:$W$3726,18,0)</f>
        <v>SANTA CRUZ MINAS</v>
      </c>
      <c r="N3254">
        <f>+VLOOKUP($C3254,Hoja1!$B$2:$W$3726,3,0)</f>
        <v>16</v>
      </c>
      <c r="O3254">
        <f>+VLOOKUP($C3254,Hoja1!$B$2:$W$3726,8,0)</f>
        <v>1618</v>
      </c>
      <c r="P3254">
        <f>+VLOOKUP($C3254,Hoja1!$B$2:$W$3726,12,0)</f>
        <v>161830</v>
      </c>
      <c r="Q3254" t="b">
        <f t="shared" si="111"/>
        <v>0</v>
      </c>
    </row>
    <row r="3255" spans="1:17" hidden="1" x14ac:dyDescent="0.25">
      <c r="B3255">
        <v>161832</v>
      </c>
      <c r="C3255" t="s">
        <v>2130</v>
      </c>
      <c r="D3255" t="str">
        <f>+VLOOKUP($B3255,Hoja1!$C$2:$W$3726,15,0)</f>
        <v>SANTA BARBARA</v>
      </c>
      <c r="E3255" t="str">
        <f>+VLOOKUP($B3255,Hoja1!$C$2:$W$3726,16,0)</f>
        <v>QUIMISTÁN</v>
      </c>
      <c r="F3255" t="str">
        <f>+VLOOKUP($B3255,Hoja1!$C$2:$W$3726,17,0)</f>
        <v>CONCEPCIÓN DEL LISTON</v>
      </c>
      <c r="G3255">
        <f>+VLOOKUP($B3255,Hoja1!$C$2:$W$3726,2,0)</f>
        <v>16</v>
      </c>
      <c r="H3255">
        <f>+VLOOKUP($B3255,Hoja1!$C$2:$W$3726,7,0)</f>
        <v>1618</v>
      </c>
      <c r="I3255">
        <f>+VLOOKUP($B3255,Hoja1!$C$2:$W$3726,11,0)</f>
        <v>161832</v>
      </c>
      <c r="J3255" t="b">
        <f t="shared" si="110"/>
        <v>0</v>
      </c>
      <c r="K3255" t="str">
        <f>+VLOOKUP($C3255,Hoja1!$B$2:$W$3726,16,0)</f>
        <v>SANTA BARBARA</v>
      </c>
      <c r="L3255" t="str">
        <f>+VLOOKUP($C3255,Hoja1!$B$2:$W$3726,17,0)</f>
        <v>QUIMISTÁN</v>
      </c>
      <c r="M3255" t="str">
        <f>+VLOOKUP($C3255,Hoja1!$B$2:$W$3726,18,0)</f>
        <v>TIERRA AMARILLA</v>
      </c>
      <c r="N3255">
        <f>+VLOOKUP($C3255,Hoja1!$B$2:$W$3726,3,0)</f>
        <v>16</v>
      </c>
      <c r="O3255">
        <f>+VLOOKUP($C3255,Hoja1!$B$2:$W$3726,8,0)</f>
        <v>1618</v>
      </c>
      <c r="P3255">
        <f>+VLOOKUP($C3255,Hoja1!$B$2:$W$3726,12,0)</f>
        <v>161831</v>
      </c>
      <c r="Q3255" t="b">
        <f t="shared" si="111"/>
        <v>0</v>
      </c>
    </row>
    <row r="3256" spans="1:17" hidden="1" x14ac:dyDescent="0.25">
      <c r="B3256">
        <v>161833</v>
      </c>
      <c r="C3256" t="s">
        <v>12797</v>
      </c>
      <c r="D3256" t="str">
        <f>+VLOOKUP($B3256,Hoja1!$C$2:$W$3726,15,0)</f>
        <v>SANTA BARBARA</v>
      </c>
      <c r="E3256" t="str">
        <f>+VLOOKUP($B3256,Hoja1!$C$2:$W$3726,16,0)</f>
        <v>QUIMISTÁN</v>
      </c>
      <c r="F3256" t="str">
        <f>+VLOOKUP($B3256,Hoja1!$C$2:$W$3726,17,0)</f>
        <v>EL PINAL</v>
      </c>
      <c r="G3256">
        <f>+VLOOKUP($B3256,Hoja1!$C$2:$W$3726,2,0)</f>
        <v>16</v>
      </c>
      <c r="H3256">
        <f>+VLOOKUP($B3256,Hoja1!$C$2:$W$3726,7,0)</f>
        <v>1618</v>
      </c>
      <c r="I3256">
        <f>+VLOOKUP($B3256,Hoja1!$C$2:$W$3726,11,0)</f>
        <v>161833</v>
      </c>
      <c r="J3256" t="b">
        <f t="shared" si="110"/>
        <v>0</v>
      </c>
      <c r="K3256" t="e">
        <f>+VLOOKUP($C3256,Hoja1!$B$2:$W$3726,16,0)</f>
        <v>#N/A</v>
      </c>
      <c r="L3256" t="e">
        <f>+VLOOKUP($C3256,Hoja1!$B$2:$W$3726,17,0)</f>
        <v>#N/A</v>
      </c>
      <c r="M3256" t="e">
        <f>+VLOOKUP($C3256,Hoja1!$B$2:$W$3726,18,0)</f>
        <v>#N/A</v>
      </c>
      <c r="N3256" t="e">
        <f>+VLOOKUP($C3256,Hoja1!$B$2:$W$3726,3,0)</f>
        <v>#N/A</v>
      </c>
      <c r="O3256" t="e">
        <f>+VLOOKUP($C3256,Hoja1!$B$2:$W$3726,8,0)</f>
        <v>#N/A</v>
      </c>
      <c r="P3256" t="e">
        <f>+VLOOKUP($C3256,Hoja1!$B$2:$W$3726,12,0)</f>
        <v>#N/A</v>
      </c>
      <c r="Q3256" t="e">
        <f t="shared" si="111"/>
        <v>#N/A</v>
      </c>
    </row>
    <row r="3257" spans="1:17" hidden="1" x14ac:dyDescent="0.25">
      <c r="B3257">
        <v>161834</v>
      </c>
      <c r="C3257" t="s">
        <v>726</v>
      </c>
      <c r="D3257" t="str">
        <f>+VLOOKUP($B3257,Hoja1!$C$2:$W$3726,15,0)</f>
        <v>SANTA BARBARA</v>
      </c>
      <c r="E3257" t="str">
        <f>+VLOOKUP($B3257,Hoja1!$C$2:$W$3726,16,0)</f>
        <v>QUIMISTÁN</v>
      </c>
      <c r="F3257" t="str">
        <f>+VLOOKUP($B3257,Hoja1!$C$2:$W$3726,17,0)</f>
        <v>VISTA HERMOSA</v>
      </c>
      <c r="G3257">
        <f>+VLOOKUP($B3257,Hoja1!$C$2:$W$3726,2,0)</f>
        <v>16</v>
      </c>
      <c r="H3257">
        <f>+VLOOKUP($B3257,Hoja1!$C$2:$W$3726,7,0)</f>
        <v>1618</v>
      </c>
      <c r="I3257">
        <f>+VLOOKUP($B3257,Hoja1!$C$2:$W$3726,11,0)</f>
        <v>161834</v>
      </c>
      <c r="J3257" t="b">
        <f t="shared" si="110"/>
        <v>0</v>
      </c>
      <c r="K3257" t="str">
        <f>+VLOOKUP($C3257,Hoja1!$B$2:$W$3726,16,0)</f>
        <v>COPAN</v>
      </c>
      <c r="L3257" t="str">
        <f>+VLOOKUP($C3257,Hoja1!$B$2:$W$3726,17,0)</f>
        <v>SAN JUAN DE OPOA</v>
      </c>
      <c r="M3257" t="str">
        <f>+VLOOKUP($C3257,Hoja1!$B$2:$W$3726,18,0)</f>
        <v>EL PINAL</v>
      </c>
      <c r="N3257">
        <f>+VLOOKUP($C3257,Hoja1!$B$2:$W$3726,3,0)</f>
        <v>4</v>
      </c>
      <c r="O3257">
        <f>+VLOOKUP($C3257,Hoja1!$B$2:$W$3726,8,0)</f>
        <v>418</v>
      </c>
      <c r="P3257">
        <f>+VLOOKUP($C3257,Hoja1!$B$2:$W$3726,12,0)</f>
        <v>41806</v>
      </c>
      <c r="Q3257" t="b">
        <f t="shared" si="111"/>
        <v>0</v>
      </c>
    </row>
    <row r="3258" spans="1:17" hidden="1" x14ac:dyDescent="0.25">
      <c r="B3258">
        <v>161835</v>
      </c>
      <c r="C3258" t="s">
        <v>2433</v>
      </c>
      <c r="D3258" t="str">
        <f>+VLOOKUP($B3258,Hoja1!$C$2:$W$3726,15,0)</f>
        <v>SANTA BARBARA</v>
      </c>
      <c r="E3258" t="str">
        <f>+VLOOKUP($B3258,Hoja1!$C$2:$W$3726,16,0)</f>
        <v>QUIMISTÁN</v>
      </c>
      <c r="F3258" t="str">
        <f>+VLOOKUP($B3258,Hoja1!$C$2:$W$3726,17,0)</f>
        <v>COL. BRISAS DEL CAMPO</v>
      </c>
      <c r="G3258">
        <f>+VLOOKUP($B3258,Hoja1!$C$2:$W$3726,2,0)</f>
        <v>16</v>
      </c>
      <c r="H3258">
        <f>+VLOOKUP($B3258,Hoja1!$C$2:$W$3726,7,0)</f>
        <v>1618</v>
      </c>
      <c r="I3258">
        <f>+VLOOKUP($B3258,Hoja1!$C$2:$W$3726,11,0)</f>
        <v>161835</v>
      </c>
      <c r="J3258" t="b">
        <f t="shared" si="110"/>
        <v>0</v>
      </c>
      <c r="K3258" t="str">
        <f>+VLOOKUP($C3258,Hoja1!$B$2:$W$3726,16,0)</f>
        <v>SANTA BARBARA</v>
      </c>
      <c r="L3258" t="str">
        <f>+VLOOKUP($C3258,Hoja1!$B$2:$W$3726,17,0)</f>
        <v>QUIMISTÁN</v>
      </c>
      <c r="M3258" t="str">
        <f>+VLOOKUP($C3258,Hoja1!$B$2:$W$3726,18,0)</f>
        <v>VISTA HERMOSA</v>
      </c>
      <c r="N3258">
        <f>+VLOOKUP($C3258,Hoja1!$B$2:$W$3726,3,0)</f>
        <v>16</v>
      </c>
      <c r="O3258">
        <f>+VLOOKUP($C3258,Hoja1!$B$2:$W$3726,8,0)</f>
        <v>1618</v>
      </c>
      <c r="P3258">
        <f>+VLOOKUP($C3258,Hoja1!$B$2:$W$3726,12,0)</f>
        <v>161834</v>
      </c>
      <c r="Q3258" t="b">
        <f t="shared" si="111"/>
        <v>0</v>
      </c>
    </row>
    <row r="3259" spans="1:17" hidden="1" x14ac:dyDescent="0.25">
      <c r="B3259">
        <v>161836</v>
      </c>
      <c r="C3259" t="s">
        <v>2434</v>
      </c>
      <c r="D3259" t="str">
        <f>+VLOOKUP($B3259,Hoja1!$C$2:$W$3726,15,0)</f>
        <v>SANTA BARBARA</v>
      </c>
      <c r="E3259" t="str">
        <f>+VLOOKUP($B3259,Hoja1!$C$2:$W$3726,16,0)</f>
        <v>QUIMISTÁN</v>
      </c>
      <c r="F3259" t="str">
        <f>+VLOOKUP($B3259,Hoja1!$C$2:$W$3726,17,0)</f>
        <v>RÍO CHIQUITO</v>
      </c>
      <c r="G3259">
        <f>+VLOOKUP($B3259,Hoja1!$C$2:$W$3726,2,0)</f>
        <v>16</v>
      </c>
      <c r="H3259">
        <f>+VLOOKUP($B3259,Hoja1!$C$2:$W$3726,7,0)</f>
        <v>1618</v>
      </c>
      <c r="I3259">
        <f>+VLOOKUP($B3259,Hoja1!$C$2:$W$3726,11,0)</f>
        <v>161836</v>
      </c>
      <c r="J3259" t="b">
        <f t="shared" si="110"/>
        <v>0</v>
      </c>
      <c r="K3259" t="str">
        <f>+VLOOKUP($C3259,Hoja1!$B$2:$W$3726,16,0)</f>
        <v>SANTA BARBARA</v>
      </c>
      <c r="L3259" t="str">
        <f>+VLOOKUP($C3259,Hoja1!$B$2:$W$3726,17,0)</f>
        <v>QUIMISTÁN</v>
      </c>
      <c r="M3259" t="str">
        <f>+VLOOKUP($C3259,Hoja1!$B$2:$W$3726,18,0)</f>
        <v>COL. BRISAS DEL CAMPO</v>
      </c>
      <c r="N3259">
        <f>+VLOOKUP($C3259,Hoja1!$B$2:$W$3726,3,0)</f>
        <v>16</v>
      </c>
      <c r="O3259">
        <f>+VLOOKUP($C3259,Hoja1!$B$2:$W$3726,8,0)</f>
        <v>1618</v>
      </c>
      <c r="P3259">
        <f>+VLOOKUP($C3259,Hoja1!$B$2:$W$3726,12,0)</f>
        <v>161835</v>
      </c>
      <c r="Q3259" t="b">
        <f t="shared" si="111"/>
        <v>0</v>
      </c>
    </row>
    <row r="3260" spans="1:17" hidden="1" x14ac:dyDescent="0.25">
      <c r="B3260">
        <v>161837</v>
      </c>
      <c r="C3260" t="s">
        <v>12226</v>
      </c>
      <c r="D3260" t="str">
        <f>+VLOOKUP($B3260,Hoja1!$C$2:$W$3726,15,0)</f>
        <v>SANTA BARBARA</v>
      </c>
      <c r="E3260" t="str">
        <f>+VLOOKUP($B3260,Hoja1!$C$2:$W$3726,16,0)</f>
        <v>QUIMISTÁN</v>
      </c>
      <c r="F3260" t="str">
        <f>+VLOOKUP($B3260,Hoja1!$C$2:$W$3726,17,0)</f>
        <v>EL VENADO</v>
      </c>
      <c r="G3260">
        <f>+VLOOKUP($B3260,Hoja1!$C$2:$W$3726,2,0)</f>
        <v>16</v>
      </c>
      <c r="H3260">
        <f>+VLOOKUP($B3260,Hoja1!$C$2:$W$3726,7,0)</f>
        <v>1618</v>
      </c>
      <c r="I3260">
        <f>+VLOOKUP($B3260,Hoja1!$C$2:$W$3726,11,0)</f>
        <v>161837</v>
      </c>
      <c r="J3260" t="b">
        <f t="shared" si="110"/>
        <v>0</v>
      </c>
      <c r="K3260" t="e">
        <f>+VLOOKUP($C3260,Hoja1!$B$2:$W$3726,16,0)</f>
        <v>#N/A</v>
      </c>
      <c r="L3260" t="e">
        <f>+VLOOKUP($C3260,Hoja1!$B$2:$W$3726,17,0)</f>
        <v>#N/A</v>
      </c>
      <c r="M3260" t="e">
        <f>+VLOOKUP($C3260,Hoja1!$B$2:$W$3726,18,0)</f>
        <v>#N/A</v>
      </c>
      <c r="N3260" t="e">
        <f>+VLOOKUP($C3260,Hoja1!$B$2:$W$3726,3,0)</f>
        <v>#N/A</v>
      </c>
      <c r="O3260" t="e">
        <f>+VLOOKUP($C3260,Hoja1!$B$2:$W$3726,8,0)</f>
        <v>#N/A</v>
      </c>
      <c r="P3260" t="e">
        <f>+VLOOKUP($C3260,Hoja1!$B$2:$W$3726,12,0)</f>
        <v>#N/A</v>
      </c>
      <c r="Q3260" t="e">
        <f t="shared" si="111"/>
        <v>#N/A</v>
      </c>
    </row>
    <row r="3261" spans="1:17" hidden="1" x14ac:dyDescent="0.25">
      <c r="B3261">
        <v>161838</v>
      </c>
      <c r="C3261" t="s">
        <v>2435</v>
      </c>
      <c r="D3261" t="str">
        <f>+VLOOKUP($B3261,Hoja1!$C$2:$W$3726,15,0)</f>
        <v>SANTA BARBARA</v>
      </c>
      <c r="E3261" t="str">
        <f>+VLOOKUP($B3261,Hoja1!$C$2:$W$3726,16,0)</f>
        <v>QUIMISTÁN</v>
      </c>
      <c r="F3261" t="str">
        <f>+VLOOKUP($B3261,Hoja1!$C$2:$W$3726,17,0)</f>
        <v>EL POVENIR O EL DESCANSO</v>
      </c>
      <c r="G3261">
        <f>+VLOOKUP($B3261,Hoja1!$C$2:$W$3726,2,0)</f>
        <v>16</v>
      </c>
      <c r="H3261">
        <f>+VLOOKUP($B3261,Hoja1!$C$2:$W$3726,7,0)</f>
        <v>1618</v>
      </c>
      <c r="I3261">
        <f>+VLOOKUP($B3261,Hoja1!$C$2:$W$3726,11,0)</f>
        <v>161838</v>
      </c>
      <c r="J3261" t="b">
        <f t="shared" si="110"/>
        <v>0</v>
      </c>
      <c r="K3261" t="str">
        <f>+VLOOKUP($C3261,Hoja1!$B$2:$W$3726,16,0)</f>
        <v>SANTA BARBARA</v>
      </c>
      <c r="L3261" t="str">
        <f>+VLOOKUP($C3261,Hoja1!$B$2:$W$3726,17,0)</f>
        <v>QUIMISTÁN</v>
      </c>
      <c r="M3261" t="str">
        <f>+VLOOKUP($C3261,Hoja1!$B$2:$W$3726,18,0)</f>
        <v>EL VENADO</v>
      </c>
      <c r="N3261">
        <f>+VLOOKUP($C3261,Hoja1!$B$2:$W$3726,3,0)</f>
        <v>16</v>
      </c>
      <c r="O3261">
        <f>+VLOOKUP($C3261,Hoja1!$B$2:$W$3726,8,0)</f>
        <v>1618</v>
      </c>
      <c r="P3261">
        <f>+VLOOKUP($C3261,Hoja1!$B$2:$W$3726,12,0)</f>
        <v>161837</v>
      </c>
      <c r="Q3261" t="b">
        <f t="shared" si="111"/>
        <v>0</v>
      </c>
    </row>
    <row r="3262" spans="1:17" hidden="1" x14ac:dyDescent="0.25">
      <c r="B3262">
        <v>161839</v>
      </c>
      <c r="C3262" t="s">
        <v>2436</v>
      </c>
      <c r="D3262" t="str">
        <f>+VLOOKUP($B3262,Hoja1!$C$2:$W$3726,15,0)</f>
        <v>SANTA BARBARA</v>
      </c>
      <c r="E3262" t="str">
        <f>+VLOOKUP($B3262,Hoja1!$C$2:$W$3726,16,0)</f>
        <v>QUIMISTÁN</v>
      </c>
      <c r="F3262" t="str">
        <f>+VLOOKUP($B3262,Hoja1!$C$2:$W$3726,17,0)</f>
        <v>UNIÓN FRONTERA</v>
      </c>
      <c r="G3262">
        <f>+VLOOKUP($B3262,Hoja1!$C$2:$W$3726,2,0)</f>
        <v>16</v>
      </c>
      <c r="H3262">
        <f>+VLOOKUP($B3262,Hoja1!$C$2:$W$3726,7,0)</f>
        <v>1618</v>
      </c>
      <c r="I3262">
        <f>+VLOOKUP($B3262,Hoja1!$C$2:$W$3726,11,0)</f>
        <v>161839</v>
      </c>
      <c r="J3262" t="b">
        <f t="shared" si="110"/>
        <v>0</v>
      </c>
      <c r="K3262" t="str">
        <f>+VLOOKUP($C3262,Hoja1!$B$2:$W$3726,16,0)</f>
        <v>SANTA BARBARA</v>
      </c>
      <c r="L3262" t="str">
        <f>+VLOOKUP($C3262,Hoja1!$B$2:$W$3726,17,0)</f>
        <v>QUIMISTÁN</v>
      </c>
      <c r="M3262" t="str">
        <f>+VLOOKUP($C3262,Hoja1!$B$2:$W$3726,18,0)</f>
        <v>EL POVENIR O EL DESCANSO</v>
      </c>
      <c r="N3262">
        <f>+VLOOKUP($C3262,Hoja1!$B$2:$W$3726,3,0)</f>
        <v>16</v>
      </c>
      <c r="O3262">
        <f>+VLOOKUP($C3262,Hoja1!$B$2:$W$3726,8,0)</f>
        <v>1618</v>
      </c>
      <c r="P3262">
        <f>+VLOOKUP($C3262,Hoja1!$B$2:$W$3726,12,0)</f>
        <v>161838</v>
      </c>
      <c r="Q3262" t="b">
        <f t="shared" si="111"/>
        <v>0</v>
      </c>
    </row>
    <row r="3263" spans="1:17" hidden="1" x14ac:dyDescent="0.25">
      <c r="B3263">
        <v>161840</v>
      </c>
      <c r="C3263" t="s">
        <v>12805</v>
      </c>
      <c r="D3263" t="str">
        <f>+VLOOKUP($B3263,Hoja1!$C$2:$W$3726,15,0)</f>
        <v>SANTA BARBARA</v>
      </c>
      <c r="E3263" t="str">
        <f>+VLOOKUP($B3263,Hoja1!$C$2:$W$3726,16,0)</f>
        <v>QUIMISTÁN</v>
      </c>
      <c r="F3263" t="str">
        <f>+VLOOKUP($B3263,Hoja1!$C$2:$W$3726,17,0)</f>
        <v>BUENA VISTA</v>
      </c>
      <c r="G3263">
        <f>+VLOOKUP($B3263,Hoja1!$C$2:$W$3726,2,0)</f>
        <v>16</v>
      </c>
      <c r="H3263">
        <f>+VLOOKUP($B3263,Hoja1!$C$2:$W$3726,7,0)</f>
        <v>1618</v>
      </c>
      <c r="I3263">
        <f>+VLOOKUP($B3263,Hoja1!$C$2:$W$3726,11,0)</f>
        <v>161840</v>
      </c>
      <c r="J3263" t="b">
        <f t="shared" si="110"/>
        <v>0</v>
      </c>
      <c r="K3263" t="e">
        <f>+VLOOKUP($C3263,Hoja1!$B$2:$W$3726,16,0)</f>
        <v>#N/A</v>
      </c>
      <c r="L3263" t="e">
        <f>+VLOOKUP($C3263,Hoja1!$B$2:$W$3726,17,0)</f>
        <v>#N/A</v>
      </c>
      <c r="M3263" t="e">
        <f>+VLOOKUP($C3263,Hoja1!$B$2:$W$3726,18,0)</f>
        <v>#N/A</v>
      </c>
      <c r="N3263" t="e">
        <f>+VLOOKUP($C3263,Hoja1!$B$2:$W$3726,3,0)</f>
        <v>#N/A</v>
      </c>
      <c r="O3263" t="e">
        <f>+VLOOKUP($C3263,Hoja1!$B$2:$W$3726,8,0)</f>
        <v>#N/A</v>
      </c>
      <c r="P3263" t="e">
        <f>+VLOOKUP($C3263,Hoja1!$B$2:$W$3726,12,0)</f>
        <v>#N/A</v>
      </c>
      <c r="Q3263" t="e">
        <f t="shared" si="111"/>
        <v>#N/A</v>
      </c>
    </row>
    <row r="3264" spans="1:17" x14ac:dyDescent="0.25">
      <c r="A3264">
        <f>+P3264</f>
        <v>10706</v>
      </c>
      <c r="B3264">
        <v>161841</v>
      </c>
      <c r="C3264" t="s">
        <v>117</v>
      </c>
      <c r="D3264" t="e">
        <f>+VLOOKUP($B3264,Hoja1!$C$2:$W$3726,15,0)</f>
        <v>#N/A</v>
      </c>
      <c r="E3264" t="e">
        <f>+VLOOKUP($B3264,Hoja1!$C$2:$W$3726,16,0)</f>
        <v>#N/A</v>
      </c>
      <c r="F3264" t="e">
        <f>+VLOOKUP($B3264,Hoja1!$C$2:$W$3726,17,0)</f>
        <v>#N/A</v>
      </c>
      <c r="G3264" t="e">
        <f>+VLOOKUP($B3264,Hoja1!$C$2:$W$3726,2,0)</f>
        <v>#N/A</v>
      </c>
      <c r="H3264" t="e">
        <f>+VLOOKUP($B3264,Hoja1!$C$2:$W$3726,7,0)</f>
        <v>#N/A</v>
      </c>
      <c r="I3264" t="e">
        <f>+VLOOKUP($B3264,Hoja1!$C$2:$W$3726,11,0)</f>
        <v>#N/A</v>
      </c>
      <c r="J3264" t="e">
        <f t="shared" si="110"/>
        <v>#N/A</v>
      </c>
      <c r="K3264" t="str">
        <f>+VLOOKUP($C3264,Hoja1!$B$2:$W$3726,16,0)</f>
        <v>ATLÁNTIDA</v>
      </c>
      <c r="L3264" t="str">
        <f>+VLOOKUP($C3264,Hoja1!$B$2:$W$3726,17,0)</f>
        <v>TELA</v>
      </c>
      <c r="M3264" t="str">
        <f>+VLOOKUP($C3264,Hoja1!$B$2:$W$3726,18,0)</f>
        <v>BUENA VISTA</v>
      </c>
      <c r="N3264">
        <f>+VLOOKUP($C3264,Hoja1!$B$2:$W$3726,3,0)</f>
        <v>1</v>
      </c>
      <c r="O3264">
        <f>+VLOOKUP($C3264,Hoja1!$B$2:$W$3726,8,0)</f>
        <v>107</v>
      </c>
      <c r="P3264">
        <f>+VLOOKUP($C3264,Hoja1!$B$2:$W$3726,12,0)</f>
        <v>10706</v>
      </c>
      <c r="Q3264" t="b">
        <f t="shared" si="111"/>
        <v>0</v>
      </c>
    </row>
    <row r="3265" spans="2:17" hidden="1" x14ac:dyDescent="0.25">
      <c r="B3265">
        <v>161901</v>
      </c>
      <c r="C3265" t="s">
        <v>2131</v>
      </c>
      <c r="D3265" t="str">
        <f>+VLOOKUP($B3265,Hoja1!$C$2:$W$3726,15,0)</f>
        <v>SANTA BARBARA</v>
      </c>
      <c r="E3265" t="str">
        <f>+VLOOKUP($B3265,Hoja1!$C$2:$W$3726,16,0)</f>
        <v>SAN FRANCISCO DE OJUERA</v>
      </c>
      <c r="F3265" t="str">
        <f>+VLOOKUP($B3265,Hoja1!$C$2:$W$3726,17,0)</f>
        <v>SAN FRANCISCO DE OJUERA</v>
      </c>
      <c r="G3265">
        <f>+VLOOKUP($B3265,Hoja1!$C$2:$W$3726,2,0)</f>
        <v>16</v>
      </c>
      <c r="H3265">
        <f>+VLOOKUP($B3265,Hoja1!$C$2:$W$3726,7,0)</f>
        <v>1619</v>
      </c>
      <c r="I3265">
        <f>+VLOOKUP($B3265,Hoja1!$C$2:$W$3726,11,0)</f>
        <v>161901</v>
      </c>
      <c r="J3265" t="b">
        <f t="shared" si="110"/>
        <v>1</v>
      </c>
      <c r="K3265" t="str">
        <f>+VLOOKUP($C3265,Hoja1!$B$2:$W$3726,16,0)</f>
        <v>SANTA BARBARA</v>
      </c>
      <c r="L3265" t="str">
        <f>+VLOOKUP($C3265,Hoja1!$B$2:$W$3726,17,0)</f>
        <v>SAN FRANCISCO DE OJUERA</v>
      </c>
      <c r="M3265" t="str">
        <f>+VLOOKUP($C3265,Hoja1!$B$2:$W$3726,18,0)</f>
        <v>SAN FRANCISCO DE OJUERA</v>
      </c>
      <c r="N3265">
        <f>+VLOOKUP($C3265,Hoja1!$B$2:$W$3726,3,0)</f>
        <v>16</v>
      </c>
      <c r="O3265">
        <f>+VLOOKUP($C3265,Hoja1!$B$2:$W$3726,8,0)</f>
        <v>1619</v>
      </c>
      <c r="P3265">
        <f>+VLOOKUP($C3265,Hoja1!$B$2:$W$3726,12,0)</f>
        <v>161901</v>
      </c>
      <c r="Q3265" t="b">
        <f t="shared" si="111"/>
        <v>1</v>
      </c>
    </row>
    <row r="3266" spans="2:17" hidden="1" x14ac:dyDescent="0.25">
      <c r="B3266">
        <v>161902</v>
      </c>
      <c r="C3266" t="s">
        <v>2132</v>
      </c>
      <c r="D3266" t="str">
        <f>+VLOOKUP($B3266,Hoja1!$C$2:$W$3726,15,0)</f>
        <v>SANTA BARBARA</v>
      </c>
      <c r="E3266" t="str">
        <f>+VLOOKUP($B3266,Hoja1!$C$2:$W$3726,16,0)</f>
        <v>SAN FRANCISCO DE OJUERA</v>
      </c>
      <c r="F3266" t="str">
        <f>+VLOOKUP($B3266,Hoja1!$C$2:$W$3726,17,0)</f>
        <v>EL DIVISO</v>
      </c>
      <c r="G3266">
        <f>+VLOOKUP($B3266,Hoja1!$C$2:$W$3726,2,0)</f>
        <v>16</v>
      </c>
      <c r="H3266">
        <f>+VLOOKUP($B3266,Hoja1!$C$2:$W$3726,7,0)</f>
        <v>1619</v>
      </c>
      <c r="I3266">
        <f>+VLOOKUP($B3266,Hoja1!$C$2:$W$3726,11,0)</f>
        <v>161902</v>
      </c>
      <c r="J3266" t="b">
        <f t="shared" si="110"/>
        <v>1</v>
      </c>
      <c r="K3266" t="str">
        <f>+VLOOKUP($C3266,Hoja1!$B$2:$W$3726,16,0)</f>
        <v>SANTA BARBARA</v>
      </c>
      <c r="L3266" t="str">
        <f>+VLOOKUP($C3266,Hoja1!$B$2:$W$3726,17,0)</f>
        <v>SAN FRANCISCO DE OJUERA</v>
      </c>
      <c r="M3266" t="str">
        <f>+VLOOKUP($C3266,Hoja1!$B$2:$W$3726,18,0)</f>
        <v>EL DIVISO</v>
      </c>
      <c r="N3266">
        <f>+VLOOKUP($C3266,Hoja1!$B$2:$W$3726,3,0)</f>
        <v>16</v>
      </c>
      <c r="O3266">
        <f>+VLOOKUP($C3266,Hoja1!$B$2:$W$3726,8,0)</f>
        <v>1619</v>
      </c>
      <c r="P3266">
        <f>+VLOOKUP($C3266,Hoja1!$B$2:$W$3726,12,0)</f>
        <v>161902</v>
      </c>
      <c r="Q3266" t="b">
        <f t="shared" si="111"/>
        <v>1</v>
      </c>
    </row>
    <row r="3267" spans="2:17" hidden="1" x14ac:dyDescent="0.25">
      <c r="B3267">
        <v>161903</v>
      </c>
      <c r="C3267" t="s">
        <v>12807</v>
      </c>
      <c r="D3267" t="str">
        <f>+VLOOKUP($B3267,Hoja1!$C$2:$W$3726,15,0)</f>
        <v>SANTA BARBARA</v>
      </c>
      <c r="E3267" t="str">
        <f>+VLOOKUP($B3267,Hoja1!$C$2:$W$3726,16,0)</f>
        <v>SAN FRANCISCO DE OJUERA</v>
      </c>
      <c r="F3267" t="str">
        <f>+VLOOKUP($B3267,Hoja1!$C$2:$W$3726,17,0)</f>
        <v>EL GAVILÁN</v>
      </c>
      <c r="G3267">
        <f>+VLOOKUP($B3267,Hoja1!$C$2:$W$3726,2,0)</f>
        <v>16</v>
      </c>
      <c r="H3267">
        <f>+VLOOKUP($B3267,Hoja1!$C$2:$W$3726,7,0)</f>
        <v>1619</v>
      </c>
      <c r="I3267">
        <f>+VLOOKUP($B3267,Hoja1!$C$2:$W$3726,11,0)</f>
        <v>161903</v>
      </c>
      <c r="J3267" t="b">
        <f t="shared" si="110"/>
        <v>0</v>
      </c>
      <c r="K3267" t="e">
        <f>+VLOOKUP($C3267,Hoja1!$B$2:$W$3726,16,0)</f>
        <v>#N/A</v>
      </c>
      <c r="L3267" t="e">
        <f>+VLOOKUP($C3267,Hoja1!$B$2:$W$3726,17,0)</f>
        <v>#N/A</v>
      </c>
      <c r="M3267" t="e">
        <f>+VLOOKUP($C3267,Hoja1!$B$2:$W$3726,18,0)</f>
        <v>#N/A</v>
      </c>
      <c r="N3267" t="e">
        <f>+VLOOKUP($C3267,Hoja1!$B$2:$W$3726,3,0)</f>
        <v>#N/A</v>
      </c>
      <c r="O3267" t="e">
        <f>+VLOOKUP($C3267,Hoja1!$B$2:$W$3726,8,0)</f>
        <v>#N/A</v>
      </c>
      <c r="P3267" t="e">
        <f>+VLOOKUP($C3267,Hoja1!$B$2:$W$3726,12,0)</f>
        <v>#N/A</v>
      </c>
      <c r="Q3267" t="e">
        <f t="shared" si="111"/>
        <v>#N/A</v>
      </c>
    </row>
    <row r="3268" spans="2:17" hidden="1" x14ac:dyDescent="0.25">
      <c r="B3268">
        <v>161904</v>
      </c>
      <c r="C3268" t="s">
        <v>12808</v>
      </c>
      <c r="D3268" t="str">
        <f>+VLOOKUP($B3268,Hoja1!$C$2:$W$3726,15,0)</f>
        <v>SANTA BARBARA</v>
      </c>
      <c r="E3268" t="str">
        <f>+VLOOKUP($B3268,Hoja1!$C$2:$W$3726,16,0)</f>
        <v>SAN FRANCISCO DE OJUERA</v>
      </c>
      <c r="F3268" t="str">
        <f>+VLOOKUP($B3268,Hoja1!$C$2:$W$3726,17,0)</f>
        <v>EL PILÓN</v>
      </c>
      <c r="G3268">
        <f>+VLOOKUP($B3268,Hoja1!$C$2:$W$3726,2,0)</f>
        <v>16</v>
      </c>
      <c r="H3268">
        <f>+VLOOKUP($B3268,Hoja1!$C$2:$W$3726,7,0)</f>
        <v>1619</v>
      </c>
      <c r="I3268">
        <f>+VLOOKUP($B3268,Hoja1!$C$2:$W$3726,11,0)</f>
        <v>161904</v>
      </c>
      <c r="J3268" t="b">
        <f t="shared" si="110"/>
        <v>0</v>
      </c>
      <c r="K3268" t="e">
        <f>+VLOOKUP($C3268,Hoja1!$B$2:$W$3726,16,0)</f>
        <v>#N/A</v>
      </c>
      <c r="L3268" t="e">
        <f>+VLOOKUP($C3268,Hoja1!$B$2:$W$3726,17,0)</f>
        <v>#N/A</v>
      </c>
      <c r="M3268" t="e">
        <f>+VLOOKUP($C3268,Hoja1!$B$2:$W$3726,18,0)</f>
        <v>#N/A</v>
      </c>
      <c r="N3268" t="e">
        <f>+VLOOKUP($C3268,Hoja1!$B$2:$W$3726,3,0)</f>
        <v>#N/A</v>
      </c>
      <c r="O3268" t="e">
        <f>+VLOOKUP($C3268,Hoja1!$B$2:$W$3726,8,0)</f>
        <v>#N/A</v>
      </c>
      <c r="P3268" t="e">
        <f>+VLOOKUP($C3268,Hoja1!$B$2:$W$3726,12,0)</f>
        <v>#N/A</v>
      </c>
      <c r="Q3268" t="e">
        <f t="shared" si="111"/>
        <v>#N/A</v>
      </c>
    </row>
    <row r="3269" spans="2:17" hidden="1" x14ac:dyDescent="0.25">
      <c r="B3269">
        <v>161905</v>
      </c>
      <c r="C3269" t="s">
        <v>1180</v>
      </c>
      <c r="D3269" t="str">
        <f>+VLOOKUP($B3269,Hoja1!$C$2:$W$3726,15,0)</f>
        <v>SANTA BARBARA</v>
      </c>
      <c r="E3269" t="str">
        <f>+VLOOKUP($B3269,Hoja1!$C$2:$W$3726,16,0)</f>
        <v>SAN FRANCISCO DE OJUERA</v>
      </c>
      <c r="F3269" t="str">
        <f>+VLOOKUP($B3269,Hoja1!$C$2:$W$3726,17,0)</f>
        <v>LA CHORRERA</v>
      </c>
      <c r="G3269">
        <f>+VLOOKUP($B3269,Hoja1!$C$2:$W$3726,2,0)</f>
        <v>16</v>
      </c>
      <c r="H3269">
        <f>+VLOOKUP($B3269,Hoja1!$C$2:$W$3726,7,0)</f>
        <v>1619</v>
      </c>
      <c r="I3269">
        <f>+VLOOKUP($B3269,Hoja1!$C$2:$W$3726,11,0)</f>
        <v>161905</v>
      </c>
      <c r="J3269" t="b">
        <f t="shared" ref="J3269:J3332" si="112">+C3269=F3269</f>
        <v>1</v>
      </c>
      <c r="K3269" t="str">
        <f>+VLOOKUP($C3269,Hoja1!$B$2:$W$3726,16,0)</f>
        <v>EL PARAÍSO</v>
      </c>
      <c r="L3269" t="str">
        <f>+VLOOKUP($C3269,Hoja1!$B$2:$W$3726,17,0)</f>
        <v>JACALEAPA</v>
      </c>
      <c r="M3269" t="str">
        <f>+VLOOKUP($C3269,Hoja1!$B$2:$W$3726,18,0)</f>
        <v>LA CHORRERA</v>
      </c>
      <c r="N3269">
        <f>+VLOOKUP($C3269,Hoja1!$B$2:$W$3726,3,0)</f>
        <v>7</v>
      </c>
      <c r="O3269">
        <f>+VLOOKUP($C3269,Hoja1!$B$2:$W$3726,8,0)</f>
        <v>706</v>
      </c>
      <c r="P3269">
        <f>+VLOOKUP($C3269,Hoja1!$B$2:$W$3726,12,0)</f>
        <v>70602</v>
      </c>
      <c r="Q3269" t="b">
        <f t="shared" ref="Q3269:Q3332" si="113">+B3269=P3269</f>
        <v>0</v>
      </c>
    </row>
    <row r="3270" spans="2:17" hidden="1" x14ac:dyDescent="0.25">
      <c r="B3270">
        <v>161906</v>
      </c>
      <c r="C3270" t="s">
        <v>2135</v>
      </c>
      <c r="D3270" t="str">
        <f>+VLOOKUP($B3270,Hoja1!$C$2:$W$3726,15,0)</f>
        <v>SANTA BARBARA</v>
      </c>
      <c r="E3270" t="str">
        <f>+VLOOKUP($B3270,Hoja1!$C$2:$W$3726,16,0)</f>
        <v>SAN FRANCISCO DE OJUERA</v>
      </c>
      <c r="F3270" t="str">
        <f>+VLOOKUP($B3270,Hoja1!$C$2:$W$3726,17,0)</f>
        <v>LA PALCA</v>
      </c>
      <c r="G3270">
        <f>+VLOOKUP($B3270,Hoja1!$C$2:$W$3726,2,0)</f>
        <v>16</v>
      </c>
      <c r="H3270">
        <f>+VLOOKUP($B3270,Hoja1!$C$2:$W$3726,7,0)</f>
        <v>1619</v>
      </c>
      <c r="I3270">
        <f>+VLOOKUP($B3270,Hoja1!$C$2:$W$3726,11,0)</f>
        <v>161906</v>
      </c>
      <c r="J3270" t="b">
        <f t="shared" si="112"/>
        <v>1</v>
      </c>
      <c r="K3270" t="str">
        <f>+VLOOKUP($C3270,Hoja1!$B$2:$W$3726,16,0)</f>
        <v>SANTA BARBARA</v>
      </c>
      <c r="L3270" t="str">
        <f>+VLOOKUP($C3270,Hoja1!$B$2:$W$3726,17,0)</f>
        <v>SAN FRANCISCO DE OJUERA</v>
      </c>
      <c r="M3270" t="str">
        <f>+VLOOKUP($C3270,Hoja1!$B$2:$W$3726,18,0)</f>
        <v>LA PALCA</v>
      </c>
      <c r="N3270">
        <f>+VLOOKUP($C3270,Hoja1!$B$2:$W$3726,3,0)</f>
        <v>16</v>
      </c>
      <c r="O3270">
        <f>+VLOOKUP($C3270,Hoja1!$B$2:$W$3726,8,0)</f>
        <v>1619</v>
      </c>
      <c r="P3270">
        <f>+VLOOKUP($C3270,Hoja1!$B$2:$W$3726,12,0)</f>
        <v>161906</v>
      </c>
      <c r="Q3270" t="b">
        <f t="shared" si="113"/>
        <v>1</v>
      </c>
    </row>
    <row r="3271" spans="2:17" hidden="1" x14ac:dyDescent="0.25">
      <c r="B3271">
        <v>161907</v>
      </c>
      <c r="C3271" t="s">
        <v>2136</v>
      </c>
      <c r="D3271" t="str">
        <f>+VLOOKUP($B3271,Hoja1!$C$2:$W$3726,15,0)</f>
        <v>SANTA BARBARA</v>
      </c>
      <c r="E3271" t="str">
        <f>+VLOOKUP($B3271,Hoja1!$C$2:$W$3726,16,0)</f>
        <v>SAN FRANCISCO DE OJUERA</v>
      </c>
      <c r="F3271" t="str">
        <f>+VLOOKUP($B3271,Hoja1!$C$2:$W$3726,17,0)</f>
        <v>LA VEGA</v>
      </c>
      <c r="G3271">
        <f>+VLOOKUP($B3271,Hoja1!$C$2:$W$3726,2,0)</f>
        <v>16</v>
      </c>
      <c r="H3271">
        <f>+VLOOKUP($B3271,Hoja1!$C$2:$W$3726,7,0)</f>
        <v>1619</v>
      </c>
      <c r="I3271">
        <f>+VLOOKUP($B3271,Hoja1!$C$2:$W$3726,11,0)</f>
        <v>161907</v>
      </c>
      <c r="J3271" t="b">
        <f t="shared" si="112"/>
        <v>1</v>
      </c>
      <c r="K3271" t="str">
        <f>+VLOOKUP($C3271,Hoja1!$B$2:$W$3726,16,0)</f>
        <v>SANTA BARBARA</v>
      </c>
      <c r="L3271" t="str">
        <f>+VLOOKUP($C3271,Hoja1!$B$2:$W$3726,17,0)</f>
        <v>SAN FRANCISCO DE OJUERA</v>
      </c>
      <c r="M3271" t="str">
        <f>+VLOOKUP($C3271,Hoja1!$B$2:$W$3726,18,0)</f>
        <v>LA VEGA</v>
      </c>
      <c r="N3271">
        <f>+VLOOKUP($C3271,Hoja1!$B$2:$W$3726,3,0)</f>
        <v>16</v>
      </c>
      <c r="O3271">
        <f>+VLOOKUP($C3271,Hoja1!$B$2:$W$3726,8,0)</f>
        <v>1619</v>
      </c>
      <c r="P3271">
        <f>+VLOOKUP($C3271,Hoja1!$B$2:$W$3726,12,0)</f>
        <v>161907</v>
      </c>
      <c r="Q3271" t="b">
        <f t="shared" si="113"/>
        <v>1</v>
      </c>
    </row>
    <row r="3272" spans="2:17" hidden="1" x14ac:dyDescent="0.25">
      <c r="B3272">
        <v>161908</v>
      </c>
      <c r="C3272" t="s">
        <v>2137</v>
      </c>
      <c r="D3272" t="str">
        <f>+VLOOKUP($B3272,Hoja1!$C$2:$W$3726,15,0)</f>
        <v>SANTA BARBARA</v>
      </c>
      <c r="E3272" t="str">
        <f>+VLOOKUP($B3272,Hoja1!$C$2:$W$3726,16,0)</f>
        <v>SAN FRANCISCO DE OJUERA</v>
      </c>
      <c r="F3272" t="str">
        <f>+VLOOKUP($B3272,Hoja1!$C$2:$W$3726,17,0)</f>
        <v>PLAN DE LOS CEDROS</v>
      </c>
      <c r="G3272">
        <f>+VLOOKUP($B3272,Hoja1!$C$2:$W$3726,2,0)</f>
        <v>16</v>
      </c>
      <c r="H3272">
        <f>+VLOOKUP($B3272,Hoja1!$C$2:$W$3726,7,0)</f>
        <v>1619</v>
      </c>
      <c r="I3272">
        <f>+VLOOKUP($B3272,Hoja1!$C$2:$W$3726,11,0)</f>
        <v>161908</v>
      </c>
      <c r="J3272" t="b">
        <f t="shared" si="112"/>
        <v>1</v>
      </c>
      <c r="K3272" t="str">
        <f>+VLOOKUP($C3272,Hoja1!$B$2:$W$3726,16,0)</f>
        <v>SANTA BARBARA</v>
      </c>
      <c r="L3272" t="str">
        <f>+VLOOKUP($C3272,Hoja1!$B$2:$W$3726,17,0)</f>
        <v>SAN FRANCISCO DE OJUERA</v>
      </c>
      <c r="M3272" t="str">
        <f>+VLOOKUP($C3272,Hoja1!$B$2:$W$3726,18,0)</f>
        <v>PLAN DE LOS CEDROS</v>
      </c>
      <c r="N3272">
        <f>+VLOOKUP($C3272,Hoja1!$B$2:$W$3726,3,0)</f>
        <v>16</v>
      </c>
      <c r="O3272">
        <f>+VLOOKUP($C3272,Hoja1!$B$2:$W$3726,8,0)</f>
        <v>1619</v>
      </c>
      <c r="P3272">
        <f>+VLOOKUP($C3272,Hoja1!$B$2:$W$3726,12,0)</f>
        <v>161908</v>
      </c>
      <c r="Q3272" t="b">
        <f t="shared" si="113"/>
        <v>1</v>
      </c>
    </row>
    <row r="3273" spans="2:17" hidden="1" x14ac:dyDescent="0.25">
      <c r="B3273">
        <v>161909</v>
      </c>
      <c r="C3273" t="s">
        <v>418</v>
      </c>
      <c r="D3273" t="str">
        <f>+VLOOKUP($B3273,Hoja1!$C$2:$W$3726,15,0)</f>
        <v>SANTA BARBARA</v>
      </c>
      <c r="E3273" t="str">
        <f>+VLOOKUP($B3273,Hoja1!$C$2:$W$3726,16,0)</f>
        <v>SAN FRANCISCO DE OJUERA</v>
      </c>
      <c r="F3273" t="str">
        <f>+VLOOKUP($B3273,Hoja1!$C$2:$W$3726,17,0)</f>
        <v>PUEBLO NUEVO</v>
      </c>
      <c r="G3273">
        <f>+VLOOKUP($B3273,Hoja1!$C$2:$W$3726,2,0)</f>
        <v>16</v>
      </c>
      <c r="H3273">
        <f>+VLOOKUP($B3273,Hoja1!$C$2:$W$3726,7,0)</f>
        <v>1619</v>
      </c>
      <c r="I3273">
        <f>+VLOOKUP($B3273,Hoja1!$C$2:$W$3726,11,0)</f>
        <v>161909</v>
      </c>
      <c r="J3273" t="b">
        <f t="shared" si="112"/>
        <v>1</v>
      </c>
      <c r="K3273" t="str">
        <f>+VLOOKUP($C3273,Hoja1!$B$2:$W$3726,16,0)</f>
        <v>COMAYAGUA</v>
      </c>
      <c r="L3273" t="str">
        <f>+VLOOKUP($C3273,Hoja1!$B$2:$W$3726,17,0)</f>
        <v>MEÁMBAR</v>
      </c>
      <c r="M3273" t="str">
        <f>+VLOOKUP($C3273,Hoja1!$B$2:$W$3726,18,0)</f>
        <v>PUEBLO NUEVO</v>
      </c>
      <c r="N3273">
        <f>+VLOOKUP($C3273,Hoja1!$B$2:$W$3726,3,0)</f>
        <v>3</v>
      </c>
      <c r="O3273">
        <f>+VLOOKUP($C3273,Hoja1!$B$2:$W$3726,8,0)</f>
        <v>310</v>
      </c>
      <c r="P3273">
        <f>+VLOOKUP($C3273,Hoja1!$B$2:$W$3726,12,0)</f>
        <v>31022</v>
      </c>
      <c r="Q3273" t="b">
        <f t="shared" si="113"/>
        <v>0</v>
      </c>
    </row>
    <row r="3274" spans="2:17" hidden="1" x14ac:dyDescent="0.25">
      <c r="B3274">
        <v>161910</v>
      </c>
      <c r="C3274" t="s">
        <v>360</v>
      </c>
      <c r="D3274" t="str">
        <f>+VLOOKUP($B3274,Hoja1!$C$2:$W$3726,15,0)</f>
        <v>SANTA BARBARA</v>
      </c>
      <c r="E3274" t="str">
        <f>+VLOOKUP($B3274,Hoja1!$C$2:$W$3726,16,0)</f>
        <v>SAN FRANCISCO DE OJUERA</v>
      </c>
      <c r="F3274" t="str">
        <f>+VLOOKUP($B3274,Hoja1!$C$2:$W$3726,17,0)</f>
        <v>SAN ISIDRO</v>
      </c>
      <c r="G3274">
        <f>+VLOOKUP($B3274,Hoja1!$C$2:$W$3726,2,0)</f>
        <v>16</v>
      </c>
      <c r="H3274">
        <f>+VLOOKUP($B3274,Hoja1!$C$2:$W$3726,7,0)</f>
        <v>1619</v>
      </c>
      <c r="I3274">
        <f>+VLOOKUP($B3274,Hoja1!$C$2:$W$3726,11,0)</f>
        <v>161910</v>
      </c>
      <c r="J3274" t="b">
        <f t="shared" si="112"/>
        <v>1</v>
      </c>
      <c r="K3274" t="str">
        <f>+VLOOKUP($C3274,Hoja1!$B$2:$W$3726,16,0)</f>
        <v>COMAYAGUA</v>
      </c>
      <c r="L3274" t="str">
        <f>+VLOOKUP($C3274,Hoja1!$B$2:$W$3726,17,0)</f>
        <v>EL ROSARIO</v>
      </c>
      <c r="M3274" t="str">
        <f>+VLOOKUP($C3274,Hoja1!$B$2:$W$3726,18,0)</f>
        <v>SAN ISIDRO</v>
      </c>
      <c r="N3274">
        <f>+VLOOKUP($C3274,Hoja1!$B$2:$W$3726,3,0)</f>
        <v>3</v>
      </c>
      <c r="O3274">
        <f>+VLOOKUP($C3274,Hoja1!$B$2:$W$3726,8,0)</f>
        <v>303</v>
      </c>
      <c r="P3274">
        <f>+VLOOKUP($C3274,Hoja1!$B$2:$W$3726,12,0)</f>
        <v>30312</v>
      </c>
      <c r="Q3274" t="b">
        <f t="shared" si="113"/>
        <v>0</v>
      </c>
    </row>
    <row r="3275" spans="2:17" hidden="1" x14ac:dyDescent="0.25">
      <c r="B3275">
        <v>161911</v>
      </c>
      <c r="C3275" t="s">
        <v>12161</v>
      </c>
      <c r="D3275" t="str">
        <f>+VLOOKUP($B3275,Hoja1!$C$2:$W$3726,15,0)</f>
        <v>SANTA BARBARA</v>
      </c>
      <c r="E3275" t="str">
        <f>+VLOOKUP($B3275,Hoja1!$C$2:$W$3726,16,0)</f>
        <v>SAN FRANCISCO DE OJUERA</v>
      </c>
      <c r="F3275" t="str">
        <f>+VLOOKUP($B3275,Hoja1!$C$2:$W$3726,17,0)</f>
        <v>SAN RAMÓN</v>
      </c>
      <c r="G3275">
        <f>+VLOOKUP($B3275,Hoja1!$C$2:$W$3726,2,0)</f>
        <v>16</v>
      </c>
      <c r="H3275">
        <f>+VLOOKUP($B3275,Hoja1!$C$2:$W$3726,7,0)</f>
        <v>1619</v>
      </c>
      <c r="I3275">
        <f>+VLOOKUP($B3275,Hoja1!$C$2:$W$3726,11,0)</f>
        <v>161911</v>
      </c>
      <c r="J3275" t="b">
        <f t="shared" si="112"/>
        <v>0</v>
      </c>
      <c r="K3275" t="e">
        <f>+VLOOKUP($C3275,Hoja1!$B$2:$W$3726,16,0)</f>
        <v>#N/A</v>
      </c>
      <c r="L3275" t="e">
        <f>+VLOOKUP($C3275,Hoja1!$B$2:$W$3726,17,0)</f>
        <v>#N/A</v>
      </c>
      <c r="M3275" t="e">
        <f>+VLOOKUP($C3275,Hoja1!$B$2:$W$3726,18,0)</f>
        <v>#N/A</v>
      </c>
      <c r="N3275" t="e">
        <f>+VLOOKUP($C3275,Hoja1!$B$2:$W$3726,3,0)</f>
        <v>#N/A</v>
      </c>
      <c r="O3275" t="e">
        <f>+VLOOKUP($C3275,Hoja1!$B$2:$W$3726,8,0)</f>
        <v>#N/A</v>
      </c>
      <c r="P3275" t="e">
        <f>+VLOOKUP($C3275,Hoja1!$B$2:$W$3726,12,0)</f>
        <v>#N/A</v>
      </c>
      <c r="Q3275" t="e">
        <f t="shared" si="113"/>
        <v>#N/A</v>
      </c>
    </row>
    <row r="3276" spans="2:17" hidden="1" x14ac:dyDescent="0.25">
      <c r="B3276">
        <v>161912</v>
      </c>
      <c r="C3276" t="s">
        <v>110</v>
      </c>
      <c r="D3276" t="str">
        <f>+VLOOKUP($B3276,Hoja1!$C$2:$W$3726,15,0)</f>
        <v>SANTA BARBARA</v>
      </c>
      <c r="E3276" t="str">
        <f>+VLOOKUP($B3276,Hoja1!$C$2:$W$3726,16,0)</f>
        <v>SAN FRANCISCO DE OJUERA</v>
      </c>
      <c r="F3276" t="str">
        <f>+VLOOKUP($B3276,Hoja1!$C$2:$W$3726,17,0)</f>
        <v>SANTA ANA</v>
      </c>
      <c r="G3276">
        <f>+VLOOKUP($B3276,Hoja1!$C$2:$W$3726,2,0)</f>
        <v>16</v>
      </c>
      <c r="H3276">
        <f>+VLOOKUP($B3276,Hoja1!$C$2:$W$3726,7,0)</f>
        <v>1619</v>
      </c>
      <c r="I3276">
        <f>+VLOOKUP($B3276,Hoja1!$C$2:$W$3726,11,0)</f>
        <v>161912</v>
      </c>
      <c r="J3276" t="b">
        <f t="shared" si="112"/>
        <v>1</v>
      </c>
      <c r="K3276" t="str">
        <f>+VLOOKUP($C3276,Hoja1!$B$2:$W$3726,16,0)</f>
        <v>ATLÁNTIDA</v>
      </c>
      <c r="L3276" t="str">
        <f>+VLOOKUP($C3276,Hoja1!$B$2:$W$3726,17,0)</f>
        <v>SAN FRANCISCO</v>
      </c>
      <c r="M3276" t="str">
        <f>+VLOOKUP($C3276,Hoja1!$B$2:$W$3726,18,0)</f>
        <v>SANTA ANA</v>
      </c>
      <c r="N3276">
        <f>+VLOOKUP($C3276,Hoja1!$B$2:$W$3726,3,0)</f>
        <v>1</v>
      </c>
      <c r="O3276">
        <f>+VLOOKUP($C3276,Hoja1!$B$2:$W$3726,8,0)</f>
        <v>106</v>
      </c>
      <c r="P3276">
        <f>+VLOOKUP($C3276,Hoja1!$B$2:$W$3726,12,0)</f>
        <v>10610</v>
      </c>
      <c r="Q3276" t="b">
        <f t="shared" si="113"/>
        <v>0</v>
      </c>
    </row>
    <row r="3277" spans="2:17" hidden="1" x14ac:dyDescent="0.25">
      <c r="B3277">
        <v>161913</v>
      </c>
      <c r="C3277" t="s">
        <v>97</v>
      </c>
      <c r="D3277" t="str">
        <f>+VLOOKUP($B3277,Hoja1!$C$2:$W$3726,15,0)</f>
        <v>SANTA BARBARA</v>
      </c>
      <c r="E3277" t="str">
        <f>+VLOOKUP($B3277,Hoja1!$C$2:$W$3726,16,0)</f>
        <v>SAN FRANCISCO DE OJUERA</v>
      </c>
      <c r="F3277" t="str">
        <f>+VLOOKUP($B3277,Hoja1!$C$2:$W$3726,17,0)</f>
        <v>SANTA FE</v>
      </c>
      <c r="G3277">
        <f>+VLOOKUP($B3277,Hoja1!$C$2:$W$3726,2,0)</f>
        <v>16</v>
      </c>
      <c r="H3277">
        <f>+VLOOKUP($B3277,Hoja1!$C$2:$W$3726,7,0)</f>
        <v>1619</v>
      </c>
      <c r="I3277">
        <f>+VLOOKUP($B3277,Hoja1!$C$2:$W$3726,11,0)</f>
        <v>161913</v>
      </c>
      <c r="J3277" t="b">
        <f t="shared" si="112"/>
        <v>1</v>
      </c>
      <c r="K3277" t="str">
        <f>+VLOOKUP($C3277,Hoja1!$B$2:$W$3726,16,0)</f>
        <v>ATLÁNTIDA</v>
      </c>
      <c r="L3277" t="str">
        <f>+VLOOKUP($C3277,Hoja1!$B$2:$W$3726,17,0)</f>
        <v>LA MASICA</v>
      </c>
      <c r="M3277" t="str">
        <f>+VLOOKUP($C3277,Hoja1!$B$2:$W$3726,18,0)</f>
        <v>SANTA FE</v>
      </c>
      <c r="N3277">
        <f>+VLOOKUP($C3277,Hoja1!$B$2:$W$3726,3,0)</f>
        <v>1</v>
      </c>
      <c r="O3277">
        <f>+VLOOKUP($C3277,Hoja1!$B$2:$W$3726,8,0)</f>
        <v>105</v>
      </c>
      <c r="P3277">
        <f>+VLOOKUP($C3277,Hoja1!$B$2:$W$3726,12,0)</f>
        <v>10516</v>
      </c>
      <c r="Q3277" t="b">
        <f t="shared" si="113"/>
        <v>0</v>
      </c>
    </row>
    <row r="3278" spans="2:17" hidden="1" x14ac:dyDescent="0.25">
      <c r="B3278">
        <v>162001</v>
      </c>
      <c r="C3278" t="s">
        <v>229</v>
      </c>
      <c r="D3278" t="str">
        <f>+VLOOKUP($B3278,Hoja1!$C$2:$W$3726,15,0)</f>
        <v>SANTA BARBARA</v>
      </c>
      <c r="E3278" t="str">
        <f>+VLOOKUP($B3278,Hoja1!$C$2:$W$3726,16,0)</f>
        <v>SAN LUIS</v>
      </c>
      <c r="F3278" t="str">
        <f>+VLOOKUP($B3278,Hoja1!$C$2:$W$3726,17,0)</f>
        <v>SAN LUIS</v>
      </c>
      <c r="G3278">
        <f>+VLOOKUP($B3278,Hoja1!$C$2:$W$3726,2,0)</f>
        <v>16</v>
      </c>
      <c r="H3278">
        <f>+VLOOKUP($B3278,Hoja1!$C$2:$W$3726,7,0)</f>
        <v>1620</v>
      </c>
      <c r="I3278">
        <f>+VLOOKUP($B3278,Hoja1!$C$2:$W$3726,11,0)</f>
        <v>162001</v>
      </c>
      <c r="J3278" t="b">
        <f t="shared" si="112"/>
        <v>1</v>
      </c>
      <c r="K3278" t="str">
        <f>+VLOOKUP($C3278,Hoja1!$B$2:$W$3726,16,0)</f>
        <v>COLON</v>
      </c>
      <c r="L3278" t="str">
        <f>+VLOOKUP($C3278,Hoja1!$B$2:$W$3726,17,0)</f>
        <v>BALFATE</v>
      </c>
      <c r="M3278" t="str">
        <f>+VLOOKUP($C3278,Hoja1!$B$2:$W$3726,18,0)</f>
        <v>SAN LUIS</v>
      </c>
      <c r="N3278">
        <f>+VLOOKUP($C3278,Hoja1!$B$2:$W$3726,3,0)</f>
        <v>2</v>
      </c>
      <c r="O3278">
        <f>+VLOOKUP($C3278,Hoja1!$B$2:$W$3726,8,0)</f>
        <v>202</v>
      </c>
      <c r="P3278">
        <f>+VLOOKUP($C3278,Hoja1!$B$2:$W$3726,12,0)</f>
        <v>20218</v>
      </c>
      <c r="Q3278" t="b">
        <f t="shared" si="113"/>
        <v>0</v>
      </c>
    </row>
    <row r="3279" spans="2:17" hidden="1" x14ac:dyDescent="0.25">
      <c r="B3279">
        <v>162002</v>
      </c>
      <c r="C3279" t="s">
        <v>2138</v>
      </c>
      <c r="D3279" t="str">
        <f>+VLOOKUP($B3279,Hoja1!$C$2:$W$3726,15,0)</f>
        <v>SANTA BARBARA</v>
      </c>
      <c r="E3279" t="str">
        <f>+VLOOKUP($B3279,Hoja1!$C$2:$W$3726,16,0)</f>
        <v>SAN LUIS</v>
      </c>
      <c r="F3279" t="str">
        <f>+VLOOKUP($B3279,Hoja1!$C$2:$W$3726,17,0)</f>
        <v>CALPULES</v>
      </c>
      <c r="G3279">
        <f>+VLOOKUP($B3279,Hoja1!$C$2:$W$3726,2,0)</f>
        <v>16</v>
      </c>
      <c r="H3279">
        <f>+VLOOKUP($B3279,Hoja1!$C$2:$W$3726,7,0)</f>
        <v>1620</v>
      </c>
      <c r="I3279">
        <f>+VLOOKUP($B3279,Hoja1!$C$2:$W$3726,11,0)</f>
        <v>162002</v>
      </c>
      <c r="J3279" t="b">
        <f t="shared" si="112"/>
        <v>1</v>
      </c>
      <c r="K3279" t="str">
        <f>+VLOOKUP($C3279,Hoja1!$B$2:$W$3726,16,0)</f>
        <v>SANTA BARBARA</v>
      </c>
      <c r="L3279" t="str">
        <f>+VLOOKUP($C3279,Hoja1!$B$2:$W$3726,17,0)</f>
        <v>SAN LUIS</v>
      </c>
      <c r="M3279" t="str">
        <f>+VLOOKUP($C3279,Hoja1!$B$2:$W$3726,18,0)</f>
        <v>CALPULES</v>
      </c>
      <c r="N3279">
        <f>+VLOOKUP($C3279,Hoja1!$B$2:$W$3726,3,0)</f>
        <v>16</v>
      </c>
      <c r="O3279">
        <f>+VLOOKUP($C3279,Hoja1!$B$2:$W$3726,8,0)</f>
        <v>1620</v>
      </c>
      <c r="P3279">
        <f>+VLOOKUP($C3279,Hoja1!$B$2:$W$3726,12,0)</f>
        <v>162002</v>
      </c>
      <c r="Q3279" t="b">
        <f t="shared" si="113"/>
        <v>1</v>
      </c>
    </row>
    <row r="3280" spans="2:17" hidden="1" x14ac:dyDescent="0.25">
      <c r="B3280">
        <v>162003</v>
      </c>
      <c r="C3280" t="s">
        <v>319</v>
      </c>
      <c r="D3280" t="str">
        <f>+VLOOKUP($B3280,Hoja1!$C$2:$W$3726,15,0)</f>
        <v>SANTA BARBARA</v>
      </c>
      <c r="E3280" t="str">
        <f>+VLOOKUP($B3280,Hoja1!$C$2:$W$3726,16,0)</f>
        <v>SAN LUIS</v>
      </c>
      <c r="F3280" t="str">
        <f>+VLOOKUP($B3280,Hoja1!$C$2:$W$3726,17,0)</f>
        <v>EL SAUCE</v>
      </c>
      <c r="G3280">
        <f>+VLOOKUP($B3280,Hoja1!$C$2:$W$3726,2,0)</f>
        <v>16</v>
      </c>
      <c r="H3280">
        <f>+VLOOKUP($B3280,Hoja1!$C$2:$W$3726,7,0)</f>
        <v>1620</v>
      </c>
      <c r="I3280">
        <f>+VLOOKUP($B3280,Hoja1!$C$2:$W$3726,11,0)</f>
        <v>162003</v>
      </c>
      <c r="J3280" t="b">
        <f t="shared" si="112"/>
        <v>1</v>
      </c>
      <c r="K3280" t="str">
        <f>+VLOOKUP($C3280,Hoja1!$B$2:$W$3726,16,0)</f>
        <v>COMAYAGUA</v>
      </c>
      <c r="L3280" t="str">
        <f>+VLOOKUP($C3280,Hoja1!$B$2:$W$3726,17,0)</f>
        <v>COMAYAGUA</v>
      </c>
      <c r="M3280" t="str">
        <f>+VLOOKUP($C3280,Hoja1!$B$2:$W$3726,18,0)</f>
        <v>EL SAUCE</v>
      </c>
      <c r="N3280">
        <f>+VLOOKUP($C3280,Hoja1!$B$2:$W$3726,3,0)</f>
        <v>3</v>
      </c>
      <c r="O3280">
        <f>+VLOOKUP($C3280,Hoja1!$B$2:$W$3726,8,0)</f>
        <v>301</v>
      </c>
      <c r="P3280">
        <f>+VLOOKUP($C3280,Hoja1!$B$2:$W$3726,12,0)</f>
        <v>30112</v>
      </c>
      <c r="Q3280" t="b">
        <f t="shared" si="113"/>
        <v>0</v>
      </c>
    </row>
    <row r="3281" spans="2:17" hidden="1" x14ac:dyDescent="0.25">
      <c r="B3281">
        <v>162004</v>
      </c>
      <c r="C3281" t="s">
        <v>12809</v>
      </c>
      <c r="D3281" t="str">
        <f>+VLOOKUP($B3281,Hoja1!$C$2:$W$3726,15,0)</f>
        <v>SANTA BARBARA</v>
      </c>
      <c r="E3281" t="str">
        <f>+VLOOKUP($B3281,Hoja1!$C$2:$W$3726,16,0)</f>
        <v>SAN LUIS</v>
      </c>
      <c r="F3281" t="str">
        <f>+VLOOKUP($B3281,Hoja1!$C$2:$W$3726,17,0)</f>
        <v>EL REGADÍO</v>
      </c>
      <c r="G3281">
        <f>+VLOOKUP($B3281,Hoja1!$C$2:$W$3726,2,0)</f>
        <v>16</v>
      </c>
      <c r="H3281">
        <f>+VLOOKUP($B3281,Hoja1!$C$2:$W$3726,7,0)</f>
        <v>1620</v>
      </c>
      <c r="I3281">
        <f>+VLOOKUP($B3281,Hoja1!$C$2:$W$3726,11,0)</f>
        <v>162004</v>
      </c>
      <c r="J3281" t="b">
        <f t="shared" si="112"/>
        <v>0</v>
      </c>
      <c r="K3281" t="e">
        <f>+VLOOKUP($C3281,Hoja1!$B$2:$W$3726,16,0)</f>
        <v>#N/A</v>
      </c>
      <c r="L3281" t="e">
        <f>+VLOOKUP($C3281,Hoja1!$B$2:$W$3726,17,0)</f>
        <v>#N/A</v>
      </c>
      <c r="M3281" t="e">
        <f>+VLOOKUP($C3281,Hoja1!$B$2:$W$3726,18,0)</f>
        <v>#N/A</v>
      </c>
      <c r="N3281" t="e">
        <f>+VLOOKUP($C3281,Hoja1!$B$2:$W$3726,3,0)</f>
        <v>#N/A</v>
      </c>
      <c r="O3281" t="e">
        <f>+VLOOKUP($C3281,Hoja1!$B$2:$W$3726,8,0)</f>
        <v>#N/A</v>
      </c>
      <c r="P3281" t="e">
        <f>+VLOOKUP($C3281,Hoja1!$B$2:$W$3726,12,0)</f>
        <v>#N/A</v>
      </c>
      <c r="Q3281" t="e">
        <f t="shared" si="113"/>
        <v>#N/A</v>
      </c>
    </row>
    <row r="3282" spans="2:17" hidden="1" x14ac:dyDescent="0.25">
      <c r="B3282">
        <v>162005</v>
      </c>
      <c r="C3282" t="s">
        <v>222</v>
      </c>
      <c r="D3282" t="str">
        <f>+VLOOKUP($B3282,Hoja1!$C$2:$W$3726,15,0)</f>
        <v>SANTA BARBARA</v>
      </c>
      <c r="E3282" t="str">
        <f>+VLOOKUP($B3282,Hoja1!$C$2:$W$3726,16,0)</f>
        <v>SAN LUIS</v>
      </c>
      <c r="F3282" t="str">
        <f>+VLOOKUP($B3282,Hoja1!$C$2:$W$3726,17,0)</f>
        <v>LAS FLORES</v>
      </c>
      <c r="G3282">
        <f>+VLOOKUP($B3282,Hoja1!$C$2:$W$3726,2,0)</f>
        <v>16</v>
      </c>
      <c r="H3282">
        <f>+VLOOKUP($B3282,Hoja1!$C$2:$W$3726,7,0)</f>
        <v>1620</v>
      </c>
      <c r="I3282">
        <f>+VLOOKUP($B3282,Hoja1!$C$2:$W$3726,11,0)</f>
        <v>162005</v>
      </c>
      <c r="J3282" t="b">
        <f t="shared" si="112"/>
        <v>1</v>
      </c>
      <c r="K3282" t="str">
        <f>+VLOOKUP($C3282,Hoja1!$B$2:$W$3726,16,0)</f>
        <v>COLON</v>
      </c>
      <c r="L3282" t="str">
        <f>+VLOOKUP($C3282,Hoja1!$B$2:$W$3726,17,0)</f>
        <v>BALFATE</v>
      </c>
      <c r="M3282" t="str">
        <f>+VLOOKUP($C3282,Hoja1!$B$2:$W$3726,18,0)</f>
        <v>LAS FLORES</v>
      </c>
      <c r="N3282">
        <f>+VLOOKUP($C3282,Hoja1!$B$2:$W$3726,3,0)</f>
        <v>2</v>
      </c>
      <c r="O3282">
        <f>+VLOOKUP($C3282,Hoja1!$B$2:$W$3726,8,0)</f>
        <v>202</v>
      </c>
      <c r="P3282">
        <f>+VLOOKUP($C3282,Hoja1!$B$2:$W$3726,12,0)</f>
        <v>20210</v>
      </c>
      <c r="Q3282" t="b">
        <f t="shared" si="113"/>
        <v>0</v>
      </c>
    </row>
    <row r="3283" spans="2:17" hidden="1" x14ac:dyDescent="0.25">
      <c r="B3283">
        <v>162006</v>
      </c>
      <c r="C3283" t="s">
        <v>2140</v>
      </c>
      <c r="D3283" t="str">
        <f>+VLOOKUP($B3283,Hoja1!$C$2:$W$3726,15,0)</f>
        <v>SANTA BARBARA</v>
      </c>
      <c r="E3283" t="str">
        <f>+VLOOKUP($B3283,Hoja1!$C$2:$W$3726,16,0)</f>
        <v>SAN LUIS</v>
      </c>
      <c r="F3283" t="str">
        <f>+VLOOKUP($B3283,Hoja1!$C$2:$W$3726,17,0)</f>
        <v>LAS ROSAS</v>
      </c>
      <c r="G3283">
        <f>+VLOOKUP($B3283,Hoja1!$C$2:$W$3726,2,0)</f>
        <v>16</v>
      </c>
      <c r="H3283">
        <f>+VLOOKUP($B3283,Hoja1!$C$2:$W$3726,7,0)</f>
        <v>1620</v>
      </c>
      <c r="I3283">
        <f>+VLOOKUP($B3283,Hoja1!$C$2:$W$3726,11,0)</f>
        <v>162006</v>
      </c>
      <c r="J3283" t="b">
        <f t="shared" si="112"/>
        <v>1</v>
      </c>
      <c r="K3283" t="str">
        <f>+VLOOKUP($C3283,Hoja1!$B$2:$W$3726,16,0)</f>
        <v>SANTA BARBARA</v>
      </c>
      <c r="L3283" t="str">
        <f>+VLOOKUP($C3283,Hoja1!$B$2:$W$3726,17,0)</f>
        <v>SAN LUIS</v>
      </c>
      <c r="M3283" t="str">
        <f>+VLOOKUP($C3283,Hoja1!$B$2:$W$3726,18,0)</f>
        <v>LAS ROSAS</v>
      </c>
      <c r="N3283">
        <f>+VLOOKUP($C3283,Hoja1!$B$2:$W$3726,3,0)</f>
        <v>16</v>
      </c>
      <c r="O3283">
        <f>+VLOOKUP($C3283,Hoja1!$B$2:$W$3726,8,0)</f>
        <v>1620</v>
      </c>
      <c r="P3283">
        <f>+VLOOKUP($C3283,Hoja1!$B$2:$W$3726,12,0)</f>
        <v>162006</v>
      </c>
      <c r="Q3283" t="b">
        <f t="shared" si="113"/>
        <v>1</v>
      </c>
    </row>
    <row r="3284" spans="2:17" hidden="1" x14ac:dyDescent="0.25">
      <c r="B3284">
        <v>162007</v>
      </c>
      <c r="C3284" t="s">
        <v>12810</v>
      </c>
      <c r="D3284" t="str">
        <f>+VLOOKUP($B3284,Hoja1!$C$2:$W$3726,15,0)</f>
        <v>SANTA BARBARA</v>
      </c>
      <c r="E3284" t="str">
        <f>+VLOOKUP($B3284,Hoja1!$C$2:$W$3726,16,0)</f>
        <v>SAN LUIS</v>
      </c>
      <c r="F3284" t="str">
        <f>+VLOOKUP($B3284,Hoja1!$C$2:$W$3726,17,0)</f>
        <v>LA UNIÓN O EL PLAYÓN</v>
      </c>
      <c r="G3284">
        <f>+VLOOKUP($B3284,Hoja1!$C$2:$W$3726,2,0)</f>
        <v>16</v>
      </c>
      <c r="H3284">
        <f>+VLOOKUP($B3284,Hoja1!$C$2:$W$3726,7,0)</f>
        <v>1620</v>
      </c>
      <c r="I3284">
        <f>+VLOOKUP($B3284,Hoja1!$C$2:$W$3726,11,0)</f>
        <v>162007</v>
      </c>
      <c r="J3284" t="b">
        <f t="shared" si="112"/>
        <v>0</v>
      </c>
      <c r="K3284" t="e">
        <f>+VLOOKUP($C3284,Hoja1!$B$2:$W$3726,16,0)</f>
        <v>#N/A</v>
      </c>
      <c r="L3284" t="e">
        <f>+VLOOKUP($C3284,Hoja1!$B$2:$W$3726,17,0)</f>
        <v>#N/A</v>
      </c>
      <c r="M3284" t="e">
        <f>+VLOOKUP($C3284,Hoja1!$B$2:$W$3726,18,0)</f>
        <v>#N/A</v>
      </c>
      <c r="N3284" t="e">
        <f>+VLOOKUP($C3284,Hoja1!$B$2:$W$3726,3,0)</f>
        <v>#N/A</v>
      </c>
      <c r="O3284" t="e">
        <f>+VLOOKUP($C3284,Hoja1!$B$2:$W$3726,8,0)</f>
        <v>#N/A</v>
      </c>
      <c r="P3284" t="e">
        <f>+VLOOKUP($C3284,Hoja1!$B$2:$W$3726,12,0)</f>
        <v>#N/A</v>
      </c>
      <c r="Q3284" t="e">
        <f t="shared" si="113"/>
        <v>#N/A</v>
      </c>
    </row>
    <row r="3285" spans="2:17" hidden="1" x14ac:dyDescent="0.25">
      <c r="B3285">
        <v>162008</v>
      </c>
      <c r="C3285" t="s">
        <v>891</v>
      </c>
      <c r="D3285" t="str">
        <f>+VLOOKUP($B3285,Hoja1!$C$2:$W$3726,15,0)</f>
        <v>SANTA BARBARA</v>
      </c>
      <c r="E3285" t="str">
        <f>+VLOOKUP($B3285,Hoja1!$C$2:$W$3726,16,0)</f>
        <v>SAN LUIS</v>
      </c>
      <c r="F3285" t="str">
        <f>+VLOOKUP($B3285,Hoja1!$C$2:$W$3726,17,0)</f>
        <v>NISPERALES</v>
      </c>
      <c r="G3285">
        <f>+VLOOKUP($B3285,Hoja1!$C$2:$W$3726,2,0)</f>
        <v>16</v>
      </c>
      <c r="H3285">
        <f>+VLOOKUP($B3285,Hoja1!$C$2:$W$3726,7,0)</f>
        <v>1620</v>
      </c>
      <c r="I3285">
        <f>+VLOOKUP($B3285,Hoja1!$C$2:$W$3726,11,0)</f>
        <v>162008</v>
      </c>
      <c r="J3285" t="b">
        <f t="shared" si="112"/>
        <v>1</v>
      </c>
      <c r="K3285" t="str">
        <f>+VLOOKUP($C3285,Hoja1!$B$2:$W$3726,16,0)</f>
        <v>CORTES</v>
      </c>
      <c r="L3285" t="str">
        <f>+VLOOKUP($C3285,Hoja1!$B$2:$W$3726,17,0)</f>
        <v>PUERTO CORTÉS</v>
      </c>
      <c r="M3285" t="str">
        <f>+VLOOKUP($C3285,Hoja1!$B$2:$W$3726,18,0)</f>
        <v>NISPERALES</v>
      </c>
      <c r="N3285">
        <f>+VLOOKUP($C3285,Hoja1!$B$2:$W$3726,3,0)</f>
        <v>5</v>
      </c>
      <c r="O3285">
        <f>+VLOOKUP($C3285,Hoja1!$B$2:$W$3726,8,0)</f>
        <v>506</v>
      </c>
      <c r="P3285">
        <f>+VLOOKUP($C3285,Hoja1!$B$2:$W$3726,12,0)</f>
        <v>50627</v>
      </c>
      <c r="Q3285" t="b">
        <f t="shared" si="113"/>
        <v>0</v>
      </c>
    </row>
    <row r="3286" spans="2:17" hidden="1" x14ac:dyDescent="0.25">
      <c r="B3286">
        <v>162009</v>
      </c>
      <c r="C3286" t="s">
        <v>2142</v>
      </c>
      <c r="D3286" t="str">
        <f>+VLOOKUP($B3286,Hoja1!$C$2:$W$3726,15,0)</f>
        <v>SANTA BARBARA</v>
      </c>
      <c r="E3286" t="str">
        <f>+VLOOKUP($B3286,Hoja1!$C$2:$W$3726,16,0)</f>
        <v>SAN LUIS</v>
      </c>
      <c r="F3286" t="str">
        <f>+VLOOKUP($B3286,Hoja1!$C$2:$W$3726,17,0)</f>
        <v>PALMA REAL</v>
      </c>
      <c r="G3286">
        <f>+VLOOKUP($B3286,Hoja1!$C$2:$W$3726,2,0)</f>
        <v>16</v>
      </c>
      <c r="H3286">
        <f>+VLOOKUP($B3286,Hoja1!$C$2:$W$3726,7,0)</f>
        <v>1620</v>
      </c>
      <c r="I3286">
        <f>+VLOOKUP($B3286,Hoja1!$C$2:$W$3726,11,0)</f>
        <v>162009</v>
      </c>
      <c r="J3286" t="b">
        <f t="shared" si="112"/>
        <v>1</v>
      </c>
      <c r="K3286" t="str">
        <f>+VLOOKUP($C3286,Hoja1!$B$2:$W$3726,16,0)</f>
        <v>SANTA BARBARA</v>
      </c>
      <c r="L3286" t="str">
        <f>+VLOOKUP($C3286,Hoja1!$B$2:$W$3726,17,0)</f>
        <v>SAN LUIS</v>
      </c>
      <c r="M3286" t="str">
        <f>+VLOOKUP($C3286,Hoja1!$B$2:$W$3726,18,0)</f>
        <v>PALMA REAL</v>
      </c>
      <c r="N3286">
        <f>+VLOOKUP($C3286,Hoja1!$B$2:$W$3726,3,0)</f>
        <v>16</v>
      </c>
      <c r="O3286">
        <f>+VLOOKUP($C3286,Hoja1!$B$2:$W$3726,8,0)</f>
        <v>1620</v>
      </c>
      <c r="P3286">
        <f>+VLOOKUP($C3286,Hoja1!$B$2:$W$3726,12,0)</f>
        <v>162009</v>
      </c>
      <c r="Q3286" t="b">
        <f t="shared" si="113"/>
        <v>1</v>
      </c>
    </row>
    <row r="3287" spans="2:17" hidden="1" x14ac:dyDescent="0.25">
      <c r="B3287">
        <v>162010</v>
      </c>
      <c r="C3287" t="s">
        <v>101</v>
      </c>
      <c r="D3287" t="str">
        <f>+VLOOKUP($B3287,Hoja1!$C$2:$W$3726,15,0)</f>
        <v>SANTA BARBARA</v>
      </c>
      <c r="E3287" t="str">
        <f>+VLOOKUP($B3287,Hoja1!$C$2:$W$3726,16,0)</f>
        <v>SAN LUIS</v>
      </c>
      <c r="F3287" t="str">
        <f>+VLOOKUP($B3287,Hoja1!$C$2:$W$3726,17,0)</f>
        <v>SAN FRANCISCO</v>
      </c>
      <c r="G3287">
        <f>+VLOOKUP($B3287,Hoja1!$C$2:$W$3726,2,0)</f>
        <v>16</v>
      </c>
      <c r="H3287">
        <f>+VLOOKUP($B3287,Hoja1!$C$2:$W$3726,7,0)</f>
        <v>1620</v>
      </c>
      <c r="I3287">
        <f>+VLOOKUP($B3287,Hoja1!$C$2:$W$3726,11,0)</f>
        <v>162010</v>
      </c>
      <c r="J3287" t="b">
        <f t="shared" si="112"/>
        <v>1</v>
      </c>
      <c r="K3287" t="str">
        <f>+VLOOKUP($C3287,Hoja1!$B$2:$W$3726,16,0)</f>
        <v>ATLÁNTIDA</v>
      </c>
      <c r="L3287" t="str">
        <f>+VLOOKUP($C3287,Hoja1!$B$2:$W$3726,17,0)</f>
        <v>SAN FRANCISCO</v>
      </c>
      <c r="M3287" t="str">
        <f>+VLOOKUP($C3287,Hoja1!$B$2:$W$3726,18,0)</f>
        <v>SAN FRANCISCO</v>
      </c>
      <c r="N3287">
        <f>+VLOOKUP($C3287,Hoja1!$B$2:$W$3726,3,0)</f>
        <v>1</v>
      </c>
      <c r="O3287">
        <f>+VLOOKUP($C3287,Hoja1!$B$2:$W$3726,8,0)</f>
        <v>106</v>
      </c>
      <c r="P3287">
        <f>+VLOOKUP($C3287,Hoja1!$B$2:$W$3726,12,0)</f>
        <v>10601</v>
      </c>
      <c r="Q3287" t="b">
        <f t="shared" si="113"/>
        <v>0</v>
      </c>
    </row>
    <row r="3288" spans="2:17" hidden="1" x14ac:dyDescent="0.25">
      <c r="B3288">
        <v>162011</v>
      </c>
      <c r="C3288" t="s">
        <v>360</v>
      </c>
      <c r="D3288" t="str">
        <f>+VLOOKUP($B3288,Hoja1!$C$2:$W$3726,15,0)</f>
        <v>SANTA BARBARA</v>
      </c>
      <c r="E3288" t="str">
        <f>+VLOOKUP($B3288,Hoja1!$C$2:$W$3726,16,0)</f>
        <v>SAN LUIS</v>
      </c>
      <c r="F3288" t="str">
        <f>+VLOOKUP($B3288,Hoja1!$C$2:$W$3726,17,0)</f>
        <v>SAN ISIDRO</v>
      </c>
      <c r="G3288">
        <f>+VLOOKUP($B3288,Hoja1!$C$2:$W$3726,2,0)</f>
        <v>16</v>
      </c>
      <c r="H3288">
        <f>+VLOOKUP($B3288,Hoja1!$C$2:$W$3726,7,0)</f>
        <v>1620</v>
      </c>
      <c r="I3288">
        <f>+VLOOKUP($B3288,Hoja1!$C$2:$W$3726,11,0)</f>
        <v>162011</v>
      </c>
      <c r="J3288" t="b">
        <f t="shared" si="112"/>
        <v>1</v>
      </c>
      <c r="K3288" t="str">
        <f>+VLOOKUP($C3288,Hoja1!$B$2:$W$3726,16,0)</f>
        <v>COMAYAGUA</v>
      </c>
      <c r="L3288" t="str">
        <f>+VLOOKUP($C3288,Hoja1!$B$2:$W$3726,17,0)</f>
        <v>EL ROSARIO</v>
      </c>
      <c r="M3288" t="str">
        <f>+VLOOKUP($C3288,Hoja1!$B$2:$W$3726,18,0)</f>
        <v>SAN ISIDRO</v>
      </c>
      <c r="N3288">
        <f>+VLOOKUP($C3288,Hoja1!$B$2:$W$3726,3,0)</f>
        <v>3</v>
      </c>
      <c r="O3288">
        <f>+VLOOKUP($C3288,Hoja1!$B$2:$W$3726,8,0)</f>
        <v>303</v>
      </c>
      <c r="P3288">
        <f>+VLOOKUP($C3288,Hoja1!$B$2:$W$3726,12,0)</f>
        <v>30312</v>
      </c>
      <c r="Q3288" t="b">
        <f t="shared" si="113"/>
        <v>0</v>
      </c>
    </row>
    <row r="3289" spans="2:17" hidden="1" x14ac:dyDescent="0.25">
      <c r="B3289">
        <v>162012</v>
      </c>
      <c r="C3289" t="s">
        <v>174</v>
      </c>
      <c r="D3289" t="str">
        <f>+VLOOKUP($B3289,Hoja1!$C$2:$W$3726,15,0)</f>
        <v>SANTA BARBARA</v>
      </c>
      <c r="E3289" t="str">
        <f>+VLOOKUP($B3289,Hoja1!$C$2:$W$3726,16,0)</f>
        <v>SAN LUIS</v>
      </c>
      <c r="F3289" t="str">
        <f>+VLOOKUP($B3289,Hoja1!$C$2:$W$3726,17,0)</f>
        <v>SAN JUAN</v>
      </c>
      <c r="G3289">
        <f>+VLOOKUP($B3289,Hoja1!$C$2:$W$3726,2,0)</f>
        <v>16</v>
      </c>
      <c r="H3289">
        <f>+VLOOKUP($B3289,Hoja1!$C$2:$W$3726,7,0)</f>
        <v>1620</v>
      </c>
      <c r="I3289">
        <f>+VLOOKUP($B3289,Hoja1!$C$2:$W$3726,11,0)</f>
        <v>162012</v>
      </c>
      <c r="J3289" t="b">
        <f t="shared" si="112"/>
        <v>1</v>
      </c>
      <c r="K3289" t="str">
        <f>+VLOOKUP($C3289,Hoja1!$B$2:$W$3726,16,0)</f>
        <v>ATLÁNTIDA</v>
      </c>
      <c r="L3289" t="str">
        <f>+VLOOKUP($C3289,Hoja1!$B$2:$W$3726,17,0)</f>
        <v>TELA</v>
      </c>
      <c r="M3289" t="str">
        <f>+VLOOKUP($C3289,Hoja1!$B$2:$W$3726,18,0)</f>
        <v>SAN JUAN</v>
      </c>
      <c r="N3289">
        <f>+VLOOKUP($C3289,Hoja1!$B$2:$W$3726,3,0)</f>
        <v>1</v>
      </c>
      <c r="O3289">
        <f>+VLOOKUP($C3289,Hoja1!$B$2:$W$3726,8,0)</f>
        <v>107</v>
      </c>
      <c r="P3289">
        <f>+VLOOKUP($C3289,Hoja1!$B$2:$W$3726,12,0)</f>
        <v>10768</v>
      </c>
      <c r="Q3289" t="b">
        <f t="shared" si="113"/>
        <v>0</v>
      </c>
    </row>
    <row r="3290" spans="2:17" hidden="1" x14ac:dyDescent="0.25">
      <c r="B3290">
        <v>162013</v>
      </c>
      <c r="C3290" t="s">
        <v>2143</v>
      </c>
      <c r="D3290" t="str">
        <f>+VLOOKUP($B3290,Hoja1!$C$2:$W$3726,15,0)</f>
        <v>SANTA BARBARA</v>
      </c>
      <c r="E3290" t="str">
        <f>+VLOOKUP($B3290,Hoja1!$C$2:$W$3726,16,0)</f>
        <v>SAN LUIS</v>
      </c>
      <c r="F3290" t="str">
        <f>+VLOOKUP($B3290,Hoja1!$C$2:$W$3726,17,0)</f>
        <v>SAN MIGUEL CUABANALES</v>
      </c>
      <c r="G3290">
        <f>+VLOOKUP($B3290,Hoja1!$C$2:$W$3726,2,0)</f>
        <v>16</v>
      </c>
      <c r="H3290">
        <f>+VLOOKUP($B3290,Hoja1!$C$2:$W$3726,7,0)</f>
        <v>1620</v>
      </c>
      <c r="I3290">
        <f>+VLOOKUP($B3290,Hoja1!$C$2:$W$3726,11,0)</f>
        <v>162013</v>
      </c>
      <c r="J3290" t="b">
        <f t="shared" si="112"/>
        <v>1</v>
      </c>
      <c r="K3290" t="str">
        <f>+VLOOKUP($C3290,Hoja1!$B$2:$W$3726,16,0)</f>
        <v>SANTA BARBARA</v>
      </c>
      <c r="L3290" t="str">
        <f>+VLOOKUP($C3290,Hoja1!$B$2:$W$3726,17,0)</f>
        <v>SAN LUIS</v>
      </c>
      <c r="M3290" t="str">
        <f>+VLOOKUP($C3290,Hoja1!$B$2:$W$3726,18,0)</f>
        <v>SAN MIGUEL CUABANALES</v>
      </c>
      <c r="N3290">
        <f>+VLOOKUP($C3290,Hoja1!$B$2:$W$3726,3,0)</f>
        <v>16</v>
      </c>
      <c r="O3290">
        <f>+VLOOKUP($C3290,Hoja1!$B$2:$W$3726,8,0)</f>
        <v>1620</v>
      </c>
      <c r="P3290">
        <f>+VLOOKUP($C3290,Hoja1!$B$2:$W$3726,12,0)</f>
        <v>162013</v>
      </c>
      <c r="Q3290" t="b">
        <f t="shared" si="113"/>
        <v>1</v>
      </c>
    </row>
    <row r="3291" spans="2:17" hidden="1" x14ac:dyDescent="0.25">
      <c r="B3291">
        <v>162014</v>
      </c>
      <c r="C3291" t="s">
        <v>420</v>
      </c>
      <c r="D3291" t="str">
        <f>+VLOOKUP($B3291,Hoja1!$C$2:$W$3726,15,0)</f>
        <v>SANTA BARBARA</v>
      </c>
      <c r="E3291" t="str">
        <f>+VLOOKUP($B3291,Hoja1!$C$2:$W$3726,16,0)</f>
        <v>SAN LUIS</v>
      </c>
      <c r="F3291" t="str">
        <f>+VLOOKUP($B3291,Hoja1!$C$2:$W$3726,17,0)</f>
        <v>SANTA ELENA</v>
      </c>
      <c r="G3291">
        <f>+VLOOKUP($B3291,Hoja1!$C$2:$W$3726,2,0)</f>
        <v>16</v>
      </c>
      <c r="H3291">
        <f>+VLOOKUP($B3291,Hoja1!$C$2:$W$3726,7,0)</f>
        <v>1620</v>
      </c>
      <c r="I3291">
        <f>+VLOOKUP($B3291,Hoja1!$C$2:$W$3726,11,0)</f>
        <v>162014</v>
      </c>
      <c r="J3291" t="b">
        <f t="shared" si="112"/>
        <v>1</v>
      </c>
      <c r="K3291" t="str">
        <f>+VLOOKUP($C3291,Hoja1!$B$2:$W$3726,16,0)</f>
        <v>COMAYAGUA</v>
      </c>
      <c r="L3291" t="str">
        <f>+VLOOKUP($C3291,Hoja1!$B$2:$W$3726,17,0)</f>
        <v>MEÁMBAR</v>
      </c>
      <c r="M3291" t="str">
        <f>+VLOOKUP($C3291,Hoja1!$B$2:$W$3726,18,0)</f>
        <v>SANTA ELENA</v>
      </c>
      <c r="N3291">
        <f>+VLOOKUP($C3291,Hoja1!$B$2:$W$3726,3,0)</f>
        <v>3</v>
      </c>
      <c r="O3291">
        <f>+VLOOKUP($C3291,Hoja1!$B$2:$W$3726,8,0)</f>
        <v>310</v>
      </c>
      <c r="P3291">
        <f>+VLOOKUP($C3291,Hoja1!$B$2:$W$3726,12,0)</f>
        <v>31026</v>
      </c>
      <c r="Q3291" t="b">
        <f t="shared" si="113"/>
        <v>0</v>
      </c>
    </row>
    <row r="3292" spans="2:17" hidden="1" x14ac:dyDescent="0.25">
      <c r="B3292">
        <v>162015</v>
      </c>
      <c r="C3292" t="s">
        <v>2144</v>
      </c>
      <c r="D3292" t="str">
        <f>+VLOOKUP($B3292,Hoja1!$C$2:$W$3726,15,0)</f>
        <v>SANTA BARBARA</v>
      </c>
      <c r="E3292" t="str">
        <f>+VLOOKUP($B3292,Hoja1!$C$2:$W$3726,16,0)</f>
        <v>SAN LUIS</v>
      </c>
      <c r="F3292" t="str">
        <f>+VLOOKUP($B3292,Hoja1!$C$2:$W$3726,17,0)</f>
        <v>TEJUTALES</v>
      </c>
      <c r="G3292">
        <f>+VLOOKUP($B3292,Hoja1!$C$2:$W$3726,2,0)</f>
        <v>16</v>
      </c>
      <c r="H3292">
        <f>+VLOOKUP($B3292,Hoja1!$C$2:$W$3726,7,0)</f>
        <v>1620</v>
      </c>
      <c r="I3292">
        <f>+VLOOKUP($B3292,Hoja1!$C$2:$W$3726,11,0)</f>
        <v>162015</v>
      </c>
      <c r="J3292" t="b">
        <f t="shared" si="112"/>
        <v>1</v>
      </c>
      <c r="K3292" t="str">
        <f>+VLOOKUP($C3292,Hoja1!$B$2:$W$3726,16,0)</f>
        <v>SANTA BARBARA</v>
      </c>
      <c r="L3292" t="str">
        <f>+VLOOKUP($C3292,Hoja1!$B$2:$W$3726,17,0)</f>
        <v>SAN LUIS</v>
      </c>
      <c r="M3292" t="str">
        <f>+VLOOKUP($C3292,Hoja1!$B$2:$W$3726,18,0)</f>
        <v>TEJUTALES</v>
      </c>
      <c r="N3292">
        <f>+VLOOKUP($C3292,Hoja1!$B$2:$W$3726,3,0)</f>
        <v>16</v>
      </c>
      <c r="O3292">
        <f>+VLOOKUP($C3292,Hoja1!$B$2:$W$3726,8,0)</f>
        <v>1620</v>
      </c>
      <c r="P3292">
        <f>+VLOOKUP($C3292,Hoja1!$B$2:$W$3726,12,0)</f>
        <v>162015</v>
      </c>
      <c r="Q3292" t="b">
        <f t="shared" si="113"/>
        <v>1</v>
      </c>
    </row>
    <row r="3293" spans="2:17" hidden="1" x14ac:dyDescent="0.25">
      <c r="B3293">
        <v>162016</v>
      </c>
      <c r="C3293" t="s">
        <v>2145</v>
      </c>
      <c r="D3293" t="str">
        <f>+VLOOKUP($B3293,Hoja1!$C$2:$W$3726,15,0)</f>
        <v>SANTA BARBARA</v>
      </c>
      <c r="E3293" t="str">
        <f>+VLOOKUP($B3293,Hoja1!$C$2:$W$3726,16,0)</f>
        <v>SAN LUIS</v>
      </c>
      <c r="F3293" t="str">
        <f>+VLOOKUP($B3293,Hoja1!$C$2:$W$3726,17,0)</f>
        <v>TATOCA O EL BARRO</v>
      </c>
      <c r="G3293">
        <f>+VLOOKUP($B3293,Hoja1!$C$2:$W$3726,2,0)</f>
        <v>16</v>
      </c>
      <c r="H3293">
        <f>+VLOOKUP($B3293,Hoja1!$C$2:$W$3726,7,0)</f>
        <v>1620</v>
      </c>
      <c r="I3293">
        <f>+VLOOKUP($B3293,Hoja1!$C$2:$W$3726,11,0)</f>
        <v>162016</v>
      </c>
      <c r="J3293" t="b">
        <f t="shared" si="112"/>
        <v>1</v>
      </c>
      <c r="K3293" t="str">
        <f>+VLOOKUP($C3293,Hoja1!$B$2:$W$3726,16,0)</f>
        <v>SANTA BARBARA</v>
      </c>
      <c r="L3293" t="str">
        <f>+VLOOKUP($C3293,Hoja1!$B$2:$W$3726,17,0)</f>
        <v>SAN LUIS</v>
      </c>
      <c r="M3293" t="str">
        <f>+VLOOKUP($C3293,Hoja1!$B$2:$W$3726,18,0)</f>
        <v>TATOCA O EL BARRO</v>
      </c>
      <c r="N3293">
        <f>+VLOOKUP($C3293,Hoja1!$B$2:$W$3726,3,0)</f>
        <v>16</v>
      </c>
      <c r="O3293">
        <f>+VLOOKUP($C3293,Hoja1!$B$2:$W$3726,8,0)</f>
        <v>1620</v>
      </c>
      <c r="P3293">
        <f>+VLOOKUP($C3293,Hoja1!$B$2:$W$3726,12,0)</f>
        <v>162016</v>
      </c>
      <c r="Q3293" t="b">
        <f t="shared" si="113"/>
        <v>1</v>
      </c>
    </row>
    <row r="3294" spans="2:17" hidden="1" x14ac:dyDescent="0.25">
      <c r="B3294">
        <v>162017</v>
      </c>
      <c r="C3294" t="s">
        <v>2146</v>
      </c>
      <c r="D3294" t="str">
        <f>+VLOOKUP($B3294,Hoja1!$C$2:$W$3726,15,0)</f>
        <v>SANTA BARBARA</v>
      </c>
      <c r="E3294" t="str">
        <f>+VLOOKUP($B3294,Hoja1!$C$2:$W$3726,16,0)</f>
        <v>SAN LUIS</v>
      </c>
      <c r="F3294" t="str">
        <f>+VLOOKUP($B3294,Hoja1!$C$2:$W$3726,17,0)</f>
        <v>VILLA LUZ</v>
      </c>
      <c r="G3294">
        <f>+VLOOKUP($B3294,Hoja1!$C$2:$W$3726,2,0)</f>
        <v>16</v>
      </c>
      <c r="H3294">
        <f>+VLOOKUP($B3294,Hoja1!$C$2:$W$3726,7,0)</f>
        <v>1620</v>
      </c>
      <c r="I3294">
        <f>+VLOOKUP($B3294,Hoja1!$C$2:$W$3726,11,0)</f>
        <v>162017</v>
      </c>
      <c r="J3294" t="b">
        <f t="shared" si="112"/>
        <v>1</v>
      </c>
      <c r="K3294" t="str">
        <f>+VLOOKUP($C3294,Hoja1!$B$2:$W$3726,16,0)</f>
        <v>SANTA BARBARA</v>
      </c>
      <c r="L3294" t="str">
        <f>+VLOOKUP($C3294,Hoja1!$B$2:$W$3726,17,0)</f>
        <v>SAN LUIS</v>
      </c>
      <c r="M3294" t="str">
        <f>+VLOOKUP($C3294,Hoja1!$B$2:$W$3726,18,0)</f>
        <v>VILLA LUZ</v>
      </c>
      <c r="N3294">
        <f>+VLOOKUP($C3294,Hoja1!$B$2:$W$3726,3,0)</f>
        <v>16</v>
      </c>
      <c r="O3294">
        <f>+VLOOKUP($C3294,Hoja1!$B$2:$W$3726,8,0)</f>
        <v>1620</v>
      </c>
      <c r="P3294">
        <f>+VLOOKUP($C3294,Hoja1!$B$2:$W$3726,12,0)</f>
        <v>162017</v>
      </c>
      <c r="Q3294" t="b">
        <f t="shared" si="113"/>
        <v>1</v>
      </c>
    </row>
    <row r="3295" spans="2:17" hidden="1" x14ac:dyDescent="0.25">
      <c r="B3295">
        <v>162101</v>
      </c>
      <c r="C3295" t="s">
        <v>96</v>
      </c>
      <c r="D3295" t="str">
        <f>+VLOOKUP($B3295,Hoja1!$C$2:$W$3726,15,0)</f>
        <v>SANTA BARBARA</v>
      </c>
      <c r="E3295" t="str">
        <f>+VLOOKUP($B3295,Hoja1!$C$2:$W$3726,16,0)</f>
        <v>SAN MARCOS</v>
      </c>
      <c r="F3295" t="str">
        <f>+VLOOKUP($B3295,Hoja1!$C$2:$W$3726,17,0)</f>
        <v>SAN MARCOS</v>
      </c>
      <c r="G3295">
        <f>+VLOOKUP($B3295,Hoja1!$C$2:$W$3726,2,0)</f>
        <v>16</v>
      </c>
      <c r="H3295">
        <f>+VLOOKUP($B3295,Hoja1!$C$2:$W$3726,7,0)</f>
        <v>1621</v>
      </c>
      <c r="I3295">
        <f>+VLOOKUP($B3295,Hoja1!$C$2:$W$3726,11,0)</f>
        <v>162101</v>
      </c>
      <c r="J3295" t="b">
        <f t="shared" si="112"/>
        <v>1</v>
      </c>
      <c r="K3295" t="str">
        <f>+VLOOKUP($C3295,Hoja1!$B$2:$W$3726,16,0)</f>
        <v>ATLÁNTIDA</v>
      </c>
      <c r="L3295" t="str">
        <f>+VLOOKUP($C3295,Hoja1!$B$2:$W$3726,17,0)</f>
        <v>LA MASICA</v>
      </c>
      <c r="M3295" t="str">
        <f>+VLOOKUP($C3295,Hoja1!$B$2:$W$3726,18,0)</f>
        <v>SAN MARCOS</v>
      </c>
      <c r="N3295">
        <f>+VLOOKUP($C3295,Hoja1!$B$2:$W$3726,3,0)</f>
        <v>1</v>
      </c>
      <c r="O3295">
        <f>+VLOOKUP($C3295,Hoja1!$B$2:$W$3726,8,0)</f>
        <v>105</v>
      </c>
      <c r="P3295">
        <f>+VLOOKUP($C3295,Hoja1!$B$2:$W$3726,12,0)</f>
        <v>10515</v>
      </c>
      <c r="Q3295" t="b">
        <f t="shared" si="113"/>
        <v>0</v>
      </c>
    </row>
    <row r="3296" spans="2:17" hidden="1" x14ac:dyDescent="0.25">
      <c r="B3296">
        <v>162102</v>
      </c>
      <c r="C3296" t="s">
        <v>2147</v>
      </c>
      <c r="D3296" t="str">
        <f>+VLOOKUP($B3296,Hoja1!$C$2:$W$3726,15,0)</f>
        <v>SANTA BARBARA</v>
      </c>
      <c r="E3296" t="str">
        <f>+VLOOKUP($B3296,Hoja1!$C$2:$W$3726,16,0)</f>
        <v>SAN MARCOS</v>
      </c>
      <c r="F3296" t="str">
        <f>+VLOOKUP($B3296,Hoja1!$C$2:$W$3726,17,0)</f>
        <v>AGUA TAPADA</v>
      </c>
      <c r="G3296">
        <f>+VLOOKUP($B3296,Hoja1!$C$2:$W$3726,2,0)</f>
        <v>16</v>
      </c>
      <c r="H3296">
        <f>+VLOOKUP($B3296,Hoja1!$C$2:$W$3726,7,0)</f>
        <v>1621</v>
      </c>
      <c r="I3296">
        <f>+VLOOKUP($B3296,Hoja1!$C$2:$W$3726,11,0)</f>
        <v>162102</v>
      </c>
      <c r="J3296" t="b">
        <f t="shared" si="112"/>
        <v>1</v>
      </c>
      <c r="K3296" t="str">
        <f>+VLOOKUP($C3296,Hoja1!$B$2:$W$3726,16,0)</f>
        <v>SANTA BARBARA</v>
      </c>
      <c r="L3296" t="str">
        <f>+VLOOKUP($C3296,Hoja1!$B$2:$W$3726,17,0)</f>
        <v>SAN MARCOS</v>
      </c>
      <c r="M3296" t="str">
        <f>+VLOOKUP($C3296,Hoja1!$B$2:$W$3726,18,0)</f>
        <v>AGUA TAPADA</v>
      </c>
      <c r="N3296">
        <f>+VLOOKUP($C3296,Hoja1!$B$2:$W$3726,3,0)</f>
        <v>16</v>
      </c>
      <c r="O3296">
        <f>+VLOOKUP($C3296,Hoja1!$B$2:$W$3726,8,0)</f>
        <v>1621</v>
      </c>
      <c r="P3296">
        <f>+VLOOKUP($C3296,Hoja1!$B$2:$W$3726,12,0)</f>
        <v>162102</v>
      </c>
      <c r="Q3296" t="b">
        <f t="shared" si="113"/>
        <v>1</v>
      </c>
    </row>
    <row r="3297" spans="2:17" hidden="1" x14ac:dyDescent="0.25">
      <c r="B3297">
        <v>162103</v>
      </c>
      <c r="C3297" t="s">
        <v>1995</v>
      </c>
      <c r="D3297" t="str">
        <f>+VLOOKUP($B3297,Hoja1!$C$2:$W$3726,15,0)</f>
        <v>SANTA BARBARA</v>
      </c>
      <c r="E3297" t="str">
        <f>+VLOOKUP($B3297,Hoja1!$C$2:$W$3726,16,0)</f>
        <v>SAN MARCOS</v>
      </c>
      <c r="F3297" t="str">
        <f>+VLOOKUP($B3297,Hoja1!$C$2:$W$3726,17,0)</f>
        <v>BELLA VISTA</v>
      </c>
      <c r="G3297">
        <f>+VLOOKUP($B3297,Hoja1!$C$2:$W$3726,2,0)</f>
        <v>16</v>
      </c>
      <c r="H3297">
        <f>+VLOOKUP($B3297,Hoja1!$C$2:$W$3726,7,0)</f>
        <v>1621</v>
      </c>
      <c r="I3297">
        <f>+VLOOKUP($B3297,Hoja1!$C$2:$W$3726,11,0)</f>
        <v>162103</v>
      </c>
      <c r="J3297" t="b">
        <f t="shared" si="112"/>
        <v>1</v>
      </c>
      <c r="K3297" t="str">
        <f>+VLOOKUP($C3297,Hoja1!$B$2:$W$3726,16,0)</f>
        <v>OLANCHO</v>
      </c>
      <c r="L3297" t="str">
        <f>+VLOOKUP($C3297,Hoja1!$B$2:$W$3726,17,0)</f>
        <v>SAN FRANCISCO DE BECERRA</v>
      </c>
      <c r="M3297" t="str">
        <f>+VLOOKUP($C3297,Hoja1!$B$2:$W$3726,18,0)</f>
        <v>BELLA VISTA</v>
      </c>
      <c r="N3297">
        <f>+VLOOKUP($C3297,Hoja1!$B$2:$W$3726,3,0)</f>
        <v>15</v>
      </c>
      <c r="O3297">
        <f>+VLOOKUP($C3297,Hoja1!$B$2:$W$3726,8,0)</f>
        <v>1518</v>
      </c>
      <c r="P3297">
        <f>+VLOOKUP($C3297,Hoja1!$B$2:$W$3726,12,0)</f>
        <v>151802</v>
      </c>
      <c r="Q3297" t="b">
        <f t="shared" si="113"/>
        <v>0</v>
      </c>
    </row>
    <row r="3298" spans="2:17" hidden="1" x14ac:dyDescent="0.25">
      <c r="B3298">
        <v>162104</v>
      </c>
      <c r="C3298" t="s">
        <v>2148</v>
      </c>
      <c r="D3298" t="str">
        <f>+VLOOKUP($B3298,Hoja1!$C$2:$W$3726,15,0)</f>
        <v>SANTA BARBARA</v>
      </c>
      <c r="E3298" t="str">
        <f>+VLOOKUP($B3298,Hoja1!$C$2:$W$3726,16,0)</f>
        <v>SAN MARCOS</v>
      </c>
      <c r="F3298" t="str">
        <f>+VLOOKUP($B3298,Hoja1!$C$2:$W$3726,17,0)</f>
        <v>CAMPO ALEGRE</v>
      </c>
      <c r="G3298">
        <f>+VLOOKUP($B3298,Hoja1!$C$2:$W$3726,2,0)</f>
        <v>16</v>
      </c>
      <c r="H3298">
        <f>+VLOOKUP($B3298,Hoja1!$C$2:$W$3726,7,0)</f>
        <v>1621</v>
      </c>
      <c r="I3298">
        <f>+VLOOKUP($B3298,Hoja1!$C$2:$W$3726,11,0)</f>
        <v>162104</v>
      </c>
      <c r="J3298" t="b">
        <f t="shared" si="112"/>
        <v>1</v>
      </c>
      <c r="K3298" t="str">
        <f>+VLOOKUP($C3298,Hoja1!$B$2:$W$3726,16,0)</f>
        <v>SANTA BARBARA</v>
      </c>
      <c r="L3298" t="str">
        <f>+VLOOKUP($C3298,Hoja1!$B$2:$W$3726,17,0)</f>
        <v>SAN MARCOS</v>
      </c>
      <c r="M3298" t="str">
        <f>+VLOOKUP($C3298,Hoja1!$B$2:$W$3726,18,0)</f>
        <v>CAMPO ALEGRE</v>
      </c>
      <c r="N3298">
        <f>+VLOOKUP($C3298,Hoja1!$B$2:$W$3726,3,0)</f>
        <v>16</v>
      </c>
      <c r="O3298">
        <f>+VLOOKUP($C3298,Hoja1!$B$2:$W$3726,8,0)</f>
        <v>1621</v>
      </c>
      <c r="P3298">
        <f>+VLOOKUP($C3298,Hoja1!$B$2:$W$3726,12,0)</f>
        <v>162104</v>
      </c>
      <c r="Q3298" t="b">
        <f t="shared" si="113"/>
        <v>1</v>
      </c>
    </row>
    <row r="3299" spans="2:17" hidden="1" x14ac:dyDescent="0.25">
      <c r="B3299">
        <v>162105</v>
      </c>
      <c r="C3299" t="s">
        <v>592</v>
      </c>
      <c r="D3299" t="str">
        <f>+VLOOKUP($B3299,Hoja1!$C$2:$W$3726,15,0)</f>
        <v>SANTA BARBARA</v>
      </c>
      <c r="E3299" t="str">
        <f>+VLOOKUP($B3299,Hoja1!$C$2:$W$3726,16,0)</f>
        <v>SAN MARCOS</v>
      </c>
      <c r="F3299" t="str">
        <f>+VLOOKUP($B3299,Hoja1!$C$2:$W$3726,17,0)</f>
        <v>CORRALITO</v>
      </c>
      <c r="G3299">
        <f>+VLOOKUP($B3299,Hoja1!$C$2:$W$3726,2,0)</f>
        <v>16</v>
      </c>
      <c r="H3299">
        <f>+VLOOKUP($B3299,Hoja1!$C$2:$W$3726,7,0)</f>
        <v>1621</v>
      </c>
      <c r="I3299">
        <f>+VLOOKUP($B3299,Hoja1!$C$2:$W$3726,11,0)</f>
        <v>162105</v>
      </c>
      <c r="J3299" t="b">
        <f t="shared" si="112"/>
        <v>1</v>
      </c>
      <c r="K3299" t="str">
        <f>+VLOOKUP($C3299,Hoja1!$B$2:$W$3726,16,0)</f>
        <v>COPAN</v>
      </c>
      <c r="L3299" t="str">
        <f>+VLOOKUP($C3299,Hoja1!$B$2:$W$3726,17,0)</f>
        <v>COPÁN RUINAS</v>
      </c>
      <c r="M3299" t="str">
        <f>+VLOOKUP($C3299,Hoja1!$B$2:$W$3726,18,0)</f>
        <v>CORRALITO</v>
      </c>
      <c r="N3299">
        <f>+VLOOKUP($C3299,Hoja1!$B$2:$W$3726,3,0)</f>
        <v>4</v>
      </c>
      <c r="O3299">
        <f>+VLOOKUP($C3299,Hoja1!$B$2:$W$3726,8,0)</f>
        <v>404</v>
      </c>
      <c r="P3299">
        <f>+VLOOKUP($C3299,Hoja1!$B$2:$W$3726,12,0)</f>
        <v>40412</v>
      </c>
      <c r="Q3299" t="b">
        <f t="shared" si="113"/>
        <v>0</v>
      </c>
    </row>
    <row r="3300" spans="2:17" hidden="1" x14ac:dyDescent="0.25">
      <c r="B3300">
        <v>162106</v>
      </c>
      <c r="C3300" t="s">
        <v>2149</v>
      </c>
      <c r="D3300" t="str">
        <f>+VLOOKUP($B3300,Hoja1!$C$2:$W$3726,15,0)</f>
        <v>SANTA BARBARA</v>
      </c>
      <c r="E3300" t="str">
        <f>+VLOOKUP($B3300,Hoja1!$C$2:$W$3726,16,0)</f>
        <v>SAN MARCOS</v>
      </c>
      <c r="F3300" t="str">
        <f>+VLOOKUP($B3300,Hoja1!$C$2:$W$3726,17,0)</f>
        <v>CHUMBAGUA</v>
      </c>
      <c r="G3300">
        <f>+VLOOKUP($B3300,Hoja1!$C$2:$W$3726,2,0)</f>
        <v>16</v>
      </c>
      <c r="H3300">
        <f>+VLOOKUP($B3300,Hoja1!$C$2:$W$3726,7,0)</f>
        <v>1621</v>
      </c>
      <c r="I3300">
        <f>+VLOOKUP($B3300,Hoja1!$C$2:$W$3726,11,0)</f>
        <v>162106</v>
      </c>
      <c r="J3300" t="b">
        <f t="shared" si="112"/>
        <v>1</v>
      </c>
      <c r="K3300" t="str">
        <f>+VLOOKUP($C3300,Hoja1!$B$2:$W$3726,16,0)</f>
        <v>SANTA BARBARA</v>
      </c>
      <c r="L3300" t="str">
        <f>+VLOOKUP($C3300,Hoja1!$B$2:$W$3726,17,0)</f>
        <v>SAN MARCOS</v>
      </c>
      <c r="M3300" t="str">
        <f>+VLOOKUP($C3300,Hoja1!$B$2:$W$3726,18,0)</f>
        <v>CHUMBAGUA</v>
      </c>
      <c r="N3300">
        <f>+VLOOKUP($C3300,Hoja1!$B$2:$W$3726,3,0)</f>
        <v>16</v>
      </c>
      <c r="O3300">
        <f>+VLOOKUP($C3300,Hoja1!$B$2:$W$3726,8,0)</f>
        <v>1621</v>
      </c>
      <c r="P3300">
        <f>+VLOOKUP($C3300,Hoja1!$B$2:$W$3726,12,0)</f>
        <v>162106</v>
      </c>
      <c r="Q3300" t="b">
        <f t="shared" si="113"/>
        <v>1</v>
      </c>
    </row>
    <row r="3301" spans="2:17" hidden="1" x14ac:dyDescent="0.25">
      <c r="B3301">
        <v>162107</v>
      </c>
      <c r="C3301" t="s">
        <v>469</v>
      </c>
      <c r="D3301" t="str">
        <f>+VLOOKUP($B3301,Hoja1!$C$2:$W$3726,15,0)</f>
        <v>SANTA BARBARA</v>
      </c>
      <c r="E3301" t="str">
        <f>+VLOOKUP($B3301,Hoja1!$C$2:$W$3726,16,0)</f>
        <v>SAN MARCOS</v>
      </c>
      <c r="F3301" t="str">
        <f>+VLOOKUP($B3301,Hoja1!$C$2:$W$3726,17,0)</f>
        <v>EL CHORRO</v>
      </c>
      <c r="G3301">
        <f>+VLOOKUP($B3301,Hoja1!$C$2:$W$3726,2,0)</f>
        <v>16</v>
      </c>
      <c r="H3301">
        <f>+VLOOKUP($B3301,Hoja1!$C$2:$W$3726,7,0)</f>
        <v>1621</v>
      </c>
      <c r="I3301">
        <f>+VLOOKUP($B3301,Hoja1!$C$2:$W$3726,11,0)</f>
        <v>162107</v>
      </c>
      <c r="J3301" t="b">
        <f t="shared" si="112"/>
        <v>1</v>
      </c>
      <c r="K3301" t="str">
        <f>+VLOOKUP($C3301,Hoja1!$B$2:$W$3726,16,0)</f>
        <v>COMAYAGUA</v>
      </c>
      <c r="L3301" t="str">
        <f>+VLOOKUP($C3301,Hoja1!$B$2:$W$3726,17,0)</f>
        <v>SAN JOSÉ DEL POTRERO</v>
      </c>
      <c r="M3301" t="str">
        <f>+VLOOKUP($C3301,Hoja1!$B$2:$W$3726,18,0)</f>
        <v>EL CHORRO</v>
      </c>
      <c r="N3301">
        <f>+VLOOKUP($C3301,Hoja1!$B$2:$W$3726,3,0)</f>
        <v>3</v>
      </c>
      <c r="O3301">
        <f>+VLOOKUP($C3301,Hoja1!$B$2:$W$3726,8,0)</f>
        <v>315</v>
      </c>
      <c r="P3301">
        <f>+VLOOKUP($C3301,Hoja1!$B$2:$W$3726,12,0)</f>
        <v>31502</v>
      </c>
      <c r="Q3301" t="b">
        <f t="shared" si="113"/>
        <v>0</v>
      </c>
    </row>
    <row r="3302" spans="2:17" hidden="1" x14ac:dyDescent="0.25">
      <c r="B3302">
        <v>162108</v>
      </c>
      <c r="C3302" t="s">
        <v>2150</v>
      </c>
      <c r="D3302" t="str">
        <f>+VLOOKUP($B3302,Hoja1!$C$2:$W$3726,15,0)</f>
        <v>SANTA BARBARA</v>
      </c>
      <c r="E3302" t="str">
        <f>+VLOOKUP($B3302,Hoja1!$C$2:$W$3726,16,0)</f>
        <v>SAN MARCOS</v>
      </c>
      <c r="F3302" t="str">
        <f>+VLOOKUP($B3302,Hoja1!$C$2:$W$3726,17,0)</f>
        <v>LLANO DE LOS PANALES</v>
      </c>
      <c r="G3302">
        <f>+VLOOKUP($B3302,Hoja1!$C$2:$W$3726,2,0)</f>
        <v>16</v>
      </c>
      <c r="H3302">
        <f>+VLOOKUP($B3302,Hoja1!$C$2:$W$3726,7,0)</f>
        <v>1621</v>
      </c>
      <c r="I3302">
        <f>+VLOOKUP($B3302,Hoja1!$C$2:$W$3726,11,0)</f>
        <v>162108</v>
      </c>
      <c r="J3302" t="b">
        <f t="shared" si="112"/>
        <v>1</v>
      </c>
      <c r="K3302" t="str">
        <f>+VLOOKUP($C3302,Hoja1!$B$2:$W$3726,16,0)</f>
        <v>SANTA BARBARA</v>
      </c>
      <c r="L3302" t="str">
        <f>+VLOOKUP($C3302,Hoja1!$B$2:$W$3726,17,0)</f>
        <v>SAN MARCOS</v>
      </c>
      <c r="M3302" t="str">
        <f>+VLOOKUP($C3302,Hoja1!$B$2:$W$3726,18,0)</f>
        <v>LLANO DE LOS PANALES</v>
      </c>
      <c r="N3302">
        <f>+VLOOKUP($C3302,Hoja1!$B$2:$W$3726,3,0)</f>
        <v>16</v>
      </c>
      <c r="O3302">
        <f>+VLOOKUP($C3302,Hoja1!$B$2:$W$3726,8,0)</f>
        <v>1621</v>
      </c>
      <c r="P3302">
        <f>+VLOOKUP($C3302,Hoja1!$B$2:$W$3726,12,0)</f>
        <v>162108</v>
      </c>
      <c r="Q3302" t="b">
        <f t="shared" si="113"/>
        <v>1</v>
      </c>
    </row>
    <row r="3303" spans="2:17" hidden="1" x14ac:dyDescent="0.25">
      <c r="B3303">
        <v>162109</v>
      </c>
      <c r="C3303" t="s">
        <v>436</v>
      </c>
      <c r="D3303" t="str">
        <f>+VLOOKUP($B3303,Hoja1!$C$2:$W$3726,15,0)</f>
        <v>SANTA BARBARA</v>
      </c>
      <c r="E3303" t="str">
        <f>+VLOOKUP($B3303,Hoja1!$C$2:$W$3726,16,0)</f>
        <v>SAN MARCOS</v>
      </c>
      <c r="F3303" t="str">
        <f>+VLOOKUP($B3303,Hoja1!$C$2:$W$3726,17,0)</f>
        <v>EL ROBLEDAL</v>
      </c>
      <c r="G3303">
        <f>+VLOOKUP($B3303,Hoja1!$C$2:$W$3726,2,0)</f>
        <v>16</v>
      </c>
      <c r="H3303">
        <f>+VLOOKUP($B3303,Hoja1!$C$2:$W$3726,7,0)</f>
        <v>1621</v>
      </c>
      <c r="I3303">
        <f>+VLOOKUP($B3303,Hoja1!$C$2:$W$3726,11,0)</f>
        <v>162109</v>
      </c>
      <c r="J3303" t="b">
        <f t="shared" si="112"/>
        <v>1</v>
      </c>
      <c r="K3303" t="str">
        <f>+VLOOKUP($C3303,Hoja1!$B$2:$W$3726,16,0)</f>
        <v>COMAYAGUA</v>
      </c>
      <c r="L3303" t="str">
        <f>+VLOOKUP($C3303,Hoja1!$B$2:$W$3726,17,0)</f>
        <v>OJOS DE AGUA</v>
      </c>
      <c r="M3303" t="str">
        <f>+VLOOKUP($C3303,Hoja1!$B$2:$W$3726,18,0)</f>
        <v>EL ROBLEDAL</v>
      </c>
      <c r="N3303">
        <f>+VLOOKUP($C3303,Hoja1!$B$2:$W$3726,3,0)</f>
        <v>3</v>
      </c>
      <c r="O3303">
        <f>+VLOOKUP($C3303,Hoja1!$B$2:$W$3726,8,0)</f>
        <v>312</v>
      </c>
      <c r="P3303">
        <f>+VLOOKUP($C3303,Hoja1!$B$2:$W$3726,12,0)</f>
        <v>31209</v>
      </c>
      <c r="Q3303" t="b">
        <f t="shared" si="113"/>
        <v>0</v>
      </c>
    </row>
    <row r="3304" spans="2:17" hidden="1" x14ac:dyDescent="0.25">
      <c r="B3304">
        <v>162110</v>
      </c>
      <c r="C3304" t="s">
        <v>6</v>
      </c>
      <c r="D3304" t="str">
        <f>+VLOOKUP($B3304,Hoja1!$C$2:$W$3726,15,0)</f>
        <v>SANTA BARBARA</v>
      </c>
      <c r="E3304" t="str">
        <f>+VLOOKUP($B3304,Hoja1!$C$2:$W$3726,16,0)</f>
        <v>SAN MARCOS</v>
      </c>
      <c r="F3304" t="str">
        <f>+VLOOKUP($B3304,Hoja1!$C$2:$W$3726,17,0)</f>
        <v>LA PRESA</v>
      </c>
      <c r="G3304">
        <f>+VLOOKUP($B3304,Hoja1!$C$2:$W$3726,2,0)</f>
        <v>16</v>
      </c>
      <c r="H3304">
        <f>+VLOOKUP($B3304,Hoja1!$C$2:$W$3726,7,0)</f>
        <v>1621</v>
      </c>
      <c r="I3304">
        <f>+VLOOKUP($B3304,Hoja1!$C$2:$W$3726,11,0)</f>
        <v>162110</v>
      </c>
      <c r="J3304" t="b">
        <f t="shared" si="112"/>
        <v>1</v>
      </c>
      <c r="K3304" t="str">
        <f>+VLOOKUP($C3304,Hoja1!$B$2:$W$3726,16,0)</f>
        <v>ATLÁNTIDA</v>
      </c>
      <c r="L3304" t="str">
        <f>+VLOOKUP($C3304,Hoja1!$B$2:$W$3726,17,0)</f>
        <v>LA CEIBA</v>
      </c>
      <c r="M3304" t="str">
        <f>+VLOOKUP($C3304,Hoja1!$B$2:$W$3726,18,0)</f>
        <v>LA PRESA</v>
      </c>
      <c r="N3304">
        <f>+VLOOKUP($C3304,Hoja1!$B$2:$W$3726,3,0)</f>
        <v>1</v>
      </c>
      <c r="O3304">
        <f>+VLOOKUP($C3304,Hoja1!$B$2:$W$3726,8,0)</f>
        <v>101</v>
      </c>
      <c r="P3304">
        <f>+VLOOKUP($C3304,Hoja1!$B$2:$W$3726,12,0)</f>
        <v>10111</v>
      </c>
      <c r="Q3304" t="b">
        <f t="shared" si="113"/>
        <v>0</v>
      </c>
    </row>
    <row r="3305" spans="2:17" hidden="1" x14ac:dyDescent="0.25">
      <c r="B3305">
        <v>162111</v>
      </c>
      <c r="C3305" t="s">
        <v>2044</v>
      </c>
      <c r="D3305" t="str">
        <f>+VLOOKUP($B3305,Hoja1!$C$2:$W$3726,15,0)</f>
        <v>SANTA BARBARA</v>
      </c>
      <c r="E3305" t="str">
        <f>+VLOOKUP($B3305,Hoja1!$C$2:$W$3726,16,0)</f>
        <v>SAN MARCOS</v>
      </c>
      <c r="F3305" t="str">
        <f>+VLOOKUP($B3305,Hoja1!$C$2:$W$3726,17,0)</f>
        <v>LA PUERTA</v>
      </c>
      <c r="G3305">
        <f>+VLOOKUP($B3305,Hoja1!$C$2:$W$3726,2,0)</f>
        <v>16</v>
      </c>
      <c r="H3305">
        <f>+VLOOKUP($B3305,Hoja1!$C$2:$W$3726,7,0)</f>
        <v>1621</v>
      </c>
      <c r="I3305">
        <f>+VLOOKUP($B3305,Hoja1!$C$2:$W$3726,11,0)</f>
        <v>162111</v>
      </c>
      <c r="J3305" t="b">
        <f t="shared" si="112"/>
        <v>1</v>
      </c>
      <c r="K3305" t="str">
        <f>+VLOOKUP($C3305,Hoja1!$B$2:$W$3726,16,0)</f>
        <v>COPAN</v>
      </c>
      <c r="L3305" t="str">
        <f>+VLOOKUP($C3305,Hoja1!$B$2:$W$3726,17,0)</f>
        <v>SAN NICOLÁS</v>
      </c>
      <c r="M3305" t="str">
        <f>+VLOOKUP($C3305,Hoja1!$B$2:$W$3726,18,0)</f>
        <v>LA PUERTA</v>
      </c>
      <c r="N3305">
        <f>+VLOOKUP($C3305,Hoja1!$B$2:$W$3726,3,0)</f>
        <v>4</v>
      </c>
      <c r="O3305">
        <f>+VLOOKUP($C3305,Hoja1!$B$2:$W$3726,8,0)</f>
        <v>419</v>
      </c>
      <c r="P3305">
        <f>+VLOOKUP($C3305,Hoja1!$B$2:$W$3726,12,0)</f>
        <v>41911</v>
      </c>
      <c r="Q3305" t="b">
        <f t="shared" si="113"/>
        <v>0</v>
      </c>
    </row>
    <row r="3306" spans="2:17" hidden="1" x14ac:dyDescent="0.25">
      <c r="B3306">
        <v>162112</v>
      </c>
      <c r="C3306" t="s">
        <v>478</v>
      </c>
      <c r="D3306" t="str">
        <f>+VLOOKUP($B3306,Hoja1!$C$2:$W$3726,15,0)</f>
        <v>SANTA BARBARA</v>
      </c>
      <c r="E3306" t="str">
        <f>+VLOOKUP($B3306,Hoja1!$C$2:$W$3726,16,0)</f>
        <v>SAN MARCOS</v>
      </c>
      <c r="F3306" t="str">
        <f>+VLOOKUP($B3306,Hoja1!$C$2:$W$3726,17,0)</f>
        <v>LAS MINITAS</v>
      </c>
      <c r="G3306">
        <f>+VLOOKUP($B3306,Hoja1!$C$2:$W$3726,2,0)</f>
        <v>16</v>
      </c>
      <c r="H3306">
        <f>+VLOOKUP($B3306,Hoja1!$C$2:$W$3726,7,0)</f>
        <v>1621</v>
      </c>
      <c r="I3306">
        <f>+VLOOKUP($B3306,Hoja1!$C$2:$W$3726,11,0)</f>
        <v>162112</v>
      </c>
      <c r="J3306" t="b">
        <f t="shared" si="112"/>
        <v>1</v>
      </c>
      <c r="K3306" t="str">
        <f>+VLOOKUP($C3306,Hoja1!$B$2:$W$3726,16,0)</f>
        <v>COMAYAGUA</v>
      </c>
      <c r="L3306" t="str">
        <f>+VLOOKUP($C3306,Hoja1!$B$2:$W$3726,17,0)</f>
        <v>SAN LUIS</v>
      </c>
      <c r="M3306" t="str">
        <f>+VLOOKUP($C3306,Hoja1!$B$2:$W$3726,18,0)</f>
        <v>LAS MINITAS</v>
      </c>
      <c r="N3306">
        <f>+VLOOKUP($C3306,Hoja1!$B$2:$W$3726,3,0)</f>
        <v>3</v>
      </c>
      <c r="O3306">
        <f>+VLOOKUP($C3306,Hoja1!$B$2:$W$3726,8,0)</f>
        <v>316</v>
      </c>
      <c r="P3306">
        <f>+VLOOKUP($C3306,Hoja1!$B$2:$W$3726,12,0)</f>
        <v>31604</v>
      </c>
      <c r="Q3306" t="b">
        <f t="shared" si="113"/>
        <v>0</v>
      </c>
    </row>
    <row r="3307" spans="2:17" hidden="1" x14ac:dyDescent="0.25">
      <c r="B3307">
        <v>162113</v>
      </c>
      <c r="C3307" t="s">
        <v>2151</v>
      </c>
      <c r="D3307" t="str">
        <f>+VLOOKUP($B3307,Hoja1!$C$2:$W$3726,15,0)</f>
        <v>SANTA BARBARA</v>
      </c>
      <c r="E3307" t="str">
        <f>+VLOOKUP($B3307,Hoja1!$C$2:$W$3726,16,0)</f>
        <v>SAN MARCOS</v>
      </c>
      <c r="F3307" t="str">
        <f>+VLOOKUP($B3307,Hoja1!$C$2:$W$3726,17,0)</f>
        <v>PILETAS</v>
      </c>
      <c r="G3307">
        <f>+VLOOKUP($B3307,Hoja1!$C$2:$W$3726,2,0)</f>
        <v>16</v>
      </c>
      <c r="H3307">
        <f>+VLOOKUP($B3307,Hoja1!$C$2:$W$3726,7,0)</f>
        <v>1621</v>
      </c>
      <c r="I3307">
        <f>+VLOOKUP($B3307,Hoja1!$C$2:$W$3726,11,0)</f>
        <v>162113</v>
      </c>
      <c r="J3307" t="b">
        <f t="shared" si="112"/>
        <v>1</v>
      </c>
      <c r="K3307" t="str">
        <f>+VLOOKUP($C3307,Hoja1!$B$2:$W$3726,16,0)</f>
        <v>SANTA BARBARA</v>
      </c>
      <c r="L3307" t="str">
        <f>+VLOOKUP($C3307,Hoja1!$B$2:$W$3726,17,0)</f>
        <v>SAN MARCOS</v>
      </c>
      <c r="M3307" t="str">
        <f>+VLOOKUP($C3307,Hoja1!$B$2:$W$3726,18,0)</f>
        <v>PILETAS</v>
      </c>
      <c r="N3307">
        <f>+VLOOKUP($C3307,Hoja1!$B$2:$W$3726,3,0)</f>
        <v>16</v>
      </c>
      <c r="O3307">
        <f>+VLOOKUP($C3307,Hoja1!$B$2:$W$3726,8,0)</f>
        <v>1621</v>
      </c>
      <c r="P3307">
        <f>+VLOOKUP($C3307,Hoja1!$B$2:$W$3726,12,0)</f>
        <v>162113</v>
      </c>
      <c r="Q3307" t="b">
        <f t="shared" si="113"/>
        <v>1</v>
      </c>
    </row>
    <row r="3308" spans="2:17" hidden="1" x14ac:dyDescent="0.25">
      <c r="B3308">
        <v>162114</v>
      </c>
      <c r="C3308" t="s">
        <v>2152</v>
      </c>
      <c r="D3308" t="str">
        <f>+VLOOKUP($B3308,Hoja1!$C$2:$W$3726,15,0)</f>
        <v>SANTA BARBARA</v>
      </c>
      <c r="E3308" t="str">
        <f>+VLOOKUP($B3308,Hoja1!$C$2:$W$3726,16,0)</f>
        <v>SAN MARCOS</v>
      </c>
      <c r="F3308" t="str">
        <f>+VLOOKUP($B3308,Hoja1!$C$2:$W$3726,17,0)</f>
        <v>PLAN DE OLOLA</v>
      </c>
      <c r="G3308">
        <f>+VLOOKUP($B3308,Hoja1!$C$2:$W$3726,2,0)</f>
        <v>16</v>
      </c>
      <c r="H3308">
        <f>+VLOOKUP($B3308,Hoja1!$C$2:$W$3726,7,0)</f>
        <v>1621</v>
      </c>
      <c r="I3308">
        <f>+VLOOKUP($B3308,Hoja1!$C$2:$W$3726,11,0)</f>
        <v>162114</v>
      </c>
      <c r="J3308" t="b">
        <f t="shared" si="112"/>
        <v>1</v>
      </c>
      <c r="K3308" t="str">
        <f>+VLOOKUP($C3308,Hoja1!$B$2:$W$3726,16,0)</f>
        <v>SANTA BARBARA</v>
      </c>
      <c r="L3308" t="str">
        <f>+VLOOKUP($C3308,Hoja1!$B$2:$W$3726,17,0)</f>
        <v>SAN MARCOS</v>
      </c>
      <c r="M3308" t="str">
        <f>+VLOOKUP($C3308,Hoja1!$B$2:$W$3726,18,0)</f>
        <v>PLAN DE OLOLA</v>
      </c>
      <c r="N3308">
        <f>+VLOOKUP($C3308,Hoja1!$B$2:$W$3726,3,0)</f>
        <v>16</v>
      </c>
      <c r="O3308">
        <f>+VLOOKUP($C3308,Hoja1!$B$2:$W$3726,8,0)</f>
        <v>1621</v>
      </c>
      <c r="P3308">
        <f>+VLOOKUP($C3308,Hoja1!$B$2:$W$3726,12,0)</f>
        <v>162114</v>
      </c>
      <c r="Q3308" t="b">
        <f t="shared" si="113"/>
        <v>1</v>
      </c>
    </row>
    <row r="3309" spans="2:17" hidden="1" x14ac:dyDescent="0.25">
      <c r="B3309">
        <v>162115</v>
      </c>
      <c r="C3309" t="s">
        <v>417</v>
      </c>
      <c r="D3309" t="str">
        <f>+VLOOKUP($B3309,Hoja1!$C$2:$W$3726,15,0)</f>
        <v>SANTA BARBARA</v>
      </c>
      <c r="E3309" t="str">
        <f>+VLOOKUP($B3309,Hoja1!$C$2:$W$3726,16,0)</f>
        <v>SAN MARCOS</v>
      </c>
      <c r="F3309" t="str">
        <f>+VLOOKUP($B3309,Hoja1!$C$2:$W$3726,17,0)</f>
        <v>POTRERILLOS</v>
      </c>
      <c r="G3309">
        <f>+VLOOKUP($B3309,Hoja1!$C$2:$W$3726,2,0)</f>
        <v>16</v>
      </c>
      <c r="H3309">
        <f>+VLOOKUP($B3309,Hoja1!$C$2:$W$3726,7,0)</f>
        <v>1621</v>
      </c>
      <c r="I3309">
        <f>+VLOOKUP($B3309,Hoja1!$C$2:$W$3726,11,0)</f>
        <v>162115</v>
      </c>
      <c r="J3309" t="b">
        <f t="shared" si="112"/>
        <v>1</v>
      </c>
      <c r="K3309" t="str">
        <f>+VLOOKUP($C3309,Hoja1!$B$2:$W$3726,16,0)</f>
        <v>COMAYAGUA</v>
      </c>
      <c r="L3309" t="str">
        <f>+VLOOKUP($C3309,Hoja1!$B$2:$W$3726,17,0)</f>
        <v>MEÁMBAR</v>
      </c>
      <c r="M3309" t="str">
        <f>+VLOOKUP($C3309,Hoja1!$B$2:$W$3726,18,0)</f>
        <v>POTRERILLOS</v>
      </c>
      <c r="N3309">
        <f>+VLOOKUP($C3309,Hoja1!$B$2:$W$3726,3,0)</f>
        <v>3</v>
      </c>
      <c r="O3309">
        <f>+VLOOKUP($C3309,Hoja1!$B$2:$W$3726,8,0)</f>
        <v>310</v>
      </c>
      <c r="P3309">
        <f>+VLOOKUP($C3309,Hoja1!$B$2:$W$3726,12,0)</f>
        <v>31021</v>
      </c>
      <c r="Q3309" t="b">
        <f t="shared" si="113"/>
        <v>0</v>
      </c>
    </row>
    <row r="3310" spans="2:17" hidden="1" x14ac:dyDescent="0.25">
      <c r="B3310">
        <v>162116</v>
      </c>
      <c r="C3310" t="s">
        <v>12681</v>
      </c>
      <c r="D3310" t="str">
        <f>+VLOOKUP($B3310,Hoja1!$C$2:$W$3726,15,0)</f>
        <v>SANTA BARBARA</v>
      </c>
      <c r="E3310" t="str">
        <f>+VLOOKUP($B3310,Hoja1!$C$2:$W$3726,16,0)</f>
        <v>SAN MARCOS</v>
      </c>
      <c r="F3310" t="str">
        <f>+VLOOKUP($B3310,Hoja1!$C$2:$W$3726,17,0)</f>
        <v>REGADÍO</v>
      </c>
      <c r="G3310">
        <f>+VLOOKUP($B3310,Hoja1!$C$2:$W$3726,2,0)</f>
        <v>16</v>
      </c>
      <c r="H3310">
        <f>+VLOOKUP($B3310,Hoja1!$C$2:$W$3726,7,0)</f>
        <v>1621</v>
      </c>
      <c r="I3310">
        <f>+VLOOKUP($B3310,Hoja1!$C$2:$W$3726,11,0)</f>
        <v>162116</v>
      </c>
      <c r="J3310" t="b">
        <f t="shared" si="112"/>
        <v>0</v>
      </c>
      <c r="K3310" t="e">
        <f>+VLOOKUP($C3310,Hoja1!$B$2:$W$3726,16,0)</f>
        <v>#N/A</v>
      </c>
      <c r="L3310" t="e">
        <f>+VLOOKUP($C3310,Hoja1!$B$2:$W$3726,17,0)</f>
        <v>#N/A</v>
      </c>
      <c r="M3310" t="e">
        <f>+VLOOKUP($C3310,Hoja1!$B$2:$W$3726,18,0)</f>
        <v>#N/A</v>
      </c>
      <c r="N3310" t="e">
        <f>+VLOOKUP($C3310,Hoja1!$B$2:$W$3726,3,0)</f>
        <v>#N/A</v>
      </c>
      <c r="O3310" t="e">
        <f>+VLOOKUP($C3310,Hoja1!$B$2:$W$3726,8,0)</f>
        <v>#N/A</v>
      </c>
      <c r="P3310" t="e">
        <f>+VLOOKUP($C3310,Hoja1!$B$2:$W$3726,12,0)</f>
        <v>#N/A</v>
      </c>
      <c r="Q3310" t="e">
        <f t="shared" si="113"/>
        <v>#N/A</v>
      </c>
    </row>
    <row r="3311" spans="2:17" hidden="1" x14ac:dyDescent="0.25">
      <c r="B3311">
        <v>162117</v>
      </c>
      <c r="C3311" t="s">
        <v>2153</v>
      </c>
      <c r="D3311" t="str">
        <f>+VLOOKUP($B3311,Hoja1!$C$2:$W$3726,15,0)</f>
        <v>SANTA BARBARA</v>
      </c>
      <c r="E3311" t="str">
        <f>+VLOOKUP($B3311,Hoja1!$C$2:$W$3726,16,0)</f>
        <v>SAN MARCOS</v>
      </c>
      <c r="F3311" t="str">
        <f>+VLOOKUP($B3311,Hoja1!$C$2:$W$3726,17,0)</f>
        <v>SAN FRANCISCO DE LOS VALLES</v>
      </c>
      <c r="G3311">
        <f>+VLOOKUP($B3311,Hoja1!$C$2:$W$3726,2,0)</f>
        <v>16</v>
      </c>
      <c r="H3311">
        <f>+VLOOKUP($B3311,Hoja1!$C$2:$W$3726,7,0)</f>
        <v>1621</v>
      </c>
      <c r="I3311">
        <f>+VLOOKUP($B3311,Hoja1!$C$2:$W$3726,11,0)</f>
        <v>162117</v>
      </c>
      <c r="J3311" t="b">
        <f t="shared" si="112"/>
        <v>1</v>
      </c>
      <c r="K3311" t="str">
        <f>+VLOOKUP($C3311,Hoja1!$B$2:$W$3726,16,0)</f>
        <v>SANTA BARBARA</v>
      </c>
      <c r="L3311" t="str">
        <f>+VLOOKUP($C3311,Hoja1!$B$2:$W$3726,17,0)</f>
        <v>SAN MARCOS</v>
      </c>
      <c r="M3311" t="str">
        <f>+VLOOKUP($C3311,Hoja1!$B$2:$W$3726,18,0)</f>
        <v>SAN FRANCISCO DE LOS VALLES</v>
      </c>
      <c r="N3311">
        <f>+VLOOKUP($C3311,Hoja1!$B$2:$W$3726,3,0)</f>
        <v>16</v>
      </c>
      <c r="O3311">
        <f>+VLOOKUP($C3311,Hoja1!$B$2:$W$3726,8,0)</f>
        <v>1621</v>
      </c>
      <c r="P3311">
        <f>+VLOOKUP($C3311,Hoja1!$B$2:$W$3726,12,0)</f>
        <v>162117</v>
      </c>
      <c r="Q3311" t="b">
        <f t="shared" si="113"/>
        <v>1</v>
      </c>
    </row>
    <row r="3312" spans="2:17" hidden="1" x14ac:dyDescent="0.25">
      <c r="B3312">
        <v>162118</v>
      </c>
      <c r="C3312" t="s">
        <v>2154</v>
      </c>
      <c r="D3312" t="str">
        <f>+VLOOKUP($B3312,Hoja1!$C$2:$W$3726,15,0)</f>
        <v>SANTA BARBARA</v>
      </c>
      <c r="E3312" t="str">
        <f>+VLOOKUP($B3312,Hoja1!$C$2:$W$3726,16,0)</f>
        <v>SAN MARCOS</v>
      </c>
      <c r="F3312" t="str">
        <f>+VLOOKUP($B3312,Hoja1!$C$2:$W$3726,17,0)</f>
        <v>SITIO VIEJO</v>
      </c>
      <c r="G3312">
        <f>+VLOOKUP($B3312,Hoja1!$C$2:$W$3726,2,0)</f>
        <v>16</v>
      </c>
      <c r="H3312">
        <f>+VLOOKUP($B3312,Hoja1!$C$2:$W$3726,7,0)</f>
        <v>1621</v>
      </c>
      <c r="I3312">
        <f>+VLOOKUP($B3312,Hoja1!$C$2:$W$3726,11,0)</f>
        <v>162118</v>
      </c>
      <c r="J3312" t="b">
        <f t="shared" si="112"/>
        <v>1</v>
      </c>
      <c r="K3312" t="str">
        <f>+VLOOKUP($C3312,Hoja1!$B$2:$W$3726,16,0)</f>
        <v>SANTA BARBARA</v>
      </c>
      <c r="L3312" t="str">
        <f>+VLOOKUP($C3312,Hoja1!$B$2:$W$3726,17,0)</f>
        <v>SAN MARCOS</v>
      </c>
      <c r="M3312" t="str">
        <f>+VLOOKUP($C3312,Hoja1!$B$2:$W$3726,18,0)</f>
        <v>SITIO VIEJO</v>
      </c>
      <c r="N3312">
        <f>+VLOOKUP($C3312,Hoja1!$B$2:$W$3726,3,0)</f>
        <v>16</v>
      </c>
      <c r="O3312">
        <f>+VLOOKUP($C3312,Hoja1!$B$2:$W$3726,8,0)</f>
        <v>1621</v>
      </c>
      <c r="P3312">
        <f>+VLOOKUP($C3312,Hoja1!$B$2:$W$3726,12,0)</f>
        <v>162118</v>
      </c>
      <c r="Q3312" t="b">
        <f t="shared" si="113"/>
        <v>1</v>
      </c>
    </row>
    <row r="3313" spans="2:17" hidden="1" x14ac:dyDescent="0.25">
      <c r="B3313">
        <v>162119</v>
      </c>
      <c r="C3313" t="s">
        <v>2155</v>
      </c>
      <c r="D3313" t="str">
        <f>+VLOOKUP($B3313,Hoja1!$C$2:$W$3726,15,0)</f>
        <v>SANTA BARBARA</v>
      </c>
      <c r="E3313" t="str">
        <f>+VLOOKUP($B3313,Hoja1!$C$2:$W$3726,16,0)</f>
        <v>SAN MARCOS</v>
      </c>
      <c r="F3313" t="str">
        <f>+VLOOKUP($B3313,Hoja1!$C$2:$W$3726,17,0)</f>
        <v>ZAPOTE NO.1</v>
      </c>
      <c r="G3313">
        <f>+VLOOKUP($B3313,Hoja1!$C$2:$W$3726,2,0)</f>
        <v>16</v>
      </c>
      <c r="H3313">
        <f>+VLOOKUP($B3313,Hoja1!$C$2:$W$3726,7,0)</f>
        <v>1621</v>
      </c>
      <c r="I3313">
        <f>+VLOOKUP($B3313,Hoja1!$C$2:$W$3726,11,0)</f>
        <v>162119</v>
      </c>
      <c r="J3313" t="b">
        <f t="shared" si="112"/>
        <v>1</v>
      </c>
      <c r="K3313" t="str">
        <f>+VLOOKUP($C3313,Hoja1!$B$2:$W$3726,16,0)</f>
        <v>SANTA BARBARA</v>
      </c>
      <c r="L3313" t="str">
        <f>+VLOOKUP($C3313,Hoja1!$B$2:$W$3726,17,0)</f>
        <v>SAN MARCOS</v>
      </c>
      <c r="M3313" t="str">
        <f>+VLOOKUP($C3313,Hoja1!$B$2:$W$3726,18,0)</f>
        <v>ZAPOTE NO.1</v>
      </c>
      <c r="N3313">
        <f>+VLOOKUP($C3313,Hoja1!$B$2:$W$3726,3,0)</f>
        <v>16</v>
      </c>
      <c r="O3313">
        <f>+VLOOKUP($C3313,Hoja1!$B$2:$W$3726,8,0)</f>
        <v>1621</v>
      </c>
      <c r="P3313">
        <f>+VLOOKUP($C3313,Hoja1!$B$2:$W$3726,12,0)</f>
        <v>162119</v>
      </c>
      <c r="Q3313" t="b">
        <f t="shared" si="113"/>
        <v>1</v>
      </c>
    </row>
    <row r="3314" spans="2:17" hidden="1" x14ac:dyDescent="0.25">
      <c r="B3314">
        <v>162120</v>
      </c>
      <c r="C3314" t="s">
        <v>2156</v>
      </c>
      <c r="D3314" t="str">
        <f>+VLOOKUP($B3314,Hoja1!$C$2:$W$3726,15,0)</f>
        <v>SANTA BARBARA</v>
      </c>
      <c r="E3314" t="str">
        <f>+VLOOKUP($B3314,Hoja1!$C$2:$W$3726,16,0)</f>
        <v>SAN MARCOS</v>
      </c>
      <c r="F3314" t="str">
        <f>+VLOOKUP($B3314,Hoja1!$C$2:$W$3726,17,0)</f>
        <v>ZAPOTE NO.2</v>
      </c>
      <c r="G3314">
        <f>+VLOOKUP($B3314,Hoja1!$C$2:$W$3726,2,0)</f>
        <v>16</v>
      </c>
      <c r="H3314">
        <f>+VLOOKUP($B3314,Hoja1!$C$2:$W$3726,7,0)</f>
        <v>1621</v>
      </c>
      <c r="I3314">
        <f>+VLOOKUP($B3314,Hoja1!$C$2:$W$3726,11,0)</f>
        <v>162120</v>
      </c>
      <c r="J3314" t="b">
        <f t="shared" si="112"/>
        <v>1</v>
      </c>
      <c r="K3314" t="str">
        <f>+VLOOKUP($C3314,Hoja1!$B$2:$W$3726,16,0)</f>
        <v>SANTA BARBARA</v>
      </c>
      <c r="L3314" t="str">
        <f>+VLOOKUP($C3314,Hoja1!$B$2:$W$3726,17,0)</f>
        <v>SAN MARCOS</v>
      </c>
      <c r="M3314" t="str">
        <f>+VLOOKUP($C3314,Hoja1!$B$2:$W$3726,18,0)</f>
        <v>ZAPOTE NO.2</v>
      </c>
      <c r="N3314">
        <f>+VLOOKUP($C3314,Hoja1!$B$2:$W$3726,3,0)</f>
        <v>16</v>
      </c>
      <c r="O3314">
        <f>+VLOOKUP($C3314,Hoja1!$B$2:$W$3726,8,0)</f>
        <v>1621</v>
      </c>
      <c r="P3314">
        <f>+VLOOKUP($C3314,Hoja1!$B$2:$W$3726,12,0)</f>
        <v>162120</v>
      </c>
      <c r="Q3314" t="b">
        <f t="shared" si="113"/>
        <v>1</v>
      </c>
    </row>
    <row r="3315" spans="2:17" hidden="1" x14ac:dyDescent="0.25">
      <c r="B3315">
        <v>162201</v>
      </c>
      <c r="C3315" t="s">
        <v>12304</v>
      </c>
      <c r="D3315" t="str">
        <f>+VLOOKUP($B3315,Hoja1!$C$2:$W$3726,15,0)</f>
        <v>SANTA BARBARA</v>
      </c>
      <c r="E3315" t="str">
        <f>+VLOOKUP($B3315,Hoja1!$C$2:$W$3726,16,0)</f>
        <v>SAN NICOLÁS</v>
      </c>
      <c r="F3315" t="str">
        <f>+VLOOKUP($B3315,Hoja1!$C$2:$W$3726,17,0)</f>
        <v>SAN NICOLÁS</v>
      </c>
      <c r="G3315">
        <f>+VLOOKUP($B3315,Hoja1!$C$2:$W$3726,2,0)</f>
        <v>16</v>
      </c>
      <c r="H3315">
        <f>+VLOOKUP($B3315,Hoja1!$C$2:$W$3726,7,0)</f>
        <v>1622</v>
      </c>
      <c r="I3315">
        <f>+VLOOKUP($B3315,Hoja1!$C$2:$W$3726,11,0)</f>
        <v>162201</v>
      </c>
      <c r="J3315" t="b">
        <f t="shared" si="112"/>
        <v>0</v>
      </c>
      <c r="K3315" t="e">
        <f>+VLOOKUP($C3315,Hoja1!$B$2:$W$3726,16,0)</f>
        <v>#N/A</v>
      </c>
      <c r="L3315" t="e">
        <f>+VLOOKUP($C3315,Hoja1!$B$2:$W$3726,17,0)</f>
        <v>#N/A</v>
      </c>
      <c r="M3315" t="e">
        <f>+VLOOKUP($C3315,Hoja1!$B$2:$W$3726,18,0)</f>
        <v>#N/A</v>
      </c>
      <c r="N3315" t="e">
        <f>+VLOOKUP($C3315,Hoja1!$B$2:$W$3726,3,0)</f>
        <v>#N/A</v>
      </c>
      <c r="O3315" t="e">
        <f>+VLOOKUP($C3315,Hoja1!$B$2:$W$3726,8,0)</f>
        <v>#N/A</v>
      </c>
      <c r="P3315" t="e">
        <f>+VLOOKUP($C3315,Hoja1!$B$2:$W$3726,12,0)</f>
        <v>#N/A</v>
      </c>
      <c r="Q3315" t="e">
        <f t="shared" si="113"/>
        <v>#N/A</v>
      </c>
    </row>
    <row r="3316" spans="2:17" hidden="1" x14ac:dyDescent="0.25">
      <c r="B3316">
        <v>162202</v>
      </c>
      <c r="C3316" t="s">
        <v>2157</v>
      </c>
      <c r="D3316" t="str">
        <f>+VLOOKUP($B3316,Hoja1!$C$2:$W$3726,15,0)</f>
        <v>SANTA BARBARA</v>
      </c>
      <c r="E3316" t="str">
        <f>+VLOOKUP($B3316,Hoja1!$C$2:$W$3726,16,0)</f>
        <v>SAN NICOLÁS</v>
      </c>
      <c r="F3316" t="str">
        <f>+VLOOKUP($B3316,Hoja1!$C$2:$W$3726,17,0)</f>
        <v>CRUZ GRANDE</v>
      </c>
      <c r="G3316">
        <f>+VLOOKUP($B3316,Hoja1!$C$2:$W$3726,2,0)</f>
        <v>16</v>
      </c>
      <c r="H3316">
        <f>+VLOOKUP($B3316,Hoja1!$C$2:$W$3726,7,0)</f>
        <v>1622</v>
      </c>
      <c r="I3316">
        <f>+VLOOKUP($B3316,Hoja1!$C$2:$W$3726,11,0)</f>
        <v>162202</v>
      </c>
      <c r="J3316" t="b">
        <f t="shared" si="112"/>
        <v>1</v>
      </c>
      <c r="K3316" t="str">
        <f>+VLOOKUP($C3316,Hoja1!$B$2:$W$3726,16,0)</f>
        <v>SANTA BARBARA</v>
      </c>
      <c r="L3316" t="str">
        <f>+VLOOKUP($C3316,Hoja1!$B$2:$W$3726,17,0)</f>
        <v>SAN NICOLÁS</v>
      </c>
      <c r="M3316" t="str">
        <f>+VLOOKUP($C3316,Hoja1!$B$2:$W$3726,18,0)</f>
        <v>CRUZ GRANDE</v>
      </c>
      <c r="N3316">
        <f>+VLOOKUP($C3316,Hoja1!$B$2:$W$3726,3,0)</f>
        <v>16</v>
      </c>
      <c r="O3316">
        <f>+VLOOKUP($C3316,Hoja1!$B$2:$W$3726,8,0)</f>
        <v>1622</v>
      </c>
      <c r="P3316">
        <f>+VLOOKUP($C3316,Hoja1!$B$2:$W$3726,12,0)</f>
        <v>162202</v>
      </c>
      <c r="Q3316" t="b">
        <f t="shared" si="113"/>
        <v>1</v>
      </c>
    </row>
    <row r="3317" spans="2:17" hidden="1" x14ac:dyDescent="0.25">
      <c r="B3317">
        <v>162203</v>
      </c>
      <c r="C3317" t="s">
        <v>2158</v>
      </c>
      <c r="D3317" t="str">
        <f>+VLOOKUP($B3317,Hoja1!$C$2:$W$3726,15,0)</f>
        <v>SANTA BARBARA</v>
      </c>
      <c r="E3317" t="str">
        <f>+VLOOKUP($B3317,Hoja1!$C$2:$W$3726,16,0)</f>
        <v>SAN NICOLÁS</v>
      </c>
      <c r="F3317" t="str">
        <f>+VLOOKUP($B3317,Hoja1!$C$2:$W$3726,17,0)</f>
        <v>CHOLOMA O HACIENDA LAS MINITAS</v>
      </c>
      <c r="G3317">
        <f>+VLOOKUP($B3317,Hoja1!$C$2:$W$3726,2,0)</f>
        <v>16</v>
      </c>
      <c r="H3317">
        <f>+VLOOKUP($B3317,Hoja1!$C$2:$W$3726,7,0)</f>
        <v>1622</v>
      </c>
      <c r="I3317">
        <f>+VLOOKUP($B3317,Hoja1!$C$2:$W$3726,11,0)</f>
        <v>162203</v>
      </c>
      <c r="J3317" t="b">
        <f t="shared" si="112"/>
        <v>1</v>
      </c>
      <c r="K3317" t="str">
        <f>+VLOOKUP($C3317,Hoja1!$B$2:$W$3726,16,0)</f>
        <v>SANTA BARBARA</v>
      </c>
      <c r="L3317" t="str">
        <f>+VLOOKUP($C3317,Hoja1!$B$2:$W$3726,17,0)</f>
        <v>SAN NICOLÁS</v>
      </c>
      <c r="M3317" t="str">
        <f>+VLOOKUP($C3317,Hoja1!$B$2:$W$3726,18,0)</f>
        <v>CHOLOMA O HACIENDA LAS MINITAS</v>
      </c>
      <c r="N3317">
        <f>+VLOOKUP($C3317,Hoja1!$B$2:$W$3726,3,0)</f>
        <v>16</v>
      </c>
      <c r="O3317">
        <f>+VLOOKUP($C3317,Hoja1!$B$2:$W$3726,8,0)</f>
        <v>1622</v>
      </c>
      <c r="P3317">
        <f>+VLOOKUP($C3317,Hoja1!$B$2:$W$3726,12,0)</f>
        <v>162203</v>
      </c>
      <c r="Q3317" t="b">
        <f t="shared" si="113"/>
        <v>1</v>
      </c>
    </row>
    <row r="3318" spans="2:17" hidden="1" x14ac:dyDescent="0.25">
      <c r="B3318">
        <v>162204</v>
      </c>
      <c r="C3318" t="s">
        <v>2159</v>
      </c>
      <c r="D3318" t="str">
        <f>+VLOOKUP($B3318,Hoja1!$C$2:$W$3726,15,0)</f>
        <v>SANTA BARBARA</v>
      </c>
      <c r="E3318" t="str">
        <f>+VLOOKUP($B3318,Hoja1!$C$2:$W$3726,16,0)</f>
        <v>SAN NICOLÁS</v>
      </c>
      <c r="F3318" t="str">
        <f>+VLOOKUP($B3318,Hoja1!$C$2:$W$3726,17,0)</f>
        <v>EL DESCANSADERO</v>
      </c>
      <c r="G3318">
        <f>+VLOOKUP($B3318,Hoja1!$C$2:$W$3726,2,0)</f>
        <v>16</v>
      </c>
      <c r="H3318">
        <f>+VLOOKUP($B3318,Hoja1!$C$2:$W$3726,7,0)</f>
        <v>1622</v>
      </c>
      <c r="I3318">
        <f>+VLOOKUP($B3318,Hoja1!$C$2:$W$3726,11,0)</f>
        <v>162204</v>
      </c>
      <c r="J3318" t="b">
        <f t="shared" si="112"/>
        <v>1</v>
      </c>
      <c r="K3318" t="str">
        <f>+VLOOKUP($C3318,Hoja1!$B$2:$W$3726,16,0)</f>
        <v>SANTA BARBARA</v>
      </c>
      <c r="L3318" t="str">
        <f>+VLOOKUP($C3318,Hoja1!$B$2:$W$3726,17,0)</f>
        <v>SAN NICOLÁS</v>
      </c>
      <c r="M3318" t="str">
        <f>+VLOOKUP($C3318,Hoja1!$B$2:$W$3726,18,0)</f>
        <v>EL DESCANSADERO</v>
      </c>
      <c r="N3318">
        <f>+VLOOKUP($C3318,Hoja1!$B$2:$W$3726,3,0)</f>
        <v>16</v>
      </c>
      <c r="O3318">
        <f>+VLOOKUP($C3318,Hoja1!$B$2:$W$3726,8,0)</f>
        <v>1622</v>
      </c>
      <c r="P3318">
        <f>+VLOOKUP($C3318,Hoja1!$B$2:$W$3726,12,0)</f>
        <v>162204</v>
      </c>
      <c r="Q3318" t="b">
        <f t="shared" si="113"/>
        <v>1</v>
      </c>
    </row>
    <row r="3319" spans="2:17" hidden="1" x14ac:dyDescent="0.25">
      <c r="B3319">
        <v>162205</v>
      </c>
      <c r="C3319" t="s">
        <v>2160</v>
      </c>
      <c r="D3319" t="str">
        <f>+VLOOKUP($B3319,Hoja1!$C$2:$W$3726,15,0)</f>
        <v>SANTA BARBARA</v>
      </c>
      <c r="E3319" t="str">
        <f>+VLOOKUP($B3319,Hoja1!$C$2:$W$3726,16,0)</f>
        <v>SAN NICOLÁS</v>
      </c>
      <c r="F3319" t="str">
        <f>+VLOOKUP($B3319,Hoja1!$C$2:$W$3726,17,0)</f>
        <v>EL PINALEJO</v>
      </c>
      <c r="G3319">
        <f>+VLOOKUP($B3319,Hoja1!$C$2:$W$3726,2,0)</f>
        <v>16</v>
      </c>
      <c r="H3319">
        <f>+VLOOKUP($B3319,Hoja1!$C$2:$W$3726,7,0)</f>
        <v>1622</v>
      </c>
      <c r="I3319">
        <f>+VLOOKUP($B3319,Hoja1!$C$2:$W$3726,11,0)</f>
        <v>162205</v>
      </c>
      <c r="J3319" t="b">
        <f t="shared" si="112"/>
        <v>1</v>
      </c>
      <c r="K3319" t="str">
        <f>+VLOOKUP($C3319,Hoja1!$B$2:$W$3726,16,0)</f>
        <v>SANTA BARBARA</v>
      </c>
      <c r="L3319" t="str">
        <f>+VLOOKUP($C3319,Hoja1!$B$2:$W$3726,17,0)</f>
        <v>SAN NICOLÁS</v>
      </c>
      <c r="M3319" t="str">
        <f>+VLOOKUP($C3319,Hoja1!$B$2:$W$3726,18,0)</f>
        <v>EL PINALEJO</v>
      </c>
      <c r="N3319">
        <f>+VLOOKUP($C3319,Hoja1!$B$2:$W$3726,3,0)</f>
        <v>16</v>
      </c>
      <c r="O3319">
        <f>+VLOOKUP($C3319,Hoja1!$B$2:$W$3726,8,0)</f>
        <v>1622</v>
      </c>
      <c r="P3319">
        <f>+VLOOKUP($C3319,Hoja1!$B$2:$W$3726,12,0)</f>
        <v>162205</v>
      </c>
      <c r="Q3319" t="b">
        <f t="shared" si="113"/>
        <v>1</v>
      </c>
    </row>
    <row r="3320" spans="2:17" hidden="1" x14ac:dyDescent="0.25">
      <c r="B3320">
        <v>162206</v>
      </c>
      <c r="C3320" t="s">
        <v>15</v>
      </c>
      <c r="D3320" t="str">
        <f>+VLOOKUP($B3320,Hoja1!$C$2:$W$3726,15,0)</f>
        <v>SANTA BARBARA</v>
      </c>
      <c r="E3320" t="str">
        <f>+VLOOKUP($B3320,Hoja1!$C$2:$W$3726,16,0)</f>
        <v>SAN NICOLÁS</v>
      </c>
      <c r="F3320" t="str">
        <f>+VLOOKUP($B3320,Hoja1!$C$2:$W$3726,17,0)</f>
        <v>EL PORVENIR</v>
      </c>
      <c r="G3320">
        <f>+VLOOKUP($B3320,Hoja1!$C$2:$W$3726,2,0)</f>
        <v>16</v>
      </c>
      <c r="H3320">
        <f>+VLOOKUP($B3320,Hoja1!$C$2:$W$3726,7,0)</f>
        <v>1622</v>
      </c>
      <c r="I3320">
        <f>+VLOOKUP($B3320,Hoja1!$C$2:$W$3726,11,0)</f>
        <v>162206</v>
      </c>
      <c r="J3320" t="b">
        <f t="shared" si="112"/>
        <v>1</v>
      </c>
      <c r="K3320" t="str">
        <f>+VLOOKUP($C3320,Hoja1!$B$2:$W$3726,16,0)</f>
        <v>ATLÁNTIDA</v>
      </c>
      <c r="L3320" t="str">
        <f>+VLOOKUP($C3320,Hoja1!$B$2:$W$3726,17,0)</f>
        <v>EL PORVENIR</v>
      </c>
      <c r="M3320" t="str">
        <f>+VLOOKUP($C3320,Hoja1!$B$2:$W$3726,18,0)</f>
        <v>EL PORVENIR</v>
      </c>
      <c r="N3320">
        <f>+VLOOKUP($C3320,Hoja1!$B$2:$W$3726,3,0)</f>
        <v>1</v>
      </c>
      <c r="O3320">
        <f>+VLOOKUP($C3320,Hoja1!$B$2:$W$3726,8,0)</f>
        <v>102</v>
      </c>
      <c r="P3320">
        <f>+VLOOKUP($C3320,Hoja1!$B$2:$W$3726,12,0)</f>
        <v>10201</v>
      </c>
      <c r="Q3320" t="b">
        <f t="shared" si="113"/>
        <v>0</v>
      </c>
    </row>
    <row r="3321" spans="2:17" hidden="1" x14ac:dyDescent="0.25">
      <c r="B3321">
        <v>162207</v>
      </c>
      <c r="C3321" t="s">
        <v>318</v>
      </c>
      <c r="D3321" t="str">
        <f>+VLOOKUP($B3321,Hoja1!$C$2:$W$3726,15,0)</f>
        <v>SANTA BARBARA</v>
      </c>
      <c r="E3321" t="str">
        <f>+VLOOKUP($B3321,Hoja1!$C$2:$W$3726,16,0)</f>
        <v>SAN NICOLÁS</v>
      </c>
      <c r="F3321" t="str">
        <f>+VLOOKUP($B3321,Hoja1!$C$2:$W$3726,17,0)</f>
        <v>EL RESUMIDERO</v>
      </c>
      <c r="G3321">
        <f>+VLOOKUP($B3321,Hoja1!$C$2:$W$3726,2,0)</f>
        <v>16</v>
      </c>
      <c r="H3321">
        <f>+VLOOKUP($B3321,Hoja1!$C$2:$W$3726,7,0)</f>
        <v>1622</v>
      </c>
      <c r="I3321">
        <f>+VLOOKUP($B3321,Hoja1!$C$2:$W$3726,11,0)</f>
        <v>162207</v>
      </c>
      <c r="J3321" t="b">
        <f t="shared" si="112"/>
        <v>1</v>
      </c>
      <c r="K3321" t="str">
        <f>+VLOOKUP($C3321,Hoja1!$B$2:$W$3726,16,0)</f>
        <v>COMAYAGUA</v>
      </c>
      <c r="L3321" t="str">
        <f>+VLOOKUP($C3321,Hoja1!$B$2:$W$3726,17,0)</f>
        <v>COMAYAGUA</v>
      </c>
      <c r="M3321" t="str">
        <f>+VLOOKUP($C3321,Hoja1!$B$2:$W$3726,18,0)</f>
        <v>EL RESUMIDERO</v>
      </c>
      <c r="N3321">
        <f>+VLOOKUP($C3321,Hoja1!$B$2:$W$3726,3,0)</f>
        <v>3</v>
      </c>
      <c r="O3321">
        <f>+VLOOKUP($C3321,Hoja1!$B$2:$W$3726,8,0)</f>
        <v>301</v>
      </c>
      <c r="P3321">
        <f>+VLOOKUP($C3321,Hoja1!$B$2:$W$3726,12,0)</f>
        <v>30111</v>
      </c>
      <c r="Q3321" t="b">
        <f t="shared" si="113"/>
        <v>0</v>
      </c>
    </row>
    <row r="3322" spans="2:17" hidden="1" x14ac:dyDescent="0.25">
      <c r="B3322">
        <v>162208</v>
      </c>
      <c r="C3322" t="s">
        <v>700</v>
      </c>
      <c r="D3322" t="str">
        <f>+VLOOKUP($B3322,Hoja1!$C$2:$W$3726,15,0)</f>
        <v>SANTA BARBARA</v>
      </c>
      <c r="E3322" t="str">
        <f>+VLOOKUP($B3322,Hoja1!$C$2:$W$3726,16,0)</f>
        <v>SAN NICOLÁS</v>
      </c>
      <c r="F3322" t="str">
        <f>+VLOOKUP($B3322,Hoja1!$C$2:$W$3726,17,0)</f>
        <v>LA CUCHILLA</v>
      </c>
      <c r="G3322">
        <f>+VLOOKUP($B3322,Hoja1!$C$2:$W$3726,2,0)</f>
        <v>16</v>
      </c>
      <c r="H3322">
        <f>+VLOOKUP($B3322,Hoja1!$C$2:$W$3726,7,0)</f>
        <v>1622</v>
      </c>
      <c r="I3322">
        <f>+VLOOKUP($B3322,Hoja1!$C$2:$W$3726,11,0)</f>
        <v>162208</v>
      </c>
      <c r="J3322" t="b">
        <f t="shared" si="112"/>
        <v>1</v>
      </c>
      <c r="K3322" t="str">
        <f>+VLOOKUP($C3322,Hoja1!$B$2:$W$3726,16,0)</f>
        <v>COPAN</v>
      </c>
      <c r="L3322" t="str">
        <f>+VLOOKUP($C3322,Hoja1!$B$2:$W$3726,17,0)</f>
        <v>NUEVA ARCADIA</v>
      </c>
      <c r="M3322" t="str">
        <f>+VLOOKUP($C3322,Hoja1!$B$2:$W$3726,18,0)</f>
        <v>LA CUCHILLA</v>
      </c>
      <c r="N3322">
        <f>+VLOOKUP($C3322,Hoja1!$B$2:$W$3726,3,0)</f>
        <v>4</v>
      </c>
      <c r="O3322">
        <f>+VLOOKUP($C3322,Hoja1!$B$2:$W$3726,8,0)</f>
        <v>413</v>
      </c>
      <c r="P3322">
        <f>+VLOOKUP($C3322,Hoja1!$B$2:$W$3726,12,0)</f>
        <v>41306</v>
      </c>
      <c r="Q3322" t="b">
        <f t="shared" si="113"/>
        <v>0</v>
      </c>
    </row>
    <row r="3323" spans="2:17" hidden="1" x14ac:dyDescent="0.25">
      <c r="B3323">
        <v>162209</v>
      </c>
      <c r="C3323" t="s">
        <v>2161</v>
      </c>
      <c r="D3323" t="str">
        <f>+VLOOKUP($B3323,Hoja1!$C$2:$W$3726,15,0)</f>
        <v>SANTA BARBARA</v>
      </c>
      <c r="E3323" t="str">
        <f>+VLOOKUP($B3323,Hoja1!$C$2:$W$3726,16,0)</f>
        <v>SAN NICOLÁS</v>
      </c>
      <c r="F3323" t="str">
        <f>+VLOOKUP($B3323,Hoja1!$C$2:$W$3726,17,0)</f>
        <v>SAN MANUEL DEL TRIUNFO</v>
      </c>
      <c r="G3323">
        <f>+VLOOKUP($B3323,Hoja1!$C$2:$W$3726,2,0)</f>
        <v>16</v>
      </c>
      <c r="H3323">
        <f>+VLOOKUP($B3323,Hoja1!$C$2:$W$3726,7,0)</f>
        <v>1622</v>
      </c>
      <c r="I3323">
        <f>+VLOOKUP($B3323,Hoja1!$C$2:$W$3726,11,0)</f>
        <v>162209</v>
      </c>
      <c r="J3323" t="b">
        <f t="shared" si="112"/>
        <v>1</v>
      </c>
      <c r="K3323" t="str">
        <f>+VLOOKUP($C3323,Hoja1!$B$2:$W$3726,16,0)</f>
        <v>SANTA BARBARA</v>
      </c>
      <c r="L3323" t="str">
        <f>+VLOOKUP($C3323,Hoja1!$B$2:$W$3726,17,0)</f>
        <v>SAN NICOLÁS</v>
      </c>
      <c r="M3323" t="str">
        <f>+VLOOKUP($C3323,Hoja1!$B$2:$W$3726,18,0)</f>
        <v>SAN MANUEL DEL TRIUNFO</v>
      </c>
      <c r="N3323">
        <f>+VLOOKUP($C3323,Hoja1!$B$2:$W$3726,3,0)</f>
        <v>16</v>
      </c>
      <c r="O3323">
        <f>+VLOOKUP($C3323,Hoja1!$B$2:$W$3726,8,0)</f>
        <v>1622</v>
      </c>
      <c r="P3323">
        <f>+VLOOKUP($C3323,Hoja1!$B$2:$W$3726,12,0)</f>
        <v>162209</v>
      </c>
      <c r="Q3323" t="b">
        <f t="shared" si="113"/>
        <v>1</v>
      </c>
    </row>
    <row r="3324" spans="2:17" hidden="1" x14ac:dyDescent="0.25">
      <c r="B3324">
        <v>162210</v>
      </c>
      <c r="C3324" t="s">
        <v>429</v>
      </c>
      <c r="D3324" t="str">
        <f>+VLOOKUP($B3324,Hoja1!$C$2:$W$3726,15,0)</f>
        <v>SANTA BARBARA</v>
      </c>
      <c r="E3324" t="str">
        <f>+VLOOKUP($B3324,Hoja1!$C$2:$W$3726,16,0)</f>
        <v>SAN NICOLÁS</v>
      </c>
      <c r="F3324" t="str">
        <f>+VLOOKUP($B3324,Hoja1!$C$2:$W$3726,17,0)</f>
        <v>SANTA CRUZ</v>
      </c>
      <c r="G3324">
        <f>+VLOOKUP($B3324,Hoja1!$C$2:$W$3726,2,0)</f>
        <v>16</v>
      </c>
      <c r="H3324">
        <f>+VLOOKUP($B3324,Hoja1!$C$2:$W$3726,7,0)</f>
        <v>1622</v>
      </c>
      <c r="I3324">
        <f>+VLOOKUP($B3324,Hoja1!$C$2:$W$3726,11,0)</f>
        <v>162210</v>
      </c>
      <c r="J3324" t="b">
        <f t="shared" si="112"/>
        <v>1</v>
      </c>
      <c r="K3324" t="str">
        <f>+VLOOKUP($C3324,Hoja1!$B$2:$W$3726,16,0)</f>
        <v>COMAYAGUA</v>
      </c>
      <c r="L3324" t="str">
        <f>+VLOOKUP($C3324,Hoja1!$B$2:$W$3726,17,0)</f>
        <v>MINAS DE ORO</v>
      </c>
      <c r="M3324" t="str">
        <f>+VLOOKUP($C3324,Hoja1!$B$2:$W$3726,18,0)</f>
        <v>SANTA CRUZ</v>
      </c>
      <c r="N3324">
        <f>+VLOOKUP($C3324,Hoja1!$B$2:$W$3726,3,0)</f>
        <v>3</v>
      </c>
      <c r="O3324">
        <f>+VLOOKUP($C3324,Hoja1!$B$2:$W$3726,8,0)</f>
        <v>311</v>
      </c>
      <c r="P3324">
        <f>+VLOOKUP($C3324,Hoja1!$B$2:$W$3726,12,0)</f>
        <v>31111</v>
      </c>
      <c r="Q3324" t="b">
        <f t="shared" si="113"/>
        <v>0</v>
      </c>
    </row>
    <row r="3325" spans="2:17" hidden="1" x14ac:dyDescent="0.25">
      <c r="B3325">
        <v>162301</v>
      </c>
      <c r="C3325" t="s">
        <v>2162</v>
      </c>
      <c r="D3325" t="str">
        <f>+VLOOKUP($B3325,Hoja1!$C$2:$W$3726,15,0)</f>
        <v>SANTA BARBARA</v>
      </c>
      <c r="E3325" t="str">
        <f>+VLOOKUP($B3325,Hoja1!$C$2:$W$3726,16,0)</f>
        <v>SAN PEDRO ZACAPA</v>
      </c>
      <c r="F3325" t="str">
        <f>+VLOOKUP($B3325,Hoja1!$C$2:$W$3726,17,0)</f>
        <v>SAN PEDRO ZACAPA</v>
      </c>
      <c r="G3325">
        <f>+VLOOKUP($B3325,Hoja1!$C$2:$W$3726,2,0)</f>
        <v>16</v>
      </c>
      <c r="H3325">
        <f>+VLOOKUP($B3325,Hoja1!$C$2:$W$3726,7,0)</f>
        <v>1623</v>
      </c>
      <c r="I3325">
        <f>+VLOOKUP($B3325,Hoja1!$C$2:$W$3726,11,0)</f>
        <v>162301</v>
      </c>
      <c r="J3325" t="b">
        <f t="shared" si="112"/>
        <v>1</v>
      </c>
      <c r="K3325" t="str">
        <f>+VLOOKUP($C3325,Hoja1!$B$2:$W$3726,16,0)</f>
        <v>SANTA BARBARA</v>
      </c>
      <c r="L3325" t="str">
        <f>+VLOOKUP($C3325,Hoja1!$B$2:$W$3726,17,0)</f>
        <v>SAN PEDRO ZACAPA</v>
      </c>
      <c r="M3325" t="str">
        <f>+VLOOKUP($C3325,Hoja1!$B$2:$W$3726,18,0)</f>
        <v>SAN PEDRO ZACAPA</v>
      </c>
      <c r="N3325">
        <f>+VLOOKUP($C3325,Hoja1!$B$2:$W$3726,3,0)</f>
        <v>16</v>
      </c>
      <c r="O3325">
        <f>+VLOOKUP($C3325,Hoja1!$B$2:$W$3726,8,0)</f>
        <v>1623</v>
      </c>
      <c r="P3325">
        <f>+VLOOKUP($C3325,Hoja1!$B$2:$W$3726,12,0)</f>
        <v>162301</v>
      </c>
      <c r="Q3325" t="b">
        <f t="shared" si="113"/>
        <v>1</v>
      </c>
    </row>
    <row r="3326" spans="2:17" hidden="1" x14ac:dyDescent="0.25">
      <c r="B3326">
        <v>162302</v>
      </c>
      <c r="C3326" t="s">
        <v>27</v>
      </c>
      <c r="D3326" t="str">
        <f>+VLOOKUP($B3326,Hoja1!$C$2:$W$3726,15,0)</f>
        <v>SANTA BARBARA</v>
      </c>
      <c r="E3326" t="str">
        <f>+VLOOKUP($B3326,Hoja1!$C$2:$W$3726,16,0)</f>
        <v>SAN PEDRO ZACAPA</v>
      </c>
      <c r="F3326" t="str">
        <f>+VLOOKUP($B3326,Hoja1!$C$2:$W$3726,17,0)</f>
        <v>AGUA CALIENTE</v>
      </c>
      <c r="G3326">
        <f>+VLOOKUP($B3326,Hoja1!$C$2:$W$3726,2,0)</f>
        <v>16</v>
      </c>
      <c r="H3326">
        <f>+VLOOKUP($B3326,Hoja1!$C$2:$W$3726,7,0)</f>
        <v>1623</v>
      </c>
      <c r="I3326">
        <f>+VLOOKUP($B3326,Hoja1!$C$2:$W$3726,11,0)</f>
        <v>162302</v>
      </c>
      <c r="J3326" t="b">
        <f t="shared" si="112"/>
        <v>1</v>
      </c>
      <c r="K3326" t="str">
        <f>+VLOOKUP($C3326,Hoja1!$B$2:$W$3726,16,0)</f>
        <v>ATLÁNTIDA</v>
      </c>
      <c r="L3326" t="str">
        <f>+VLOOKUP($C3326,Hoja1!$B$2:$W$3726,17,0)</f>
        <v>ESPARTA</v>
      </c>
      <c r="M3326" t="str">
        <f>+VLOOKUP($C3326,Hoja1!$B$2:$W$3726,18,0)</f>
        <v>AGUA CALIENTE</v>
      </c>
      <c r="N3326">
        <f>+VLOOKUP($C3326,Hoja1!$B$2:$W$3726,3,0)</f>
        <v>1</v>
      </c>
      <c r="O3326">
        <f>+VLOOKUP($C3326,Hoja1!$B$2:$W$3726,8,0)</f>
        <v>103</v>
      </c>
      <c r="P3326">
        <f>+VLOOKUP($C3326,Hoja1!$B$2:$W$3726,12,0)</f>
        <v>10302</v>
      </c>
      <c r="Q3326" t="b">
        <f t="shared" si="113"/>
        <v>0</v>
      </c>
    </row>
    <row r="3327" spans="2:17" hidden="1" x14ac:dyDescent="0.25">
      <c r="B3327">
        <v>162303</v>
      </c>
      <c r="C3327" t="s">
        <v>691</v>
      </c>
      <c r="D3327" t="str">
        <f>+VLOOKUP($B3327,Hoja1!$C$2:$W$3726,15,0)</f>
        <v>SANTA BARBARA</v>
      </c>
      <c r="E3327" t="str">
        <f>+VLOOKUP($B3327,Hoja1!$C$2:$W$3726,16,0)</f>
        <v>SAN PEDRO ZACAPA</v>
      </c>
      <c r="F3327" t="str">
        <f>+VLOOKUP($B3327,Hoja1!$C$2:$W$3726,17,0)</f>
        <v>AZACUALPA</v>
      </c>
      <c r="G3327">
        <f>+VLOOKUP($B3327,Hoja1!$C$2:$W$3726,2,0)</f>
        <v>16</v>
      </c>
      <c r="H3327">
        <f>+VLOOKUP($B3327,Hoja1!$C$2:$W$3726,7,0)</f>
        <v>1623</v>
      </c>
      <c r="I3327">
        <f>+VLOOKUP($B3327,Hoja1!$C$2:$W$3726,11,0)</f>
        <v>162303</v>
      </c>
      <c r="J3327" t="b">
        <f t="shared" si="112"/>
        <v>1</v>
      </c>
      <c r="K3327" t="str">
        <f>+VLOOKUP($C3327,Hoja1!$B$2:$W$3726,16,0)</f>
        <v>COPAN</v>
      </c>
      <c r="L3327" t="str">
        <f>+VLOOKUP($C3327,Hoja1!$B$2:$W$3726,17,0)</f>
        <v>LA UNIÓN</v>
      </c>
      <c r="M3327" t="str">
        <f>+VLOOKUP($C3327,Hoja1!$B$2:$W$3726,18,0)</f>
        <v>AZACUALPA</v>
      </c>
      <c r="N3327">
        <f>+VLOOKUP($C3327,Hoja1!$B$2:$W$3726,3,0)</f>
        <v>4</v>
      </c>
      <c r="O3327">
        <f>+VLOOKUP($C3327,Hoja1!$B$2:$W$3726,8,0)</f>
        <v>412</v>
      </c>
      <c r="P3327">
        <f>+VLOOKUP($C3327,Hoja1!$B$2:$W$3726,12,0)</f>
        <v>41202</v>
      </c>
      <c r="Q3327" t="b">
        <f t="shared" si="113"/>
        <v>0</v>
      </c>
    </row>
    <row r="3328" spans="2:17" hidden="1" x14ac:dyDescent="0.25">
      <c r="B3328">
        <v>162304</v>
      </c>
      <c r="C3328" t="s">
        <v>2163</v>
      </c>
      <c r="D3328" t="str">
        <f>+VLOOKUP($B3328,Hoja1!$C$2:$W$3726,15,0)</f>
        <v>SANTA BARBARA</v>
      </c>
      <c r="E3328" t="str">
        <f>+VLOOKUP($B3328,Hoja1!$C$2:$W$3726,16,0)</f>
        <v>SAN PEDRO ZACAPA</v>
      </c>
      <c r="F3328" t="str">
        <f>+VLOOKUP($B3328,Hoja1!$C$2:$W$3726,17,0)</f>
        <v>CANCULUNCOS</v>
      </c>
      <c r="G3328">
        <f>+VLOOKUP($B3328,Hoja1!$C$2:$W$3726,2,0)</f>
        <v>16</v>
      </c>
      <c r="H3328">
        <f>+VLOOKUP($B3328,Hoja1!$C$2:$W$3726,7,0)</f>
        <v>1623</v>
      </c>
      <c r="I3328">
        <f>+VLOOKUP($B3328,Hoja1!$C$2:$W$3726,11,0)</f>
        <v>162304</v>
      </c>
      <c r="J3328" t="b">
        <f t="shared" si="112"/>
        <v>1</v>
      </c>
      <c r="K3328" t="str">
        <f>+VLOOKUP($C3328,Hoja1!$B$2:$W$3726,16,0)</f>
        <v>SANTA BARBARA</v>
      </c>
      <c r="L3328" t="str">
        <f>+VLOOKUP($C3328,Hoja1!$B$2:$W$3726,17,0)</f>
        <v>SAN PEDRO ZACAPA</v>
      </c>
      <c r="M3328" t="str">
        <f>+VLOOKUP($C3328,Hoja1!$B$2:$W$3726,18,0)</f>
        <v>CANCULUNCOS</v>
      </c>
      <c r="N3328">
        <f>+VLOOKUP($C3328,Hoja1!$B$2:$W$3726,3,0)</f>
        <v>16</v>
      </c>
      <c r="O3328">
        <f>+VLOOKUP($C3328,Hoja1!$B$2:$W$3726,8,0)</f>
        <v>1623</v>
      </c>
      <c r="P3328">
        <f>+VLOOKUP($C3328,Hoja1!$B$2:$W$3726,12,0)</f>
        <v>162304</v>
      </c>
      <c r="Q3328" t="b">
        <f t="shared" si="113"/>
        <v>1</v>
      </c>
    </row>
    <row r="3329" spans="2:17" hidden="1" x14ac:dyDescent="0.25">
      <c r="B3329">
        <v>162305</v>
      </c>
      <c r="C3329" t="s">
        <v>2164</v>
      </c>
      <c r="D3329" t="str">
        <f>+VLOOKUP($B3329,Hoja1!$C$2:$W$3726,15,0)</f>
        <v>SANTA BARBARA</v>
      </c>
      <c r="E3329" t="str">
        <f>+VLOOKUP($B3329,Hoja1!$C$2:$W$3726,16,0)</f>
        <v>SAN PEDRO ZACAPA</v>
      </c>
      <c r="F3329" t="str">
        <f>+VLOOKUP($B3329,Hoja1!$C$2:$W$3726,17,0)</f>
        <v>EL MOGOTE</v>
      </c>
      <c r="G3329">
        <f>+VLOOKUP($B3329,Hoja1!$C$2:$W$3726,2,0)</f>
        <v>16</v>
      </c>
      <c r="H3329">
        <f>+VLOOKUP($B3329,Hoja1!$C$2:$W$3726,7,0)</f>
        <v>1623</v>
      </c>
      <c r="I3329">
        <f>+VLOOKUP($B3329,Hoja1!$C$2:$W$3726,11,0)</f>
        <v>162305</v>
      </c>
      <c r="J3329" t="b">
        <f t="shared" si="112"/>
        <v>1</v>
      </c>
      <c r="K3329" t="str">
        <f>+VLOOKUP($C3329,Hoja1!$B$2:$W$3726,16,0)</f>
        <v>SANTA BARBARA</v>
      </c>
      <c r="L3329" t="str">
        <f>+VLOOKUP($C3329,Hoja1!$B$2:$W$3726,17,0)</f>
        <v>SAN PEDRO ZACAPA</v>
      </c>
      <c r="M3329" t="str">
        <f>+VLOOKUP($C3329,Hoja1!$B$2:$W$3726,18,0)</f>
        <v>EL MOGOTE</v>
      </c>
      <c r="N3329">
        <f>+VLOOKUP($C3329,Hoja1!$B$2:$W$3726,3,0)</f>
        <v>16</v>
      </c>
      <c r="O3329">
        <f>+VLOOKUP($C3329,Hoja1!$B$2:$W$3726,8,0)</f>
        <v>1623</v>
      </c>
      <c r="P3329">
        <f>+VLOOKUP($C3329,Hoja1!$B$2:$W$3726,12,0)</f>
        <v>162305</v>
      </c>
      <c r="Q3329" t="b">
        <f t="shared" si="113"/>
        <v>1</v>
      </c>
    </row>
    <row r="3330" spans="2:17" hidden="1" x14ac:dyDescent="0.25">
      <c r="B3330">
        <v>162306</v>
      </c>
      <c r="C3330" t="s">
        <v>598</v>
      </c>
      <c r="D3330" t="str">
        <f>+VLOOKUP($B3330,Hoja1!$C$2:$W$3726,15,0)</f>
        <v>SANTA BARBARA</v>
      </c>
      <c r="E3330" t="str">
        <f>+VLOOKUP($B3330,Hoja1!$C$2:$W$3726,16,0)</f>
        <v>SAN PEDRO ZACAPA</v>
      </c>
      <c r="F3330" t="str">
        <f>+VLOOKUP($B3330,Hoja1!$C$2:$W$3726,17,0)</f>
        <v>EL OCOTE</v>
      </c>
      <c r="G3330">
        <f>+VLOOKUP($B3330,Hoja1!$C$2:$W$3726,2,0)</f>
        <v>16</v>
      </c>
      <c r="H3330">
        <f>+VLOOKUP($B3330,Hoja1!$C$2:$W$3726,7,0)</f>
        <v>1623</v>
      </c>
      <c r="I3330">
        <f>+VLOOKUP($B3330,Hoja1!$C$2:$W$3726,11,0)</f>
        <v>162306</v>
      </c>
      <c r="J3330" t="b">
        <f t="shared" si="112"/>
        <v>1</v>
      </c>
      <c r="K3330" t="str">
        <f>+VLOOKUP($C3330,Hoja1!$B$2:$W$3726,16,0)</f>
        <v>COPAN</v>
      </c>
      <c r="L3330" t="str">
        <f>+VLOOKUP($C3330,Hoja1!$B$2:$W$3726,17,0)</f>
        <v>COPÁN RUINAS</v>
      </c>
      <c r="M3330" t="str">
        <f>+VLOOKUP($C3330,Hoja1!$B$2:$W$3726,18,0)</f>
        <v>EL OCOTE</v>
      </c>
      <c r="N3330">
        <f>+VLOOKUP($C3330,Hoja1!$B$2:$W$3726,3,0)</f>
        <v>4</v>
      </c>
      <c r="O3330">
        <f>+VLOOKUP($C3330,Hoja1!$B$2:$W$3726,8,0)</f>
        <v>404</v>
      </c>
      <c r="P3330">
        <f>+VLOOKUP($C3330,Hoja1!$B$2:$W$3726,12,0)</f>
        <v>40420</v>
      </c>
      <c r="Q3330" t="b">
        <f t="shared" si="113"/>
        <v>0</v>
      </c>
    </row>
    <row r="3331" spans="2:17" hidden="1" x14ac:dyDescent="0.25">
      <c r="B3331">
        <v>162307</v>
      </c>
      <c r="C3331" t="s">
        <v>2165</v>
      </c>
      <c r="D3331" t="str">
        <f>+VLOOKUP($B3331,Hoja1!$C$2:$W$3726,15,0)</f>
        <v>SANTA BARBARA</v>
      </c>
      <c r="E3331" t="str">
        <f>+VLOOKUP($B3331,Hoja1!$C$2:$W$3726,16,0)</f>
        <v>SAN PEDRO ZACAPA</v>
      </c>
      <c r="F3331" t="str">
        <f>+VLOOKUP($B3331,Hoja1!$C$2:$W$3726,17,0)</f>
        <v>HORCONCITOS</v>
      </c>
      <c r="G3331">
        <f>+VLOOKUP($B3331,Hoja1!$C$2:$W$3726,2,0)</f>
        <v>16</v>
      </c>
      <c r="H3331">
        <f>+VLOOKUP($B3331,Hoja1!$C$2:$W$3726,7,0)</f>
        <v>1623</v>
      </c>
      <c r="I3331">
        <f>+VLOOKUP($B3331,Hoja1!$C$2:$W$3726,11,0)</f>
        <v>162307</v>
      </c>
      <c r="J3331" t="b">
        <f t="shared" si="112"/>
        <v>1</v>
      </c>
      <c r="K3331" t="str">
        <f>+VLOOKUP($C3331,Hoja1!$B$2:$W$3726,16,0)</f>
        <v>SANTA BARBARA</v>
      </c>
      <c r="L3331" t="str">
        <f>+VLOOKUP($C3331,Hoja1!$B$2:$W$3726,17,0)</f>
        <v>SAN PEDRO ZACAPA</v>
      </c>
      <c r="M3331" t="str">
        <f>+VLOOKUP($C3331,Hoja1!$B$2:$W$3726,18,0)</f>
        <v>HORCONCITOS</v>
      </c>
      <c r="N3331">
        <f>+VLOOKUP($C3331,Hoja1!$B$2:$W$3726,3,0)</f>
        <v>16</v>
      </c>
      <c r="O3331">
        <f>+VLOOKUP($C3331,Hoja1!$B$2:$W$3726,8,0)</f>
        <v>1623</v>
      </c>
      <c r="P3331">
        <f>+VLOOKUP($C3331,Hoja1!$B$2:$W$3726,12,0)</f>
        <v>162307</v>
      </c>
      <c r="Q3331" t="b">
        <f t="shared" si="113"/>
        <v>1</v>
      </c>
    </row>
    <row r="3332" spans="2:17" hidden="1" x14ac:dyDescent="0.25">
      <c r="B3332">
        <v>162308</v>
      </c>
      <c r="C3332" t="s">
        <v>2166</v>
      </c>
      <c r="D3332" t="str">
        <f>+VLOOKUP($B3332,Hoja1!$C$2:$W$3726,15,0)</f>
        <v>SANTA BARBARA</v>
      </c>
      <c r="E3332" t="str">
        <f>+VLOOKUP($B3332,Hoja1!$C$2:$W$3726,16,0)</f>
        <v>SAN PEDRO ZACAPA</v>
      </c>
      <c r="F3332" t="str">
        <f>+VLOOKUP($B3332,Hoja1!$C$2:$W$3726,17,0)</f>
        <v>LA BOQUITA</v>
      </c>
      <c r="G3332">
        <f>+VLOOKUP($B3332,Hoja1!$C$2:$W$3726,2,0)</f>
        <v>16</v>
      </c>
      <c r="H3332">
        <f>+VLOOKUP($B3332,Hoja1!$C$2:$W$3726,7,0)</f>
        <v>1623</v>
      </c>
      <c r="I3332">
        <f>+VLOOKUP($B3332,Hoja1!$C$2:$W$3726,11,0)</f>
        <v>162308</v>
      </c>
      <c r="J3332" t="b">
        <f t="shared" si="112"/>
        <v>1</v>
      </c>
      <c r="K3332" t="str">
        <f>+VLOOKUP($C3332,Hoja1!$B$2:$W$3726,16,0)</f>
        <v>SANTA BARBARA</v>
      </c>
      <c r="L3332" t="str">
        <f>+VLOOKUP($C3332,Hoja1!$B$2:$W$3726,17,0)</f>
        <v>SAN PEDRO ZACAPA</v>
      </c>
      <c r="M3332" t="str">
        <f>+VLOOKUP($C3332,Hoja1!$B$2:$W$3726,18,0)</f>
        <v>LA BOQUITA</v>
      </c>
      <c r="N3332">
        <f>+VLOOKUP($C3332,Hoja1!$B$2:$W$3726,3,0)</f>
        <v>16</v>
      </c>
      <c r="O3332">
        <f>+VLOOKUP($C3332,Hoja1!$B$2:$W$3726,8,0)</f>
        <v>1623</v>
      </c>
      <c r="P3332">
        <f>+VLOOKUP($C3332,Hoja1!$B$2:$W$3726,12,0)</f>
        <v>162308</v>
      </c>
      <c r="Q3332" t="b">
        <f t="shared" si="113"/>
        <v>1</v>
      </c>
    </row>
    <row r="3333" spans="2:17" hidden="1" x14ac:dyDescent="0.25">
      <c r="B3333">
        <v>162309</v>
      </c>
      <c r="C3333" t="s">
        <v>2167</v>
      </c>
      <c r="D3333" t="str">
        <f>+VLOOKUP($B3333,Hoja1!$C$2:$W$3726,15,0)</f>
        <v>SANTA BARBARA</v>
      </c>
      <c r="E3333" t="str">
        <f>+VLOOKUP($B3333,Hoja1!$C$2:$W$3726,16,0)</f>
        <v>SAN PEDRO ZACAPA</v>
      </c>
      <c r="F3333" t="str">
        <f>+VLOOKUP($B3333,Hoja1!$C$2:$W$3726,17,0)</f>
        <v>MOJARRAS</v>
      </c>
      <c r="G3333">
        <f>+VLOOKUP($B3333,Hoja1!$C$2:$W$3726,2,0)</f>
        <v>16</v>
      </c>
      <c r="H3333">
        <f>+VLOOKUP($B3333,Hoja1!$C$2:$W$3726,7,0)</f>
        <v>1623</v>
      </c>
      <c r="I3333">
        <f>+VLOOKUP($B3333,Hoja1!$C$2:$W$3726,11,0)</f>
        <v>162309</v>
      </c>
      <c r="J3333" t="b">
        <f t="shared" ref="J3333:J3396" si="114">+C3333=F3333</f>
        <v>1</v>
      </c>
      <c r="K3333" t="str">
        <f>+VLOOKUP($C3333,Hoja1!$B$2:$W$3726,16,0)</f>
        <v>SANTA BARBARA</v>
      </c>
      <c r="L3333" t="str">
        <f>+VLOOKUP($C3333,Hoja1!$B$2:$W$3726,17,0)</f>
        <v>SAN PEDRO ZACAPA</v>
      </c>
      <c r="M3333" t="str">
        <f>+VLOOKUP($C3333,Hoja1!$B$2:$W$3726,18,0)</f>
        <v>MOJARRAS</v>
      </c>
      <c r="N3333">
        <f>+VLOOKUP($C3333,Hoja1!$B$2:$W$3726,3,0)</f>
        <v>16</v>
      </c>
      <c r="O3333">
        <f>+VLOOKUP($C3333,Hoja1!$B$2:$W$3726,8,0)</f>
        <v>1623</v>
      </c>
      <c r="P3333">
        <f>+VLOOKUP($C3333,Hoja1!$B$2:$W$3726,12,0)</f>
        <v>162309</v>
      </c>
      <c r="Q3333" t="b">
        <f t="shared" ref="Q3333:Q3396" si="115">+B3333=P3333</f>
        <v>1</v>
      </c>
    </row>
    <row r="3334" spans="2:17" hidden="1" x14ac:dyDescent="0.25">
      <c r="B3334">
        <v>162310</v>
      </c>
      <c r="C3334" t="s">
        <v>2168</v>
      </c>
      <c r="D3334" t="str">
        <f>+VLOOKUP($B3334,Hoja1!$C$2:$W$3726,15,0)</f>
        <v>SANTA BARBARA</v>
      </c>
      <c r="E3334" t="str">
        <f>+VLOOKUP($B3334,Hoja1!$C$2:$W$3726,16,0)</f>
        <v>SAN PEDRO ZACAPA</v>
      </c>
      <c r="F3334" t="str">
        <f>+VLOOKUP($B3334,Hoja1!$C$2:$W$3726,17,0)</f>
        <v>SAN ANTONIO DE CHUCHEPEQUE</v>
      </c>
      <c r="G3334">
        <f>+VLOOKUP($B3334,Hoja1!$C$2:$W$3726,2,0)</f>
        <v>16</v>
      </c>
      <c r="H3334">
        <f>+VLOOKUP($B3334,Hoja1!$C$2:$W$3726,7,0)</f>
        <v>1623</v>
      </c>
      <c r="I3334">
        <f>+VLOOKUP($B3334,Hoja1!$C$2:$W$3726,11,0)</f>
        <v>162310</v>
      </c>
      <c r="J3334" t="b">
        <f t="shared" si="114"/>
        <v>1</v>
      </c>
      <c r="K3334" t="str">
        <f>+VLOOKUP($C3334,Hoja1!$B$2:$W$3726,16,0)</f>
        <v>SANTA BARBARA</v>
      </c>
      <c r="L3334" t="str">
        <f>+VLOOKUP($C3334,Hoja1!$B$2:$W$3726,17,0)</f>
        <v>SAN PEDRO ZACAPA</v>
      </c>
      <c r="M3334" t="str">
        <f>+VLOOKUP($C3334,Hoja1!$B$2:$W$3726,18,0)</f>
        <v>SAN ANTONIO DE CHUCHEPEQUE</v>
      </c>
      <c r="N3334">
        <f>+VLOOKUP($C3334,Hoja1!$B$2:$W$3726,3,0)</f>
        <v>16</v>
      </c>
      <c r="O3334">
        <f>+VLOOKUP($C3334,Hoja1!$B$2:$W$3726,8,0)</f>
        <v>1623</v>
      </c>
      <c r="P3334">
        <f>+VLOOKUP($C3334,Hoja1!$B$2:$W$3726,12,0)</f>
        <v>162310</v>
      </c>
      <c r="Q3334" t="b">
        <f t="shared" si="115"/>
        <v>1</v>
      </c>
    </row>
    <row r="3335" spans="2:17" hidden="1" x14ac:dyDescent="0.25">
      <c r="B3335">
        <v>162401</v>
      </c>
      <c r="C3335" t="s">
        <v>740</v>
      </c>
      <c r="D3335" t="str">
        <f>+VLOOKUP($B3335,Hoja1!$C$2:$W$3726,15,0)</f>
        <v>SANTA BARBARA</v>
      </c>
      <c r="E3335" t="str">
        <f>+VLOOKUP($B3335,Hoja1!$C$2:$W$3726,16,0)</f>
        <v>SANTA RITA</v>
      </c>
      <c r="F3335" t="str">
        <f>+VLOOKUP($B3335,Hoja1!$C$2:$W$3726,17,0)</f>
        <v>SANTA RITA</v>
      </c>
      <c r="G3335">
        <f>+VLOOKUP($B3335,Hoja1!$C$2:$W$3726,2,0)</f>
        <v>16</v>
      </c>
      <c r="H3335">
        <f>+VLOOKUP($B3335,Hoja1!$C$2:$W$3726,7,0)</f>
        <v>1624</v>
      </c>
      <c r="I3335">
        <f>+VLOOKUP($B3335,Hoja1!$C$2:$W$3726,11,0)</f>
        <v>162401</v>
      </c>
      <c r="J3335" t="b">
        <f t="shared" si="114"/>
        <v>1</v>
      </c>
      <c r="K3335" t="str">
        <f>+VLOOKUP($C3335,Hoja1!$B$2:$W$3726,16,0)</f>
        <v>COPAN</v>
      </c>
      <c r="L3335" t="str">
        <f>+VLOOKUP($C3335,Hoja1!$B$2:$W$3726,17,0)</f>
        <v>SANTA RITA</v>
      </c>
      <c r="M3335" t="str">
        <f>+VLOOKUP($C3335,Hoja1!$B$2:$W$3726,18,0)</f>
        <v>SANTA RITA</v>
      </c>
      <c r="N3335">
        <f>+VLOOKUP($C3335,Hoja1!$B$2:$W$3726,3,0)</f>
        <v>4</v>
      </c>
      <c r="O3335">
        <f>+VLOOKUP($C3335,Hoja1!$B$2:$W$3726,8,0)</f>
        <v>421</v>
      </c>
      <c r="P3335">
        <f>+VLOOKUP($C3335,Hoja1!$B$2:$W$3726,12,0)</f>
        <v>42101</v>
      </c>
      <c r="Q3335" t="b">
        <f t="shared" si="115"/>
        <v>0</v>
      </c>
    </row>
    <row r="3336" spans="2:17" hidden="1" x14ac:dyDescent="0.25">
      <c r="B3336">
        <v>162402</v>
      </c>
      <c r="C3336" t="s">
        <v>405</v>
      </c>
      <c r="D3336" t="str">
        <f>+VLOOKUP($B3336,Hoja1!$C$2:$W$3726,15,0)</f>
        <v>SANTA BARBARA</v>
      </c>
      <c r="E3336" t="str">
        <f>+VLOOKUP($B3336,Hoja1!$C$2:$W$3726,16,0)</f>
        <v>SANTA RITA</v>
      </c>
      <c r="F3336" t="str">
        <f>+VLOOKUP($B3336,Hoja1!$C$2:$W$3726,17,0)</f>
        <v>EL AGUAJE</v>
      </c>
      <c r="G3336">
        <f>+VLOOKUP($B3336,Hoja1!$C$2:$W$3726,2,0)</f>
        <v>16</v>
      </c>
      <c r="H3336">
        <f>+VLOOKUP($B3336,Hoja1!$C$2:$W$3726,7,0)</f>
        <v>1624</v>
      </c>
      <c r="I3336">
        <f>+VLOOKUP($B3336,Hoja1!$C$2:$W$3726,11,0)</f>
        <v>162402</v>
      </c>
      <c r="J3336" t="b">
        <f t="shared" si="114"/>
        <v>1</v>
      </c>
      <c r="K3336" t="str">
        <f>+VLOOKUP($C3336,Hoja1!$B$2:$W$3726,16,0)</f>
        <v>COMAYAGUA</v>
      </c>
      <c r="L3336" t="str">
        <f>+VLOOKUP($C3336,Hoja1!$B$2:$W$3726,17,0)</f>
        <v>MEÁMBAR</v>
      </c>
      <c r="M3336" t="str">
        <f>+VLOOKUP($C3336,Hoja1!$B$2:$W$3726,18,0)</f>
        <v>EL AGUAJE</v>
      </c>
      <c r="N3336">
        <f>+VLOOKUP($C3336,Hoja1!$B$2:$W$3726,3,0)</f>
        <v>3</v>
      </c>
      <c r="O3336">
        <f>+VLOOKUP($C3336,Hoja1!$B$2:$W$3726,8,0)</f>
        <v>310</v>
      </c>
      <c r="P3336">
        <f>+VLOOKUP($C3336,Hoja1!$B$2:$W$3726,12,0)</f>
        <v>31005</v>
      </c>
      <c r="Q3336" t="b">
        <f t="shared" si="115"/>
        <v>0</v>
      </c>
    </row>
    <row r="3337" spans="2:17" hidden="1" x14ac:dyDescent="0.25">
      <c r="B3337">
        <v>162403</v>
      </c>
      <c r="C3337" t="s">
        <v>2169</v>
      </c>
      <c r="D3337" t="str">
        <f>+VLOOKUP($B3337,Hoja1!$C$2:$W$3726,15,0)</f>
        <v>SANTA BARBARA</v>
      </c>
      <c r="E3337" t="str">
        <f>+VLOOKUP($B3337,Hoja1!$C$2:$W$3726,16,0)</f>
        <v>SANTA RITA</v>
      </c>
      <c r="F3337" t="str">
        <f>+VLOOKUP($B3337,Hoja1!$C$2:$W$3726,17,0)</f>
        <v>EL JENGIBRAL</v>
      </c>
      <c r="G3337">
        <f>+VLOOKUP($B3337,Hoja1!$C$2:$W$3726,2,0)</f>
        <v>16</v>
      </c>
      <c r="H3337">
        <f>+VLOOKUP($B3337,Hoja1!$C$2:$W$3726,7,0)</f>
        <v>1624</v>
      </c>
      <c r="I3337">
        <f>+VLOOKUP($B3337,Hoja1!$C$2:$W$3726,11,0)</f>
        <v>162403</v>
      </c>
      <c r="J3337" t="b">
        <f t="shared" si="114"/>
        <v>1</v>
      </c>
      <c r="K3337" t="str">
        <f>+VLOOKUP($C3337,Hoja1!$B$2:$W$3726,16,0)</f>
        <v>SANTA BARBARA</v>
      </c>
      <c r="L3337" t="str">
        <f>+VLOOKUP($C3337,Hoja1!$B$2:$W$3726,17,0)</f>
        <v>SANTA RITA</v>
      </c>
      <c r="M3337" t="str">
        <f>+VLOOKUP($C3337,Hoja1!$B$2:$W$3726,18,0)</f>
        <v>EL JENGIBRAL</v>
      </c>
      <c r="N3337">
        <f>+VLOOKUP($C3337,Hoja1!$B$2:$W$3726,3,0)</f>
        <v>16</v>
      </c>
      <c r="O3337">
        <f>+VLOOKUP($C3337,Hoja1!$B$2:$W$3726,8,0)</f>
        <v>1624</v>
      </c>
      <c r="P3337">
        <f>+VLOOKUP($C3337,Hoja1!$B$2:$W$3726,12,0)</f>
        <v>162403</v>
      </c>
      <c r="Q3337" t="b">
        <f t="shared" si="115"/>
        <v>1</v>
      </c>
    </row>
    <row r="3338" spans="2:17" hidden="1" x14ac:dyDescent="0.25">
      <c r="B3338">
        <v>162404</v>
      </c>
      <c r="C3338" t="s">
        <v>2170</v>
      </c>
      <c r="D3338" t="str">
        <f>+VLOOKUP($B3338,Hoja1!$C$2:$W$3726,15,0)</f>
        <v>SANTA BARBARA</v>
      </c>
      <c r="E3338" t="str">
        <f>+VLOOKUP($B3338,Hoja1!$C$2:$W$3726,16,0)</f>
        <v>SANTA RITA</v>
      </c>
      <c r="F3338" t="str">
        <f>+VLOOKUP($B3338,Hoja1!$C$2:$W$3726,17,0)</f>
        <v>EL TEUXINTE</v>
      </c>
      <c r="G3338">
        <f>+VLOOKUP($B3338,Hoja1!$C$2:$W$3726,2,0)</f>
        <v>16</v>
      </c>
      <c r="H3338">
        <f>+VLOOKUP($B3338,Hoja1!$C$2:$W$3726,7,0)</f>
        <v>1624</v>
      </c>
      <c r="I3338">
        <f>+VLOOKUP($B3338,Hoja1!$C$2:$W$3726,11,0)</f>
        <v>162404</v>
      </c>
      <c r="J3338" t="b">
        <f t="shared" si="114"/>
        <v>1</v>
      </c>
      <c r="K3338" t="str">
        <f>+VLOOKUP($C3338,Hoja1!$B$2:$W$3726,16,0)</f>
        <v>SANTA BARBARA</v>
      </c>
      <c r="L3338" t="str">
        <f>+VLOOKUP($C3338,Hoja1!$B$2:$W$3726,17,0)</f>
        <v>SANTA RITA</v>
      </c>
      <c r="M3338" t="str">
        <f>+VLOOKUP($C3338,Hoja1!$B$2:$W$3726,18,0)</f>
        <v>EL TEUXINTE</v>
      </c>
      <c r="N3338">
        <f>+VLOOKUP($C3338,Hoja1!$B$2:$W$3726,3,0)</f>
        <v>16</v>
      </c>
      <c r="O3338">
        <f>+VLOOKUP($C3338,Hoja1!$B$2:$W$3726,8,0)</f>
        <v>1624</v>
      </c>
      <c r="P3338">
        <f>+VLOOKUP($C3338,Hoja1!$B$2:$W$3726,12,0)</f>
        <v>162404</v>
      </c>
      <c r="Q3338" t="b">
        <f t="shared" si="115"/>
        <v>1</v>
      </c>
    </row>
    <row r="3339" spans="2:17" hidden="1" x14ac:dyDescent="0.25">
      <c r="B3339">
        <v>162405</v>
      </c>
      <c r="C3339" t="s">
        <v>1828</v>
      </c>
      <c r="D3339" t="str">
        <f>+VLOOKUP($B3339,Hoja1!$C$2:$W$3726,15,0)</f>
        <v>SANTA BARBARA</v>
      </c>
      <c r="E3339" t="str">
        <f>+VLOOKUP($B3339,Hoja1!$C$2:$W$3726,16,0)</f>
        <v>SANTA RITA</v>
      </c>
      <c r="F3339" t="str">
        <f>+VLOOKUP($B3339,Hoja1!$C$2:$W$3726,17,0)</f>
        <v>SAN FERNANDO</v>
      </c>
      <c r="G3339">
        <f>+VLOOKUP($B3339,Hoja1!$C$2:$W$3726,2,0)</f>
        <v>16</v>
      </c>
      <c r="H3339">
        <f>+VLOOKUP($B3339,Hoja1!$C$2:$W$3726,7,0)</f>
        <v>1624</v>
      </c>
      <c r="I3339">
        <f>+VLOOKUP($B3339,Hoja1!$C$2:$W$3726,11,0)</f>
        <v>162405</v>
      </c>
      <c r="J3339" t="b">
        <f t="shared" si="114"/>
        <v>1</v>
      </c>
      <c r="K3339" t="str">
        <f>+VLOOKUP($C3339,Hoja1!$B$2:$W$3726,16,0)</f>
        <v>OCOTEPEQUE</v>
      </c>
      <c r="L3339" t="str">
        <f>+VLOOKUP($C3339,Hoja1!$B$2:$W$3726,17,0)</f>
        <v>SAN FERNANDO</v>
      </c>
      <c r="M3339" t="str">
        <f>+VLOOKUP($C3339,Hoja1!$B$2:$W$3726,18,0)</f>
        <v>SAN FERNANDO</v>
      </c>
      <c r="N3339">
        <f>+VLOOKUP($C3339,Hoja1!$B$2:$W$3726,3,0)</f>
        <v>14</v>
      </c>
      <c r="O3339">
        <f>+VLOOKUP($C3339,Hoja1!$B$2:$W$3726,8,0)</f>
        <v>1410</v>
      </c>
      <c r="P3339">
        <f>+VLOOKUP($C3339,Hoja1!$B$2:$W$3726,12,0)</f>
        <v>141001</v>
      </c>
      <c r="Q3339" t="b">
        <f t="shared" si="115"/>
        <v>0</v>
      </c>
    </row>
    <row r="3340" spans="2:17" hidden="1" x14ac:dyDescent="0.25">
      <c r="B3340">
        <v>162501</v>
      </c>
      <c r="C3340" t="s">
        <v>2171</v>
      </c>
      <c r="D3340" t="str">
        <f>+VLOOKUP($B3340,Hoja1!$C$2:$W$3726,15,0)</f>
        <v>SANTA BARBARA</v>
      </c>
      <c r="E3340" t="str">
        <f>+VLOOKUP($B3340,Hoja1!$C$2:$W$3726,16,0)</f>
        <v>SAN VICENTE CENTENARIO</v>
      </c>
      <c r="F3340" t="str">
        <f>+VLOOKUP($B3340,Hoja1!$C$2:$W$3726,17,0)</f>
        <v>SAN VICENTE CENTENARIO</v>
      </c>
      <c r="G3340">
        <f>+VLOOKUP($B3340,Hoja1!$C$2:$W$3726,2,0)</f>
        <v>16</v>
      </c>
      <c r="H3340">
        <f>+VLOOKUP($B3340,Hoja1!$C$2:$W$3726,7,0)</f>
        <v>1625</v>
      </c>
      <c r="I3340">
        <f>+VLOOKUP($B3340,Hoja1!$C$2:$W$3726,11,0)</f>
        <v>162501</v>
      </c>
      <c r="J3340" t="b">
        <f t="shared" si="114"/>
        <v>1</v>
      </c>
      <c r="K3340" t="str">
        <f>+VLOOKUP($C3340,Hoja1!$B$2:$W$3726,16,0)</f>
        <v>SANTA BARBARA</v>
      </c>
      <c r="L3340" t="str">
        <f>+VLOOKUP($C3340,Hoja1!$B$2:$W$3726,17,0)</f>
        <v>SAN VICENTE CENTENARIO</v>
      </c>
      <c r="M3340" t="str">
        <f>+VLOOKUP($C3340,Hoja1!$B$2:$W$3726,18,0)</f>
        <v>SAN VICENTE CENTENARIO</v>
      </c>
      <c r="N3340">
        <f>+VLOOKUP($C3340,Hoja1!$B$2:$W$3726,3,0)</f>
        <v>16</v>
      </c>
      <c r="O3340">
        <f>+VLOOKUP($C3340,Hoja1!$B$2:$W$3726,8,0)</f>
        <v>1625</v>
      </c>
      <c r="P3340">
        <f>+VLOOKUP($C3340,Hoja1!$B$2:$W$3726,12,0)</f>
        <v>162501</v>
      </c>
      <c r="Q3340" t="b">
        <f t="shared" si="115"/>
        <v>1</v>
      </c>
    </row>
    <row r="3341" spans="2:17" hidden="1" x14ac:dyDescent="0.25">
      <c r="B3341">
        <v>162601</v>
      </c>
      <c r="C3341" t="s">
        <v>1947</v>
      </c>
      <c r="D3341" t="str">
        <f>+VLOOKUP($B3341,Hoja1!$C$2:$W$3726,15,0)</f>
        <v>SANTA BARBARA</v>
      </c>
      <c r="E3341" t="str">
        <f>+VLOOKUP($B3341,Hoja1!$C$2:$W$3726,16,0)</f>
        <v>TRINIDAD</v>
      </c>
      <c r="F3341" t="str">
        <f>+VLOOKUP($B3341,Hoja1!$C$2:$W$3726,17,0)</f>
        <v>TRINIDAD</v>
      </c>
      <c r="G3341">
        <f>+VLOOKUP($B3341,Hoja1!$C$2:$W$3726,2,0)</f>
        <v>16</v>
      </c>
      <c r="H3341">
        <f>+VLOOKUP($B3341,Hoja1!$C$2:$W$3726,7,0)</f>
        <v>1626</v>
      </c>
      <c r="I3341">
        <f>+VLOOKUP($B3341,Hoja1!$C$2:$W$3726,11,0)</f>
        <v>162601</v>
      </c>
      <c r="J3341" t="b">
        <f t="shared" si="114"/>
        <v>1</v>
      </c>
      <c r="K3341" t="str">
        <f>+VLOOKUP($C3341,Hoja1!$B$2:$W$3726,16,0)</f>
        <v>OLANCHO</v>
      </c>
      <c r="L3341" t="str">
        <f>+VLOOKUP($C3341,Hoja1!$B$2:$W$3726,17,0)</f>
        <v>GUARIZAMA</v>
      </c>
      <c r="M3341" t="str">
        <f>+VLOOKUP($C3341,Hoja1!$B$2:$W$3726,18,0)</f>
        <v>TRINIDAD</v>
      </c>
      <c r="N3341">
        <f>+VLOOKUP($C3341,Hoja1!$B$2:$W$3726,3,0)</f>
        <v>15</v>
      </c>
      <c r="O3341">
        <f>+VLOOKUP($C3341,Hoja1!$B$2:$W$3726,8,0)</f>
        <v>1509</v>
      </c>
      <c r="P3341">
        <f>+VLOOKUP($C3341,Hoja1!$B$2:$W$3726,12,0)</f>
        <v>150905</v>
      </c>
      <c r="Q3341" t="b">
        <f t="shared" si="115"/>
        <v>0</v>
      </c>
    </row>
    <row r="3342" spans="2:17" hidden="1" x14ac:dyDescent="0.25">
      <c r="B3342">
        <v>162602</v>
      </c>
      <c r="C3342" t="s">
        <v>2172</v>
      </c>
      <c r="D3342" t="str">
        <f>+VLOOKUP($B3342,Hoja1!$C$2:$W$3726,15,0)</f>
        <v>SANTA BARBARA</v>
      </c>
      <c r="E3342" t="str">
        <f>+VLOOKUP($B3342,Hoja1!$C$2:$W$3726,16,0)</f>
        <v>TRINIDAD</v>
      </c>
      <c r="F3342" t="str">
        <f>+VLOOKUP($B3342,Hoja1!$C$2:$W$3726,17,0)</f>
        <v>CEBADILLA</v>
      </c>
      <c r="G3342">
        <f>+VLOOKUP($B3342,Hoja1!$C$2:$W$3726,2,0)</f>
        <v>16</v>
      </c>
      <c r="H3342">
        <f>+VLOOKUP($B3342,Hoja1!$C$2:$W$3726,7,0)</f>
        <v>1626</v>
      </c>
      <c r="I3342">
        <f>+VLOOKUP($B3342,Hoja1!$C$2:$W$3726,11,0)</f>
        <v>162602</v>
      </c>
      <c r="J3342" t="b">
        <f t="shared" si="114"/>
        <v>1</v>
      </c>
      <c r="K3342" t="str">
        <f>+VLOOKUP($C3342,Hoja1!$B$2:$W$3726,16,0)</f>
        <v>SANTA BARBARA</v>
      </c>
      <c r="L3342" t="str">
        <f>+VLOOKUP($C3342,Hoja1!$B$2:$W$3726,17,0)</f>
        <v>TRINIDAD</v>
      </c>
      <c r="M3342" t="str">
        <f>+VLOOKUP($C3342,Hoja1!$B$2:$W$3726,18,0)</f>
        <v>CEBADILLA</v>
      </c>
      <c r="N3342">
        <f>+VLOOKUP($C3342,Hoja1!$B$2:$W$3726,3,0)</f>
        <v>16</v>
      </c>
      <c r="O3342">
        <f>+VLOOKUP($C3342,Hoja1!$B$2:$W$3726,8,0)</f>
        <v>1626</v>
      </c>
      <c r="P3342">
        <f>+VLOOKUP($C3342,Hoja1!$B$2:$W$3726,12,0)</f>
        <v>162602</v>
      </c>
      <c r="Q3342" t="b">
        <f t="shared" si="115"/>
        <v>1</v>
      </c>
    </row>
    <row r="3343" spans="2:17" hidden="1" x14ac:dyDescent="0.25">
      <c r="B3343">
        <v>162603</v>
      </c>
      <c r="C3343" t="s">
        <v>2173</v>
      </c>
      <c r="D3343" t="str">
        <f>+VLOOKUP($B3343,Hoja1!$C$2:$W$3726,15,0)</f>
        <v>SANTA BARBARA</v>
      </c>
      <c r="E3343" t="str">
        <f>+VLOOKUP($B3343,Hoja1!$C$2:$W$3726,16,0)</f>
        <v>TRINIDAD</v>
      </c>
      <c r="F3343" t="str">
        <f>+VLOOKUP($B3343,Hoja1!$C$2:$W$3726,17,0)</f>
        <v>CHIMIZALES</v>
      </c>
      <c r="G3343">
        <f>+VLOOKUP($B3343,Hoja1!$C$2:$W$3726,2,0)</f>
        <v>16</v>
      </c>
      <c r="H3343">
        <f>+VLOOKUP($B3343,Hoja1!$C$2:$W$3726,7,0)</f>
        <v>1626</v>
      </c>
      <c r="I3343">
        <f>+VLOOKUP($B3343,Hoja1!$C$2:$W$3726,11,0)</f>
        <v>162603</v>
      </c>
      <c r="J3343" t="b">
        <f t="shared" si="114"/>
        <v>1</v>
      </c>
      <c r="K3343" t="str">
        <f>+VLOOKUP($C3343,Hoja1!$B$2:$W$3726,16,0)</f>
        <v>SANTA BARBARA</v>
      </c>
      <c r="L3343" t="str">
        <f>+VLOOKUP($C3343,Hoja1!$B$2:$W$3726,17,0)</f>
        <v>TRINIDAD</v>
      </c>
      <c r="M3343" t="str">
        <f>+VLOOKUP($C3343,Hoja1!$B$2:$W$3726,18,0)</f>
        <v>CHIMIZALES</v>
      </c>
      <c r="N3343">
        <f>+VLOOKUP($C3343,Hoja1!$B$2:$W$3726,3,0)</f>
        <v>16</v>
      </c>
      <c r="O3343">
        <f>+VLOOKUP($C3343,Hoja1!$B$2:$W$3726,8,0)</f>
        <v>1626</v>
      </c>
      <c r="P3343">
        <f>+VLOOKUP($C3343,Hoja1!$B$2:$W$3726,12,0)</f>
        <v>162603</v>
      </c>
      <c r="Q3343" t="b">
        <f t="shared" si="115"/>
        <v>1</v>
      </c>
    </row>
    <row r="3344" spans="2:17" hidden="1" x14ac:dyDescent="0.25">
      <c r="B3344">
        <v>162604</v>
      </c>
      <c r="C3344" t="s">
        <v>1475</v>
      </c>
      <c r="D3344" t="str">
        <f>+VLOOKUP($B3344,Hoja1!$C$2:$W$3726,15,0)</f>
        <v>SANTA BARBARA</v>
      </c>
      <c r="E3344" t="str">
        <f>+VLOOKUP($B3344,Hoja1!$C$2:$W$3726,16,0)</f>
        <v>TRINIDAD</v>
      </c>
      <c r="F3344" t="str">
        <f>+VLOOKUP($B3344,Hoja1!$C$2:$W$3726,17,0)</f>
        <v>EL CARMEN</v>
      </c>
      <c r="G3344">
        <f>+VLOOKUP($B3344,Hoja1!$C$2:$W$3726,2,0)</f>
        <v>16</v>
      </c>
      <c r="H3344">
        <f>+VLOOKUP($B3344,Hoja1!$C$2:$W$3726,7,0)</f>
        <v>1626</v>
      </c>
      <c r="I3344">
        <f>+VLOOKUP($B3344,Hoja1!$C$2:$W$3726,11,0)</f>
        <v>162604</v>
      </c>
      <c r="J3344" t="b">
        <f t="shared" si="114"/>
        <v>1</v>
      </c>
      <c r="K3344" t="str">
        <f>+VLOOKUP($C3344,Hoja1!$B$2:$W$3726,16,0)</f>
        <v>INTIBUCA</v>
      </c>
      <c r="L3344" t="str">
        <f>+VLOOKUP($C3344,Hoja1!$B$2:$W$3726,17,0)</f>
        <v>CAMASCA</v>
      </c>
      <c r="M3344" t="str">
        <f>+VLOOKUP($C3344,Hoja1!$B$2:$W$3726,18,0)</f>
        <v>EL CARMEN</v>
      </c>
      <c r="N3344">
        <f>+VLOOKUP($C3344,Hoja1!$B$2:$W$3726,3,0)</f>
        <v>10</v>
      </c>
      <c r="O3344">
        <f>+VLOOKUP($C3344,Hoja1!$B$2:$W$3726,8,0)</f>
        <v>1002</v>
      </c>
      <c r="P3344">
        <f>+VLOOKUP($C3344,Hoja1!$B$2:$W$3726,12,0)</f>
        <v>100203</v>
      </c>
      <c r="Q3344" t="b">
        <f t="shared" si="115"/>
        <v>0</v>
      </c>
    </row>
    <row r="3345" spans="2:17" hidden="1" x14ac:dyDescent="0.25">
      <c r="B3345">
        <v>162605</v>
      </c>
      <c r="C3345" t="s">
        <v>2174</v>
      </c>
      <c r="D3345" t="str">
        <f>+VLOOKUP($B3345,Hoja1!$C$2:$W$3726,15,0)</f>
        <v>SANTA BARBARA</v>
      </c>
      <c r="E3345" t="str">
        <f>+VLOOKUP($B3345,Hoja1!$C$2:$W$3726,16,0)</f>
        <v>TRINIDAD</v>
      </c>
      <c r="F3345" t="str">
        <f>+VLOOKUP($B3345,Hoja1!$C$2:$W$3726,17,0)</f>
        <v>EL COROZAL</v>
      </c>
      <c r="G3345">
        <f>+VLOOKUP($B3345,Hoja1!$C$2:$W$3726,2,0)</f>
        <v>16</v>
      </c>
      <c r="H3345">
        <f>+VLOOKUP($B3345,Hoja1!$C$2:$W$3726,7,0)</f>
        <v>1626</v>
      </c>
      <c r="I3345">
        <f>+VLOOKUP($B3345,Hoja1!$C$2:$W$3726,11,0)</f>
        <v>162605</v>
      </c>
      <c r="J3345" t="b">
        <f t="shared" si="114"/>
        <v>1</v>
      </c>
      <c r="K3345" t="str">
        <f>+VLOOKUP($C3345,Hoja1!$B$2:$W$3726,16,0)</f>
        <v>SANTA BARBARA</v>
      </c>
      <c r="L3345" t="str">
        <f>+VLOOKUP($C3345,Hoja1!$B$2:$W$3726,17,0)</f>
        <v>TRINIDAD</v>
      </c>
      <c r="M3345" t="str">
        <f>+VLOOKUP($C3345,Hoja1!$B$2:$W$3726,18,0)</f>
        <v>EL COROZAL</v>
      </c>
      <c r="N3345">
        <f>+VLOOKUP($C3345,Hoja1!$B$2:$W$3726,3,0)</f>
        <v>16</v>
      </c>
      <c r="O3345">
        <f>+VLOOKUP($C3345,Hoja1!$B$2:$W$3726,8,0)</f>
        <v>1626</v>
      </c>
      <c r="P3345">
        <f>+VLOOKUP($C3345,Hoja1!$B$2:$W$3726,12,0)</f>
        <v>162605</v>
      </c>
      <c r="Q3345" t="b">
        <f t="shared" si="115"/>
        <v>1</v>
      </c>
    </row>
    <row r="3346" spans="2:17" hidden="1" x14ac:dyDescent="0.25">
      <c r="B3346">
        <v>162606</v>
      </c>
      <c r="C3346" t="s">
        <v>2132</v>
      </c>
      <c r="D3346" t="str">
        <f>+VLOOKUP($B3346,Hoja1!$C$2:$W$3726,15,0)</f>
        <v>SANTA BARBARA</v>
      </c>
      <c r="E3346" t="str">
        <f>+VLOOKUP($B3346,Hoja1!$C$2:$W$3726,16,0)</f>
        <v>TRINIDAD</v>
      </c>
      <c r="F3346" t="str">
        <f>+VLOOKUP($B3346,Hoja1!$C$2:$W$3726,17,0)</f>
        <v>EL DIVISO</v>
      </c>
      <c r="G3346">
        <f>+VLOOKUP($B3346,Hoja1!$C$2:$W$3726,2,0)</f>
        <v>16</v>
      </c>
      <c r="H3346">
        <f>+VLOOKUP($B3346,Hoja1!$C$2:$W$3726,7,0)</f>
        <v>1626</v>
      </c>
      <c r="I3346">
        <f>+VLOOKUP($B3346,Hoja1!$C$2:$W$3726,11,0)</f>
        <v>162606</v>
      </c>
      <c r="J3346" t="b">
        <f t="shared" si="114"/>
        <v>1</v>
      </c>
      <c r="K3346" t="str">
        <f>+VLOOKUP($C3346,Hoja1!$B$2:$W$3726,16,0)</f>
        <v>SANTA BARBARA</v>
      </c>
      <c r="L3346" t="str">
        <f>+VLOOKUP($C3346,Hoja1!$B$2:$W$3726,17,0)</f>
        <v>SAN FRANCISCO DE OJUERA</v>
      </c>
      <c r="M3346" t="str">
        <f>+VLOOKUP($C3346,Hoja1!$B$2:$W$3726,18,0)</f>
        <v>EL DIVISO</v>
      </c>
      <c r="N3346">
        <f>+VLOOKUP($C3346,Hoja1!$B$2:$W$3726,3,0)</f>
        <v>16</v>
      </c>
      <c r="O3346">
        <f>+VLOOKUP($C3346,Hoja1!$B$2:$W$3726,8,0)</f>
        <v>1619</v>
      </c>
      <c r="P3346">
        <f>+VLOOKUP($C3346,Hoja1!$B$2:$W$3726,12,0)</f>
        <v>161902</v>
      </c>
      <c r="Q3346" t="b">
        <f t="shared" si="115"/>
        <v>0</v>
      </c>
    </row>
    <row r="3347" spans="2:17" hidden="1" x14ac:dyDescent="0.25">
      <c r="B3347">
        <v>162607</v>
      </c>
      <c r="C3347" t="s">
        <v>2175</v>
      </c>
      <c r="D3347" t="str">
        <f>+VLOOKUP($B3347,Hoja1!$C$2:$W$3726,15,0)</f>
        <v>SANTA BARBARA</v>
      </c>
      <c r="E3347" t="str">
        <f>+VLOOKUP($B3347,Hoja1!$C$2:$W$3726,16,0)</f>
        <v>TRINIDAD</v>
      </c>
      <c r="F3347" t="str">
        <f>+VLOOKUP($B3347,Hoja1!$C$2:$W$3726,17,0)</f>
        <v>EL GUINEAL</v>
      </c>
      <c r="G3347">
        <f>+VLOOKUP($B3347,Hoja1!$C$2:$W$3726,2,0)</f>
        <v>16</v>
      </c>
      <c r="H3347">
        <f>+VLOOKUP($B3347,Hoja1!$C$2:$W$3726,7,0)</f>
        <v>1626</v>
      </c>
      <c r="I3347">
        <f>+VLOOKUP($B3347,Hoja1!$C$2:$W$3726,11,0)</f>
        <v>162607</v>
      </c>
      <c r="J3347" t="b">
        <f t="shared" si="114"/>
        <v>1</v>
      </c>
      <c r="K3347" t="str">
        <f>+VLOOKUP($C3347,Hoja1!$B$2:$W$3726,16,0)</f>
        <v>SANTA BARBARA</v>
      </c>
      <c r="L3347" t="str">
        <f>+VLOOKUP($C3347,Hoja1!$B$2:$W$3726,17,0)</f>
        <v>TRINIDAD</v>
      </c>
      <c r="M3347" t="str">
        <f>+VLOOKUP($C3347,Hoja1!$B$2:$W$3726,18,0)</f>
        <v>EL GUINEAL</v>
      </c>
      <c r="N3347">
        <f>+VLOOKUP($C3347,Hoja1!$B$2:$W$3726,3,0)</f>
        <v>16</v>
      </c>
      <c r="O3347">
        <f>+VLOOKUP($C3347,Hoja1!$B$2:$W$3726,8,0)</f>
        <v>1626</v>
      </c>
      <c r="P3347">
        <f>+VLOOKUP($C3347,Hoja1!$B$2:$W$3726,12,0)</f>
        <v>162607</v>
      </c>
      <c r="Q3347" t="b">
        <f t="shared" si="115"/>
        <v>1</v>
      </c>
    </row>
    <row r="3348" spans="2:17" hidden="1" x14ac:dyDescent="0.25">
      <c r="B3348">
        <v>162608</v>
      </c>
      <c r="C3348" t="s">
        <v>1606</v>
      </c>
      <c r="D3348" t="str">
        <f>+VLOOKUP($B3348,Hoja1!$C$2:$W$3726,15,0)</f>
        <v>SANTA BARBARA</v>
      </c>
      <c r="E3348" t="str">
        <f>+VLOOKUP($B3348,Hoja1!$C$2:$W$3726,16,0)</f>
        <v>TRINIDAD</v>
      </c>
      <c r="F3348" t="str">
        <f>+VLOOKUP($B3348,Hoja1!$C$2:$W$3726,17,0)</f>
        <v>EL HIGUITO</v>
      </c>
      <c r="G3348">
        <f>+VLOOKUP($B3348,Hoja1!$C$2:$W$3726,2,0)</f>
        <v>16</v>
      </c>
      <c r="H3348">
        <f>+VLOOKUP($B3348,Hoja1!$C$2:$W$3726,7,0)</f>
        <v>1626</v>
      </c>
      <c r="I3348">
        <f>+VLOOKUP($B3348,Hoja1!$C$2:$W$3726,11,0)</f>
        <v>162608</v>
      </c>
      <c r="J3348" t="b">
        <f t="shared" si="114"/>
        <v>1</v>
      </c>
      <c r="K3348" t="str">
        <f>+VLOOKUP($C3348,Hoja1!$B$2:$W$3726,16,0)</f>
        <v>LA PAZ</v>
      </c>
      <c r="L3348" t="str">
        <f>+VLOOKUP($C3348,Hoja1!$B$2:$W$3726,17,0)</f>
        <v>SANTIAGO DE PURINGLA</v>
      </c>
      <c r="M3348" t="str">
        <f>+VLOOKUP($C3348,Hoja1!$B$2:$W$3726,18,0)</f>
        <v>EL HIGUITO</v>
      </c>
      <c r="N3348">
        <f>+VLOOKUP($C3348,Hoja1!$B$2:$W$3726,3,0)</f>
        <v>12</v>
      </c>
      <c r="O3348">
        <f>+VLOOKUP($C3348,Hoja1!$B$2:$W$3726,8,0)</f>
        <v>1218</v>
      </c>
      <c r="P3348">
        <f>+VLOOKUP($C3348,Hoja1!$B$2:$W$3726,12,0)</f>
        <v>121803</v>
      </c>
      <c r="Q3348" t="b">
        <f t="shared" si="115"/>
        <v>0</v>
      </c>
    </row>
    <row r="3349" spans="2:17" hidden="1" x14ac:dyDescent="0.25">
      <c r="B3349">
        <v>162609</v>
      </c>
      <c r="C3349" t="s">
        <v>137</v>
      </c>
      <c r="D3349" t="str">
        <f>+VLOOKUP($B3349,Hoja1!$C$2:$W$3726,15,0)</f>
        <v>SANTA BARBARA</v>
      </c>
      <c r="E3349" t="str">
        <f>+VLOOKUP($B3349,Hoja1!$C$2:$W$3726,16,0)</f>
        <v>TRINIDAD</v>
      </c>
      <c r="F3349" t="str">
        <f>+VLOOKUP($B3349,Hoja1!$C$2:$W$3726,17,0)</f>
        <v>EL RODEO</v>
      </c>
      <c r="G3349">
        <f>+VLOOKUP($B3349,Hoja1!$C$2:$W$3726,2,0)</f>
        <v>16</v>
      </c>
      <c r="H3349">
        <f>+VLOOKUP($B3349,Hoja1!$C$2:$W$3726,7,0)</f>
        <v>1626</v>
      </c>
      <c r="I3349">
        <f>+VLOOKUP($B3349,Hoja1!$C$2:$W$3726,11,0)</f>
        <v>162609</v>
      </c>
      <c r="J3349" t="b">
        <f t="shared" si="114"/>
        <v>1</v>
      </c>
      <c r="K3349" t="str">
        <f>+VLOOKUP($C3349,Hoja1!$B$2:$W$3726,16,0)</f>
        <v>ATLÁNTIDA</v>
      </c>
      <c r="L3349" t="str">
        <f>+VLOOKUP($C3349,Hoja1!$B$2:$W$3726,17,0)</f>
        <v>TELA</v>
      </c>
      <c r="M3349" t="str">
        <f>+VLOOKUP($C3349,Hoja1!$B$2:$W$3726,18,0)</f>
        <v>EL RODEO</v>
      </c>
      <c r="N3349">
        <f>+VLOOKUP($C3349,Hoja1!$B$2:$W$3726,3,0)</f>
        <v>1</v>
      </c>
      <c r="O3349">
        <f>+VLOOKUP($C3349,Hoja1!$B$2:$W$3726,8,0)</f>
        <v>107</v>
      </c>
      <c r="P3349">
        <f>+VLOOKUP($C3349,Hoja1!$B$2:$W$3726,12,0)</f>
        <v>10726</v>
      </c>
      <c r="Q3349" t="b">
        <f t="shared" si="115"/>
        <v>0</v>
      </c>
    </row>
    <row r="3350" spans="2:17" hidden="1" x14ac:dyDescent="0.25">
      <c r="B3350">
        <v>162610</v>
      </c>
      <c r="C3350" t="s">
        <v>138</v>
      </c>
      <c r="D3350" t="str">
        <f>+VLOOKUP($B3350,Hoja1!$C$2:$W$3726,15,0)</f>
        <v>SANTA BARBARA</v>
      </c>
      <c r="E3350" t="str">
        <f>+VLOOKUP($B3350,Hoja1!$C$2:$W$3726,16,0)</f>
        <v>TRINIDAD</v>
      </c>
      <c r="F3350" t="str">
        <f>+VLOOKUP($B3350,Hoja1!$C$2:$W$3726,17,0)</f>
        <v>EL TIGRE</v>
      </c>
      <c r="G3350">
        <f>+VLOOKUP($B3350,Hoja1!$C$2:$W$3726,2,0)</f>
        <v>16</v>
      </c>
      <c r="H3350">
        <f>+VLOOKUP($B3350,Hoja1!$C$2:$W$3726,7,0)</f>
        <v>1626</v>
      </c>
      <c r="I3350">
        <f>+VLOOKUP($B3350,Hoja1!$C$2:$W$3726,11,0)</f>
        <v>162610</v>
      </c>
      <c r="J3350" t="b">
        <f t="shared" si="114"/>
        <v>1</v>
      </c>
      <c r="K3350" t="str">
        <f>+VLOOKUP($C3350,Hoja1!$B$2:$W$3726,16,0)</f>
        <v>ATLÁNTIDA</v>
      </c>
      <c r="L3350" t="str">
        <f>+VLOOKUP($C3350,Hoja1!$B$2:$W$3726,17,0)</f>
        <v>TELA</v>
      </c>
      <c r="M3350" t="str">
        <f>+VLOOKUP($C3350,Hoja1!$B$2:$W$3726,18,0)</f>
        <v>EL TIGRE</v>
      </c>
      <c r="N3350">
        <f>+VLOOKUP($C3350,Hoja1!$B$2:$W$3726,3,0)</f>
        <v>1</v>
      </c>
      <c r="O3350">
        <f>+VLOOKUP($C3350,Hoja1!$B$2:$W$3726,8,0)</f>
        <v>107</v>
      </c>
      <c r="P3350">
        <f>+VLOOKUP($C3350,Hoja1!$B$2:$W$3726,12,0)</f>
        <v>10727</v>
      </c>
      <c r="Q3350" t="b">
        <f t="shared" si="115"/>
        <v>0</v>
      </c>
    </row>
    <row r="3351" spans="2:17" hidden="1" x14ac:dyDescent="0.25">
      <c r="B3351">
        <v>162611</v>
      </c>
      <c r="C3351" t="s">
        <v>2176</v>
      </c>
      <c r="D3351" t="str">
        <f>+VLOOKUP($B3351,Hoja1!$C$2:$W$3726,15,0)</f>
        <v>SANTA BARBARA</v>
      </c>
      <c r="E3351" t="str">
        <f>+VLOOKUP($B3351,Hoja1!$C$2:$W$3726,16,0)</f>
        <v>TRINIDAD</v>
      </c>
      <c r="F3351" t="str">
        <f>+VLOOKUP($B3351,Hoja1!$C$2:$W$3726,17,0)</f>
        <v>EL TUMBO</v>
      </c>
      <c r="G3351">
        <f>+VLOOKUP($B3351,Hoja1!$C$2:$W$3726,2,0)</f>
        <v>16</v>
      </c>
      <c r="H3351">
        <f>+VLOOKUP($B3351,Hoja1!$C$2:$W$3726,7,0)</f>
        <v>1626</v>
      </c>
      <c r="I3351">
        <f>+VLOOKUP($B3351,Hoja1!$C$2:$W$3726,11,0)</f>
        <v>162611</v>
      </c>
      <c r="J3351" t="b">
        <f t="shared" si="114"/>
        <v>1</v>
      </c>
      <c r="K3351" t="str">
        <f>+VLOOKUP($C3351,Hoja1!$B$2:$W$3726,16,0)</f>
        <v>SANTA BARBARA</v>
      </c>
      <c r="L3351" t="str">
        <f>+VLOOKUP($C3351,Hoja1!$B$2:$W$3726,17,0)</f>
        <v>TRINIDAD</v>
      </c>
      <c r="M3351" t="str">
        <f>+VLOOKUP($C3351,Hoja1!$B$2:$W$3726,18,0)</f>
        <v>EL TUMBO</v>
      </c>
      <c r="N3351">
        <f>+VLOOKUP($C3351,Hoja1!$B$2:$W$3726,3,0)</f>
        <v>16</v>
      </c>
      <c r="O3351">
        <f>+VLOOKUP($C3351,Hoja1!$B$2:$W$3726,8,0)</f>
        <v>1626</v>
      </c>
      <c r="P3351">
        <f>+VLOOKUP($C3351,Hoja1!$B$2:$W$3726,12,0)</f>
        <v>162611</v>
      </c>
      <c r="Q3351" t="b">
        <f t="shared" si="115"/>
        <v>1</v>
      </c>
    </row>
    <row r="3352" spans="2:17" hidden="1" x14ac:dyDescent="0.25">
      <c r="B3352">
        <v>162612</v>
      </c>
      <c r="C3352" t="s">
        <v>12815</v>
      </c>
      <c r="D3352" t="str">
        <f>+VLOOKUP($B3352,Hoja1!$C$2:$W$3726,15,0)</f>
        <v>SANTA BARBARA</v>
      </c>
      <c r="E3352" t="str">
        <f>+VLOOKUP($B3352,Hoja1!$C$2:$W$3726,16,0)</f>
        <v>TRINIDAD</v>
      </c>
      <c r="F3352" t="str">
        <f>+VLOOKUP($B3352,Hoja1!$C$2:$W$3726,17,0)</f>
        <v>LA ALEGRÍA</v>
      </c>
      <c r="G3352">
        <f>+VLOOKUP($B3352,Hoja1!$C$2:$W$3726,2,0)</f>
        <v>16</v>
      </c>
      <c r="H3352">
        <f>+VLOOKUP($B3352,Hoja1!$C$2:$W$3726,7,0)</f>
        <v>1626</v>
      </c>
      <c r="I3352">
        <f>+VLOOKUP($B3352,Hoja1!$C$2:$W$3726,11,0)</f>
        <v>162612</v>
      </c>
      <c r="J3352" t="b">
        <f t="shared" si="114"/>
        <v>0</v>
      </c>
      <c r="K3352" t="e">
        <f>+VLOOKUP($C3352,Hoja1!$B$2:$W$3726,16,0)</f>
        <v>#N/A</v>
      </c>
      <c r="L3352" t="e">
        <f>+VLOOKUP($C3352,Hoja1!$B$2:$W$3726,17,0)</f>
        <v>#N/A</v>
      </c>
      <c r="M3352" t="e">
        <f>+VLOOKUP($C3352,Hoja1!$B$2:$W$3726,18,0)</f>
        <v>#N/A</v>
      </c>
      <c r="N3352" t="e">
        <f>+VLOOKUP($C3352,Hoja1!$B$2:$W$3726,3,0)</f>
        <v>#N/A</v>
      </c>
      <c r="O3352" t="e">
        <f>+VLOOKUP($C3352,Hoja1!$B$2:$W$3726,8,0)</f>
        <v>#N/A</v>
      </c>
      <c r="P3352" t="e">
        <f>+VLOOKUP($C3352,Hoja1!$B$2:$W$3726,12,0)</f>
        <v>#N/A</v>
      </c>
      <c r="Q3352" t="e">
        <f t="shared" si="115"/>
        <v>#N/A</v>
      </c>
    </row>
    <row r="3353" spans="2:17" hidden="1" x14ac:dyDescent="0.25">
      <c r="B3353">
        <v>162613</v>
      </c>
      <c r="C3353" t="s">
        <v>531</v>
      </c>
      <c r="D3353" t="str">
        <f>+VLOOKUP($B3353,Hoja1!$C$2:$W$3726,15,0)</f>
        <v>SANTA BARBARA</v>
      </c>
      <c r="E3353" t="str">
        <f>+VLOOKUP($B3353,Hoja1!$C$2:$W$3726,16,0)</f>
        <v>TRINIDAD</v>
      </c>
      <c r="F3353" t="str">
        <f>+VLOOKUP($B3353,Hoja1!$C$2:$W$3726,17,0)</f>
        <v>LA ANGOSTURA</v>
      </c>
      <c r="G3353">
        <f>+VLOOKUP($B3353,Hoja1!$C$2:$W$3726,2,0)</f>
        <v>16</v>
      </c>
      <c r="H3353">
        <f>+VLOOKUP($B3353,Hoja1!$C$2:$W$3726,7,0)</f>
        <v>1626</v>
      </c>
      <c r="I3353">
        <f>+VLOOKUP($B3353,Hoja1!$C$2:$W$3726,11,0)</f>
        <v>162613</v>
      </c>
      <c r="J3353" t="b">
        <f t="shared" si="114"/>
        <v>1</v>
      </c>
      <c r="K3353" t="str">
        <f>+VLOOKUP($C3353,Hoja1!$B$2:$W$3726,16,0)</f>
        <v>COMAYAGUA</v>
      </c>
      <c r="L3353" t="str">
        <f>+VLOOKUP($C3353,Hoja1!$B$2:$W$3726,17,0)</f>
        <v>TAULABÉ</v>
      </c>
      <c r="M3353" t="str">
        <f>+VLOOKUP($C3353,Hoja1!$B$2:$W$3726,18,0)</f>
        <v>LA ANGOSTURA</v>
      </c>
      <c r="N3353">
        <f>+VLOOKUP($C3353,Hoja1!$B$2:$W$3726,3,0)</f>
        <v>3</v>
      </c>
      <c r="O3353">
        <f>+VLOOKUP($C3353,Hoja1!$B$2:$W$3726,8,0)</f>
        <v>321</v>
      </c>
      <c r="P3353">
        <f>+VLOOKUP($C3353,Hoja1!$B$2:$W$3726,12,0)</f>
        <v>32112</v>
      </c>
      <c r="Q3353" t="b">
        <f t="shared" si="115"/>
        <v>0</v>
      </c>
    </row>
    <row r="3354" spans="2:17" hidden="1" x14ac:dyDescent="0.25">
      <c r="B3354">
        <v>162614</v>
      </c>
      <c r="C3354" t="s">
        <v>2178</v>
      </c>
      <c r="D3354" t="str">
        <f>+VLOOKUP($B3354,Hoja1!$C$2:$W$3726,15,0)</f>
        <v>SANTA BARBARA</v>
      </c>
      <c r="E3354" t="str">
        <f>+VLOOKUP($B3354,Hoja1!$C$2:$W$3726,16,0)</f>
        <v>TRINIDAD</v>
      </c>
      <c r="F3354" t="str">
        <f>+VLOOKUP($B3354,Hoja1!$C$2:$W$3726,17,0)</f>
        <v>LA HUERTA</v>
      </c>
      <c r="G3354">
        <f>+VLOOKUP($B3354,Hoja1!$C$2:$W$3726,2,0)</f>
        <v>16</v>
      </c>
      <c r="H3354">
        <f>+VLOOKUP($B3354,Hoja1!$C$2:$W$3726,7,0)</f>
        <v>1626</v>
      </c>
      <c r="I3354">
        <f>+VLOOKUP($B3354,Hoja1!$C$2:$W$3726,11,0)</f>
        <v>162614</v>
      </c>
      <c r="J3354" t="b">
        <f t="shared" si="114"/>
        <v>1</v>
      </c>
      <c r="K3354" t="str">
        <f>+VLOOKUP($C3354,Hoja1!$B$2:$W$3726,16,0)</f>
        <v>SANTA BARBARA</v>
      </c>
      <c r="L3354" t="str">
        <f>+VLOOKUP($C3354,Hoja1!$B$2:$W$3726,17,0)</f>
        <v>TRINIDAD</v>
      </c>
      <c r="M3354" t="str">
        <f>+VLOOKUP($C3354,Hoja1!$B$2:$W$3726,18,0)</f>
        <v>LA HUERTA</v>
      </c>
      <c r="N3354">
        <f>+VLOOKUP($C3354,Hoja1!$B$2:$W$3726,3,0)</f>
        <v>16</v>
      </c>
      <c r="O3354">
        <f>+VLOOKUP($C3354,Hoja1!$B$2:$W$3726,8,0)</f>
        <v>1626</v>
      </c>
      <c r="P3354">
        <f>+VLOOKUP($C3354,Hoja1!$B$2:$W$3726,12,0)</f>
        <v>162614</v>
      </c>
      <c r="Q3354" t="b">
        <f t="shared" si="115"/>
        <v>1</v>
      </c>
    </row>
    <row r="3355" spans="2:17" hidden="1" x14ac:dyDescent="0.25">
      <c r="B3355">
        <v>162615</v>
      </c>
      <c r="C3355" t="s">
        <v>12146</v>
      </c>
      <c r="D3355" t="str">
        <f>+VLOOKUP($B3355,Hoja1!$C$2:$W$3726,15,0)</f>
        <v>SANTA BARBARA</v>
      </c>
      <c r="E3355" t="str">
        <f>+VLOOKUP($B3355,Hoja1!$C$2:$W$3726,16,0)</f>
        <v>TRINIDAD</v>
      </c>
      <c r="F3355" t="str">
        <f>+VLOOKUP($B3355,Hoja1!$C$2:$W$3726,17,0)</f>
        <v>LA UNIÓN</v>
      </c>
      <c r="G3355">
        <f>+VLOOKUP($B3355,Hoja1!$C$2:$W$3726,2,0)</f>
        <v>16</v>
      </c>
      <c r="H3355">
        <f>+VLOOKUP($B3355,Hoja1!$C$2:$W$3726,7,0)</f>
        <v>1626</v>
      </c>
      <c r="I3355">
        <f>+VLOOKUP($B3355,Hoja1!$C$2:$W$3726,11,0)</f>
        <v>162615</v>
      </c>
      <c r="J3355" t="b">
        <f t="shared" si="114"/>
        <v>0</v>
      </c>
      <c r="K3355" t="e">
        <f>+VLOOKUP($C3355,Hoja1!$B$2:$W$3726,16,0)</f>
        <v>#N/A</v>
      </c>
      <c r="L3355" t="e">
        <f>+VLOOKUP($C3355,Hoja1!$B$2:$W$3726,17,0)</f>
        <v>#N/A</v>
      </c>
      <c r="M3355" t="e">
        <f>+VLOOKUP($C3355,Hoja1!$B$2:$W$3726,18,0)</f>
        <v>#N/A</v>
      </c>
      <c r="N3355" t="e">
        <f>+VLOOKUP($C3355,Hoja1!$B$2:$W$3726,3,0)</f>
        <v>#N/A</v>
      </c>
      <c r="O3355" t="e">
        <f>+VLOOKUP($C3355,Hoja1!$B$2:$W$3726,8,0)</f>
        <v>#N/A</v>
      </c>
      <c r="P3355" t="e">
        <f>+VLOOKUP($C3355,Hoja1!$B$2:$W$3726,12,0)</f>
        <v>#N/A</v>
      </c>
      <c r="Q3355" t="e">
        <f t="shared" si="115"/>
        <v>#N/A</v>
      </c>
    </row>
    <row r="3356" spans="2:17" hidden="1" x14ac:dyDescent="0.25">
      <c r="B3356">
        <v>162616</v>
      </c>
      <c r="C3356" t="s">
        <v>42</v>
      </c>
      <c r="D3356" t="str">
        <f>+VLOOKUP($B3356,Hoja1!$C$2:$W$3726,15,0)</f>
        <v>SANTA BARBARA</v>
      </c>
      <c r="E3356" t="str">
        <f>+VLOOKUP($B3356,Hoja1!$C$2:$W$3726,16,0)</f>
        <v>TRINIDAD</v>
      </c>
      <c r="F3356" t="str">
        <f>+VLOOKUP($B3356,Hoja1!$C$2:$W$3726,17,0)</f>
        <v>LAS DELICIAS</v>
      </c>
      <c r="G3356">
        <f>+VLOOKUP($B3356,Hoja1!$C$2:$W$3726,2,0)</f>
        <v>16</v>
      </c>
      <c r="H3356">
        <f>+VLOOKUP($B3356,Hoja1!$C$2:$W$3726,7,0)</f>
        <v>1626</v>
      </c>
      <c r="I3356">
        <f>+VLOOKUP($B3356,Hoja1!$C$2:$W$3726,11,0)</f>
        <v>162616</v>
      </c>
      <c r="J3356" t="b">
        <f t="shared" si="114"/>
        <v>1</v>
      </c>
      <c r="K3356" t="str">
        <f>+VLOOKUP($C3356,Hoja1!$B$2:$W$3726,16,0)</f>
        <v>ATLÁNTIDA</v>
      </c>
      <c r="L3356" t="str">
        <f>+VLOOKUP($C3356,Hoja1!$B$2:$W$3726,17,0)</f>
        <v>ESPARTA</v>
      </c>
      <c r="M3356" t="str">
        <f>+VLOOKUP($C3356,Hoja1!$B$2:$W$3726,18,0)</f>
        <v>LAS DELICIAS</v>
      </c>
      <c r="N3356">
        <f>+VLOOKUP($C3356,Hoja1!$B$2:$W$3726,3,0)</f>
        <v>1</v>
      </c>
      <c r="O3356">
        <f>+VLOOKUP($C3356,Hoja1!$B$2:$W$3726,8,0)</f>
        <v>103</v>
      </c>
      <c r="P3356">
        <f>+VLOOKUP($C3356,Hoja1!$B$2:$W$3726,12,0)</f>
        <v>10317</v>
      </c>
      <c r="Q3356" t="b">
        <f t="shared" si="115"/>
        <v>0</v>
      </c>
    </row>
    <row r="3357" spans="2:17" hidden="1" x14ac:dyDescent="0.25">
      <c r="B3357">
        <v>162617</v>
      </c>
      <c r="C3357" t="s">
        <v>2179</v>
      </c>
      <c r="D3357" t="str">
        <f>+VLOOKUP($B3357,Hoja1!$C$2:$W$3726,15,0)</f>
        <v>SANTA BARBARA</v>
      </c>
      <c r="E3357" t="str">
        <f>+VLOOKUP($B3357,Hoja1!$C$2:$W$3726,16,0)</f>
        <v>TRINIDAD</v>
      </c>
      <c r="F3357" t="str">
        <f>+VLOOKUP($B3357,Hoja1!$C$2:$W$3726,17,0)</f>
        <v>LAS TROJES</v>
      </c>
      <c r="G3357">
        <f>+VLOOKUP($B3357,Hoja1!$C$2:$W$3726,2,0)</f>
        <v>16</v>
      </c>
      <c r="H3357">
        <f>+VLOOKUP($B3357,Hoja1!$C$2:$W$3726,7,0)</f>
        <v>1626</v>
      </c>
      <c r="I3357">
        <f>+VLOOKUP($B3357,Hoja1!$C$2:$W$3726,11,0)</f>
        <v>162617</v>
      </c>
      <c r="J3357" t="b">
        <f t="shared" si="114"/>
        <v>1</v>
      </c>
      <c r="K3357" t="str">
        <f>+VLOOKUP($C3357,Hoja1!$B$2:$W$3726,16,0)</f>
        <v>SANTA BARBARA</v>
      </c>
      <c r="L3357" t="str">
        <f>+VLOOKUP($C3357,Hoja1!$B$2:$W$3726,17,0)</f>
        <v>TRINIDAD</v>
      </c>
      <c r="M3357" t="str">
        <f>+VLOOKUP($C3357,Hoja1!$B$2:$W$3726,18,0)</f>
        <v>LAS TROJES</v>
      </c>
      <c r="N3357">
        <f>+VLOOKUP($C3357,Hoja1!$B$2:$W$3726,3,0)</f>
        <v>16</v>
      </c>
      <c r="O3357">
        <f>+VLOOKUP($C3357,Hoja1!$B$2:$W$3726,8,0)</f>
        <v>1626</v>
      </c>
      <c r="P3357">
        <f>+VLOOKUP($C3357,Hoja1!$B$2:$W$3726,12,0)</f>
        <v>162617</v>
      </c>
      <c r="Q3357" t="b">
        <f t="shared" si="115"/>
        <v>1</v>
      </c>
    </row>
    <row r="3358" spans="2:17" hidden="1" x14ac:dyDescent="0.25">
      <c r="B3358">
        <v>162618</v>
      </c>
      <c r="C3358" t="s">
        <v>2180</v>
      </c>
      <c r="D3358" t="str">
        <f>+VLOOKUP($B3358,Hoja1!$C$2:$W$3726,15,0)</f>
        <v>SANTA BARBARA</v>
      </c>
      <c r="E3358" t="str">
        <f>+VLOOKUP($B3358,Hoja1!$C$2:$W$3726,16,0)</f>
        <v>TRINIDAD</v>
      </c>
      <c r="F3358" t="str">
        <f>+VLOOKUP($B3358,Hoja1!$C$2:$W$3726,17,0)</f>
        <v>MATASANALES</v>
      </c>
      <c r="G3358">
        <f>+VLOOKUP($B3358,Hoja1!$C$2:$W$3726,2,0)</f>
        <v>16</v>
      </c>
      <c r="H3358">
        <f>+VLOOKUP($B3358,Hoja1!$C$2:$W$3726,7,0)</f>
        <v>1626</v>
      </c>
      <c r="I3358">
        <f>+VLOOKUP($B3358,Hoja1!$C$2:$W$3726,11,0)</f>
        <v>162618</v>
      </c>
      <c r="J3358" t="b">
        <f t="shared" si="114"/>
        <v>1</v>
      </c>
      <c r="K3358" t="str">
        <f>+VLOOKUP($C3358,Hoja1!$B$2:$W$3726,16,0)</f>
        <v>SANTA BARBARA</v>
      </c>
      <c r="L3358" t="str">
        <f>+VLOOKUP($C3358,Hoja1!$B$2:$W$3726,17,0)</f>
        <v>TRINIDAD</v>
      </c>
      <c r="M3358" t="str">
        <f>+VLOOKUP($C3358,Hoja1!$B$2:$W$3726,18,0)</f>
        <v>MATASANALES</v>
      </c>
      <c r="N3358">
        <f>+VLOOKUP($C3358,Hoja1!$B$2:$W$3726,3,0)</f>
        <v>16</v>
      </c>
      <c r="O3358">
        <f>+VLOOKUP($C3358,Hoja1!$B$2:$W$3726,8,0)</f>
        <v>1626</v>
      </c>
      <c r="P3358">
        <f>+VLOOKUP($C3358,Hoja1!$B$2:$W$3726,12,0)</f>
        <v>162618</v>
      </c>
      <c r="Q3358" t="b">
        <f t="shared" si="115"/>
        <v>1</v>
      </c>
    </row>
    <row r="3359" spans="2:17" hidden="1" x14ac:dyDescent="0.25">
      <c r="B3359">
        <v>162619</v>
      </c>
      <c r="C3359" t="s">
        <v>2181</v>
      </c>
      <c r="D3359" t="str">
        <f>+VLOOKUP($B3359,Hoja1!$C$2:$W$3726,15,0)</f>
        <v>SANTA BARBARA</v>
      </c>
      <c r="E3359" t="str">
        <f>+VLOOKUP($B3359,Hoja1!$C$2:$W$3726,16,0)</f>
        <v>TRINIDAD</v>
      </c>
      <c r="F3359" t="str">
        <f>+VLOOKUP($B3359,Hoja1!$C$2:$W$3726,17,0)</f>
        <v>PINABETE O LOMA LIMPIA</v>
      </c>
      <c r="G3359">
        <f>+VLOOKUP($B3359,Hoja1!$C$2:$W$3726,2,0)</f>
        <v>16</v>
      </c>
      <c r="H3359">
        <f>+VLOOKUP($B3359,Hoja1!$C$2:$W$3726,7,0)</f>
        <v>1626</v>
      </c>
      <c r="I3359">
        <f>+VLOOKUP($B3359,Hoja1!$C$2:$W$3726,11,0)</f>
        <v>162619</v>
      </c>
      <c r="J3359" t="b">
        <f t="shared" si="114"/>
        <v>1</v>
      </c>
      <c r="K3359" t="str">
        <f>+VLOOKUP($C3359,Hoja1!$B$2:$W$3726,16,0)</f>
        <v>SANTA BARBARA</v>
      </c>
      <c r="L3359" t="str">
        <f>+VLOOKUP($C3359,Hoja1!$B$2:$W$3726,17,0)</f>
        <v>TRINIDAD</v>
      </c>
      <c r="M3359" t="str">
        <f>+VLOOKUP($C3359,Hoja1!$B$2:$W$3726,18,0)</f>
        <v>PINABETE O LOMA LIMPIA</v>
      </c>
      <c r="N3359">
        <f>+VLOOKUP($C3359,Hoja1!$B$2:$W$3726,3,0)</f>
        <v>16</v>
      </c>
      <c r="O3359">
        <f>+VLOOKUP($C3359,Hoja1!$B$2:$W$3726,8,0)</f>
        <v>1626</v>
      </c>
      <c r="P3359">
        <f>+VLOOKUP($C3359,Hoja1!$B$2:$W$3726,12,0)</f>
        <v>162619</v>
      </c>
      <c r="Q3359" t="b">
        <f t="shared" si="115"/>
        <v>1</v>
      </c>
    </row>
    <row r="3360" spans="2:17" hidden="1" x14ac:dyDescent="0.25">
      <c r="B3360">
        <v>162620</v>
      </c>
      <c r="C3360" t="s">
        <v>101</v>
      </c>
      <c r="D3360" t="str">
        <f>+VLOOKUP($B3360,Hoja1!$C$2:$W$3726,15,0)</f>
        <v>SANTA BARBARA</v>
      </c>
      <c r="E3360" t="str">
        <f>+VLOOKUP($B3360,Hoja1!$C$2:$W$3726,16,0)</f>
        <v>TRINIDAD</v>
      </c>
      <c r="F3360" t="str">
        <f>+VLOOKUP($B3360,Hoja1!$C$2:$W$3726,17,0)</f>
        <v>SAN FRANCISCO</v>
      </c>
      <c r="G3360">
        <f>+VLOOKUP($B3360,Hoja1!$C$2:$W$3726,2,0)</f>
        <v>16</v>
      </c>
      <c r="H3360">
        <f>+VLOOKUP($B3360,Hoja1!$C$2:$W$3726,7,0)</f>
        <v>1626</v>
      </c>
      <c r="I3360">
        <f>+VLOOKUP($B3360,Hoja1!$C$2:$W$3726,11,0)</f>
        <v>162620</v>
      </c>
      <c r="J3360" t="b">
        <f t="shared" si="114"/>
        <v>1</v>
      </c>
      <c r="K3360" t="str">
        <f>+VLOOKUP($C3360,Hoja1!$B$2:$W$3726,16,0)</f>
        <v>ATLÁNTIDA</v>
      </c>
      <c r="L3360" t="str">
        <f>+VLOOKUP($C3360,Hoja1!$B$2:$W$3726,17,0)</f>
        <v>SAN FRANCISCO</v>
      </c>
      <c r="M3360" t="str">
        <f>+VLOOKUP($C3360,Hoja1!$B$2:$W$3726,18,0)</f>
        <v>SAN FRANCISCO</v>
      </c>
      <c r="N3360">
        <f>+VLOOKUP($C3360,Hoja1!$B$2:$W$3726,3,0)</f>
        <v>1</v>
      </c>
      <c r="O3360">
        <f>+VLOOKUP($C3360,Hoja1!$B$2:$W$3726,8,0)</f>
        <v>106</v>
      </c>
      <c r="P3360">
        <f>+VLOOKUP($C3360,Hoja1!$B$2:$W$3726,12,0)</f>
        <v>10601</v>
      </c>
      <c r="Q3360" t="b">
        <f t="shared" si="115"/>
        <v>0</v>
      </c>
    </row>
    <row r="3361" spans="2:17" hidden="1" x14ac:dyDescent="0.25">
      <c r="B3361">
        <v>162621</v>
      </c>
      <c r="C3361" t="s">
        <v>508</v>
      </c>
      <c r="D3361" t="str">
        <f>+VLOOKUP($B3361,Hoja1!$C$2:$W$3726,15,0)</f>
        <v>SANTA BARBARA</v>
      </c>
      <c r="E3361" t="str">
        <f>+VLOOKUP($B3361,Hoja1!$C$2:$W$3726,16,0)</f>
        <v>TRINIDAD</v>
      </c>
      <c r="F3361" t="str">
        <f>+VLOOKUP($B3361,Hoja1!$C$2:$W$3726,17,0)</f>
        <v>SANTA ROSITA</v>
      </c>
      <c r="G3361">
        <f>+VLOOKUP($B3361,Hoja1!$C$2:$W$3726,2,0)</f>
        <v>16</v>
      </c>
      <c r="H3361">
        <f>+VLOOKUP($B3361,Hoja1!$C$2:$W$3726,7,0)</f>
        <v>1626</v>
      </c>
      <c r="I3361">
        <f>+VLOOKUP($B3361,Hoja1!$C$2:$W$3726,11,0)</f>
        <v>162621</v>
      </c>
      <c r="J3361" t="b">
        <f t="shared" si="114"/>
        <v>1</v>
      </c>
      <c r="K3361" t="str">
        <f>+VLOOKUP($C3361,Hoja1!$B$2:$W$3726,16,0)</f>
        <v>COMAYAGUA</v>
      </c>
      <c r="L3361" t="str">
        <f>+VLOOKUP($C3361,Hoja1!$B$2:$W$3726,17,0)</f>
        <v>SIGUATEPEQUE</v>
      </c>
      <c r="M3361" t="str">
        <f>+VLOOKUP($C3361,Hoja1!$B$2:$W$3726,18,0)</f>
        <v>SANTA ROSITA</v>
      </c>
      <c r="N3361">
        <f>+VLOOKUP($C3361,Hoja1!$B$2:$W$3726,3,0)</f>
        <v>3</v>
      </c>
      <c r="O3361">
        <f>+VLOOKUP($C3361,Hoja1!$B$2:$W$3726,8,0)</f>
        <v>318</v>
      </c>
      <c r="P3361">
        <f>+VLOOKUP($C3361,Hoja1!$B$2:$W$3726,12,0)</f>
        <v>31828</v>
      </c>
      <c r="Q3361" t="b">
        <f t="shared" si="115"/>
        <v>0</v>
      </c>
    </row>
    <row r="3362" spans="2:17" hidden="1" x14ac:dyDescent="0.25">
      <c r="B3362">
        <v>162622</v>
      </c>
      <c r="C3362" t="s">
        <v>2182</v>
      </c>
      <c r="D3362" t="str">
        <f>+VLOOKUP($B3362,Hoja1!$C$2:$W$3726,15,0)</f>
        <v>SANTA BARBARA</v>
      </c>
      <c r="E3362" t="str">
        <f>+VLOOKUP($B3362,Hoja1!$C$2:$W$3726,16,0)</f>
        <v>TRINIDAD</v>
      </c>
      <c r="F3362" t="str">
        <f>+VLOOKUP($B3362,Hoja1!$C$2:$W$3726,17,0)</f>
        <v>TASCALAPA</v>
      </c>
      <c r="G3362">
        <f>+VLOOKUP($B3362,Hoja1!$C$2:$W$3726,2,0)</f>
        <v>16</v>
      </c>
      <c r="H3362">
        <f>+VLOOKUP($B3362,Hoja1!$C$2:$W$3726,7,0)</f>
        <v>1626</v>
      </c>
      <c r="I3362">
        <f>+VLOOKUP($B3362,Hoja1!$C$2:$W$3726,11,0)</f>
        <v>162622</v>
      </c>
      <c r="J3362" t="b">
        <f t="shared" si="114"/>
        <v>1</v>
      </c>
      <c r="K3362" t="str">
        <f>+VLOOKUP($C3362,Hoja1!$B$2:$W$3726,16,0)</f>
        <v>SANTA BARBARA</v>
      </c>
      <c r="L3362" t="str">
        <f>+VLOOKUP($C3362,Hoja1!$B$2:$W$3726,17,0)</f>
        <v>TRINIDAD</v>
      </c>
      <c r="M3362" t="str">
        <f>+VLOOKUP($C3362,Hoja1!$B$2:$W$3726,18,0)</f>
        <v>TASCALAPA</v>
      </c>
      <c r="N3362">
        <f>+VLOOKUP($C3362,Hoja1!$B$2:$W$3726,3,0)</f>
        <v>16</v>
      </c>
      <c r="O3362">
        <f>+VLOOKUP($C3362,Hoja1!$B$2:$W$3726,8,0)</f>
        <v>1626</v>
      </c>
      <c r="P3362">
        <f>+VLOOKUP($C3362,Hoja1!$B$2:$W$3726,12,0)</f>
        <v>162622</v>
      </c>
      <c r="Q3362" t="b">
        <f t="shared" si="115"/>
        <v>1</v>
      </c>
    </row>
    <row r="3363" spans="2:17" hidden="1" x14ac:dyDescent="0.25">
      <c r="B3363">
        <v>162701</v>
      </c>
      <c r="C3363" t="s">
        <v>1675</v>
      </c>
      <c r="D3363" t="str">
        <f>+VLOOKUP($B3363,Hoja1!$C$2:$W$3726,15,0)</f>
        <v>SANTA BARBARA</v>
      </c>
      <c r="E3363" t="str">
        <f>+VLOOKUP($B3363,Hoja1!$C$2:$W$3726,16,0)</f>
        <v>LAS VEGAS</v>
      </c>
      <c r="F3363" t="str">
        <f>+VLOOKUP($B3363,Hoja1!$C$2:$W$3726,17,0)</f>
        <v>LAS VEGAS</v>
      </c>
      <c r="G3363">
        <f>+VLOOKUP($B3363,Hoja1!$C$2:$W$3726,2,0)</f>
        <v>16</v>
      </c>
      <c r="H3363">
        <f>+VLOOKUP($B3363,Hoja1!$C$2:$W$3726,7,0)</f>
        <v>1627</v>
      </c>
      <c r="I3363">
        <f>+VLOOKUP($B3363,Hoja1!$C$2:$W$3726,11,0)</f>
        <v>162701</v>
      </c>
      <c r="J3363" t="b">
        <f t="shared" si="114"/>
        <v>1</v>
      </c>
      <c r="K3363" t="str">
        <f>+VLOOKUP($C3363,Hoja1!$B$2:$W$3726,16,0)</f>
        <v>LEMPIRA</v>
      </c>
      <c r="L3363" t="str">
        <f>+VLOOKUP($C3363,Hoja1!$B$2:$W$3726,17,0)</f>
        <v>LA IGUALA</v>
      </c>
      <c r="M3363" t="str">
        <f>+VLOOKUP($C3363,Hoja1!$B$2:$W$3726,18,0)</f>
        <v>LAS VEGAS</v>
      </c>
      <c r="N3363">
        <f>+VLOOKUP($C3363,Hoja1!$B$2:$W$3726,3,0)</f>
        <v>13</v>
      </c>
      <c r="O3363">
        <f>+VLOOKUP($C3363,Hoja1!$B$2:$W$3726,8,0)</f>
        <v>1309</v>
      </c>
      <c r="P3363">
        <f>+VLOOKUP($C3363,Hoja1!$B$2:$W$3726,12,0)</f>
        <v>130913</v>
      </c>
      <c r="Q3363" t="b">
        <f t="shared" si="115"/>
        <v>0</v>
      </c>
    </row>
    <row r="3364" spans="2:17" hidden="1" x14ac:dyDescent="0.25">
      <c r="B3364">
        <v>162702</v>
      </c>
      <c r="C3364" t="s">
        <v>2183</v>
      </c>
      <c r="D3364" t="str">
        <f>+VLOOKUP($B3364,Hoja1!$C$2:$W$3726,15,0)</f>
        <v>SANTA BARBARA</v>
      </c>
      <c r="E3364" t="str">
        <f>+VLOOKUP($B3364,Hoja1!$C$2:$W$3726,16,0)</f>
        <v>LAS VEGAS</v>
      </c>
      <c r="F3364" t="str">
        <f>+VLOOKUP($B3364,Hoja1!$C$2:$W$3726,17,0)</f>
        <v>EL CARRETO</v>
      </c>
      <c r="G3364">
        <f>+VLOOKUP($B3364,Hoja1!$C$2:$W$3726,2,0)</f>
        <v>16</v>
      </c>
      <c r="H3364">
        <f>+VLOOKUP($B3364,Hoja1!$C$2:$W$3726,7,0)</f>
        <v>1627</v>
      </c>
      <c r="I3364">
        <f>+VLOOKUP($B3364,Hoja1!$C$2:$W$3726,11,0)</f>
        <v>162702</v>
      </c>
      <c r="J3364" t="b">
        <f t="shared" si="114"/>
        <v>1</v>
      </c>
      <c r="K3364" t="str">
        <f>+VLOOKUP($C3364,Hoja1!$B$2:$W$3726,16,0)</f>
        <v>SANTA BARBARA</v>
      </c>
      <c r="L3364" t="str">
        <f>+VLOOKUP($C3364,Hoja1!$B$2:$W$3726,17,0)</f>
        <v>LAS VEGAS</v>
      </c>
      <c r="M3364" t="str">
        <f>+VLOOKUP($C3364,Hoja1!$B$2:$W$3726,18,0)</f>
        <v>EL CARRETO</v>
      </c>
      <c r="N3364">
        <f>+VLOOKUP($C3364,Hoja1!$B$2:$W$3726,3,0)</f>
        <v>16</v>
      </c>
      <c r="O3364">
        <f>+VLOOKUP($C3364,Hoja1!$B$2:$W$3726,8,0)</f>
        <v>1627</v>
      </c>
      <c r="P3364">
        <f>+VLOOKUP($C3364,Hoja1!$B$2:$W$3726,12,0)</f>
        <v>162702</v>
      </c>
      <c r="Q3364" t="b">
        <f t="shared" si="115"/>
        <v>1</v>
      </c>
    </row>
    <row r="3365" spans="2:17" hidden="1" x14ac:dyDescent="0.25">
      <c r="B3365">
        <v>162703</v>
      </c>
      <c r="C3365" t="s">
        <v>2184</v>
      </c>
      <c r="D3365" t="str">
        <f>+VLOOKUP($B3365,Hoja1!$C$2:$W$3726,15,0)</f>
        <v>SANTA BARBARA</v>
      </c>
      <c r="E3365" t="str">
        <f>+VLOOKUP($B3365,Hoja1!$C$2:$W$3726,16,0)</f>
        <v>LAS VEGAS</v>
      </c>
      <c r="F3365" t="str">
        <f>+VLOOKUP($B3365,Hoja1!$C$2:$W$3726,17,0)</f>
        <v>EL MOCHITO O MOCHO ARRIBA</v>
      </c>
      <c r="G3365">
        <f>+VLOOKUP($B3365,Hoja1!$C$2:$W$3726,2,0)</f>
        <v>16</v>
      </c>
      <c r="H3365">
        <f>+VLOOKUP($B3365,Hoja1!$C$2:$W$3726,7,0)</f>
        <v>1627</v>
      </c>
      <c r="I3365">
        <f>+VLOOKUP($B3365,Hoja1!$C$2:$W$3726,11,0)</f>
        <v>162703</v>
      </c>
      <c r="J3365" t="b">
        <f t="shared" si="114"/>
        <v>1</v>
      </c>
      <c r="K3365" t="str">
        <f>+VLOOKUP($C3365,Hoja1!$B$2:$W$3726,16,0)</f>
        <v>SANTA BARBARA</v>
      </c>
      <c r="L3365" t="str">
        <f>+VLOOKUP($C3365,Hoja1!$B$2:$W$3726,17,0)</f>
        <v>LAS VEGAS</v>
      </c>
      <c r="M3365" t="str">
        <f>+VLOOKUP($C3365,Hoja1!$B$2:$W$3726,18,0)</f>
        <v>EL MOCHITO O MOCHO ARRIBA</v>
      </c>
      <c r="N3365">
        <f>+VLOOKUP($C3365,Hoja1!$B$2:$W$3726,3,0)</f>
        <v>16</v>
      </c>
      <c r="O3365">
        <f>+VLOOKUP($C3365,Hoja1!$B$2:$W$3726,8,0)</f>
        <v>1627</v>
      </c>
      <c r="P3365">
        <f>+VLOOKUP($C3365,Hoja1!$B$2:$W$3726,12,0)</f>
        <v>162703</v>
      </c>
      <c r="Q3365" t="b">
        <f t="shared" si="115"/>
        <v>1</v>
      </c>
    </row>
    <row r="3366" spans="2:17" hidden="1" x14ac:dyDescent="0.25">
      <c r="B3366">
        <v>162704</v>
      </c>
      <c r="C3366" t="s">
        <v>319</v>
      </c>
      <c r="D3366" t="str">
        <f>+VLOOKUP($B3366,Hoja1!$C$2:$W$3726,15,0)</f>
        <v>SANTA BARBARA</v>
      </c>
      <c r="E3366" t="str">
        <f>+VLOOKUP($B3366,Hoja1!$C$2:$W$3726,16,0)</f>
        <v>LAS VEGAS</v>
      </c>
      <c r="F3366" t="str">
        <f>+VLOOKUP($B3366,Hoja1!$C$2:$W$3726,17,0)</f>
        <v>EL SAUCE</v>
      </c>
      <c r="G3366">
        <f>+VLOOKUP($B3366,Hoja1!$C$2:$W$3726,2,0)</f>
        <v>16</v>
      </c>
      <c r="H3366">
        <f>+VLOOKUP($B3366,Hoja1!$C$2:$W$3726,7,0)</f>
        <v>1627</v>
      </c>
      <c r="I3366">
        <f>+VLOOKUP($B3366,Hoja1!$C$2:$W$3726,11,0)</f>
        <v>162704</v>
      </c>
      <c r="J3366" t="b">
        <f t="shared" si="114"/>
        <v>1</v>
      </c>
      <c r="K3366" t="str">
        <f>+VLOOKUP($C3366,Hoja1!$B$2:$W$3726,16,0)</f>
        <v>COMAYAGUA</v>
      </c>
      <c r="L3366" t="str">
        <f>+VLOOKUP($C3366,Hoja1!$B$2:$W$3726,17,0)</f>
        <v>COMAYAGUA</v>
      </c>
      <c r="M3366" t="str">
        <f>+VLOOKUP($C3366,Hoja1!$B$2:$W$3726,18,0)</f>
        <v>EL SAUCE</v>
      </c>
      <c r="N3366">
        <f>+VLOOKUP($C3366,Hoja1!$B$2:$W$3726,3,0)</f>
        <v>3</v>
      </c>
      <c r="O3366">
        <f>+VLOOKUP($C3366,Hoja1!$B$2:$W$3726,8,0)</f>
        <v>301</v>
      </c>
      <c r="P3366">
        <f>+VLOOKUP($C3366,Hoja1!$B$2:$W$3726,12,0)</f>
        <v>30112</v>
      </c>
      <c r="Q3366" t="b">
        <f t="shared" si="115"/>
        <v>0</v>
      </c>
    </row>
    <row r="3367" spans="2:17" hidden="1" x14ac:dyDescent="0.25">
      <c r="B3367">
        <v>162705</v>
      </c>
      <c r="C3367" t="s">
        <v>2185</v>
      </c>
      <c r="D3367" t="str">
        <f>+VLOOKUP($B3367,Hoja1!$C$2:$W$3726,15,0)</f>
        <v>SANTA BARBARA</v>
      </c>
      <c r="E3367" t="str">
        <f>+VLOOKUP($B3367,Hoja1!$C$2:$W$3726,16,0)</f>
        <v>LAS VEGAS</v>
      </c>
      <c r="F3367" t="str">
        <f>+VLOOKUP($B3367,Hoja1!$C$2:$W$3726,17,0)</f>
        <v>FLORES DE BIJAO</v>
      </c>
      <c r="G3367">
        <f>+VLOOKUP($B3367,Hoja1!$C$2:$W$3726,2,0)</f>
        <v>16</v>
      </c>
      <c r="H3367">
        <f>+VLOOKUP($B3367,Hoja1!$C$2:$W$3726,7,0)</f>
        <v>1627</v>
      </c>
      <c r="I3367">
        <f>+VLOOKUP($B3367,Hoja1!$C$2:$W$3726,11,0)</f>
        <v>162705</v>
      </c>
      <c r="J3367" t="b">
        <f t="shared" si="114"/>
        <v>1</v>
      </c>
      <c r="K3367" t="str">
        <f>+VLOOKUP($C3367,Hoja1!$B$2:$W$3726,16,0)</f>
        <v>SANTA BARBARA</v>
      </c>
      <c r="L3367" t="str">
        <f>+VLOOKUP($C3367,Hoja1!$B$2:$W$3726,17,0)</f>
        <v>LAS VEGAS</v>
      </c>
      <c r="M3367" t="str">
        <f>+VLOOKUP($C3367,Hoja1!$B$2:$W$3726,18,0)</f>
        <v>FLORES DE BIJAO</v>
      </c>
      <c r="N3367">
        <f>+VLOOKUP($C3367,Hoja1!$B$2:$W$3726,3,0)</f>
        <v>16</v>
      </c>
      <c r="O3367">
        <f>+VLOOKUP($C3367,Hoja1!$B$2:$W$3726,8,0)</f>
        <v>1627</v>
      </c>
      <c r="P3367">
        <f>+VLOOKUP($C3367,Hoja1!$B$2:$W$3726,12,0)</f>
        <v>162705</v>
      </c>
      <c r="Q3367" t="b">
        <f t="shared" si="115"/>
        <v>1</v>
      </c>
    </row>
    <row r="3368" spans="2:17" hidden="1" x14ac:dyDescent="0.25">
      <c r="B3368">
        <v>162706</v>
      </c>
      <c r="C3368" t="s">
        <v>12816</v>
      </c>
      <c r="D3368" t="str">
        <f>+VLOOKUP($B3368,Hoja1!$C$2:$W$3726,15,0)</f>
        <v>SANTA BARBARA</v>
      </c>
      <c r="E3368" t="str">
        <f>+VLOOKUP($B3368,Hoja1!$C$2:$W$3726,16,0)</f>
        <v>LAS VEGAS</v>
      </c>
      <c r="F3368" t="str">
        <f>+VLOOKUP($B3368,Hoja1!$C$2:$W$3726,17,0)</f>
        <v>LA UNIÓN SUYAPA</v>
      </c>
      <c r="G3368">
        <f>+VLOOKUP($B3368,Hoja1!$C$2:$W$3726,2,0)</f>
        <v>16</v>
      </c>
      <c r="H3368">
        <f>+VLOOKUP($B3368,Hoja1!$C$2:$W$3726,7,0)</f>
        <v>1627</v>
      </c>
      <c r="I3368">
        <f>+VLOOKUP($B3368,Hoja1!$C$2:$W$3726,11,0)</f>
        <v>162706</v>
      </c>
      <c r="J3368" t="b">
        <f t="shared" si="114"/>
        <v>0</v>
      </c>
      <c r="K3368" t="e">
        <f>+VLOOKUP($C3368,Hoja1!$B$2:$W$3726,16,0)</f>
        <v>#N/A</v>
      </c>
      <c r="L3368" t="e">
        <f>+VLOOKUP($C3368,Hoja1!$B$2:$W$3726,17,0)</f>
        <v>#N/A</v>
      </c>
      <c r="M3368" t="e">
        <f>+VLOOKUP($C3368,Hoja1!$B$2:$W$3726,18,0)</f>
        <v>#N/A</v>
      </c>
      <c r="N3368" t="e">
        <f>+VLOOKUP($C3368,Hoja1!$B$2:$W$3726,3,0)</f>
        <v>#N/A</v>
      </c>
      <c r="O3368" t="e">
        <f>+VLOOKUP($C3368,Hoja1!$B$2:$W$3726,8,0)</f>
        <v>#N/A</v>
      </c>
      <c r="P3368" t="e">
        <f>+VLOOKUP($C3368,Hoja1!$B$2:$W$3726,12,0)</f>
        <v>#N/A</v>
      </c>
      <c r="Q3368" t="e">
        <f t="shared" si="115"/>
        <v>#N/A</v>
      </c>
    </row>
    <row r="3369" spans="2:17" hidden="1" x14ac:dyDescent="0.25">
      <c r="B3369">
        <v>162707</v>
      </c>
      <c r="C3369" t="s">
        <v>12817</v>
      </c>
      <c r="D3369" t="str">
        <f>+VLOOKUP($B3369,Hoja1!$C$2:$W$3726,15,0)</f>
        <v>SANTA BARBARA</v>
      </c>
      <c r="E3369" t="str">
        <f>+VLOOKUP($B3369,Hoja1!$C$2:$W$3726,16,0)</f>
        <v>LAS VEGAS</v>
      </c>
      <c r="F3369" t="str">
        <f>+VLOOKUP($B3369,Hoja1!$C$2:$W$3726,17,0)</f>
        <v>SAN JOSÉ DE LOS ANDES</v>
      </c>
      <c r="G3369">
        <f>+VLOOKUP($B3369,Hoja1!$C$2:$W$3726,2,0)</f>
        <v>16</v>
      </c>
      <c r="H3369">
        <f>+VLOOKUP($B3369,Hoja1!$C$2:$W$3726,7,0)</f>
        <v>1627</v>
      </c>
      <c r="I3369">
        <f>+VLOOKUP($B3369,Hoja1!$C$2:$W$3726,11,0)</f>
        <v>162707</v>
      </c>
      <c r="J3369" t="b">
        <f t="shared" si="114"/>
        <v>0</v>
      </c>
      <c r="K3369" t="e">
        <f>+VLOOKUP($C3369,Hoja1!$B$2:$W$3726,16,0)</f>
        <v>#N/A</v>
      </c>
      <c r="L3369" t="e">
        <f>+VLOOKUP($C3369,Hoja1!$B$2:$W$3726,17,0)</f>
        <v>#N/A</v>
      </c>
      <c r="M3369" t="e">
        <f>+VLOOKUP($C3369,Hoja1!$B$2:$W$3726,18,0)</f>
        <v>#N/A</v>
      </c>
      <c r="N3369" t="e">
        <f>+VLOOKUP($C3369,Hoja1!$B$2:$W$3726,3,0)</f>
        <v>#N/A</v>
      </c>
      <c r="O3369" t="e">
        <f>+VLOOKUP($C3369,Hoja1!$B$2:$W$3726,8,0)</f>
        <v>#N/A</v>
      </c>
      <c r="P3369" t="e">
        <f>+VLOOKUP($C3369,Hoja1!$B$2:$W$3726,12,0)</f>
        <v>#N/A</v>
      </c>
      <c r="Q3369" t="e">
        <f t="shared" si="115"/>
        <v>#N/A</v>
      </c>
    </row>
    <row r="3370" spans="2:17" hidden="1" x14ac:dyDescent="0.25">
      <c r="B3370">
        <v>162801</v>
      </c>
      <c r="C3370" t="s">
        <v>2188</v>
      </c>
      <c r="D3370" t="str">
        <f>+VLOOKUP($B3370,Hoja1!$C$2:$W$3726,15,0)</f>
        <v>SANTA BARBARA</v>
      </c>
      <c r="E3370" t="str">
        <f>+VLOOKUP($B3370,Hoja1!$C$2:$W$3726,16,0)</f>
        <v>NUEVA FRONTERA</v>
      </c>
      <c r="F3370" t="str">
        <f>+VLOOKUP($B3370,Hoja1!$C$2:$W$3726,17,0)</f>
        <v>TRASCERROS</v>
      </c>
      <c r="G3370">
        <f>+VLOOKUP($B3370,Hoja1!$C$2:$W$3726,2,0)</f>
        <v>16</v>
      </c>
      <c r="H3370">
        <f>+VLOOKUP($B3370,Hoja1!$C$2:$W$3726,7,0)</f>
        <v>1628</v>
      </c>
      <c r="I3370">
        <f>+VLOOKUP($B3370,Hoja1!$C$2:$W$3726,11,0)</f>
        <v>162801</v>
      </c>
      <c r="J3370" t="b">
        <f t="shared" si="114"/>
        <v>1</v>
      </c>
      <c r="K3370" t="str">
        <f>+VLOOKUP($C3370,Hoja1!$B$2:$W$3726,16,0)</f>
        <v>SANTA BARBARA</v>
      </c>
      <c r="L3370" t="str">
        <f>+VLOOKUP($C3370,Hoja1!$B$2:$W$3726,17,0)</f>
        <v>NUEVA FRONTERA</v>
      </c>
      <c r="M3370" t="str">
        <f>+VLOOKUP($C3370,Hoja1!$B$2:$W$3726,18,0)</f>
        <v>TRASCERROS</v>
      </c>
      <c r="N3370">
        <f>+VLOOKUP($C3370,Hoja1!$B$2:$W$3726,3,0)</f>
        <v>16</v>
      </c>
      <c r="O3370">
        <f>+VLOOKUP($C3370,Hoja1!$B$2:$W$3726,8,0)</f>
        <v>1628</v>
      </c>
      <c r="P3370">
        <f>+VLOOKUP($C3370,Hoja1!$B$2:$W$3726,12,0)</f>
        <v>162801</v>
      </c>
      <c r="Q3370" t="b">
        <f t="shared" si="115"/>
        <v>1</v>
      </c>
    </row>
    <row r="3371" spans="2:17" hidden="1" x14ac:dyDescent="0.25">
      <c r="B3371">
        <v>162802</v>
      </c>
      <c r="C3371" t="s">
        <v>2437</v>
      </c>
      <c r="D3371" t="str">
        <f>+VLOOKUP($B3371,Hoja1!$C$2:$W$3726,15,0)</f>
        <v>SANTA BARBARA</v>
      </c>
      <c r="E3371" t="str">
        <f>+VLOOKUP($B3371,Hoja1!$C$2:$W$3726,16,0)</f>
        <v>NUEVA FRONTERA</v>
      </c>
      <c r="F3371" t="str">
        <f>+VLOOKUP($B3371,Hoja1!$C$2:$W$3726,17,0)</f>
        <v>EL BARRANCO</v>
      </c>
      <c r="G3371">
        <f>+VLOOKUP($B3371,Hoja1!$C$2:$W$3726,2,0)</f>
        <v>16</v>
      </c>
      <c r="H3371">
        <f>+VLOOKUP($B3371,Hoja1!$C$2:$W$3726,7,0)</f>
        <v>1628</v>
      </c>
      <c r="I3371">
        <f>+VLOOKUP($B3371,Hoja1!$C$2:$W$3726,11,0)</f>
        <v>162802</v>
      </c>
      <c r="J3371" t="b">
        <f t="shared" si="114"/>
        <v>1</v>
      </c>
      <c r="K3371" t="str">
        <f>+VLOOKUP($C3371,Hoja1!$B$2:$W$3726,16,0)</f>
        <v>SANTA BARBARA</v>
      </c>
      <c r="L3371" t="str">
        <f>+VLOOKUP($C3371,Hoja1!$B$2:$W$3726,17,0)</f>
        <v>NUEVA FRONTERA</v>
      </c>
      <c r="M3371" t="str">
        <f>+VLOOKUP($C3371,Hoja1!$B$2:$W$3726,18,0)</f>
        <v>EL BARRANCO</v>
      </c>
      <c r="N3371">
        <f>+VLOOKUP($C3371,Hoja1!$B$2:$W$3726,3,0)</f>
        <v>16</v>
      </c>
      <c r="O3371">
        <f>+VLOOKUP($C3371,Hoja1!$B$2:$W$3726,8,0)</f>
        <v>1628</v>
      </c>
      <c r="P3371">
        <f>+VLOOKUP($C3371,Hoja1!$B$2:$W$3726,12,0)</f>
        <v>162802</v>
      </c>
      <c r="Q3371" t="b">
        <f t="shared" si="115"/>
        <v>1</v>
      </c>
    </row>
    <row r="3372" spans="2:17" hidden="1" x14ac:dyDescent="0.25">
      <c r="B3372">
        <v>162803</v>
      </c>
      <c r="C3372" t="s">
        <v>2438</v>
      </c>
      <c r="D3372" t="str">
        <f>+VLOOKUP($B3372,Hoja1!$C$2:$W$3726,15,0)</f>
        <v>SANTA BARBARA</v>
      </c>
      <c r="E3372" t="str">
        <f>+VLOOKUP($B3372,Hoja1!$C$2:$W$3726,16,0)</f>
        <v>NUEVA FRONTERA</v>
      </c>
      <c r="F3372" t="str">
        <f>+VLOOKUP($B3372,Hoja1!$C$2:$W$3726,17,0)</f>
        <v>EL ERMITAÑO</v>
      </c>
      <c r="G3372">
        <f>+VLOOKUP($B3372,Hoja1!$C$2:$W$3726,2,0)</f>
        <v>16</v>
      </c>
      <c r="H3372">
        <f>+VLOOKUP($B3372,Hoja1!$C$2:$W$3726,7,0)</f>
        <v>1628</v>
      </c>
      <c r="I3372">
        <f>+VLOOKUP($B3372,Hoja1!$C$2:$W$3726,11,0)</f>
        <v>162803</v>
      </c>
      <c r="J3372" t="b">
        <f t="shared" si="114"/>
        <v>1</v>
      </c>
      <c r="K3372" t="str">
        <f>+VLOOKUP($C3372,Hoja1!$B$2:$W$3726,16,0)</f>
        <v>SANTA BARBARA</v>
      </c>
      <c r="L3372" t="str">
        <f>+VLOOKUP($C3372,Hoja1!$B$2:$W$3726,17,0)</f>
        <v>NUEVA FRONTERA</v>
      </c>
      <c r="M3372" t="str">
        <f>+VLOOKUP($C3372,Hoja1!$B$2:$W$3726,18,0)</f>
        <v>EL ERMITAÑO</v>
      </c>
      <c r="N3372">
        <f>+VLOOKUP($C3372,Hoja1!$B$2:$W$3726,3,0)</f>
        <v>16</v>
      </c>
      <c r="O3372">
        <f>+VLOOKUP($C3372,Hoja1!$B$2:$W$3726,8,0)</f>
        <v>1628</v>
      </c>
      <c r="P3372">
        <f>+VLOOKUP($C3372,Hoja1!$B$2:$W$3726,12,0)</f>
        <v>162803</v>
      </c>
      <c r="Q3372" t="b">
        <f t="shared" si="115"/>
        <v>1</v>
      </c>
    </row>
    <row r="3373" spans="2:17" hidden="1" x14ac:dyDescent="0.25">
      <c r="B3373">
        <v>162804</v>
      </c>
      <c r="C3373" t="s">
        <v>89</v>
      </c>
      <c r="D3373" t="str">
        <f>+VLOOKUP($B3373,Hoja1!$C$2:$W$3726,15,0)</f>
        <v>SANTA BARBARA</v>
      </c>
      <c r="E3373" t="str">
        <f>+VLOOKUP($B3373,Hoja1!$C$2:$W$3726,16,0)</f>
        <v>NUEVA FRONTERA</v>
      </c>
      <c r="F3373" t="str">
        <f>+VLOOKUP($B3373,Hoja1!$C$2:$W$3726,17,0)</f>
        <v>EL ORO</v>
      </c>
      <c r="G3373">
        <f>+VLOOKUP($B3373,Hoja1!$C$2:$W$3726,2,0)</f>
        <v>16</v>
      </c>
      <c r="H3373">
        <f>+VLOOKUP($B3373,Hoja1!$C$2:$W$3726,7,0)</f>
        <v>1628</v>
      </c>
      <c r="I3373">
        <f>+VLOOKUP($B3373,Hoja1!$C$2:$W$3726,11,0)</f>
        <v>162804</v>
      </c>
      <c r="J3373" t="b">
        <f t="shared" si="114"/>
        <v>1</v>
      </c>
      <c r="K3373" t="str">
        <f>+VLOOKUP($C3373,Hoja1!$B$2:$W$3726,16,0)</f>
        <v>ATLÁNTIDA</v>
      </c>
      <c r="L3373" t="str">
        <f>+VLOOKUP($C3373,Hoja1!$B$2:$W$3726,17,0)</f>
        <v>LA MASICA</v>
      </c>
      <c r="M3373" t="str">
        <f>+VLOOKUP($C3373,Hoja1!$B$2:$W$3726,18,0)</f>
        <v>EL ORO</v>
      </c>
      <c r="N3373">
        <f>+VLOOKUP($C3373,Hoja1!$B$2:$W$3726,3,0)</f>
        <v>1</v>
      </c>
      <c r="O3373">
        <f>+VLOOKUP($C3373,Hoja1!$B$2:$W$3726,8,0)</f>
        <v>105</v>
      </c>
      <c r="P3373">
        <f>+VLOOKUP($C3373,Hoja1!$B$2:$W$3726,12,0)</f>
        <v>10508</v>
      </c>
      <c r="Q3373" t="b">
        <f t="shared" si="115"/>
        <v>0</v>
      </c>
    </row>
    <row r="3374" spans="2:17" hidden="1" x14ac:dyDescent="0.25">
      <c r="B3374">
        <v>162805</v>
      </c>
      <c r="C3374" t="s">
        <v>2189</v>
      </c>
      <c r="D3374" t="str">
        <f>+VLOOKUP($B3374,Hoja1!$C$2:$W$3726,15,0)</f>
        <v>SANTA BARBARA</v>
      </c>
      <c r="E3374" t="str">
        <f>+VLOOKUP($B3374,Hoja1!$C$2:$W$3726,16,0)</f>
        <v>NUEVA FRONTERA</v>
      </c>
      <c r="F3374" t="str">
        <f>+VLOOKUP($B3374,Hoja1!$C$2:$W$3726,17,0)</f>
        <v>PILADEROS</v>
      </c>
      <c r="G3374">
        <f>+VLOOKUP($B3374,Hoja1!$C$2:$W$3726,2,0)</f>
        <v>16</v>
      </c>
      <c r="H3374">
        <f>+VLOOKUP($B3374,Hoja1!$C$2:$W$3726,7,0)</f>
        <v>1628</v>
      </c>
      <c r="I3374">
        <f>+VLOOKUP($B3374,Hoja1!$C$2:$W$3726,11,0)</f>
        <v>162805</v>
      </c>
      <c r="J3374" t="b">
        <f t="shared" si="114"/>
        <v>1</v>
      </c>
      <c r="K3374" t="str">
        <f>+VLOOKUP($C3374,Hoja1!$B$2:$W$3726,16,0)</f>
        <v>SANTA BARBARA</v>
      </c>
      <c r="L3374" t="str">
        <f>+VLOOKUP($C3374,Hoja1!$B$2:$W$3726,17,0)</f>
        <v>NUEVA FRONTERA</v>
      </c>
      <c r="M3374" t="str">
        <f>+VLOOKUP($C3374,Hoja1!$B$2:$W$3726,18,0)</f>
        <v>PILADEROS</v>
      </c>
      <c r="N3374">
        <f>+VLOOKUP($C3374,Hoja1!$B$2:$W$3726,3,0)</f>
        <v>16</v>
      </c>
      <c r="O3374">
        <f>+VLOOKUP($C3374,Hoja1!$B$2:$W$3726,8,0)</f>
        <v>1628</v>
      </c>
      <c r="P3374">
        <f>+VLOOKUP($C3374,Hoja1!$B$2:$W$3726,12,0)</f>
        <v>162805</v>
      </c>
      <c r="Q3374" t="b">
        <f t="shared" si="115"/>
        <v>1</v>
      </c>
    </row>
    <row r="3375" spans="2:17" hidden="1" x14ac:dyDescent="0.25">
      <c r="B3375">
        <v>162806</v>
      </c>
      <c r="C3375" t="s">
        <v>418</v>
      </c>
      <c r="D3375" t="str">
        <f>+VLOOKUP($B3375,Hoja1!$C$2:$W$3726,15,0)</f>
        <v>SANTA BARBARA</v>
      </c>
      <c r="E3375" t="str">
        <f>+VLOOKUP($B3375,Hoja1!$C$2:$W$3726,16,0)</f>
        <v>NUEVA FRONTERA</v>
      </c>
      <c r="F3375" t="str">
        <f>+VLOOKUP($B3375,Hoja1!$C$2:$W$3726,17,0)</f>
        <v>PUEBLO NUEVO</v>
      </c>
      <c r="G3375">
        <f>+VLOOKUP($B3375,Hoja1!$C$2:$W$3726,2,0)</f>
        <v>16</v>
      </c>
      <c r="H3375">
        <f>+VLOOKUP($B3375,Hoja1!$C$2:$W$3726,7,0)</f>
        <v>1628</v>
      </c>
      <c r="I3375">
        <f>+VLOOKUP($B3375,Hoja1!$C$2:$W$3726,11,0)</f>
        <v>162806</v>
      </c>
      <c r="J3375" t="b">
        <f t="shared" si="114"/>
        <v>1</v>
      </c>
      <c r="K3375" t="str">
        <f>+VLOOKUP($C3375,Hoja1!$B$2:$W$3726,16,0)</f>
        <v>COMAYAGUA</v>
      </c>
      <c r="L3375" t="str">
        <f>+VLOOKUP($C3375,Hoja1!$B$2:$W$3726,17,0)</f>
        <v>MEÁMBAR</v>
      </c>
      <c r="M3375" t="str">
        <f>+VLOOKUP($C3375,Hoja1!$B$2:$W$3726,18,0)</f>
        <v>PUEBLO NUEVO</v>
      </c>
      <c r="N3375">
        <f>+VLOOKUP($C3375,Hoja1!$B$2:$W$3726,3,0)</f>
        <v>3</v>
      </c>
      <c r="O3375">
        <f>+VLOOKUP($C3375,Hoja1!$B$2:$W$3726,8,0)</f>
        <v>310</v>
      </c>
      <c r="P3375">
        <f>+VLOOKUP($C3375,Hoja1!$B$2:$W$3726,12,0)</f>
        <v>31022</v>
      </c>
      <c r="Q3375" t="b">
        <f t="shared" si="115"/>
        <v>0</v>
      </c>
    </row>
    <row r="3376" spans="2:17" hidden="1" x14ac:dyDescent="0.25">
      <c r="B3376">
        <v>162807</v>
      </c>
      <c r="C3376" t="s">
        <v>2439</v>
      </c>
      <c r="D3376" t="str">
        <f>+VLOOKUP($B3376,Hoja1!$C$2:$W$3726,15,0)</f>
        <v>SANTA BARBARA</v>
      </c>
      <c r="E3376" t="str">
        <f>+VLOOKUP($B3376,Hoja1!$C$2:$W$3726,16,0)</f>
        <v>NUEVA FRONTERA</v>
      </c>
      <c r="F3376" t="str">
        <f>+VLOOKUP($B3376,Hoja1!$C$2:$W$3726,17,0)</f>
        <v>SAN JOSE DE TARROS</v>
      </c>
      <c r="G3376">
        <f>+VLOOKUP($B3376,Hoja1!$C$2:$W$3726,2,0)</f>
        <v>16</v>
      </c>
      <c r="H3376">
        <f>+VLOOKUP($B3376,Hoja1!$C$2:$W$3726,7,0)</f>
        <v>1628</v>
      </c>
      <c r="I3376">
        <f>+VLOOKUP($B3376,Hoja1!$C$2:$W$3726,11,0)</f>
        <v>162807</v>
      </c>
      <c r="J3376" t="b">
        <f t="shared" si="114"/>
        <v>1</v>
      </c>
      <c r="K3376" t="str">
        <f>+VLOOKUP($C3376,Hoja1!$B$2:$W$3726,16,0)</f>
        <v>SANTA BARBARA</v>
      </c>
      <c r="L3376" t="str">
        <f>+VLOOKUP($C3376,Hoja1!$B$2:$W$3726,17,0)</f>
        <v>NUEVA FRONTERA</v>
      </c>
      <c r="M3376" t="str">
        <f>+VLOOKUP($C3376,Hoja1!$B$2:$W$3726,18,0)</f>
        <v>SAN JOSE DE TARROS</v>
      </c>
      <c r="N3376">
        <f>+VLOOKUP($C3376,Hoja1!$B$2:$W$3726,3,0)</f>
        <v>16</v>
      </c>
      <c r="O3376">
        <f>+VLOOKUP($C3376,Hoja1!$B$2:$W$3726,8,0)</f>
        <v>1628</v>
      </c>
      <c r="P3376">
        <f>+VLOOKUP($C3376,Hoja1!$B$2:$W$3726,12,0)</f>
        <v>162807</v>
      </c>
      <c r="Q3376" t="b">
        <f t="shared" si="115"/>
        <v>1</v>
      </c>
    </row>
    <row r="3377" spans="2:17" hidden="1" x14ac:dyDescent="0.25">
      <c r="B3377">
        <v>162808</v>
      </c>
      <c r="C3377" t="s">
        <v>1393</v>
      </c>
      <c r="D3377" t="str">
        <f>+VLOOKUP($B3377,Hoja1!$C$2:$W$3726,15,0)</f>
        <v>SANTA BARBARA</v>
      </c>
      <c r="E3377" t="str">
        <f>+VLOOKUP($B3377,Hoja1!$C$2:$W$3726,16,0)</f>
        <v>NUEVA FRONTERA</v>
      </c>
      <c r="F3377" t="str">
        <f>+VLOOKUP($B3377,Hoja1!$C$2:$W$3726,17,0)</f>
        <v>SAN MIGUELITO</v>
      </c>
      <c r="G3377">
        <f>+VLOOKUP($B3377,Hoja1!$C$2:$W$3726,2,0)</f>
        <v>16</v>
      </c>
      <c r="H3377">
        <f>+VLOOKUP($B3377,Hoja1!$C$2:$W$3726,7,0)</f>
        <v>1628</v>
      </c>
      <c r="I3377">
        <f>+VLOOKUP($B3377,Hoja1!$C$2:$W$3726,11,0)</f>
        <v>162808</v>
      </c>
      <c r="J3377" t="b">
        <f t="shared" si="114"/>
        <v>1</v>
      </c>
      <c r="K3377" t="str">
        <f>+VLOOKUP($C3377,Hoja1!$B$2:$W$3726,16,0)</f>
        <v>FRANCISCO MORAZÁN</v>
      </c>
      <c r="L3377" t="str">
        <f>+VLOOKUP($C3377,Hoja1!$B$2:$W$3726,17,0)</f>
        <v>SAN MIGUELITO</v>
      </c>
      <c r="M3377" t="str">
        <f>+VLOOKUP($C3377,Hoja1!$B$2:$W$3726,18,0)</f>
        <v>SAN MIGUELITO</v>
      </c>
      <c r="N3377">
        <f>+VLOOKUP($C3377,Hoja1!$B$2:$W$3726,3,0)</f>
        <v>8</v>
      </c>
      <c r="O3377">
        <f>+VLOOKUP($C3377,Hoja1!$B$2:$W$3726,8,0)</f>
        <v>821</v>
      </c>
      <c r="P3377">
        <f>+VLOOKUP($C3377,Hoja1!$B$2:$W$3726,12,0)</f>
        <v>82101</v>
      </c>
      <c r="Q3377" t="b">
        <f t="shared" si="115"/>
        <v>0</v>
      </c>
    </row>
    <row r="3378" spans="2:17" hidden="1" x14ac:dyDescent="0.25">
      <c r="B3378">
        <v>170101</v>
      </c>
      <c r="C3378" t="s">
        <v>2190</v>
      </c>
      <c r="D3378" t="str">
        <f>+VLOOKUP($B3378,Hoja1!$C$2:$W$3726,15,0)</f>
        <v>VALLE</v>
      </c>
      <c r="E3378" t="str">
        <f>+VLOOKUP($B3378,Hoja1!$C$2:$W$3726,16,0)</f>
        <v>NACAOME</v>
      </c>
      <c r="F3378" t="str">
        <f>+VLOOKUP($B3378,Hoja1!$C$2:$W$3726,17,0)</f>
        <v>NACAOME</v>
      </c>
      <c r="G3378">
        <f>+VLOOKUP($B3378,Hoja1!$C$2:$W$3726,2,0)</f>
        <v>17</v>
      </c>
      <c r="H3378">
        <f>+VLOOKUP($B3378,Hoja1!$C$2:$W$3726,7,0)</f>
        <v>1701</v>
      </c>
      <c r="I3378">
        <f>+VLOOKUP($B3378,Hoja1!$C$2:$W$3726,11,0)</f>
        <v>170101</v>
      </c>
      <c r="J3378" t="b">
        <f t="shared" si="114"/>
        <v>1</v>
      </c>
      <c r="K3378" t="str">
        <f>+VLOOKUP($C3378,Hoja1!$B$2:$W$3726,16,0)</f>
        <v>VALLE</v>
      </c>
      <c r="L3378" t="str">
        <f>+VLOOKUP($C3378,Hoja1!$B$2:$W$3726,17,0)</f>
        <v>NACAOME</v>
      </c>
      <c r="M3378" t="str">
        <f>+VLOOKUP($C3378,Hoja1!$B$2:$W$3726,18,0)</f>
        <v>NACAOME</v>
      </c>
      <c r="N3378">
        <f>+VLOOKUP($C3378,Hoja1!$B$2:$W$3726,3,0)</f>
        <v>17</v>
      </c>
      <c r="O3378">
        <f>+VLOOKUP($C3378,Hoja1!$B$2:$W$3726,8,0)</f>
        <v>1701</v>
      </c>
      <c r="P3378">
        <f>+VLOOKUP($C3378,Hoja1!$B$2:$W$3726,12,0)</f>
        <v>170101</v>
      </c>
      <c r="Q3378" t="b">
        <f t="shared" si="115"/>
        <v>1</v>
      </c>
    </row>
    <row r="3379" spans="2:17" hidden="1" x14ac:dyDescent="0.25">
      <c r="B3379">
        <v>170102</v>
      </c>
      <c r="C3379" t="s">
        <v>27</v>
      </c>
      <c r="D3379" t="str">
        <f>+VLOOKUP($B3379,Hoja1!$C$2:$W$3726,15,0)</f>
        <v>VALLE</v>
      </c>
      <c r="E3379" t="str">
        <f>+VLOOKUP($B3379,Hoja1!$C$2:$W$3726,16,0)</f>
        <v>NACAOME</v>
      </c>
      <c r="F3379" t="str">
        <f>+VLOOKUP($B3379,Hoja1!$C$2:$W$3726,17,0)</f>
        <v>AGUA CALIENTE</v>
      </c>
      <c r="G3379">
        <f>+VLOOKUP($B3379,Hoja1!$C$2:$W$3726,2,0)</f>
        <v>17</v>
      </c>
      <c r="H3379">
        <f>+VLOOKUP($B3379,Hoja1!$C$2:$W$3726,7,0)</f>
        <v>1701</v>
      </c>
      <c r="I3379">
        <f>+VLOOKUP($B3379,Hoja1!$C$2:$W$3726,11,0)</f>
        <v>170102</v>
      </c>
      <c r="J3379" t="b">
        <f t="shared" si="114"/>
        <v>1</v>
      </c>
      <c r="K3379" t="str">
        <f>+VLOOKUP($C3379,Hoja1!$B$2:$W$3726,16,0)</f>
        <v>ATLÁNTIDA</v>
      </c>
      <c r="L3379" t="str">
        <f>+VLOOKUP($C3379,Hoja1!$B$2:$W$3726,17,0)</f>
        <v>ESPARTA</v>
      </c>
      <c r="M3379" t="str">
        <f>+VLOOKUP($C3379,Hoja1!$B$2:$W$3726,18,0)</f>
        <v>AGUA CALIENTE</v>
      </c>
      <c r="N3379">
        <f>+VLOOKUP($C3379,Hoja1!$B$2:$W$3726,3,0)</f>
        <v>1</v>
      </c>
      <c r="O3379">
        <f>+VLOOKUP($C3379,Hoja1!$B$2:$W$3726,8,0)</f>
        <v>103</v>
      </c>
      <c r="P3379">
        <f>+VLOOKUP($C3379,Hoja1!$B$2:$W$3726,12,0)</f>
        <v>10302</v>
      </c>
      <c r="Q3379" t="b">
        <f t="shared" si="115"/>
        <v>0</v>
      </c>
    </row>
    <row r="3380" spans="2:17" hidden="1" x14ac:dyDescent="0.25">
      <c r="B3380">
        <v>170103</v>
      </c>
      <c r="C3380" t="s">
        <v>350</v>
      </c>
      <c r="D3380" t="str">
        <f>+VLOOKUP($B3380,Hoja1!$C$2:$W$3726,15,0)</f>
        <v>VALLE</v>
      </c>
      <c r="E3380" t="str">
        <f>+VLOOKUP($B3380,Hoja1!$C$2:$W$3726,16,0)</f>
        <v>NACAOME</v>
      </c>
      <c r="F3380" t="str">
        <f>+VLOOKUP($B3380,Hoja1!$C$2:$W$3726,17,0)</f>
        <v>EL ROSARIO</v>
      </c>
      <c r="G3380">
        <f>+VLOOKUP($B3380,Hoja1!$C$2:$W$3726,2,0)</f>
        <v>17</v>
      </c>
      <c r="H3380">
        <f>+VLOOKUP($B3380,Hoja1!$C$2:$W$3726,7,0)</f>
        <v>1701</v>
      </c>
      <c r="I3380">
        <f>+VLOOKUP($B3380,Hoja1!$C$2:$W$3726,11,0)</f>
        <v>170103</v>
      </c>
      <c r="J3380" t="b">
        <f t="shared" si="114"/>
        <v>1</v>
      </c>
      <c r="K3380" t="str">
        <f>+VLOOKUP($C3380,Hoja1!$B$2:$W$3726,16,0)</f>
        <v>COMAYAGUA</v>
      </c>
      <c r="L3380" t="str">
        <f>+VLOOKUP($C3380,Hoja1!$B$2:$W$3726,17,0)</f>
        <v>EL ROSARIO</v>
      </c>
      <c r="M3380" t="str">
        <f>+VLOOKUP($C3380,Hoja1!$B$2:$W$3726,18,0)</f>
        <v>EL ROSARIO</v>
      </c>
      <c r="N3380">
        <f>+VLOOKUP($C3380,Hoja1!$B$2:$W$3726,3,0)</f>
        <v>3</v>
      </c>
      <c r="O3380">
        <f>+VLOOKUP($C3380,Hoja1!$B$2:$W$3726,8,0)</f>
        <v>303</v>
      </c>
      <c r="P3380">
        <f>+VLOOKUP($C3380,Hoja1!$B$2:$W$3726,12,0)</f>
        <v>30301</v>
      </c>
      <c r="Q3380" t="b">
        <f t="shared" si="115"/>
        <v>0</v>
      </c>
    </row>
    <row r="3381" spans="2:17" hidden="1" x14ac:dyDescent="0.25">
      <c r="B3381">
        <v>170104</v>
      </c>
      <c r="C3381" t="s">
        <v>2191</v>
      </c>
      <c r="D3381" t="str">
        <f>+VLOOKUP($B3381,Hoja1!$C$2:$W$3726,15,0)</f>
        <v>VALLE</v>
      </c>
      <c r="E3381" t="str">
        <f>+VLOOKUP($B3381,Hoja1!$C$2:$W$3726,16,0)</f>
        <v>NACAOME</v>
      </c>
      <c r="F3381" t="str">
        <f>+VLOOKUP($B3381,Hoja1!$C$2:$W$3726,17,0)</f>
        <v>EL TABACAL</v>
      </c>
      <c r="G3381">
        <f>+VLOOKUP($B3381,Hoja1!$C$2:$W$3726,2,0)</f>
        <v>17</v>
      </c>
      <c r="H3381">
        <f>+VLOOKUP($B3381,Hoja1!$C$2:$W$3726,7,0)</f>
        <v>1701</v>
      </c>
      <c r="I3381">
        <f>+VLOOKUP($B3381,Hoja1!$C$2:$W$3726,11,0)</f>
        <v>170104</v>
      </c>
      <c r="J3381" t="b">
        <f t="shared" si="114"/>
        <v>1</v>
      </c>
      <c r="K3381" t="str">
        <f>+VLOOKUP($C3381,Hoja1!$B$2:$W$3726,16,0)</f>
        <v>VALLE</v>
      </c>
      <c r="L3381" t="str">
        <f>+VLOOKUP($C3381,Hoja1!$B$2:$W$3726,17,0)</f>
        <v>NACAOME</v>
      </c>
      <c r="M3381" t="str">
        <f>+VLOOKUP($C3381,Hoja1!$B$2:$W$3726,18,0)</f>
        <v>EL TABACAL</v>
      </c>
      <c r="N3381">
        <f>+VLOOKUP($C3381,Hoja1!$B$2:$W$3726,3,0)</f>
        <v>17</v>
      </c>
      <c r="O3381">
        <f>+VLOOKUP($C3381,Hoja1!$B$2:$W$3726,8,0)</f>
        <v>1701</v>
      </c>
      <c r="P3381">
        <f>+VLOOKUP($C3381,Hoja1!$B$2:$W$3726,12,0)</f>
        <v>170104</v>
      </c>
      <c r="Q3381" t="b">
        <f t="shared" si="115"/>
        <v>1</v>
      </c>
    </row>
    <row r="3382" spans="2:17" hidden="1" x14ac:dyDescent="0.25">
      <c r="B3382">
        <v>170105</v>
      </c>
      <c r="C3382" t="s">
        <v>2033</v>
      </c>
      <c r="D3382" t="str">
        <f>+VLOOKUP($B3382,Hoja1!$C$2:$W$3726,15,0)</f>
        <v>VALLE</v>
      </c>
      <c r="E3382" t="str">
        <f>+VLOOKUP($B3382,Hoja1!$C$2:$W$3726,16,0)</f>
        <v>NACAOME</v>
      </c>
      <c r="F3382" t="str">
        <f>+VLOOKUP($B3382,Hoja1!$C$2:$W$3726,17,0)</f>
        <v>EL TULAR</v>
      </c>
      <c r="G3382">
        <f>+VLOOKUP($B3382,Hoja1!$C$2:$W$3726,2,0)</f>
        <v>17</v>
      </c>
      <c r="H3382">
        <f>+VLOOKUP($B3382,Hoja1!$C$2:$W$3726,7,0)</f>
        <v>1701</v>
      </c>
      <c r="I3382">
        <f>+VLOOKUP($B3382,Hoja1!$C$2:$W$3726,11,0)</f>
        <v>170105</v>
      </c>
      <c r="J3382" t="b">
        <f t="shared" si="114"/>
        <v>1</v>
      </c>
      <c r="K3382" t="str">
        <f>+VLOOKUP($C3382,Hoja1!$B$2:$W$3726,16,0)</f>
        <v>SANTA BARBARA</v>
      </c>
      <c r="L3382" t="str">
        <f>+VLOOKUP($C3382,Hoja1!$B$2:$W$3726,17,0)</f>
        <v>ARADA</v>
      </c>
      <c r="M3382" t="str">
        <f>+VLOOKUP($C3382,Hoja1!$B$2:$W$3726,18,0)</f>
        <v>EL TULAR</v>
      </c>
      <c r="N3382">
        <f>+VLOOKUP($C3382,Hoja1!$B$2:$W$3726,3,0)</f>
        <v>16</v>
      </c>
      <c r="O3382">
        <f>+VLOOKUP($C3382,Hoja1!$B$2:$W$3726,8,0)</f>
        <v>1602</v>
      </c>
      <c r="P3382">
        <f>+VLOOKUP($C3382,Hoja1!$B$2:$W$3726,12,0)</f>
        <v>160208</v>
      </c>
      <c r="Q3382" t="b">
        <f t="shared" si="115"/>
        <v>0</v>
      </c>
    </row>
    <row r="3383" spans="2:17" hidden="1" x14ac:dyDescent="0.25">
      <c r="B3383">
        <v>170106</v>
      </c>
      <c r="C3383" t="s">
        <v>2192</v>
      </c>
      <c r="D3383" t="str">
        <f>+VLOOKUP($B3383,Hoja1!$C$2:$W$3726,15,0)</f>
        <v>VALLE</v>
      </c>
      <c r="E3383" t="str">
        <f>+VLOOKUP($B3383,Hoja1!$C$2:$W$3726,16,0)</f>
        <v>NACAOME</v>
      </c>
      <c r="F3383" t="str">
        <f>+VLOOKUP($B3383,Hoja1!$C$2:$W$3726,17,0)</f>
        <v>GUACIROPE</v>
      </c>
      <c r="G3383">
        <f>+VLOOKUP($B3383,Hoja1!$C$2:$W$3726,2,0)</f>
        <v>17</v>
      </c>
      <c r="H3383">
        <f>+VLOOKUP($B3383,Hoja1!$C$2:$W$3726,7,0)</f>
        <v>1701</v>
      </c>
      <c r="I3383">
        <f>+VLOOKUP($B3383,Hoja1!$C$2:$W$3726,11,0)</f>
        <v>170106</v>
      </c>
      <c r="J3383" t="b">
        <f t="shared" si="114"/>
        <v>1</v>
      </c>
      <c r="K3383" t="str">
        <f>+VLOOKUP($C3383,Hoja1!$B$2:$W$3726,16,0)</f>
        <v>VALLE</v>
      </c>
      <c r="L3383" t="str">
        <f>+VLOOKUP($C3383,Hoja1!$B$2:$W$3726,17,0)</f>
        <v>NACAOME</v>
      </c>
      <c r="M3383" t="str">
        <f>+VLOOKUP($C3383,Hoja1!$B$2:$W$3726,18,0)</f>
        <v>GUACIROPE</v>
      </c>
      <c r="N3383">
        <f>+VLOOKUP($C3383,Hoja1!$B$2:$W$3726,3,0)</f>
        <v>17</v>
      </c>
      <c r="O3383">
        <f>+VLOOKUP($C3383,Hoja1!$B$2:$W$3726,8,0)</f>
        <v>1701</v>
      </c>
      <c r="P3383">
        <f>+VLOOKUP($C3383,Hoja1!$B$2:$W$3726,12,0)</f>
        <v>170106</v>
      </c>
      <c r="Q3383" t="b">
        <f t="shared" si="115"/>
        <v>1</v>
      </c>
    </row>
    <row r="3384" spans="2:17" hidden="1" x14ac:dyDescent="0.25">
      <c r="B3384">
        <v>170107</v>
      </c>
      <c r="C3384" t="s">
        <v>2193</v>
      </c>
      <c r="D3384" t="str">
        <f>+VLOOKUP($B3384,Hoja1!$C$2:$W$3726,15,0)</f>
        <v>VALLE</v>
      </c>
      <c r="E3384" t="str">
        <f>+VLOOKUP($B3384,Hoja1!$C$2:$W$3726,16,0)</f>
        <v>NACAOME</v>
      </c>
      <c r="F3384" t="str">
        <f>+VLOOKUP($B3384,Hoja1!$C$2:$W$3726,17,0)</f>
        <v>MOROPOCAY</v>
      </c>
      <c r="G3384">
        <f>+VLOOKUP($B3384,Hoja1!$C$2:$W$3726,2,0)</f>
        <v>17</v>
      </c>
      <c r="H3384">
        <f>+VLOOKUP($B3384,Hoja1!$C$2:$W$3726,7,0)</f>
        <v>1701</v>
      </c>
      <c r="I3384">
        <f>+VLOOKUP($B3384,Hoja1!$C$2:$W$3726,11,0)</f>
        <v>170107</v>
      </c>
      <c r="J3384" t="b">
        <f t="shared" si="114"/>
        <v>1</v>
      </c>
      <c r="K3384" t="str">
        <f>+VLOOKUP($C3384,Hoja1!$B$2:$W$3726,16,0)</f>
        <v>VALLE</v>
      </c>
      <c r="L3384" t="str">
        <f>+VLOOKUP($C3384,Hoja1!$B$2:$W$3726,17,0)</f>
        <v>NACAOME</v>
      </c>
      <c r="M3384" t="str">
        <f>+VLOOKUP($C3384,Hoja1!$B$2:$W$3726,18,0)</f>
        <v>MOROPOCAY</v>
      </c>
      <c r="N3384">
        <f>+VLOOKUP($C3384,Hoja1!$B$2:$W$3726,3,0)</f>
        <v>17</v>
      </c>
      <c r="O3384">
        <f>+VLOOKUP($C3384,Hoja1!$B$2:$W$3726,8,0)</f>
        <v>1701</v>
      </c>
      <c r="P3384">
        <f>+VLOOKUP($C3384,Hoja1!$B$2:$W$3726,12,0)</f>
        <v>170107</v>
      </c>
      <c r="Q3384" t="b">
        <f t="shared" si="115"/>
        <v>1</v>
      </c>
    </row>
    <row r="3385" spans="2:17" hidden="1" x14ac:dyDescent="0.25">
      <c r="B3385">
        <v>170108</v>
      </c>
      <c r="C3385" t="s">
        <v>93</v>
      </c>
      <c r="D3385" t="str">
        <f>+VLOOKUP($B3385,Hoja1!$C$2:$W$3726,15,0)</f>
        <v>VALLE</v>
      </c>
      <c r="E3385" t="str">
        <f>+VLOOKUP($B3385,Hoja1!$C$2:$W$3726,16,0)</f>
        <v>NACAOME</v>
      </c>
      <c r="F3385" t="str">
        <f>+VLOOKUP($B3385,Hoja1!$C$2:$W$3726,17,0)</f>
        <v>SAN ANTONIO</v>
      </c>
      <c r="G3385">
        <f>+VLOOKUP($B3385,Hoja1!$C$2:$W$3726,2,0)</f>
        <v>17</v>
      </c>
      <c r="H3385">
        <f>+VLOOKUP($B3385,Hoja1!$C$2:$W$3726,7,0)</f>
        <v>1701</v>
      </c>
      <c r="I3385">
        <f>+VLOOKUP($B3385,Hoja1!$C$2:$W$3726,11,0)</f>
        <v>170108</v>
      </c>
      <c r="J3385" t="b">
        <f t="shared" si="114"/>
        <v>1</v>
      </c>
      <c r="K3385" t="str">
        <f>+VLOOKUP($C3385,Hoja1!$B$2:$W$3726,16,0)</f>
        <v>ATLÁNTIDA</v>
      </c>
      <c r="L3385" t="str">
        <f>+VLOOKUP($C3385,Hoja1!$B$2:$W$3726,17,0)</f>
        <v>LA MASICA</v>
      </c>
      <c r="M3385" t="str">
        <f>+VLOOKUP($C3385,Hoja1!$B$2:$W$3726,18,0)</f>
        <v>SAN ANTONIO</v>
      </c>
      <c r="N3385">
        <f>+VLOOKUP($C3385,Hoja1!$B$2:$W$3726,3,0)</f>
        <v>1</v>
      </c>
      <c r="O3385">
        <f>+VLOOKUP($C3385,Hoja1!$B$2:$W$3726,8,0)</f>
        <v>105</v>
      </c>
      <c r="P3385">
        <f>+VLOOKUP($C3385,Hoja1!$B$2:$W$3726,12,0)</f>
        <v>10512</v>
      </c>
      <c r="Q3385" t="b">
        <f t="shared" si="115"/>
        <v>0</v>
      </c>
    </row>
    <row r="3386" spans="2:17" hidden="1" x14ac:dyDescent="0.25">
      <c r="B3386">
        <v>170109</v>
      </c>
      <c r="C3386" t="s">
        <v>12826</v>
      </c>
      <c r="D3386" t="str">
        <f>+VLOOKUP($B3386,Hoja1!$C$2:$W$3726,15,0)</f>
        <v>VALLE</v>
      </c>
      <c r="E3386" t="str">
        <f>+VLOOKUP($B3386,Hoja1!$C$2:$W$3726,16,0)</f>
        <v>NACAOME</v>
      </c>
      <c r="F3386" t="str">
        <f>+VLOOKUP($B3386,Hoja1!$C$2:$W$3726,17,0)</f>
        <v>SAN NICOLÁS ARRIBA</v>
      </c>
      <c r="G3386">
        <f>+VLOOKUP($B3386,Hoja1!$C$2:$W$3726,2,0)</f>
        <v>17</v>
      </c>
      <c r="H3386">
        <f>+VLOOKUP($B3386,Hoja1!$C$2:$W$3726,7,0)</f>
        <v>1701</v>
      </c>
      <c r="I3386">
        <f>+VLOOKUP($B3386,Hoja1!$C$2:$W$3726,11,0)</f>
        <v>170109</v>
      </c>
      <c r="J3386" t="b">
        <f t="shared" si="114"/>
        <v>0</v>
      </c>
      <c r="K3386" t="e">
        <f>+VLOOKUP($C3386,Hoja1!$B$2:$W$3726,16,0)</f>
        <v>#N/A</v>
      </c>
      <c r="L3386" t="e">
        <f>+VLOOKUP($C3386,Hoja1!$B$2:$W$3726,17,0)</f>
        <v>#N/A</v>
      </c>
      <c r="M3386" t="e">
        <f>+VLOOKUP($C3386,Hoja1!$B$2:$W$3726,18,0)</f>
        <v>#N/A</v>
      </c>
      <c r="N3386" t="e">
        <f>+VLOOKUP($C3386,Hoja1!$B$2:$W$3726,3,0)</f>
        <v>#N/A</v>
      </c>
      <c r="O3386" t="e">
        <f>+VLOOKUP($C3386,Hoja1!$B$2:$W$3726,8,0)</f>
        <v>#N/A</v>
      </c>
      <c r="P3386" t="e">
        <f>+VLOOKUP($C3386,Hoja1!$B$2:$W$3726,12,0)</f>
        <v>#N/A</v>
      </c>
      <c r="Q3386" t="e">
        <f t="shared" si="115"/>
        <v>#N/A</v>
      </c>
    </row>
    <row r="3387" spans="2:17" hidden="1" x14ac:dyDescent="0.25">
      <c r="B3387">
        <v>170110</v>
      </c>
      <c r="C3387" t="s">
        <v>444</v>
      </c>
      <c r="D3387" t="str">
        <f>+VLOOKUP($B3387,Hoja1!$C$2:$W$3726,15,0)</f>
        <v>VALLE</v>
      </c>
      <c r="E3387" t="str">
        <f>+VLOOKUP($B3387,Hoja1!$C$2:$W$3726,16,0)</f>
        <v>NACAOME</v>
      </c>
      <c r="F3387" t="str">
        <f>+VLOOKUP($B3387,Hoja1!$C$2:$W$3726,17,0)</f>
        <v>SAN RAFAEL</v>
      </c>
      <c r="G3387">
        <f>+VLOOKUP($B3387,Hoja1!$C$2:$W$3726,2,0)</f>
        <v>17</v>
      </c>
      <c r="H3387">
        <f>+VLOOKUP($B3387,Hoja1!$C$2:$W$3726,7,0)</f>
        <v>1701</v>
      </c>
      <c r="I3387">
        <f>+VLOOKUP($B3387,Hoja1!$C$2:$W$3726,11,0)</f>
        <v>170110</v>
      </c>
      <c r="J3387" t="b">
        <f t="shared" si="114"/>
        <v>1</v>
      </c>
      <c r="K3387" t="str">
        <f>+VLOOKUP($C3387,Hoja1!$B$2:$W$3726,16,0)</f>
        <v>COMAYAGUA</v>
      </c>
      <c r="L3387" t="str">
        <f>+VLOOKUP($C3387,Hoja1!$B$2:$W$3726,17,0)</f>
        <v>OJOS DE AGUA</v>
      </c>
      <c r="M3387" t="str">
        <f>+VLOOKUP($C3387,Hoja1!$B$2:$W$3726,18,0)</f>
        <v>SAN RAFAEL</v>
      </c>
      <c r="N3387">
        <f>+VLOOKUP($C3387,Hoja1!$B$2:$W$3726,3,0)</f>
        <v>3</v>
      </c>
      <c r="O3387">
        <f>+VLOOKUP($C3387,Hoja1!$B$2:$W$3726,8,0)</f>
        <v>312</v>
      </c>
      <c r="P3387">
        <f>+VLOOKUP($C3387,Hoja1!$B$2:$W$3726,12,0)</f>
        <v>31218</v>
      </c>
      <c r="Q3387" t="b">
        <f t="shared" si="115"/>
        <v>0</v>
      </c>
    </row>
    <row r="3388" spans="2:17" hidden="1" x14ac:dyDescent="0.25">
      <c r="B3388">
        <v>170201</v>
      </c>
      <c r="C3388" t="s">
        <v>2195</v>
      </c>
      <c r="D3388" t="str">
        <f>+VLOOKUP($B3388,Hoja1!$C$2:$W$3726,15,0)</f>
        <v>VALLE</v>
      </c>
      <c r="E3388" t="str">
        <f>+VLOOKUP($B3388,Hoja1!$C$2:$W$3726,16,0)</f>
        <v>ALIANZA</v>
      </c>
      <c r="F3388" t="str">
        <f>+VLOOKUP($B3388,Hoja1!$C$2:$W$3726,17,0)</f>
        <v>ALIANZA</v>
      </c>
      <c r="G3388">
        <f>+VLOOKUP($B3388,Hoja1!$C$2:$W$3726,2,0)</f>
        <v>17</v>
      </c>
      <c r="H3388">
        <f>+VLOOKUP($B3388,Hoja1!$C$2:$W$3726,7,0)</f>
        <v>1702</v>
      </c>
      <c r="I3388">
        <f>+VLOOKUP($B3388,Hoja1!$C$2:$W$3726,11,0)</f>
        <v>170201</v>
      </c>
      <c r="J3388" t="b">
        <f t="shared" si="114"/>
        <v>1</v>
      </c>
      <c r="K3388" t="str">
        <f>+VLOOKUP($C3388,Hoja1!$B$2:$W$3726,16,0)</f>
        <v>VALLE</v>
      </c>
      <c r="L3388" t="str">
        <f>+VLOOKUP($C3388,Hoja1!$B$2:$W$3726,17,0)</f>
        <v>ALIANZA</v>
      </c>
      <c r="M3388" t="str">
        <f>+VLOOKUP($C3388,Hoja1!$B$2:$W$3726,18,0)</f>
        <v>ALIANZA</v>
      </c>
      <c r="N3388">
        <f>+VLOOKUP($C3388,Hoja1!$B$2:$W$3726,3,0)</f>
        <v>17</v>
      </c>
      <c r="O3388">
        <f>+VLOOKUP($C3388,Hoja1!$B$2:$W$3726,8,0)</f>
        <v>1702</v>
      </c>
      <c r="P3388">
        <f>+VLOOKUP($C3388,Hoja1!$B$2:$W$3726,12,0)</f>
        <v>170201</v>
      </c>
      <c r="Q3388" t="b">
        <f t="shared" si="115"/>
        <v>1</v>
      </c>
    </row>
    <row r="3389" spans="2:17" hidden="1" x14ac:dyDescent="0.25">
      <c r="B3389">
        <v>170202</v>
      </c>
      <c r="C3389" t="s">
        <v>12827</v>
      </c>
      <c r="D3389" t="str">
        <f>+VLOOKUP($B3389,Hoja1!$C$2:$W$3726,15,0)</f>
        <v>VALLE</v>
      </c>
      <c r="E3389" t="str">
        <f>+VLOOKUP($B3389,Hoja1!$C$2:$W$3726,16,0)</f>
        <v>ALIANZA</v>
      </c>
      <c r="F3389" t="str">
        <f>+VLOOKUP($B3389,Hoja1!$C$2:$W$3726,17,0)</f>
        <v>ALTO DE JESÚS</v>
      </c>
      <c r="G3389">
        <f>+VLOOKUP($B3389,Hoja1!$C$2:$W$3726,2,0)</f>
        <v>17</v>
      </c>
      <c r="H3389">
        <f>+VLOOKUP($B3389,Hoja1!$C$2:$W$3726,7,0)</f>
        <v>1702</v>
      </c>
      <c r="I3389">
        <f>+VLOOKUP($B3389,Hoja1!$C$2:$W$3726,11,0)</f>
        <v>170202</v>
      </c>
      <c r="J3389" t="b">
        <f t="shared" si="114"/>
        <v>0</v>
      </c>
      <c r="K3389" t="e">
        <f>+VLOOKUP($C3389,Hoja1!$B$2:$W$3726,16,0)</f>
        <v>#N/A</v>
      </c>
      <c r="L3389" t="e">
        <f>+VLOOKUP($C3389,Hoja1!$B$2:$W$3726,17,0)</f>
        <v>#N/A</v>
      </c>
      <c r="M3389" t="e">
        <f>+VLOOKUP($C3389,Hoja1!$B$2:$W$3726,18,0)</f>
        <v>#N/A</v>
      </c>
      <c r="N3389" t="e">
        <f>+VLOOKUP($C3389,Hoja1!$B$2:$W$3726,3,0)</f>
        <v>#N/A</v>
      </c>
      <c r="O3389" t="e">
        <f>+VLOOKUP($C3389,Hoja1!$B$2:$W$3726,8,0)</f>
        <v>#N/A</v>
      </c>
      <c r="P3389" t="e">
        <f>+VLOOKUP($C3389,Hoja1!$B$2:$W$3726,12,0)</f>
        <v>#N/A</v>
      </c>
      <c r="Q3389" t="e">
        <f t="shared" si="115"/>
        <v>#N/A</v>
      </c>
    </row>
    <row r="3390" spans="2:17" hidden="1" x14ac:dyDescent="0.25">
      <c r="B3390">
        <v>170203</v>
      </c>
      <c r="C3390" t="s">
        <v>1481</v>
      </c>
      <c r="D3390" t="str">
        <f>+VLOOKUP($B3390,Hoja1!$C$2:$W$3726,15,0)</f>
        <v>VALLE</v>
      </c>
      <c r="E3390" t="str">
        <f>+VLOOKUP($B3390,Hoja1!$C$2:$W$3726,16,0)</f>
        <v>ALIANZA</v>
      </c>
      <c r="F3390" t="str">
        <f>+VLOOKUP($B3390,Hoja1!$C$2:$W$3726,17,0)</f>
        <v>LOS AMATES</v>
      </c>
      <c r="G3390">
        <f>+VLOOKUP($B3390,Hoja1!$C$2:$W$3726,2,0)</f>
        <v>17</v>
      </c>
      <c r="H3390">
        <f>+VLOOKUP($B3390,Hoja1!$C$2:$W$3726,7,0)</f>
        <v>1702</v>
      </c>
      <c r="I3390">
        <f>+VLOOKUP($B3390,Hoja1!$C$2:$W$3726,11,0)</f>
        <v>170203</v>
      </c>
      <c r="J3390" t="b">
        <f t="shared" si="114"/>
        <v>1</v>
      </c>
      <c r="K3390" t="str">
        <f>+VLOOKUP($C3390,Hoja1!$B$2:$W$3726,16,0)</f>
        <v>INTIBUCA</v>
      </c>
      <c r="L3390" t="str">
        <f>+VLOOKUP($C3390,Hoja1!$B$2:$W$3726,17,0)</f>
        <v>COLOMONCAGUA</v>
      </c>
      <c r="M3390" t="str">
        <f>+VLOOKUP($C3390,Hoja1!$B$2:$W$3726,18,0)</f>
        <v>LOS AMATES</v>
      </c>
      <c r="N3390">
        <f>+VLOOKUP($C3390,Hoja1!$B$2:$W$3726,3,0)</f>
        <v>10</v>
      </c>
      <c r="O3390">
        <f>+VLOOKUP($C3390,Hoja1!$B$2:$W$3726,8,0)</f>
        <v>1003</v>
      </c>
      <c r="P3390">
        <f>+VLOOKUP($C3390,Hoja1!$B$2:$W$3726,12,0)</f>
        <v>100304</v>
      </c>
      <c r="Q3390" t="b">
        <f t="shared" si="115"/>
        <v>0</v>
      </c>
    </row>
    <row r="3391" spans="2:17" hidden="1" x14ac:dyDescent="0.25">
      <c r="B3391">
        <v>170204</v>
      </c>
      <c r="C3391" t="s">
        <v>12240</v>
      </c>
      <c r="D3391" t="str">
        <f>+VLOOKUP($B3391,Hoja1!$C$2:$W$3726,15,0)</f>
        <v>VALLE</v>
      </c>
      <c r="E3391" t="str">
        <f>+VLOOKUP($B3391,Hoja1!$C$2:$W$3726,16,0)</f>
        <v>ALIANZA</v>
      </c>
      <c r="F3391" t="str">
        <f>+VLOOKUP($B3391,Hoja1!$C$2:$W$3726,17,0)</f>
        <v>SAN JERÓNIMO</v>
      </c>
      <c r="G3391">
        <f>+VLOOKUP($B3391,Hoja1!$C$2:$W$3726,2,0)</f>
        <v>17</v>
      </c>
      <c r="H3391">
        <f>+VLOOKUP($B3391,Hoja1!$C$2:$W$3726,7,0)</f>
        <v>1702</v>
      </c>
      <c r="I3391">
        <f>+VLOOKUP($B3391,Hoja1!$C$2:$W$3726,11,0)</f>
        <v>170204</v>
      </c>
      <c r="J3391" t="b">
        <f t="shared" si="114"/>
        <v>0</v>
      </c>
      <c r="K3391" t="e">
        <f>+VLOOKUP($C3391,Hoja1!$B$2:$W$3726,16,0)</f>
        <v>#N/A</v>
      </c>
      <c r="L3391" t="e">
        <f>+VLOOKUP($C3391,Hoja1!$B$2:$W$3726,17,0)</f>
        <v>#N/A</v>
      </c>
      <c r="M3391" t="e">
        <f>+VLOOKUP($C3391,Hoja1!$B$2:$W$3726,18,0)</f>
        <v>#N/A</v>
      </c>
      <c r="N3391" t="e">
        <f>+VLOOKUP($C3391,Hoja1!$B$2:$W$3726,3,0)</f>
        <v>#N/A</v>
      </c>
      <c r="O3391" t="e">
        <f>+VLOOKUP($C3391,Hoja1!$B$2:$W$3726,8,0)</f>
        <v>#N/A</v>
      </c>
      <c r="P3391" t="e">
        <f>+VLOOKUP($C3391,Hoja1!$B$2:$W$3726,12,0)</f>
        <v>#N/A</v>
      </c>
      <c r="Q3391" t="e">
        <f t="shared" si="115"/>
        <v>#N/A</v>
      </c>
    </row>
    <row r="3392" spans="2:17" hidden="1" x14ac:dyDescent="0.25">
      <c r="B3392">
        <v>170205</v>
      </c>
      <c r="C3392" t="s">
        <v>2197</v>
      </c>
      <c r="D3392" t="str">
        <f>+VLOOKUP($B3392,Hoja1!$C$2:$W$3726,15,0)</f>
        <v>VALLE</v>
      </c>
      <c r="E3392" t="str">
        <f>+VLOOKUP($B3392,Hoja1!$C$2:$W$3726,16,0)</f>
        <v>ALIANZA</v>
      </c>
      <c r="F3392" t="str">
        <f>+VLOOKUP($B3392,Hoja1!$C$2:$W$3726,17,0)</f>
        <v>SAN PEDRO CALERO</v>
      </c>
      <c r="G3392">
        <f>+VLOOKUP($B3392,Hoja1!$C$2:$W$3726,2,0)</f>
        <v>17</v>
      </c>
      <c r="H3392">
        <f>+VLOOKUP($B3392,Hoja1!$C$2:$W$3726,7,0)</f>
        <v>1702</v>
      </c>
      <c r="I3392">
        <f>+VLOOKUP($B3392,Hoja1!$C$2:$W$3726,11,0)</f>
        <v>170205</v>
      </c>
      <c r="J3392" t="b">
        <f t="shared" si="114"/>
        <v>1</v>
      </c>
      <c r="K3392" t="str">
        <f>+VLOOKUP($C3392,Hoja1!$B$2:$W$3726,16,0)</f>
        <v>VALLE</v>
      </c>
      <c r="L3392" t="str">
        <f>+VLOOKUP($C3392,Hoja1!$B$2:$W$3726,17,0)</f>
        <v>ALIANZA</v>
      </c>
      <c r="M3392" t="str">
        <f>+VLOOKUP($C3392,Hoja1!$B$2:$W$3726,18,0)</f>
        <v>SAN PEDRO CALERO</v>
      </c>
      <c r="N3392">
        <f>+VLOOKUP($C3392,Hoja1!$B$2:$W$3726,3,0)</f>
        <v>17</v>
      </c>
      <c r="O3392">
        <f>+VLOOKUP($C3392,Hoja1!$B$2:$W$3726,8,0)</f>
        <v>1702</v>
      </c>
      <c r="P3392">
        <f>+VLOOKUP($C3392,Hoja1!$B$2:$W$3726,12,0)</f>
        <v>170205</v>
      </c>
      <c r="Q3392" t="b">
        <f t="shared" si="115"/>
        <v>1</v>
      </c>
    </row>
    <row r="3393" spans="2:17" hidden="1" x14ac:dyDescent="0.25">
      <c r="B3393">
        <v>170206</v>
      </c>
      <c r="C3393" t="s">
        <v>2198</v>
      </c>
      <c r="D3393" t="str">
        <f>+VLOOKUP($B3393,Hoja1!$C$2:$W$3726,15,0)</f>
        <v>VALLE</v>
      </c>
      <c r="E3393" t="str">
        <f>+VLOOKUP($B3393,Hoja1!$C$2:$W$3726,16,0)</f>
        <v>ALIANZA</v>
      </c>
      <c r="F3393" t="str">
        <f>+VLOOKUP($B3393,Hoja1!$C$2:$W$3726,17,0)</f>
        <v>SONORA</v>
      </c>
      <c r="G3393">
        <f>+VLOOKUP($B3393,Hoja1!$C$2:$W$3726,2,0)</f>
        <v>17</v>
      </c>
      <c r="H3393">
        <f>+VLOOKUP($B3393,Hoja1!$C$2:$W$3726,7,0)</f>
        <v>1702</v>
      </c>
      <c r="I3393">
        <f>+VLOOKUP($B3393,Hoja1!$C$2:$W$3726,11,0)</f>
        <v>170206</v>
      </c>
      <c r="J3393" t="b">
        <f t="shared" si="114"/>
        <v>1</v>
      </c>
      <c r="K3393" t="str">
        <f>+VLOOKUP($C3393,Hoja1!$B$2:$W$3726,16,0)</f>
        <v>VALLE</v>
      </c>
      <c r="L3393" t="str">
        <f>+VLOOKUP($C3393,Hoja1!$B$2:$W$3726,17,0)</f>
        <v>ALIANZA</v>
      </c>
      <c r="M3393" t="str">
        <f>+VLOOKUP($C3393,Hoja1!$B$2:$W$3726,18,0)</f>
        <v>SONORA</v>
      </c>
      <c r="N3393">
        <f>+VLOOKUP($C3393,Hoja1!$B$2:$W$3726,3,0)</f>
        <v>17</v>
      </c>
      <c r="O3393">
        <f>+VLOOKUP($C3393,Hoja1!$B$2:$W$3726,8,0)</f>
        <v>1702</v>
      </c>
      <c r="P3393">
        <f>+VLOOKUP($C3393,Hoja1!$B$2:$W$3726,12,0)</f>
        <v>170206</v>
      </c>
      <c r="Q3393" t="b">
        <f t="shared" si="115"/>
        <v>1</v>
      </c>
    </row>
    <row r="3394" spans="2:17" hidden="1" x14ac:dyDescent="0.25">
      <c r="B3394">
        <v>170301</v>
      </c>
      <c r="C3394" t="s">
        <v>2199</v>
      </c>
      <c r="D3394" t="str">
        <f>+VLOOKUP($B3394,Hoja1!$C$2:$W$3726,15,0)</f>
        <v>VALLE</v>
      </c>
      <c r="E3394" t="str">
        <f>+VLOOKUP($B3394,Hoja1!$C$2:$W$3726,16,0)</f>
        <v>AMAPALA</v>
      </c>
      <c r="F3394" t="str">
        <f>+VLOOKUP($B3394,Hoja1!$C$2:$W$3726,17,0)</f>
        <v>AMAPALA</v>
      </c>
      <c r="G3394">
        <f>+VLOOKUP($B3394,Hoja1!$C$2:$W$3726,2,0)</f>
        <v>17</v>
      </c>
      <c r="H3394">
        <f>+VLOOKUP($B3394,Hoja1!$C$2:$W$3726,7,0)</f>
        <v>1703</v>
      </c>
      <c r="I3394">
        <f>+VLOOKUP($B3394,Hoja1!$C$2:$W$3726,11,0)</f>
        <v>170301</v>
      </c>
      <c r="J3394" t="b">
        <f t="shared" si="114"/>
        <v>1</v>
      </c>
      <c r="K3394" t="str">
        <f>+VLOOKUP($C3394,Hoja1!$B$2:$W$3726,16,0)</f>
        <v>VALLE</v>
      </c>
      <c r="L3394" t="str">
        <f>+VLOOKUP($C3394,Hoja1!$B$2:$W$3726,17,0)</f>
        <v>AMAPALA</v>
      </c>
      <c r="M3394" t="str">
        <f>+VLOOKUP($C3394,Hoja1!$B$2:$W$3726,18,0)</f>
        <v>AMAPALA</v>
      </c>
      <c r="N3394">
        <f>+VLOOKUP($C3394,Hoja1!$B$2:$W$3726,3,0)</f>
        <v>17</v>
      </c>
      <c r="O3394">
        <f>+VLOOKUP($C3394,Hoja1!$B$2:$W$3726,8,0)</f>
        <v>1703</v>
      </c>
      <c r="P3394">
        <f>+VLOOKUP($C3394,Hoja1!$B$2:$W$3726,12,0)</f>
        <v>170301</v>
      </c>
      <c r="Q3394" t="b">
        <f t="shared" si="115"/>
        <v>1</v>
      </c>
    </row>
    <row r="3395" spans="2:17" hidden="1" x14ac:dyDescent="0.25">
      <c r="B3395">
        <v>170302</v>
      </c>
      <c r="C3395" t="s">
        <v>2200</v>
      </c>
      <c r="D3395" t="str">
        <f>+VLOOKUP($B3395,Hoja1!$C$2:$W$3726,15,0)</f>
        <v>VALLE</v>
      </c>
      <c r="E3395" t="str">
        <f>+VLOOKUP($B3395,Hoja1!$C$2:$W$3726,16,0)</f>
        <v>AMAPALA</v>
      </c>
      <c r="F3395" t="str">
        <f>+VLOOKUP($B3395,Hoja1!$C$2:$W$3726,17,0)</f>
        <v>COYOLITO</v>
      </c>
      <c r="G3395">
        <f>+VLOOKUP($B3395,Hoja1!$C$2:$W$3726,2,0)</f>
        <v>17</v>
      </c>
      <c r="H3395">
        <f>+VLOOKUP($B3395,Hoja1!$C$2:$W$3726,7,0)</f>
        <v>1703</v>
      </c>
      <c r="I3395">
        <f>+VLOOKUP($B3395,Hoja1!$C$2:$W$3726,11,0)</f>
        <v>170302</v>
      </c>
      <c r="J3395" t="b">
        <f t="shared" si="114"/>
        <v>1</v>
      </c>
      <c r="K3395" t="str">
        <f>+VLOOKUP($C3395,Hoja1!$B$2:$W$3726,16,0)</f>
        <v>VALLE</v>
      </c>
      <c r="L3395" t="str">
        <f>+VLOOKUP($C3395,Hoja1!$B$2:$W$3726,17,0)</f>
        <v>AMAPALA</v>
      </c>
      <c r="M3395" t="str">
        <f>+VLOOKUP($C3395,Hoja1!$B$2:$W$3726,18,0)</f>
        <v>COYOLITO</v>
      </c>
      <c r="N3395">
        <f>+VLOOKUP($C3395,Hoja1!$B$2:$W$3726,3,0)</f>
        <v>17</v>
      </c>
      <c r="O3395">
        <f>+VLOOKUP($C3395,Hoja1!$B$2:$W$3726,8,0)</f>
        <v>1703</v>
      </c>
      <c r="P3395">
        <f>+VLOOKUP($C3395,Hoja1!$B$2:$W$3726,12,0)</f>
        <v>170302</v>
      </c>
      <c r="Q3395" t="b">
        <f t="shared" si="115"/>
        <v>1</v>
      </c>
    </row>
    <row r="3396" spans="2:17" hidden="1" x14ac:dyDescent="0.25">
      <c r="B3396">
        <v>170303</v>
      </c>
      <c r="C3396" t="s">
        <v>2201</v>
      </c>
      <c r="D3396" t="str">
        <f>+VLOOKUP($B3396,Hoja1!$C$2:$W$3726,15,0)</f>
        <v>VALLE</v>
      </c>
      <c r="E3396" t="str">
        <f>+VLOOKUP($B3396,Hoja1!$C$2:$W$3726,16,0)</f>
        <v>AMAPALA</v>
      </c>
      <c r="F3396" t="str">
        <f>+VLOOKUP($B3396,Hoja1!$C$2:$W$3726,17,0)</f>
        <v>EL ZOPE</v>
      </c>
      <c r="G3396">
        <f>+VLOOKUP($B3396,Hoja1!$C$2:$W$3726,2,0)</f>
        <v>17</v>
      </c>
      <c r="H3396">
        <f>+VLOOKUP($B3396,Hoja1!$C$2:$W$3726,7,0)</f>
        <v>1703</v>
      </c>
      <c r="I3396">
        <f>+VLOOKUP($B3396,Hoja1!$C$2:$W$3726,11,0)</f>
        <v>170303</v>
      </c>
      <c r="J3396" t="b">
        <f t="shared" si="114"/>
        <v>1</v>
      </c>
      <c r="K3396" t="str">
        <f>+VLOOKUP($C3396,Hoja1!$B$2:$W$3726,16,0)</f>
        <v>VALLE</v>
      </c>
      <c r="L3396" t="str">
        <f>+VLOOKUP($C3396,Hoja1!$B$2:$W$3726,17,0)</f>
        <v>AMAPALA</v>
      </c>
      <c r="M3396" t="str">
        <f>+VLOOKUP($C3396,Hoja1!$B$2:$W$3726,18,0)</f>
        <v>EL ZOPE</v>
      </c>
      <c r="N3396">
        <f>+VLOOKUP($C3396,Hoja1!$B$2:$W$3726,3,0)</f>
        <v>17</v>
      </c>
      <c r="O3396">
        <f>+VLOOKUP($C3396,Hoja1!$B$2:$W$3726,8,0)</f>
        <v>1703</v>
      </c>
      <c r="P3396">
        <f>+VLOOKUP($C3396,Hoja1!$B$2:$W$3726,12,0)</f>
        <v>170303</v>
      </c>
      <c r="Q3396" t="b">
        <f t="shared" si="115"/>
        <v>1</v>
      </c>
    </row>
    <row r="3397" spans="2:17" hidden="1" x14ac:dyDescent="0.25">
      <c r="B3397">
        <v>170304</v>
      </c>
      <c r="C3397" t="s">
        <v>2202</v>
      </c>
      <c r="D3397" t="str">
        <f>+VLOOKUP($B3397,Hoja1!$C$2:$W$3726,15,0)</f>
        <v>VALLE</v>
      </c>
      <c r="E3397" t="str">
        <f>+VLOOKUP($B3397,Hoja1!$C$2:$W$3726,16,0)</f>
        <v>AMAPALA</v>
      </c>
      <c r="F3397" t="str">
        <f>+VLOOKUP($B3397,Hoja1!$C$2:$W$3726,17,0)</f>
        <v>GUALORITA</v>
      </c>
      <c r="G3397">
        <f>+VLOOKUP($B3397,Hoja1!$C$2:$W$3726,2,0)</f>
        <v>17</v>
      </c>
      <c r="H3397">
        <f>+VLOOKUP($B3397,Hoja1!$C$2:$W$3726,7,0)</f>
        <v>1703</v>
      </c>
      <c r="I3397">
        <f>+VLOOKUP($B3397,Hoja1!$C$2:$W$3726,11,0)</f>
        <v>170304</v>
      </c>
      <c r="J3397" t="b">
        <f t="shared" ref="J3397:J3460" si="116">+C3397=F3397</f>
        <v>1</v>
      </c>
      <c r="K3397" t="str">
        <f>+VLOOKUP($C3397,Hoja1!$B$2:$W$3726,16,0)</f>
        <v>VALLE</v>
      </c>
      <c r="L3397" t="str">
        <f>+VLOOKUP($C3397,Hoja1!$B$2:$W$3726,17,0)</f>
        <v>AMAPALA</v>
      </c>
      <c r="M3397" t="str">
        <f>+VLOOKUP($C3397,Hoja1!$B$2:$W$3726,18,0)</f>
        <v>GUALORITA</v>
      </c>
      <c r="N3397">
        <f>+VLOOKUP($C3397,Hoja1!$B$2:$W$3726,3,0)</f>
        <v>17</v>
      </c>
      <c r="O3397">
        <f>+VLOOKUP($C3397,Hoja1!$B$2:$W$3726,8,0)</f>
        <v>1703</v>
      </c>
      <c r="P3397">
        <f>+VLOOKUP($C3397,Hoja1!$B$2:$W$3726,12,0)</f>
        <v>170304</v>
      </c>
      <c r="Q3397" t="b">
        <f t="shared" ref="Q3397:Q3460" si="117">+B3397=P3397</f>
        <v>1</v>
      </c>
    </row>
    <row r="3398" spans="2:17" hidden="1" x14ac:dyDescent="0.25">
      <c r="B3398">
        <v>170305</v>
      </c>
      <c r="C3398" t="s">
        <v>2203</v>
      </c>
      <c r="D3398" t="str">
        <f>+VLOOKUP($B3398,Hoja1!$C$2:$W$3726,15,0)</f>
        <v>VALLE</v>
      </c>
      <c r="E3398" t="str">
        <f>+VLOOKUP($B3398,Hoja1!$C$2:$W$3726,16,0)</f>
        <v>AMAPALA</v>
      </c>
      <c r="F3398" t="str">
        <f>+VLOOKUP($B3398,Hoja1!$C$2:$W$3726,17,0)</f>
        <v>LA FLOR</v>
      </c>
      <c r="G3398">
        <f>+VLOOKUP($B3398,Hoja1!$C$2:$W$3726,2,0)</f>
        <v>17</v>
      </c>
      <c r="H3398">
        <f>+VLOOKUP($B3398,Hoja1!$C$2:$W$3726,7,0)</f>
        <v>1703</v>
      </c>
      <c r="I3398">
        <f>+VLOOKUP($B3398,Hoja1!$C$2:$W$3726,11,0)</f>
        <v>170305</v>
      </c>
      <c r="J3398" t="b">
        <f t="shared" si="116"/>
        <v>1</v>
      </c>
      <c r="K3398" t="str">
        <f>+VLOOKUP($C3398,Hoja1!$B$2:$W$3726,16,0)</f>
        <v>VALLE</v>
      </c>
      <c r="L3398" t="str">
        <f>+VLOOKUP($C3398,Hoja1!$B$2:$W$3726,17,0)</f>
        <v>AMAPALA</v>
      </c>
      <c r="M3398" t="str">
        <f>+VLOOKUP($C3398,Hoja1!$B$2:$W$3726,18,0)</f>
        <v>LA FLOR</v>
      </c>
      <c r="N3398">
        <f>+VLOOKUP($C3398,Hoja1!$B$2:$W$3726,3,0)</f>
        <v>17</v>
      </c>
      <c r="O3398">
        <f>+VLOOKUP($C3398,Hoja1!$B$2:$W$3726,8,0)</f>
        <v>1703</v>
      </c>
      <c r="P3398">
        <f>+VLOOKUP($C3398,Hoja1!$B$2:$W$3726,12,0)</f>
        <v>170305</v>
      </c>
      <c r="Q3398" t="b">
        <f t="shared" si="117"/>
        <v>1</v>
      </c>
    </row>
    <row r="3399" spans="2:17" hidden="1" x14ac:dyDescent="0.25">
      <c r="B3399">
        <v>170306</v>
      </c>
      <c r="C3399" t="s">
        <v>2204</v>
      </c>
      <c r="D3399" t="str">
        <f>+VLOOKUP($B3399,Hoja1!$C$2:$W$3726,15,0)</f>
        <v>VALLE</v>
      </c>
      <c r="E3399" t="str">
        <f>+VLOOKUP($B3399,Hoja1!$C$2:$W$3726,16,0)</f>
        <v>AMAPALA</v>
      </c>
      <c r="F3399" t="str">
        <f>+VLOOKUP($B3399,Hoja1!$C$2:$W$3726,17,0)</f>
        <v>LA PINTADILLERA</v>
      </c>
      <c r="G3399">
        <f>+VLOOKUP($B3399,Hoja1!$C$2:$W$3726,2,0)</f>
        <v>17</v>
      </c>
      <c r="H3399">
        <f>+VLOOKUP($B3399,Hoja1!$C$2:$W$3726,7,0)</f>
        <v>1703</v>
      </c>
      <c r="I3399">
        <f>+VLOOKUP($B3399,Hoja1!$C$2:$W$3726,11,0)</f>
        <v>170306</v>
      </c>
      <c r="J3399" t="b">
        <f t="shared" si="116"/>
        <v>1</v>
      </c>
      <c r="K3399" t="str">
        <f>+VLOOKUP($C3399,Hoja1!$B$2:$W$3726,16,0)</f>
        <v>VALLE</v>
      </c>
      <c r="L3399" t="str">
        <f>+VLOOKUP($C3399,Hoja1!$B$2:$W$3726,17,0)</f>
        <v>AMAPALA</v>
      </c>
      <c r="M3399" t="str">
        <f>+VLOOKUP($C3399,Hoja1!$B$2:$W$3726,18,0)</f>
        <v>LA PINTADILLERA</v>
      </c>
      <c r="N3399">
        <f>+VLOOKUP($C3399,Hoja1!$B$2:$W$3726,3,0)</f>
        <v>17</v>
      </c>
      <c r="O3399">
        <f>+VLOOKUP($C3399,Hoja1!$B$2:$W$3726,8,0)</f>
        <v>1703</v>
      </c>
      <c r="P3399">
        <f>+VLOOKUP($C3399,Hoja1!$B$2:$W$3726,12,0)</f>
        <v>170306</v>
      </c>
      <c r="Q3399" t="b">
        <f t="shared" si="117"/>
        <v>1</v>
      </c>
    </row>
    <row r="3400" spans="2:17" hidden="1" x14ac:dyDescent="0.25">
      <c r="B3400">
        <v>170307</v>
      </c>
      <c r="C3400" t="s">
        <v>2205</v>
      </c>
      <c r="D3400" t="str">
        <f>+VLOOKUP($B3400,Hoja1!$C$2:$W$3726,15,0)</f>
        <v>VALLE</v>
      </c>
      <c r="E3400" t="str">
        <f>+VLOOKUP($B3400,Hoja1!$C$2:$W$3726,16,0)</f>
        <v>AMAPALA</v>
      </c>
      <c r="F3400" t="str">
        <f>+VLOOKUP($B3400,Hoja1!$C$2:$W$3726,17,0)</f>
        <v>LOS LANGUES</v>
      </c>
      <c r="G3400">
        <f>+VLOOKUP($B3400,Hoja1!$C$2:$W$3726,2,0)</f>
        <v>17</v>
      </c>
      <c r="H3400">
        <f>+VLOOKUP($B3400,Hoja1!$C$2:$W$3726,7,0)</f>
        <v>1703</v>
      </c>
      <c r="I3400">
        <f>+VLOOKUP($B3400,Hoja1!$C$2:$W$3726,11,0)</f>
        <v>170307</v>
      </c>
      <c r="J3400" t="b">
        <f t="shared" si="116"/>
        <v>1</v>
      </c>
      <c r="K3400" t="str">
        <f>+VLOOKUP($C3400,Hoja1!$B$2:$W$3726,16,0)</f>
        <v>VALLE</v>
      </c>
      <c r="L3400" t="str">
        <f>+VLOOKUP($C3400,Hoja1!$B$2:$W$3726,17,0)</f>
        <v>AMAPALA</v>
      </c>
      <c r="M3400" t="str">
        <f>+VLOOKUP($C3400,Hoja1!$B$2:$W$3726,18,0)</f>
        <v>LOS LANGUES</v>
      </c>
      <c r="N3400">
        <f>+VLOOKUP($C3400,Hoja1!$B$2:$W$3726,3,0)</f>
        <v>17</v>
      </c>
      <c r="O3400">
        <f>+VLOOKUP($C3400,Hoja1!$B$2:$W$3726,8,0)</f>
        <v>1703</v>
      </c>
      <c r="P3400">
        <f>+VLOOKUP($C3400,Hoja1!$B$2:$W$3726,12,0)</f>
        <v>170307</v>
      </c>
      <c r="Q3400" t="b">
        <f t="shared" si="117"/>
        <v>1</v>
      </c>
    </row>
    <row r="3401" spans="2:17" hidden="1" x14ac:dyDescent="0.25">
      <c r="B3401">
        <v>170308</v>
      </c>
      <c r="C3401" t="s">
        <v>2206</v>
      </c>
      <c r="D3401" t="str">
        <f>+VLOOKUP($B3401,Hoja1!$C$2:$W$3726,15,0)</f>
        <v>VALLE</v>
      </c>
      <c r="E3401" t="str">
        <f>+VLOOKUP($B3401,Hoja1!$C$2:$W$3726,16,0)</f>
        <v>AMAPALA</v>
      </c>
      <c r="F3401" t="str">
        <f>+VLOOKUP($B3401,Hoja1!$C$2:$W$3726,17,0)</f>
        <v>PLAYA GRANDE</v>
      </c>
      <c r="G3401">
        <f>+VLOOKUP($B3401,Hoja1!$C$2:$W$3726,2,0)</f>
        <v>17</v>
      </c>
      <c r="H3401">
        <f>+VLOOKUP($B3401,Hoja1!$C$2:$W$3726,7,0)</f>
        <v>1703</v>
      </c>
      <c r="I3401">
        <f>+VLOOKUP($B3401,Hoja1!$C$2:$W$3726,11,0)</f>
        <v>170308</v>
      </c>
      <c r="J3401" t="b">
        <f t="shared" si="116"/>
        <v>1</v>
      </c>
      <c r="K3401" t="str">
        <f>+VLOOKUP($C3401,Hoja1!$B$2:$W$3726,16,0)</f>
        <v>VALLE</v>
      </c>
      <c r="L3401" t="str">
        <f>+VLOOKUP($C3401,Hoja1!$B$2:$W$3726,17,0)</f>
        <v>AMAPALA</v>
      </c>
      <c r="M3401" t="str">
        <f>+VLOOKUP($C3401,Hoja1!$B$2:$W$3726,18,0)</f>
        <v>PLAYA GRANDE</v>
      </c>
      <c r="N3401">
        <f>+VLOOKUP($C3401,Hoja1!$B$2:$W$3726,3,0)</f>
        <v>17</v>
      </c>
      <c r="O3401">
        <f>+VLOOKUP($C3401,Hoja1!$B$2:$W$3726,8,0)</f>
        <v>1703</v>
      </c>
      <c r="P3401">
        <f>+VLOOKUP($C3401,Hoja1!$B$2:$W$3726,12,0)</f>
        <v>170308</v>
      </c>
      <c r="Q3401" t="b">
        <f t="shared" si="117"/>
        <v>1</v>
      </c>
    </row>
    <row r="3402" spans="2:17" hidden="1" x14ac:dyDescent="0.25">
      <c r="B3402">
        <v>170309</v>
      </c>
      <c r="C3402" t="s">
        <v>2207</v>
      </c>
      <c r="D3402" t="str">
        <f>+VLOOKUP($B3402,Hoja1!$C$2:$W$3726,15,0)</f>
        <v>VALLE</v>
      </c>
      <c r="E3402" t="str">
        <f>+VLOOKUP($B3402,Hoja1!$C$2:$W$3726,16,0)</f>
        <v>AMAPALA</v>
      </c>
      <c r="F3402" t="str">
        <f>+VLOOKUP($B3402,Hoja1!$C$2:$W$3726,17,0)</f>
        <v>PLAYA NEGRA</v>
      </c>
      <c r="G3402">
        <f>+VLOOKUP($B3402,Hoja1!$C$2:$W$3726,2,0)</f>
        <v>17</v>
      </c>
      <c r="H3402">
        <f>+VLOOKUP($B3402,Hoja1!$C$2:$W$3726,7,0)</f>
        <v>1703</v>
      </c>
      <c r="I3402">
        <f>+VLOOKUP($B3402,Hoja1!$C$2:$W$3726,11,0)</f>
        <v>170309</v>
      </c>
      <c r="J3402" t="b">
        <f t="shared" si="116"/>
        <v>1</v>
      </c>
      <c r="K3402" t="str">
        <f>+VLOOKUP($C3402,Hoja1!$B$2:$W$3726,16,0)</f>
        <v>VALLE</v>
      </c>
      <c r="L3402" t="str">
        <f>+VLOOKUP($C3402,Hoja1!$B$2:$W$3726,17,0)</f>
        <v>AMAPALA</v>
      </c>
      <c r="M3402" t="str">
        <f>+VLOOKUP($C3402,Hoja1!$B$2:$W$3726,18,0)</f>
        <v>PLAYA NEGRA</v>
      </c>
      <c r="N3402">
        <f>+VLOOKUP($C3402,Hoja1!$B$2:$W$3726,3,0)</f>
        <v>17</v>
      </c>
      <c r="O3402">
        <f>+VLOOKUP($C3402,Hoja1!$B$2:$W$3726,8,0)</f>
        <v>1703</v>
      </c>
      <c r="P3402">
        <f>+VLOOKUP($C3402,Hoja1!$B$2:$W$3726,12,0)</f>
        <v>170309</v>
      </c>
      <c r="Q3402" t="b">
        <f t="shared" si="117"/>
        <v>1</v>
      </c>
    </row>
    <row r="3403" spans="2:17" hidden="1" x14ac:dyDescent="0.25">
      <c r="B3403">
        <v>170310</v>
      </c>
      <c r="C3403" t="s">
        <v>2208</v>
      </c>
      <c r="D3403" t="str">
        <f>+VLOOKUP($B3403,Hoja1!$C$2:$W$3726,15,0)</f>
        <v>VALLE</v>
      </c>
      <c r="E3403" t="str">
        <f>+VLOOKUP($B3403,Hoja1!$C$2:$W$3726,16,0)</f>
        <v>AMAPALA</v>
      </c>
      <c r="F3403" t="str">
        <f>+VLOOKUP($B3403,Hoja1!$C$2:$W$3726,17,0)</f>
        <v>PUNTA NOVILLO</v>
      </c>
      <c r="G3403">
        <f>+VLOOKUP($B3403,Hoja1!$C$2:$W$3726,2,0)</f>
        <v>17</v>
      </c>
      <c r="H3403">
        <f>+VLOOKUP($B3403,Hoja1!$C$2:$W$3726,7,0)</f>
        <v>1703</v>
      </c>
      <c r="I3403">
        <f>+VLOOKUP($B3403,Hoja1!$C$2:$W$3726,11,0)</f>
        <v>170310</v>
      </c>
      <c r="J3403" t="b">
        <f t="shared" si="116"/>
        <v>1</v>
      </c>
      <c r="K3403" t="str">
        <f>+VLOOKUP($C3403,Hoja1!$B$2:$W$3726,16,0)</f>
        <v>VALLE</v>
      </c>
      <c r="L3403" t="str">
        <f>+VLOOKUP($C3403,Hoja1!$B$2:$W$3726,17,0)</f>
        <v>AMAPALA</v>
      </c>
      <c r="M3403" t="str">
        <f>+VLOOKUP($C3403,Hoja1!$B$2:$W$3726,18,0)</f>
        <v>PUNTA NOVILLO</v>
      </c>
      <c r="N3403">
        <f>+VLOOKUP($C3403,Hoja1!$B$2:$W$3726,3,0)</f>
        <v>17</v>
      </c>
      <c r="O3403">
        <f>+VLOOKUP($C3403,Hoja1!$B$2:$W$3726,8,0)</f>
        <v>1703</v>
      </c>
      <c r="P3403">
        <f>+VLOOKUP($C3403,Hoja1!$B$2:$W$3726,12,0)</f>
        <v>170310</v>
      </c>
      <c r="Q3403" t="b">
        <f t="shared" si="117"/>
        <v>1</v>
      </c>
    </row>
    <row r="3404" spans="2:17" hidden="1" x14ac:dyDescent="0.25">
      <c r="B3404">
        <v>170311</v>
      </c>
      <c r="C3404" t="s">
        <v>2209</v>
      </c>
      <c r="D3404" t="str">
        <f>+VLOOKUP($B3404,Hoja1!$C$2:$W$3726,15,0)</f>
        <v>VALLE</v>
      </c>
      <c r="E3404" t="str">
        <f>+VLOOKUP($B3404,Hoja1!$C$2:$W$3726,16,0)</f>
        <v>AMAPALA</v>
      </c>
      <c r="F3404" t="str">
        <f>+VLOOKUP($B3404,Hoja1!$C$2:$W$3726,17,0)</f>
        <v>PUERTO GRANDE</v>
      </c>
      <c r="G3404">
        <f>+VLOOKUP($B3404,Hoja1!$C$2:$W$3726,2,0)</f>
        <v>17</v>
      </c>
      <c r="H3404">
        <f>+VLOOKUP($B3404,Hoja1!$C$2:$W$3726,7,0)</f>
        <v>1703</v>
      </c>
      <c r="I3404">
        <f>+VLOOKUP($B3404,Hoja1!$C$2:$W$3726,11,0)</f>
        <v>170311</v>
      </c>
      <c r="J3404" t="b">
        <f t="shared" si="116"/>
        <v>1</v>
      </c>
      <c r="K3404" t="str">
        <f>+VLOOKUP($C3404,Hoja1!$B$2:$W$3726,16,0)</f>
        <v>VALLE</v>
      </c>
      <c r="L3404" t="str">
        <f>+VLOOKUP($C3404,Hoja1!$B$2:$W$3726,17,0)</f>
        <v>AMAPALA</v>
      </c>
      <c r="M3404" t="str">
        <f>+VLOOKUP($C3404,Hoja1!$B$2:$W$3726,18,0)</f>
        <v>PUERTO GRANDE</v>
      </c>
      <c r="N3404">
        <f>+VLOOKUP($C3404,Hoja1!$B$2:$W$3726,3,0)</f>
        <v>17</v>
      </c>
      <c r="O3404">
        <f>+VLOOKUP($C3404,Hoja1!$B$2:$W$3726,8,0)</f>
        <v>1703</v>
      </c>
      <c r="P3404">
        <f>+VLOOKUP($C3404,Hoja1!$B$2:$W$3726,12,0)</f>
        <v>170311</v>
      </c>
      <c r="Q3404" t="b">
        <f t="shared" si="117"/>
        <v>1</v>
      </c>
    </row>
    <row r="3405" spans="2:17" hidden="1" x14ac:dyDescent="0.25">
      <c r="B3405">
        <v>170312</v>
      </c>
      <c r="C3405" t="s">
        <v>2210</v>
      </c>
      <c r="D3405" t="str">
        <f>+VLOOKUP($B3405,Hoja1!$C$2:$W$3726,15,0)</f>
        <v>VALLE</v>
      </c>
      <c r="E3405" t="str">
        <f>+VLOOKUP($B3405,Hoja1!$C$2:$W$3726,16,0)</f>
        <v>AMAPALA</v>
      </c>
      <c r="F3405" t="str">
        <f>+VLOOKUP($B3405,Hoja1!$C$2:$W$3726,17,0)</f>
        <v>SAN CARLOS O EL GARROBO</v>
      </c>
      <c r="G3405">
        <f>+VLOOKUP($B3405,Hoja1!$C$2:$W$3726,2,0)</f>
        <v>17</v>
      </c>
      <c r="H3405">
        <f>+VLOOKUP($B3405,Hoja1!$C$2:$W$3726,7,0)</f>
        <v>1703</v>
      </c>
      <c r="I3405">
        <f>+VLOOKUP($B3405,Hoja1!$C$2:$W$3726,11,0)</f>
        <v>170312</v>
      </c>
      <c r="J3405" t="b">
        <f t="shared" si="116"/>
        <v>1</v>
      </c>
      <c r="K3405" t="str">
        <f>+VLOOKUP($C3405,Hoja1!$B$2:$W$3726,16,0)</f>
        <v>VALLE</v>
      </c>
      <c r="L3405" t="str">
        <f>+VLOOKUP($C3405,Hoja1!$B$2:$W$3726,17,0)</f>
        <v>AMAPALA</v>
      </c>
      <c r="M3405" t="str">
        <f>+VLOOKUP($C3405,Hoja1!$B$2:$W$3726,18,0)</f>
        <v>SAN CARLOS O EL GARROBO</v>
      </c>
      <c r="N3405">
        <f>+VLOOKUP($C3405,Hoja1!$B$2:$W$3726,3,0)</f>
        <v>17</v>
      </c>
      <c r="O3405">
        <f>+VLOOKUP($C3405,Hoja1!$B$2:$W$3726,8,0)</f>
        <v>1703</v>
      </c>
      <c r="P3405">
        <f>+VLOOKUP($C3405,Hoja1!$B$2:$W$3726,12,0)</f>
        <v>170312</v>
      </c>
      <c r="Q3405" t="b">
        <f t="shared" si="117"/>
        <v>1</v>
      </c>
    </row>
    <row r="3406" spans="2:17" hidden="1" x14ac:dyDescent="0.25">
      <c r="B3406">
        <v>170313</v>
      </c>
      <c r="C3406" t="s">
        <v>1661</v>
      </c>
      <c r="D3406" t="str">
        <f>+VLOOKUP($B3406,Hoja1!$C$2:$W$3726,15,0)</f>
        <v>VALLE</v>
      </c>
      <c r="E3406" t="str">
        <f>+VLOOKUP($B3406,Hoja1!$C$2:$W$3726,16,0)</f>
        <v>AMAPALA</v>
      </c>
      <c r="F3406" t="str">
        <f>+VLOOKUP($B3406,Hoja1!$C$2:$W$3726,17,0)</f>
        <v>SAN PABLO</v>
      </c>
      <c r="G3406">
        <f>+VLOOKUP($B3406,Hoja1!$C$2:$W$3726,2,0)</f>
        <v>17</v>
      </c>
      <c r="H3406">
        <f>+VLOOKUP($B3406,Hoja1!$C$2:$W$3726,7,0)</f>
        <v>1703</v>
      </c>
      <c r="I3406">
        <f>+VLOOKUP($B3406,Hoja1!$C$2:$W$3726,11,0)</f>
        <v>170313</v>
      </c>
      <c r="J3406" t="b">
        <f t="shared" si="116"/>
        <v>1</v>
      </c>
      <c r="K3406" t="str">
        <f>+VLOOKUP($C3406,Hoja1!$B$2:$W$3726,16,0)</f>
        <v>LEMPIRA</v>
      </c>
      <c r="L3406" t="str">
        <f>+VLOOKUP($C3406,Hoja1!$B$2:$W$3726,17,0)</f>
        <v>GUARITA</v>
      </c>
      <c r="M3406" t="str">
        <f>+VLOOKUP($C3406,Hoja1!$B$2:$W$3726,18,0)</f>
        <v>SAN PABLO</v>
      </c>
      <c r="N3406">
        <f>+VLOOKUP($C3406,Hoja1!$B$2:$W$3726,3,0)</f>
        <v>13</v>
      </c>
      <c r="O3406">
        <f>+VLOOKUP($C3406,Hoja1!$B$2:$W$3726,8,0)</f>
        <v>1307</v>
      </c>
      <c r="P3406">
        <f>+VLOOKUP($C3406,Hoja1!$B$2:$W$3726,12,0)</f>
        <v>130706</v>
      </c>
      <c r="Q3406" t="b">
        <f t="shared" si="117"/>
        <v>0</v>
      </c>
    </row>
    <row r="3407" spans="2:17" hidden="1" x14ac:dyDescent="0.25">
      <c r="B3407">
        <v>170401</v>
      </c>
      <c r="C3407" t="s">
        <v>2211</v>
      </c>
      <c r="D3407" t="str">
        <f>+VLOOKUP($B3407,Hoja1!$C$2:$W$3726,15,0)</f>
        <v>VALLE</v>
      </c>
      <c r="E3407" t="str">
        <f>+VLOOKUP($B3407,Hoja1!$C$2:$W$3726,16,0)</f>
        <v>ARAMECINA</v>
      </c>
      <c r="F3407" t="str">
        <f>+VLOOKUP($B3407,Hoja1!$C$2:$W$3726,17,0)</f>
        <v>ARAMECINA</v>
      </c>
      <c r="G3407">
        <f>+VLOOKUP($B3407,Hoja1!$C$2:$W$3726,2,0)</f>
        <v>17</v>
      </c>
      <c r="H3407">
        <f>+VLOOKUP($B3407,Hoja1!$C$2:$W$3726,7,0)</f>
        <v>1704</v>
      </c>
      <c r="I3407">
        <f>+VLOOKUP($B3407,Hoja1!$C$2:$W$3726,11,0)</f>
        <v>170401</v>
      </c>
      <c r="J3407" t="b">
        <f t="shared" si="116"/>
        <v>1</v>
      </c>
      <c r="K3407" t="str">
        <f>+VLOOKUP($C3407,Hoja1!$B$2:$W$3726,16,0)</f>
        <v>VALLE</v>
      </c>
      <c r="L3407" t="str">
        <f>+VLOOKUP($C3407,Hoja1!$B$2:$W$3726,17,0)</f>
        <v>ARAMECINA</v>
      </c>
      <c r="M3407" t="str">
        <f>+VLOOKUP($C3407,Hoja1!$B$2:$W$3726,18,0)</f>
        <v>ARAMECINA</v>
      </c>
      <c r="N3407">
        <f>+VLOOKUP($C3407,Hoja1!$B$2:$W$3726,3,0)</f>
        <v>17</v>
      </c>
      <c r="O3407">
        <f>+VLOOKUP($C3407,Hoja1!$B$2:$W$3726,8,0)</f>
        <v>1704</v>
      </c>
      <c r="P3407">
        <f>+VLOOKUP($C3407,Hoja1!$B$2:$W$3726,12,0)</f>
        <v>170401</v>
      </c>
      <c r="Q3407" t="b">
        <f t="shared" si="117"/>
        <v>1</v>
      </c>
    </row>
    <row r="3408" spans="2:17" hidden="1" x14ac:dyDescent="0.25">
      <c r="B3408">
        <v>170402</v>
      </c>
      <c r="C3408" t="s">
        <v>12828</v>
      </c>
      <c r="D3408" t="str">
        <f>+VLOOKUP($B3408,Hoja1!$C$2:$W$3726,15,0)</f>
        <v>VALLE</v>
      </c>
      <c r="E3408" t="str">
        <f>+VLOOKUP($B3408,Hoja1!$C$2:$W$3726,16,0)</f>
        <v>ARAMECINA</v>
      </c>
      <c r="F3408" t="str">
        <f>+VLOOKUP($B3408,Hoja1!$C$2:$W$3726,17,0)</f>
        <v>EL CANTÍL</v>
      </c>
      <c r="G3408">
        <f>+VLOOKUP($B3408,Hoja1!$C$2:$W$3726,2,0)</f>
        <v>17</v>
      </c>
      <c r="H3408">
        <f>+VLOOKUP($B3408,Hoja1!$C$2:$W$3726,7,0)</f>
        <v>1704</v>
      </c>
      <c r="I3408">
        <f>+VLOOKUP($B3408,Hoja1!$C$2:$W$3726,11,0)</f>
        <v>170402</v>
      </c>
      <c r="J3408" t="b">
        <f t="shared" si="116"/>
        <v>0</v>
      </c>
      <c r="K3408" t="e">
        <f>+VLOOKUP($C3408,Hoja1!$B$2:$W$3726,16,0)</f>
        <v>#N/A</v>
      </c>
      <c r="L3408" t="e">
        <f>+VLOOKUP($C3408,Hoja1!$B$2:$W$3726,17,0)</f>
        <v>#N/A</v>
      </c>
      <c r="M3408" t="e">
        <f>+VLOOKUP($C3408,Hoja1!$B$2:$W$3726,18,0)</f>
        <v>#N/A</v>
      </c>
      <c r="N3408" t="e">
        <f>+VLOOKUP($C3408,Hoja1!$B$2:$W$3726,3,0)</f>
        <v>#N/A</v>
      </c>
      <c r="O3408" t="e">
        <f>+VLOOKUP($C3408,Hoja1!$B$2:$W$3726,8,0)</f>
        <v>#N/A</v>
      </c>
      <c r="P3408" t="e">
        <f>+VLOOKUP($C3408,Hoja1!$B$2:$W$3726,12,0)</f>
        <v>#N/A</v>
      </c>
      <c r="Q3408" t="e">
        <f t="shared" si="117"/>
        <v>#N/A</v>
      </c>
    </row>
    <row r="3409" spans="2:17" hidden="1" x14ac:dyDescent="0.25">
      <c r="B3409">
        <v>170403</v>
      </c>
      <c r="C3409" t="s">
        <v>1040</v>
      </c>
      <c r="D3409" t="str">
        <f>+VLOOKUP($B3409,Hoja1!$C$2:$W$3726,15,0)</f>
        <v>VALLE</v>
      </c>
      <c r="E3409" t="str">
        <f>+VLOOKUP($B3409,Hoja1!$C$2:$W$3726,16,0)</f>
        <v>ARAMECINA</v>
      </c>
      <c r="F3409" t="str">
        <f>+VLOOKUP($B3409,Hoja1!$C$2:$W$3726,17,0)</f>
        <v>EL PEDREGAL</v>
      </c>
      <c r="G3409">
        <f>+VLOOKUP($B3409,Hoja1!$C$2:$W$3726,2,0)</f>
        <v>17</v>
      </c>
      <c r="H3409">
        <f>+VLOOKUP($B3409,Hoja1!$C$2:$W$3726,7,0)</f>
        <v>1704</v>
      </c>
      <c r="I3409">
        <f>+VLOOKUP($B3409,Hoja1!$C$2:$W$3726,11,0)</f>
        <v>170403</v>
      </c>
      <c r="J3409" t="b">
        <f t="shared" si="116"/>
        <v>1</v>
      </c>
      <c r="K3409" t="str">
        <f>+VLOOKUP($C3409,Hoja1!$B$2:$W$3726,16,0)</f>
        <v>CHOLUTECA</v>
      </c>
      <c r="L3409" t="str">
        <f>+VLOOKUP($C3409,Hoja1!$B$2:$W$3726,17,0)</f>
        <v>EL CORPUS</v>
      </c>
      <c r="M3409" t="str">
        <f>+VLOOKUP($C3409,Hoja1!$B$2:$W$3726,18,0)</f>
        <v>EL PEDREGAL</v>
      </c>
      <c r="N3409">
        <f>+VLOOKUP($C3409,Hoja1!$B$2:$W$3726,3,0)</f>
        <v>6</v>
      </c>
      <c r="O3409">
        <f>+VLOOKUP($C3409,Hoja1!$B$2:$W$3726,8,0)</f>
        <v>605</v>
      </c>
      <c r="P3409">
        <f>+VLOOKUP($C3409,Hoja1!$B$2:$W$3726,12,0)</f>
        <v>60509</v>
      </c>
      <c r="Q3409" t="b">
        <f t="shared" si="117"/>
        <v>0</v>
      </c>
    </row>
    <row r="3410" spans="2:17" hidden="1" x14ac:dyDescent="0.25">
      <c r="B3410">
        <v>170404</v>
      </c>
      <c r="C3410" t="s">
        <v>12245</v>
      </c>
      <c r="D3410" t="str">
        <f>+VLOOKUP($B3410,Hoja1!$C$2:$W$3726,15,0)</f>
        <v>VALLE</v>
      </c>
      <c r="E3410" t="str">
        <f>+VLOOKUP($B3410,Hoja1!$C$2:$W$3726,16,0)</f>
        <v>ARAMECINA</v>
      </c>
      <c r="F3410" t="str">
        <f>+VLOOKUP($B3410,Hoja1!$C$2:$W$3726,17,0)</f>
        <v>EL TABLÓN</v>
      </c>
      <c r="G3410">
        <f>+VLOOKUP($B3410,Hoja1!$C$2:$W$3726,2,0)</f>
        <v>17</v>
      </c>
      <c r="H3410">
        <f>+VLOOKUP($B3410,Hoja1!$C$2:$W$3726,7,0)</f>
        <v>1704</v>
      </c>
      <c r="I3410">
        <f>+VLOOKUP($B3410,Hoja1!$C$2:$W$3726,11,0)</f>
        <v>170404</v>
      </c>
      <c r="J3410" t="b">
        <f t="shared" si="116"/>
        <v>0</v>
      </c>
      <c r="K3410" t="e">
        <f>+VLOOKUP($C3410,Hoja1!$B$2:$W$3726,16,0)</f>
        <v>#N/A</v>
      </c>
      <c r="L3410" t="e">
        <f>+VLOOKUP($C3410,Hoja1!$B$2:$W$3726,17,0)</f>
        <v>#N/A</v>
      </c>
      <c r="M3410" t="e">
        <f>+VLOOKUP($C3410,Hoja1!$B$2:$W$3726,18,0)</f>
        <v>#N/A</v>
      </c>
      <c r="N3410" t="e">
        <f>+VLOOKUP($C3410,Hoja1!$B$2:$W$3726,3,0)</f>
        <v>#N/A</v>
      </c>
      <c r="O3410" t="e">
        <f>+VLOOKUP($C3410,Hoja1!$B$2:$W$3726,8,0)</f>
        <v>#N/A</v>
      </c>
      <c r="P3410" t="e">
        <f>+VLOOKUP($C3410,Hoja1!$B$2:$W$3726,12,0)</f>
        <v>#N/A</v>
      </c>
      <c r="Q3410" t="e">
        <f t="shared" si="117"/>
        <v>#N/A</v>
      </c>
    </row>
    <row r="3411" spans="2:17" hidden="1" x14ac:dyDescent="0.25">
      <c r="B3411">
        <v>170405</v>
      </c>
      <c r="C3411" t="s">
        <v>644</v>
      </c>
      <c r="D3411" t="str">
        <f>+VLOOKUP($B3411,Hoja1!$C$2:$W$3726,15,0)</f>
        <v>VALLE</v>
      </c>
      <c r="E3411" t="str">
        <f>+VLOOKUP($B3411,Hoja1!$C$2:$W$3726,16,0)</f>
        <v>ARAMECINA</v>
      </c>
      <c r="F3411" t="str">
        <f>+VLOOKUP($B3411,Hoja1!$C$2:$W$3726,17,0)</f>
        <v>LA PEÑA</v>
      </c>
      <c r="G3411">
        <f>+VLOOKUP($B3411,Hoja1!$C$2:$W$3726,2,0)</f>
        <v>17</v>
      </c>
      <c r="H3411">
        <f>+VLOOKUP($B3411,Hoja1!$C$2:$W$3726,7,0)</f>
        <v>1704</v>
      </c>
      <c r="I3411">
        <f>+VLOOKUP($B3411,Hoja1!$C$2:$W$3726,11,0)</f>
        <v>170405</v>
      </c>
      <c r="J3411" t="b">
        <f t="shared" si="116"/>
        <v>1</v>
      </c>
      <c r="K3411" t="str">
        <f>+VLOOKUP($C3411,Hoja1!$B$2:$W$3726,16,0)</f>
        <v>COPAN</v>
      </c>
      <c r="L3411" t="str">
        <f>+VLOOKUP($C3411,Hoja1!$B$2:$W$3726,17,0)</f>
        <v>EL PARAÍSO</v>
      </c>
      <c r="M3411" t="str">
        <f>+VLOOKUP($C3411,Hoja1!$B$2:$W$3726,18,0)</f>
        <v>LA PEÑA</v>
      </c>
      <c r="N3411">
        <f>+VLOOKUP($C3411,Hoja1!$B$2:$W$3726,3,0)</f>
        <v>4</v>
      </c>
      <c r="O3411">
        <f>+VLOOKUP($C3411,Hoja1!$B$2:$W$3726,8,0)</f>
        <v>409</v>
      </c>
      <c r="P3411">
        <f>+VLOOKUP($C3411,Hoja1!$B$2:$W$3726,12,0)</f>
        <v>40912</v>
      </c>
      <c r="Q3411" t="b">
        <f t="shared" si="117"/>
        <v>0</v>
      </c>
    </row>
    <row r="3412" spans="2:17" hidden="1" x14ac:dyDescent="0.25">
      <c r="B3412">
        <v>170406</v>
      </c>
      <c r="C3412" t="s">
        <v>1059</v>
      </c>
      <c r="D3412" t="str">
        <f>+VLOOKUP($B3412,Hoja1!$C$2:$W$3726,15,0)</f>
        <v>VALLE</v>
      </c>
      <c r="E3412" t="str">
        <f>+VLOOKUP($B3412,Hoja1!$C$2:$W$3726,16,0)</f>
        <v>ARAMECINA</v>
      </c>
      <c r="F3412" t="str">
        <f>+VLOOKUP($B3412,Hoja1!$C$2:$W$3726,17,0)</f>
        <v>LAS POZAS</v>
      </c>
      <c r="G3412">
        <f>+VLOOKUP($B3412,Hoja1!$C$2:$W$3726,2,0)</f>
        <v>17</v>
      </c>
      <c r="H3412">
        <f>+VLOOKUP($B3412,Hoja1!$C$2:$W$3726,7,0)</f>
        <v>1704</v>
      </c>
      <c r="I3412">
        <f>+VLOOKUP($B3412,Hoja1!$C$2:$W$3726,11,0)</f>
        <v>170406</v>
      </c>
      <c r="J3412" t="b">
        <f t="shared" si="116"/>
        <v>1</v>
      </c>
      <c r="K3412" t="str">
        <f>+VLOOKUP($C3412,Hoja1!$B$2:$W$3726,16,0)</f>
        <v>CHOLUTECA</v>
      </c>
      <c r="L3412" t="str">
        <f>+VLOOKUP($C3412,Hoja1!$B$2:$W$3726,17,0)</f>
        <v>MARCOVIA</v>
      </c>
      <c r="M3412" t="str">
        <f>+VLOOKUP($C3412,Hoja1!$B$2:$W$3726,18,0)</f>
        <v>LAS POZAS</v>
      </c>
      <c r="N3412">
        <f>+VLOOKUP($C3412,Hoja1!$B$2:$W$3726,3,0)</f>
        <v>6</v>
      </c>
      <c r="O3412">
        <f>+VLOOKUP($C3412,Hoja1!$B$2:$W$3726,8,0)</f>
        <v>607</v>
      </c>
      <c r="P3412">
        <f>+VLOOKUP($C3412,Hoja1!$B$2:$W$3726,12,0)</f>
        <v>60711</v>
      </c>
      <c r="Q3412" t="b">
        <f t="shared" si="117"/>
        <v>0</v>
      </c>
    </row>
    <row r="3413" spans="2:17" hidden="1" x14ac:dyDescent="0.25">
      <c r="B3413">
        <v>170407</v>
      </c>
      <c r="C3413" t="s">
        <v>2213</v>
      </c>
      <c r="D3413" t="str">
        <f>+VLOOKUP($B3413,Hoja1!$C$2:$W$3726,15,0)</f>
        <v>VALLE</v>
      </c>
      <c r="E3413" t="str">
        <f>+VLOOKUP($B3413,Hoja1!$C$2:$W$3726,16,0)</f>
        <v>ARAMECINA</v>
      </c>
      <c r="F3413" t="str">
        <f>+VLOOKUP($B3413,Hoja1!$C$2:$W$3726,17,0)</f>
        <v>LOS TERREROS</v>
      </c>
      <c r="G3413">
        <f>+VLOOKUP($B3413,Hoja1!$C$2:$W$3726,2,0)</f>
        <v>17</v>
      </c>
      <c r="H3413">
        <f>+VLOOKUP($B3413,Hoja1!$C$2:$W$3726,7,0)</f>
        <v>1704</v>
      </c>
      <c r="I3413">
        <f>+VLOOKUP($B3413,Hoja1!$C$2:$W$3726,11,0)</f>
        <v>170407</v>
      </c>
      <c r="J3413" t="b">
        <f t="shared" si="116"/>
        <v>1</v>
      </c>
      <c r="K3413" t="str">
        <f>+VLOOKUP($C3413,Hoja1!$B$2:$W$3726,16,0)</f>
        <v>VALLE</v>
      </c>
      <c r="L3413" t="str">
        <f>+VLOOKUP($C3413,Hoja1!$B$2:$W$3726,17,0)</f>
        <v>ARAMECINA</v>
      </c>
      <c r="M3413" t="str">
        <f>+VLOOKUP($C3413,Hoja1!$B$2:$W$3726,18,0)</f>
        <v>LOS TERREROS</v>
      </c>
      <c r="N3413">
        <f>+VLOOKUP($C3413,Hoja1!$B$2:$W$3726,3,0)</f>
        <v>17</v>
      </c>
      <c r="O3413">
        <f>+VLOOKUP($C3413,Hoja1!$B$2:$W$3726,8,0)</f>
        <v>1704</v>
      </c>
      <c r="P3413">
        <f>+VLOOKUP($C3413,Hoja1!$B$2:$W$3726,12,0)</f>
        <v>170407</v>
      </c>
      <c r="Q3413" t="b">
        <f t="shared" si="117"/>
        <v>1</v>
      </c>
    </row>
    <row r="3414" spans="2:17" hidden="1" x14ac:dyDescent="0.25">
      <c r="B3414">
        <v>170408</v>
      </c>
      <c r="C3414" t="s">
        <v>2085</v>
      </c>
      <c r="D3414" t="str">
        <f>+VLOOKUP($B3414,Hoja1!$C$2:$W$3726,15,0)</f>
        <v>VALLE</v>
      </c>
      <c r="E3414" t="str">
        <f>+VLOOKUP($B3414,Hoja1!$C$2:$W$3726,16,0)</f>
        <v>ARAMECINA</v>
      </c>
      <c r="F3414" t="str">
        <f>+VLOOKUP($B3414,Hoja1!$C$2:$W$3726,17,0)</f>
        <v>MACUELIZO</v>
      </c>
      <c r="G3414">
        <f>+VLOOKUP($B3414,Hoja1!$C$2:$W$3726,2,0)</f>
        <v>17</v>
      </c>
      <c r="H3414">
        <f>+VLOOKUP($B3414,Hoja1!$C$2:$W$3726,7,0)</f>
        <v>1704</v>
      </c>
      <c r="I3414">
        <f>+VLOOKUP($B3414,Hoja1!$C$2:$W$3726,11,0)</f>
        <v>170408</v>
      </c>
      <c r="J3414" t="b">
        <f t="shared" si="116"/>
        <v>1</v>
      </c>
      <c r="K3414" t="str">
        <f>+VLOOKUP($C3414,Hoja1!$B$2:$W$3726,16,0)</f>
        <v>SANTA BARBARA</v>
      </c>
      <c r="L3414" t="str">
        <f>+VLOOKUP($C3414,Hoja1!$B$2:$W$3726,17,0)</f>
        <v>MACUELIZO</v>
      </c>
      <c r="M3414" t="str">
        <f>+VLOOKUP($C3414,Hoja1!$B$2:$W$3726,18,0)</f>
        <v>MACUELIZO</v>
      </c>
      <c r="N3414">
        <f>+VLOOKUP($C3414,Hoja1!$B$2:$W$3726,3,0)</f>
        <v>16</v>
      </c>
      <c r="O3414">
        <f>+VLOOKUP($C3414,Hoja1!$B$2:$W$3726,8,0)</f>
        <v>1613</v>
      </c>
      <c r="P3414">
        <f>+VLOOKUP($C3414,Hoja1!$B$2:$W$3726,12,0)</f>
        <v>161301</v>
      </c>
      <c r="Q3414" t="b">
        <f t="shared" si="117"/>
        <v>0</v>
      </c>
    </row>
    <row r="3415" spans="2:17" hidden="1" x14ac:dyDescent="0.25">
      <c r="B3415">
        <v>170409</v>
      </c>
      <c r="C3415" t="s">
        <v>2214</v>
      </c>
      <c r="D3415" t="str">
        <f>+VLOOKUP($B3415,Hoja1!$C$2:$W$3726,15,0)</f>
        <v>VALLE</v>
      </c>
      <c r="E3415" t="str">
        <f>+VLOOKUP($B3415,Hoja1!$C$2:$W$3726,16,0)</f>
        <v>ARAMECINA</v>
      </c>
      <c r="F3415" t="str">
        <f>+VLOOKUP($B3415,Hoja1!$C$2:$W$3726,17,0)</f>
        <v>SAMPITO</v>
      </c>
      <c r="G3415">
        <f>+VLOOKUP($B3415,Hoja1!$C$2:$W$3726,2,0)</f>
        <v>17</v>
      </c>
      <c r="H3415">
        <f>+VLOOKUP($B3415,Hoja1!$C$2:$W$3726,7,0)</f>
        <v>1704</v>
      </c>
      <c r="I3415">
        <f>+VLOOKUP($B3415,Hoja1!$C$2:$W$3726,11,0)</f>
        <v>170409</v>
      </c>
      <c r="J3415" t="b">
        <f t="shared" si="116"/>
        <v>1</v>
      </c>
      <c r="K3415" t="str">
        <f>+VLOOKUP($C3415,Hoja1!$B$2:$W$3726,16,0)</f>
        <v>VALLE</v>
      </c>
      <c r="L3415" t="str">
        <f>+VLOOKUP($C3415,Hoja1!$B$2:$W$3726,17,0)</f>
        <v>ARAMECINA</v>
      </c>
      <c r="M3415" t="str">
        <f>+VLOOKUP($C3415,Hoja1!$B$2:$W$3726,18,0)</f>
        <v>SAMPITO</v>
      </c>
      <c r="N3415">
        <f>+VLOOKUP($C3415,Hoja1!$B$2:$W$3726,3,0)</f>
        <v>17</v>
      </c>
      <c r="O3415">
        <f>+VLOOKUP($C3415,Hoja1!$B$2:$W$3726,8,0)</f>
        <v>1704</v>
      </c>
      <c r="P3415">
        <f>+VLOOKUP($C3415,Hoja1!$B$2:$W$3726,12,0)</f>
        <v>170409</v>
      </c>
      <c r="Q3415" t="b">
        <f t="shared" si="117"/>
        <v>1</v>
      </c>
    </row>
    <row r="3416" spans="2:17" hidden="1" x14ac:dyDescent="0.25">
      <c r="B3416">
        <v>170410</v>
      </c>
      <c r="C3416" t="s">
        <v>12288</v>
      </c>
      <c r="D3416" t="str">
        <f>+VLOOKUP($B3416,Hoja1!$C$2:$W$3726,15,0)</f>
        <v>VALLE</v>
      </c>
      <c r="E3416" t="str">
        <f>+VLOOKUP($B3416,Hoja1!$C$2:$W$3726,16,0)</f>
        <v>ARAMECINA</v>
      </c>
      <c r="F3416" t="str">
        <f>+VLOOKUP($B3416,Hoja1!$C$2:$W$3726,17,0)</f>
        <v>SANTA LUCÍA</v>
      </c>
      <c r="G3416">
        <f>+VLOOKUP($B3416,Hoja1!$C$2:$W$3726,2,0)</f>
        <v>17</v>
      </c>
      <c r="H3416">
        <f>+VLOOKUP($B3416,Hoja1!$C$2:$W$3726,7,0)</f>
        <v>1704</v>
      </c>
      <c r="I3416">
        <f>+VLOOKUP($B3416,Hoja1!$C$2:$W$3726,11,0)</f>
        <v>170410</v>
      </c>
      <c r="J3416" t="b">
        <f t="shared" si="116"/>
        <v>0</v>
      </c>
      <c r="K3416" t="e">
        <f>+VLOOKUP($C3416,Hoja1!$B$2:$W$3726,16,0)</f>
        <v>#N/A</v>
      </c>
      <c r="L3416" t="e">
        <f>+VLOOKUP($C3416,Hoja1!$B$2:$W$3726,17,0)</f>
        <v>#N/A</v>
      </c>
      <c r="M3416" t="e">
        <f>+VLOOKUP($C3416,Hoja1!$B$2:$W$3726,18,0)</f>
        <v>#N/A</v>
      </c>
      <c r="N3416" t="e">
        <f>+VLOOKUP($C3416,Hoja1!$B$2:$W$3726,3,0)</f>
        <v>#N/A</v>
      </c>
      <c r="O3416" t="e">
        <f>+VLOOKUP($C3416,Hoja1!$B$2:$W$3726,8,0)</f>
        <v>#N/A</v>
      </c>
      <c r="P3416" t="e">
        <f>+VLOOKUP($C3416,Hoja1!$B$2:$W$3726,12,0)</f>
        <v>#N/A</v>
      </c>
      <c r="Q3416" t="e">
        <f t="shared" si="117"/>
        <v>#N/A</v>
      </c>
    </row>
    <row r="3417" spans="2:17" hidden="1" x14ac:dyDescent="0.25">
      <c r="B3417">
        <v>170411</v>
      </c>
      <c r="C3417" t="s">
        <v>2215</v>
      </c>
      <c r="D3417" t="str">
        <f>+VLOOKUP($B3417,Hoja1!$C$2:$W$3726,15,0)</f>
        <v>VALLE</v>
      </c>
      <c r="E3417" t="str">
        <f>+VLOOKUP($B3417,Hoja1!$C$2:$W$3726,16,0)</f>
        <v>ARAMECINA</v>
      </c>
      <c r="F3417" t="str">
        <f>+VLOOKUP($B3417,Hoja1!$C$2:$W$3726,17,0)</f>
        <v>SOLUBRE</v>
      </c>
      <c r="G3417">
        <f>+VLOOKUP($B3417,Hoja1!$C$2:$W$3726,2,0)</f>
        <v>17</v>
      </c>
      <c r="H3417">
        <f>+VLOOKUP($B3417,Hoja1!$C$2:$W$3726,7,0)</f>
        <v>1704</v>
      </c>
      <c r="I3417">
        <f>+VLOOKUP($B3417,Hoja1!$C$2:$W$3726,11,0)</f>
        <v>170411</v>
      </c>
      <c r="J3417" t="b">
        <f t="shared" si="116"/>
        <v>1</v>
      </c>
      <c r="K3417" t="str">
        <f>+VLOOKUP($C3417,Hoja1!$B$2:$W$3726,16,0)</f>
        <v>VALLE</v>
      </c>
      <c r="L3417" t="str">
        <f>+VLOOKUP($C3417,Hoja1!$B$2:$W$3726,17,0)</f>
        <v>ARAMECINA</v>
      </c>
      <c r="M3417" t="str">
        <f>+VLOOKUP($C3417,Hoja1!$B$2:$W$3726,18,0)</f>
        <v>SOLUBRE</v>
      </c>
      <c r="N3417">
        <f>+VLOOKUP($C3417,Hoja1!$B$2:$W$3726,3,0)</f>
        <v>17</v>
      </c>
      <c r="O3417">
        <f>+VLOOKUP($C3417,Hoja1!$B$2:$W$3726,8,0)</f>
        <v>1704</v>
      </c>
      <c r="P3417">
        <f>+VLOOKUP($C3417,Hoja1!$B$2:$W$3726,12,0)</f>
        <v>170411</v>
      </c>
      <c r="Q3417" t="b">
        <f t="shared" si="117"/>
        <v>1</v>
      </c>
    </row>
    <row r="3418" spans="2:17" hidden="1" x14ac:dyDescent="0.25">
      <c r="B3418">
        <v>170412</v>
      </c>
      <c r="C3418" t="s">
        <v>402</v>
      </c>
      <c r="D3418" t="str">
        <f>+VLOOKUP($B3418,Hoja1!$C$2:$W$3726,15,0)</f>
        <v>VALLE</v>
      </c>
      <c r="E3418" t="str">
        <f>+VLOOKUP($B3418,Hoja1!$C$2:$W$3726,16,0)</f>
        <v>ARAMECINA</v>
      </c>
      <c r="F3418" t="str">
        <f>+VLOOKUP($B3418,Hoja1!$C$2:$W$3726,17,0)</f>
        <v>TIERRA BLANCA</v>
      </c>
      <c r="G3418">
        <f>+VLOOKUP($B3418,Hoja1!$C$2:$W$3726,2,0)</f>
        <v>17</v>
      </c>
      <c r="H3418">
        <f>+VLOOKUP($B3418,Hoja1!$C$2:$W$3726,7,0)</f>
        <v>1704</v>
      </c>
      <c r="I3418">
        <f>+VLOOKUP($B3418,Hoja1!$C$2:$W$3726,11,0)</f>
        <v>170412</v>
      </c>
      <c r="J3418" t="b">
        <f t="shared" si="116"/>
        <v>1</v>
      </c>
      <c r="K3418" t="str">
        <f>+VLOOKUP($C3418,Hoja1!$B$2:$W$3726,16,0)</f>
        <v>COMAYAGUA</v>
      </c>
      <c r="L3418" t="str">
        <f>+VLOOKUP($C3418,Hoja1!$B$2:$W$3726,17,0)</f>
        <v>LA TRINIDAD</v>
      </c>
      <c r="M3418" t="str">
        <f>+VLOOKUP($C3418,Hoja1!$B$2:$W$3726,18,0)</f>
        <v>TIERRA BLANCA</v>
      </c>
      <c r="N3418">
        <f>+VLOOKUP($C3418,Hoja1!$B$2:$W$3726,3,0)</f>
        <v>3</v>
      </c>
      <c r="O3418">
        <f>+VLOOKUP($C3418,Hoja1!$B$2:$W$3726,8,0)</f>
        <v>308</v>
      </c>
      <c r="P3418">
        <f>+VLOOKUP($C3418,Hoja1!$B$2:$W$3726,12,0)</f>
        <v>30807</v>
      </c>
      <c r="Q3418" t="b">
        <f t="shared" si="117"/>
        <v>0</v>
      </c>
    </row>
    <row r="3419" spans="2:17" hidden="1" x14ac:dyDescent="0.25">
      <c r="B3419">
        <v>170501</v>
      </c>
      <c r="C3419" t="s">
        <v>2216</v>
      </c>
      <c r="D3419" t="str">
        <f>+VLOOKUP($B3419,Hoja1!$C$2:$W$3726,15,0)</f>
        <v>VALLE</v>
      </c>
      <c r="E3419" t="str">
        <f>+VLOOKUP($B3419,Hoja1!$C$2:$W$3726,16,0)</f>
        <v>CARIDAD</v>
      </c>
      <c r="F3419" t="str">
        <f>+VLOOKUP($B3419,Hoja1!$C$2:$W$3726,17,0)</f>
        <v>CARIDAD</v>
      </c>
      <c r="G3419">
        <f>+VLOOKUP($B3419,Hoja1!$C$2:$W$3726,2,0)</f>
        <v>17</v>
      </c>
      <c r="H3419">
        <f>+VLOOKUP($B3419,Hoja1!$C$2:$W$3726,7,0)</f>
        <v>1705</v>
      </c>
      <c r="I3419">
        <f>+VLOOKUP($B3419,Hoja1!$C$2:$W$3726,11,0)</f>
        <v>170501</v>
      </c>
      <c r="J3419" t="b">
        <f t="shared" si="116"/>
        <v>1</v>
      </c>
      <c r="K3419" t="str">
        <f>+VLOOKUP($C3419,Hoja1!$B$2:$W$3726,16,0)</f>
        <v>VALLE</v>
      </c>
      <c r="L3419" t="str">
        <f>+VLOOKUP($C3419,Hoja1!$B$2:$W$3726,17,0)</f>
        <v>CARIDAD</v>
      </c>
      <c r="M3419" t="str">
        <f>+VLOOKUP($C3419,Hoja1!$B$2:$W$3726,18,0)</f>
        <v>CARIDAD</v>
      </c>
      <c r="N3419">
        <f>+VLOOKUP($C3419,Hoja1!$B$2:$W$3726,3,0)</f>
        <v>17</v>
      </c>
      <c r="O3419">
        <f>+VLOOKUP($C3419,Hoja1!$B$2:$W$3726,8,0)</f>
        <v>1705</v>
      </c>
      <c r="P3419">
        <f>+VLOOKUP($C3419,Hoja1!$B$2:$W$3726,12,0)</f>
        <v>170501</v>
      </c>
      <c r="Q3419" t="b">
        <f t="shared" si="117"/>
        <v>1</v>
      </c>
    </row>
    <row r="3420" spans="2:17" hidden="1" x14ac:dyDescent="0.25">
      <c r="B3420">
        <v>170502</v>
      </c>
      <c r="C3420" t="s">
        <v>2217</v>
      </c>
      <c r="D3420" t="str">
        <f>+VLOOKUP($B3420,Hoja1!$C$2:$W$3726,15,0)</f>
        <v>VALLE</v>
      </c>
      <c r="E3420" t="str">
        <f>+VLOOKUP($B3420,Hoja1!$C$2:$W$3726,16,0)</f>
        <v>CARIDAD</v>
      </c>
      <c r="F3420" t="str">
        <f>+VLOOKUP($B3420,Hoja1!$C$2:$W$3726,17,0)</f>
        <v>HONDABLE NO.1</v>
      </c>
      <c r="G3420">
        <f>+VLOOKUP($B3420,Hoja1!$C$2:$W$3726,2,0)</f>
        <v>17</v>
      </c>
      <c r="H3420">
        <f>+VLOOKUP($B3420,Hoja1!$C$2:$W$3726,7,0)</f>
        <v>1705</v>
      </c>
      <c r="I3420">
        <f>+VLOOKUP($B3420,Hoja1!$C$2:$W$3726,11,0)</f>
        <v>170502</v>
      </c>
      <c r="J3420" t="b">
        <f t="shared" si="116"/>
        <v>1</v>
      </c>
      <c r="K3420" t="str">
        <f>+VLOOKUP($C3420,Hoja1!$B$2:$W$3726,16,0)</f>
        <v>VALLE</v>
      </c>
      <c r="L3420" t="str">
        <f>+VLOOKUP($C3420,Hoja1!$B$2:$W$3726,17,0)</f>
        <v>CARIDAD</v>
      </c>
      <c r="M3420" t="str">
        <f>+VLOOKUP($C3420,Hoja1!$B$2:$W$3726,18,0)</f>
        <v>HONDABLE NO.1</v>
      </c>
      <c r="N3420">
        <f>+VLOOKUP($C3420,Hoja1!$B$2:$W$3726,3,0)</f>
        <v>17</v>
      </c>
      <c r="O3420">
        <f>+VLOOKUP($C3420,Hoja1!$B$2:$W$3726,8,0)</f>
        <v>1705</v>
      </c>
      <c r="P3420">
        <f>+VLOOKUP($C3420,Hoja1!$B$2:$W$3726,12,0)</f>
        <v>170502</v>
      </c>
      <c r="Q3420" t="b">
        <f t="shared" si="117"/>
        <v>1</v>
      </c>
    </row>
    <row r="3421" spans="2:17" hidden="1" x14ac:dyDescent="0.25">
      <c r="B3421">
        <v>170503</v>
      </c>
      <c r="C3421" t="s">
        <v>144</v>
      </c>
      <c r="D3421" t="str">
        <f>+VLOOKUP($B3421,Hoja1!$C$2:$W$3726,15,0)</f>
        <v>VALLE</v>
      </c>
      <c r="E3421" t="str">
        <f>+VLOOKUP($B3421,Hoja1!$C$2:$W$3726,16,0)</f>
        <v>CARIDAD</v>
      </c>
      <c r="F3421" t="str">
        <f>+VLOOKUP($B3421,Hoja1!$C$2:$W$3726,17,0)</f>
        <v>LA ESPERANZA</v>
      </c>
      <c r="G3421">
        <f>+VLOOKUP($B3421,Hoja1!$C$2:$W$3726,2,0)</f>
        <v>17</v>
      </c>
      <c r="H3421">
        <f>+VLOOKUP($B3421,Hoja1!$C$2:$W$3726,7,0)</f>
        <v>1705</v>
      </c>
      <c r="I3421">
        <f>+VLOOKUP($B3421,Hoja1!$C$2:$W$3726,11,0)</f>
        <v>170503</v>
      </c>
      <c r="J3421" t="b">
        <f t="shared" si="116"/>
        <v>1</v>
      </c>
      <c r="K3421" t="str">
        <f>+VLOOKUP($C3421,Hoja1!$B$2:$W$3726,16,0)</f>
        <v>ATLÁNTIDA</v>
      </c>
      <c r="L3421" t="str">
        <f>+VLOOKUP($C3421,Hoja1!$B$2:$W$3726,17,0)</f>
        <v>TELA</v>
      </c>
      <c r="M3421" t="str">
        <f>+VLOOKUP($C3421,Hoja1!$B$2:$W$3726,18,0)</f>
        <v>LA ESPERANZA</v>
      </c>
      <c r="N3421">
        <f>+VLOOKUP($C3421,Hoja1!$B$2:$W$3726,3,0)</f>
        <v>1</v>
      </c>
      <c r="O3421">
        <f>+VLOOKUP($C3421,Hoja1!$B$2:$W$3726,8,0)</f>
        <v>107</v>
      </c>
      <c r="P3421">
        <f>+VLOOKUP($C3421,Hoja1!$B$2:$W$3726,12,0)</f>
        <v>10733</v>
      </c>
      <c r="Q3421" t="b">
        <f t="shared" si="117"/>
        <v>0</v>
      </c>
    </row>
    <row r="3422" spans="2:17" hidden="1" x14ac:dyDescent="0.25">
      <c r="B3422">
        <v>170504</v>
      </c>
      <c r="C3422" t="s">
        <v>42</v>
      </c>
      <c r="D3422" t="str">
        <f>+VLOOKUP($B3422,Hoja1!$C$2:$W$3726,15,0)</f>
        <v>VALLE</v>
      </c>
      <c r="E3422" t="str">
        <f>+VLOOKUP($B3422,Hoja1!$C$2:$W$3726,16,0)</f>
        <v>CARIDAD</v>
      </c>
      <c r="F3422" t="str">
        <f>+VLOOKUP($B3422,Hoja1!$C$2:$W$3726,17,0)</f>
        <v>LAS DELICIAS</v>
      </c>
      <c r="G3422">
        <f>+VLOOKUP($B3422,Hoja1!$C$2:$W$3726,2,0)</f>
        <v>17</v>
      </c>
      <c r="H3422">
        <f>+VLOOKUP($B3422,Hoja1!$C$2:$W$3726,7,0)</f>
        <v>1705</v>
      </c>
      <c r="I3422">
        <f>+VLOOKUP($B3422,Hoja1!$C$2:$W$3726,11,0)</f>
        <v>170504</v>
      </c>
      <c r="J3422" t="b">
        <f t="shared" si="116"/>
        <v>1</v>
      </c>
      <c r="K3422" t="str">
        <f>+VLOOKUP($C3422,Hoja1!$B$2:$W$3726,16,0)</f>
        <v>ATLÁNTIDA</v>
      </c>
      <c r="L3422" t="str">
        <f>+VLOOKUP($C3422,Hoja1!$B$2:$W$3726,17,0)</f>
        <v>ESPARTA</v>
      </c>
      <c r="M3422" t="str">
        <f>+VLOOKUP($C3422,Hoja1!$B$2:$W$3726,18,0)</f>
        <v>LAS DELICIAS</v>
      </c>
      <c r="N3422">
        <f>+VLOOKUP($C3422,Hoja1!$B$2:$W$3726,3,0)</f>
        <v>1</v>
      </c>
      <c r="O3422">
        <f>+VLOOKUP($C3422,Hoja1!$B$2:$W$3726,8,0)</f>
        <v>103</v>
      </c>
      <c r="P3422">
        <f>+VLOOKUP($C3422,Hoja1!$B$2:$W$3726,12,0)</f>
        <v>10317</v>
      </c>
      <c r="Q3422" t="b">
        <f t="shared" si="117"/>
        <v>0</v>
      </c>
    </row>
    <row r="3423" spans="2:17" hidden="1" x14ac:dyDescent="0.25">
      <c r="B3423">
        <v>170505</v>
      </c>
      <c r="C3423" t="s">
        <v>93</v>
      </c>
      <c r="D3423" t="str">
        <f>+VLOOKUP($B3423,Hoja1!$C$2:$W$3726,15,0)</f>
        <v>VALLE</v>
      </c>
      <c r="E3423" t="str">
        <f>+VLOOKUP($B3423,Hoja1!$C$2:$W$3726,16,0)</f>
        <v>CARIDAD</v>
      </c>
      <c r="F3423" t="str">
        <f>+VLOOKUP($B3423,Hoja1!$C$2:$W$3726,17,0)</f>
        <v>SAN ANTONIO</v>
      </c>
      <c r="G3423">
        <f>+VLOOKUP($B3423,Hoja1!$C$2:$W$3726,2,0)</f>
        <v>17</v>
      </c>
      <c r="H3423">
        <f>+VLOOKUP($B3423,Hoja1!$C$2:$W$3726,7,0)</f>
        <v>1705</v>
      </c>
      <c r="I3423">
        <f>+VLOOKUP($B3423,Hoja1!$C$2:$W$3726,11,0)</f>
        <v>170505</v>
      </c>
      <c r="J3423" t="b">
        <f t="shared" si="116"/>
        <v>1</v>
      </c>
      <c r="K3423" t="str">
        <f>+VLOOKUP($C3423,Hoja1!$B$2:$W$3726,16,0)</f>
        <v>ATLÁNTIDA</v>
      </c>
      <c r="L3423" t="str">
        <f>+VLOOKUP($C3423,Hoja1!$B$2:$W$3726,17,0)</f>
        <v>LA MASICA</v>
      </c>
      <c r="M3423" t="str">
        <f>+VLOOKUP($C3423,Hoja1!$B$2:$W$3726,18,0)</f>
        <v>SAN ANTONIO</v>
      </c>
      <c r="N3423">
        <f>+VLOOKUP($C3423,Hoja1!$B$2:$W$3726,3,0)</f>
        <v>1</v>
      </c>
      <c r="O3423">
        <f>+VLOOKUP($C3423,Hoja1!$B$2:$W$3726,8,0)</f>
        <v>105</v>
      </c>
      <c r="P3423">
        <f>+VLOOKUP($C3423,Hoja1!$B$2:$W$3726,12,0)</f>
        <v>10512</v>
      </c>
      <c r="Q3423" t="b">
        <f t="shared" si="117"/>
        <v>0</v>
      </c>
    </row>
    <row r="3424" spans="2:17" hidden="1" x14ac:dyDescent="0.25">
      <c r="B3424">
        <v>170601</v>
      </c>
      <c r="C3424" t="s">
        <v>12829</v>
      </c>
      <c r="D3424" t="str">
        <f>+VLOOKUP($B3424,Hoja1!$C$2:$W$3726,15,0)</f>
        <v>VALLE</v>
      </c>
      <c r="E3424" t="str">
        <f>+VLOOKUP($B3424,Hoja1!$C$2:$W$3726,16,0)</f>
        <v>GOASCORÁN</v>
      </c>
      <c r="F3424" t="str">
        <f>+VLOOKUP($B3424,Hoja1!$C$2:$W$3726,17,0)</f>
        <v>GOASCORÁN</v>
      </c>
      <c r="G3424">
        <f>+VLOOKUP($B3424,Hoja1!$C$2:$W$3726,2,0)</f>
        <v>17</v>
      </c>
      <c r="H3424">
        <f>+VLOOKUP($B3424,Hoja1!$C$2:$W$3726,7,0)</f>
        <v>1706</v>
      </c>
      <c r="I3424">
        <f>+VLOOKUP($B3424,Hoja1!$C$2:$W$3726,11,0)</f>
        <v>170601</v>
      </c>
      <c r="J3424" t="b">
        <f t="shared" si="116"/>
        <v>0</v>
      </c>
      <c r="K3424" t="e">
        <f>+VLOOKUP($C3424,Hoja1!$B$2:$W$3726,16,0)</f>
        <v>#N/A</v>
      </c>
      <c r="L3424" t="e">
        <f>+VLOOKUP($C3424,Hoja1!$B$2:$W$3726,17,0)</f>
        <v>#N/A</v>
      </c>
      <c r="M3424" t="e">
        <f>+VLOOKUP($C3424,Hoja1!$B$2:$W$3726,18,0)</f>
        <v>#N/A</v>
      </c>
      <c r="N3424" t="e">
        <f>+VLOOKUP($C3424,Hoja1!$B$2:$W$3726,3,0)</f>
        <v>#N/A</v>
      </c>
      <c r="O3424" t="e">
        <f>+VLOOKUP($C3424,Hoja1!$B$2:$W$3726,8,0)</f>
        <v>#N/A</v>
      </c>
      <c r="P3424" t="e">
        <f>+VLOOKUP($C3424,Hoja1!$B$2:$W$3726,12,0)</f>
        <v>#N/A</v>
      </c>
      <c r="Q3424" t="e">
        <f t="shared" si="117"/>
        <v>#N/A</v>
      </c>
    </row>
    <row r="3425" spans="2:17" hidden="1" x14ac:dyDescent="0.25">
      <c r="B3425">
        <v>170602</v>
      </c>
      <c r="C3425" t="s">
        <v>902</v>
      </c>
      <c r="D3425" t="str">
        <f>+VLOOKUP($B3425,Hoja1!$C$2:$W$3726,15,0)</f>
        <v>VALLE</v>
      </c>
      <c r="E3425" t="str">
        <f>+VLOOKUP($B3425,Hoja1!$C$2:$W$3726,16,0)</f>
        <v>GOASCORÁN</v>
      </c>
      <c r="F3425" t="str">
        <f>+VLOOKUP($B3425,Hoja1!$C$2:$W$3726,17,0)</f>
        <v>EL PICACHO</v>
      </c>
      <c r="G3425">
        <f>+VLOOKUP($B3425,Hoja1!$C$2:$W$3726,2,0)</f>
        <v>17</v>
      </c>
      <c r="H3425">
        <f>+VLOOKUP($B3425,Hoja1!$C$2:$W$3726,7,0)</f>
        <v>1706</v>
      </c>
      <c r="I3425">
        <f>+VLOOKUP($B3425,Hoja1!$C$2:$W$3726,11,0)</f>
        <v>170602</v>
      </c>
      <c r="J3425" t="b">
        <f t="shared" si="116"/>
        <v>1</v>
      </c>
      <c r="K3425" t="str">
        <f>+VLOOKUP($C3425,Hoja1!$B$2:$W$3726,16,0)</f>
        <v>CORTES</v>
      </c>
      <c r="L3425" t="str">
        <f>+VLOOKUP($C3425,Hoja1!$B$2:$W$3726,17,0)</f>
        <v>SAN ANTONIO DE CORTÉS</v>
      </c>
      <c r="M3425" t="str">
        <f>+VLOOKUP($C3425,Hoja1!$B$2:$W$3726,18,0)</f>
        <v>EL PICACHO</v>
      </c>
      <c r="N3425">
        <f>+VLOOKUP($C3425,Hoja1!$B$2:$W$3726,3,0)</f>
        <v>5</v>
      </c>
      <c r="O3425">
        <f>+VLOOKUP($C3425,Hoja1!$B$2:$W$3726,8,0)</f>
        <v>507</v>
      </c>
      <c r="P3425">
        <f>+VLOOKUP($C3425,Hoja1!$B$2:$W$3726,12,0)</f>
        <v>50705</v>
      </c>
      <c r="Q3425" t="b">
        <f t="shared" si="117"/>
        <v>0</v>
      </c>
    </row>
    <row r="3426" spans="2:17" hidden="1" x14ac:dyDescent="0.25">
      <c r="B3426">
        <v>170603</v>
      </c>
      <c r="C3426" t="s">
        <v>1632</v>
      </c>
      <c r="D3426" t="str">
        <f>+VLOOKUP($B3426,Hoja1!$C$2:$W$3726,15,0)</f>
        <v>VALLE</v>
      </c>
      <c r="E3426" t="str">
        <f>+VLOOKUP($B3426,Hoja1!$C$2:$W$3726,16,0)</f>
        <v>GOASCORÁN</v>
      </c>
      <c r="F3426" t="str">
        <f>+VLOOKUP($B3426,Hoja1!$C$2:$W$3726,17,0)</f>
        <v>LA ARADA</v>
      </c>
      <c r="G3426">
        <f>+VLOOKUP($B3426,Hoja1!$C$2:$W$3726,2,0)</f>
        <v>17</v>
      </c>
      <c r="H3426">
        <f>+VLOOKUP($B3426,Hoja1!$C$2:$W$3726,7,0)</f>
        <v>1706</v>
      </c>
      <c r="I3426">
        <f>+VLOOKUP($B3426,Hoja1!$C$2:$W$3726,11,0)</f>
        <v>170603</v>
      </c>
      <c r="J3426" t="b">
        <f t="shared" si="116"/>
        <v>1</v>
      </c>
      <c r="K3426" t="str">
        <f>+VLOOKUP($C3426,Hoja1!$B$2:$W$3726,16,0)</f>
        <v>LEMPIRA</v>
      </c>
      <c r="L3426" t="str">
        <f>+VLOOKUP($C3426,Hoja1!$B$2:$W$3726,17,0)</f>
        <v>CANDELARIA</v>
      </c>
      <c r="M3426" t="str">
        <f>+VLOOKUP($C3426,Hoja1!$B$2:$W$3726,18,0)</f>
        <v>LA ARADA</v>
      </c>
      <c r="N3426">
        <f>+VLOOKUP($C3426,Hoja1!$B$2:$W$3726,3,0)</f>
        <v>13</v>
      </c>
      <c r="O3426">
        <f>+VLOOKUP($C3426,Hoja1!$B$2:$W$3726,8,0)</f>
        <v>1303</v>
      </c>
      <c r="P3426">
        <f>+VLOOKUP($C3426,Hoja1!$B$2:$W$3726,12,0)</f>
        <v>130302</v>
      </c>
      <c r="Q3426" t="b">
        <f t="shared" si="117"/>
        <v>0</v>
      </c>
    </row>
    <row r="3427" spans="2:17" hidden="1" x14ac:dyDescent="0.25">
      <c r="B3427">
        <v>170604</v>
      </c>
      <c r="C3427" t="s">
        <v>12830</v>
      </c>
      <c r="D3427" t="str">
        <f>+VLOOKUP($B3427,Hoja1!$C$2:$W$3726,15,0)</f>
        <v>VALLE</v>
      </c>
      <c r="E3427" t="str">
        <f>+VLOOKUP($B3427,Hoja1!$C$2:$W$3726,16,0)</f>
        <v>GOASCORÁN</v>
      </c>
      <c r="F3427" t="str">
        <f>+VLOOKUP($B3427,Hoja1!$C$2:$W$3726,17,0)</f>
        <v>LLANO DE JESÚS</v>
      </c>
      <c r="G3427">
        <f>+VLOOKUP($B3427,Hoja1!$C$2:$W$3726,2,0)</f>
        <v>17</v>
      </c>
      <c r="H3427">
        <f>+VLOOKUP($B3427,Hoja1!$C$2:$W$3726,7,0)</f>
        <v>1706</v>
      </c>
      <c r="I3427">
        <f>+VLOOKUP($B3427,Hoja1!$C$2:$W$3726,11,0)</f>
        <v>170604</v>
      </c>
      <c r="J3427" t="b">
        <f t="shared" si="116"/>
        <v>0</v>
      </c>
      <c r="K3427" t="e">
        <f>+VLOOKUP($C3427,Hoja1!$B$2:$W$3726,16,0)</f>
        <v>#N/A</v>
      </c>
      <c r="L3427" t="e">
        <f>+VLOOKUP($C3427,Hoja1!$B$2:$W$3726,17,0)</f>
        <v>#N/A</v>
      </c>
      <c r="M3427" t="e">
        <f>+VLOOKUP($C3427,Hoja1!$B$2:$W$3726,18,0)</f>
        <v>#N/A</v>
      </c>
      <c r="N3427" t="e">
        <f>+VLOOKUP($C3427,Hoja1!$B$2:$W$3726,3,0)</f>
        <v>#N/A</v>
      </c>
      <c r="O3427" t="e">
        <f>+VLOOKUP($C3427,Hoja1!$B$2:$W$3726,8,0)</f>
        <v>#N/A</v>
      </c>
      <c r="P3427" t="e">
        <f>+VLOOKUP($C3427,Hoja1!$B$2:$W$3726,12,0)</f>
        <v>#N/A</v>
      </c>
      <c r="Q3427" t="e">
        <f t="shared" si="117"/>
        <v>#N/A</v>
      </c>
    </row>
    <row r="3428" spans="2:17" hidden="1" x14ac:dyDescent="0.25">
      <c r="B3428">
        <v>170605</v>
      </c>
      <c r="C3428" t="s">
        <v>2220</v>
      </c>
      <c r="D3428" t="str">
        <f>+VLOOKUP($B3428,Hoja1!$C$2:$W$3726,15,0)</f>
        <v>VALLE</v>
      </c>
      <c r="E3428" t="str">
        <f>+VLOOKUP($B3428,Hoja1!$C$2:$W$3726,16,0)</f>
        <v>GOASCORÁN</v>
      </c>
      <c r="F3428" t="str">
        <f>+VLOOKUP($B3428,Hoja1!$C$2:$W$3726,17,0)</f>
        <v>PIEDRAS BLANCAS</v>
      </c>
      <c r="G3428">
        <f>+VLOOKUP($B3428,Hoja1!$C$2:$W$3726,2,0)</f>
        <v>17</v>
      </c>
      <c r="H3428">
        <f>+VLOOKUP($B3428,Hoja1!$C$2:$W$3726,7,0)</f>
        <v>1706</v>
      </c>
      <c r="I3428">
        <f>+VLOOKUP($B3428,Hoja1!$C$2:$W$3726,11,0)</f>
        <v>170605</v>
      </c>
      <c r="J3428" t="b">
        <f t="shared" si="116"/>
        <v>1</v>
      </c>
      <c r="K3428" t="str">
        <f>+VLOOKUP($C3428,Hoja1!$B$2:$W$3726,16,0)</f>
        <v>VALLE</v>
      </c>
      <c r="L3428" t="str">
        <f>+VLOOKUP($C3428,Hoja1!$B$2:$W$3726,17,0)</f>
        <v>GOASCORÁN</v>
      </c>
      <c r="M3428" t="str">
        <f>+VLOOKUP($C3428,Hoja1!$B$2:$W$3726,18,0)</f>
        <v>PIEDRAS BLANCAS</v>
      </c>
      <c r="N3428">
        <f>+VLOOKUP($C3428,Hoja1!$B$2:$W$3726,3,0)</f>
        <v>17</v>
      </c>
      <c r="O3428">
        <f>+VLOOKUP($C3428,Hoja1!$B$2:$W$3726,8,0)</f>
        <v>1706</v>
      </c>
      <c r="P3428">
        <f>+VLOOKUP($C3428,Hoja1!$B$2:$W$3726,12,0)</f>
        <v>170605</v>
      </c>
      <c r="Q3428" t="b">
        <f t="shared" si="117"/>
        <v>1</v>
      </c>
    </row>
    <row r="3429" spans="2:17" hidden="1" x14ac:dyDescent="0.25">
      <c r="B3429">
        <v>170606</v>
      </c>
      <c r="C3429" t="s">
        <v>12230</v>
      </c>
      <c r="D3429" t="str">
        <f>+VLOOKUP($B3429,Hoja1!$C$2:$W$3726,15,0)</f>
        <v>VALLE</v>
      </c>
      <c r="E3429" t="str">
        <f>+VLOOKUP($B3429,Hoja1!$C$2:$W$3726,16,0)</f>
        <v>GOASCORÁN</v>
      </c>
      <c r="F3429" t="str">
        <f>+VLOOKUP($B3429,Hoja1!$C$2:$W$3726,17,0)</f>
        <v>SAN ANDRÉS</v>
      </c>
      <c r="G3429">
        <f>+VLOOKUP($B3429,Hoja1!$C$2:$W$3726,2,0)</f>
        <v>17</v>
      </c>
      <c r="H3429">
        <f>+VLOOKUP($B3429,Hoja1!$C$2:$W$3726,7,0)</f>
        <v>1706</v>
      </c>
      <c r="I3429">
        <f>+VLOOKUP($B3429,Hoja1!$C$2:$W$3726,11,0)</f>
        <v>170606</v>
      </c>
      <c r="J3429" t="b">
        <f t="shared" si="116"/>
        <v>0</v>
      </c>
      <c r="K3429" t="e">
        <f>+VLOOKUP($C3429,Hoja1!$B$2:$W$3726,16,0)</f>
        <v>#N/A</v>
      </c>
      <c r="L3429" t="e">
        <f>+VLOOKUP($C3429,Hoja1!$B$2:$W$3726,17,0)</f>
        <v>#N/A</v>
      </c>
      <c r="M3429" t="e">
        <f>+VLOOKUP($C3429,Hoja1!$B$2:$W$3726,18,0)</f>
        <v>#N/A</v>
      </c>
      <c r="N3429" t="e">
        <f>+VLOOKUP($C3429,Hoja1!$B$2:$W$3726,3,0)</f>
        <v>#N/A</v>
      </c>
      <c r="O3429" t="e">
        <f>+VLOOKUP($C3429,Hoja1!$B$2:$W$3726,8,0)</f>
        <v>#N/A</v>
      </c>
      <c r="P3429" t="e">
        <f>+VLOOKUP($C3429,Hoja1!$B$2:$W$3726,12,0)</f>
        <v>#N/A</v>
      </c>
      <c r="Q3429" t="e">
        <f t="shared" si="117"/>
        <v>#N/A</v>
      </c>
    </row>
    <row r="3430" spans="2:17" hidden="1" x14ac:dyDescent="0.25">
      <c r="B3430">
        <v>170607</v>
      </c>
      <c r="C3430" t="s">
        <v>12400</v>
      </c>
      <c r="D3430" t="str">
        <f>+VLOOKUP($B3430,Hoja1!$C$2:$W$3726,15,0)</f>
        <v>VALLE</v>
      </c>
      <c r="E3430" t="str">
        <f>+VLOOKUP($B3430,Hoja1!$C$2:$W$3726,16,0)</f>
        <v>GOASCORÁN</v>
      </c>
      <c r="F3430" t="str">
        <f>+VLOOKUP($B3430,Hoja1!$C$2:$W$3726,17,0)</f>
        <v>SANTA INÉS</v>
      </c>
      <c r="G3430">
        <f>+VLOOKUP($B3430,Hoja1!$C$2:$W$3726,2,0)</f>
        <v>17</v>
      </c>
      <c r="H3430">
        <f>+VLOOKUP($B3430,Hoja1!$C$2:$W$3726,7,0)</f>
        <v>1706</v>
      </c>
      <c r="I3430">
        <f>+VLOOKUP($B3430,Hoja1!$C$2:$W$3726,11,0)</f>
        <v>170607</v>
      </c>
      <c r="J3430" t="b">
        <f t="shared" si="116"/>
        <v>0</v>
      </c>
      <c r="K3430" t="e">
        <f>+VLOOKUP($C3430,Hoja1!$B$2:$W$3726,16,0)</f>
        <v>#N/A</v>
      </c>
      <c r="L3430" t="e">
        <f>+VLOOKUP($C3430,Hoja1!$B$2:$W$3726,17,0)</f>
        <v>#N/A</v>
      </c>
      <c r="M3430" t="e">
        <f>+VLOOKUP($C3430,Hoja1!$B$2:$W$3726,18,0)</f>
        <v>#N/A</v>
      </c>
      <c r="N3430" t="e">
        <f>+VLOOKUP($C3430,Hoja1!$B$2:$W$3726,3,0)</f>
        <v>#N/A</v>
      </c>
      <c r="O3430" t="e">
        <f>+VLOOKUP($C3430,Hoja1!$B$2:$W$3726,8,0)</f>
        <v>#N/A</v>
      </c>
      <c r="P3430" t="e">
        <f>+VLOOKUP($C3430,Hoja1!$B$2:$W$3726,12,0)</f>
        <v>#N/A</v>
      </c>
      <c r="Q3430" t="e">
        <f t="shared" si="117"/>
        <v>#N/A</v>
      </c>
    </row>
    <row r="3431" spans="2:17" hidden="1" x14ac:dyDescent="0.25">
      <c r="B3431">
        <v>170608</v>
      </c>
      <c r="C3431" t="s">
        <v>740</v>
      </c>
      <c r="D3431" t="str">
        <f>+VLOOKUP($B3431,Hoja1!$C$2:$W$3726,15,0)</f>
        <v>VALLE</v>
      </c>
      <c r="E3431" t="str">
        <f>+VLOOKUP($B3431,Hoja1!$C$2:$W$3726,16,0)</f>
        <v>GOASCORÁN</v>
      </c>
      <c r="F3431" t="str">
        <f>+VLOOKUP($B3431,Hoja1!$C$2:$W$3726,17,0)</f>
        <v>SANTA RITA</v>
      </c>
      <c r="G3431">
        <f>+VLOOKUP($B3431,Hoja1!$C$2:$W$3726,2,0)</f>
        <v>17</v>
      </c>
      <c r="H3431">
        <f>+VLOOKUP($B3431,Hoja1!$C$2:$W$3726,7,0)</f>
        <v>1706</v>
      </c>
      <c r="I3431">
        <f>+VLOOKUP($B3431,Hoja1!$C$2:$W$3726,11,0)</f>
        <v>170608</v>
      </c>
      <c r="J3431" t="b">
        <f t="shared" si="116"/>
        <v>1</v>
      </c>
      <c r="K3431" t="str">
        <f>+VLOOKUP($C3431,Hoja1!$B$2:$W$3726,16,0)</f>
        <v>COPAN</v>
      </c>
      <c r="L3431" t="str">
        <f>+VLOOKUP($C3431,Hoja1!$B$2:$W$3726,17,0)</f>
        <v>SANTA RITA</v>
      </c>
      <c r="M3431" t="str">
        <f>+VLOOKUP($C3431,Hoja1!$B$2:$W$3726,18,0)</f>
        <v>SANTA RITA</v>
      </c>
      <c r="N3431">
        <f>+VLOOKUP($C3431,Hoja1!$B$2:$W$3726,3,0)</f>
        <v>4</v>
      </c>
      <c r="O3431">
        <f>+VLOOKUP($C3431,Hoja1!$B$2:$W$3726,8,0)</f>
        <v>421</v>
      </c>
      <c r="P3431">
        <f>+VLOOKUP($C3431,Hoja1!$B$2:$W$3726,12,0)</f>
        <v>42101</v>
      </c>
      <c r="Q3431" t="b">
        <f t="shared" si="117"/>
        <v>0</v>
      </c>
    </row>
    <row r="3432" spans="2:17" hidden="1" x14ac:dyDescent="0.25">
      <c r="B3432">
        <v>170701</v>
      </c>
      <c r="C3432" t="s">
        <v>2221</v>
      </c>
      <c r="D3432" t="str">
        <f>+VLOOKUP($B3432,Hoja1!$C$2:$W$3726,15,0)</f>
        <v>VALLE</v>
      </c>
      <c r="E3432" t="str">
        <f>+VLOOKUP($B3432,Hoja1!$C$2:$W$3726,16,0)</f>
        <v>LANGUE</v>
      </c>
      <c r="F3432" t="str">
        <f>+VLOOKUP($B3432,Hoja1!$C$2:$W$3726,17,0)</f>
        <v>LANGUE</v>
      </c>
      <c r="G3432">
        <f>+VLOOKUP($B3432,Hoja1!$C$2:$W$3726,2,0)</f>
        <v>17</v>
      </c>
      <c r="H3432">
        <f>+VLOOKUP($B3432,Hoja1!$C$2:$W$3726,7,0)</f>
        <v>1707</v>
      </c>
      <c r="I3432">
        <f>+VLOOKUP($B3432,Hoja1!$C$2:$W$3726,11,0)</f>
        <v>170701</v>
      </c>
      <c r="J3432" t="b">
        <f t="shared" si="116"/>
        <v>1</v>
      </c>
      <c r="K3432" t="str">
        <f>+VLOOKUP($C3432,Hoja1!$B$2:$W$3726,16,0)</f>
        <v>VALLE</v>
      </c>
      <c r="L3432" t="str">
        <f>+VLOOKUP($C3432,Hoja1!$B$2:$W$3726,17,0)</f>
        <v>LANGUE</v>
      </c>
      <c r="M3432" t="str">
        <f>+VLOOKUP($C3432,Hoja1!$B$2:$W$3726,18,0)</f>
        <v>LANGUE</v>
      </c>
      <c r="N3432">
        <f>+VLOOKUP($C3432,Hoja1!$B$2:$W$3726,3,0)</f>
        <v>17</v>
      </c>
      <c r="O3432">
        <f>+VLOOKUP($C3432,Hoja1!$B$2:$W$3726,8,0)</f>
        <v>1707</v>
      </c>
      <c r="P3432">
        <f>+VLOOKUP($C3432,Hoja1!$B$2:$W$3726,12,0)</f>
        <v>170701</v>
      </c>
      <c r="Q3432" t="b">
        <f t="shared" si="117"/>
        <v>1</v>
      </c>
    </row>
    <row r="3433" spans="2:17" hidden="1" x14ac:dyDescent="0.25">
      <c r="B3433">
        <v>170702</v>
      </c>
      <c r="C3433" t="s">
        <v>580</v>
      </c>
      <c r="D3433" t="str">
        <f>+VLOOKUP($B3433,Hoja1!$C$2:$W$3726,15,0)</f>
        <v>VALLE</v>
      </c>
      <c r="E3433" t="str">
        <f>+VLOOKUP($B3433,Hoja1!$C$2:$W$3726,16,0)</f>
        <v>LANGUE</v>
      </c>
      <c r="F3433" t="str">
        <f>+VLOOKUP($B3433,Hoja1!$C$2:$W$3726,17,0)</f>
        <v>CANDELARIA</v>
      </c>
      <c r="G3433">
        <f>+VLOOKUP($B3433,Hoja1!$C$2:$W$3726,2,0)</f>
        <v>17</v>
      </c>
      <c r="H3433">
        <f>+VLOOKUP($B3433,Hoja1!$C$2:$W$3726,7,0)</f>
        <v>1707</v>
      </c>
      <c r="I3433">
        <f>+VLOOKUP($B3433,Hoja1!$C$2:$W$3726,11,0)</f>
        <v>170702</v>
      </c>
      <c r="J3433" t="b">
        <f t="shared" si="116"/>
        <v>1</v>
      </c>
      <c r="K3433" t="str">
        <f>+VLOOKUP($C3433,Hoja1!$B$2:$W$3726,16,0)</f>
        <v>COPAN</v>
      </c>
      <c r="L3433" t="str">
        <f>+VLOOKUP($C3433,Hoja1!$B$2:$W$3726,17,0)</f>
        <v>CONCEPCIÓN</v>
      </c>
      <c r="M3433" t="str">
        <f>+VLOOKUP($C3433,Hoja1!$B$2:$W$3726,18,0)</f>
        <v>CANDELARIA</v>
      </c>
      <c r="N3433">
        <f>+VLOOKUP($C3433,Hoja1!$B$2:$W$3726,3,0)</f>
        <v>4</v>
      </c>
      <c r="O3433">
        <f>+VLOOKUP($C3433,Hoja1!$B$2:$W$3726,8,0)</f>
        <v>403</v>
      </c>
      <c r="P3433">
        <f>+VLOOKUP($C3433,Hoja1!$B$2:$W$3726,12,0)</f>
        <v>40305</v>
      </c>
      <c r="Q3433" t="b">
        <f t="shared" si="117"/>
        <v>0</v>
      </c>
    </row>
    <row r="3434" spans="2:17" hidden="1" x14ac:dyDescent="0.25">
      <c r="B3434">
        <v>170703</v>
      </c>
      <c r="C3434" t="s">
        <v>12831</v>
      </c>
      <c r="D3434" t="str">
        <f>+VLOOKUP($B3434,Hoja1!$C$2:$W$3726,15,0)</f>
        <v>VALLE</v>
      </c>
      <c r="E3434" t="str">
        <f>+VLOOKUP($B3434,Hoja1!$C$2:$W$3726,16,0)</f>
        <v>LANGUE</v>
      </c>
      <c r="F3434" t="str">
        <f>+VLOOKUP($B3434,Hoja1!$C$2:$W$3726,17,0)</f>
        <v>CONCEPCIÓN DE MARÍA O POTRERO GRANDE</v>
      </c>
      <c r="G3434">
        <f>+VLOOKUP($B3434,Hoja1!$C$2:$W$3726,2,0)</f>
        <v>17</v>
      </c>
      <c r="H3434">
        <f>+VLOOKUP($B3434,Hoja1!$C$2:$W$3726,7,0)</f>
        <v>1707</v>
      </c>
      <c r="I3434">
        <f>+VLOOKUP($B3434,Hoja1!$C$2:$W$3726,11,0)</f>
        <v>170703</v>
      </c>
      <c r="J3434" t="b">
        <f t="shared" si="116"/>
        <v>0</v>
      </c>
      <c r="K3434" t="e">
        <f>+VLOOKUP($C3434,Hoja1!$B$2:$W$3726,16,0)</f>
        <v>#N/A</v>
      </c>
      <c r="L3434" t="e">
        <f>+VLOOKUP($C3434,Hoja1!$B$2:$W$3726,17,0)</f>
        <v>#N/A</v>
      </c>
      <c r="M3434" t="e">
        <f>+VLOOKUP($C3434,Hoja1!$B$2:$W$3726,18,0)</f>
        <v>#N/A</v>
      </c>
      <c r="N3434" t="e">
        <f>+VLOOKUP($C3434,Hoja1!$B$2:$W$3726,3,0)</f>
        <v>#N/A</v>
      </c>
      <c r="O3434" t="e">
        <f>+VLOOKUP($C3434,Hoja1!$B$2:$W$3726,8,0)</f>
        <v>#N/A</v>
      </c>
      <c r="P3434" t="e">
        <f>+VLOOKUP($C3434,Hoja1!$B$2:$W$3726,12,0)</f>
        <v>#N/A</v>
      </c>
      <c r="Q3434" t="e">
        <f t="shared" si="117"/>
        <v>#N/A</v>
      </c>
    </row>
    <row r="3435" spans="2:17" hidden="1" x14ac:dyDescent="0.25">
      <c r="B3435">
        <v>170704</v>
      </c>
      <c r="C3435" t="s">
        <v>1676</v>
      </c>
      <c r="D3435" t="str">
        <f>+VLOOKUP($B3435,Hoja1!$C$2:$W$3726,15,0)</f>
        <v>VALLE</v>
      </c>
      <c r="E3435" t="str">
        <f>+VLOOKUP($B3435,Hoja1!$C$2:$W$3726,16,0)</f>
        <v>LANGUE</v>
      </c>
      <c r="F3435" t="str">
        <f>+VLOOKUP($B3435,Hoja1!$C$2:$W$3726,17,0)</f>
        <v>LOS LLANOS</v>
      </c>
      <c r="G3435">
        <f>+VLOOKUP($B3435,Hoja1!$C$2:$W$3726,2,0)</f>
        <v>17</v>
      </c>
      <c r="H3435">
        <f>+VLOOKUP($B3435,Hoja1!$C$2:$W$3726,7,0)</f>
        <v>1707</v>
      </c>
      <c r="I3435">
        <f>+VLOOKUP($B3435,Hoja1!$C$2:$W$3726,11,0)</f>
        <v>170704</v>
      </c>
      <c r="J3435" t="b">
        <f t="shared" si="116"/>
        <v>1</v>
      </c>
      <c r="K3435" t="str">
        <f>+VLOOKUP($C3435,Hoja1!$B$2:$W$3726,16,0)</f>
        <v>LEMPIRA</v>
      </c>
      <c r="L3435" t="str">
        <f>+VLOOKUP($C3435,Hoja1!$B$2:$W$3726,17,0)</f>
        <v>LA IGUALA</v>
      </c>
      <c r="M3435" t="str">
        <f>+VLOOKUP($C3435,Hoja1!$B$2:$W$3726,18,0)</f>
        <v>LOS LLANOS</v>
      </c>
      <c r="N3435">
        <f>+VLOOKUP($C3435,Hoja1!$B$2:$W$3726,3,0)</f>
        <v>13</v>
      </c>
      <c r="O3435">
        <f>+VLOOKUP($C3435,Hoja1!$B$2:$W$3726,8,0)</f>
        <v>1309</v>
      </c>
      <c r="P3435">
        <f>+VLOOKUP($C3435,Hoja1!$B$2:$W$3726,12,0)</f>
        <v>130914</v>
      </c>
      <c r="Q3435" t="b">
        <f t="shared" si="117"/>
        <v>0</v>
      </c>
    </row>
    <row r="3436" spans="2:17" hidden="1" x14ac:dyDescent="0.25">
      <c r="B3436">
        <v>170705</v>
      </c>
      <c r="C3436" t="s">
        <v>2223</v>
      </c>
      <c r="D3436" t="str">
        <f>+VLOOKUP($B3436,Hoja1!$C$2:$W$3726,15,0)</f>
        <v>VALLE</v>
      </c>
      <c r="E3436" t="str">
        <f>+VLOOKUP($B3436,Hoja1!$C$2:$W$3726,16,0)</f>
        <v>LANGUE</v>
      </c>
      <c r="F3436" t="str">
        <f>+VLOOKUP($B3436,Hoja1!$C$2:$W$3726,17,0)</f>
        <v>SAN FRANCISCO NO.2</v>
      </c>
      <c r="G3436">
        <f>+VLOOKUP($B3436,Hoja1!$C$2:$W$3726,2,0)</f>
        <v>17</v>
      </c>
      <c r="H3436">
        <f>+VLOOKUP($B3436,Hoja1!$C$2:$W$3726,7,0)</f>
        <v>1707</v>
      </c>
      <c r="I3436">
        <f>+VLOOKUP($B3436,Hoja1!$C$2:$W$3726,11,0)</f>
        <v>170705</v>
      </c>
      <c r="J3436" t="b">
        <f t="shared" si="116"/>
        <v>1</v>
      </c>
      <c r="K3436" t="str">
        <f>+VLOOKUP($C3436,Hoja1!$B$2:$W$3726,16,0)</f>
        <v>VALLE</v>
      </c>
      <c r="L3436" t="str">
        <f>+VLOOKUP($C3436,Hoja1!$B$2:$W$3726,17,0)</f>
        <v>LANGUE</v>
      </c>
      <c r="M3436" t="str">
        <f>+VLOOKUP($C3436,Hoja1!$B$2:$W$3726,18,0)</f>
        <v>SAN FRANCISCO NO.2</v>
      </c>
      <c r="N3436">
        <f>+VLOOKUP($C3436,Hoja1!$B$2:$W$3726,3,0)</f>
        <v>17</v>
      </c>
      <c r="O3436">
        <f>+VLOOKUP($C3436,Hoja1!$B$2:$W$3726,8,0)</f>
        <v>1707</v>
      </c>
      <c r="P3436">
        <f>+VLOOKUP($C3436,Hoja1!$B$2:$W$3726,12,0)</f>
        <v>170705</v>
      </c>
      <c r="Q3436" t="b">
        <f t="shared" si="117"/>
        <v>1</v>
      </c>
    </row>
    <row r="3437" spans="2:17" hidden="1" x14ac:dyDescent="0.25">
      <c r="B3437">
        <v>170706</v>
      </c>
      <c r="C3437" t="s">
        <v>2224</v>
      </c>
      <c r="D3437" t="str">
        <f>+VLOOKUP($B3437,Hoja1!$C$2:$W$3726,15,0)</f>
        <v>VALLE</v>
      </c>
      <c r="E3437" t="str">
        <f>+VLOOKUP($B3437,Hoja1!$C$2:$W$3726,16,0)</f>
        <v>LANGUE</v>
      </c>
      <c r="F3437" t="str">
        <f>+VLOOKUP($B3437,Hoja1!$C$2:$W$3726,17,0)</f>
        <v>SAN MARCOS O TAMAYO</v>
      </c>
      <c r="G3437">
        <f>+VLOOKUP($B3437,Hoja1!$C$2:$W$3726,2,0)</f>
        <v>17</v>
      </c>
      <c r="H3437">
        <f>+VLOOKUP($B3437,Hoja1!$C$2:$W$3726,7,0)</f>
        <v>1707</v>
      </c>
      <c r="I3437">
        <f>+VLOOKUP($B3437,Hoja1!$C$2:$W$3726,11,0)</f>
        <v>170706</v>
      </c>
      <c r="J3437" t="b">
        <f t="shared" si="116"/>
        <v>1</v>
      </c>
      <c r="K3437" t="str">
        <f>+VLOOKUP($C3437,Hoja1!$B$2:$W$3726,16,0)</f>
        <v>VALLE</v>
      </c>
      <c r="L3437" t="str">
        <f>+VLOOKUP($C3437,Hoja1!$B$2:$W$3726,17,0)</f>
        <v>LANGUE</v>
      </c>
      <c r="M3437" t="str">
        <f>+VLOOKUP($C3437,Hoja1!$B$2:$W$3726,18,0)</f>
        <v>SAN MARCOS O TAMAYO</v>
      </c>
      <c r="N3437">
        <f>+VLOOKUP($C3437,Hoja1!$B$2:$W$3726,3,0)</f>
        <v>17</v>
      </c>
      <c r="O3437">
        <f>+VLOOKUP($C3437,Hoja1!$B$2:$W$3726,8,0)</f>
        <v>1707</v>
      </c>
      <c r="P3437">
        <f>+VLOOKUP($C3437,Hoja1!$B$2:$W$3726,12,0)</f>
        <v>170706</v>
      </c>
      <c r="Q3437" t="b">
        <f t="shared" si="117"/>
        <v>1</v>
      </c>
    </row>
    <row r="3438" spans="2:17" hidden="1" x14ac:dyDescent="0.25">
      <c r="B3438">
        <v>170801</v>
      </c>
      <c r="C3438" t="s">
        <v>2225</v>
      </c>
      <c r="D3438" t="str">
        <f>+VLOOKUP($B3438,Hoja1!$C$2:$W$3726,15,0)</f>
        <v>VALLE</v>
      </c>
      <c r="E3438" t="str">
        <f>+VLOOKUP($B3438,Hoja1!$C$2:$W$3726,16,0)</f>
        <v>SAN FRANCISCO DE CORAY</v>
      </c>
      <c r="F3438" t="str">
        <f>+VLOOKUP($B3438,Hoja1!$C$2:$W$3726,17,0)</f>
        <v>SAN FRANCISCO DE CORAY</v>
      </c>
      <c r="G3438">
        <f>+VLOOKUP($B3438,Hoja1!$C$2:$W$3726,2,0)</f>
        <v>17</v>
      </c>
      <c r="H3438">
        <f>+VLOOKUP($B3438,Hoja1!$C$2:$W$3726,7,0)</f>
        <v>1708</v>
      </c>
      <c r="I3438">
        <f>+VLOOKUP($B3438,Hoja1!$C$2:$W$3726,11,0)</f>
        <v>170801</v>
      </c>
      <c r="J3438" t="b">
        <f t="shared" si="116"/>
        <v>1</v>
      </c>
      <c r="K3438" t="str">
        <f>+VLOOKUP($C3438,Hoja1!$B$2:$W$3726,16,0)</f>
        <v>VALLE</v>
      </c>
      <c r="L3438" t="str">
        <f>+VLOOKUP($C3438,Hoja1!$B$2:$W$3726,17,0)</f>
        <v>SAN FRANCISCO DE CORAY</v>
      </c>
      <c r="M3438" t="str">
        <f>+VLOOKUP($C3438,Hoja1!$B$2:$W$3726,18,0)</f>
        <v>SAN FRANCISCO DE CORAY</v>
      </c>
      <c r="N3438">
        <f>+VLOOKUP($C3438,Hoja1!$B$2:$W$3726,3,0)</f>
        <v>17</v>
      </c>
      <c r="O3438">
        <f>+VLOOKUP($C3438,Hoja1!$B$2:$W$3726,8,0)</f>
        <v>1708</v>
      </c>
      <c r="P3438">
        <f>+VLOOKUP($C3438,Hoja1!$B$2:$W$3726,12,0)</f>
        <v>170801</v>
      </c>
      <c r="Q3438" t="b">
        <f t="shared" si="117"/>
        <v>1</v>
      </c>
    </row>
    <row r="3439" spans="2:17" hidden="1" x14ac:dyDescent="0.25">
      <c r="B3439">
        <v>170802</v>
      </c>
      <c r="C3439" t="s">
        <v>2226</v>
      </c>
      <c r="D3439" t="str">
        <f>+VLOOKUP($B3439,Hoja1!$C$2:$W$3726,15,0)</f>
        <v>VALLE</v>
      </c>
      <c r="E3439" t="str">
        <f>+VLOOKUP($B3439,Hoja1!$C$2:$W$3726,16,0)</f>
        <v>SAN FRANCISCO DE CORAY</v>
      </c>
      <c r="F3439" t="str">
        <f>+VLOOKUP($B3439,Hoja1!$C$2:$W$3726,17,0)</f>
        <v>CALEAS NO.2</v>
      </c>
      <c r="G3439">
        <f>+VLOOKUP($B3439,Hoja1!$C$2:$W$3726,2,0)</f>
        <v>17</v>
      </c>
      <c r="H3439">
        <f>+VLOOKUP($B3439,Hoja1!$C$2:$W$3726,7,0)</f>
        <v>1708</v>
      </c>
      <c r="I3439">
        <f>+VLOOKUP($B3439,Hoja1!$C$2:$W$3726,11,0)</f>
        <v>170802</v>
      </c>
      <c r="J3439" t="b">
        <f t="shared" si="116"/>
        <v>1</v>
      </c>
      <c r="K3439" t="str">
        <f>+VLOOKUP($C3439,Hoja1!$B$2:$W$3726,16,0)</f>
        <v>VALLE</v>
      </c>
      <c r="L3439" t="str">
        <f>+VLOOKUP($C3439,Hoja1!$B$2:$W$3726,17,0)</f>
        <v>SAN FRANCISCO DE CORAY</v>
      </c>
      <c r="M3439" t="str">
        <f>+VLOOKUP($C3439,Hoja1!$B$2:$W$3726,18,0)</f>
        <v>CALEAS NO.2</v>
      </c>
      <c r="N3439">
        <f>+VLOOKUP($C3439,Hoja1!$B$2:$W$3726,3,0)</f>
        <v>17</v>
      </c>
      <c r="O3439">
        <f>+VLOOKUP($C3439,Hoja1!$B$2:$W$3726,8,0)</f>
        <v>1708</v>
      </c>
      <c r="P3439">
        <f>+VLOOKUP($C3439,Hoja1!$B$2:$W$3726,12,0)</f>
        <v>170802</v>
      </c>
      <c r="Q3439" t="b">
        <f t="shared" si="117"/>
        <v>1</v>
      </c>
    </row>
    <row r="3440" spans="2:17" hidden="1" x14ac:dyDescent="0.25">
      <c r="B3440">
        <v>170803</v>
      </c>
      <c r="C3440" t="s">
        <v>1263</v>
      </c>
      <c r="D3440" t="str">
        <f>+VLOOKUP($B3440,Hoja1!$C$2:$W$3726,15,0)</f>
        <v>VALLE</v>
      </c>
      <c r="E3440" t="str">
        <f>+VLOOKUP($B3440,Hoja1!$C$2:$W$3726,16,0)</f>
        <v>SAN FRANCISCO DE CORAY</v>
      </c>
      <c r="F3440" t="str">
        <f>+VLOOKUP($B3440,Hoja1!$C$2:$W$3726,17,0)</f>
        <v>CERRO GRANDE</v>
      </c>
      <c r="G3440">
        <f>+VLOOKUP($B3440,Hoja1!$C$2:$W$3726,2,0)</f>
        <v>17</v>
      </c>
      <c r="H3440">
        <f>+VLOOKUP($B3440,Hoja1!$C$2:$W$3726,7,0)</f>
        <v>1708</v>
      </c>
      <c r="I3440">
        <f>+VLOOKUP($B3440,Hoja1!$C$2:$W$3726,11,0)</f>
        <v>170803</v>
      </c>
      <c r="J3440" t="b">
        <f t="shared" si="116"/>
        <v>1</v>
      </c>
      <c r="K3440" t="str">
        <f>+VLOOKUP($C3440,Hoja1!$B$2:$W$3726,16,0)</f>
        <v>FRANCISCO MORAZÁN</v>
      </c>
      <c r="L3440" t="str">
        <f>+VLOOKUP($C3440,Hoja1!$B$2:$W$3726,17,0)</f>
        <v>DISTRITO CENTRAL</v>
      </c>
      <c r="M3440" t="str">
        <f>+VLOOKUP($C3440,Hoja1!$B$2:$W$3726,18,0)</f>
        <v>CERRO GRANDE</v>
      </c>
      <c r="N3440">
        <f>+VLOOKUP($C3440,Hoja1!$B$2:$W$3726,3,0)</f>
        <v>8</v>
      </c>
      <c r="O3440">
        <f>+VLOOKUP($C3440,Hoja1!$B$2:$W$3726,8,0)</f>
        <v>801</v>
      </c>
      <c r="P3440">
        <f>+VLOOKUP($C3440,Hoja1!$B$2:$W$3726,12,0)</f>
        <v>80105</v>
      </c>
      <c r="Q3440" t="b">
        <f t="shared" si="117"/>
        <v>0</v>
      </c>
    </row>
    <row r="3441" spans="2:17" hidden="1" x14ac:dyDescent="0.25">
      <c r="B3441">
        <v>170804</v>
      </c>
      <c r="C3441" t="s">
        <v>1326</v>
      </c>
      <c r="D3441" t="str">
        <f>+VLOOKUP($B3441,Hoja1!$C$2:$W$3726,15,0)</f>
        <v>VALLE</v>
      </c>
      <c r="E3441" t="str">
        <f>+VLOOKUP($B3441,Hoja1!$C$2:$W$3726,16,0)</f>
        <v>SAN FRANCISCO DE CORAY</v>
      </c>
      <c r="F3441" t="str">
        <f>+VLOOKUP($B3441,Hoja1!$C$2:$W$3726,17,0)</f>
        <v>EL ESPINO</v>
      </c>
      <c r="G3441">
        <f>+VLOOKUP($B3441,Hoja1!$C$2:$W$3726,2,0)</f>
        <v>17</v>
      </c>
      <c r="H3441">
        <f>+VLOOKUP($B3441,Hoja1!$C$2:$W$3726,7,0)</f>
        <v>1708</v>
      </c>
      <c r="I3441">
        <f>+VLOOKUP($B3441,Hoja1!$C$2:$W$3726,11,0)</f>
        <v>170804</v>
      </c>
      <c r="J3441" t="b">
        <f t="shared" si="116"/>
        <v>1</v>
      </c>
      <c r="K3441" t="str">
        <f>+VLOOKUP($C3441,Hoja1!$B$2:$W$3726,16,0)</f>
        <v>FRANCISCO MORAZÁN</v>
      </c>
      <c r="L3441" t="str">
        <f>+VLOOKUP($C3441,Hoja1!$B$2:$W$3726,17,0)</f>
        <v>LEPATERIQUE</v>
      </c>
      <c r="M3441" t="str">
        <f>+VLOOKUP($C3441,Hoja1!$B$2:$W$3726,18,0)</f>
        <v>EL ESPINO</v>
      </c>
      <c r="N3441">
        <f>+VLOOKUP($C3441,Hoja1!$B$2:$W$3726,3,0)</f>
        <v>8</v>
      </c>
      <c r="O3441">
        <f>+VLOOKUP($C3441,Hoja1!$B$2:$W$3726,8,0)</f>
        <v>809</v>
      </c>
      <c r="P3441">
        <f>+VLOOKUP($C3441,Hoja1!$B$2:$W$3726,12,0)</f>
        <v>80904</v>
      </c>
      <c r="Q3441" t="b">
        <f t="shared" si="117"/>
        <v>0</v>
      </c>
    </row>
    <row r="3442" spans="2:17" hidden="1" x14ac:dyDescent="0.25">
      <c r="B3442">
        <v>170805</v>
      </c>
      <c r="C3442" t="s">
        <v>559</v>
      </c>
      <c r="D3442" t="str">
        <f>+VLOOKUP($B3442,Hoja1!$C$2:$W$3726,15,0)</f>
        <v>VALLE</v>
      </c>
      <c r="E3442" t="str">
        <f>+VLOOKUP($B3442,Hoja1!$C$2:$W$3726,16,0)</f>
        <v>SAN FRANCISCO DE CORAY</v>
      </c>
      <c r="F3442" t="str">
        <f>+VLOOKUP($B3442,Hoja1!$C$2:$W$3726,17,0)</f>
        <v>EL GUAYABO</v>
      </c>
      <c r="G3442">
        <f>+VLOOKUP($B3442,Hoja1!$C$2:$W$3726,2,0)</f>
        <v>17</v>
      </c>
      <c r="H3442">
        <f>+VLOOKUP($B3442,Hoja1!$C$2:$W$3726,7,0)</f>
        <v>1708</v>
      </c>
      <c r="I3442">
        <f>+VLOOKUP($B3442,Hoja1!$C$2:$W$3726,11,0)</f>
        <v>170805</v>
      </c>
      <c r="J3442" t="b">
        <f t="shared" si="116"/>
        <v>1</v>
      </c>
      <c r="K3442" t="str">
        <f>+VLOOKUP($C3442,Hoja1!$B$2:$W$3726,16,0)</f>
        <v>COPAN</v>
      </c>
      <c r="L3442" t="str">
        <f>+VLOOKUP($C3442,Hoja1!$B$2:$W$3726,17,0)</f>
        <v>CABAÑAS</v>
      </c>
      <c r="M3442" t="str">
        <f>+VLOOKUP($C3442,Hoja1!$B$2:$W$3726,18,0)</f>
        <v>EL GUAYABO</v>
      </c>
      <c r="N3442">
        <f>+VLOOKUP($C3442,Hoja1!$B$2:$W$3726,3,0)</f>
        <v>4</v>
      </c>
      <c r="O3442">
        <f>+VLOOKUP($C3442,Hoja1!$B$2:$W$3726,8,0)</f>
        <v>402</v>
      </c>
      <c r="P3442">
        <f>+VLOOKUP($C3442,Hoja1!$B$2:$W$3726,12,0)</f>
        <v>40204</v>
      </c>
      <c r="Q3442" t="b">
        <f t="shared" si="117"/>
        <v>0</v>
      </c>
    </row>
    <row r="3443" spans="2:17" hidden="1" x14ac:dyDescent="0.25">
      <c r="B3443">
        <v>170806</v>
      </c>
      <c r="C3443" t="s">
        <v>137</v>
      </c>
      <c r="D3443" t="str">
        <f>+VLOOKUP($B3443,Hoja1!$C$2:$W$3726,15,0)</f>
        <v>VALLE</v>
      </c>
      <c r="E3443" t="str">
        <f>+VLOOKUP($B3443,Hoja1!$C$2:$W$3726,16,0)</f>
        <v>SAN FRANCISCO DE CORAY</v>
      </c>
      <c r="F3443" t="str">
        <f>+VLOOKUP($B3443,Hoja1!$C$2:$W$3726,17,0)</f>
        <v>EL RODEO</v>
      </c>
      <c r="G3443">
        <f>+VLOOKUP($B3443,Hoja1!$C$2:$W$3726,2,0)</f>
        <v>17</v>
      </c>
      <c r="H3443">
        <f>+VLOOKUP($B3443,Hoja1!$C$2:$W$3726,7,0)</f>
        <v>1708</v>
      </c>
      <c r="I3443">
        <f>+VLOOKUP($B3443,Hoja1!$C$2:$W$3726,11,0)</f>
        <v>170806</v>
      </c>
      <c r="J3443" t="b">
        <f t="shared" si="116"/>
        <v>1</v>
      </c>
      <c r="K3443" t="str">
        <f>+VLOOKUP($C3443,Hoja1!$B$2:$W$3726,16,0)</f>
        <v>ATLÁNTIDA</v>
      </c>
      <c r="L3443" t="str">
        <f>+VLOOKUP($C3443,Hoja1!$B$2:$W$3726,17,0)</f>
        <v>TELA</v>
      </c>
      <c r="M3443" t="str">
        <f>+VLOOKUP($C3443,Hoja1!$B$2:$W$3726,18,0)</f>
        <v>EL RODEO</v>
      </c>
      <c r="N3443">
        <f>+VLOOKUP($C3443,Hoja1!$B$2:$W$3726,3,0)</f>
        <v>1</v>
      </c>
      <c r="O3443">
        <f>+VLOOKUP($C3443,Hoja1!$B$2:$W$3726,8,0)</f>
        <v>107</v>
      </c>
      <c r="P3443">
        <f>+VLOOKUP($C3443,Hoja1!$B$2:$W$3726,12,0)</f>
        <v>10726</v>
      </c>
      <c r="Q3443" t="b">
        <f t="shared" si="117"/>
        <v>0</v>
      </c>
    </row>
    <row r="3444" spans="2:17" hidden="1" x14ac:dyDescent="0.25">
      <c r="B3444">
        <v>170807</v>
      </c>
      <c r="C3444" t="s">
        <v>1931</v>
      </c>
      <c r="D3444" t="str">
        <f>+VLOOKUP($B3444,Hoja1!$C$2:$W$3726,15,0)</f>
        <v>VALLE</v>
      </c>
      <c r="E3444" t="str">
        <f>+VLOOKUP($B3444,Hoja1!$C$2:$W$3726,16,0)</f>
        <v>SAN FRANCISCO DE CORAY</v>
      </c>
      <c r="F3444" t="str">
        <f>+VLOOKUP($B3444,Hoja1!$C$2:$W$3726,17,0)</f>
        <v>EL SALITRE</v>
      </c>
      <c r="G3444">
        <f>+VLOOKUP($B3444,Hoja1!$C$2:$W$3726,2,0)</f>
        <v>17</v>
      </c>
      <c r="H3444">
        <f>+VLOOKUP($B3444,Hoja1!$C$2:$W$3726,7,0)</f>
        <v>1708</v>
      </c>
      <c r="I3444">
        <f>+VLOOKUP($B3444,Hoja1!$C$2:$W$3726,11,0)</f>
        <v>170807</v>
      </c>
      <c r="J3444" t="b">
        <f t="shared" si="116"/>
        <v>1</v>
      </c>
      <c r="K3444" t="str">
        <f>+VLOOKUP($C3444,Hoja1!$B$2:$W$3726,16,0)</f>
        <v>OLANCHO</v>
      </c>
      <c r="L3444" t="str">
        <f>+VLOOKUP($C3444,Hoja1!$B$2:$W$3726,17,0)</f>
        <v>EL ROSARIO</v>
      </c>
      <c r="M3444" t="str">
        <f>+VLOOKUP($C3444,Hoja1!$B$2:$W$3726,18,0)</f>
        <v>EL SALITRE</v>
      </c>
      <c r="N3444">
        <f>+VLOOKUP($C3444,Hoja1!$B$2:$W$3726,3,0)</f>
        <v>15</v>
      </c>
      <c r="O3444">
        <f>+VLOOKUP($C3444,Hoja1!$B$2:$W$3726,8,0)</f>
        <v>1506</v>
      </c>
      <c r="P3444">
        <f>+VLOOKUP($C3444,Hoja1!$B$2:$W$3726,12,0)</f>
        <v>150603</v>
      </c>
      <c r="Q3444" t="b">
        <f t="shared" si="117"/>
        <v>0</v>
      </c>
    </row>
    <row r="3445" spans="2:17" hidden="1" x14ac:dyDescent="0.25">
      <c r="B3445">
        <v>170808</v>
      </c>
      <c r="C3445" t="s">
        <v>2227</v>
      </c>
      <c r="D3445" t="str">
        <f>+VLOOKUP($B3445,Hoja1!$C$2:$W$3726,15,0)</f>
        <v>VALLE</v>
      </c>
      <c r="E3445" t="str">
        <f>+VLOOKUP($B3445,Hoja1!$C$2:$W$3726,16,0)</f>
        <v>SAN FRANCISCO DE CORAY</v>
      </c>
      <c r="F3445" t="str">
        <f>+VLOOKUP($B3445,Hoja1!$C$2:$W$3726,17,0)</f>
        <v>LA CAÑADA O CALEA NO.1</v>
      </c>
      <c r="G3445">
        <f>+VLOOKUP($B3445,Hoja1!$C$2:$W$3726,2,0)</f>
        <v>17</v>
      </c>
      <c r="H3445">
        <f>+VLOOKUP($B3445,Hoja1!$C$2:$W$3726,7,0)</f>
        <v>1708</v>
      </c>
      <c r="I3445">
        <f>+VLOOKUP($B3445,Hoja1!$C$2:$W$3726,11,0)</f>
        <v>170808</v>
      </c>
      <c r="J3445" t="b">
        <f t="shared" si="116"/>
        <v>1</v>
      </c>
      <c r="K3445" t="str">
        <f>+VLOOKUP($C3445,Hoja1!$B$2:$W$3726,16,0)</f>
        <v>VALLE</v>
      </c>
      <c r="L3445" t="str">
        <f>+VLOOKUP($C3445,Hoja1!$B$2:$W$3726,17,0)</f>
        <v>SAN FRANCISCO DE CORAY</v>
      </c>
      <c r="M3445" t="str">
        <f>+VLOOKUP($C3445,Hoja1!$B$2:$W$3726,18,0)</f>
        <v>LA CAÑADA O CALEA NO.1</v>
      </c>
      <c r="N3445">
        <f>+VLOOKUP($C3445,Hoja1!$B$2:$W$3726,3,0)</f>
        <v>17</v>
      </c>
      <c r="O3445">
        <f>+VLOOKUP($C3445,Hoja1!$B$2:$W$3726,8,0)</f>
        <v>1708</v>
      </c>
      <c r="P3445">
        <f>+VLOOKUP($C3445,Hoja1!$B$2:$W$3726,12,0)</f>
        <v>170808</v>
      </c>
      <c r="Q3445" t="b">
        <f t="shared" si="117"/>
        <v>1</v>
      </c>
    </row>
    <row r="3446" spans="2:17" hidden="1" x14ac:dyDescent="0.25">
      <c r="B3446">
        <v>170809</v>
      </c>
      <c r="C3446" t="s">
        <v>1231</v>
      </c>
      <c r="D3446" t="str">
        <f>+VLOOKUP($B3446,Hoja1!$C$2:$W$3726,15,0)</f>
        <v>VALLE</v>
      </c>
      <c r="E3446" t="str">
        <f>+VLOOKUP($B3446,Hoja1!$C$2:$W$3726,16,0)</f>
        <v>SAN FRANCISCO DE CORAY</v>
      </c>
      <c r="F3446" t="str">
        <f>+VLOOKUP($B3446,Hoja1!$C$2:$W$3726,17,0)</f>
        <v>LA LAGUNA NO.1</v>
      </c>
      <c r="G3446">
        <f>+VLOOKUP($B3446,Hoja1!$C$2:$W$3726,2,0)</f>
        <v>17</v>
      </c>
      <c r="H3446">
        <f>+VLOOKUP($B3446,Hoja1!$C$2:$W$3726,7,0)</f>
        <v>1708</v>
      </c>
      <c r="I3446">
        <f>+VLOOKUP($B3446,Hoja1!$C$2:$W$3726,11,0)</f>
        <v>170809</v>
      </c>
      <c r="J3446" t="b">
        <f t="shared" si="116"/>
        <v>1</v>
      </c>
      <c r="K3446" t="str">
        <f>+VLOOKUP($C3446,Hoja1!$B$2:$W$3726,16,0)</f>
        <v>EL PARAÍSO</v>
      </c>
      <c r="L3446" t="str">
        <f>+VLOOKUP($C3446,Hoja1!$B$2:$W$3726,17,0)</f>
        <v>TEUPASENTI</v>
      </c>
      <c r="M3446" t="str">
        <f>+VLOOKUP($C3446,Hoja1!$B$2:$W$3726,18,0)</f>
        <v>LA LAGUNA NO.1</v>
      </c>
      <c r="N3446">
        <f>+VLOOKUP($C3446,Hoja1!$B$2:$W$3726,3,0)</f>
        <v>7</v>
      </c>
      <c r="O3446">
        <f>+VLOOKUP($C3446,Hoja1!$B$2:$W$3726,8,0)</f>
        <v>715</v>
      </c>
      <c r="P3446">
        <f>+VLOOKUP($C3446,Hoja1!$B$2:$W$3726,12,0)</f>
        <v>71521</v>
      </c>
      <c r="Q3446" t="b">
        <f t="shared" si="117"/>
        <v>0</v>
      </c>
    </row>
    <row r="3447" spans="2:17" hidden="1" x14ac:dyDescent="0.25">
      <c r="B3447">
        <v>170810</v>
      </c>
      <c r="C3447" t="s">
        <v>2228</v>
      </c>
      <c r="D3447" t="str">
        <f>+VLOOKUP($B3447,Hoja1!$C$2:$W$3726,15,0)</f>
        <v>VALLE</v>
      </c>
      <c r="E3447" t="str">
        <f>+VLOOKUP($B3447,Hoja1!$C$2:$W$3726,16,0)</f>
        <v>SAN FRANCISCO DE CORAY</v>
      </c>
      <c r="F3447" t="str">
        <f>+VLOOKUP($B3447,Hoja1!$C$2:$W$3726,17,0)</f>
        <v>LA LAGUNA NO.2 O LAS FLORES</v>
      </c>
      <c r="G3447">
        <f>+VLOOKUP($B3447,Hoja1!$C$2:$W$3726,2,0)</f>
        <v>17</v>
      </c>
      <c r="H3447">
        <f>+VLOOKUP($B3447,Hoja1!$C$2:$W$3726,7,0)</f>
        <v>1708</v>
      </c>
      <c r="I3447">
        <f>+VLOOKUP($B3447,Hoja1!$C$2:$W$3726,11,0)</f>
        <v>170810</v>
      </c>
      <c r="J3447" t="b">
        <f t="shared" si="116"/>
        <v>1</v>
      </c>
      <c r="K3447" t="str">
        <f>+VLOOKUP($C3447,Hoja1!$B$2:$W$3726,16,0)</f>
        <v>VALLE</v>
      </c>
      <c r="L3447" t="str">
        <f>+VLOOKUP($C3447,Hoja1!$B$2:$W$3726,17,0)</f>
        <v>SAN FRANCISCO DE CORAY</v>
      </c>
      <c r="M3447" t="str">
        <f>+VLOOKUP($C3447,Hoja1!$B$2:$W$3726,18,0)</f>
        <v>LA LAGUNA NO.2 O LAS FLORES</v>
      </c>
      <c r="N3447">
        <f>+VLOOKUP($C3447,Hoja1!$B$2:$W$3726,3,0)</f>
        <v>17</v>
      </c>
      <c r="O3447">
        <f>+VLOOKUP($C3447,Hoja1!$B$2:$W$3726,8,0)</f>
        <v>1708</v>
      </c>
      <c r="P3447">
        <f>+VLOOKUP($C3447,Hoja1!$B$2:$W$3726,12,0)</f>
        <v>170810</v>
      </c>
      <c r="Q3447" t="b">
        <f t="shared" si="117"/>
        <v>1</v>
      </c>
    </row>
    <row r="3448" spans="2:17" hidden="1" x14ac:dyDescent="0.25">
      <c r="B3448">
        <v>170811</v>
      </c>
      <c r="C3448" t="s">
        <v>42</v>
      </c>
      <c r="D3448" t="str">
        <f>+VLOOKUP($B3448,Hoja1!$C$2:$W$3726,15,0)</f>
        <v>VALLE</v>
      </c>
      <c r="E3448" t="str">
        <f>+VLOOKUP($B3448,Hoja1!$C$2:$W$3726,16,0)</f>
        <v>SAN FRANCISCO DE CORAY</v>
      </c>
      <c r="F3448" t="str">
        <f>+VLOOKUP($B3448,Hoja1!$C$2:$W$3726,17,0)</f>
        <v>LAS DELICIAS</v>
      </c>
      <c r="G3448">
        <f>+VLOOKUP($B3448,Hoja1!$C$2:$W$3726,2,0)</f>
        <v>17</v>
      </c>
      <c r="H3448">
        <f>+VLOOKUP($B3448,Hoja1!$C$2:$W$3726,7,0)</f>
        <v>1708</v>
      </c>
      <c r="I3448">
        <f>+VLOOKUP($B3448,Hoja1!$C$2:$W$3726,11,0)</f>
        <v>170811</v>
      </c>
      <c r="J3448" t="b">
        <f t="shared" si="116"/>
        <v>1</v>
      </c>
      <c r="K3448" t="str">
        <f>+VLOOKUP($C3448,Hoja1!$B$2:$W$3726,16,0)</f>
        <v>ATLÁNTIDA</v>
      </c>
      <c r="L3448" t="str">
        <f>+VLOOKUP($C3448,Hoja1!$B$2:$W$3726,17,0)</f>
        <v>ESPARTA</v>
      </c>
      <c r="M3448" t="str">
        <f>+VLOOKUP($C3448,Hoja1!$B$2:$W$3726,18,0)</f>
        <v>LAS DELICIAS</v>
      </c>
      <c r="N3448">
        <f>+VLOOKUP($C3448,Hoja1!$B$2:$W$3726,3,0)</f>
        <v>1</v>
      </c>
      <c r="O3448">
        <f>+VLOOKUP($C3448,Hoja1!$B$2:$W$3726,8,0)</f>
        <v>103</v>
      </c>
      <c r="P3448">
        <f>+VLOOKUP($C3448,Hoja1!$B$2:$W$3726,12,0)</f>
        <v>10317</v>
      </c>
      <c r="Q3448" t="b">
        <f t="shared" si="117"/>
        <v>0</v>
      </c>
    </row>
    <row r="3449" spans="2:17" hidden="1" x14ac:dyDescent="0.25">
      <c r="B3449">
        <v>170812</v>
      </c>
      <c r="C3449" t="s">
        <v>333</v>
      </c>
      <c r="D3449" t="str">
        <f>+VLOOKUP($B3449,Hoja1!$C$2:$W$3726,15,0)</f>
        <v>VALLE</v>
      </c>
      <c r="E3449" t="str">
        <f>+VLOOKUP($B3449,Hoja1!$C$2:$W$3726,16,0)</f>
        <v>SAN FRANCISCO DE CORAY</v>
      </c>
      <c r="F3449" t="str">
        <f>+VLOOKUP($B3449,Hoja1!$C$2:$W$3726,17,0)</f>
        <v>LAS MESAS</v>
      </c>
      <c r="G3449">
        <f>+VLOOKUP($B3449,Hoja1!$C$2:$W$3726,2,0)</f>
        <v>17</v>
      </c>
      <c r="H3449">
        <f>+VLOOKUP($B3449,Hoja1!$C$2:$W$3726,7,0)</f>
        <v>1708</v>
      </c>
      <c r="I3449">
        <f>+VLOOKUP($B3449,Hoja1!$C$2:$W$3726,11,0)</f>
        <v>170812</v>
      </c>
      <c r="J3449" t="b">
        <f t="shared" si="116"/>
        <v>1</v>
      </c>
      <c r="K3449" t="str">
        <f>+VLOOKUP($C3449,Hoja1!$B$2:$W$3726,16,0)</f>
        <v>COMAYAGUA</v>
      </c>
      <c r="L3449" t="str">
        <f>+VLOOKUP($C3449,Hoja1!$B$2:$W$3726,17,0)</f>
        <v>COMAYAGUA</v>
      </c>
      <c r="M3449" t="str">
        <f>+VLOOKUP($C3449,Hoja1!$B$2:$W$3726,18,0)</f>
        <v>LAS MESAS</v>
      </c>
      <c r="N3449">
        <f>+VLOOKUP($C3449,Hoja1!$B$2:$W$3726,3,0)</f>
        <v>3</v>
      </c>
      <c r="O3449">
        <f>+VLOOKUP($C3449,Hoja1!$B$2:$W$3726,8,0)</f>
        <v>301</v>
      </c>
      <c r="P3449">
        <f>+VLOOKUP($C3449,Hoja1!$B$2:$W$3726,12,0)</f>
        <v>30126</v>
      </c>
      <c r="Q3449" t="b">
        <f t="shared" si="117"/>
        <v>0</v>
      </c>
    </row>
    <row r="3450" spans="2:17" hidden="1" x14ac:dyDescent="0.25">
      <c r="B3450">
        <v>170813</v>
      </c>
      <c r="C3450" t="s">
        <v>1481</v>
      </c>
      <c r="D3450" t="str">
        <f>+VLOOKUP($B3450,Hoja1!$C$2:$W$3726,15,0)</f>
        <v>VALLE</v>
      </c>
      <c r="E3450" t="str">
        <f>+VLOOKUP($B3450,Hoja1!$C$2:$W$3726,16,0)</f>
        <v>SAN FRANCISCO DE CORAY</v>
      </c>
      <c r="F3450" t="str">
        <f>+VLOOKUP($B3450,Hoja1!$C$2:$W$3726,17,0)</f>
        <v>LOS AMATES</v>
      </c>
      <c r="G3450">
        <f>+VLOOKUP($B3450,Hoja1!$C$2:$W$3726,2,0)</f>
        <v>17</v>
      </c>
      <c r="H3450">
        <f>+VLOOKUP($B3450,Hoja1!$C$2:$W$3726,7,0)</f>
        <v>1708</v>
      </c>
      <c r="I3450">
        <f>+VLOOKUP($B3450,Hoja1!$C$2:$W$3726,11,0)</f>
        <v>170813</v>
      </c>
      <c r="J3450" t="b">
        <f t="shared" si="116"/>
        <v>1</v>
      </c>
      <c r="K3450" t="str">
        <f>+VLOOKUP($C3450,Hoja1!$B$2:$W$3726,16,0)</f>
        <v>INTIBUCA</v>
      </c>
      <c r="L3450" t="str">
        <f>+VLOOKUP($C3450,Hoja1!$B$2:$W$3726,17,0)</f>
        <v>COLOMONCAGUA</v>
      </c>
      <c r="M3450" t="str">
        <f>+VLOOKUP($C3450,Hoja1!$B$2:$W$3726,18,0)</f>
        <v>LOS AMATES</v>
      </c>
      <c r="N3450">
        <f>+VLOOKUP($C3450,Hoja1!$B$2:$W$3726,3,0)</f>
        <v>10</v>
      </c>
      <c r="O3450">
        <f>+VLOOKUP($C3450,Hoja1!$B$2:$W$3726,8,0)</f>
        <v>1003</v>
      </c>
      <c r="P3450">
        <f>+VLOOKUP($C3450,Hoja1!$B$2:$W$3726,12,0)</f>
        <v>100304</v>
      </c>
      <c r="Q3450" t="b">
        <f t="shared" si="117"/>
        <v>0</v>
      </c>
    </row>
    <row r="3451" spans="2:17" hidden="1" x14ac:dyDescent="0.25">
      <c r="B3451">
        <v>170814</v>
      </c>
      <c r="C3451" t="s">
        <v>611</v>
      </c>
      <c r="D3451" t="str">
        <f>+VLOOKUP($B3451,Hoja1!$C$2:$W$3726,15,0)</f>
        <v>VALLE</v>
      </c>
      <c r="E3451" t="str">
        <f>+VLOOKUP($B3451,Hoja1!$C$2:$W$3726,16,0)</f>
        <v>SAN FRANCISCO DE CORAY</v>
      </c>
      <c r="F3451" t="str">
        <f>+VLOOKUP($B3451,Hoja1!$C$2:$W$3726,17,0)</f>
        <v>MONTECRISTO</v>
      </c>
      <c r="G3451">
        <f>+VLOOKUP($B3451,Hoja1!$C$2:$W$3726,2,0)</f>
        <v>17</v>
      </c>
      <c r="H3451">
        <f>+VLOOKUP($B3451,Hoja1!$C$2:$W$3726,7,0)</f>
        <v>1708</v>
      </c>
      <c r="I3451">
        <f>+VLOOKUP($B3451,Hoja1!$C$2:$W$3726,11,0)</f>
        <v>170814</v>
      </c>
      <c r="J3451" t="b">
        <f t="shared" si="116"/>
        <v>1</v>
      </c>
      <c r="K3451" t="str">
        <f>+VLOOKUP($C3451,Hoja1!$B$2:$W$3726,16,0)</f>
        <v>COPAN</v>
      </c>
      <c r="L3451" t="str">
        <f>+VLOOKUP($C3451,Hoja1!$B$2:$W$3726,17,0)</f>
        <v>COPÁN RUINAS</v>
      </c>
      <c r="M3451" t="str">
        <f>+VLOOKUP($C3451,Hoja1!$B$2:$W$3726,18,0)</f>
        <v>MONTECRISTO</v>
      </c>
      <c r="N3451">
        <f>+VLOOKUP($C3451,Hoja1!$B$2:$W$3726,3,0)</f>
        <v>4</v>
      </c>
      <c r="O3451">
        <f>+VLOOKUP($C3451,Hoja1!$B$2:$W$3726,8,0)</f>
        <v>404</v>
      </c>
      <c r="P3451">
        <f>+VLOOKUP($C3451,Hoja1!$B$2:$W$3726,12,0)</f>
        <v>40437</v>
      </c>
      <c r="Q3451" t="b">
        <f t="shared" si="117"/>
        <v>0</v>
      </c>
    </row>
    <row r="3452" spans="2:17" hidden="1" x14ac:dyDescent="0.25">
      <c r="B3452">
        <v>170815</v>
      </c>
      <c r="C3452" t="s">
        <v>12832</v>
      </c>
      <c r="D3452" t="str">
        <f>+VLOOKUP($B3452,Hoja1!$C$2:$W$3726,15,0)</f>
        <v>VALLE</v>
      </c>
      <c r="E3452" t="str">
        <f>+VLOOKUP($B3452,Hoja1!$C$2:$W$3726,16,0)</f>
        <v>SAN FRANCISCO DE CORAY</v>
      </c>
      <c r="F3452" t="str">
        <f>+VLOOKUP($B3452,Hoja1!$C$2:$W$3726,17,0)</f>
        <v>PANASACARÁN</v>
      </c>
      <c r="G3452">
        <f>+VLOOKUP($B3452,Hoja1!$C$2:$W$3726,2,0)</f>
        <v>17</v>
      </c>
      <c r="H3452">
        <f>+VLOOKUP($B3452,Hoja1!$C$2:$W$3726,7,0)</f>
        <v>1708</v>
      </c>
      <c r="I3452">
        <f>+VLOOKUP($B3452,Hoja1!$C$2:$W$3726,11,0)</f>
        <v>170815</v>
      </c>
      <c r="J3452" t="b">
        <f t="shared" si="116"/>
        <v>0</v>
      </c>
      <c r="K3452" t="e">
        <f>+VLOOKUP($C3452,Hoja1!$B$2:$W$3726,16,0)</f>
        <v>#N/A</v>
      </c>
      <c r="L3452" t="e">
        <f>+VLOOKUP($C3452,Hoja1!$B$2:$W$3726,17,0)</f>
        <v>#N/A</v>
      </c>
      <c r="M3452" t="e">
        <f>+VLOOKUP($C3452,Hoja1!$B$2:$W$3726,18,0)</f>
        <v>#N/A</v>
      </c>
      <c r="N3452" t="e">
        <f>+VLOOKUP($C3452,Hoja1!$B$2:$W$3726,3,0)</f>
        <v>#N/A</v>
      </c>
      <c r="O3452" t="e">
        <f>+VLOOKUP($C3452,Hoja1!$B$2:$W$3726,8,0)</f>
        <v>#N/A</v>
      </c>
      <c r="P3452" t="e">
        <f>+VLOOKUP($C3452,Hoja1!$B$2:$W$3726,12,0)</f>
        <v>#N/A</v>
      </c>
      <c r="Q3452" t="e">
        <f t="shared" si="117"/>
        <v>#N/A</v>
      </c>
    </row>
    <row r="3453" spans="2:17" hidden="1" x14ac:dyDescent="0.25">
      <c r="B3453">
        <v>170816</v>
      </c>
      <c r="C3453" t="s">
        <v>2230</v>
      </c>
      <c r="D3453" t="str">
        <f>+VLOOKUP($B3453,Hoja1!$C$2:$W$3726,15,0)</f>
        <v>VALLE</v>
      </c>
      <c r="E3453" t="str">
        <f>+VLOOKUP($B3453,Hoja1!$C$2:$W$3726,16,0)</f>
        <v>SAN FRANCISCO DE CORAY</v>
      </c>
      <c r="F3453" t="str">
        <f>+VLOOKUP($B3453,Hoja1!$C$2:$W$3726,17,0)</f>
        <v>TALPETATES</v>
      </c>
      <c r="G3453">
        <f>+VLOOKUP($B3453,Hoja1!$C$2:$W$3726,2,0)</f>
        <v>17</v>
      </c>
      <c r="H3453">
        <f>+VLOOKUP($B3453,Hoja1!$C$2:$W$3726,7,0)</f>
        <v>1708</v>
      </c>
      <c r="I3453">
        <f>+VLOOKUP($B3453,Hoja1!$C$2:$W$3726,11,0)</f>
        <v>170816</v>
      </c>
      <c r="J3453" t="b">
        <f t="shared" si="116"/>
        <v>1</v>
      </c>
      <c r="K3453" t="str">
        <f>+VLOOKUP($C3453,Hoja1!$B$2:$W$3726,16,0)</f>
        <v>VALLE</v>
      </c>
      <c r="L3453" t="str">
        <f>+VLOOKUP($C3453,Hoja1!$B$2:$W$3726,17,0)</f>
        <v>SAN FRANCISCO DE CORAY</v>
      </c>
      <c r="M3453" t="str">
        <f>+VLOOKUP($C3453,Hoja1!$B$2:$W$3726,18,0)</f>
        <v>TALPETATES</v>
      </c>
      <c r="N3453">
        <f>+VLOOKUP($C3453,Hoja1!$B$2:$W$3726,3,0)</f>
        <v>17</v>
      </c>
      <c r="O3453">
        <f>+VLOOKUP($C3453,Hoja1!$B$2:$W$3726,8,0)</f>
        <v>1708</v>
      </c>
      <c r="P3453">
        <f>+VLOOKUP($C3453,Hoja1!$B$2:$W$3726,12,0)</f>
        <v>170816</v>
      </c>
      <c r="Q3453" t="b">
        <f t="shared" si="117"/>
        <v>1</v>
      </c>
    </row>
    <row r="3454" spans="2:17" hidden="1" x14ac:dyDescent="0.25">
      <c r="B3454">
        <v>170901</v>
      </c>
      <c r="C3454" t="s">
        <v>801</v>
      </c>
      <c r="D3454" t="str">
        <f>+VLOOKUP($B3454,Hoja1!$C$2:$W$3726,15,0)</f>
        <v>VALLE</v>
      </c>
      <c r="E3454" t="str">
        <f>+VLOOKUP($B3454,Hoja1!$C$2:$W$3726,16,0)</f>
        <v>SAN LORENZO</v>
      </c>
      <c r="F3454" t="str">
        <f>+VLOOKUP($B3454,Hoja1!$C$2:$W$3726,17,0)</f>
        <v>SAN LORENZO</v>
      </c>
      <c r="G3454">
        <f>+VLOOKUP($B3454,Hoja1!$C$2:$W$3726,2,0)</f>
        <v>17</v>
      </c>
      <c r="H3454">
        <f>+VLOOKUP($B3454,Hoja1!$C$2:$W$3726,7,0)</f>
        <v>1709</v>
      </c>
      <c r="I3454">
        <f>+VLOOKUP($B3454,Hoja1!$C$2:$W$3726,11,0)</f>
        <v>170901</v>
      </c>
      <c r="J3454" t="b">
        <f t="shared" si="116"/>
        <v>1</v>
      </c>
      <c r="K3454" t="str">
        <f>+VLOOKUP($C3454,Hoja1!$B$2:$W$3726,16,0)</f>
        <v>CORTES</v>
      </c>
      <c r="L3454" t="str">
        <f>+VLOOKUP($C3454,Hoja1!$B$2:$W$3726,17,0)</f>
        <v>SAN PEDRO SULA</v>
      </c>
      <c r="M3454" t="str">
        <f>+VLOOKUP($C3454,Hoja1!$B$2:$W$3726,18,0)</f>
        <v>SAN LORENZO</v>
      </c>
      <c r="N3454">
        <f>+VLOOKUP($C3454,Hoja1!$B$2:$W$3726,3,0)</f>
        <v>5</v>
      </c>
      <c r="O3454">
        <f>+VLOOKUP($C3454,Hoja1!$B$2:$W$3726,8,0)</f>
        <v>501</v>
      </c>
      <c r="P3454">
        <f>+VLOOKUP($C3454,Hoja1!$B$2:$W$3726,12,0)</f>
        <v>50141</v>
      </c>
      <c r="Q3454" t="b">
        <f t="shared" si="117"/>
        <v>0</v>
      </c>
    </row>
    <row r="3455" spans="2:17" hidden="1" x14ac:dyDescent="0.25">
      <c r="B3455">
        <v>170902</v>
      </c>
      <c r="C3455" t="s">
        <v>2231</v>
      </c>
      <c r="D3455" t="str">
        <f>+VLOOKUP($B3455,Hoja1!$C$2:$W$3726,15,0)</f>
        <v>VALLE</v>
      </c>
      <c r="E3455" t="str">
        <f>+VLOOKUP($B3455,Hoja1!$C$2:$W$3726,16,0)</f>
        <v>SAN LORENZO</v>
      </c>
      <c r="F3455" t="str">
        <f>+VLOOKUP($B3455,Hoja1!$C$2:$W$3726,17,0)</f>
        <v>EL CAIMITO</v>
      </c>
      <c r="G3455">
        <f>+VLOOKUP($B3455,Hoja1!$C$2:$W$3726,2,0)</f>
        <v>17</v>
      </c>
      <c r="H3455">
        <f>+VLOOKUP($B3455,Hoja1!$C$2:$W$3726,7,0)</f>
        <v>1709</v>
      </c>
      <c r="I3455">
        <f>+VLOOKUP($B3455,Hoja1!$C$2:$W$3726,11,0)</f>
        <v>170902</v>
      </c>
      <c r="J3455" t="b">
        <f t="shared" si="116"/>
        <v>1</v>
      </c>
      <c r="K3455" t="str">
        <f>+VLOOKUP($C3455,Hoja1!$B$2:$W$3726,16,0)</f>
        <v>VALLE</v>
      </c>
      <c r="L3455" t="str">
        <f>+VLOOKUP($C3455,Hoja1!$B$2:$W$3726,17,0)</f>
        <v>SAN LORENZO</v>
      </c>
      <c r="M3455" t="str">
        <f>+VLOOKUP($C3455,Hoja1!$B$2:$W$3726,18,0)</f>
        <v>EL CAIMITO</v>
      </c>
      <c r="N3455">
        <f>+VLOOKUP($C3455,Hoja1!$B$2:$W$3726,3,0)</f>
        <v>17</v>
      </c>
      <c r="O3455">
        <f>+VLOOKUP($C3455,Hoja1!$B$2:$W$3726,8,0)</f>
        <v>1709</v>
      </c>
      <c r="P3455">
        <f>+VLOOKUP($C3455,Hoja1!$B$2:$W$3726,12,0)</f>
        <v>170902</v>
      </c>
      <c r="Q3455" t="b">
        <f t="shared" si="117"/>
        <v>1</v>
      </c>
    </row>
    <row r="3456" spans="2:17" hidden="1" x14ac:dyDescent="0.25">
      <c r="B3456">
        <v>170903</v>
      </c>
      <c r="C3456" t="s">
        <v>2232</v>
      </c>
      <c r="D3456" t="str">
        <f>+VLOOKUP($B3456,Hoja1!$C$2:$W$3726,15,0)</f>
        <v>VALLE</v>
      </c>
      <c r="E3456" t="str">
        <f>+VLOOKUP($B3456,Hoja1!$C$2:$W$3726,16,0)</f>
        <v>SAN LORENZO</v>
      </c>
      <c r="F3456" t="str">
        <f>+VLOOKUP($B3456,Hoja1!$C$2:$W$3726,17,0)</f>
        <v>EL COMERCIO</v>
      </c>
      <c r="G3456">
        <f>+VLOOKUP($B3456,Hoja1!$C$2:$W$3726,2,0)</f>
        <v>17</v>
      </c>
      <c r="H3456">
        <f>+VLOOKUP($B3456,Hoja1!$C$2:$W$3726,7,0)</f>
        <v>1709</v>
      </c>
      <c r="I3456">
        <f>+VLOOKUP($B3456,Hoja1!$C$2:$W$3726,11,0)</f>
        <v>170903</v>
      </c>
      <c r="J3456" t="b">
        <f t="shared" si="116"/>
        <v>1</v>
      </c>
      <c r="K3456" t="str">
        <f>+VLOOKUP($C3456,Hoja1!$B$2:$W$3726,16,0)</f>
        <v>VALLE</v>
      </c>
      <c r="L3456" t="str">
        <f>+VLOOKUP($C3456,Hoja1!$B$2:$W$3726,17,0)</f>
        <v>SAN LORENZO</v>
      </c>
      <c r="M3456" t="str">
        <f>+VLOOKUP($C3456,Hoja1!$B$2:$W$3726,18,0)</f>
        <v>EL COMERCIO</v>
      </c>
      <c r="N3456">
        <f>+VLOOKUP($C3456,Hoja1!$B$2:$W$3726,3,0)</f>
        <v>17</v>
      </c>
      <c r="O3456">
        <f>+VLOOKUP($C3456,Hoja1!$B$2:$W$3726,8,0)</f>
        <v>1709</v>
      </c>
      <c r="P3456">
        <f>+VLOOKUP($C3456,Hoja1!$B$2:$W$3726,12,0)</f>
        <v>170903</v>
      </c>
      <c r="Q3456" t="b">
        <f t="shared" si="117"/>
        <v>1</v>
      </c>
    </row>
    <row r="3457" spans="2:17" hidden="1" x14ac:dyDescent="0.25">
      <c r="B3457">
        <v>170904</v>
      </c>
      <c r="C3457" t="s">
        <v>2233</v>
      </c>
      <c r="D3457" t="str">
        <f>+VLOOKUP($B3457,Hoja1!$C$2:$W$3726,15,0)</f>
        <v>VALLE</v>
      </c>
      <c r="E3457" t="str">
        <f>+VLOOKUP($B3457,Hoja1!$C$2:$W$3726,16,0)</f>
        <v>SAN LORENZO</v>
      </c>
      <c r="F3457" t="str">
        <f>+VLOOKUP($B3457,Hoja1!$C$2:$W$3726,17,0)</f>
        <v>EL MATIARAL</v>
      </c>
      <c r="G3457">
        <f>+VLOOKUP($B3457,Hoja1!$C$2:$W$3726,2,0)</f>
        <v>17</v>
      </c>
      <c r="H3457">
        <f>+VLOOKUP($B3457,Hoja1!$C$2:$W$3726,7,0)</f>
        <v>1709</v>
      </c>
      <c r="I3457">
        <f>+VLOOKUP($B3457,Hoja1!$C$2:$W$3726,11,0)</f>
        <v>170904</v>
      </c>
      <c r="J3457" t="b">
        <f t="shared" si="116"/>
        <v>1</v>
      </c>
      <c r="K3457" t="str">
        <f>+VLOOKUP($C3457,Hoja1!$B$2:$W$3726,16,0)</f>
        <v>VALLE</v>
      </c>
      <c r="L3457" t="str">
        <f>+VLOOKUP($C3457,Hoja1!$B$2:$W$3726,17,0)</f>
        <v>SAN LORENZO</v>
      </c>
      <c r="M3457" t="str">
        <f>+VLOOKUP($C3457,Hoja1!$B$2:$W$3726,18,0)</f>
        <v>EL MATIARAL</v>
      </c>
      <c r="N3457">
        <f>+VLOOKUP($C3457,Hoja1!$B$2:$W$3726,3,0)</f>
        <v>17</v>
      </c>
      <c r="O3457">
        <f>+VLOOKUP($C3457,Hoja1!$B$2:$W$3726,8,0)</f>
        <v>1709</v>
      </c>
      <c r="P3457">
        <f>+VLOOKUP($C3457,Hoja1!$B$2:$W$3726,12,0)</f>
        <v>170904</v>
      </c>
      <c r="Q3457" t="b">
        <f t="shared" si="117"/>
        <v>1</v>
      </c>
    </row>
    <row r="3458" spans="2:17" hidden="1" x14ac:dyDescent="0.25">
      <c r="B3458">
        <v>170905</v>
      </c>
      <c r="C3458" t="s">
        <v>883</v>
      </c>
      <c r="D3458" t="str">
        <f>+VLOOKUP($B3458,Hoja1!$C$2:$W$3726,15,0)</f>
        <v>VALLE</v>
      </c>
      <c r="E3458" t="str">
        <f>+VLOOKUP($B3458,Hoja1!$C$2:$W$3726,16,0)</f>
        <v>SAN LORENZO</v>
      </c>
      <c r="F3458" t="str">
        <f>+VLOOKUP($B3458,Hoja1!$C$2:$W$3726,17,0)</f>
        <v>GUANACASTALES</v>
      </c>
      <c r="G3458">
        <f>+VLOOKUP($B3458,Hoja1!$C$2:$W$3726,2,0)</f>
        <v>17</v>
      </c>
      <c r="H3458">
        <f>+VLOOKUP($B3458,Hoja1!$C$2:$W$3726,7,0)</f>
        <v>1709</v>
      </c>
      <c r="I3458">
        <f>+VLOOKUP($B3458,Hoja1!$C$2:$W$3726,11,0)</f>
        <v>170905</v>
      </c>
      <c r="J3458" t="b">
        <f t="shared" si="116"/>
        <v>1</v>
      </c>
      <c r="K3458" t="str">
        <f>+VLOOKUP($C3458,Hoja1!$B$2:$W$3726,16,0)</f>
        <v>CORTES</v>
      </c>
      <c r="L3458" t="str">
        <f>+VLOOKUP($C3458,Hoja1!$B$2:$W$3726,17,0)</f>
        <v>PUERTO CORTÉS</v>
      </c>
      <c r="M3458" t="str">
        <f>+VLOOKUP($C3458,Hoja1!$B$2:$W$3726,18,0)</f>
        <v>GUANACASTALES</v>
      </c>
      <c r="N3458">
        <f>+VLOOKUP($C3458,Hoja1!$B$2:$W$3726,3,0)</f>
        <v>5</v>
      </c>
      <c r="O3458">
        <f>+VLOOKUP($C3458,Hoja1!$B$2:$W$3726,8,0)</f>
        <v>506</v>
      </c>
      <c r="P3458">
        <f>+VLOOKUP($C3458,Hoja1!$B$2:$W$3726,12,0)</f>
        <v>50617</v>
      </c>
      <c r="Q3458" t="b">
        <f t="shared" si="117"/>
        <v>0</v>
      </c>
    </row>
    <row r="3459" spans="2:17" hidden="1" x14ac:dyDescent="0.25">
      <c r="B3459">
        <v>170906</v>
      </c>
      <c r="C3459" t="s">
        <v>2234</v>
      </c>
      <c r="D3459" t="str">
        <f>+VLOOKUP($B3459,Hoja1!$C$2:$W$3726,15,0)</f>
        <v>VALLE</v>
      </c>
      <c r="E3459" t="str">
        <f>+VLOOKUP($B3459,Hoja1!$C$2:$W$3726,16,0)</f>
        <v>SAN LORENZO</v>
      </c>
      <c r="F3459" t="str">
        <f>+VLOOKUP($B3459,Hoja1!$C$2:$W$3726,17,0)</f>
        <v>LA CRIBA</v>
      </c>
      <c r="G3459">
        <f>+VLOOKUP($B3459,Hoja1!$C$2:$W$3726,2,0)</f>
        <v>17</v>
      </c>
      <c r="H3459">
        <f>+VLOOKUP($B3459,Hoja1!$C$2:$W$3726,7,0)</f>
        <v>1709</v>
      </c>
      <c r="I3459">
        <f>+VLOOKUP($B3459,Hoja1!$C$2:$W$3726,11,0)</f>
        <v>170906</v>
      </c>
      <c r="J3459" t="b">
        <f t="shared" si="116"/>
        <v>1</v>
      </c>
      <c r="K3459" t="str">
        <f>+VLOOKUP($C3459,Hoja1!$B$2:$W$3726,16,0)</f>
        <v>VALLE</v>
      </c>
      <c r="L3459" t="str">
        <f>+VLOOKUP($C3459,Hoja1!$B$2:$W$3726,17,0)</f>
        <v>SAN LORENZO</v>
      </c>
      <c r="M3459" t="str">
        <f>+VLOOKUP($C3459,Hoja1!$B$2:$W$3726,18,0)</f>
        <v>LA CRIBA</v>
      </c>
      <c r="N3459">
        <f>+VLOOKUP($C3459,Hoja1!$B$2:$W$3726,3,0)</f>
        <v>17</v>
      </c>
      <c r="O3459">
        <f>+VLOOKUP($C3459,Hoja1!$B$2:$W$3726,8,0)</f>
        <v>1709</v>
      </c>
      <c r="P3459">
        <f>+VLOOKUP($C3459,Hoja1!$B$2:$W$3726,12,0)</f>
        <v>170906</v>
      </c>
      <c r="Q3459" t="b">
        <f t="shared" si="117"/>
        <v>1</v>
      </c>
    </row>
    <row r="3460" spans="2:17" hidden="1" x14ac:dyDescent="0.25">
      <c r="B3460">
        <v>170907</v>
      </c>
      <c r="C3460" t="s">
        <v>1699</v>
      </c>
      <c r="D3460" t="str">
        <f>+VLOOKUP($B3460,Hoja1!$C$2:$W$3726,15,0)</f>
        <v>VALLE</v>
      </c>
      <c r="E3460" t="str">
        <f>+VLOOKUP($B3460,Hoja1!$C$2:$W$3726,16,0)</f>
        <v>SAN LORENZO</v>
      </c>
      <c r="F3460" t="str">
        <f>+VLOOKUP($B3460,Hoja1!$C$2:$W$3726,17,0)</f>
        <v>LA CUESTA</v>
      </c>
      <c r="G3460">
        <f>+VLOOKUP($B3460,Hoja1!$C$2:$W$3726,2,0)</f>
        <v>17</v>
      </c>
      <c r="H3460">
        <f>+VLOOKUP($B3460,Hoja1!$C$2:$W$3726,7,0)</f>
        <v>1709</v>
      </c>
      <c r="I3460">
        <f>+VLOOKUP($B3460,Hoja1!$C$2:$W$3726,11,0)</f>
        <v>170907</v>
      </c>
      <c r="J3460" t="b">
        <f t="shared" si="116"/>
        <v>1</v>
      </c>
      <c r="K3460" t="str">
        <f>+VLOOKUP($C3460,Hoja1!$B$2:$W$3726,16,0)</f>
        <v>LEMPIRA</v>
      </c>
      <c r="L3460" t="str">
        <f>+VLOOKUP($C3460,Hoja1!$B$2:$W$3726,17,0)</f>
        <v>LA VIRTUD</v>
      </c>
      <c r="M3460" t="str">
        <f>+VLOOKUP($C3460,Hoja1!$B$2:$W$3726,18,0)</f>
        <v>LA CUESTA</v>
      </c>
      <c r="N3460">
        <f>+VLOOKUP($C3460,Hoja1!$B$2:$W$3726,3,0)</f>
        <v>13</v>
      </c>
      <c r="O3460">
        <f>+VLOOKUP($C3460,Hoja1!$B$2:$W$3726,8,0)</f>
        <v>1312</v>
      </c>
      <c r="P3460">
        <f>+VLOOKUP($C3460,Hoja1!$B$2:$W$3726,12,0)</f>
        <v>131208</v>
      </c>
      <c r="Q3460" t="b">
        <f t="shared" si="117"/>
        <v>0</v>
      </c>
    </row>
    <row r="3461" spans="2:17" hidden="1" x14ac:dyDescent="0.25">
      <c r="B3461">
        <v>170908</v>
      </c>
      <c r="C3461" t="s">
        <v>2235</v>
      </c>
      <c r="D3461" t="str">
        <f>+VLOOKUP($B3461,Hoja1!$C$2:$W$3726,15,0)</f>
        <v>VALLE</v>
      </c>
      <c r="E3461" t="str">
        <f>+VLOOKUP($B3461,Hoja1!$C$2:$W$3726,16,0)</f>
        <v>SAN LORENZO</v>
      </c>
      <c r="F3461" t="str">
        <f>+VLOOKUP($B3461,Hoja1!$C$2:$W$3726,17,0)</f>
        <v>LAURE ABAJO</v>
      </c>
      <c r="G3461">
        <f>+VLOOKUP($B3461,Hoja1!$C$2:$W$3726,2,0)</f>
        <v>17</v>
      </c>
      <c r="H3461">
        <f>+VLOOKUP($B3461,Hoja1!$C$2:$W$3726,7,0)</f>
        <v>1709</v>
      </c>
      <c r="I3461">
        <f>+VLOOKUP($B3461,Hoja1!$C$2:$W$3726,11,0)</f>
        <v>170908</v>
      </c>
      <c r="J3461" t="b">
        <f t="shared" ref="J3461:J3524" si="118">+C3461=F3461</f>
        <v>1</v>
      </c>
      <c r="K3461" t="str">
        <f>+VLOOKUP($C3461,Hoja1!$B$2:$W$3726,16,0)</f>
        <v>VALLE</v>
      </c>
      <c r="L3461" t="str">
        <f>+VLOOKUP($C3461,Hoja1!$B$2:$W$3726,17,0)</f>
        <v>SAN LORENZO</v>
      </c>
      <c r="M3461" t="str">
        <f>+VLOOKUP($C3461,Hoja1!$B$2:$W$3726,18,0)</f>
        <v>LAURE ABAJO</v>
      </c>
      <c r="N3461">
        <f>+VLOOKUP($C3461,Hoja1!$B$2:$W$3726,3,0)</f>
        <v>17</v>
      </c>
      <c r="O3461">
        <f>+VLOOKUP($C3461,Hoja1!$B$2:$W$3726,8,0)</f>
        <v>1709</v>
      </c>
      <c r="P3461">
        <f>+VLOOKUP($C3461,Hoja1!$B$2:$W$3726,12,0)</f>
        <v>170908</v>
      </c>
      <c r="Q3461" t="b">
        <f t="shared" ref="Q3461:Q3524" si="119">+B3461=P3461</f>
        <v>1</v>
      </c>
    </row>
    <row r="3462" spans="2:17" hidden="1" x14ac:dyDescent="0.25">
      <c r="B3462">
        <v>170909</v>
      </c>
      <c r="C3462" t="s">
        <v>2236</v>
      </c>
      <c r="D3462" t="str">
        <f>+VLOOKUP($B3462,Hoja1!$C$2:$W$3726,15,0)</f>
        <v>VALLE</v>
      </c>
      <c r="E3462" t="str">
        <f>+VLOOKUP($B3462,Hoja1!$C$2:$W$3726,16,0)</f>
        <v>SAN LORENZO</v>
      </c>
      <c r="F3462" t="str">
        <f>+VLOOKUP($B3462,Hoja1!$C$2:$W$3726,17,0)</f>
        <v>LAURE ARRIBA</v>
      </c>
      <c r="G3462">
        <f>+VLOOKUP($B3462,Hoja1!$C$2:$W$3726,2,0)</f>
        <v>17</v>
      </c>
      <c r="H3462">
        <f>+VLOOKUP($B3462,Hoja1!$C$2:$W$3726,7,0)</f>
        <v>1709</v>
      </c>
      <c r="I3462">
        <f>+VLOOKUP($B3462,Hoja1!$C$2:$W$3726,11,0)</f>
        <v>170909</v>
      </c>
      <c r="J3462" t="b">
        <f t="shared" si="118"/>
        <v>1</v>
      </c>
      <c r="K3462" t="str">
        <f>+VLOOKUP($C3462,Hoja1!$B$2:$W$3726,16,0)</f>
        <v>VALLE</v>
      </c>
      <c r="L3462" t="str">
        <f>+VLOOKUP($C3462,Hoja1!$B$2:$W$3726,17,0)</f>
        <v>SAN LORENZO</v>
      </c>
      <c r="M3462" t="str">
        <f>+VLOOKUP($C3462,Hoja1!$B$2:$W$3726,18,0)</f>
        <v>LAURE ARRIBA</v>
      </c>
      <c r="N3462">
        <f>+VLOOKUP($C3462,Hoja1!$B$2:$W$3726,3,0)</f>
        <v>17</v>
      </c>
      <c r="O3462">
        <f>+VLOOKUP($C3462,Hoja1!$B$2:$W$3726,8,0)</f>
        <v>1709</v>
      </c>
      <c r="P3462">
        <f>+VLOOKUP($C3462,Hoja1!$B$2:$W$3726,12,0)</f>
        <v>170909</v>
      </c>
      <c r="Q3462" t="b">
        <f t="shared" si="119"/>
        <v>1</v>
      </c>
    </row>
    <row r="3463" spans="2:17" hidden="1" x14ac:dyDescent="0.25">
      <c r="B3463">
        <v>170910</v>
      </c>
      <c r="C3463" t="s">
        <v>12240</v>
      </c>
      <c r="D3463" t="str">
        <f>+VLOOKUP($B3463,Hoja1!$C$2:$W$3726,15,0)</f>
        <v>VALLE</v>
      </c>
      <c r="E3463" t="str">
        <f>+VLOOKUP($B3463,Hoja1!$C$2:$W$3726,16,0)</f>
        <v>SAN LORENZO</v>
      </c>
      <c r="F3463" t="str">
        <f>+VLOOKUP($B3463,Hoja1!$C$2:$W$3726,17,0)</f>
        <v>SAN JERÓNIMO</v>
      </c>
      <c r="G3463">
        <f>+VLOOKUP($B3463,Hoja1!$C$2:$W$3726,2,0)</f>
        <v>17</v>
      </c>
      <c r="H3463">
        <f>+VLOOKUP($B3463,Hoja1!$C$2:$W$3726,7,0)</f>
        <v>1709</v>
      </c>
      <c r="I3463">
        <f>+VLOOKUP($B3463,Hoja1!$C$2:$W$3726,11,0)</f>
        <v>170910</v>
      </c>
      <c r="J3463" t="b">
        <f t="shared" si="118"/>
        <v>0</v>
      </c>
      <c r="K3463" t="e">
        <f>+VLOOKUP($C3463,Hoja1!$B$2:$W$3726,16,0)</f>
        <v>#N/A</v>
      </c>
      <c r="L3463" t="e">
        <f>+VLOOKUP($C3463,Hoja1!$B$2:$W$3726,17,0)</f>
        <v>#N/A</v>
      </c>
      <c r="M3463" t="e">
        <f>+VLOOKUP($C3463,Hoja1!$B$2:$W$3726,18,0)</f>
        <v>#N/A</v>
      </c>
      <c r="N3463" t="e">
        <f>+VLOOKUP($C3463,Hoja1!$B$2:$W$3726,3,0)</f>
        <v>#N/A</v>
      </c>
      <c r="O3463" t="e">
        <f>+VLOOKUP($C3463,Hoja1!$B$2:$W$3726,8,0)</f>
        <v>#N/A</v>
      </c>
      <c r="P3463" t="e">
        <f>+VLOOKUP($C3463,Hoja1!$B$2:$W$3726,12,0)</f>
        <v>#N/A</v>
      </c>
      <c r="Q3463" t="e">
        <f t="shared" si="119"/>
        <v>#N/A</v>
      </c>
    </row>
    <row r="3464" spans="2:17" hidden="1" x14ac:dyDescent="0.25">
      <c r="B3464">
        <v>180101</v>
      </c>
      <c r="C3464" t="s">
        <v>2237</v>
      </c>
      <c r="D3464" t="str">
        <f>+VLOOKUP($B3464,Hoja1!$C$2:$W$3726,15,0)</f>
        <v>YORO</v>
      </c>
      <c r="E3464" t="str">
        <f>+VLOOKUP($B3464,Hoja1!$C$2:$W$3726,16,0)</f>
        <v>YORO</v>
      </c>
      <c r="F3464" t="str">
        <f>+VLOOKUP($B3464,Hoja1!$C$2:$W$3726,17,0)</f>
        <v>YORO</v>
      </c>
      <c r="G3464">
        <f>+VLOOKUP($B3464,Hoja1!$C$2:$W$3726,2,0)</f>
        <v>18</v>
      </c>
      <c r="H3464">
        <f>+VLOOKUP($B3464,Hoja1!$C$2:$W$3726,7,0)</f>
        <v>1801</v>
      </c>
      <c r="I3464">
        <f>+VLOOKUP($B3464,Hoja1!$C$2:$W$3726,11,0)</f>
        <v>180101</v>
      </c>
      <c r="J3464" t="b">
        <f t="shared" si="118"/>
        <v>1</v>
      </c>
      <c r="K3464" t="str">
        <f>+VLOOKUP($C3464,Hoja1!$B$2:$W$3726,16,0)</f>
        <v>YORO</v>
      </c>
      <c r="L3464" t="str">
        <f>+VLOOKUP($C3464,Hoja1!$B$2:$W$3726,17,0)</f>
        <v>YORO</v>
      </c>
      <c r="M3464" t="str">
        <f>+VLOOKUP($C3464,Hoja1!$B$2:$W$3726,18,0)</f>
        <v>YORO</v>
      </c>
      <c r="N3464">
        <f>+VLOOKUP($C3464,Hoja1!$B$2:$W$3726,3,0)</f>
        <v>18</v>
      </c>
      <c r="O3464">
        <f>+VLOOKUP($C3464,Hoja1!$B$2:$W$3726,8,0)</f>
        <v>1801</v>
      </c>
      <c r="P3464">
        <f>+VLOOKUP($C3464,Hoja1!$B$2:$W$3726,12,0)</f>
        <v>180101</v>
      </c>
      <c r="Q3464" t="b">
        <f t="shared" si="119"/>
        <v>1</v>
      </c>
    </row>
    <row r="3465" spans="2:17" hidden="1" x14ac:dyDescent="0.25">
      <c r="B3465">
        <v>180102</v>
      </c>
      <c r="C3465" t="s">
        <v>2238</v>
      </c>
      <c r="D3465" t="str">
        <f>+VLOOKUP($B3465,Hoja1!$C$2:$W$3726,15,0)</f>
        <v>YORO</v>
      </c>
      <c r="E3465" t="str">
        <f>+VLOOKUP($B3465,Hoja1!$C$2:$W$3726,16,0)</f>
        <v>YORO</v>
      </c>
      <c r="F3465" t="str">
        <f>+VLOOKUP($B3465,Hoja1!$C$2:$W$3726,17,0)</f>
        <v>AYAPA</v>
      </c>
      <c r="G3465">
        <f>+VLOOKUP($B3465,Hoja1!$C$2:$W$3726,2,0)</f>
        <v>18</v>
      </c>
      <c r="H3465">
        <f>+VLOOKUP($B3465,Hoja1!$C$2:$W$3726,7,0)</f>
        <v>1801</v>
      </c>
      <c r="I3465">
        <f>+VLOOKUP($B3465,Hoja1!$C$2:$W$3726,11,0)</f>
        <v>180102</v>
      </c>
      <c r="J3465" t="b">
        <f t="shared" si="118"/>
        <v>1</v>
      </c>
      <c r="K3465" t="str">
        <f>+VLOOKUP($C3465,Hoja1!$B$2:$W$3726,16,0)</f>
        <v>YORO</v>
      </c>
      <c r="L3465" t="str">
        <f>+VLOOKUP($C3465,Hoja1!$B$2:$W$3726,17,0)</f>
        <v>YORO</v>
      </c>
      <c r="M3465" t="str">
        <f>+VLOOKUP($C3465,Hoja1!$B$2:$W$3726,18,0)</f>
        <v>AYAPA</v>
      </c>
      <c r="N3465">
        <f>+VLOOKUP($C3465,Hoja1!$B$2:$W$3726,3,0)</f>
        <v>18</v>
      </c>
      <c r="O3465">
        <f>+VLOOKUP($C3465,Hoja1!$B$2:$W$3726,8,0)</f>
        <v>1801</v>
      </c>
      <c r="P3465">
        <f>+VLOOKUP($C3465,Hoja1!$B$2:$W$3726,12,0)</f>
        <v>180102</v>
      </c>
      <c r="Q3465" t="b">
        <f t="shared" si="119"/>
        <v>1</v>
      </c>
    </row>
    <row r="3466" spans="2:17" hidden="1" x14ac:dyDescent="0.25">
      <c r="B3466">
        <v>180103</v>
      </c>
      <c r="C3466" t="s">
        <v>698</v>
      </c>
      <c r="D3466" t="str">
        <f>+VLOOKUP($B3466,Hoja1!$C$2:$W$3726,15,0)</f>
        <v>YORO</v>
      </c>
      <c r="E3466" t="str">
        <f>+VLOOKUP($B3466,Hoja1!$C$2:$W$3726,16,0)</f>
        <v>YORO</v>
      </c>
      <c r="F3466" t="str">
        <f>+VLOOKUP($B3466,Hoja1!$C$2:$W$3726,17,0)</f>
        <v>CHALMECA</v>
      </c>
      <c r="G3466">
        <f>+VLOOKUP($B3466,Hoja1!$C$2:$W$3726,2,0)</f>
        <v>18</v>
      </c>
      <c r="H3466">
        <f>+VLOOKUP($B3466,Hoja1!$C$2:$W$3726,7,0)</f>
        <v>1801</v>
      </c>
      <c r="I3466">
        <f>+VLOOKUP($B3466,Hoja1!$C$2:$W$3726,11,0)</f>
        <v>180103</v>
      </c>
      <c r="J3466" t="b">
        <f t="shared" si="118"/>
        <v>1</v>
      </c>
      <c r="K3466" t="str">
        <f>+VLOOKUP($C3466,Hoja1!$B$2:$W$3726,16,0)</f>
        <v>COPAN</v>
      </c>
      <c r="L3466" t="str">
        <f>+VLOOKUP($C3466,Hoja1!$B$2:$W$3726,17,0)</f>
        <v>NUEVA ARCADIA</v>
      </c>
      <c r="M3466" t="str">
        <f>+VLOOKUP($C3466,Hoja1!$B$2:$W$3726,18,0)</f>
        <v>CHALMECA</v>
      </c>
      <c r="N3466">
        <f>+VLOOKUP($C3466,Hoja1!$B$2:$W$3726,3,0)</f>
        <v>4</v>
      </c>
      <c r="O3466">
        <f>+VLOOKUP($C3466,Hoja1!$B$2:$W$3726,8,0)</f>
        <v>413</v>
      </c>
      <c r="P3466">
        <f>+VLOOKUP($C3466,Hoja1!$B$2:$W$3726,12,0)</f>
        <v>41304</v>
      </c>
      <c r="Q3466" t="b">
        <f t="shared" si="119"/>
        <v>0</v>
      </c>
    </row>
    <row r="3467" spans="2:17" hidden="1" x14ac:dyDescent="0.25">
      <c r="B3467">
        <v>180104</v>
      </c>
      <c r="C3467" t="s">
        <v>2239</v>
      </c>
      <c r="D3467" t="str">
        <f>+VLOOKUP($B3467,Hoja1!$C$2:$W$3726,15,0)</f>
        <v>YORO</v>
      </c>
      <c r="E3467" t="str">
        <f>+VLOOKUP($B3467,Hoja1!$C$2:$W$3726,16,0)</f>
        <v>YORO</v>
      </c>
      <c r="F3467" t="str">
        <f>+VLOOKUP($B3467,Hoja1!$C$2:$W$3726,17,0)</f>
        <v>GUARE</v>
      </c>
      <c r="G3467">
        <f>+VLOOKUP($B3467,Hoja1!$C$2:$W$3726,2,0)</f>
        <v>18</v>
      </c>
      <c r="H3467">
        <f>+VLOOKUP($B3467,Hoja1!$C$2:$W$3726,7,0)</f>
        <v>1801</v>
      </c>
      <c r="I3467">
        <f>+VLOOKUP($B3467,Hoja1!$C$2:$W$3726,11,0)</f>
        <v>180104</v>
      </c>
      <c r="J3467" t="b">
        <f t="shared" si="118"/>
        <v>1</v>
      </c>
      <c r="K3467" t="str">
        <f>+VLOOKUP($C3467,Hoja1!$B$2:$W$3726,16,0)</f>
        <v>YORO</v>
      </c>
      <c r="L3467" t="str">
        <f>+VLOOKUP($C3467,Hoja1!$B$2:$W$3726,17,0)</f>
        <v>YORO</v>
      </c>
      <c r="M3467" t="str">
        <f>+VLOOKUP($C3467,Hoja1!$B$2:$W$3726,18,0)</f>
        <v>GUARE</v>
      </c>
      <c r="N3467">
        <f>+VLOOKUP($C3467,Hoja1!$B$2:$W$3726,3,0)</f>
        <v>18</v>
      </c>
      <c r="O3467">
        <f>+VLOOKUP($C3467,Hoja1!$B$2:$W$3726,8,0)</f>
        <v>1801</v>
      </c>
      <c r="P3467">
        <f>+VLOOKUP($C3467,Hoja1!$B$2:$W$3726,12,0)</f>
        <v>180104</v>
      </c>
      <c r="Q3467" t="b">
        <f t="shared" si="119"/>
        <v>1</v>
      </c>
    </row>
    <row r="3468" spans="2:17" hidden="1" x14ac:dyDescent="0.25">
      <c r="B3468">
        <v>180105</v>
      </c>
      <c r="C3468" t="s">
        <v>2240</v>
      </c>
      <c r="D3468" t="str">
        <f>+VLOOKUP($B3468,Hoja1!$C$2:$W$3726,15,0)</f>
        <v>YORO</v>
      </c>
      <c r="E3468" t="str">
        <f>+VLOOKUP($B3468,Hoja1!$C$2:$W$3726,16,0)</f>
        <v>YORO</v>
      </c>
      <c r="F3468" t="str">
        <f>+VLOOKUP($B3468,Hoja1!$C$2:$W$3726,17,0)</f>
        <v>LA CAPA</v>
      </c>
      <c r="G3468">
        <f>+VLOOKUP($B3468,Hoja1!$C$2:$W$3726,2,0)</f>
        <v>18</v>
      </c>
      <c r="H3468">
        <f>+VLOOKUP($B3468,Hoja1!$C$2:$W$3726,7,0)</f>
        <v>1801</v>
      </c>
      <c r="I3468">
        <f>+VLOOKUP($B3468,Hoja1!$C$2:$W$3726,11,0)</f>
        <v>180105</v>
      </c>
      <c r="J3468" t="b">
        <f t="shared" si="118"/>
        <v>1</v>
      </c>
      <c r="K3468" t="str">
        <f>+VLOOKUP($C3468,Hoja1!$B$2:$W$3726,16,0)</f>
        <v>YORO</v>
      </c>
      <c r="L3468" t="str">
        <f>+VLOOKUP($C3468,Hoja1!$B$2:$W$3726,17,0)</f>
        <v>YORO</v>
      </c>
      <c r="M3468" t="str">
        <f>+VLOOKUP($C3468,Hoja1!$B$2:$W$3726,18,0)</f>
        <v>LA CAPA</v>
      </c>
      <c r="N3468">
        <f>+VLOOKUP($C3468,Hoja1!$B$2:$W$3726,3,0)</f>
        <v>18</v>
      </c>
      <c r="O3468">
        <f>+VLOOKUP($C3468,Hoja1!$B$2:$W$3726,8,0)</f>
        <v>1801</v>
      </c>
      <c r="P3468">
        <f>+VLOOKUP($C3468,Hoja1!$B$2:$W$3726,12,0)</f>
        <v>180105</v>
      </c>
      <c r="Q3468" t="b">
        <f t="shared" si="119"/>
        <v>1</v>
      </c>
    </row>
    <row r="3469" spans="2:17" hidden="1" x14ac:dyDescent="0.25">
      <c r="B3469">
        <v>180106</v>
      </c>
      <c r="C3469" t="s">
        <v>2241</v>
      </c>
      <c r="D3469" t="str">
        <f>+VLOOKUP($B3469,Hoja1!$C$2:$W$3726,15,0)</f>
        <v>YORO</v>
      </c>
      <c r="E3469" t="str">
        <f>+VLOOKUP($B3469,Hoja1!$C$2:$W$3726,16,0)</f>
        <v>YORO</v>
      </c>
      <c r="F3469" t="str">
        <f>+VLOOKUP($B3469,Hoja1!$C$2:$W$3726,17,0)</f>
        <v>LA GUATA</v>
      </c>
      <c r="G3469">
        <f>+VLOOKUP($B3469,Hoja1!$C$2:$W$3726,2,0)</f>
        <v>18</v>
      </c>
      <c r="H3469">
        <f>+VLOOKUP($B3469,Hoja1!$C$2:$W$3726,7,0)</f>
        <v>1801</v>
      </c>
      <c r="I3469">
        <f>+VLOOKUP($B3469,Hoja1!$C$2:$W$3726,11,0)</f>
        <v>180106</v>
      </c>
      <c r="J3469" t="b">
        <f t="shared" si="118"/>
        <v>1</v>
      </c>
      <c r="K3469" t="str">
        <f>+VLOOKUP($C3469,Hoja1!$B$2:$W$3726,16,0)</f>
        <v>YORO</v>
      </c>
      <c r="L3469" t="str">
        <f>+VLOOKUP($C3469,Hoja1!$B$2:$W$3726,17,0)</f>
        <v>YORO</v>
      </c>
      <c r="M3469" t="str">
        <f>+VLOOKUP($C3469,Hoja1!$B$2:$W$3726,18,0)</f>
        <v>LA GUATA</v>
      </c>
      <c r="N3469">
        <f>+VLOOKUP($C3469,Hoja1!$B$2:$W$3726,3,0)</f>
        <v>18</v>
      </c>
      <c r="O3469">
        <f>+VLOOKUP($C3469,Hoja1!$B$2:$W$3726,8,0)</f>
        <v>1801</v>
      </c>
      <c r="P3469">
        <f>+VLOOKUP($C3469,Hoja1!$B$2:$W$3726,12,0)</f>
        <v>180106</v>
      </c>
      <c r="Q3469" t="b">
        <f t="shared" si="119"/>
        <v>1</v>
      </c>
    </row>
    <row r="3470" spans="2:17" hidden="1" x14ac:dyDescent="0.25">
      <c r="B3470">
        <v>180107</v>
      </c>
      <c r="C3470" t="s">
        <v>2242</v>
      </c>
      <c r="D3470" t="str">
        <f>+VLOOKUP($B3470,Hoja1!$C$2:$W$3726,15,0)</f>
        <v>YORO</v>
      </c>
      <c r="E3470" t="str">
        <f>+VLOOKUP($B3470,Hoja1!$C$2:$W$3726,16,0)</f>
        <v>YORO</v>
      </c>
      <c r="F3470" t="str">
        <f>+VLOOKUP($B3470,Hoja1!$C$2:$W$3726,17,0)</f>
        <v>LA LAGUNA DEL NARANJO</v>
      </c>
      <c r="G3470">
        <f>+VLOOKUP($B3470,Hoja1!$C$2:$W$3726,2,0)</f>
        <v>18</v>
      </c>
      <c r="H3470">
        <f>+VLOOKUP($B3470,Hoja1!$C$2:$W$3726,7,0)</f>
        <v>1801</v>
      </c>
      <c r="I3470">
        <f>+VLOOKUP($B3470,Hoja1!$C$2:$W$3726,11,0)</f>
        <v>180107</v>
      </c>
      <c r="J3470" t="b">
        <f t="shared" si="118"/>
        <v>1</v>
      </c>
      <c r="K3470" t="str">
        <f>+VLOOKUP($C3470,Hoja1!$B$2:$W$3726,16,0)</f>
        <v>YORO</v>
      </c>
      <c r="L3470" t="str">
        <f>+VLOOKUP($C3470,Hoja1!$B$2:$W$3726,17,0)</f>
        <v>YORO</v>
      </c>
      <c r="M3470" t="str">
        <f>+VLOOKUP($C3470,Hoja1!$B$2:$W$3726,18,0)</f>
        <v>LA LAGUNA DEL NARANJO</v>
      </c>
      <c r="N3470">
        <f>+VLOOKUP($C3470,Hoja1!$B$2:$W$3726,3,0)</f>
        <v>18</v>
      </c>
      <c r="O3470">
        <f>+VLOOKUP($C3470,Hoja1!$B$2:$W$3726,8,0)</f>
        <v>1801</v>
      </c>
      <c r="P3470">
        <f>+VLOOKUP($C3470,Hoja1!$B$2:$W$3726,12,0)</f>
        <v>180107</v>
      </c>
      <c r="Q3470" t="b">
        <f t="shared" si="119"/>
        <v>1</v>
      </c>
    </row>
    <row r="3471" spans="2:17" hidden="1" x14ac:dyDescent="0.25">
      <c r="B3471">
        <v>180108</v>
      </c>
      <c r="C3471" t="s">
        <v>2243</v>
      </c>
      <c r="D3471" t="str">
        <f>+VLOOKUP($B3471,Hoja1!$C$2:$W$3726,15,0)</f>
        <v>YORO</v>
      </c>
      <c r="E3471" t="str">
        <f>+VLOOKUP($B3471,Hoja1!$C$2:$W$3726,16,0)</f>
        <v>YORO</v>
      </c>
      <c r="F3471" t="str">
        <f>+VLOOKUP($B3471,Hoja1!$C$2:$W$3726,17,0)</f>
        <v>LA LAGUNA DE LA CAPA</v>
      </c>
      <c r="G3471">
        <f>+VLOOKUP($B3471,Hoja1!$C$2:$W$3726,2,0)</f>
        <v>18</v>
      </c>
      <c r="H3471">
        <f>+VLOOKUP($B3471,Hoja1!$C$2:$W$3726,7,0)</f>
        <v>1801</v>
      </c>
      <c r="I3471">
        <f>+VLOOKUP($B3471,Hoja1!$C$2:$W$3726,11,0)</f>
        <v>180108</v>
      </c>
      <c r="J3471" t="b">
        <f t="shared" si="118"/>
        <v>1</v>
      </c>
      <c r="K3471" t="str">
        <f>+VLOOKUP($C3471,Hoja1!$B$2:$W$3726,16,0)</f>
        <v>YORO</v>
      </c>
      <c r="L3471" t="str">
        <f>+VLOOKUP($C3471,Hoja1!$B$2:$W$3726,17,0)</f>
        <v>YORO</v>
      </c>
      <c r="M3471" t="str">
        <f>+VLOOKUP($C3471,Hoja1!$B$2:$W$3726,18,0)</f>
        <v>LA LAGUNA DE LA CAPA</v>
      </c>
      <c r="N3471">
        <f>+VLOOKUP($C3471,Hoja1!$B$2:$W$3726,3,0)</f>
        <v>18</v>
      </c>
      <c r="O3471">
        <f>+VLOOKUP($C3471,Hoja1!$B$2:$W$3726,8,0)</f>
        <v>1801</v>
      </c>
      <c r="P3471">
        <f>+VLOOKUP($C3471,Hoja1!$B$2:$W$3726,12,0)</f>
        <v>180108</v>
      </c>
      <c r="Q3471" t="b">
        <f t="shared" si="119"/>
        <v>1</v>
      </c>
    </row>
    <row r="3472" spans="2:17" hidden="1" x14ac:dyDescent="0.25">
      <c r="B3472">
        <v>180109</v>
      </c>
      <c r="C3472" t="s">
        <v>2244</v>
      </c>
      <c r="D3472" t="str">
        <f>+VLOOKUP($B3472,Hoja1!$C$2:$W$3726,15,0)</f>
        <v>YORO</v>
      </c>
      <c r="E3472" t="str">
        <f>+VLOOKUP($B3472,Hoja1!$C$2:$W$3726,16,0)</f>
        <v>YORO</v>
      </c>
      <c r="F3472" t="str">
        <f>+VLOOKUP($B3472,Hoja1!$C$2:$W$3726,17,0)</f>
        <v>LA ROSA</v>
      </c>
      <c r="G3472">
        <f>+VLOOKUP($B3472,Hoja1!$C$2:$W$3726,2,0)</f>
        <v>18</v>
      </c>
      <c r="H3472">
        <f>+VLOOKUP($B3472,Hoja1!$C$2:$W$3726,7,0)</f>
        <v>1801</v>
      </c>
      <c r="I3472">
        <f>+VLOOKUP($B3472,Hoja1!$C$2:$W$3726,11,0)</f>
        <v>180109</v>
      </c>
      <c r="J3472" t="b">
        <f t="shared" si="118"/>
        <v>1</v>
      </c>
      <c r="K3472" t="str">
        <f>+VLOOKUP($C3472,Hoja1!$B$2:$W$3726,16,0)</f>
        <v>YORO</v>
      </c>
      <c r="L3472" t="str">
        <f>+VLOOKUP($C3472,Hoja1!$B$2:$W$3726,17,0)</f>
        <v>YORO</v>
      </c>
      <c r="M3472" t="str">
        <f>+VLOOKUP($C3472,Hoja1!$B$2:$W$3726,18,0)</f>
        <v>LA ROSA</v>
      </c>
      <c r="N3472">
        <f>+VLOOKUP($C3472,Hoja1!$B$2:$W$3726,3,0)</f>
        <v>18</v>
      </c>
      <c r="O3472">
        <f>+VLOOKUP($C3472,Hoja1!$B$2:$W$3726,8,0)</f>
        <v>1801</v>
      </c>
      <c r="P3472">
        <f>+VLOOKUP($C3472,Hoja1!$B$2:$W$3726,12,0)</f>
        <v>180109</v>
      </c>
      <c r="Q3472" t="b">
        <f t="shared" si="119"/>
        <v>1</v>
      </c>
    </row>
    <row r="3473" spans="2:17" hidden="1" x14ac:dyDescent="0.25">
      <c r="B3473">
        <v>180110</v>
      </c>
      <c r="C3473" t="s">
        <v>396</v>
      </c>
      <c r="D3473" t="str">
        <f>+VLOOKUP($B3473,Hoja1!$C$2:$W$3726,15,0)</f>
        <v>YORO</v>
      </c>
      <c r="E3473" t="str">
        <f>+VLOOKUP($B3473,Hoja1!$C$2:$W$3726,16,0)</f>
        <v>YORO</v>
      </c>
      <c r="F3473" t="str">
        <f>+VLOOKUP($B3473,Hoja1!$C$2:$W$3726,17,0)</f>
        <v>LA TRINIDAD</v>
      </c>
      <c r="G3473">
        <f>+VLOOKUP($B3473,Hoja1!$C$2:$W$3726,2,0)</f>
        <v>18</v>
      </c>
      <c r="H3473">
        <f>+VLOOKUP($B3473,Hoja1!$C$2:$W$3726,7,0)</f>
        <v>1801</v>
      </c>
      <c r="I3473">
        <f>+VLOOKUP($B3473,Hoja1!$C$2:$W$3726,11,0)</f>
        <v>180110</v>
      </c>
      <c r="J3473" t="b">
        <f t="shared" si="118"/>
        <v>1</v>
      </c>
      <c r="K3473" t="str">
        <f>+VLOOKUP($C3473,Hoja1!$B$2:$W$3726,16,0)</f>
        <v>COMAYAGUA</v>
      </c>
      <c r="L3473" t="str">
        <f>+VLOOKUP($C3473,Hoja1!$B$2:$W$3726,17,0)</f>
        <v>LA TRINIDAD</v>
      </c>
      <c r="M3473" t="str">
        <f>+VLOOKUP($C3473,Hoja1!$B$2:$W$3726,18,0)</f>
        <v>LA TRINIDAD</v>
      </c>
      <c r="N3473">
        <f>+VLOOKUP($C3473,Hoja1!$B$2:$W$3726,3,0)</f>
        <v>3</v>
      </c>
      <c r="O3473">
        <f>+VLOOKUP($C3473,Hoja1!$B$2:$W$3726,8,0)</f>
        <v>308</v>
      </c>
      <c r="P3473">
        <f>+VLOOKUP($C3473,Hoja1!$B$2:$W$3726,12,0)</f>
        <v>30801</v>
      </c>
      <c r="Q3473" t="b">
        <f t="shared" si="119"/>
        <v>0</v>
      </c>
    </row>
    <row r="3474" spans="2:17" hidden="1" x14ac:dyDescent="0.25">
      <c r="B3474">
        <v>180111</v>
      </c>
      <c r="C3474" t="s">
        <v>155</v>
      </c>
      <c r="D3474" t="str">
        <f>+VLOOKUP($B3474,Hoja1!$C$2:$W$3726,15,0)</f>
        <v>YORO</v>
      </c>
      <c r="E3474" t="str">
        <f>+VLOOKUP($B3474,Hoja1!$C$2:$W$3726,16,0)</f>
        <v>YORO</v>
      </c>
      <c r="F3474" t="str">
        <f>+VLOOKUP($B3474,Hoja1!$C$2:$W$3726,17,0)</f>
        <v>LAS QUEBRADAS</v>
      </c>
      <c r="G3474">
        <f>+VLOOKUP($B3474,Hoja1!$C$2:$W$3726,2,0)</f>
        <v>18</v>
      </c>
      <c r="H3474">
        <f>+VLOOKUP($B3474,Hoja1!$C$2:$W$3726,7,0)</f>
        <v>1801</v>
      </c>
      <c r="I3474">
        <f>+VLOOKUP($B3474,Hoja1!$C$2:$W$3726,11,0)</f>
        <v>180111</v>
      </c>
      <c r="J3474" t="b">
        <f t="shared" si="118"/>
        <v>1</v>
      </c>
      <c r="K3474" t="str">
        <f>+VLOOKUP($C3474,Hoja1!$B$2:$W$3726,16,0)</f>
        <v>ATLÁNTIDA</v>
      </c>
      <c r="L3474" t="str">
        <f>+VLOOKUP($C3474,Hoja1!$B$2:$W$3726,17,0)</f>
        <v>TELA</v>
      </c>
      <c r="M3474" t="str">
        <f>+VLOOKUP($C3474,Hoja1!$B$2:$W$3726,18,0)</f>
        <v>LAS QUEBRADAS</v>
      </c>
      <c r="N3474">
        <f>+VLOOKUP($C3474,Hoja1!$B$2:$W$3726,3,0)</f>
        <v>1</v>
      </c>
      <c r="O3474">
        <f>+VLOOKUP($C3474,Hoja1!$B$2:$W$3726,8,0)</f>
        <v>107</v>
      </c>
      <c r="P3474">
        <f>+VLOOKUP($C3474,Hoja1!$B$2:$W$3726,12,0)</f>
        <v>10745</v>
      </c>
      <c r="Q3474" t="b">
        <f t="shared" si="119"/>
        <v>0</v>
      </c>
    </row>
    <row r="3475" spans="2:17" hidden="1" x14ac:dyDescent="0.25">
      <c r="B3475">
        <v>180112</v>
      </c>
      <c r="C3475" t="s">
        <v>2245</v>
      </c>
      <c r="D3475" t="str">
        <f>+VLOOKUP($B3475,Hoja1!$C$2:$W$3726,15,0)</f>
        <v>YORO</v>
      </c>
      <c r="E3475" t="str">
        <f>+VLOOKUP($B3475,Hoja1!$C$2:$W$3726,16,0)</f>
        <v>YORO</v>
      </c>
      <c r="F3475" t="str">
        <f>+VLOOKUP($B3475,Hoja1!$C$2:$W$3726,17,0)</f>
        <v>LOCOMAPA NO.1</v>
      </c>
      <c r="G3475">
        <f>+VLOOKUP($B3475,Hoja1!$C$2:$W$3726,2,0)</f>
        <v>18</v>
      </c>
      <c r="H3475">
        <f>+VLOOKUP($B3475,Hoja1!$C$2:$W$3726,7,0)</f>
        <v>1801</v>
      </c>
      <c r="I3475">
        <f>+VLOOKUP($B3475,Hoja1!$C$2:$W$3726,11,0)</f>
        <v>180112</v>
      </c>
      <c r="J3475" t="b">
        <f t="shared" si="118"/>
        <v>1</v>
      </c>
      <c r="K3475" t="str">
        <f>+VLOOKUP($C3475,Hoja1!$B$2:$W$3726,16,0)</f>
        <v>YORO</v>
      </c>
      <c r="L3475" t="str">
        <f>+VLOOKUP($C3475,Hoja1!$B$2:$W$3726,17,0)</f>
        <v>YORO</v>
      </c>
      <c r="M3475" t="str">
        <f>+VLOOKUP($C3475,Hoja1!$B$2:$W$3726,18,0)</f>
        <v>LOCOMAPA NO.1</v>
      </c>
      <c r="N3475">
        <f>+VLOOKUP($C3475,Hoja1!$B$2:$W$3726,3,0)</f>
        <v>18</v>
      </c>
      <c r="O3475">
        <f>+VLOOKUP($C3475,Hoja1!$B$2:$W$3726,8,0)</f>
        <v>1801</v>
      </c>
      <c r="P3475">
        <f>+VLOOKUP($C3475,Hoja1!$B$2:$W$3726,12,0)</f>
        <v>180112</v>
      </c>
      <c r="Q3475" t="b">
        <f t="shared" si="119"/>
        <v>1</v>
      </c>
    </row>
    <row r="3476" spans="2:17" hidden="1" x14ac:dyDescent="0.25">
      <c r="B3476">
        <v>180113</v>
      </c>
      <c r="C3476" t="s">
        <v>2246</v>
      </c>
      <c r="D3476" t="str">
        <f>+VLOOKUP($B3476,Hoja1!$C$2:$W$3726,15,0)</f>
        <v>YORO</v>
      </c>
      <c r="E3476" t="str">
        <f>+VLOOKUP($B3476,Hoja1!$C$2:$W$3726,16,0)</f>
        <v>YORO</v>
      </c>
      <c r="F3476" t="str">
        <f>+VLOOKUP($B3476,Hoja1!$C$2:$W$3726,17,0)</f>
        <v>LOCOMAPA NO.2</v>
      </c>
      <c r="G3476">
        <f>+VLOOKUP($B3476,Hoja1!$C$2:$W$3726,2,0)</f>
        <v>18</v>
      </c>
      <c r="H3476">
        <f>+VLOOKUP($B3476,Hoja1!$C$2:$W$3726,7,0)</f>
        <v>1801</v>
      </c>
      <c r="I3476">
        <f>+VLOOKUP($B3476,Hoja1!$C$2:$W$3726,11,0)</f>
        <v>180113</v>
      </c>
      <c r="J3476" t="b">
        <f t="shared" si="118"/>
        <v>1</v>
      </c>
      <c r="K3476" t="str">
        <f>+VLOOKUP($C3476,Hoja1!$B$2:$W$3726,16,0)</f>
        <v>YORO</v>
      </c>
      <c r="L3476" t="str">
        <f>+VLOOKUP($C3476,Hoja1!$B$2:$W$3726,17,0)</f>
        <v>YORO</v>
      </c>
      <c r="M3476" t="str">
        <f>+VLOOKUP($C3476,Hoja1!$B$2:$W$3726,18,0)</f>
        <v>LOCOMAPA NO.2</v>
      </c>
      <c r="N3476">
        <f>+VLOOKUP($C3476,Hoja1!$B$2:$W$3726,3,0)</f>
        <v>18</v>
      </c>
      <c r="O3476">
        <f>+VLOOKUP($C3476,Hoja1!$B$2:$W$3726,8,0)</f>
        <v>1801</v>
      </c>
      <c r="P3476">
        <f>+VLOOKUP($C3476,Hoja1!$B$2:$W$3726,12,0)</f>
        <v>180113</v>
      </c>
      <c r="Q3476" t="b">
        <f t="shared" si="119"/>
        <v>1</v>
      </c>
    </row>
    <row r="3477" spans="2:17" hidden="1" x14ac:dyDescent="0.25">
      <c r="B3477">
        <v>180114</v>
      </c>
      <c r="C3477" t="s">
        <v>12833</v>
      </c>
      <c r="D3477" t="str">
        <f>+VLOOKUP($B3477,Hoja1!$C$2:$W$3726,15,0)</f>
        <v>YORO</v>
      </c>
      <c r="E3477" t="str">
        <f>+VLOOKUP($B3477,Hoja1!$C$2:$W$3726,16,0)</f>
        <v>YORO</v>
      </c>
      <c r="F3477" t="str">
        <f>+VLOOKUP($B3477,Hoja1!$C$2:$W$3726,17,0)</f>
        <v>MEJÍA</v>
      </c>
      <c r="G3477">
        <f>+VLOOKUP($B3477,Hoja1!$C$2:$W$3726,2,0)</f>
        <v>18</v>
      </c>
      <c r="H3477">
        <f>+VLOOKUP($B3477,Hoja1!$C$2:$W$3726,7,0)</f>
        <v>1801</v>
      </c>
      <c r="I3477">
        <f>+VLOOKUP($B3477,Hoja1!$C$2:$W$3726,11,0)</f>
        <v>180114</v>
      </c>
      <c r="J3477" t="b">
        <f t="shared" si="118"/>
        <v>0</v>
      </c>
      <c r="K3477" t="e">
        <f>+VLOOKUP($C3477,Hoja1!$B$2:$W$3726,16,0)</f>
        <v>#N/A</v>
      </c>
      <c r="L3477" t="e">
        <f>+VLOOKUP($C3477,Hoja1!$B$2:$W$3726,17,0)</f>
        <v>#N/A</v>
      </c>
      <c r="M3477" t="e">
        <f>+VLOOKUP($C3477,Hoja1!$B$2:$W$3726,18,0)</f>
        <v>#N/A</v>
      </c>
      <c r="N3477" t="e">
        <f>+VLOOKUP($C3477,Hoja1!$B$2:$W$3726,3,0)</f>
        <v>#N/A</v>
      </c>
      <c r="O3477" t="e">
        <f>+VLOOKUP($C3477,Hoja1!$B$2:$W$3726,8,0)</f>
        <v>#N/A</v>
      </c>
      <c r="P3477" t="e">
        <f>+VLOOKUP($C3477,Hoja1!$B$2:$W$3726,12,0)</f>
        <v>#N/A</v>
      </c>
      <c r="Q3477" t="e">
        <f t="shared" si="119"/>
        <v>#N/A</v>
      </c>
    </row>
    <row r="3478" spans="2:17" hidden="1" x14ac:dyDescent="0.25">
      <c r="B3478">
        <v>180115</v>
      </c>
      <c r="C3478" t="s">
        <v>831</v>
      </c>
      <c r="D3478" t="str">
        <f>+VLOOKUP($B3478,Hoja1!$C$2:$W$3726,15,0)</f>
        <v>YORO</v>
      </c>
      <c r="E3478" t="str">
        <f>+VLOOKUP($B3478,Hoja1!$C$2:$W$3726,16,0)</f>
        <v>YORO</v>
      </c>
      <c r="F3478" t="str">
        <f>+VLOOKUP($B3478,Hoja1!$C$2:$W$3726,17,0)</f>
        <v>NUEVA FLORIDA</v>
      </c>
      <c r="G3478">
        <f>+VLOOKUP($B3478,Hoja1!$C$2:$W$3726,2,0)</f>
        <v>18</v>
      </c>
      <c r="H3478">
        <f>+VLOOKUP($B3478,Hoja1!$C$2:$W$3726,7,0)</f>
        <v>1801</v>
      </c>
      <c r="I3478">
        <f>+VLOOKUP($B3478,Hoja1!$C$2:$W$3726,11,0)</f>
        <v>180115</v>
      </c>
      <c r="J3478" t="b">
        <f t="shared" si="118"/>
        <v>1</v>
      </c>
      <c r="K3478" t="str">
        <f>+VLOOKUP($C3478,Hoja1!$B$2:$W$3726,16,0)</f>
        <v>CORTES</v>
      </c>
      <c r="L3478" t="str">
        <f>+VLOOKUP($C3478,Hoja1!$B$2:$W$3726,17,0)</f>
        <v>CHOLOMA</v>
      </c>
      <c r="M3478" t="str">
        <f>+VLOOKUP($C3478,Hoja1!$B$2:$W$3726,18,0)</f>
        <v>NUEVA FLORIDA</v>
      </c>
      <c r="N3478">
        <f>+VLOOKUP($C3478,Hoja1!$B$2:$W$3726,3,0)</f>
        <v>5</v>
      </c>
      <c r="O3478">
        <f>+VLOOKUP($C3478,Hoja1!$B$2:$W$3726,8,0)</f>
        <v>502</v>
      </c>
      <c r="P3478">
        <f>+VLOOKUP($C3478,Hoja1!$B$2:$W$3726,12,0)</f>
        <v>50230</v>
      </c>
      <c r="Q3478" t="b">
        <f t="shared" si="119"/>
        <v>0</v>
      </c>
    </row>
    <row r="3479" spans="2:17" hidden="1" x14ac:dyDescent="0.25">
      <c r="B3479">
        <v>180116</v>
      </c>
      <c r="C3479" t="s">
        <v>1110</v>
      </c>
      <c r="D3479" t="str">
        <f>+VLOOKUP($B3479,Hoja1!$C$2:$W$3726,15,0)</f>
        <v>YORO</v>
      </c>
      <c r="E3479" t="str">
        <f>+VLOOKUP($B3479,Hoja1!$C$2:$W$3726,16,0)</f>
        <v>YORO</v>
      </c>
      <c r="F3479" t="str">
        <f>+VLOOKUP($B3479,Hoja1!$C$2:$W$3726,17,0)</f>
        <v>SAN DIEGO</v>
      </c>
      <c r="G3479">
        <f>+VLOOKUP($B3479,Hoja1!$C$2:$W$3726,2,0)</f>
        <v>18</v>
      </c>
      <c r="H3479">
        <f>+VLOOKUP($B3479,Hoja1!$C$2:$W$3726,7,0)</f>
        <v>1801</v>
      </c>
      <c r="I3479">
        <f>+VLOOKUP($B3479,Hoja1!$C$2:$W$3726,11,0)</f>
        <v>180116</v>
      </c>
      <c r="J3479" t="b">
        <f t="shared" si="118"/>
        <v>1</v>
      </c>
      <c r="K3479" t="str">
        <f>+VLOOKUP($C3479,Hoja1!$B$2:$W$3726,16,0)</f>
        <v>CHOLUTECA</v>
      </c>
      <c r="L3479" t="str">
        <f>+VLOOKUP($C3479,Hoja1!$B$2:$W$3726,17,0)</f>
        <v>SAN MARCOS DE COLON</v>
      </c>
      <c r="M3479" t="str">
        <f>+VLOOKUP($C3479,Hoja1!$B$2:$W$3726,18,0)</f>
        <v>SAN DIEGO</v>
      </c>
      <c r="N3479">
        <f>+VLOOKUP($C3479,Hoja1!$B$2:$W$3726,3,0)</f>
        <v>6</v>
      </c>
      <c r="O3479">
        <f>+VLOOKUP($C3479,Hoja1!$B$2:$W$3726,8,0)</f>
        <v>615</v>
      </c>
      <c r="P3479">
        <f>+VLOOKUP($C3479,Hoja1!$B$2:$W$3726,12,0)</f>
        <v>61515</v>
      </c>
      <c r="Q3479" t="b">
        <f t="shared" si="119"/>
        <v>0</v>
      </c>
    </row>
    <row r="3480" spans="2:17" hidden="1" x14ac:dyDescent="0.25">
      <c r="B3480">
        <v>180117</v>
      </c>
      <c r="C3480" t="s">
        <v>12834</v>
      </c>
      <c r="D3480" t="str">
        <f>+VLOOKUP($B3480,Hoja1!$C$2:$W$3726,15,0)</f>
        <v>YORO</v>
      </c>
      <c r="E3480" t="str">
        <f>+VLOOKUP($B3480,Hoja1!$C$2:$W$3726,16,0)</f>
        <v>YORO</v>
      </c>
      <c r="F3480" t="str">
        <f>+VLOOKUP($B3480,Hoja1!$C$2:$W$3726,17,0)</f>
        <v>SAN JOSÉ DE TEXIGUAT</v>
      </c>
      <c r="G3480">
        <f>+VLOOKUP($B3480,Hoja1!$C$2:$W$3726,2,0)</f>
        <v>18</v>
      </c>
      <c r="H3480">
        <f>+VLOOKUP($B3480,Hoja1!$C$2:$W$3726,7,0)</f>
        <v>1801</v>
      </c>
      <c r="I3480">
        <f>+VLOOKUP($B3480,Hoja1!$C$2:$W$3726,11,0)</f>
        <v>180117</v>
      </c>
      <c r="J3480" t="b">
        <f t="shared" si="118"/>
        <v>0</v>
      </c>
      <c r="K3480" t="e">
        <f>+VLOOKUP($C3480,Hoja1!$B$2:$W$3726,16,0)</f>
        <v>#N/A</v>
      </c>
      <c r="L3480" t="e">
        <f>+VLOOKUP($C3480,Hoja1!$B$2:$W$3726,17,0)</f>
        <v>#N/A</v>
      </c>
      <c r="M3480" t="e">
        <f>+VLOOKUP($C3480,Hoja1!$B$2:$W$3726,18,0)</f>
        <v>#N/A</v>
      </c>
      <c r="N3480" t="e">
        <f>+VLOOKUP($C3480,Hoja1!$B$2:$W$3726,3,0)</f>
        <v>#N/A</v>
      </c>
      <c r="O3480" t="e">
        <f>+VLOOKUP($C3480,Hoja1!$B$2:$W$3726,8,0)</f>
        <v>#N/A</v>
      </c>
      <c r="P3480" t="e">
        <f>+VLOOKUP($C3480,Hoja1!$B$2:$W$3726,12,0)</f>
        <v>#N/A</v>
      </c>
      <c r="Q3480" t="e">
        <f t="shared" si="119"/>
        <v>#N/A</v>
      </c>
    </row>
    <row r="3481" spans="2:17" hidden="1" x14ac:dyDescent="0.25">
      <c r="B3481">
        <v>180118</v>
      </c>
      <c r="C3481" t="s">
        <v>81</v>
      </c>
      <c r="D3481" t="str">
        <f>+VLOOKUP($B3481,Hoja1!$C$2:$W$3726,15,0)</f>
        <v>YORO</v>
      </c>
      <c r="E3481" t="str">
        <f>+VLOOKUP($B3481,Hoja1!$C$2:$W$3726,16,0)</f>
        <v>YORO</v>
      </c>
      <c r="F3481" t="str">
        <f>+VLOOKUP($B3481,Hoja1!$C$2:$W$3726,17,0)</f>
        <v>SUBIRANA</v>
      </c>
      <c r="G3481">
        <f>+VLOOKUP($B3481,Hoja1!$C$2:$W$3726,2,0)</f>
        <v>18</v>
      </c>
      <c r="H3481">
        <f>+VLOOKUP($B3481,Hoja1!$C$2:$W$3726,7,0)</f>
        <v>1801</v>
      </c>
      <c r="I3481">
        <f>+VLOOKUP($B3481,Hoja1!$C$2:$W$3726,11,0)</f>
        <v>180118</v>
      </c>
      <c r="J3481" t="b">
        <f t="shared" si="118"/>
        <v>1</v>
      </c>
      <c r="K3481" t="str">
        <f>+VLOOKUP($C3481,Hoja1!$B$2:$W$3726,16,0)</f>
        <v>ATLÁNTIDA</v>
      </c>
      <c r="L3481" t="str">
        <f>+VLOOKUP($C3481,Hoja1!$B$2:$W$3726,17,0)</f>
        <v>JUTIAPA</v>
      </c>
      <c r="M3481" t="str">
        <f>+VLOOKUP($C3481,Hoja1!$B$2:$W$3726,18,0)</f>
        <v>SUBIRANA</v>
      </c>
      <c r="N3481">
        <f>+VLOOKUP($C3481,Hoja1!$B$2:$W$3726,3,0)</f>
        <v>1</v>
      </c>
      <c r="O3481">
        <f>+VLOOKUP($C3481,Hoja1!$B$2:$W$3726,8,0)</f>
        <v>104</v>
      </c>
      <c r="P3481">
        <f>+VLOOKUP($C3481,Hoja1!$B$2:$W$3726,12,0)</f>
        <v>10430</v>
      </c>
      <c r="Q3481" t="b">
        <f t="shared" si="119"/>
        <v>0</v>
      </c>
    </row>
    <row r="3482" spans="2:17" hidden="1" x14ac:dyDescent="0.25">
      <c r="B3482">
        <v>180119</v>
      </c>
      <c r="C3482" t="s">
        <v>2249</v>
      </c>
      <c r="D3482" t="str">
        <f>+VLOOKUP($B3482,Hoja1!$C$2:$W$3726,15,0)</f>
        <v>YORO</v>
      </c>
      <c r="E3482" t="str">
        <f>+VLOOKUP($B3482,Hoja1!$C$2:$W$3726,16,0)</f>
        <v>YORO</v>
      </c>
      <c r="F3482" t="str">
        <f>+VLOOKUP($B3482,Hoja1!$C$2:$W$3726,17,0)</f>
        <v>TULANGUARE</v>
      </c>
      <c r="G3482">
        <f>+VLOOKUP($B3482,Hoja1!$C$2:$W$3726,2,0)</f>
        <v>18</v>
      </c>
      <c r="H3482">
        <f>+VLOOKUP($B3482,Hoja1!$C$2:$W$3726,7,0)</f>
        <v>1801</v>
      </c>
      <c r="I3482">
        <f>+VLOOKUP($B3482,Hoja1!$C$2:$W$3726,11,0)</f>
        <v>180119</v>
      </c>
      <c r="J3482" t="b">
        <f t="shared" si="118"/>
        <v>1</v>
      </c>
      <c r="K3482" t="str">
        <f>+VLOOKUP($C3482,Hoja1!$B$2:$W$3726,16,0)</f>
        <v>YORO</v>
      </c>
      <c r="L3482" t="str">
        <f>+VLOOKUP($C3482,Hoja1!$B$2:$W$3726,17,0)</f>
        <v>YORO</v>
      </c>
      <c r="M3482" t="str">
        <f>+VLOOKUP($C3482,Hoja1!$B$2:$W$3726,18,0)</f>
        <v>TULANGUARE</v>
      </c>
      <c r="N3482">
        <f>+VLOOKUP($C3482,Hoja1!$B$2:$W$3726,3,0)</f>
        <v>18</v>
      </c>
      <c r="O3482">
        <f>+VLOOKUP($C3482,Hoja1!$B$2:$W$3726,8,0)</f>
        <v>1801</v>
      </c>
      <c r="P3482">
        <f>+VLOOKUP($C3482,Hoja1!$B$2:$W$3726,12,0)</f>
        <v>180119</v>
      </c>
      <c r="Q3482" t="b">
        <f t="shared" si="119"/>
        <v>1</v>
      </c>
    </row>
    <row r="3483" spans="2:17" hidden="1" x14ac:dyDescent="0.25">
      <c r="B3483">
        <v>180201</v>
      </c>
      <c r="C3483" t="s">
        <v>2250</v>
      </c>
      <c r="D3483" t="str">
        <f>+VLOOKUP($B3483,Hoja1!$C$2:$W$3726,15,0)</f>
        <v>YORO</v>
      </c>
      <c r="E3483" t="str">
        <f>+VLOOKUP($B3483,Hoja1!$C$2:$W$3726,16,0)</f>
        <v>ARENAL</v>
      </c>
      <c r="F3483" t="str">
        <f>+VLOOKUP($B3483,Hoja1!$C$2:$W$3726,17,0)</f>
        <v>ARENAL</v>
      </c>
      <c r="G3483">
        <f>+VLOOKUP($B3483,Hoja1!$C$2:$W$3726,2,0)</f>
        <v>18</v>
      </c>
      <c r="H3483">
        <f>+VLOOKUP($B3483,Hoja1!$C$2:$W$3726,7,0)</f>
        <v>1802</v>
      </c>
      <c r="I3483">
        <f>+VLOOKUP($B3483,Hoja1!$C$2:$W$3726,11,0)</f>
        <v>180201</v>
      </c>
      <c r="J3483" t="b">
        <f t="shared" si="118"/>
        <v>1</v>
      </c>
      <c r="K3483" t="str">
        <f>+VLOOKUP($C3483,Hoja1!$B$2:$W$3726,16,0)</f>
        <v>YORO</v>
      </c>
      <c r="L3483" t="str">
        <f>+VLOOKUP($C3483,Hoja1!$B$2:$W$3726,17,0)</f>
        <v>ARENAL</v>
      </c>
      <c r="M3483" t="str">
        <f>+VLOOKUP($C3483,Hoja1!$B$2:$W$3726,18,0)</f>
        <v>ARENAL</v>
      </c>
      <c r="N3483">
        <f>+VLOOKUP($C3483,Hoja1!$B$2:$W$3726,3,0)</f>
        <v>18</v>
      </c>
      <c r="O3483">
        <f>+VLOOKUP($C3483,Hoja1!$B$2:$W$3726,8,0)</f>
        <v>1802</v>
      </c>
      <c r="P3483">
        <f>+VLOOKUP($C3483,Hoja1!$B$2:$W$3726,12,0)</f>
        <v>180201</v>
      </c>
      <c r="Q3483" t="b">
        <f t="shared" si="119"/>
        <v>1</v>
      </c>
    </row>
    <row r="3484" spans="2:17" hidden="1" x14ac:dyDescent="0.25">
      <c r="B3484">
        <v>180202</v>
      </c>
      <c r="C3484" t="s">
        <v>2251</v>
      </c>
      <c r="D3484" t="str">
        <f>+VLOOKUP($B3484,Hoja1!$C$2:$W$3726,15,0)</f>
        <v>YORO</v>
      </c>
      <c r="E3484" t="str">
        <f>+VLOOKUP($B3484,Hoja1!$C$2:$W$3726,16,0)</f>
        <v>ARENAL</v>
      </c>
      <c r="F3484" t="str">
        <f>+VLOOKUP($B3484,Hoja1!$C$2:$W$3726,17,0)</f>
        <v>CAMPO EL CAYO</v>
      </c>
      <c r="G3484">
        <f>+VLOOKUP($B3484,Hoja1!$C$2:$W$3726,2,0)</f>
        <v>18</v>
      </c>
      <c r="H3484">
        <f>+VLOOKUP($B3484,Hoja1!$C$2:$W$3726,7,0)</f>
        <v>1802</v>
      </c>
      <c r="I3484">
        <f>+VLOOKUP($B3484,Hoja1!$C$2:$W$3726,11,0)</f>
        <v>180202</v>
      </c>
      <c r="J3484" t="b">
        <f t="shared" si="118"/>
        <v>1</v>
      </c>
      <c r="K3484" t="str">
        <f>+VLOOKUP($C3484,Hoja1!$B$2:$W$3726,16,0)</f>
        <v>YORO</v>
      </c>
      <c r="L3484" t="str">
        <f>+VLOOKUP($C3484,Hoja1!$B$2:$W$3726,17,0)</f>
        <v>ARENAL</v>
      </c>
      <c r="M3484" t="str">
        <f>+VLOOKUP($C3484,Hoja1!$B$2:$W$3726,18,0)</f>
        <v>CAMPO EL CAYO</v>
      </c>
      <c r="N3484">
        <f>+VLOOKUP($C3484,Hoja1!$B$2:$W$3726,3,0)</f>
        <v>18</v>
      </c>
      <c r="O3484">
        <f>+VLOOKUP($C3484,Hoja1!$B$2:$W$3726,8,0)</f>
        <v>1802</v>
      </c>
      <c r="P3484">
        <f>+VLOOKUP($C3484,Hoja1!$B$2:$W$3726,12,0)</f>
        <v>180202</v>
      </c>
      <c r="Q3484" t="b">
        <f t="shared" si="119"/>
        <v>1</v>
      </c>
    </row>
    <row r="3485" spans="2:17" hidden="1" x14ac:dyDescent="0.25">
      <c r="B3485">
        <v>180203</v>
      </c>
      <c r="C3485" t="s">
        <v>12835</v>
      </c>
      <c r="D3485" t="str">
        <f>+VLOOKUP($B3485,Hoja1!$C$2:$W$3726,15,0)</f>
        <v>YORO</v>
      </c>
      <c r="E3485" t="str">
        <f>+VLOOKUP($B3485,Hoja1!$C$2:$W$3726,16,0)</f>
        <v>ARENAL</v>
      </c>
      <c r="F3485" t="str">
        <f>+VLOOKUP($B3485,Hoja1!$C$2:$W$3726,17,0)</f>
        <v>CHAMPERÍO EL CAYO</v>
      </c>
      <c r="G3485">
        <f>+VLOOKUP($B3485,Hoja1!$C$2:$W$3726,2,0)</f>
        <v>18</v>
      </c>
      <c r="H3485">
        <f>+VLOOKUP($B3485,Hoja1!$C$2:$W$3726,7,0)</f>
        <v>1802</v>
      </c>
      <c r="I3485">
        <f>+VLOOKUP($B3485,Hoja1!$C$2:$W$3726,11,0)</f>
        <v>180203</v>
      </c>
      <c r="J3485" t="b">
        <f t="shared" si="118"/>
        <v>0</v>
      </c>
      <c r="K3485" t="e">
        <f>+VLOOKUP($C3485,Hoja1!$B$2:$W$3726,16,0)</f>
        <v>#N/A</v>
      </c>
      <c r="L3485" t="e">
        <f>+VLOOKUP($C3485,Hoja1!$B$2:$W$3726,17,0)</f>
        <v>#N/A</v>
      </c>
      <c r="M3485" t="e">
        <f>+VLOOKUP($C3485,Hoja1!$B$2:$W$3726,18,0)</f>
        <v>#N/A</v>
      </c>
      <c r="N3485" t="e">
        <f>+VLOOKUP($C3485,Hoja1!$B$2:$W$3726,3,0)</f>
        <v>#N/A</v>
      </c>
      <c r="O3485" t="e">
        <f>+VLOOKUP($C3485,Hoja1!$B$2:$W$3726,8,0)</f>
        <v>#N/A</v>
      </c>
      <c r="P3485" t="e">
        <f>+VLOOKUP($C3485,Hoja1!$B$2:$W$3726,12,0)</f>
        <v>#N/A</v>
      </c>
      <c r="Q3485" t="e">
        <f t="shared" si="119"/>
        <v>#N/A</v>
      </c>
    </row>
    <row r="3486" spans="2:17" hidden="1" x14ac:dyDescent="0.25">
      <c r="B3486">
        <v>180204</v>
      </c>
      <c r="C3486" t="s">
        <v>188</v>
      </c>
      <c r="D3486" t="str">
        <f>+VLOOKUP($B3486,Hoja1!$C$2:$W$3726,15,0)</f>
        <v>YORO</v>
      </c>
      <c r="E3486" t="str">
        <f>+VLOOKUP($B3486,Hoja1!$C$2:$W$3726,16,0)</f>
        <v>ARENAL</v>
      </c>
      <c r="F3486" t="str">
        <f>+VLOOKUP($B3486,Hoja1!$C$2:$W$3726,17,0)</f>
        <v>EL RETIRO</v>
      </c>
      <c r="G3486">
        <f>+VLOOKUP($B3486,Hoja1!$C$2:$W$3726,2,0)</f>
        <v>18</v>
      </c>
      <c r="H3486">
        <f>+VLOOKUP($B3486,Hoja1!$C$2:$W$3726,7,0)</f>
        <v>1802</v>
      </c>
      <c r="I3486">
        <f>+VLOOKUP($B3486,Hoja1!$C$2:$W$3726,11,0)</f>
        <v>180204</v>
      </c>
      <c r="J3486" t="b">
        <f t="shared" si="118"/>
        <v>1</v>
      </c>
      <c r="K3486" t="str">
        <f>+VLOOKUP($C3486,Hoja1!$B$2:$W$3726,16,0)</f>
        <v>ATLÁNTIDA</v>
      </c>
      <c r="L3486" t="str">
        <f>+VLOOKUP($C3486,Hoja1!$B$2:$W$3726,17,0)</f>
        <v>ARIZONA</v>
      </c>
      <c r="M3486" t="str">
        <f>+VLOOKUP($C3486,Hoja1!$B$2:$W$3726,18,0)</f>
        <v>EL RETIRO</v>
      </c>
      <c r="N3486">
        <f>+VLOOKUP($C3486,Hoja1!$B$2:$W$3726,3,0)</f>
        <v>1</v>
      </c>
      <c r="O3486">
        <f>+VLOOKUP($C3486,Hoja1!$B$2:$W$3726,8,0)</f>
        <v>108</v>
      </c>
      <c r="P3486">
        <f>+VLOOKUP($C3486,Hoja1!$B$2:$W$3726,12,0)</f>
        <v>10809</v>
      </c>
      <c r="Q3486" t="b">
        <f t="shared" si="119"/>
        <v>0</v>
      </c>
    </row>
    <row r="3487" spans="2:17" hidden="1" x14ac:dyDescent="0.25">
      <c r="B3487">
        <v>180205</v>
      </c>
      <c r="C3487" t="s">
        <v>429</v>
      </c>
      <c r="D3487" t="str">
        <f>+VLOOKUP($B3487,Hoja1!$C$2:$W$3726,15,0)</f>
        <v>YORO</v>
      </c>
      <c r="E3487" t="str">
        <f>+VLOOKUP($B3487,Hoja1!$C$2:$W$3726,16,0)</f>
        <v>ARENAL</v>
      </c>
      <c r="F3487" t="str">
        <f>+VLOOKUP($B3487,Hoja1!$C$2:$W$3726,17,0)</f>
        <v>SANTA CRUZ</v>
      </c>
      <c r="G3487">
        <f>+VLOOKUP($B3487,Hoja1!$C$2:$W$3726,2,0)</f>
        <v>18</v>
      </c>
      <c r="H3487">
        <f>+VLOOKUP($B3487,Hoja1!$C$2:$W$3726,7,0)</f>
        <v>1802</v>
      </c>
      <c r="I3487">
        <f>+VLOOKUP($B3487,Hoja1!$C$2:$W$3726,11,0)</f>
        <v>180205</v>
      </c>
      <c r="J3487" t="b">
        <f t="shared" si="118"/>
        <v>1</v>
      </c>
      <c r="K3487" t="str">
        <f>+VLOOKUP($C3487,Hoja1!$B$2:$W$3726,16,0)</f>
        <v>COMAYAGUA</v>
      </c>
      <c r="L3487" t="str">
        <f>+VLOOKUP($C3487,Hoja1!$B$2:$W$3726,17,0)</f>
        <v>MINAS DE ORO</v>
      </c>
      <c r="M3487" t="str">
        <f>+VLOOKUP($C3487,Hoja1!$B$2:$W$3726,18,0)</f>
        <v>SANTA CRUZ</v>
      </c>
      <c r="N3487">
        <f>+VLOOKUP($C3487,Hoja1!$B$2:$W$3726,3,0)</f>
        <v>3</v>
      </c>
      <c r="O3487">
        <f>+VLOOKUP($C3487,Hoja1!$B$2:$W$3726,8,0)</f>
        <v>311</v>
      </c>
      <c r="P3487">
        <f>+VLOOKUP($C3487,Hoja1!$B$2:$W$3726,12,0)</f>
        <v>31111</v>
      </c>
      <c r="Q3487" t="b">
        <f t="shared" si="119"/>
        <v>0</v>
      </c>
    </row>
    <row r="3488" spans="2:17" hidden="1" x14ac:dyDescent="0.25">
      <c r="B3488">
        <v>180206</v>
      </c>
      <c r="C3488" t="s">
        <v>2253</v>
      </c>
      <c r="D3488" t="str">
        <f>+VLOOKUP($B3488,Hoja1!$C$2:$W$3726,15,0)</f>
        <v>YORO</v>
      </c>
      <c r="E3488" t="str">
        <f>+VLOOKUP($B3488,Hoja1!$C$2:$W$3726,16,0)</f>
        <v>ARENAL</v>
      </c>
      <c r="F3488" t="str">
        <f>+VLOOKUP($B3488,Hoja1!$C$2:$W$3726,17,0)</f>
        <v>TEGUAJAL</v>
      </c>
      <c r="G3488">
        <f>+VLOOKUP($B3488,Hoja1!$C$2:$W$3726,2,0)</f>
        <v>18</v>
      </c>
      <c r="H3488">
        <f>+VLOOKUP($B3488,Hoja1!$C$2:$W$3726,7,0)</f>
        <v>1802</v>
      </c>
      <c r="I3488">
        <f>+VLOOKUP($B3488,Hoja1!$C$2:$W$3726,11,0)</f>
        <v>180206</v>
      </c>
      <c r="J3488" t="b">
        <f t="shared" si="118"/>
        <v>1</v>
      </c>
      <c r="K3488" t="str">
        <f>+VLOOKUP($C3488,Hoja1!$B$2:$W$3726,16,0)</f>
        <v>YORO</v>
      </c>
      <c r="L3488" t="str">
        <f>+VLOOKUP($C3488,Hoja1!$B$2:$W$3726,17,0)</f>
        <v>ARENAL</v>
      </c>
      <c r="M3488" t="str">
        <f>+VLOOKUP($C3488,Hoja1!$B$2:$W$3726,18,0)</f>
        <v>TEGUAJAL</v>
      </c>
      <c r="N3488">
        <f>+VLOOKUP($C3488,Hoja1!$B$2:$W$3726,3,0)</f>
        <v>18</v>
      </c>
      <c r="O3488">
        <f>+VLOOKUP($C3488,Hoja1!$B$2:$W$3726,8,0)</f>
        <v>1802</v>
      </c>
      <c r="P3488">
        <f>+VLOOKUP($C3488,Hoja1!$B$2:$W$3726,12,0)</f>
        <v>180206</v>
      </c>
      <c r="Q3488" t="b">
        <f t="shared" si="119"/>
        <v>1</v>
      </c>
    </row>
    <row r="3489" spans="2:17" hidden="1" x14ac:dyDescent="0.25">
      <c r="B3489">
        <v>180207</v>
      </c>
      <c r="C3489" t="s">
        <v>402</v>
      </c>
      <c r="D3489" t="str">
        <f>+VLOOKUP($B3489,Hoja1!$C$2:$W$3726,15,0)</f>
        <v>YORO</v>
      </c>
      <c r="E3489" t="str">
        <f>+VLOOKUP($B3489,Hoja1!$C$2:$W$3726,16,0)</f>
        <v>ARENAL</v>
      </c>
      <c r="F3489" t="str">
        <f>+VLOOKUP($B3489,Hoja1!$C$2:$W$3726,17,0)</f>
        <v>TIERRA BLANCA</v>
      </c>
      <c r="G3489">
        <f>+VLOOKUP($B3489,Hoja1!$C$2:$W$3726,2,0)</f>
        <v>18</v>
      </c>
      <c r="H3489">
        <f>+VLOOKUP($B3489,Hoja1!$C$2:$W$3726,7,0)</f>
        <v>1802</v>
      </c>
      <c r="I3489">
        <f>+VLOOKUP($B3489,Hoja1!$C$2:$W$3726,11,0)</f>
        <v>180207</v>
      </c>
      <c r="J3489" t="b">
        <f t="shared" si="118"/>
        <v>1</v>
      </c>
      <c r="K3489" t="str">
        <f>+VLOOKUP($C3489,Hoja1!$B$2:$W$3726,16,0)</f>
        <v>COMAYAGUA</v>
      </c>
      <c r="L3489" t="str">
        <f>+VLOOKUP($C3489,Hoja1!$B$2:$W$3726,17,0)</f>
        <v>LA TRINIDAD</v>
      </c>
      <c r="M3489" t="str">
        <f>+VLOOKUP($C3489,Hoja1!$B$2:$W$3726,18,0)</f>
        <v>TIERRA BLANCA</v>
      </c>
      <c r="N3489">
        <f>+VLOOKUP($C3489,Hoja1!$B$2:$W$3726,3,0)</f>
        <v>3</v>
      </c>
      <c r="O3489">
        <f>+VLOOKUP($C3489,Hoja1!$B$2:$W$3726,8,0)</f>
        <v>308</v>
      </c>
      <c r="P3489">
        <f>+VLOOKUP($C3489,Hoja1!$B$2:$W$3726,12,0)</f>
        <v>30807</v>
      </c>
      <c r="Q3489" t="b">
        <f t="shared" si="119"/>
        <v>0</v>
      </c>
    </row>
    <row r="3490" spans="2:17" hidden="1" x14ac:dyDescent="0.25">
      <c r="B3490">
        <v>180301</v>
      </c>
      <c r="C3490" t="s">
        <v>2254</v>
      </c>
      <c r="D3490" t="str">
        <f>+VLOOKUP($B3490,Hoja1!$C$2:$W$3726,15,0)</f>
        <v>YORO</v>
      </c>
      <c r="E3490" t="str">
        <f>+VLOOKUP($B3490,Hoja1!$C$2:$W$3726,16,0)</f>
        <v>EL NEGRITO</v>
      </c>
      <c r="F3490" t="str">
        <f>+VLOOKUP($B3490,Hoja1!$C$2:$W$3726,17,0)</f>
        <v>EL NEGRITO</v>
      </c>
      <c r="G3490">
        <f>+VLOOKUP($B3490,Hoja1!$C$2:$W$3726,2,0)</f>
        <v>18</v>
      </c>
      <c r="H3490">
        <f>+VLOOKUP($B3490,Hoja1!$C$2:$W$3726,7,0)</f>
        <v>1803</v>
      </c>
      <c r="I3490">
        <f>+VLOOKUP($B3490,Hoja1!$C$2:$W$3726,11,0)</f>
        <v>180301</v>
      </c>
      <c r="J3490" t="b">
        <f t="shared" si="118"/>
        <v>1</v>
      </c>
      <c r="K3490" t="str">
        <f>+VLOOKUP($C3490,Hoja1!$B$2:$W$3726,16,0)</f>
        <v>YORO</v>
      </c>
      <c r="L3490" t="str">
        <f>+VLOOKUP($C3490,Hoja1!$B$2:$W$3726,17,0)</f>
        <v>EL NEGRITO</v>
      </c>
      <c r="M3490" t="str">
        <f>+VLOOKUP($C3490,Hoja1!$B$2:$W$3726,18,0)</f>
        <v>EL NEGRITO</v>
      </c>
      <c r="N3490">
        <f>+VLOOKUP($C3490,Hoja1!$B$2:$W$3726,3,0)</f>
        <v>18</v>
      </c>
      <c r="O3490">
        <f>+VLOOKUP($C3490,Hoja1!$B$2:$W$3726,8,0)</f>
        <v>1803</v>
      </c>
      <c r="P3490">
        <f>+VLOOKUP($C3490,Hoja1!$B$2:$W$3726,12,0)</f>
        <v>180301</v>
      </c>
      <c r="Q3490" t="b">
        <f t="shared" si="119"/>
        <v>1</v>
      </c>
    </row>
    <row r="3491" spans="2:17" hidden="1" x14ac:dyDescent="0.25">
      <c r="B3491">
        <v>180302</v>
      </c>
      <c r="C3491" t="s">
        <v>12836</v>
      </c>
      <c r="D3491" t="str">
        <f>+VLOOKUP($B3491,Hoja1!$C$2:$W$3726,15,0)</f>
        <v>YORO</v>
      </c>
      <c r="E3491" t="str">
        <f>+VLOOKUP($B3491,Hoja1!$C$2:$W$3726,16,0)</f>
        <v>EL NEGRITO</v>
      </c>
      <c r="F3491" t="str">
        <f>+VLOOKUP($B3491,Hoja1!$C$2:$W$3726,17,0)</f>
        <v>BATTÁN</v>
      </c>
      <c r="G3491">
        <f>+VLOOKUP($B3491,Hoja1!$C$2:$W$3726,2,0)</f>
        <v>18</v>
      </c>
      <c r="H3491">
        <f>+VLOOKUP($B3491,Hoja1!$C$2:$W$3726,7,0)</f>
        <v>1803</v>
      </c>
      <c r="I3491">
        <f>+VLOOKUP($B3491,Hoja1!$C$2:$W$3726,11,0)</f>
        <v>180302</v>
      </c>
      <c r="J3491" t="b">
        <f t="shared" si="118"/>
        <v>0</v>
      </c>
      <c r="K3491" t="e">
        <f>+VLOOKUP($C3491,Hoja1!$B$2:$W$3726,16,0)</f>
        <v>#N/A</v>
      </c>
      <c r="L3491" t="e">
        <f>+VLOOKUP($C3491,Hoja1!$B$2:$W$3726,17,0)</f>
        <v>#N/A</v>
      </c>
      <c r="M3491" t="e">
        <f>+VLOOKUP($C3491,Hoja1!$B$2:$W$3726,18,0)</f>
        <v>#N/A</v>
      </c>
      <c r="N3491" t="e">
        <f>+VLOOKUP($C3491,Hoja1!$B$2:$W$3726,3,0)</f>
        <v>#N/A</v>
      </c>
      <c r="O3491" t="e">
        <f>+VLOOKUP($C3491,Hoja1!$B$2:$W$3726,8,0)</f>
        <v>#N/A</v>
      </c>
      <c r="P3491" t="e">
        <f>+VLOOKUP($C3491,Hoja1!$B$2:$W$3726,12,0)</f>
        <v>#N/A</v>
      </c>
      <c r="Q3491" t="e">
        <f t="shared" si="119"/>
        <v>#N/A</v>
      </c>
    </row>
    <row r="3492" spans="2:17" hidden="1" x14ac:dyDescent="0.25">
      <c r="B3492">
        <v>180303</v>
      </c>
      <c r="C3492" t="s">
        <v>2256</v>
      </c>
      <c r="D3492" t="str">
        <f>+VLOOKUP($B3492,Hoja1!$C$2:$W$3726,15,0)</f>
        <v>YORO</v>
      </c>
      <c r="E3492" t="str">
        <f>+VLOOKUP($B3492,Hoja1!$C$2:$W$3726,16,0)</f>
        <v>EL NEGRITO</v>
      </c>
      <c r="F3492" t="str">
        <f>+VLOOKUP($B3492,Hoja1!$C$2:$W$3726,17,0)</f>
        <v>CAMPO PAUJIL</v>
      </c>
      <c r="G3492">
        <f>+VLOOKUP($B3492,Hoja1!$C$2:$W$3726,2,0)</f>
        <v>18</v>
      </c>
      <c r="H3492">
        <f>+VLOOKUP($B3492,Hoja1!$C$2:$W$3726,7,0)</f>
        <v>1803</v>
      </c>
      <c r="I3492">
        <f>+VLOOKUP($B3492,Hoja1!$C$2:$W$3726,11,0)</f>
        <v>180303</v>
      </c>
      <c r="J3492" t="b">
        <f t="shared" si="118"/>
        <v>1</v>
      </c>
      <c r="K3492" t="str">
        <f>+VLOOKUP($C3492,Hoja1!$B$2:$W$3726,16,0)</f>
        <v>YORO</v>
      </c>
      <c r="L3492" t="str">
        <f>+VLOOKUP($C3492,Hoja1!$B$2:$W$3726,17,0)</f>
        <v>EL NEGRITO</v>
      </c>
      <c r="M3492" t="str">
        <f>+VLOOKUP($C3492,Hoja1!$B$2:$W$3726,18,0)</f>
        <v>CAMPO PAUJIL</v>
      </c>
      <c r="N3492">
        <f>+VLOOKUP($C3492,Hoja1!$B$2:$W$3726,3,0)</f>
        <v>18</v>
      </c>
      <c r="O3492">
        <f>+VLOOKUP($C3492,Hoja1!$B$2:$W$3726,8,0)</f>
        <v>1803</v>
      </c>
      <c r="P3492">
        <f>+VLOOKUP($C3492,Hoja1!$B$2:$W$3726,12,0)</f>
        <v>180303</v>
      </c>
      <c r="Q3492" t="b">
        <f t="shared" si="119"/>
        <v>1</v>
      </c>
    </row>
    <row r="3493" spans="2:17" hidden="1" x14ac:dyDescent="0.25">
      <c r="B3493">
        <v>180304</v>
      </c>
      <c r="C3493" t="s">
        <v>12837</v>
      </c>
      <c r="D3493" t="str">
        <f>+VLOOKUP($B3493,Hoja1!$C$2:$W$3726,15,0)</f>
        <v>YORO</v>
      </c>
      <c r="E3493" t="str">
        <f>+VLOOKUP($B3493,Hoja1!$C$2:$W$3726,16,0)</f>
        <v>EL NEGRITO</v>
      </c>
      <c r="F3493" t="str">
        <f>+VLOOKUP($B3493,Hoja1!$C$2:$W$3726,17,0)</f>
        <v>CAMPO PERDÍZ</v>
      </c>
      <c r="G3493">
        <f>+VLOOKUP($B3493,Hoja1!$C$2:$W$3726,2,0)</f>
        <v>18</v>
      </c>
      <c r="H3493">
        <f>+VLOOKUP($B3493,Hoja1!$C$2:$W$3726,7,0)</f>
        <v>1803</v>
      </c>
      <c r="I3493">
        <f>+VLOOKUP($B3493,Hoja1!$C$2:$W$3726,11,0)</f>
        <v>180304</v>
      </c>
      <c r="J3493" t="b">
        <f t="shared" si="118"/>
        <v>0</v>
      </c>
      <c r="K3493" t="e">
        <f>+VLOOKUP($C3493,Hoja1!$B$2:$W$3726,16,0)</f>
        <v>#N/A</v>
      </c>
      <c r="L3493" t="e">
        <f>+VLOOKUP($C3493,Hoja1!$B$2:$W$3726,17,0)</f>
        <v>#N/A</v>
      </c>
      <c r="M3493" t="e">
        <f>+VLOOKUP($C3493,Hoja1!$B$2:$W$3726,18,0)</f>
        <v>#N/A</v>
      </c>
      <c r="N3493" t="e">
        <f>+VLOOKUP($C3493,Hoja1!$B$2:$W$3726,3,0)</f>
        <v>#N/A</v>
      </c>
      <c r="O3493" t="e">
        <f>+VLOOKUP($C3493,Hoja1!$B$2:$W$3726,8,0)</f>
        <v>#N/A</v>
      </c>
      <c r="P3493" t="e">
        <f>+VLOOKUP($C3493,Hoja1!$B$2:$W$3726,12,0)</f>
        <v>#N/A</v>
      </c>
      <c r="Q3493" t="e">
        <f t="shared" si="119"/>
        <v>#N/A</v>
      </c>
    </row>
    <row r="3494" spans="2:17" hidden="1" x14ac:dyDescent="0.25">
      <c r="B3494">
        <v>180305</v>
      </c>
      <c r="C3494" t="s">
        <v>2258</v>
      </c>
      <c r="D3494" t="str">
        <f>+VLOOKUP($B3494,Hoja1!$C$2:$W$3726,15,0)</f>
        <v>YORO</v>
      </c>
      <c r="E3494" t="str">
        <f>+VLOOKUP($B3494,Hoja1!$C$2:$W$3726,16,0)</f>
        <v>EL NEGRITO</v>
      </c>
      <c r="F3494" t="str">
        <f>+VLOOKUP($B3494,Hoja1!$C$2:$W$3726,17,0)</f>
        <v>CERRO PRIETO NO.1</v>
      </c>
      <c r="G3494">
        <f>+VLOOKUP($B3494,Hoja1!$C$2:$W$3726,2,0)</f>
        <v>18</v>
      </c>
      <c r="H3494">
        <f>+VLOOKUP($B3494,Hoja1!$C$2:$W$3726,7,0)</f>
        <v>1803</v>
      </c>
      <c r="I3494">
        <f>+VLOOKUP($B3494,Hoja1!$C$2:$W$3726,11,0)</f>
        <v>180305</v>
      </c>
      <c r="J3494" t="b">
        <f t="shared" si="118"/>
        <v>1</v>
      </c>
      <c r="K3494" t="str">
        <f>+VLOOKUP($C3494,Hoja1!$B$2:$W$3726,16,0)</f>
        <v>YORO</v>
      </c>
      <c r="L3494" t="str">
        <f>+VLOOKUP($C3494,Hoja1!$B$2:$W$3726,17,0)</f>
        <v>EL NEGRITO</v>
      </c>
      <c r="M3494" t="str">
        <f>+VLOOKUP($C3494,Hoja1!$B$2:$W$3726,18,0)</f>
        <v>CERRO PRIETO NO.1</v>
      </c>
      <c r="N3494">
        <f>+VLOOKUP($C3494,Hoja1!$B$2:$W$3726,3,0)</f>
        <v>18</v>
      </c>
      <c r="O3494">
        <f>+VLOOKUP($C3494,Hoja1!$B$2:$W$3726,8,0)</f>
        <v>1803</v>
      </c>
      <c r="P3494">
        <f>+VLOOKUP($C3494,Hoja1!$B$2:$W$3726,12,0)</f>
        <v>180305</v>
      </c>
      <c r="Q3494" t="b">
        <f t="shared" si="119"/>
        <v>1</v>
      </c>
    </row>
    <row r="3495" spans="2:17" hidden="1" x14ac:dyDescent="0.25">
      <c r="B3495">
        <v>180306</v>
      </c>
      <c r="C3495" t="s">
        <v>2259</v>
      </c>
      <c r="D3495" t="str">
        <f>+VLOOKUP($B3495,Hoja1!$C$2:$W$3726,15,0)</f>
        <v>YORO</v>
      </c>
      <c r="E3495" t="str">
        <f>+VLOOKUP($B3495,Hoja1!$C$2:$W$3726,16,0)</f>
        <v>EL NEGRITO</v>
      </c>
      <c r="F3495" t="str">
        <f>+VLOOKUP($B3495,Hoja1!$C$2:$W$3726,17,0)</f>
        <v>CERRO PRIETO NO.2</v>
      </c>
      <c r="G3495">
        <f>+VLOOKUP($B3495,Hoja1!$C$2:$W$3726,2,0)</f>
        <v>18</v>
      </c>
      <c r="H3495">
        <f>+VLOOKUP($B3495,Hoja1!$C$2:$W$3726,7,0)</f>
        <v>1803</v>
      </c>
      <c r="I3495">
        <f>+VLOOKUP($B3495,Hoja1!$C$2:$W$3726,11,0)</f>
        <v>180306</v>
      </c>
      <c r="J3495" t="b">
        <f t="shared" si="118"/>
        <v>1</v>
      </c>
      <c r="K3495" t="str">
        <f>+VLOOKUP($C3495,Hoja1!$B$2:$W$3726,16,0)</f>
        <v>YORO</v>
      </c>
      <c r="L3495" t="str">
        <f>+VLOOKUP($C3495,Hoja1!$B$2:$W$3726,17,0)</f>
        <v>EL NEGRITO</v>
      </c>
      <c r="M3495" t="str">
        <f>+VLOOKUP($C3495,Hoja1!$B$2:$W$3726,18,0)</f>
        <v>CERRO PRIETO NO.2</v>
      </c>
      <c r="N3495">
        <f>+VLOOKUP($C3495,Hoja1!$B$2:$W$3726,3,0)</f>
        <v>18</v>
      </c>
      <c r="O3495">
        <f>+VLOOKUP($C3495,Hoja1!$B$2:$W$3726,8,0)</f>
        <v>1803</v>
      </c>
      <c r="P3495">
        <f>+VLOOKUP($C3495,Hoja1!$B$2:$W$3726,12,0)</f>
        <v>180306</v>
      </c>
      <c r="Q3495" t="b">
        <f t="shared" si="119"/>
        <v>1</v>
      </c>
    </row>
    <row r="3496" spans="2:17" hidden="1" x14ac:dyDescent="0.25">
      <c r="B3496">
        <v>180307</v>
      </c>
      <c r="C3496" t="s">
        <v>2260</v>
      </c>
      <c r="D3496" t="str">
        <f>+VLOOKUP($B3496,Hoja1!$C$2:$W$3726,15,0)</f>
        <v>YORO</v>
      </c>
      <c r="E3496" t="str">
        <f>+VLOOKUP($B3496,Hoja1!$C$2:$W$3726,16,0)</f>
        <v>EL NEGRITO</v>
      </c>
      <c r="F3496" t="str">
        <f>+VLOOKUP($B3496,Hoja1!$C$2:$W$3726,17,0)</f>
        <v>EL JOCOMICO</v>
      </c>
      <c r="G3496">
        <f>+VLOOKUP($B3496,Hoja1!$C$2:$W$3726,2,0)</f>
        <v>18</v>
      </c>
      <c r="H3496">
        <f>+VLOOKUP($B3496,Hoja1!$C$2:$W$3726,7,0)</f>
        <v>1803</v>
      </c>
      <c r="I3496">
        <f>+VLOOKUP($B3496,Hoja1!$C$2:$W$3726,11,0)</f>
        <v>180307</v>
      </c>
      <c r="J3496" t="b">
        <f t="shared" si="118"/>
        <v>1</v>
      </c>
      <c r="K3496" t="str">
        <f>+VLOOKUP($C3496,Hoja1!$B$2:$W$3726,16,0)</f>
        <v>YORO</v>
      </c>
      <c r="L3496" t="str">
        <f>+VLOOKUP($C3496,Hoja1!$B$2:$W$3726,17,0)</f>
        <v>EL NEGRITO</v>
      </c>
      <c r="M3496" t="str">
        <f>+VLOOKUP($C3496,Hoja1!$B$2:$W$3726,18,0)</f>
        <v>EL JOCOMICO</v>
      </c>
      <c r="N3496">
        <f>+VLOOKUP($C3496,Hoja1!$B$2:$W$3726,3,0)</f>
        <v>18</v>
      </c>
      <c r="O3496">
        <f>+VLOOKUP($C3496,Hoja1!$B$2:$W$3726,8,0)</f>
        <v>1803</v>
      </c>
      <c r="P3496">
        <f>+VLOOKUP($C3496,Hoja1!$B$2:$W$3726,12,0)</f>
        <v>180307</v>
      </c>
      <c r="Q3496" t="b">
        <f t="shared" si="119"/>
        <v>1</v>
      </c>
    </row>
    <row r="3497" spans="2:17" hidden="1" x14ac:dyDescent="0.25">
      <c r="B3497">
        <v>180308</v>
      </c>
      <c r="C3497" t="s">
        <v>135</v>
      </c>
      <c r="D3497" t="str">
        <f>+VLOOKUP($B3497,Hoja1!$C$2:$W$3726,15,0)</f>
        <v>YORO</v>
      </c>
      <c r="E3497" t="str">
        <f>+VLOOKUP($B3497,Hoja1!$C$2:$W$3726,16,0)</f>
        <v>EL NEGRITO</v>
      </c>
      <c r="F3497" t="str">
        <f>+VLOOKUP($B3497,Hoja1!$C$2:$W$3726,17,0)</f>
        <v>EL JUNCO</v>
      </c>
      <c r="G3497">
        <f>+VLOOKUP($B3497,Hoja1!$C$2:$W$3726,2,0)</f>
        <v>18</v>
      </c>
      <c r="H3497">
        <f>+VLOOKUP($B3497,Hoja1!$C$2:$W$3726,7,0)</f>
        <v>1803</v>
      </c>
      <c r="I3497">
        <f>+VLOOKUP($B3497,Hoja1!$C$2:$W$3726,11,0)</f>
        <v>180308</v>
      </c>
      <c r="J3497" t="b">
        <f t="shared" si="118"/>
        <v>1</v>
      </c>
      <c r="K3497" t="str">
        <f>+VLOOKUP($C3497,Hoja1!$B$2:$W$3726,16,0)</f>
        <v>ATLÁNTIDA</v>
      </c>
      <c r="L3497" t="str">
        <f>+VLOOKUP($C3497,Hoja1!$B$2:$W$3726,17,0)</f>
        <v>TELA</v>
      </c>
      <c r="M3497" t="str">
        <f>+VLOOKUP($C3497,Hoja1!$B$2:$W$3726,18,0)</f>
        <v>EL JUNCO</v>
      </c>
      <c r="N3497">
        <f>+VLOOKUP($C3497,Hoja1!$B$2:$W$3726,3,0)</f>
        <v>1</v>
      </c>
      <c r="O3497">
        <f>+VLOOKUP($C3497,Hoja1!$B$2:$W$3726,8,0)</f>
        <v>107</v>
      </c>
      <c r="P3497">
        <f>+VLOOKUP($C3497,Hoja1!$B$2:$W$3726,12,0)</f>
        <v>10724</v>
      </c>
      <c r="Q3497" t="b">
        <f t="shared" si="119"/>
        <v>0</v>
      </c>
    </row>
    <row r="3498" spans="2:17" hidden="1" x14ac:dyDescent="0.25">
      <c r="B3498">
        <v>180309</v>
      </c>
      <c r="C3498" t="s">
        <v>64</v>
      </c>
      <c r="D3498" t="str">
        <f>+VLOOKUP($B3498,Hoja1!$C$2:$W$3726,15,0)</f>
        <v>YORO</v>
      </c>
      <c r="E3498" t="str">
        <f>+VLOOKUP($B3498,Hoja1!$C$2:$W$3726,16,0)</f>
        <v>EL NEGRITO</v>
      </c>
      <c r="F3498" t="str">
        <f>+VLOOKUP($B3498,Hoja1!$C$2:$W$3726,17,0)</f>
        <v>EL NARANJO</v>
      </c>
      <c r="G3498">
        <f>+VLOOKUP($B3498,Hoja1!$C$2:$W$3726,2,0)</f>
        <v>18</v>
      </c>
      <c r="H3498">
        <f>+VLOOKUP($B3498,Hoja1!$C$2:$W$3726,7,0)</f>
        <v>1803</v>
      </c>
      <c r="I3498">
        <f>+VLOOKUP($B3498,Hoja1!$C$2:$W$3726,11,0)</f>
        <v>180309</v>
      </c>
      <c r="J3498" t="b">
        <f t="shared" si="118"/>
        <v>1</v>
      </c>
      <c r="K3498" t="str">
        <f>+VLOOKUP($C3498,Hoja1!$B$2:$W$3726,16,0)</f>
        <v>ATLÁNTIDA</v>
      </c>
      <c r="L3498" t="str">
        <f>+VLOOKUP($C3498,Hoja1!$B$2:$W$3726,17,0)</f>
        <v>JUTIAPA</v>
      </c>
      <c r="M3498" t="str">
        <f>+VLOOKUP($C3498,Hoja1!$B$2:$W$3726,18,0)</f>
        <v>EL NARANJO</v>
      </c>
      <c r="N3498">
        <f>+VLOOKUP($C3498,Hoja1!$B$2:$W$3726,3,0)</f>
        <v>1</v>
      </c>
      <c r="O3498">
        <f>+VLOOKUP($C3498,Hoja1!$B$2:$W$3726,8,0)</f>
        <v>104</v>
      </c>
      <c r="P3498">
        <f>+VLOOKUP($C3498,Hoja1!$B$2:$W$3726,12,0)</f>
        <v>10411</v>
      </c>
      <c r="Q3498" t="b">
        <f t="shared" si="119"/>
        <v>0</v>
      </c>
    </row>
    <row r="3499" spans="2:17" hidden="1" x14ac:dyDescent="0.25">
      <c r="B3499">
        <v>180310</v>
      </c>
      <c r="C3499" t="s">
        <v>2261</v>
      </c>
      <c r="D3499" t="str">
        <f>+VLOOKUP($B3499,Hoja1!$C$2:$W$3726,15,0)</f>
        <v>YORO</v>
      </c>
      <c r="E3499" t="str">
        <f>+VLOOKUP($B3499,Hoja1!$C$2:$W$3726,16,0)</f>
        <v>EL NEGRITO</v>
      </c>
      <c r="F3499" t="str">
        <f>+VLOOKUP($B3499,Hoja1!$C$2:$W$3726,17,0)</f>
        <v>EL PATE</v>
      </c>
      <c r="G3499">
        <f>+VLOOKUP($B3499,Hoja1!$C$2:$W$3726,2,0)</f>
        <v>18</v>
      </c>
      <c r="H3499">
        <f>+VLOOKUP($B3499,Hoja1!$C$2:$W$3726,7,0)</f>
        <v>1803</v>
      </c>
      <c r="I3499">
        <f>+VLOOKUP($B3499,Hoja1!$C$2:$W$3726,11,0)</f>
        <v>180310</v>
      </c>
      <c r="J3499" t="b">
        <f t="shared" si="118"/>
        <v>1</v>
      </c>
      <c r="K3499" t="str">
        <f>+VLOOKUP($C3499,Hoja1!$B$2:$W$3726,16,0)</f>
        <v>YORO</v>
      </c>
      <c r="L3499" t="str">
        <f>+VLOOKUP($C3499,Hoja1!$B$2:$W$3726,17,0)</f>
        <v>EL NEGRITO</v>
      </c>
      <c r="M3499" t="str">
        <f>+VLOOKUP($C3499,Hoja1!$B$2:$W$3726,18,0)</f>
        <v>EL PATE</v>
      </c>
      <c r="N3499">
        <f>+VLOOKUP($C3499,Hoja1!$B$2:$W$3726,3,0)</f>
        <v>18</v>
      </c>
      <c r="O3499">
        <f>+VLOOKUP($C3499,Hoja1!$B$2:$W$3726,8,0)</f>
        <v>1803</v>
      </c>
      <c r="P3499">
        <f>+VLOOKUP($C3499,Hoja1!$B$2:$W$3726,12,0)</f>
        <v>180310</v>
      </c>
      <c r="Q3499" t="b">
        <f t="shared" si="119"/>
        <v>1</v>
      </c>
    </row>
    <row r="3500" spans="2:17" hidden="1" x14ac:dyDescent="0.25">
      <c r="B3500">
        <v>180311</v>
      </c>
      <c r="C3500" t="s">
        <v>436</v>
      </c>
      <c r="D3500" t="str">
        <f>+VLOOKUP($B3500,Hoja1!$C$2:$W$3726,15,0)</f>
        <v>YORO</v>
      </c>
      <c r="E3500" t="str">
        <f>+VLOOKUP($B3500,Hoja1!$C$2:$W$3726,16,0)</f>
        <v>EL NEGRITO</v>
      </c>
      <c r="F3500" t="str">
        <f>+VLOOKUP($B3500,Hoja1!$C$2:$W$3726,17,0)</f>
        <v>EL ROBLEDAL</v>
      </c>
      <c r="G3500">
        <f>+VLOOKUP($B3500,Hoja1!$C$2:$W$3726,2,0)</f>
        <v>18</v>
      </c>
      <c r="H3500">
        <f>+VLOOKUP($B3500,Hoja1!$C$2:$W$3726,7,0)</f>
        <v>1803</v>
      </c>
      <c r="I3500">
        <f>+VLOOKUP($B3500,Hoja1!$C$2:$W$3726,11,0)</f>
        <v>180311</v>
      </c>
      <c r="J3500" t="b">
        <f t="shared" si="118"/>
        <v>1</v>
      </c>
      <c r="K3500" t="str">
        <f>+VLOOKUP($C3500,Hoja1!$B$2:$W$3726,16,0)</f>
        <v>COMAYAGUA</v>
      </c>
      <c r="L3500" t="str">
        <f>+VLOOKUP($C3500,Hoja1!$B$2:$W$3726,17,0)</f>
        <v>OJOS DE AGUA</v>
      </c>
      <c r="M3500" t="str">
        <f>+VLOOKUP($C3500,Hoja1!$B$2:$W$3726,18,0)</f>
        <v>EL ROBLEDAL</v>
      </c>
      <c r="N3500">
        <f>+VLOOKUP($C3500,Hoja1!$B$2:$W$3726,3,0)</f>
        <v>3</v>
      </c>
      <c r="O3500">
        <f>+VLOOKUP($C3500,Hoja1!$B$2:$W$3726,8,0)</f>
        <v>312</v>
      </c>
      <c r="P3500">
        <f>+VLOOKUP($C3500,Hoja1!$B$2:$W$3726,12,0)</f>
        <v>31209</v>
      </c>
      <c r="Q3500" t="b">
        <f t="shared" si="119"/>
        <v>0</v>
      </c>
    </row>
    <row r="3501" spans="2:17" hidden="1" x14ac:dyDescent="0.25">
      <c r="B3501">
        <v>180312</v>
      </c>
      <c r="C3501" t="s">
        <v>137</v>
      </c>
      <c r="D3501" t="str">
        <f>+VLOOKUP($B3501,Hoja1!$C$2:$W$3726,15,0)</f>
        <v>YORO</v>
      </c>
      <c r="E3501" t="str">
        <f>+VLOOKUP($B3501,Hoja1!$C$2:$W$3726,16,0)</f>
        <v>EL NEGRITO</v>
      </c>
      <c r="F3501" t="str">
        <f>+VLOOKUP($B3501,Hoja1!$C$2:$W$3726,17,0)</f>
        <v>EL RODEO</v>
      </c>
      <c r="G3501">
        <f>+VLOOKUP($B3501,Hoja1!$C$2:$W$3726,2,0)</f>
        <v>18</v>
      </c>
      <c r="H3501">
        <f>+VLOOKUP($B3501,Hoja1!$C$2:$W$3726,7,0)</f>
        <v>1803</v>
      </c>
      <c r="I3501">
        <f>+VLOOKUP($B3501,Hoja1!$C$2:$W$3726,11,0)</f>
        <v>180312</v>
      </c>
      <c r="J3501" t="b">
        <f t="shared" si="118"/>
        <v>1</v>
      </c>
      <c r="K3501" t="str">
        <f>+VLOOKUP($C3501,Hoja1!$B$2:$W$3726,16,0)</f>
        <v>ATLÁNTIDA</v>
      </c>
      <c r="L3501" t="str">
        <f>+VLOOKUP($C3501,Hoja1!$B$2:$W$3726,17,0)</f>
        <v>TELA</v>
      </c>
      <c r="M3501" t="str">
        <f>+VLOOKUP($C3501,Hoja1!$B$2:$W$3726,18,0)</f>
        <v>EL RODEO</v>
      </c>
      <c r="N3501">
        <f>+VLOOKUP($C3501,Hoja1!$B$2:$W$3726,3,0)</f>
        <v>1</v>
      </c>
      <c r="O3501">
        <f>+VLOOKUP($C3501,Hoja1!$B$2:$W$3726,8,0)</f>
        <v>107</v>
      </c>
      <c r="P3501">
        <f>+VLOOKUP($C3501,Hoja1!$B$2:$W$3726,12,0)</f>
        <v>10726</v>
      </c>
      <c r="Q3501" t="b">
        <f t="shared" si="119"/>
        <v>0</v>
      </c>
    </row>
    <row r="3502" spans="2:17" hidden="1" x14ac:dyDescent="0.25">
      <c r="B3502">
        <v>180313</v>
      </c>
      <c r="C3502" t="s">
        <v>2262</v>
      </c>
      <c r="D3502" t="str">
        <f>+VLOOKUP($B3502,Hoja1!$C$2:$W$3726,15,0)</f>
        <v>YORO</v>
      </c>
      <c r="E3502" t="str">
        <f>+VLOOKUP($B3502,Hoja1!$C$2:$W$3726,16,0)</f>
        <v>EL NEGRITO</v>
      </c>
      <c r="F3502" t="str">
        <f>+VLOOKUP($B3502,Hoja1!$C$2:$W$3726,17,0)</f>
        <v>ESTERO INDIO</v>
      </c>
      <c r="G3502">
        <f>+VLOOKUP($B3502,Hoja1!$C$2:$W$3726,2,0)</f>
        <v>18</v>
      </c>
      <c r="H3502">
        <f>+VLOOKUP($B3502,Hoja1!$C$2:$W$3726,7,0)</f>
        <v>1803</v>
      </c>
      <c r="I3502">
        <f>+VLOOKUP($B3502,Hoja1!$C$2:$W$3726,11,0)</f>
        <v>180313</v>
      </c>
      <c r="J3502" t="b">
        <f t="shared" si="118"/>
        <v>1</v>
      </c>
      <c r="K3502" t="str">
        <f>+VLOOKUP($C3502,Hoja1!$B$2:$W$3726,16,0)</f>
        <v>YORO</v>
      </c>
      <c r="L3502" t="str">
        <f>+VLOOKUP($C3502,Hoja1!$B$2:$W$3726,17,0)</f>
        <v>EL NEGRITO</v>
      </c>
      <c r="M3502" t="str">
        <f>+VLOOKUP($C3502,Hoja1!$B$2:$W$3726,18,0)</f>
        <v>ESTERO INDIO</v>
      </c>
      <c r="N3502">
        <f>+VLOOKUP($C3502,Hoja1!$B$2:$W$3726,3,0)</f>
        <v>18</v>
      </c>
      <c r="O3502">
        <f>+VLOOKUP($C3502,Hoja1!$B$2:$W$3726,8,0)</f>
        <v>1803</v>
      </c>
      <c r="P3502">
        <f>+VLOOKUP($C3502,Hoja1!$B$2:$W$3726,12,0)</f>
        <v>180313</v>
      </c>
      <c r="Q3502" t="b">
        <f t="shared" si="119"/>
        <v>1</v>
      </c>
    </row>
    <row r="3503" spans="2:17" hidden="1" x14ac:dyDescent="0.25">
      <c r="B3503">
        <v>180314</v>
      </c>
      <c r="C3503" t="s">
        <v>2263</v>
      </c>
      <c r="D3503" t="str">
        <f>+VLOOKUP($B3503,Hoja1!$C$2:$W$3726,15,0)</f>
        <v>YORO</v>
      </c>
      <c r="E3503" t="str">
        <f>+VLOOKUP($B3503,Hoja1!$C$2:$W$3726,16,0)</f>
        <v>EL NEGRITO</v>
      </c>
      <c r="F3503" t="str">
        <f>+VLOOKUP($B3503,Hoja1!$C$2:$W$3726,17,0)</f>
        <v>FINCA TREINTA Y CINCO</v>
      </c>
      <c r="G3503">
        <f>+VLOOKUP($B3503,Hoja1!$C$2:$W$3726,2,0)</f>
        <v>18</v>
      </c>
      <c r="H3503">
        <f>+VLOOKUP($B3503,Hoja1!$C$2:$W$3726,7,0)</f>
        <v>1803</v>
      </c>
      <c r="I3503">
        <f>+VLOOKUP($B3503,Hoja1!$C$2:$W$3726,11,0)</f>
        <v>180314</v>
      </c>
      <c r="J3503" t="b">
        <f t="shared" si="118"/>
        <v>1</v>
      </c>
      <c r="K3503" t="str">
        <f>+VLOOKUP($C3503,Hoja1!$B$2:$W$3726,16,0)</f>
        <v>YORO</v>
      </c>
      <c r="L3503" t="str">
        <f>+VLOOKUP($C3503,Hoja1!$B$2:$W$3726,17,0)</f>
        <v>EL NEGRITO</v>
      </c>
      <c r="M3503" t="str">
        <f>+VLOOKUP($C3503,Hoja1!$B$2:$W$3726,18,0)</f>
        <v>FINCA TREINTA Y CINCO</v>
      </c>
      <c r="N3503">
        <f>+VLOOKUP($C3503,Hoja1!$B$2:$W$3726,3,0)</f>
        <v>18</v>
      </c>
      <c r="O3503">
        <f>+VLOOKUP($C3503,Hoja1!$B$2:$W$3726,8,0)</f>
        <v>1803</v>
      </c>
      <c r="P3503">
        <f>+VLOOKUP($C3503,Hoja1!$B$2:$W$3726,12,0)</f>
        <v>180314</v>
      </c>
      <c r="Q3503" t="b">
        <f t="shared" si="119"/>
        <v>1</v>
      </c>
    </row>
    <row r="3504" spans="2:17" hidden="1" x14ac:dyDescent="0.25">
      <c r="B3504">
        <v>180315</v>
      </c>
      <c r="C3504" t="s">
        <v>2264</v>
      </c>
      <c r="D3504" t="str">
        <f>+VLOOKUP($B3504,Hoja1!$C$2:$W$3726,15,0)</f>
        <v>YORO</v>
      </c>
      <c r="E3504" t="str">
        <f>+VLOOKUP($B3504,Hoja1!$C$2:$W$3726,16,0)</f>
        <v>EL NEGRITO</v>
      </c>
      <c r="F3504" t="str">
        <f>+VLOOKUP($B3504,Hoja1!$C$2:$W$3726,17,0)</f>
        <v>FINCA TREINTA Y SEIS</v>
      </c>
      <c r="G3504">
        <f>+VLOOKUP($B3504,Hoja1!$C$2:$W$3726,2,0)</f>
        <v>18</v>
      </c>
      <c r="H3504">
        <f>+VLOOKUP($B3504,Hoja1!$C$2:$W$3726,7,0)</f>
        <v>1803</v>
      </c>
      <c r="I3504">
        <f>+VLOOKUP($B3504,Hoja1!$C$2:$W$3726,11,0)</f>
        <v>180315</v>
      </c>
      <c r="J3504" t="b">
        <f t="shared" si="118"/>
        <v>1</v>
      </c>
      <c r="K3504" t="str">
        <f>+VLOOKUP($C3504,Hoja1!$B$2:$W$3726,16,0)</f>
        <v>YORO</v>
      </c>
      <c r="L3504" t="str">
        <f>+VLOOKUP($C3504,Hoja1!$B$2:$W$3726,17,0)</f>
        <v>EL NEGRITO</v>
      </c>
      <c r="M3504" t="str">
        <f>+VLOOKUP($C3504,Hoja1!$B$2:$W$3726,18,0)</f>
        <v>FINCA TREINTA Y SEIS</v>
      </c>
      <c r="N3504">
        <f>+VLOOKUP($C3504,Hoja1!$B$2:$W$3726,3,0)</f>
        <v>18</v>
      </c>
      <c r="O3504">
        <f>+VLOOKUP($C3504,Hoja1!$B$2:$W$3726,8,0)</f>
        <v>1803</v>
      </c>
      <c r="P3504">
        <f>+VLOOKUP($C3504,Hoja1!$B$2:$W$3726,12,0)</f>
        <v>180315</v>
      </c>
      <c r="Q3504" t="b">
        <f t="shared" si="119"/>
        <v>1</v>
      </c>
    </row>
    <row r="3505" spans="2:17" hidden="1" x14ac:dyDescent="0.25">
      <c r="B3505">
        <v>180316</v>
      </c>
      <c r="C3505" t="s">
        <v>12838</v>
      </c>
      <c r="D3505" t="str">
        <f>+VLOOKUP($B3505,Hoja1!$C$2:$W$3726,15,0)</f>
        <v>YORO</v>
      </c>
      <c r="E3505" t="str">
        <f>+VLOOKUP($B3505,Hoja1!$C$2:$W$3726,16,0)</f>
        <v>EL NEGRITO</v>
      </c>
      <c r="F3505" t="str">
        <f>+VLOOKUP($B3505,Hoja1!$C$2:$W$3726,17,0)</f>
        <v>GUAYMÓN</v>
      </c>
      <c r="G3505">
        <f>+VLOOKUP($B3505,Hoja1!$C$2:$W$3726,2,0)</f>
        <v>18</v>
      </c>
      <c r="H3505">
        <f>+VLOOKUP($B3505,Hoja1!$C$2:$W$3726,7,0)</f>
        <v>1803</v>
      </c>
      <c r="I3505">
        <f>+VLOOKUP($B3505,Hoja1!$C$2:$W$3726,11,0)</f>
        <v>180316</v>
      </c>
      <c r="J3505" t="b">
        <f t="shared" si="118"/>
        <v>0</v>
      </c>
      <c r="K3505" t="e">
        <f>+VLOOKUP($C3505,Hoja1!$B$2:$W$3726,16,0)</f>
        <v>#N/A</v>
      </c>
      <c r="L3505" t="e">
        <f>+VLOOKUP($C3505,Hoja1!$B$2:$W$3726,17,0)</f>
        <v>#N/A</v>
      </c>
      <c r="M3505" t="e">
        <f>+VLOOKUP($C3505,Hoja1!$B$2:$W$3726,18,0)</f>
        <v>#N/A</v>
      </c>
      <c r="N3505" t="e">
        <f>+VLOOKUP($C3505,Hoja1!$B$2:$W$3726,3,0)</f>
        <v>#N/A</v>
      </c>
      <c r="O3505" t="e">
        <f>+VLOOKUP($C3505,Hoja1!$B$2:$W$3726,8,0)</f>
        <v>#N/A</v>
      </c>
      <c r="P3505" t="e">
        <f>+VLOOKUP($C3505,Hoja1!$B$2:$W$3726,12,0)</f>
        <v>#N/A</v>
      </c>
      <c r="Q3505" t="e">
        <f t="shared" si="119"/>
        <v>#N/A</v>
      </c>
    </row>
    <row r="3506" spans="2:17" hidden="1" x14ac:dyDescent="0.25">
      <c r="B3506">
        <v>180317</v>
      </c>
      <c r="C3506" t="s">
        <v>328</v>
      </c>
      <c r="D3506" t="str">
        <f>+VLOOKUP($B3506,Hoja1!$C$2:$W$3726,15,0)</f>
        <v>YORO</v>
      </c>
      <c r="E3506" t="str">
        <f>+VLOOKUP($B3506,Hoja1!$C$2:$W$3726,16,0)</f>
        <v>EL NEGRITO</v>
      </c>
      <c r="F3506" t="str">
        <f>+VLOOKUP($B3506,Hoja1!$C$2:$W$3726,17,0)</f>
        <v>LA LAGUNA</v>
      </c>
      <c r="G3506">
        <f>+VLOOKUP($B3506,Hoja1!$C$2:$W$3726,2,0)</f>
        <v>18</v>
      </c>
      <c r="H3506">
        <f>+VLOOKUP($B3506,Hoja1!$C$2:$W$3726,7,0)</f>
        <v>1803</v>
      </c>
      <c r="I3506">
        <f>+VLOOKUP($B3506,Hoja1!$C$2:$W$3726,11,0)</f>
        <v>180317</v>
      </c>
      <c r="J3506" t="b">
        <f t="shared" si="118"/>
        <v>1</v>
      </c>
      <c r="K3506" t="str">
        <f>+VLOOKUP($C3506,Hoja1!$B$2:$W$3726,16,0)</f>
        <v>COMAYAGUA</v>
      </c>
      <c r="L3506" t="str">
        <f>+VLOOKUP($C3506,Hoja1!$B$2:$W$3726,17,0)</f>
        <v>COMAYAGUA</v>
      </c>
      <c r="M3506" t="str">
        <f>+VLOOKUP($C3506,Hoja1!$B$2:$W$3726,18,0)</f>
        <v>LA LAGUNA</v>
      </c>
      <c r="N3506">
        <f>+VLOOKUP($C3506,Hoja1!$B$2:$W$3726,3,0)</f>
        <v>3</v>
      </c>
      <c r="O3506">
        <f>+VLOOKUP($C3506,Hoja1!$B$2:$W$3726,8,0)</f>
        <v>301</v>
      </c>
      <c r="P3506">
        <f>+VLOOKUP($C3506,Hoja1!$B$2:$W$3726,12,0)</f>
        <v>30121</v>
      </c>
      <c r="Q3506" t="b">
        <f t="shared" si="119"/>
        <v>0</v>
      </c>
    </row>
    <row r="3507" spans="2:17" hidden="1" x14ac:dyDescent="0.25">
      <c r="B3507">
        <v>180318</v>
      </c>
      <c r="C3507" t="s">
        <v>729</v>
      </c>
      <c r="D3507" t="str">
        <f>+VLOOKUP($B3507,Hoja1!$C$2:$W$3726,15,0)</f>
        <v>YORO</v>
      </c>
      <c r="E3507" t="str">
        <f>+VLOOKUP($B3507,Hoja1!$C$2:$W$3726,16,0)</f>
        <v>EL NEGRITO</v>
      </c>
      <c r="F3507" t="str">
        <f>+VLOOKUP($B3507,Hoja1!$C$2:$W$3726,17,0)</f>
        <v>LA MAJADA</v>
      </c>
      <c r="G3507">
        <f>+VLOOKUP($B3507,Hoja1!$C$2:$W$3726,2,0)</f>
        <v>18</v>
      </c>
      <c r="H3507">
        <f>+VLOOKUP($B3507,Hoja1!$C$2:$W$3726,7,0)</f>
        <v>1803</v>
      </c>
      <c r="I3507">
        <f>+VLOOKUP($B3507,Hoja1!$C$2:$W$3726,11,0)</f>
        <v>180318</v>
      </c>
      <c r="J3507" t="b">
        <f t="shared" si="118"/>
        <v>1</v>
      </c>
      <c r="K3507" t="str">
        <f>+VLOOKUP($C3507,Hoja1!$B$2:$W$3726,16,0)</f>
        <v>COPAN</v>
      </c>
      <c r="L3507" t="str">
        <f>+VLOOKUP($C3507,Hoja1!$B$2:$W$3726,17,0)</f>
        <v>SAN JUAN DE OPOA</v>
      </c>
      <c r="M3507" t="str">
        <f>+VLOOKUP($C3507,Hoja1!$B$2:$W$3726,18,0)</f>
        <v>LA MAJADA</v>
      </c>
      <c r="N3507">
        <f>+VLOOKUP($C3507,Hoja1!$B$2:$W$3726,3,0)</f>
        <v>4</v>
      </c>
      <c r="O3507">
        <f>+VLOOKUP($C3507,Hoja1!$B$2:$W$3726,8,0)</f>
        <v>418</v>
      </c>
      <c r="P3507">
        <f>+VLOOKUP($C3507,Hoja1!$B$2:$W$3726,12,0)</f>
        <v>41810</v>
      </c>
      <c r="Q3507" t="b">
        <f t="shared" si="119"/>
        <v>0</v>
      </c>
    </row>
    <row r="3508" spans="2:17" hidden="1" x14ac:dyDescent="0.25">
      <c r="B3508">
        <v>180319</v>
      </c>
      <c r="C3508" t="s">
        <v>2266</v>
      </c>
      <c r="D3508" t="str">
        <f>+VLOOKUP($B3508,Hoja1!$C$2:$W$3726,15,0)</f>
        <v>YORO</v>
      </c>
      <c r="E3508" t="str">
        <f>+VLOOKUP($B3508,Hoja1!$C$2:$W$3726,16,0)</f>
        <v>EL NEGRITO</v>
      </c>
      <c r="F3508" t="str">
        <f>+VLOOKUP($B3508,Hoja1!$C$2:$W$3726,17,0)</f>
        <v>LA VEINTE Y NUEVE</v>
      </c>
      <c r="G3508">
        <f>+VLOOKUP($B3508,Hoja1!$C$2:$W$3726,2,0)</f>
        <v>18</v>
      </c>
      <c r="H3508">
        <f>+VLOOKUP($B3508,Hoja1!$C$2:$W$3726,7,0)</f>
        <v>1803</v>
      </c>
      <c r="I3508">
        <f>+VLOOKUP($B3508,Hoja1!$C$2:$W$3726,11,0)</f>
        <v>180319</v>
      </c>
      <c r="J3508" t="b">
        <f t="shared" si="118"/>
        <v>1</v>
      </c>
      <c r="K3508" t="str">
        <f>+VLOOKUP($C3508,Hoja1!$B$2:$W$3726,16,0)</f>
        <v>YORO</v>
      </c>
      <c r="L3508" t="str">
        <f>+VLOOKUP($C3508,Hoja1!$B$2:$W$3726,17,0)</f>
        <v>EL NEGRITO</v>
      </c>
      <c r="M3508" t="str">
        <f>+VLOOKUP($C3508,Hoja1!$B$2:$W$3726,18,0)</f>
        <v>LA VEINTE Y NUEVE</v>
      </c>
      <c r="N3508">
        <f>+VLOOKUP($C3508,Hoja1!$B$2:$W$3726,3,0)</f>
        <v>18</v>
      </c>
      <c r="O3508">
        <f>+VLOOKUP($C3508,Hoja1!$B$2:$W$3726,8,0)</f>
        <v>1803</v>
      </c>
      <c r="P3508">
        <f>+VLOOKUP($C3508,Hoja1!$B$2:$W$3726,12,0)</f>
        <v>180319</v>
      </c>
      <c r="Q3508" t="b">
        <f t="shared" si="119"/>
        <v>1</v>
      </c>
    </row>
    <row r="3509" spans="2:17" hidden="1" x14ac:dyDescent="0.25">
      <c r="B3509">
        <v>180320</v>
      </c>
      <c r="C3509" t="s">
        <v>2267</v>
      </c>
      <c r="D3509" t="str">
        <f>+VLOOKUP($B3509,Hoja1!$C$2:$W$3726,15,0)</f>
        <v>YORO</v>
      </c>
      <c r="E3509" t="str">
        <f>+VLOOKUP($B3509,Hoja1!$C$2:$W$3726,16,0)</f>
        <v>EL NEGRITO</v>
      </c>
      <c r="F3509" t="str">
        <f>+VLOOKUP($B3509,Hoja1!$C$2:$W$3726,17,0)</f>
        <v>LA VEINTE Y OCHO</v>
      </c>
      <c r="G3509">
        <f>+VLOOKUP($B3509,Hoja1!$C$2:$W$3726,2,0)</f>
        <v>18</v>
      </c>
      <c r="H3509">
        <f>+VLOOKUP($B3509,Hoja1!$C$2:$W$3726,7,0)</f>
        <v>1803</v>
      </c>
      <c r="I3509">
        <f>+VLOOKUP($B3509,Hoja1!$C$2:$W$3726,11,0)</f>
        <v>180320</v>
      </c>
      <c r="J3509" t="b">
        <f t="shared" si="118"/>
        <v>1</v>
      </c>
      <c r="K3509" t="str">
        <f>+VLOOKUP($C3509,Hoja1!$B$2:$W$3726,16,0)</f>
        <v>YORO</v>
      </c>
      <c r="L3509" t="str">
        <f>+VLOOKUP($C3509,Hoja1!$B$2:$W$3726,17,0)</f>
        <v>EL NEGRITO</v>
      </c>
      <c r="M3509" t="str">
        <f>+VLOOKUP($C3509,Hoja1!$B$2:$W$3726,18,0)</f>
        <v>LA VEINTE Y OCHO</v>
      </c>
      <c r="N3509">
        <f>+VLOOKUP($C3509,Hoja1!$B$2:$W$3726,3,0)</f>
        <v>18</v>
      </c>
      <c r="O3509">
        <f>+VLOOKUP($C3509,Hoja1!$B$2:$W$3726,8,0)</f>
        <v>1803</v>
      </c>
      <c r="P3509">
        <f>+VLOOKUP($C3509,Hoja1!$B$2:$W$3726,12,0)</f>
        <v>180320</v>
      </c>
      <c r="Q3509" t="b">
        <f t="shared" si="119"/>
        <v>1</v>
      </c>
    </row>
    <row r="3510" spans="2:17" hidden="1" x14ac:dyDescent="0.25">
      <c r="B3510">
        <v>180321</v>
      </c>
      <c r="C3510" t="s">
        <v>42</v>
      </c>
      <c r="D3510" t="str">
        <f>+VLOOKUP($B3510,Hoja1!$C$2:$W$3726,15,0)</f>
        <v>YORO</v>
      </c>
      <c r="E3510" t="str">
        <f>+VLOOKUP($B3510,Hoja1!$C$2:$W$3726,16,0)</f>
        <v>EL NEGRITO</v>
      </c>
      <c r="F3510" t="str">
        <f>+VLOOKUP($B3510,Hoja1!$C$2:$W$3726,17,0)</f>
        <v>LAS DELICIAS</v>
      </c>
      <c r="G3510">
        <f>+VLOOKUP($B3510,Hoja1!$C$2:$W$3726,2,0)</f>
        <v>18</v>
      </c>
      <c r="H3510">
        <f>+VLOOKUP($B3510,Hoja1!$C$2:$W$3726,7,0)</f>
        <v>1803</v>
      </c>
      <c r="I3510">
        <f>+VLOOKUP($B3510,Hoja1!$C$2:$W$3726,11,0)</f>
        <v>180321</v>
      </c>
      <c r="J3510" t="b">
        <f t="shared" si="118"/>
        <v>1</v>
      </c>
      <c r="K3510" t="str">
        <f>+VLOOKUP($C3510,Hoja1!$B$2:$W$3726,16,0)</f>
        <v>ATLÁNTIDA</v>
      </c>
      <c r="L3510" t="str">
        <f>+VLOOKUP($C3510,Hoja1!$B$2:$W$3726,17,0)</f>
        <v>ESPARTA</v>
      </c>
      <c r="M3510" t="str">
        <f>+VLOOKUP($C3510,Hoja1!$B$2:$W$3726,18,0)</f>
        <v>LAS DELICIAS</v>
      </c>
      <c r="N3510">
        <f>+VLOOKUP($C3510,Hoja1!$B$2:$W$3726,3,0)</f>
        <v>1</v>
      </c>
      <c r="O3510">
        <f>+VLOOKUP($C3510,Hoja1!$B$2:$W$3726,8,0)</f>
        <v>103</v>
      </c>
      <c r="P3510">
        <f>+VLOOKUP($C3510,Hoja1!$B$2:$W$3726,12,0)</f>
        <v>10317</v>
      </c>
      <c r="Q3510" t="b">
        <f t="shared" si="119"/>
        <v>0</v>
      </c>
    </row>
    <row r="3511" spans="2:17" hidden="1" x14ac:dyDescent="0.25">
      <c r="B3511">
        <v>180322</v>
      </c>
      <c r="C3511" t="s">
        <v>2268</v>
      </c>
      <c r="D3511" t="str">
        <f>+VLOOKUP($B3511,Hoja1!$C$2:$W$3726,15,0)</f>
        <v>YORO</v>
      </c>
      <c r="E3511" t="str">
        <f>+VLOOKUP($B3511,Hoja1!$C$2:$W$3726,16,0)</f>
        <v>EL NEGRITO</v>
      </c>
      <c r="F3511" t="str">
        <f>+VLOOKUP($B3511,Hoja1!$C$2:$W$3726,17,0)</f>
        <v>NUEVA SAN ANTONIO</v>
      </c>
      <c r="G3511">
        <f>+VLOOKUP($B3511,Hoja1!$C$2:$W$3726,2,0)</f>
        <v>18</v>
      </c>
      <c r="H3511">
        <f>+VLOOKUP($B3511,Hoja1!$C$2:$W$3726,7,0)</f>
        <v>1803</v>
      </c>
      <c r="I3511">
        <f>+VLOOKUP($B3511,Hoja1!$C$2:$W$3726,11,0)</f>
        <v>180322</v>
      </c>
      <c r="J3511" t="b">
        <f t="shared" si="118"/>
        <v>1</v>
      </c>
      <c r="K3511" t="str">
        <f>+VLOOKUP($C3511,Hoja1!$B$2:$W$3726,16,0)</f>
        <v>YORO</v>
      </c>
      <c r="L3511" t="str">
        <f>+VLOOKUP($C3511,Hoja1!$B$2:$W$3726,17,0)</f>
        <v>EL NEGRITO</v>
      </c>
      <c r="M3511" t="str">
        <f>+VLOOKUP($C3511,Hoja1!$B$2:$W$3726,18,0)</f>
        <v>NUEVA SAN ANTONIO</v>
      </c>
      <c r="N3511">
        <f>+VLOOKUP($C3511,Hoja1!$B$2:$W$3726,3,0)</f>
        <v>18</v>
      </c>
      <c r="O3511">
        <f>+VLOOKUP($C3511,Hoja1!$B$2:$W$3726,8,0)</f>
        <v>1803</v>
      </c>
      <c r="P3511">
        <f>+VLOOKUP($C3511,Hoja1!$B$2:$W$3726,12,0)</f>
        <v>180322</v>
      </c>
      <c r="Q3511" t="b">
        <f t="shared" si="119"/>
        <v>1</v>
      </c>
    </row>
    <row r="3512" spans="2:17" hidden="1" x14ac:dyDescent="0.25">
      <c r="B3512">
        <v>180323</v>
      </c>
      <c r="C3512" t="s">
        <v>2269</v>
      </c>
      <c r="D3512" t="str">
        <f>+VLOOKUP($B3512,Hoja1!$C$2:$W$3726,15,0)</f>
        <v>YORO</v>
      </c>
      <c r="E3512" t="str">
        <f>+VLOOKUP($B3512,Hoja1!$C$2:$W$3726,16,0)</f>
        <v>EL NEGRITO</v>
      </c>
      <c r="F3512" t="str">
        <f>+VLOOKUP($B3512,Hoja1!$C$2:$W$3726,17,0)</f>
        <v>SAMAR</v>
      </c>
      <c r="G3512">
        <f>+VLOOKUP($B3512,Hoja1!$C$2:$W$3726,2,0)</f>
        <v>18</v>
      </c>
      <c r="H3512">
        <f>+VLOOKUP($B3512,Hoja1!$C$2:$W$3726,7,0)</f>
        <v>1803</v>
      </c>
      <c r="I3512">
        <f>+VLOOKUP($B3512,Hoja1!$C$2:$W$3726,11,0)</f>
        <v>180323</v>
      </c>
      <c r="J3512" t="b">
        <f t="shared" si="118"/>
        <v>1</v>
      </c>
      <c r="K3512" t="str">
        <f>+VLOOKUP($C3512,Hoja1!$B$2:$W$3726,16,0)</f>
        <v>YORO</v>
      </c>
      <c r="L3512" t="str">
        <f>+VLOOKUP($C3512,Hoja1!$B$2:$W$3726,17,0)</f>
        <v>EL NEGRITO</v>
      </c>
      <c r="M3512" t="str">
        <f>+VLOOKUP($C3512,Hoja1!$B$2:$W$3726,18,0)</f>
        <v>SAMAR</v>
      </c>
      <c r="N3512">
        <f>+VLOOKUP($C3512,Hoja1!$B$2:$W$3726,3,0)</f>
        <v>18</v>
      </c>
      <c r="O3512">
        <f>+VLOOKUP($C3512,Hoja1!$B$2:$W$3726,8,0)</f>
        <v>1803</v>
      </c>
      <c r="P3512">
        <f>+VLOOKUP($C3512,Hoja1!$B$2:$W$3726,12,0)</f>
        <v>180323</v>
      </c>
      <c r="Q3512" t="b">
        <f t="shared" si="119"/>
        <v>1</v>
      </c>
    </row>
    <row r="3513" spans="2:17" hidden="1" x14ac:dyDescent="0.25">
      <c r="B3513">
        <v>180324</v>
      </c>
      <c r="C3513" t="s">
        <v>12240</v>
      </c>
      <c r="D3513" t="str">
        <f>+VLOOKUP($B3513,Hoja1!$C$2:$W$3726,15,0)</f>
        <v>YORO</v>
      </c>
      <c r="E3513" t="str">
        <f>+VLOOKUP($B3513,Hoja1!$C$2:$W$3726,16,0)</f>
        <v>EL NEGRITO</v>
      </c>
      <c r="F3513" t="str">
        <f>+VLOOKUP($B3513,Hoja1!$C$2:$W$3726,17,0)</f>
        <v>SAN JERÓNIMO</v>
      </c>
      <c r="G3513">
        <f>+VLOOKUP($B3513,Hoja1!$C$2:$W$3726,2,0)</f>
        <v>18</v>
      </c>
      <c r="H3513">
        <f>+VLOOKUP($B3513,Hoja1!$C$2:$W$3726,7,0)</f>
        <v>1803</v>
      </c>
      <c r="I3513">
        <f>+VLOOKUP($B3513,Hoja1!$C$2:$W$3726,11,0)</f>
        <v>180324</v>
      </c>
      <c r="J3513" t="b">
        <f t="shared" si="118"/>
        <v>0</v>
      </c>
      <c r="K3513" t="e">
        <f>+VLOOKUP($C3513,Hoja1!$B$2:$W$3726,16,0)</f>
        <v>#N/A</v>
      </c>
      <c r="L3513" t="e">
        <f>+VLOOKUP($C3513,Hoja1!$B$2:$W$3726,17,0)</f>
        <v>#N/A</v>
      </c>
      <c r="M3513" t="e">
        <f>+VLOOKUP($C3513,Hoja1!$B$2:$W$3726,18,0)</f>
        <v>#N/A</v>
      </c>
      <c r="N3513" t="e">
        <f>+VLOOKUP($C3513,Hoja1!$B$2:$W$3726,3,0)</f>
        <v>#N/A</v>
      </c>
      <c r="O3513" t="e">
        <f>+VLOOKUP($C3513,Hoja1!$B$2:$W$3726,8,0)</f>
        <v>#N/A</v>
      </c>
      <c r="P3513" t="e">
        <f>+VLOOKUP($C3513,Hoja1!$B$2:$W$3726,12,0)</f>
        <v>#N/A</v>
      </c>
      <c r="Q3513" t="e">
        <f t="shared" si="119"/>
        <v>#N/A</v>
      </c>
    </row>
    <row r="3514" spans="2:17" hidden="1" x14ac:dyDescent="0.25">
      <c r="B3514">
        <v>180325</v>
      </c>
      <c r="C3514" t="s">
        <v>12839</v>
      </c>
      <c r="D3514" t="str">
        <f>+VLOOKUP($B3514,Hoja1!$C$2:$W$3726,15,0)</f>
        <v>YORO</v>
      </c>
      <c r="E3514" t="str">
        <f>+VLOOKUP($B3514,Hoja1!$C$2:$W$3726,16,0)</f>
        <v>EL NEGRITO</v>
      </c>
      <c r="F3514" t="str">
        <f>+VLOOKUP($B3514,Hoja1!$C$2:$W$3726,17,0)</f>
        <v>SAN JOSÉ DEL NEGRITO</v>
      </c>
      <c r="G3514">
        <f>+VLOOKUP($B3514,Hoja1!$C$2:$W$3726,2,0)</f>
        <v>18</v>
      </c>
      <c r="H3514">
        <f>+VLOOKUP($B3514,Hoja1!$C$2:$W$3726,7,0)</f>
        <v>1803</v>
      </c>
      <c r="I3514">
        <f>+VLOOKUP($B3514,Hoja1!$C$2:$W$3726,11,0)</f>
        <v>180325</v>
      </c>
      <c r="J3514" t="b">
        <f t="shared" si="118"/>
        <v>0</v>
      </c>
      <c r="K3514" t="e">
        <f>+VLOOKUP($C3514,Hoja1!$B$2:$W$3726,16,0)</f>
        <v>#N/A</v>
      </c>
      <c r="L3514" t="e">
        <f>+VLOOKUP($C3514,Hoja1!$B$2:$W$3726,17,0)</f>
        <v>#N/A</v>
      </c>
      <c r="M3514" t="e">
        <f>+VLOOKUP($C3514,Hoja1!$B$2:$W$3726,18,0)</f>
        <v>#N/A</v>
      </c>
      <c r="N3514" t="e">
        <f>+VLOOKUP($C3514,Hoja1!$B$2:$W$3726,3,0)</f>
        <v>#N/A</v>
      </c>
      <c r="O3514" t="e">
        <f>+VLOOKUP($C3514,Hoja1!$B$2:$W$3726,8,0)</f>
        <v>#N/A</v>
      </c>
      <c r="P3514" t="e">
        <f>+VLOOKUP($C3514,Hoja1!$B$2:$W$3726,12,0)</f>
        <v>#N/A</v>
      </c>
      <c r="Q3514" t="e">
        <f t="shared" si="119"/>
        <v>#N/A</v>
      </c>
    </row>
    <row r="3515" spans="2:17" hidden="1" x14ac:dyDescent="0.25">
      <c r="B3515">
        <v>180326</v>
      </c>
      <c r="C3515" t="s">
        <v>2271</v>
      </c>
      <c r="D3515" t="str">
        <f>+VLOOKUP($B3515,Hoja1!$C$2:$W$3726,15,0)</f>
        <v>YORO</v>
      </c>
      <c r="E3515" t="str">
        <f>+VLOOKUP($B3515,Hoja1!$C$2:$W$3726,16,0)</f>
        <v>EL NEGRITO</v>
      </c>
      <c r="F3515" t="str">
        <f>+VLOOKUP($B3515,Hoja1!$C$2:$W$3726,17,0)</f>
        <v>TOYOS</v>
      </c>
      <c r="G3515">
        <f>+VLOOKUP($B3515,Hoja1!$C$2:$W$3726,2,0)</f>
        <v>18</v>
      </c>
      <c r="H3515">
        <f>+VLOOKUP($B3515,Hoja1!$C$2:$W$3726,7,0)</f>
        <v>1803</v>
      </c>
      <c r="I3515">
        <f>+VLOOKUP($B3515,Hoja1!$C$2:$W$3726,11,0)</f>
        <v>180326</v>
      </c>
      <c r="J3515" t="b">
        <f t="shared" si="118"/>
        <v>1</v>
      </c>
      <c r="K3515" t="str">
        <f>+VLOOKUP($C3515,Hoja1!$B$2:$W$3726,16,0)</f>
        <v>YORO</v>
      </c>
      <c r="L3515" t="str">
        <f>+VLOOKUP($C3515,Hoja1!$B$2:$W$3726,17,0)</f>
        <v>EL NEGRITO</v>
      </c>
      <c r="M3515" t="str">
        <f>+VLOOKUP($C3515,Hoja1!$B$2:$W$3726,18,0)</f>
        <v>TOYOS</v>
      </c>
      <c r="N3515">
        <f>+VLOOKUP($C3515,Hoja1!$B$2:$W$3726,3,0)</f>
        <v>18</v>
      </c>
      <c r="O3515">
        <f>+VLOOKUP($C3515,Hoja1!$B$2:$W$3726,8,0)</f>
        <v>1803</v>
      </c>
      <c r="P3515">
        <f>+VLOOKUP($C3515,Hoja1!$B$2:$W$3726,12,0)</f>
        <v>180326</v>
      </c>
      <c r="Q3515" t="b">
        <f t="shared" si="119"/>
        <v>1</v>
      </c>
    </row>
    <row r="3516" spans="2:17" hidden="1" x14ac:dyDescent="0.25">
      <c r="B3516">
        <v>180327</v>
      </c>
      <c r="C3516" t="s">
        <v>2272</v>
      </c>
      <c r="D3516" t="str">
        <f>+VLOOKUP($B3516,Hoja1!$C$2:$W$3726,15,0)</f>
        <v>YORO</v>
      </c>
      <c r="E3516" t="str">
        <f>+VLOOKUP($B3516,Hoja1!$C$2:$W$3726,16,0)</f>
        <v>EL NEGRITO</v>
      </c>
      <c r="F3516" t="str">
        <f>+VLOOKUP($B3516,Hoja1!$C$2:$W$3726,17,0)</f>
        <v>VILLA DEL CARMEN O FINCA TREINTA Y SIETE</v>
      </c>
      <c r="G3516">
        <f>+VLOOKUP($B3516,Hoja1!$C$2:$W$3726,2,0)</f>
        <v>18</v>
      </c>
      <c r="H3516">
        <f>+VLOOKUP($B3516,Hoja1!$C$2:$W$3726,7,0)</f>
        <v>1803</v>
      </c>
      <c r="I3516">
        <f>+VLOOKUP($B3516,Hoja1!$C$2:$W$3726,11,0)</f>
        <v>180327</v>
      </c>
      <c r="J3516" t="b">
        <f t="shared" si="118"/>
        <v>1</v>
      </c>
      <c r="K3516" t="str">
        <f>+VLOOKUP($C3516,Hoja1!$B$2:$W$3726,16,0)</f>
        <v>YORO</v>
      </c>
      <c r="L3516" t="str">
        <f>+VLOOKUP($C3516,Hoja1!$B$2:$W$3726,17,0)</f>
        <v>EL NEGRITO</v>
      </c>
      <c r="M3516" t="str">
        <f>+VLOOKUP($C3516,Hoja1!$B$2:$W$3726,18,0)</f>
        <v>VILLA DEL CARMEN O FINCA TREINTA Y SIETE</v>
      </c>
      <c r="N3516">
        <f>+VLOOKUP($C3516,Hoja1!$B$2:$W$3726,3,0)</f>
        <v>18</v>
      </c>
      <c r="O3516">
        <f>+VLOOKUP($C3516,Hoja1!$B$2:$W$3726,8,0)</f>
        <v>1803</v>
      </c>
      <c r="P3516">
        <f>+VLOOKUP($C3516,Hoja1!$B$2:$W$3726,12,0)</f>
        <v>180327</v>
      </c>
      <c r="Q3516" t="b">
        <f t="shared" si="119"/>
        <v>1</v>
      </c>
    </row>
    <row r="3517" spans="2:17" hidden="1" x14ac:dyDescent="0.25">
      <c r="B3517">
        <v>180401</v>
      </c>
      <c r="C3517" t="s">
        <v>2273</v>
      </c>
      <c r="D3517" t="str">
        <f>+VLOOKUP($B3517,Hoja1!$C$2:$W$3726,15,0)</f>
        <v>YORO</v>
      </c>
      <c r="E3517" t="str">
        <f>+VLOOKUP($B3517,Hoja1!$C$2:$W$3726,16,0)</f>
        <v>EL PROGRESO</v>
      </c>
      <c r="F3517" t="str">
        <f>+VLOOKUP($B3517,Hoja1!$C$2:$W$3726,17,0)</f>
        <v>EL PROGRESO</v>
      </c>
      <c r="G3517">
        <f>+VLOOKUP($B3517,Hoja1!$C$2:$W$3726,2,0)</f>
        <v>18</v>
      </c>
      <c r="H3517">
        <f>+VLOOKUP($B3517,Hoja1!$C$2:$W$3726,7,0)</f>
        <v>1804</v>
      </c>
      <c r="I3517">
        <f>+VLOOKUP($B3517,Hoja1!$C$2:$W$3726,11,0)</f>
        <v>180401</v>
      </c>
      <c r="J3517" t="b">
        <f t="shared" si="118"/>
        <v>1</v>
      </c>
      <c r="K3517" t="str">
        <f>+VLOOKUP($C3517,Hoja1!$B$2:$W$3726,16,0)</f>
        <v>YORO</v>
      </c>
      <c r="L3517" t="str">
        <f>+VLOOKUP($C3517,Hoja1!$B$2:$W$3726,17,0)</f>
        <v>EL PROGRESO</v>
      </c>
      <c r="M3517" t="str">
        <f>+VLOOKUP($C3517,Hoja1!$B$2:$W$3726,18,0)</f>
        <v>EL PROGRESO</v>
      </c>
      <c r="N3517">
        <f>+VLOOKUP($C3517,Hoja1!$B$2:$W$3726,3,0)</f>
        <v>18</v>
      </c>
      <c r="O3517">
        <f>+VLOOKUP($C3517,Hoja1!$B$2:$W$3726,8,0)</f>
        <v>1804</v>
      </c>
      <c r="P3517">
        <f>+VLOOKUP($C3517,Hoja1!$B$2:$W$3726,12,0)</f>
        <v>180401</v>
      </c>
      <c r="Q3517" t="b">
        <f t="shared" si="119"/>
        <v>1</v>
      </c>
    </row>
    <row r="3518" spans="2:17" hidden="1" x14ac:dyDescent="0.25">
      <c r="B3518">
        <v>180402</v>
      </c>
      <c r="C3518" t="s">
        <v>2274</v>
      </c>
      <c r="D3518" t="str">
        <f>+VLOOKUP($B3518,Hoja1!$C$2:$W$3726,15,0)</f>
        <v>YORO</v>
      </c>
      <c r="E3518" t="str">
        <f>+VLOOKUP($B3518,Hoja1!$C$2:$W$3726,16,0)</f>
        <v>EL PROGRESO</v>
      </c>
      <c r="F3518" t="str">
        <f>+VLOOKUP($B3518,Hoja1!$C$2:$W$3726,17,0)</f>
        <v>AGUA BLANCA DEL NORTE</v>
      </c>
      <c r="G3518">
        <f>+VLOOKUP($B3518,Hoja1!$C$2:$W$3726,2,0)</f>
        <v>18</v>
      </c>
      <c r="H3518">
        <f>+VLOOKUP($B3518,Hoja1!$C$2:$W$3726,7,0)</f>
        <v>1804</v>
      </c>
      <c r="I3518">
        <f>+VLOOKUP($B3518,Hoja1!$C$2:$W$3726,11,0)</f>
        <v>180402</v>
      </c>
      <c r="J3518" t="b">
        <f t="shared" si="118"/>
        <v>1</v>
      </c>
      <c r="K3518" t="str">
        <f>+VLOOKUP($C3518,Hoja1!$B$2:$W$3726,16,0)</f>
        <v>YORO</v>
      </c>
      <c r="L3518" t="str">
        <f>+VLOOKUP($C3518,Hoja1!$B$2:$W$3726,17,0)</f>
        <v>EL PROGRESO</v>
      </c>
      <c r="M3518" t="str">
        <f>+VLOOKUP($C3518,Hoja1!$B$2:$W$3726,18,0)</f>
        <v>AGUA BLANCA DEL NORTE</v>
      </c>
      <c r="N3518">
        <f>+VLOOKUP($C3518,Hoja1!$B$2:$W$3726,3,0)</f>
        <v>18</v>
      </c>
      <c r="O3518">
        <f>+VLOOKUP($C3518,Hoja1!$B$2:$W$3726,8,0)</f>
        <v>1804</v>
      </c>
      <c r="P3518">
        <f>+VLOOKUP($C3518,Hoja1!$B$2:$W$3726,12,0)</f>
        <v>180402</v>
      </c>
      <c r="Q3518" t="b">
        <f t="shared" si="119"/>
        <v>1</v>
      </c>
    </row>
    <row r="3519" spans="2:17" hidden="1" x14ac:dyDescent="0.25">
      <c r="B3519">
        <v>180403</v>
      </c>
      <c r="C3519" t="s">
        <v>2275</v>
      </c>
      <c r="D3519" t="str">
        <f>+VLOOKUP($B3519,Hoja1!$C$2:$W$3726,15,0)</f>
        <v>YORO</v>
      </c>
      <c r="E3519" t="str">
        <f>+VLOOKUP($B3519,Hoja1!$C$2:$W$3726,16,0)</f>
        <v>EL PROGRESO</v>
      </c>
      <c r="F3519" t="str">
        <f>+VLOOKUP($B3519,Hoja1!$C$2:$W$3726,17,0)</f>
        <v>AGUA BLANCA SUR</v>
      </c>
      <c r="G3519">
        <f>+VLOOKUP($B3519,Hoja1!$C$2:$W$3726,2,0)</f>
        <v>18</v>
      </c>
      <c r="H3519">
        <f>+VLOOKUP($B3519,Hoja1!$C$2:$W$3726,7,0)</f>
        <v>1804</v>
      </c>
      <c r="I3519">
        <f>+VLOOKUP($B3519,Hoja1!$C$2:$W$3726,11,0)</f>
        <v>180403</v>
      </c>
      <c r="J3519" t="b">
        <f t="shared" si="118"/>
        <v>1</v>
      </c>
      <c r="K3519" t="str">
        <f>+VLOOKUP($C3519,Hoja1!$B$2:$W$3726,16,0)</f>
        <v>YORO</v>
      </c>
      <c r="L3519" t="str">
        <f>+VLOOKUP($C3519,Hoja1!$B$2:$W$3726,17,0)</f>
        <v>EL PROGRESO</v>
      </c>
      <c r="M3519" t="str">
        <f>+VLOOKUP($C3519,Hoja1!$B$2:$W$3726,18,0)</f>
        <v>AGUA BLANCA SUR</v>
      </c>
      <c r="N3519">
        <f>+VLOOKUP($C3519,Hoja1!$B$2:$W$3726,3,0)</f>
        <v>18</v>
      </c>
      <c r="O3519">
        <f>+VLOOKUP($C3519,Hoja1!$B$2:$W$3726,8,0)</f>
        <v>1804</v>
      </c>
      <c r="P3519">
        <f>+VLOOKUP($C3519,Hoja1!$B$2:$W$3726,12,0)</f>
        <v>180403</v>
      </c>
      <c r="Q3519" t="b">
        <f t="shared" si="119"/>
        <v>1</v>
      </c>
    </row>
    <row r="3520" spans="2:17" hidden="1" x14ac:dyDescent="0.25">
      <c r="B3520">
        <v>180404</v>
      </c>
      <c r="C3520" t="s">
        <v>2012</v>
      </c>
      <c r="D3520" t="str">
        <f>+VLOOKUP($B3520,Hoja1!$C$2:$W$3726,15,0)</f>
        <v>YORO</v>
      </c>
      <c r="E3520" t="str">
        <f>+VLOOKUP($B3520,Hoja1!$C$2:$W$3726,16,0)</f>
        <v>EL PROGRESO</v>
      </c>
      <c r="F3520" t="str">
        <f>+VLOOKUP($B3520,Hoja1!$C$2:$W$3726,17,0)</f>
        <v>ARENAS BLANCAS</v>
      </c>
      <c r="G3520">
        <f>+VLOOKUP($B3520,Hoja1!$C$2:$W$3726,2,0)</f>
        <v>18</v>
      </c>
      <c r="H3520">
        <f>+VLOOKUP($B3520,Hoja1!$C$2:$W$3726,7,0)</f>
        <v>1804</v>
      </c>
      <c r="I3520">
        <f>+VLOOKUP($B3520,Hoja1!$C$2:$W$3726,11,0)</f>
        <v>180404</v>
      </c>
      <c r="J3520" t="b">
        <f t="shared" si="118"/>
        <v>1</v>
      </c>
      <c r="K3520" t="str">
        <f>+VLOOKUP($C3520,Hoja1!$B$2:$W$3726,16,0)</f>
        <v>OLANCHO</v>
      </c>
      <c r="L3520" t="str">
        <f>+VLOOKUP($C3520,Hoja1!$B$2:$W$3726,17,0)</f>
        <v>PATUCA</v>
      </c>
      <c r="M3520" t="str">
        <f>+VLOOKUP($C3520,Hoja1!$B$2:$W$3726,18,0)</f>
        <v>ARENAS BLANCAS</v>
      </c>
      <c r="N3520">
        <f>+VLOOKUP($C3520,Hoja1!$B$2:$W$3726,3,0)</f>
        <v>15</v>
      </c>
      <c r="O3520">
        <f>+VLOOKUP($C3520,Hoja1!$B$2:$W$3726,8,0)</f>
        <v>1523</v>
      </c>
      <c r="P3520">
        <f>+VLOOKUP($C3520,Hoja1!$B$2:$W$3726,12,0)</f>
        <v>152302</v>
      </c>
      <c r="Q3520" t="b">
        <f t="shared" si="119"/>
        <v>0</v>
      </c>
    </row>
    <row r="3521" spans="2:17" hidden="1" x14ac:dyDescent="0.25">
      <c r="B3521">
        <v>180405</v>
      </c>
      <c r="C3521" t="s">
        <v>2276</v>
      </c>
      <c r="D3521" t="str">
        <f>+VLOOKUP($B3521,Hoja1!$C$2:$W$3726,15,0)</f>
        <v>YORO</v>
      </c>
      <c r="E3521" t="str">
        <f>+VLOOKUP($B3521,Hoja1!$C$2:$W$3726,16,0)</f>
        <v>EL PROGRESO</v>
      </c>
      <c r="F3521" t="str">
        <f>+VLOOKUP($B3521,Hoja1!$C$2:$W$3726,17,0)</f>
        <v>BUENOS AIRES DEL NORTE</v>
      </c>
      <c r="G3521">
        <f>+VLOOKUP($B3521,Hoja1!$C$2:$W$3726,2,0)</f>
        <v>18</v>
      </c>
      <c r="H3521">
        <f>+VLOOKUP($B3521,Hoja1!$C$2:$W$3726,7,0)</f>
        <v>1804</v>
      </c>
      <c r="I3521">
        <f>+VLOOKUP($B3521,Hoja1!$C$2:$W$3726,11,0)</f>
        <v>180405</v>
      </c>
      <c r="J3521" t="b">
        <f t="shared" si="118"/>
        <v>1</v>
      </c>
      <c r="K3521" t="str">
        <f>+VLOOKUP($C3521,Hoja1!$B$2:$W$3726,16,0)</f>
        <v>YORO</v>
      </c>
      <c r="L3521" t="str">
        <f>+VLOOKUP($C3521,Hoja1!$B$2:$W$3726,17,0)</f>
        <v>EL PROGRESO</v>
      </c>
      <c r="M3521" t="str">
        <f>+VLOOKUP($C3521,Hoja1!$B$2:$W$3726,18,0)</f>
        <v>BUENOS AIRES DEL NORTE</v>
      </c>
      <c r="N3521">
        <f>+VLOOKUP($C3521,Hoja1!$B$2:$W$3726,3,0)</f>
        <v>18</v>
      </c>
      <c r="O3521">
        <f>+VLOOKUP($C3521,Hoja1!$B$2:$W$3726,8,0)</f>
        <v>1804</v>
      </c>
      <c r="P3521">
        <f>+VLOOKUP($C3521,Hoja1!$B$2:$W$3726,12,0)</f>
        <v>180405</v>
      </c>
      <c r="Q3521" t="b">
        <f t="shared" si="119"/>
        <v>1</v>
      </c>
    </row>
    <row r="3522" spans="2:17" hidden="1" x14ac:dyDescent="0.25">
      <c r="B3522">
        <v>180407</v>
      </c>
      <c r="C3522" t="s">
        <v>2277</v>
      </c>
      <c r="D3522" t="str">
        <f>+VLOOKUP($B3522,Hoja1!$C$2:$W$3726,15,0)</f>
        <v>YORO</v>
      </c>
      <c r="E3522" t="str">
        <f>+VLOOKUP($B3522,Hoja1!$C$2:$W$3726,16,0)</f>
        <v>EL PROGRESO</v>
      </c>
      <c r="F3522" t="str">
        <f>+VLOOKUP($B3522,Hoja1!$C$2:$W$3726,17,0)</f>
        <v>CAMPO BIRICHICHE O LAS PALOMAS</v>
      </c>
      <c r="G3522">
        <f>+VLOOKUP($B3522,Hoja1!$C$2:$W$3726,2,0)</f>
        <v>18</v>
      </c>
      <c r="H3522">
        <f>+VLOOKUP($B3522,Hoja1!$C$2:$W$3726,7,0)</f>
        <v>1804</v>
      </c>
      <c r="I3522">
        <f>+VLOOKUP($B3522,Hoja1!$C$2:$W$3726,11,0)</f>
        <v>180407</v>
      </c>
      <c r="J3522" t="b">
        <f t="shared" si="118"/>
        <v>0</v>
      </c>
      <c r="K3522" t="str">
        <f>+VLOOKUP($C3522,Hoja1!$B$2:$W$3726,16,0)</f>
        <v>YORO</v>
      </c>
      <c r="L3522" t="str">
        <f>+VLOOKUP($C3522,Hoja1!$B$2:$W$3726,17,0)</f>
        <v>EL PROGRESO</v>
      </c>
      <c r="M3522" t="str">
        <f>+VLOOKUP($C3522,Hoja1!$B$2:$W$3726,18,0)</f>
        <v>CAMPO AMAPA</v>
      </c>
      <c r="N3522">
        <f>+VLOOKUP($C3522,Hoja1!$B$2:$W$3726,3,0)</f>
        <v>18</v>
      </c>
      <c r="O3522">
        <f>+VLOOKUP($C3522,Hoja1!$B$2:$W$3726,8,0)</f>
        <v>1804</v>
      </c>
      <c r="P3522">
        <f>+VLOOKUP($C3522,Hoja1!$B$2:$W$3726,12,0)</f>
        <v>180406</v>
      </c>
      <c r="Q3522" t="b">
        <f t="shared" si="119"/>
        <v>0</v>
      </c>
    </row>
    <row r="3523" spans="2:17" hidden="1" x14ac:dyDescent="0.25">
      <c r="B3523">
        <v>180408</v>
      </c>
      <c r="C3523" t="s">
        <v>2278</v>
      </c>
      <c r="D3523" t="str">
        <f>+VLOOKUP($B3523,Hoja1!$C$2:$W$3726,15,0)</f>
        <v>YORO</v>
      </c>
      <c r="E3523" t="str">
        <f>+VLOOKUP($B3523,Hoja1!$C$2:$W$3726,16,0)</f>
        <v>EL PROGRESO</v>
      </c>
      <c r="F3523" t="str">
        <f>+VLOOKUP($B3523,Hoja1!$C$2:$W$3726,17,0)</f>
        <v>CAMPO BUENA VISTA</v>
      </c>
      <c r="G3523">
        <f>+VLOOKUP($B3523,Hoja1!$C$2:$W$3726,2,0)</f>
        <v>18</v>
      </c>
      <c r="H3523">
        <f>+VLOOKUP($B3523,Hoja1!$C$2:$W$3726,7,0)</f>
        <v>1804</v>
      </c>
      <c r="I3523">
        <f>+VLOOKUP($B3523,Hoja1!$C$2:$W$3726,11,0)</f>
        <v>180408</v>
      </c>
      <c r="J3523" t="b">
        <f t="shared" si="118"/>
        <v>0</v>
      </c>
      <c r="K3523" t="str">
        <f>+VLOOKUP($C3523,Hoja1!$B$2:$W$3726,16,0)</f>
        <v>YORO</v>
      </c>
      <c r="L3523" t="str">
        <f>+VLOOKUP($C3523,Hoja1!$B$2:$W$3726,17,0)</f>
        <v>EL PROGRESO</v>
      </c>
      <c r="M3523" t="str">
        <f>+VLOOKUP($C3523,Hoja1!$B$2:$W$3726,18,0)</f>
        <v>CAMPO BIRICHICHE O LAS PALOMAS</v>
      </c>
      <c r="N3523">
        <f>+VLOOKUP($C3523,Hoja1!$B$2:$W$3726,3,0)</f>
        <v>18</v>
      </c>
      <c r="O3523">
        <f>+VLOOKUP($C3523,Hoja1!$B$2:$W$3726,8,0)</f>
        <v>1804</v>
      </c>
      <c r="P3523">
        <f>+VLOOKUP($C3523,Hoja1!$B$2:$W$3726,12,0)</f>
        <v>180407</v>
      </c>
      <c r="Q3523" t="b">
        <f t="shared" si="119"/>
        <v>0</v>
      </c>
    </row>
    <row r="3524" spans="2:17" hidden="1" x14ac:dyDescent="0.25">
      <c r="B3524">
        <v>180409</v>
      </c>
      <c r="C3524" t="s">
        <v>2279</v>
      </c>
      <c r="D3524" t="str">
        <f>+VLOOKUP($B3524,Hoja1!$C$2:$W$3726,15,0)</f>
        <v>YORO</v>
      </c>
      <c r="E3524" t="str">
        <f>+VLOOKUP($B3524,Hoja1!$C$2:$W$3726,16,0)</f>
        <v>EL PROGRESO</v>
      </c>
      <c r="F3524" t="str">
        <f>+VLOOKUP($B3524,Hoja1!$C$2:$W$3726,17,0)</f>
        <v>CAMPO COOB</v>
      </c>
      <c r="G3524">
        <f>+VLOOKUP($B3524,Hoja1!$C$2:$W$3726,2,0)</f>
        <v>18</v>
      </c>
      <c r="H3524">
        <f>+VLOOKUP($B3524,Hoja1!$C$2:$W$3726,7,0)</f>
        <v>1804</v>
      </c>
      <c r="I3524">
        <f>+VLOOKUP($B3524,Hoja1!$C$2:$W$3726,11,0)</f>
        <v>180409</v>
      </c>
      <c r="J3524" t="b">
        <f t="shared" si="118"/>
        <v>0</v>
      </c>
      <c r="K3524" t="str">
        <f>+VLOOKUP($C3524,Hoja1!$B$2:$W$3726,16,0)</f>
        <v>YORO</v>
      </c>
      <c r="L3524" t="str">
        <f>+VLOOKUP($C3524,Hoja1!$B$2:$W$3726,17,0)</f>
        <v>EL PROGRESO</v>
      </c>
      <c r="M3524" t="str">
        <f>+VLOOKUP($C3524,Hoja1!$B$2:$W$3726,18,0)</f>
        <v>CAMPO BUENA VISTA</v>
      </c>
      <c r="N3524">
        <f>+VLOOKUP($C3524,Hoja1!$B$2:$W$3726,3,0)</f>
        <v>18</v>
      </c>
      <c r="O3524">
        <f>+VLOOKUP($C3524,Hoja1!$B$2:$W$3726,8,0)</f>
        <v>1804</v>
      </c>
      <c r="P3524">
        <f>+VLOOKUP($C3524,Hoja1!$B$2:$W$3726,12,0)</f>
        <v>180408</v>
      </c>
      <c r="Q3524" t="b">
        <f t="shared" si="119"/>
        <v>0</v>
      </c>
    </row>
    <row r="3525" spans="2:17" hidden="1" x14ac:dyDescent="0.25">
      <c r="B3525">
        <v>180410</v>
      </c>
      <c r="C3525" t="s">
        <v>2280</v>
      </c>
      <c r="D3525" t="str">
        <f>+VLOOKUP($B3525,Hoja1!$C$2:$W$3726,15,0)</f>
        <v>YORO</v>
      </c>
      <c r="E3525" t="str">
        <f>+VLOOKUP($B3525,Hoja1!$C$2:$W$3726,16,0)</f>
        <v>EL PROGRESO</v>
      </c>
      <c r="F3525" t="str">
        <f>+VLOOKUP($B3525,Hoja1!$C$2:$W$3726,17,0)</f>
        <v>CAMPO DIEZ Y SEIS O BUENOS AMIGOS</v>
      </c>
      <c r="G3525">
        <f>+VLOOKUP($B3525,Hoja1!$C$2:$W$3726,2,0)</f>
        <v>18</v>
      </c>
      <c r="H3525">
        <f>+VLOOKUP($B3525,Hoja1!$C$2:$W$3726,7,0)</f>
        <v>1804</v>
      </c>
      <c r="I3525">
        <f>+VLOOKUP($B3525,Hoja1!$C$2:$W$3726,11,0)</f>
        <v>180410</v>
      </c>
      <c r="J3525" t="b">
        <f t="shared" ref="J3525:J3588" si="120">+C3525=F3525</f>
        <v>0</v>
      </c>
      <c r="K3525" t="str">
        <f>+VLOOKUP($C3525,Hoja1!$B$2:$W$3726,16,0)</f>
        <v>YORO</v>
      </c>
      <c r="L3525" t="str">
        <f>+VLOOKUP($C3525,Hoja1!$B$2:$W$3726,17,0)</f>
        <v>EL PROGRESO</v>
      </c>
      <c r="M3525" t="str">
        <f>+VLOOKUP($C3525,Hoja1!$B$2:$W$3726,18,0)</f>
        <v>CAMPO COOB</v>
      </c>
      <c r="N3525">
        <f>+VLOOKUP($C3525,Hoja1!$B$2:$W$3726,3,0)</f>
        <v>18</v>
      </c>
      <c r="O3525">
        <f>+VLOOKUP($C3525,Hoja1!$B$2:$W$3726,8,0)</f>
        <v>1804</v>
      </c>
      <c r="P3525">
        <f>+VLOOKUP($C3525,Hoja1!$B$2:$W$3726,12,0)</f>
        <v>180409</v>
      </c>
      <c r="Q3525" t="b">
        <f t="shared" ref="Q3525:Q3588" si="121">+B3525=P3525</f>
        <v>0</v>
      </c>
    </row>
    <row r="3526" spans="2:17" hidden="1" x14ac:dyDescent="0.25">
      <c r="B3526">
        <v>180411</v>
      </c>
      <c r="C3526" t="s">
        <v>2281</v>
      </c>
      <c r="D3526" t="str">
        <f>+VLOOKUP($B3526,Hoja1!$C$2:$W$3726,15,0)</f>
        <v>YORO</v>
      </c>
      <c r="E3526" t="str">
        <f>+VLOOKUP($B3526,Hoja1!$C$2:$W$3726,16,0)</f>
        <v>EL PROGRESO</v>
      </c>
      <c r="F3526" t="str">
        <f>+VLOOKUP($B3526,Hoja1!$C$2:$W$3726,17,0)</f>
        <v>CAMPO DIEZ ALBOROTO</v>
      </c>
      <c r="G3526">
        <f>+VLOOKUP($B3526,Hoja1!$C$2:$W$3726,2,0)</f>
        <v>18</v>
      </c>
      <c r="H3526">
        <f>+VLOOKUP($B3526,Hoja1!$C$2:$W$3726,7,0)</f>
        <v>1804</v>
      </c>
      <c r="I3526">
        <f>+VLOOKUP($B3526,Hoja1!$C$2:$W$3726,11,0)</f>
        <v>180411</v>
      </c>
      <c r="J3526" t="b">
        <f t="shared" si="120"/>
        <v>0</v>
      </c>
      <c r="K3526" t="str">
        <f>+VLOOKUP($C3526,Hoja1!$B$2:$W$3726,16,0)</f>
        <v>YORO</v>
      </c>
      <c r="L3526" t="str">
        <f>+VLOOKUP($C3526,Hoja1!$B$2:$W$3726,17,0)</f>
        <v>EL PROGRESO</v>
      </c>
      <c r="M3526" t="str">
        <f>+VLOOKUP($C3526,Hoja1!$B$2:$W$3726,18,0)</f>
        <v>CAMPO DIEZ Y SEIS O BUENOS AMIGOS</v>
      </c>
      <c r="N3526">
        <f>+VLOOKUP($C3526,Hoja1!$B$2:$W$3726,3,0)</f>
        <v>18</v>
      </c>
      <c r="O3526">
        <f>+VLOOKUP($C3526,Hoja1!$B$2:$W$3726,8,0)</f>
        <v>1804</v>
      </c>
      <c r="P3526">
        <f>+VLOOKUP($C3526,Hoja1!$B$2:$W$3726,12,0)</f>
        <v>180410</v>
      </c>
      <c r="Q3526" t="b">
        <f t="shared" si="121"/>
        <v>0</v>
      </c>
    </row>
    <row r="3527" spans="2:17" hidden="1" x14ac:dyDescent="0.25">
      <c r="B3527">
        <v>180412</v>
      </c>
      <c r="C3527" t="s">
        <v>2282</v>
      </c>
      <c r="D3527" t="str">
        <f>+VLOOKUP($B3527,Hoja1!$C$2:$W$3726,15,0)</f>
        <v>YORO</v>
      </c>
      <c r="E3527" t="str">
        <f>+VLOOKUP($B3527,Hoja1!$C$2:$W$3726,16,0)</f>
        <v>EL PROGRESO</v>
      </c>
      <c r="F3527" t="str">
        <f>+VLOOKUP($B3527,Hoja1!$C$2:$W$3726,17,0)</f>
        <v>CAMPO LA FRAGUA</v>
      </c>
      <c r="G3527">
        <f>+VLOOKUP($B3527,Hoja1!$C$2:$W$3726,2,0)</f>
        <v>18</v>
      </c>
      <c r="H3527">
        <f>+VLOOKUP($B3527,Hoja1!$C$2:$W$3726,7,0)</f>
        <v>1804</v>
      </c>
      <c r="I3527">
        <f>+VLOOKUP($B3527,Hoja1!$C$2:$W$3726,11,0)</f>
        <v>180412</v>
      </c>
      <c r="J3527" t="b">
        <f t="shared" si="120"/>
        <v>0</v>
      </c>
      <c r="K3527" t="str">
        <f>+VLOOKUP($C3527,Hoja1!$B$2:$W$3726,16,0)</f>
        <v>YORO</v>
      </c>
      <c r="L3527" t="str">
        <f>+VLOOKUP($C3527,Hoja1!$B$2:$W$3726,17,0)</f>
        <v>EL PROGRESO</v>
      </c>
      <c r="M3527" t="str">
        <f>+VLOOKUP($C3527,Hoja1!$B$2:$W$3726,18,0)</f>
        <v>CAMPO DIEZ ALBOROTO</v>
      </c>
      <c r="N3527">
        <f>+VLOOKUP($C3527,Hoja1!$B$2:$W$3726,3,0)</f>
        <v>18</v>
      </c>
      <c r="O3527">
        <f>+VLOOKUP($C3527,Hoja1!$B$2:$W$3726,8,0)</f>
        <v>1804</v>
      </c>
      <c r="P3527">
        <f>+VLOOKUP($C3527,Hoja1!$B$2:$W$3726,12,0)</f>
        <v>180411</v>
      </c>
      <c r="Q3527" t="b">
        <f t="shared" si="121"/>
        <v>0</v>
      </c>
    </row>
    <row r="3528" spans="2:17" hidden="1" x14ac:dyDescent="0.25">
      <c r="B3528">
        <v>180415</v>
      </c>
      <c r="C3528" t="s">
        <v>2283</v>
      </c>
      <c r="D3528" t="str">
        <f>+VLOOKUP($B3528,Hoja1!$C$2:$W$3726,15,0)</f>
        <v>YORO</v>
      </c>
      <c r="E3528" t="str">
        <f>+VLOOKUP($B3528,Hoja1!$C$2:$W$3726,16,0)</f>
        <v>EL PROGRESO</v>
      </c>
      <c r="F3528" t="str">
        <f>+VLOOKUP($B3528,Hoja1!$C$2:$W$3726,17,0)</f>
        <v>CAMPO MONTERREY</v>
      </c>
      <c r="G3528">
        <f>+VLOOKUP($B3528,Hoja1!$C$2:$W$3726,2,0)</f>
        <v>18</v>
      </c>
      <c r="H3528">
        <f>+VLOOKUP($B3528,Hoja1!$C$2:$W$3726,7,0)</f>
        <v>1804</v>
      </c>
      <c r="I3528">
        <f>+VLOOKUP($B3528,Hoja1!$C$2:$W$3726,11,0)</f>
        <v>180415</v>
      </c>
      <c r="J3528" t="b">
        <f t="shared" si="120"/>
        <v>0</v>
      </c>
      <c r="K3528" t="str">
        <f>+VLOOKUP($C3528,Hoja1!$B$2:$W$3726,16,0)</f>
        <v>YORO</v>
      </c>
      <c r="L3528" t="str">
        <f>+VLOOKUP($C3528,Hoja1!$B$2:$W$3726,17,0)</f>
        <v>EL PROGRESO</v>
      </c>
      <c r="M3528" t="str">
        <f>+VLOOKUP($C3528,Hoja1!$B$2:$W$3726,18,0)</f>
        <v>CAMPO LA FRAGUA</v>
      </c>
      <c r="N3528">
        <f>+VLOOKUP($C3528,Hoja1!$B$2:$W$3726,3,0)</f>
        <v>18</v>
      </c>
      <c r="O3528">
        <f>+VLOOKUP($C3528,Hoja1!$B$2:$W$3726,8,0)</f>
        <v>1804</v>
      </c>
      <c r="P3528">
        <f>+VLOOKUP($C3528,Hoja1!$B$2:$W$3726,12,0)</f>
        <v>180412</v>
      </c>
      <c r="Q3528" t="b">
        <f t="shared" si="121"/>
        <v>0</v>
      </c>
    </row>
    <row r="3529" spans="2:17" hidden="1" x14ac:dyDescent="0.25">
      <c r="B3529">
        <v>180416</v>
      </c>
      <c r="C3529" t="s">
        <v>2284</v>
      </c>
      <c r="D3529" t="str">
        <f>+VLOOKUP($B3529,Hoja1!$C$2:$W$3726,15,0)</f>
        <v>YORO</v>
      </c>
      <c r="E3529" t="str">
        <f>+VLOOKUP($B3529,Hoja1!$C$2:$W$3726,16,0)</f>
        <v>EL PROGRESO</v>
      </c>
      <c r="F3529" t="str">
        <f>+VLOOKUP($B3529,Hoja1!$C$2:$W$3726,17,0)</f>
        <v>CAMPO NARANJO CHINO</v>
      </c>
      <c r="G3529">
        <f>+VLOOKUP($B3529,Hoja1!$C$2:$W$3726,2,0)</f>
        <v>18</v>
      </c>
      <c r="H3529">
        <f>+VLOOKUP($B3529,Hoja1!$C$2:$W$3726,7,0)</f>
        <v>1804</v>
      </c>
      <c r="I3529">
        <f>+VLOOKUP($B3529,Hoja1!$C$2:$W$3726,11,0)</f>
        <v>180416</v>
      </c>
      <c r="J3529" t="b">
        <f t="shared" si="120"/>
        <v>0</v>
      </c>
      <c r="K3529" t="str">
        <f>+VLOOKUP($C3529,Hoja1!$B$2:$W$3726,16,0)</f>
        <v>YORO</v>
      </c>
      <c r="L3529" t="str">
        <f>+VLOOKUP($C3529,Hoja1!$B$2:$W$3726,17,0)</f>
        <v>EL PROGRESO</v>
      </c>
      <c r="M3529" t="str">
        <f>+VLOOKUP($C3529,Hoja1!$B$2:$W$3726,18,0)</f>
        <v>CAMPO LAS FLORES</v>
      </c>
      <c r="N3529">
        <f>+VLOOKUP($C3529,Hoja1!$B$2:$W$3726,3,0)</f>
        <v>18</v>
      </c>
      <c r="O3529">
        <f>+VLOOKUP($C3529,Hoja1!$B$2:$W$3726,8,0)</f>
        <v>1804</v>
      </c>
      <c r="P3529">
        <f>+VLOOKUP($C3529,Hoja1!$B$2:$W$3726,12,0)</f>
        <v>180413</v>
      </c>
      <c r="Q3529" t="b">
        <f t="shared" si="121"/>
        <v>0</v>
      </c>
    </row>
    <row r="3530" spans="2:17" hidden="1" x14ac:dyDescent="0.25">
      <c r="B3530">
        <v>180417</v>
      </c>
      <c r="C3530" t="s">
        <v>2285</v>
      </c>
      <c r="D3530" t="str">
        <f>+VLOOKUP($B3530,Hoja1!$C$2:$W$3726,15,0)</f>
        <v>YORO</v>
      </c>
      <c r="E3530" t="str">
        <f>+VLOOKUP($B3530,Hoja1!$C$2:$W$3726,16,0)</f>
        <v>EL PROGRESO</v>
      </c>
      <c r="F3530" t="str">
        <f>+VLOOKUP($B3530,Hoja1!$C$2:$W$3726,17,0)</f>
        <v>CAMPO ONCE</v>
      </c>
      <c r="G3530">
        <f>+VLOOKUP($B3530,Hoja1!$C$2:$W$3726,2,0)</f>
        <v>18</v>
      </c>
      <c r="H3530">
        <f>+VLOOKUP($B3530,Hoja1!$C$2:$W$3726,7,0)</f>
        <v>1804</v>
      </c>
      <c r="I3530">
        <f>+VLOOKUP($B3530,Hoja1!$C$2:$W$3726,11,0)</f>
        <v>180417</v>
      </c>
      <c r="J3530" t="b">
        <f t="shared" si="120"/>
        <v>0</v>
      </c>
      <c r="K3530" t="str">
        <f>+VLOOKUP($C3530,Hoja1!$B$2:$W$3726,16,0)</f>
        <v>YORO</v>
      </c>
      <c r="L3530" t="str">
        <f>+VLOOKUP($C3530,Hoja1!$B$2:$W$3726,17,0)</f>
        <v>EL PROGRESO</v>
      </c>
      <c r="M3530" t="str">
        <f>+VLOOKUP($C3530,Hoja1!$B$2:$W$3726,18,0)</f>
        <v>CAMPO MOCULA</v>
      </c>
      <c r="N3530">
        <f>+VLOOKUP($C3530,Hoja1!$B$2:$W$3726,3,0)</f>
        <v>18</v>
      </c>
      <c r="O3530">
        <f>+VLOOKUP($C3530,Hoja1!$B$2:$W$3726,8,0)</f>
        <v>1804</v>
      </c>
      <c r="P3530">
        <f>+VLOOKUP($C3530,Hoja1!$B$2:$W$3726,12,0)</f>
        <v>180414</v>
      </c>
      <c r="Q3530" t="b">
        <f t="shared" si="121"/>
        <v>0</v>
      </c>
    </row>
    <row r="3531" spans="2:17" hidden="1" x14ac:dyDescent="0.25">
      <c r="B3531">
        <v>180418</v>
      </c>
      <c r="C3531" t="s">
        <v>2286</v>
      </c>
      <c r="D3531" t="str">
        <f>+VLOOKUP($B3531,Hoja1!$C$2:$W$3726,15,0)</f>
        <v>YORO</v>
      </c>
      <c r="E3531" t="str">
        <f>+VLOOKUP($B3531,Hoja1!$C$2:$W$3726,16,0)</f>
        <v>EL PROGRESO</v>
      </c>
      <c r="F3531" t="str">
        <f>+VLOOKUP($B3531,Hoja1!$C$2:$W$3726,17,0)</f>
        <v>CAMPO PALOS BLANCOS O BRECK</v>
      </c>
      <c r="G3531">
        <f>+VLOOKUP($B3531,Hoja1!$C$2:$W$3726,2,0)</f>
        <v>18</v>
      </c>
      <c r="H3531">
        <f>+VLOOKUP($B3531,Hoja1!$C$2:$W$3726,7,0)</f>
        <v>1804</v>
      </c>
      <c r="I3531">
        <f>+VLOOKUP($B3531,Hoja1!$C$2:$W$3726,11,0)</f>
        <v>180418</v>
      </c>
      <c r="J3531" t="b">
        <f t="shared" si="120"/>
        <v>0</v>
      </c>
      <c r="K3531" t="str">
        <f>+VLOOKUP($C3531,Hoja1!$B$2:$W$3726,16,0)</f>
        <v>YORO</v>
      </c>
      <c r="L3531" t="str">
        <f>+VLOOKUP($C3531,Hoja1!$B$2:$W$3726,17,0)</f>
        <v>EL PROGRESO</v>
      </c>
      <c r="M3531" t="str">
        <f>+VLOOKUP($C3531,Hoja1!$B$2:$W$3726,18,0)</f>
        <v>CAMPO MONTERREY</v>
      </c>
      <c r="N3531">
        <f>+VLOOKUP($C3531,Hoja1!$B$2:$W$3726,3,0)</f>
        <v>18</v>
      </c>
      <c r="O3531">
        <f>+VLOOKUP($C3531,Hoja1!$B$2:$W$3726,8,0)</f>
        <v>1804</v>
      </c>
      <c r="P3531">
        <f>+VLOOKUP($C3531,Hoja1!$B$2:$W$3726,12,0)</f>
        <v>180415</v>
      </c>
      <c r="Q3531" t="b">
        <f t="shared" si="121"/>
        <v>0</v>
      </c>
    </row>
    <row r="3532" spans="2:17" hidden="1" x14ac:dyDescent="0.25">
      <c r="B3532">
        <v>180419</v>
      </c>
      <c r="C3532" t="s">
        <v>2287</v>
      </c>
      <c r="D3532" t="str">
        <f>+VLOOKUP($B3532,Hoja1!$C$2:$W$3726,15,0)</f>
        <v>YORO</v>
      </c>
      <c r="E3532" t="str">
        <f>+VLOOKUP($B3532,Hoja1!$C$2:$W$3726,16,0)</f>
        <v>EL PROGRESO</v>
      </c>
      <c r="F3532" t="str">
        <f>+VLOOKUP($B3532,Hoja1!$C$2:$W$3726,17,0)</f>
        <v>COLONIA BRISAS DE LA LIBERTAD</v>
      </c>
      <c r="G3532">
        <f>+VLOOKUP($B3532,Hoja1!$C$2:$W$3726,2,0)</f>
        <v>18</v>
      </c>
      <c r="H3532">
        <f>+VLOOKUP($B3532,Hoja1!$C$2:$W$3726,7,0)</f>
        <v>1804</v>
      </c>
      <c r="I3532">
        <f>+VLOOKUP($B3532,Hoja1!$C$2:$W$3726,11,0)</f>
        <v>180419</v>
      </c>
      <c r="J3532" t="b">
        <f t="shared" si="120"/>
        <v>0</v>
      </c>
      <c r="K3532" t="str">
        <f>+VLOOKUP($C3532,Hoja1!$B$2:$W$3726,16,0)</f>
        <v>YORO</v>
      </c>
      <c r="L3532" t="str">
        <f>+VLOOKUP($C3532,Hoja1!$B$2:$W$3726,17,0)</f>
        <v>EL PROGRESO</v>
      </c>
      <c r="M3532" t="str">
        <f>+VLOOKUP($C3532,Hoja1!$B$2:$W$3726,18,0)</f>
        <v>CAMPO NARANJO CHINO</v>
      </c>
      <c r="N3532">
        <f>+VLOOKUP($C3532,Hoja1!$B$2:$W$3726,3,0)</f>
        <v>18</v>
      </c>
      <c r="O3532">
        <f>+VLOOKUP($C3532,Hoja1!$B$2:$W$3726,8,0)</f>
        <v>1804</v>
      </c>
      <c r="P3532">
        <f>+VLOOKUP($C3532,Hoja1!$B$2:$W$3726,12,0)</f>
        <v>180416</v>
      </c>
      <c r="Q3532" t="b">
        <f t="shared" si="121"/>
        <v>0</v>
      </c>
    </row>
    <row r="3533" spans="2:17" hidden="1" x14ac:dyDescent="0.25">
      <c r="B3533">
        <v>180421</v>
      </c>
      <c r="C3533" t="s">
        <v>2288</v>
      </c>
      <c r="D3533" t="str">
        <f>+VLOOKUP($B3533,Hoja1!$C$2:$W$3726,15,0)</f>
        <v>YORO</v>
      </c>
      <c r="E3533" t="str">
        <f>+VLOOKUP($B3533,Hoja1!$C$2:$W$3726,16,0)</f>
        <v>EL PROGRESO</v>
      </c>
      <c r="F3533" t="str">
        <f>+VLOOKUP($B3533,Hoja1!$C$2:$W$3726,17,0)</f>
        <v>COL. GUANCHÍAS</v>
      </c>
      <c r="G3533">
        <f>+VLOOKUP($B3533,Hoja1!$C$2:$W$3726,2,0)</f>
        <v>18</v>
      </c>
      <c r="H3533">
        <f>+VLOOKUP($B3533,Hoja1!$C$2:$W$3726,7,0)</f>
        <v>1804</v>
      </c>
      <c r="I3533">
        <f>+VLOOKUP($B3533,Hoja1!$C$2:$W$3726,11,0)</f>
        <v>180421</v>
      </c>
      <c r="J3533" t="b">
        <f t="shared" si="120"/>
        <v>0</v>
      </c>
      <c r="K3533" t="str">
        <f>+VLOOKUP($C3533,Hoja1!$B$2:$W$3726,16,0)</f>
        <v>YORO</v>
      </c>
      <c r="L3533" t="str">
        <f>+VLOOKUP($C3533,Hoja1!$B$2:$W$3726,17,0)</f>
        <v>EL PROGRESO</v>
      </c>
      <c r="M3533" t="str">
        <f>+VLOOKUP($C3533,Hoja1!$B$2:$W$3726,18,0)</f>
        <v>CAMPO ONCE</v>
      </c>
      <c r="N3533">
        <f>+VLOOKUP($C3533,Hoja1!$B$2:$W$3726,3,0)</f>
        <v>18</v>
      </c>
      <c r="O3533">
        <f>+VLOOKUP($C3533,Hoja1!$B$2:$W$3726,8,0)</f>
        <v>1804</v>
      </c>
      <c r="P3533">
        <f>+VLOOKUP($C3533,Hoja1!$B$2:$W$3726,12,0)</f>
        <v>180417</v>
      </c>
      <c r="Q3533" t="b">
        <f t="shared" si="121"/>
        <v>0</v>
      </c>
    </row>
    <row r="3534" spans="2:17" hidden="1" x14ac:dyDescent="0.25">
      <c r="B3534">
        <v>180422</v>
      </c>
      <c r="C3534" t="s">
        <v>2289</v>
      </c>
      <c r="D3534" t="str">
        <f>+VLOOKUP($B3534,Hoja1!$C$2:$W$3726,15,0)</f>
        <v>YORO</v>
      </c>
      <c r="E3534" t="str">
        <f>+VLOOKUP($B3534,Hoja1!$C$2:$W$3726,16,0)</f>
        <v>EL PROGRESO</v>
      </c>
      <c r="F3534" t="str">
        <f>+VLOOKUP($B3534,Hoja1!$C$2:$W$3726,17,0)</f>
        <v>COL. SAN JOSÉ O LA TREINTA Y NUEVE</v>
      </c>
      <c r="G3534">
        <f>+VLOOKUP($B3534,Hoja1!$C$2:$W$3726,2,0)</f>
        <v>18</v>
      </c>
      <c r="H3534">
        <f>+VLOOKUP($B3534,Hoja1!$C$2:$W$3726,7,0)</f>
        <v>1804</v>
      </c>
      <c r="I3534">
        <f>+VLOOKUP($B3534,Hoja1!$C$2:$W$3726,11,0)</f>
        <v>180422</v>
      </c>
      <c r="J3534" t="b">
        <f t="shared" si="120"/>
        <v>0</v>
      </c>
      <c r="K3534" t="str">
        <f>+VLOOKUP($C3534,Hoja1!$B$2:$W$3726,16,0)</f>
        <v>YORO</v>
      </c>
      <c r="L3534" t="str">
        <f>+VLOOKUP($C3534,Hoja1!$B$2:$W$3726,17,0)</f>
        <v>EL PROGRESO</v>
      </c>
      <c r="M3534" t="str">
        <f>+VLOOKUP($C3534,Hoja1!$B$2:$W$3726,18,0)</f>
        <v>CAMPO PALOS BLANCOS O BRECK</v>
      </c>
      <c r="N3534">
        <f>+VLOOKUP($C3534,Hoja1!$B$2:$W$3726,3,0)</f>
        <v>18</v>
      </c>
      <c r="O3534">
        <f>+VLOOKUP($C3534,Hoja1!$B$2:$W$3726,8,0)</f>
        <v>1804</v>
      </c>
      <c r="P3534">
        <f>+VLOOKUP($C3534,Hoja1!$B$2:$W$3726,12,0)</f>
        <v>180418</v>
      </c>
      <c r="Q3534" t="b">
        <f t="shared" si="121"/>
        <v>0</v>
      </c>
    </row>
    <row r="3535" spans="2:17" hidden="1" x14ac:dyDescent="0.25">
      <c r="B3535">
        <v>180423</v>
      </c>
      <c r="C3535" t="s">
        <v>2290</v>
      </c>
      <c r="D3535" t="str">
        <f>+VLOOKUP($B3535,Hoja1!$C$2:$W$3726,15,0)</f>
        <v>YORO</v>
      </c>
      <c r="E3535" t="str">
        <f>+VLOOKUP($B3535,Hoja1!$C$2:$W$3726,16,0)</f>
        <v>EL PROGRESO</v>
      </c>
      <c r="F3535" t="str">
        <f>+VLOOKUP($B3535,Hoja1!$C$2:$W$3726,17,0)</f>
        <v>CUATRO DE MARZO</v>
      </c>
      <c r="G3535">
        <f>+VLOOKUP($B3535,Hoja1!$C$2:$W$3726,2,0)</f>
        <v>18</v>
      </c>
      <c r="H3535">
        <f>+VLOOKUP($B3535,Hoja1!$C$2:$W$3726,7,0)</f>
        <v>1804</v>
      </c>
      <c r="I3535">
        <f>+VLOOKUP($B3535,Hoja1!$C$2:$W$3726,11,0)</f>
        <v>180423</v>
      </c>
      <c r="J3535" t="b">
        <f t="shared" si="120"/>
        <v>0</v>
      </c>
      <c r="K3535" t="str">
        <f>+VLOOKUP($C3535,Hoja1!$B$2:$W$3726,16,0)</f>
        <v>YORO</v>
      </c>
      <c r="L3535" t="str">
        <f>+VLOOKUP($C3535,Hoja1!$B$2:$W$3726,17,0)</f>
        <v>EL PROGRESO</v>
      </c>
      <c r="M3535" t="str">
        <f>+VLOOKUP($C3535,Hoja1!$B$2:$W$3726,18,0)</f>
        <v>COLONIA BRISAS DE LA LIBERTAD</v>
      </c>
      <c r="N3535">
        <f>+VLOOKUP($C3535,Hoja1!$B$2:$W$3726,3,0)</f>
        <v>18</v>
      </c>
      <c r="O3535">
        <f>+VLOOKUP($C3535,Hoja1!$B$2:$W$3726,8,0)</f>
        <v>1804</v>
      </c>
      <c r="P3535">
        <f>+VLOOKUP($C3535,Hoja1!$B$2:$W$3726,12,0)</f>
        <v>180419</v>
      </c>
      <c r="Q3535" t="b">
        <f t="shared" si="121"/>
        <v>0</v>
      </c>
    </row>
    <row r="3536" spans="2:17" hidden="1" x14ac:dyDescent="0.25">
      <c r="B3536">
        <v>180424</v>
      </c>
      <c r="C3536" t="s">
        <v>2291</v>
      </c>
      <c r="D3536" t="str">
        <f>+VLOOKUP($B3536,Hoja1!$C$2:$W$3726,15,0)</f>
        <v>YORO</v>
      </c>
      <c r="E3536" t="str">
        <f>+VLOOKUP($B3536,Hoja1!$C$2:$W$3726,16,0)</f>
        <v>EL PROGRESO</v>
      </c>
      <c r="F3536" t="str">
        <f>+VLOOKUP($B3536,Hoja1!$C$2:$W$3726,17,0)</f>
        <v>EL BÁLSAMO</v>
      </c>
      <c r="G3536">
        <f>+VLOOKUP($B3536,Hoja1!$C$2:$W$3726,2,0)</f>
        <v>18</v>
      </c>
      <c r="H3536">
        <f>+VLOOKUP($B3536,Hoja1!$C$2:$W$3726,7,0)</f>
        <v>1804</v>
      </c>
      <c r="I3536">
        <f>+VLOOKUP($B3536,Hoja1!$C$2:$W$3726,11,0)</f>
        <v>180424</v>
      </c>
      <c r="J3536" t="b">
        <f t="shared" si="120"/>
        <v>0</v>
      </c>
      <c r="K3536" t="str">
        <f>+VLOOKUP($C3536,Hoja1!$B$2:$W$3726,16,0)</f>
        <v>YORO</v>
      </c>
      <c r="L3536" t="str">
        <f>+VLOOKUP($C3536,Hoja1!$B$2:$W$3726,17,0)</f>
        <v>EL PROGRESO</v>
      </c>
      <c r="M3536" t="str">
        <f>+VLOOKUP($C3536,Hoja1!$B$2:$W$3726,18,0)</f>
        <v>COL. COHBASA</v>
      </c>
      <c r="N3536">
        <f>+VLOOKUP($C3536,Hoja1!$B$2:$W$3726,3,0)</f>
        <v>18</v>
      </c>
      <c r="O3536">
        <f>+VLOOKUP($C3536,Hoja1!$B$2:$W$3726,8,0)</f>
        <v>1804</v>
      </c>
      <c r="P3536">
        <f>+VLOOKUP($C3536,Hoja1!$B$2:$W$3726,12,0)</f>
        <v>180420</v>
      </c>
      <c r="Q3536" t="b">
        <f t="shared" si="121"/>
        <v>0</v>
      </c>
    </row>
    <row r="3537" spans="2:17" hidden="1" x14ac:dyDescent="0.25">
      <c r="B3537">
        <v>180425</v>
      </c>
      <c r="C3537" t="s">
        <v>12856</v>
      </c>
      <c r="D3537" t="str">
        <f>+VLOOKUP($B3537,Hoja1!$C$2:$W$3726,15,0)</f>
        <v>YORO</v>
      </c>
      <c r="E3537" t="str">
        <f>+VLOOKUP($B3537,Hoja1!$C$2:$W$3726,16,0)</f>
        <v>EL PROGRESO</v>
      </c>
      <c r="F3537" t="str">
        <f>+VLOOKUP($B3537,Hoja1!$C$2:$W$3726,17,0)</f>
        <v>EL PORVENIR DEL NORTE O EL CAMALOTE</v>
      </c>
      <c r="G3537">
        <f>+VLOOKUP($B3537,Hoja1!$C$2:$W$3726,2,0)</f>
        <v>18</v>
      </c>
      <c r="H3537">
        <f>+VLOOKUP($B3537,Hoja1!$C$2:$W$3726,7,0)</f>
        <v>1804</v>
      </c>
      <c r="I3537">
        <f>+VLOOKUP($B3537,Hoja1!$C$2:$W$3726,11,0)</f>
        <v>180425</v>
      </c>
      <c r="J3537" t="b">
        <f t="shared" si="120"/>
        <v>0</v>
      </c>
      <c r="K3537" t="e">
        <f>+VLOOKUP($C3537,Hoja1!$B$2:$W$3726,16,0)</f>
        <v>#N/A</v>
      </c>
      <c r="L3537" t="e">
        <f>+VLOOKUP($C3537,Hoja1!$B$2:$W$3726,17,0)</f>
        <v>#N/A</v>
      </c>
      <c r="M3537" t="e">
        <f>+VLOOKUP($C3537,Hoja1!$B$2:$W$3726,18,0)</f>
        <v>#N/A</v>
      </c>
      <c r="N3537" t="e">
        <f>+VLOOKUP($C3537,Hoja1!$B$2:$W$3726,3,0)</f>
        <v>#N/A</v>
      </c>
      <c r="O3537" t="e">
        <f>+VLOOKUP($C3537,Hoja1!$B$2:$W$3726,8,0)</f>
        <v>#N/A</v>
      </c>
      <c r="P3537" t="e">
        <f>+VLOOKUP($C3537,Hoja1!$B$2:$W$3726,12,0)</f>
        <v>#N/A</v>
      </c>
      <c r="Q3537" t="e">
        <f t="shared" si="121"/>
        <v>#N/A</v>
      </c>
    </row>
    <row r="3538" spans="2:17" hidden="1" x14ac:dyDescent="0.25">
      <c r="B3538">
        <v>180426</v>
      </c>
      <c r="C3538" t="s">
        <v>12858</v>
      </c>
      <c r="D3538" t="str">
        <f>+VLOOKUP($B3538,Hoja1!$C$2:$W$3726,15,0)</f>
        <v>YORO</v>
      </c>
      <c r="E3538" t="str">
        <f>+VLOOKUP($B3538,Hoja1!$C$2:$W$3726,16,0)</f>
        <v>EL PROGRESO</v>
      </c>
      <c r="F3538" t="str">
        <f>+VLOOKUP($B3538,Hoja1!$C$2:$W$3726,17,0)</f>
        <v>GUANCHÍA CERRO</v>
      </c>
      <c r="G3538">
        <f>+VLOOKUP($B3538,Hoja1!$C$2:$W$3726,2,0)</f>
        <v>18</v>
      </c>
      <c r="H3538">
        <f>+VLOOKUP($B3538,Hoja1!$C$2:$W$3726,7,0)</f>
        <v>1804</v>
      </c>
      <c r="I3538">
        <f>+VLOOKUP($B3538,Hoja1!$C$2:$W$3726,11,0)</f>
        <v>180426</v>
      </c>
      <c r="J3538" t="b">
        <f t="shared" si="120"/>
        <v>0</v>
      </c>
      <c r="K3538" t="e">
        <f>+VLOOKUP($C3538,Hoja1!$B$2:$W$3726,16,0)</f>
        <v>#N/A</v>
      </c>
      <c r="L3538" t="e">
        <f>+VLOOKUP($C3538,Hoja1!$B$2:$W$3726,17,0)</f>
        <v>#N/A</v>
      </c>
      <c r="M3538" t="e">
        <f>+VLOOKUP($C3538,Hoja1!$B$2:$W$3726,18,0)</f>
        <v>#N/A</v>
      </c>
      <c r="N3538" t="e">
        <f>+VLOOKUP($C3538,Hoja1!$B$2:$W$3726,3,0)</f>
        <v>#N/A</v>
      </c>
      <c r="O3538" t="e">
        <f>+VLOOKUP($C3538,Hoja1!$B$2:$W$3726,8,0)</f>
        <v>#N/A</v>
      </c>
      <c r="P3538" t="e">
        <f>+VLOOKUP($C3538,Hoja1!$B$2:$W$3726,12,0)</f>
        <v>#N/A</v>
      </c>
      <c r="Q3538" t="e">
        <f t="shared" si="121"/>
        <v>#N/A</v>
      </c>
    </row>
    <row r="3539" spans="2:17" hidden="1" x14ac:dyDescent="0.25">
      <c r="B3539">
        <v>180427</v>
      </c>
      <c r="C3539" t="s">
        <v>2294</v>
      </c>
      <c r="D3539" t="str">
        <f>+VLOOKUP($B3539,Hoja1!$C$2:$W$3726,15,0)</f>
        <v>YORO</v>
      </c>
      <c r="E3539" t="str">
        <f>+VLOOKUP($B3539,Hoja1!$C$2:$W$3726,16,0)</f>
        <v>EL PROGRESO</v>
      </c>
      <c r="F3539" t="str">
        <f>+VLOOKUP($B3539,Hoja1!$C$2:$W$3726,17,0)</f>
        <v>GUAYMITAS</v>
      </c>
      <c r="G3539">
        <f>+VLOOKUP($B3539,Hoja1!$C$2:$W$3726,2,0)</f>
        <v>18</v>
      </c>
      <c r="H3539">
        <f>+VLOOKUP($B3539,Hoja1!$C$2:$W$3726,7,0)</f>
        <v>1804</v>
      </c>
      <c r="I3539">
        <f>+VLOOKUP($B3539,Hoja1!$C$2:$W$3726,11,0)</f>
        <v>180427</v>
      </c>
      <c r="J3539" t="b">
        <f t="shared" si="120"/>
        <v>0</v>
      </c>
      <c r="K3539" t="str">
        <f>+VLOOKUP($C3539,Hoja1!$B$2:$W$3726,16,0)</f>
        <v>YORO</v>
      </c>
      <c r="L3539" t="str">
        <f>+VLOOKUP($C3539,Hoja1!$B$2:$W$3726,17,0)</f>
        <v>EL PROGRESO</v>
      </c>
      <c r="M3539" t="str">
        <f>+VLOOKUP($C3539,Hoja1!$B$2:$W$3726,18,0)</f>
        <v>CUATRO DE MARZO</v>
      </c>
      <c r="N3539">
        <f>+VLOOKUP($C3539,Hoja1!$B$2:$W$3726,3,0)</f>
        <v>18</v>
      </c>
      <c r="O3539">
        <f>+VLOOKUP($C3539,Hoja1!$B$2:$W$3726,8,0)</f>
        <v>1804</v>
      </c>
      <c r="P3539">
        <f>+VLOOKUP($C3539,Hoja1!$B$2:$W$3726,12,0)</f>
        <v>180423</v>
      </c>
      <c r="Q3539" t="b">
        <f t="shared" si="121"/>
        <v>0</v>
      </c>
    </row>
    <row r="3540" spans="2:17" hidden="1" x14ac:dyDescent="0.25">
      <c r="B3540">
        <v>180428</v>
      </c>
      <c r="C3540" t="s">
        <v>12398</v>
      </c>
      <c r="D3540" t="str">
        <f>+VLOOKUP($B3540,Hoja1!$C$2:$W$3726,15,0)</f>
        <v>YORO</v>
      </c>
      <c r="E3540" t="str">
        <f>+VLOOKUP($B3540,Hoja1!$C$2:$W$3726,16,0)</f>
        <v>EL PROGRESO</v>
      </c>
      <c r="F3540" t="str">
        <f>+VLOOKUP($B3540,Hoja1!$C$2:$W$3726,17,0)</f>
        <v>GUAYMITAS VIEJO O EL CASTAÑO</v>
      </c>
      <c r="G3540">
        <f>+VLOOKUP($B3540,Hoja1!$C$2:$W$3726,2,0)</f>
        <v>18</v>
      </c>
      <c r="H3540">
        <f>+VLOOKUP($B3540,Hoja1!$C$2:$W$3726,7,0)</f>
        <v>1804</v>
      </c>
      <c r="I3540">
        <f>+VLOOKUP($B3540,Hoja1!$C$2:$W$3726,11,0)</f>
        <v>180428</v>
      </c>
      <c r="J3540" t="b">
        <f t="shared" si="120"/>
        <v>0</v>
      </c>
      <c r="K3540" t="e">
        <f>+VLOOKUP($C3540,Hoja1!$B$2:$W$3726,16,0)</f>
        <v>#N/A</v>
      </c>
      <c r="L3540" t="e">
        <f>+VLOOKUP($C3540,Hoja1!$B$2:$W$3726,17,0)</f>
        <v>#N/A</v>
      </c>
      <c r="M3540" t="e">
        <f>+VLOOKUP($C3540,Hoja1!$B$2:$W$3726,18,0)</f>
        <v>#N/A</v>
      </c>
      <c r="N3540" t="e">
        <f>+VLOOKUP($C3540,Hoja1!$B$2:$W$3726,3,0)</f>
        <v>#N/A</v>
      </c>
      <c r="O3540" t="e">
        <f>+VLOOKUP($C3540,Hoja1!$B$2:$W$3726,8,0)</f>
        <v>#N/A</v>
      </c>
      <c r="P3540" t="e">
        <f>+VLOOKUP($C3540,Hoja1!$B$2:$W$3726,12,0)</f>
        <v>#N/A</v>
      </c>
      <c r="Q3540" t="e">
        <f t="shared" si="121"/>
        <v>#N/A</v>
      </c>
    </row>
    <row r="3541" spans="2:17" hidden="1" x14ac:dyDescent="0.25">
      <c r="B3541">
        <v>180429</v>
      </c>
      <c r="C3541" t="s">
        <v>2295</v>
      </c>
      <c r="D3541" t="str">
        <f>+VLOOKUP($B3541,Hoja1!$C$2:$W$3726,15,0)</f>
        <v>YORO</v>
      </c>
      <c r="E3541" t="str">
        <f>+VLOOKUP($B3541,Hoja1!$C$2:$W$3726,16,0)</f>
        <v>EL PROGRESO</v>
      </c>
      <c r="F3541" t="str">
        <f>+VLOOKUP($B3541,Hoja1!$C$2:$W$3726,17,0)</f>
        <v>LA COLORADA</v>
      </c>
      <c r="G3541">
        <f>+VLOOKUP($B3541,Hoja1!$C$2:$W$3726,2,0)</f>
        <v>18</v>
      </c>
      <c r="H3541">
        <f>+VLOOKUP($B3541,Hoja1!$C$2:$W$3726,7,0)</f>
        <v>1804</v>
      </c>
      <c r="I3541">
        <f>+VLOOKUP($B3541,Hoja1!$C$2:$W$3726,11,0)</f>
        <v>180429</v>
      </c>
      <c r="J3541" t="b">
        <f t="shared" si="120"/>
        <v>0</v>
      </c>
      <c r="K3541" t="str">
        <f>+VLOOKUP($C3541,Hoja1!$B$2:$W$3726,16,0)</f>
        <v>YORO</v>
      </c>
      <c r="L3541" t="str">
        <f>+VLOOKUP($C3541,Hoja1!$B$2:$W$3726,17,0)</f>
        <v>EL PROGRESO</v>
      </c>
      <c r="M3541" t="str">
        <f>+VLOOKUP($C3541,Hoja1!$B$2:$W$3726,18,0)</f>
        <v>EL PORVENIR DEL NORTE O EL CAMALOTE</v>
      </c>
      <c r="N3541">
        <f>+VLOOKUP($C3541,Hoja1!$B$2:$W$3726,3,0)</f>
        <v>18</v>
      </c>
      <c r="O3541">
        <f>+VLOOKUP($C3541,Hoja1!$B$2:$W$3726,8,0)</f>
        <v>1804</v>
      </c>
      <c r="P3541">
        <f>+VLOOKUP($C3541,Hoja1!$B$2:$W$3726,12,0)</f>
        <v>180425</v>
      </c>
      <c r="Q3541" t="b">
        <f t="shared" si="121"/>
        <v>0</v>
      </c>
    </row>
    <row r="3542" spans="2:17" hidden="1" x14ac:dyDescent="0.25">
      <c r="B3542">
        <v>180431</v>
      </c>
      <c r="C3542" t="s">
        <v>12863</v>
      </c>
      <c r="D3542" t="str">
        <f>+VLOOKUP($B3542,Hoja1!$C$2:$W$3726,15,0)</f>
        <v>YORO</v>
      </c>
      <c r="E3542" t="str">
        <f>+VLOOKUP($B3542,Hoja1!$C$2:$W$3726,16,0)</f>
        <v>EL PROGRESO</v>
      </c>
      <c r="F3542" t="str">
        <f>+VLOOKUP($B3542,Hoja1!$C$2:$W$3726,17,0)</f>
        <v>LA CURVA O KILÓMETRO CUARENTA Y CINCO</v>
      </c>
      <c r="G3542">
        <f>+VLOOKUP($B3542,Hoja1!$C$2:$W$3726,2,0)</f>
        <v>18</v>
      </c>
      <c r="H3542">
        <f>+VLOOKUP($B3542,Hoja1!$C$2:$W$3726,7,0)</f>
        <v>1804</v>
      </c>
      <c r="I3542">
        <f>+VLOOKUP($B3542,Hoja1!$C$2:$W$3726,11,0)</f>
        <v>180431</v>
      </c>
      <c r="J3542" t="b">
        <f t="shared" si="120"/>
        <v>0</v>
      </c>
      <c r="K3542" t="e">
        <f>+VLOOKUP($C3542,Hoja1!$B$2:$W$3726,16,0)</f>
        <v>#N/A</v>
      </c>
      <c r="L3542" t="e">
        <f>+VLOOKUP($C3542,Hoja1!$B$2:$W$3726,17,0)</f>
        <v>#N/A</v>
      </c>
      <c r="M3542" t="e">
        <f>+VLOOKUP($C3542,Hoja1!$B$2:$W$3726,18,0)</f>
        <v>#N/A</v>
      </c>
      <c r="N3542" t="e">
        <f>+VLOOKUP($C3542,Hoja1!$B$2:$W$3726,3,0)</f>
        <v>#N/A</v>
      </c>
      <c r="O3542" t="e">
        <f>+VLOOKUP($C3542,Hoja1!$B$2:$W$3726,8,0)</f>
        <v>#N/A</v>
      </c>
      <c r="P3542" t="e">
        <f>+VLOOKUP($C3542,Hoja1!$B$2:$W$3726,12,0)</f>
        <v>#N/A</v>
      </c>
      <c r="Q3542" t="e">
        <f t="shared" si="121"/>
        <v>#N/A</v>
      </c>
    </row>
    <row r="3543" spans="2:17" hidden="1" x14ac:dyDescent="0.25">
      <c r="B3543">
        <v>180432</v>
      </c>
      <c r="C3543" t="s">
        <v>2297</v>
      </c>
      <c r="D3543" t="str">
        <f>+VLOOKUP($B3543,Hoja1!$C$2:$W$3726,15,0)</f>
        <v>YORO</v>
      </c>
      <c r="E3543" t="str">
        <f>+VLOOKUP($B3543,Hoja1!$C$2:$W$3726,16,0)</f>
        <v>EL PROGRESO</v>
      </c>
      <c r="F3543" t="str">
        <f>+VLOOKUP($B3543,Hoja1!$C$2:$W$3726,17,0)</f>
        <v>LA GUACAMAYA</v>
      </c>
      <c r="G3543">
        <f>+VLOOKUP($B3543,Hoja1!$C$2:$W$3726,2,0)</f>
        <v>18</v>
      </c>
      <c r="H3543">
        <f>+VLOOKUP($B3543,Hoja1!$C$2:$W$3726,7,0)</f>
        <v>1804</v>
      </c>
      <c r="I3543">
        <f>+VLOOKUP($B3543,Hoja1!$C$2:$W$3726,11,0)</f>
        <v>180432</v>
      </c>
      <c r="J3543" t="b">
        <f t="shared" si="120"/>
        <v>0</v>
      </c>
      <c r="K3543" t="str">
        <f>+VLOOKUP($C3543,Hoja1!$B$2:$W$3726,16,0)</f>
        <v>YORO</v>
      </c>
      <c r="L3543" t="str">
        <f>+VLOOKUP($C3543,Hoja1!$B$2:$W$3726,17,0)</f>
        <v>EL PROGRESO</v>
      </c>
      <c r="M3543" t="str">
        <f>+VLOOKUP($C3543,Hoja1!$B$2:$W$3726,18,0)</f>
        <v>GUAYMITAS</v>
      </c>
      <c r="N3543">
        <f>+VLOOKUP($C3543,Hoja1!$B$2:$W$3726,3,0)</f>
        <v>18</v>
      </c>
      <c r="O3543">
        <f>+VLOOKUP($C3543,Hoja1!$B$2:$W$3726,8,0)</f>
        <v>1804</v>
      </c>
      <c r="P3543">
        <f>+VLOOKUP($C3543,Hoja1!$B$2:$W$3726,12,0)</f>
        <v>180427</v>
      </c>
      <c r="Q3543" t="b">
        <f t="shared" si="121"/>
        <v>0</v>
      </c>
    </row>
    <row r="3544" spans="2:17" hidden="1" x14ac:dyDescent="0.25">
      <c r="B3544">
        <v>180433</v>
      </c>
      <c r="C3544" t="s">
        <v>2298</v>
      </c>
      <c r="D3544" t="str">
        <f>+VLOOKUP($B3544,Hoja1!$C$2:$W$3726,15,0)</f>
        <v>YORO</v>
      </c>
      <c r="E3544" t="str">
        <f>+VLOOKUP($B3544,Hoja1!$C$2:$W$3726,16,0)</f>
        <v>EL PROGRESO</v>
      </c>
      <c r="F3544" t="str">
        <f>+VLOOKUP($B3544,Hoja1!$C$2:$W$3726,17,0)</f>
        <v>LA MINA</v>
      </c>
      <c r="G3544">
        <f>+VLOOKUP($B3544,Hoja1!$C$2:$W$3726,2,0)</f>
        <v>18</v>
      </c>
      <c r="H3544">
        <f>+VLOOKUP($B3544,Hoja1!$C$2:$W$3726,7,0)</f>
        <v>1804</v>
      </c>
      <c r="I3544">
        <f>+VLOOKUP($B3544,Hoja1!$C$2:$W$3726,11,0)</f>
        <v>180433</v>
      </c>
      <c r="J3544" t="b">
        <f t="shared" si="120"/>
        <v>0</v>
      </c>
      <c r="K3544" t="str">
        <f>+VLOOKUP($C3544,Hoja1!$B$2:$W$3726,16,0)</f>
        <v>YORO</v>
      </c>
      <c r="L3544" t="str">
        <f>+VLOOKUP($C3544,Hoja1!$B$2:$W$3726,17,0)</f>
        <v>EL PROGRESO</v>
      </c>
      <c r="M3544" t="str">
        <f>+VLOOKUP($C3544,Hoja1!$B$2:$W$3726,18,0)</f>
        <v>GUAYMITAS VIEJO O EL CASTAÑO</v>
      </c>
      <c r="N3544">
        <f>+VLOOKUP($C3544,Hoja1!$B$2:$W$3726,3,0)</f>
        <v>18</v>
      </c>
      <c r="O3544">
        <f>+VLOOKUP($C3544,Hoja1!$B$2:$W$3726,8,0)</f>
        <v>1804</v>
      </c>
      <c r="P3544">
        <f>+VLOOKUP($C3544,Hoja1!$B$2:$W$3726,12,0)</f>
        <v>180428</v>
      </c>
      <c r="Q3544" t="b">
        <f t="shared" si="121"/>
        <v>0</v>
      </c>
    </row>
    <row r="3545" spans="2:17" hidden="1" x14ac:dyDescent="0.25">
      <c r="B3545">
        <v>180434</v>
      </c>
      <c r="C3545" t="s">
        <v>2299</v>
      </c>
      <c r="D3545" t="str">
        <f>+VLOOKUP($B3545,Hoja1!$C$2:$W$3726,15,0)</f>
        <v>YORO</v>
      </c>
      <c r="E3545" t="str">
        <f>+VLOOKUP($B3545,Hoja1!$C$2:$W$3726,16,0)</f>
        <v>EL PROGRESO</v>
      </c>
      <c r="F3545" t="str">
        <f>+VLOOKUP($B3545,Hoja1!$C$2:$W$3726,17,0)</f>
        <v>LA OCHO O EL SOCORRO</v>
      </c>
      <c r="G3545">
        <f>+VLOOKUP($B3545,Hoja1!$C$2:$W$3726,2,0)</f>
        <v>18</v>
      </c>
      <c r="H3545">
        <f>+VLOOKUP($B3545,Hoja1!$C$2:$W$3726,7,0)</f>
        <v>1804</v>
      </c>
      <c r="I3545">
        <f>+VLOOKUP($B3545,Hoja1!$C$2:$W$3726,11,0)</f>
        <v>180434</v>
      </c>
      <c r="J3545" t="b">
        <f t="shared" si="120"/>
        <v>0</v>
      </c>
      <c r="K3545" t="str">
        <f>+VLOOKUP($C3545,Hoja1!$B$2:$W$3726,16,0)</f>
        <v>YORO</v>
      </c>
      <c r="L3545" t="str">
        <f>+VLOOKUP($C3545,Hoja1!$B$2:$W$3726,17,0)</f>
        <v>EL PROGRESO</v>
      </c>
      <c r="M3545" t="str">
        <f>+VLOOKUP($C3545,Hoja1!$B$2:$W$3726,18,0)</f>
        <v>LA COLORADA</v>
      </c>
      <c r="N3545">
        <f>+VLOOKUP($C3545,Hoja1!$B$2:$W$3726,3,0)</f>
        <v>18</v>
      </c>
      <c r="O3545">
        <f>+VLOOKUP($C3545,Hoja1!$B$2:$W$3726,8,0)</f>
        <v>1804</v>
      </c>
      <c r="P3545">
        <f>+VLOOKUP($C3545,Hoja1!$B$2:$W$3726,12,0)</f>
        <v>180429</v>
      </c>
      <c r="Q3545" t="b">
        <f t="shared" si="121"/>
        <v>0</v>
      </c>
    </row>
    <row r="3546" spans="2:17" hidden="1" x14ac:dyDescent="0.25">
      <c r="B3546">
        <v>180435</v>
      </c>
      <c r="C3546" t="s">
        <v>2300</v>
      </c>
      <c r="D3546" t="str">
        <f>+VLOOKUP($B3546,Hoja1!$C$2:$W$3726,15,0)</f>
        <v>YORO</v>
      </c>
      <c r="E3546" t="str">
        <f>+VLOOKUP($B3546,Hoja1!$C$2:$W$3726,16,0)</f>
        <v>EL PROGRESO</v>
      </c>
      <c r="F3546" t="str">
        <f>+VLOOKUP($B3546,Hoja1!$C$2:$W$3726,17,0)</f>
        <v>LA SARROSA</v>
      </c>
      <c r="G3546">
        <f>+VLOOKUP($B3546,Hoja1!$C$2:$W$3726,2,0)</f>
        <v>18</v>
      </c>
      <c r="H3546">
        <f>+VLOOKUP($B3546,Hoja1!$C$2:$W$3726,7,0)</f>
        <v>1804</v>
      </c>
      <c r="I3546">
        <f>+VLOOKUP($B3546,Hoja1!$C$2:$W$3726,11,0)</f>
        <v>180435</v>
      </c>
      <c r="J3546" t="b">
        <f t="shared" si="120"/>
        <v>0</v>
      </c>
      <c r="K3546" t="str">
        <f>+VLOOKUP($C3546,Hoja1!$B$2:$W$3726,16,0)</f>
        <v>YORO</v>
      </c>
      <c r="L3546" t="str">
        <f>+VLOOKUP($C3546,Hoja1!$B$2:$W$3726,17,0)</f>
        <v>EL PROGRESO</v>
      </c>
      <c r="M3546" t="str">
        <f>+VLOOKUP($C3546,Hoja1!$B$2:$W$3726,18,0)</f>
        <v>LA CUARENTA</v>
      </c>
      <c r="N3546">
        <f>+VLOOKUP($C3546,Hoja1!$B$2:$W$3726,3,0)</f>
        <v>18</v>
      </c>
      <c r="O3546">
        <f>+VLOOKUP($C3546,Hoja1!$B$2:$W$3726,8,0)</f>
        <v>1804</v>
      </c>
      <c r="P3546">
        <f>+VLOOKUP($C3546,Hoja1!$B$2:$W$3726,12,0)</f>
        <v>180430</v>
      </c>
      <c r="Q3546" t="b">
        <f t="shared" si="121"/>
        <v>0</v>
      </c>
    </row>
    <row r="3547" spans="2:17" hidden="1" x14ac:dyDescent="0.25">
      <c r="B3547">
        <v>180436</v>
      </c>
      <c r="C3547" t="s">
        <v>12869</v>
      </c>
      <c r="D3547" t="str">
        <f>+VLOOKUP($B3547,Hoja1!$C$2:$W$3726,15,0)</f>
        <v>YORO</v>
      </c>
      <c r="E3547" t="str">
        <f>+VLOOKUP($B3547,Hoja1!$C$2:$W$3726,16,0)</f>
        <v>EL PROGRESO</v>
      </c>
      <c r="F3547" t="str">
        <f>+VLOOKUP($B3547,Hoja1!$C$2:$W$3726,17,0)</f>
        <v>LAS BRISAS DEL NORTE</v>
      </c>
      <c r="G3547">
        <f>+VLOOKUP($B3547,Hoja1!$C$2:$W$3726,2,0)</f>
        <v>18</v>
      </c>
      <c r="H3547">
        <f>+VLOOKUP($B3547,Hoja1!$C$2:$W$3726,7,0)</f>
        <v>1804</v>
      </c>
      <c r="I3547">
        <f>+VLOOKUP($B3547,Hoja1!$C$2:$W$3726,11,0)</f>
        <v>180436</v>
      </c>
      <c r="J3547" t="b">
        <f t="shared" si="120"/>
        <v>0</v>
      </c>
      <c r="K3547" t="e">
        <f>+VLOOKUP($C3547,Hoja1!$B$2:$W$3726,16,0)</f>
        <v>#N/A</v>
      </c>
      <c r="L3547" t="e">
        <f>+VLOOKUP($C3547,Hoja1!$B$2:$W$3726,17,0)</f>
        <v>#N/A</v>
      </c>
      <c r="M3547" t="e">
        <f>+VLOOKUP($C3547,Hoja1!$B$2:$W$3726,18,0)</f>
        <v>#N/A</v>
      </c>
      <c r="N3547" t="e">
        <f>+VLOOKUP($C3547,Hoja1!$B$2:$W$3726,3,0)</f>
        <v>#N/A</v>
      </c>
      <c r="O3547" t="e">
        <f>+VLOOKUP($C3547,Hoja1!$B$2:$W$3726,8,0)</f>
        <v>#N/A</v>
      </c>
      <c r="P3547" t="e">
        <f>+VLOOKUP($C3547,Hoja1!$B$2:$W$3726,12,0)</f>
        <v>#N/A</v>
      </c>
      <c r="Q3547" t="e">
        <f t="shared" si="121"/>
        <v>#N/A</v>
      </c>
    </row>
    <row r="3548" spans="2:17" hidden="1" x14ac:dyDescent="0.25">
      <c r="B3548">
        <v>180437</v>
      </c>
      <c r="C3548" t="s">
        <v>2302</v>
      </c>
      <c r="D3548" t="str">
        <f>+VLOOKUP($B3548,Hoja1!$C$2:$W$3726,15,0)</f>
        <v>YORO</v>
      </c>
      <c r="E3548" t="str">
        <f>+VLOOKUP($B3548,Hoja1!$C$2:$W$3726,16,0)</f>
        <v>EL PROGRESO</v>
      </c>
      <c r="F3548" t="str">
        <f>+VLOOKUP($B3548,Hoja1!$C$2:$W$3726,17,0)</f>
        <v>LAS CHUMBAS</v>
      </c>
      <c r="G3548">
        <f>+VLOOKUP($B3548,Hoja1!$C$2:$W$3726,2,0)</f>
        <v>18</v>
      </c>
      <c r="H3548">
        <f>+VLOOKUP($B3548,Hoja1!$C$2:$W$3726,7,0)</f>
        <v>1804</v>
      </c>
      <c r="I3548">
        <f>+VLOOKUP($B3548,Hoja1!$C$2:$W$3726,11,0)</f>
        <v>180437</v>
      </c>
      <c r="J3548" t="b">
        <f t="shared" si="120"/>
        <v>0</v>
      </c>
      <c r="K3548" t="str">
        <f>+VLOOKUP($C3548,Hoja1!$B$2:$W$3726,16,0)</f>
        <v>YORO</v>
      </c>
      <c r="L3548" t="str">
        <f>+VLOOKUP($C3548,Hoja1!$B$2:$W$3726,17,0)</f>
        <v>EL PROGRESO</v>
      </c>
      <c r="M3548" t="str">
        <f>+VLOOKUP($C3548,Hoja1!$B$2:$W$3726,18,0)</f>
        <v>LA GUACAMAYA</v>
      </c>
      <c r="N3548">
        <f>+VLOOKUP($C3548,Hoja1!$B$2:$W$3726,3,0)</f>
        <v>18</v>
      </c>
      <c r="O3548">
        <f>+VLOOKUP($C3548,Hoja1!$B$2:$W$3726,8,0)</f>
        <v>1804</v>
      </c>
      <c r="P3548">
        <f>+VLOOKUP($C3548,Hoja1!$B$2:$W$3726,12,0)</f>
        <v>180432</v>
      </c>
      <c r="Q3548" t="b">
        <f t="shared" si="121"/>
        <v>0</v>
      </c>
    </row>
    <row r="3549" spans="2:17" hidden="1" x14ac:dyDescent="0.25">
      <c r="B3549">
        <v>180438</v>
      </c>
      <c r="C3549" t="s">
        <v>2121</v>
      </c>
      <c r="D3549" t="str">
        <f>+VLOOKUP($B3549,Hoja1!$C$2:$W$3726,15,0)</f>
        <v>YORO</v>
      </c>
      <c r="E3549" t="str">
        <f>+VLOOKUP($B3549,Hoja1!$C$2:$W$3726,16,0)</f>
        <v>EL PROGRESO</v>
      </c>
      <c r="F3549" t="str">
        <f>+VLOOKUP($B3549,Hoja1!$C$2:$W$3726,17,0)</f>
        <v>LAS DELICIAS DEL JUTE</v>
      </c>
      <c r="G3549">
        <f>+VLOOKUP($B3549,Hoja1!$C$2:$W$3726,2,0)</f>
        <v>18</v>
      </c>
      <c r="H3549">
        <f>+VLOOKUP($B3549,Hoja1!$C$2:$W$3726,7,0)</f>
        <v>1804</v>
      </c>
      <c r="I3549">
        <f>+VLOOKUP($B3549,Hoja1!$C$2:$W$3726,11,0)</f>
        <v>180438</v>
      </c>
      <c r="J3549" t="b">
        <f t="shared" si="120"/>
        <v>0</v>
      </c>
      <c r="K3549" t="str">
        <f>+VLOOKUP($C3549,Hoja1!$B$2:$W$3726,16,0)</f>
        <v>SANTA BARBARA</v>
      </c>
      <c r="L3549" t="str">
        <f>+VLOOKUP($C3549,Hoja1!$B$2:$W$3726,17,0)</f>
        <v>QUIMISTÁN</v>
      </c>
      <c r="M3549" t="str">
        <f>+VLOOKUP($C3549,Hoja1!$B$2:$W$3726,18,0)</f>
        <v>LA MINA</v>
      </c>
      <c r="N3549">
        <f>+VLOOKUP($C3549,Hoja1!$B$2:$W$3726,3,0)</f>
        <v>16</v>
      </c>
      <c r="O3549">
        <f>+VLOOKUP($C3549,Hoja1!$B$2:$W$3726,8,0)</f>
        <v>1618</v>
      </c>
      <c r="P3549">
        <f>+VLOOKUP($C3549,Hoja1!$B$2:$W$3726,12,0)</f>
        <v>161813</v>
      </c>
      <c r="Q3549" t="b">
        <f t="shared" si="121"/>
        <v>0</v>
      </c>
    </row>
    <row r="3550" spans="2:17" hidden="1" x14ac:dyDescent="0.25">
      <c r="B3550">
        <v>180439</v>
      </c>
      <c r="C3550" t="s">
        <v>2303</v>
      </c>
      <c r="D3550" t="str">
        <f>+VLOOKUP($B3550,Hoja1!$C$2:$W$3726,15,0)</f>
        <v>YORO</v>
      </c>
      <c r="E3550" t="str">
        <f>+VLOOKUP($B3550,Hoja1!$C$2:$W$3726,16,0)</f>
        <v>EL PROGRESO</v>
      </c>
      <c r="F3550" t="str">
        <f>+VLOOKUP($B3550,Hoja1!$C$2:$W$3726,17,0)</f>
        <v>MEALER</v>
      </c>
      <c r="G3550">
        <f>+VLOOKUP($B3550,Hoja1!$C$2:$W$3726,2,0)</f>
        <v>18</v>
      </c>
      <c r="H3550">
        <f>+VLOOKUP($B3550,Hoja1!$C$2:$W$3726,7,0)</f>
        <v>1804</v>
      </c>
      <c r="I3550">
        <f>+VLOOKUP($B3550,Hoja1!$C$2:$W$3726,11,0)</f>
        <v>180439</v>
      </c>
      <c r="J3550" t="b">
        <f t="shared" si="120"/>
        <v>0</v>
      </c>
      <c r="K3550" t="str">
        <f>+VLOOKUP($C3550,Hoja1!$B$2:$W$3726,16,0)</f>
        <v>YORO</v>
      </c>
      <c r="L3550" t="str">
        <f>+VLOOKUP($C3550,Hoja1!$B$2:$W$3726,17,0)</f>
        <v>EL PROGRESO</v>
      </c>
      <c r="M3550" t="str">
        <f>+VLOOKUP($C3550,Hoja1!$B$2:$W$3726,18,0)</f>
        <v>LA OCHO O EL SOCORRO</v>
      </c>
      <c r="N3550">
        <f>+VLOOKUP($C3550,Hoja1!$B$2:$W$3726,3,0)</f>
        <v>18</v>
      </c>
      <c r="O3550">
        <f>+VLOOKUP($C3550,Hoja1!$B$2:$W$3726,8,0)</f>
        <v>1804</v>
      </c>
      <c r="P3550">
        <f>+VLOOKUP($C3550,Hoja1!$B$2:$W$3726,12,0)</f>
        <v>180434</v>
      </c>
      <c r="Q3550" t="b">
        <f t="shared" si="121"/>
        <v>0</v>
      </c>
    </row>
    <row r="3551" spans="2:17" hidden="1" x14ac:dyDescent="0.25">
      <c r="B3551">
        <v>180440</v>
      </c>
      <c r="C3551" t="s">
        <v>2304</v>
      </c>
      <c r="D3551" t="str">
        <f>+VLOOKUP($B3551,Hoja1!$C$2:$W$3726,15,0)</f>
        <v>YORO</v>
      </c>
      <c r="E3551" t="str">
        <f>+VLOOKUP($B3551,Hoja1!$C$2:$W$3726,16,0)</f>
        <v>EL PROGRESO</v>
      </c>
      <c r="F3551" t="str">
        <f>+VLOOKUP($B3551,Hoja1!$C$2:$W$3726,17,0)</f>
        <v>MICO QUEMADO</v>
      </c>
      <c r="G3551">
        <f>+VLOOKUP($B3551,Hoja1!$C$2:$W$3726,2,0)</f>
        <v>18</v>
      </c>
      <c r="H3551">
        <f>+VLOOKUP($B3551,Hoja1!$C$2:$W$3726,7,0)</f>
        <v>1804</v>
      </c>
      <c r="I3551">
        <f>+VLOOKUP($B3551,Hoja1!$C$2:$W$3726,11,0)</f>
        <v>180440</v>
      </c>
      <c r="J3551" t="b">
        <f t="shared" si="120"/>
        <v>0</v>
      </c>
      <c r="K3551" t="str">
        <f>+VLOOKUP($C3551,Hoja1!$B$2:$W$3726,16,0)</f>
        <v>YORO</v>
      </c>
      <c r="L3551" t="str">
        <f>+VLOOKUP($C3551,Hoja1!$B$2:$W$3726,17,0)</f>
        <v>EL PROGRESO</v>
      </c>
      <c r="M3551" t="str">
        <f>+VLOOKUP($C3551,Hoja1!$B$2:$W$3726,18,0)</f>
        <v>LA SARROSA</v>
      </c>
      <c r="N3551">
        <f>+VLOOKUP($C3551,Hoja1!$B$2:$W$3726,3,0)</f>
        <v>18</v>
      </c>
      <c r="O3551">
        <f>+VLOOKUP($C3551,Hoja1!$B$2:$W$3726,8,0)</f>
        <v>1804</v>
      </c>
      <c r="P3551">
        <f>+VLOOKUP($C3551,Hoja1!$B$2:$W$3726,12,0)</f>
        <v>180435</v>
      </c>
      <c r="Q3551" t="b">
        <f t="shared" si="121"/>
        <v>0</v>
      </c>
    </row>
    <row r="3552" spans="2:17" hidden="1" x14ac:dyDescent="0.25">
      <c r="B3552">
        <v>180441</v>
      </c>
      <c r="C3552" t="s">
        <v>2305</v>
      </c>
      <c r="D3552" t="str">
        <f>+VLOOKUP($B3552,Hoja1!$C$2:$W$3726,15,0)</f>
        <v>YORO</v>
      </c>
      <c r="E3552" t="str">
        <f>+VLOOKUP($B3552,Hoja1!$C$2:$W$3726,16,0)</f>
        <v>EL PROGRESO</v>
      </c>
      <c r="F3552" t="str">
        <f>+VLOOKUP($B3552,Hoja1!$C$2:$W$3726,17,0)</f>
        <v>OJO DE AGUA</v>
      </c>
      <c r="G3552">
        <f>+VLOOKUP($B3552,Hoja1!$C$2:$W$3726,2,0)</f>
        <v>18</v>
      </c>
      <c r="H3552">
        <f>+VLOOKUP($B3552,Hoja1!$C$2:$W$3726,7,0)</f>
        <v>1804</v>
      </c>
      <c r="I3552">
        <f>+VLOOKUP($B3552,Hoja1!$C$2:$W$3726,11,0)</f>
        <v>180441</v>
      </c>
      <c r="J3552" t="b">
        <f t="shared" si="120"/>
        <v>0</v>
      </c>
      <c r="K3552" t="str">
        <f>+VLOOKUP($C3552,Hoja1!$B$2:$W$3726,16,0)</f>
        <v>YORO</v>
      </c>
      <c r="L3552" t="str">
        <f>+VLOOKUP($C3552,Hoja1!$B$2:$W$3726,17,0)</f>
        <v>EL PROGRESO</v>
      </c>
      <c r="M3552" t="str">
        <f>+VLOOKUP($C3552,Hoja1!$B$2:$W$3726,18,0)</f>
        <v>LAS BRISAS DEL NORTE</v>
      </c>
      <c r="N3552">
        <f>+VLOOKUP($C3552,Hoja1!$B$2:$W$3726,3,0)</f>
        <v>18</v>
      </c>
      <c r="O3552">
        <f>+VLOOKUP($C3552,Hoja1!$B$2:$W$3726,8,0)</f>
        <v>1804</v>
      </c>
      <c r="P3552">
        <f>+VLOOKUP($C3552,Hoja1!$B$2:$W$3726,12,0)</f>
        <v>180436</v>
      </c>
      <c r="Q3552" t="b">
        <f t="shared" si="121"/>
        <v>0</v>
      </c>
    </row>
    <row r="3553" spans="1:17" hidden="1" x14ac:dyDescent="0.25">
      <c r="B3553">
        <v>180442</v>
      </c>
      <c r="C3553" t="s">
        <v>2306</v>
      </c>
      <c r="D3553" t="str">
        <f>+VLOOKUP($B3553,Hoja1!$C$2:$W$3726,15,0)</f>
        <v>YORO</v>
      </c>
      <c r="E3553" t="str">
        <f>+VLOOKUP($B3553,Hoja1!$C$2:$W$3726,16,0)</f>
        <v>EL PROGRESO</v>
      </c>
      <c r="F3553" t="str">
        <f>+VLOOKUP($B3553,Hoja1!$C$2:$W$3726,17,0)</f>
        <v>QUEBRADA DE YORO</v>
      </c>
      <c r="G3553">
        <f>+VLOOKUP($B3553,Hoja1!$C$2:$W$3726,2,0)</f>
        <v>18</v>
      </c>
      <c r="H3553">
        <f>+VLOOKUP($B3553,Hoja1!$C$2:$W$3726,7,0)</f>
        <v>1804</v>
      </c>
      <c r="I3553">
        <f>+VLOOKUP($B3553,Hoja1!$C$2:$W$3726,11,0)</f>
        <v>180442</v>
      </c>
      <c r="J3553" t="b">
        <f t="shared" si="120"/>
        <v>0</v>
      </c>
      <c r="K3553" t="str">
        <f>+VLOOKUP($C3553,Hoja1!$B$2:$W$3726,16,0)</f>
        <v>YORO</v>
      </c>
      <c r="L3553" t="str">
        <f>+VLOOKUP($C3553,Hoja1!$B$2:$W$3726,17,0)</f>
        <v>EL PROGRESO</v>
      </c>
      <c r="M3553" t="str">
        <f>+VLOOKUP($C3553,Hoja1!$B$2:$W$3726,18,0)</f>
        <v>LAS CHUMBAS</v>
      </c>
      <c r="N3553">
        <f>+VLOOKUP($C3553,Hoja1!$B$2:$W$3726,3,0)</f>
        <v>18</v>
      </c>
      <c r="O3553">
        <f>+VLOOKUP($C3553,Hoja1!$B$2:$W$3726,8,0)</f>
        <v>1804</v>
      </c>
      <c r="P3553">
        <f>+VLOOKUP($C3553,Hoja1!$B$2:$W$3726,12,0)</f>
        <v>180437</v>
      </c>
      <c r="Q3553" t="b">
        <f t="shared" si="121"/>
        <v>0</v>
      </c>
    </row>
    <row r="3554" spans="1:17" hidden="1" x14ac:dyDescent="0.25">
      <c r="B3554">
        <v>180443</v>
      </c>
      <c r="C3554" t="s">
        <v>2307</v>
      </c>
      <c r="D3554" t="str">
        <f>+VLOOKUP($B3554,Hoja1!$C$2:$W$3726,15,0)</f>
        <v>YORO</v>
      </c>
      <c r="E3554" t="str">
        <f>+VLOOKUP($B3554,Hoja1!$C$2:$W$3726,16,0)</f>
        <v>EL PROGRESO</v>
      </c>
      <c r="F3554" t="str">
        <f>+VLOOKUP($B3554,Hoja1!$C$2:$W$3726,17,0)</f>
        <v>SAN ANTONIO</v>
      </c>
      <c r="G3554">
        <f>+VLOOKUP($B3554,Hoja1!$C$2:$W$3726,2,0)</f>
        <v>18</v>
      </c>
      <c r="H3554">
        <f>+VLOOKUP($B3554,Hoja1!$C$2:$W$3726,7,0)</f>
        <v>1804</v>
      </c>
      <c r="I3554">
        <f>+VLOOKUP($B3554,Hoja1!$C$2:$W$3726,11,0)</f>
        <v>180443</v>
      </c>
      <c r="J3554" t="b">
        <f t="shared" si="120"/>
        <v>0</v>
      </c>
      <c r="K3554" t="str">
        <f>+VLOOKUP($C3554,Hoja1!$B$2:$W$3726,16,0)</f>
        <v>YORO</v>
      </c>
      <c r="L3554" t="str">
        <f>+VLOOKUP($C3554,Hoja1!$B$2:$W$3726,17,0)</f>
        <v>EL PROGRESO</v>
      </c>
      <c r="M3554" t="str">
        <f>+VLOOKUP($C3554,Hoja1!$B$2:$W$3726,18,0)</f>
        <v>LAS DELICIAS DEL JUTE</v>
      </c>
      <c r="N3554">
        <f>+VLOOKUP($C3554,Hoja1!$B$2:$W$3726,3,0)</f>
        <v>18</v>
      </c>
      <c r="O3554">
        <f>+VLOOKUP($C3554,Hoja1!$B$2:$W$3726,8,0)</f>
        <v>1804</v>
      </c>
      <c r="P3554">
        <f>+VLOOKUP($C3554,Hoja1!$B$2:$W$3726,12,0)</f>
        <v>180438</v>
      </c>
      <c r="Q3554" t="b">
        <f t="shared" si="121"/>
        <v>0</v>
      </c>
    </row>
    <row r="3555" spans="1:17" hidden="1" x14ac:dyDescent="0.25">
      <c r="B3555">
        <v>180445</v>
      </c>
      <c r="C3555" t="s">
        <v>2308</v>
      </c>
      <c r="D3555" t="str">
        <f>+VLOOKUP($B3555,Hoja1!$C$2:$W$3726,15,0)</f>
        <v>YORO</v>
      </c>
      <c r="E3555" t="str">
        <f>+VLOOKUP($B3555,Hoja1!$C$2:$W$3726,16,0)</f>
        <v>EL PROGRESO</v>
      </c>
      <c r="F3555" t="str">
        <f>+VLOOKUP($B3555,Hoja1!$C$2:$W$3726,17,0)</f>
        <v>SANTA ELENA</v>
      </c>
      <c r="G3555">
        <f>+VLOOKUP($B3555,Hoja1!$C$2:$W$3726,2,0)</f>
        <v>18</v>
      </c>
      <c r="H3555">
        <f>+VLOOKUP($B3555,Hoja1!$C$2:$W$3726,7,0)</f>
        <v>1804</v>
      </c>
      <c r="I3555">
        <f>+VLOOKUP($B3555,Hoja1!$C$2:$W$3726,11,0)</f>
        <v>180445</v>
      </c>
      <c r="J3555" t="b">
        <f t="shared" si="120"/>
        <v>0</v>
      </c>
      <c r="K3555" t="str">
        <f>+VLOOKUP($C3555,Hoja1!$B$2:$W$3726,16,0)</f>
        <v>YORO</v>
      </c>
      <c r="L3555" t="str">
        <f>+VLOOKUP($C3555,Hoja1!$B$2:$W$3726,17,0)</f>
        <v>EL PROGRESO</v>
      </c>
      <c r="M3555" t="str">
        <f>+VLOOKUP($C3555,Hoja1!$B$2:$W$3726,18,0)</f>
        <v>MEALER</v>
      </c>
      <c r="N3555">
        <f>+VLOOKUP($C3555,Hoja1!$B$2:$W$3726,3,0)</f>
        <v>18</v>
      </c>
      <c r="O3555">
        <f>+VLOOKUP($C3555,Hoja1!$B$2:$W$3726,8,0)</f>
        <v>1804</v>
      </c>
      <c r="P3555">
        <f>+VLOOKUP($C3555,Hoja1!$B$2:$W$3726,12,0)</f>
        <v>180439</v>
      </c>
      <c r="Q3555" t="b">
        <f t="shared" si="121"/>
        <v>0</v>
      </c>
    </row>
    <row r="3556" spans="1:17" hidden="1" x14ac:dyDescent="0.25">
      <c r="B3556">
        <v>180446</v>
      </c>
      <c r="C3556" t="s">
        <v>2309</v>
      </c>
      <c r="D3556" t="str">
        <f>+VLOOKUP($B3556,Hoja1!$C$2:$W$3726,15,0)</f>
        <v>YORO</v>
      </c>
      <c r="E3556" t="str">
        <f>+VLOOKUP($B3556,Hoja1!$C$2:$W$3726,16,0)</f>
        <v>EL PROGRESO</v>
      </c>
      <c r="F3556" t="str">
        <f>+VLOOKUP($B3556,Hoja1!$C$2:$W$3726,17,0)</f>
        <v>SANTA INÉS</v>
      </c>
      <c r="G3556">
        <f>+VLOOKUP($B3556,Hoja1!$C$2:$W$3726,2,0)</f>
        <v>18</v>
      </c>
      <c r="H3556">
        <f>+VLOOKUP($B3556,Hoja1!$C$2:$W$3726,7,0)</f>
        <v>1804</v>
      </c>
      <c r="I3556">
        <f>+VLOOKUP($B3556,Hoja1!$C$2:$W$3726,11,0)</f>
        <v>180446</v>
      </c>
      <c r="J3556" t="b">
        <f t="shared" si="120"/>
        <v>0</v>
      </c>
      <c r="K3556" t="str">
        <f>+VLOOKUP($C3556,Hoja1!$B$2:$W$3726,16,0)</f>
        <v>YORO</v>
      </c>
      <c r="L3556" t="str">
        <f>+VLOOKUP($C3556,Hoja1!$B$2:$W$3726,17,0)</f>
        <v>EL PROGRESO</v>
      </c>
      <c r="M3556" t="str">
        <f>+VLOOKUP($C3556,Hoja1!$B$2:$W$3726,18,0)</f>
        <v>MICO QUEMADO</v>
      </c>
      <c r="N3556">
        <f>+VLOOKUP($C3556,Hoja1!$B$2:$W$3726,3,0)</f>
        <v>18</v>
      </c>
      <c r="O3556">
        <f>+VLOOKUP($C3556,Hoja1!$B$2:$W$3726,8,0)</f>
        <v>1804</v>
      </c>
      <c r="P3556">
        <f>+VLOOKUP($C3556,Hoja1!$B$2:$W$3726,12,0)</f>
        <v>180440</v>
      </c>
      <c r="Q3556" t="b">
        <f t="shared" si="121"/>
        <v>0</v>
      </c>
    </row>
    <row r="3557" spans="1:17" hidden="1" x14ac:dyDescent="0.25">
      <c r="B3557">
        <v>180447</v>
      </c>
      <c r="C3557" t="s">
        <v>393</v>
      </c>
      <c r="D3557" t="str">
        <f>+VLOOKUP($B3557,Hoja1!$C$2:$W$3726,15,0)</f>
        <v>YORO</v>
      </c>
      <c r="E3557" t="str">
        <f>+VLOOKUP($B3557,Hoja1!$C$2:$W$3726,16,0)</f>
        <v>EL PROGRESO</v>
      </c>
      <c r="F3557" t="str">
        <f>+VLOOKUP($B3557,Hoja1!$C$2:$W$3726,17,0)</f>
        <v>SUYAPA O KILÓMETRO SETENTA</v>
      </c>
      <c r="G3557">
        <f>+VLOOKUP($B3557,Hoja1!$C$2:$W$3726,2,0)</f>
        <v>18</v>
      </c>
      <c r="H3557">
        <f>+VLOOKUP($B3557,Hoja1!$C$2:$W$3726,7,0)</f>
        <v>1804</v>
      </c>
      <c r="I3557">
        <f>+VLOOKUP($B3557,Hoja1!$C$2:$W$3726,11,0)</f>
        <v>180447</v>
      </c>
      <c r="J3557" t="b">
        <f t="shared" si="120"/>
        <v>0</v>
      </c>
      <c r="K3557" t="str">
        <f>+VLOOKUP($C3557,Hoja1!$B$2:$W$3726,16,0)</f>
        <v>COMAYAGUA</v>
      </c>
      <c r="L3557" t="str">
        <f>+VLOOKUP($C3557,Hoja1!$B$2:$W$3726,17,0)</f>
        <v>LAMANÍ</v>
      </c>
      <c r="M3557" t="str">
        <f>+VLOOKUP($C3557,Hoja1!$B$2:$W$3726,18,0)</f>
        <v>OJO DE AGUA</v>
      </c>
      <c r="N3557">
        <f>+VLOOKUP($C3557,Hoja1!$B$2:$W$3726,3,0)</f>
        <v>3</v>
      </c>
      <c r="O3557">
        <f>+VLOOKUP($C3557,Hoja1!$B$2:$W$3726,8,0)</f>
        <v>307</v>
      </c>
      <c r="P3557">
        <f>+VLOOKUP($C3557,Hoja1!$B$2:$W$3726,12,0)</f>
        <v>30706</v>
      </c>
      <c r="Q3557" t="b">
        <f t="shared" si="121"/>
        <v>0</v>
      </c>
    </row>
    <row r="3558" spans="1:17" hidden="1" x14ac:dyDescent="0.25">
      <c r="B3558">
        <v>180448</v>
      </c>
      <c r="C3558" t="s">
        <v>2310</v>
      </c>
      <c r="D3558" t="str">
        <f>+VLOOKUP($B3558,Hoja1!$C$2:$W$3726,15,0)</f>
        <v>YORO</v>
      </c>
      <c r="E3558" t="str">
        <f>+VLOOKUP($B3558,Hoja1!$C$2:$W$3726,16,0)</f>
        <v>EL PROGRESO</v>
      </c>
      <c r="F3558" t="str">
        <f>+VLOOKUP($B3558,Hoja1!$C$2:$W$3726,17,0)</f>
        <v>URRACO PUEBLO</v>
      </c>
      <c r="G3558">
        <f>+VLOOKUP($B3558,Hoja1!$C$2:$W$3726,2,0)</f>
        <v>18</v>
      </c>
      <c r="H3558">
        <f>+VLOOKUP($B3558,Hoja1!$C$2:$W$3726,7,0)</f>
        <v>1804</v>
      </c>
      <c r="I3558">
        <f>+VLOOKUP($B3558,Hoja1!$C$2:$W$3726,11,0)</f>
        <v>180448</v>
      </c>
      <c r="J3558" t="b">
        <f t="shared" si="120"/>
        <v>0</v>
      </c>
      <c r="K3558" t="str">
        <f>+VLOOKUP($C3558,Hoja1!$B$2:$W$3726,16,0)</f>
        <v>YORO</v>
      </c>
      <c r="L3558" t="str">
        <f>+VLOOKUP($C3558,Hoja1!$B$2:$W$3726,17,0)</f>
        <v>EL PROGRESO</v>
      </c>
      <c r="M3558" t="str">
        <f>+VLOOKUP($C3558,Hoja1!$B$2:$W$3726,18,0)</f>
        <v>QUEBRADA DE YORO</v>
      </c>
      <c r="N3558">
        <f>+VLOOKUP($C3558,Hoja1!$B$2:$W$3726,3,0)</f>
        <v>18</v>
      </c>
      <c r="O3558">
        <f>+VLOOKUP($C3558,Hoja1!$B$2:$W$3726,8,0)</f>
        <v>1804</v>
      </c>
      <c r="P3558">
        <f>+VLOOKUP($C3558,Hoja1!$B$2:$W$3726,12,0)</f>
        <v>180442</v>
      </c>
      <c r="Q3558" t="b">
        <f t="shared" si="121"/>
        <v>0</v>
      </c>
    </row>
    <row r="3559" spans="1:17" hidden="1" x14ac:dyDescent="0.25">
      <c r="B3559">
        <v>180449</v>
      </c>
      <c r="C3559" t="s">
        <v>93</v>
      </c>
      <c r="D3559" t="str">
        <f>+VLOOKUP($B3559,Hoja1!$C$2:$W$3726,15,0)</f>
        <v>YORO</v>
      </c>
      <c r="E3559" t="str">
        <f>+VLOOKUP($B3559,Hoja1!$C$2:$W$3726,16,0)</f>
        <v>EL PROGRESO</v>
      </c>
      <c r="F3559" t="str">
        <f>+VLOOKUP($B3559,Hoja1!$C$2:$W$3726,17,0)</f>
        <v>URRACO SUR</v>
      </c>
      <c r="G3559">
        <f>+VLOOKUP($B3559,Hoja1!$C$2:$W$3726,2,0)</f>
        <v>18</v>
      </c>
      <c r="H3559">
        <f>+VLOOKUP($B3559,Hoja1!$C$2:$W$3726,7,0)</f>
        <v>1804</v>
      </c>
      <c r="I3559">
        <f>+VLOOKUP($B3559,Hoja1!$C$2:$W$3726,11,0)</f>
        <v>180449</v>
      </c>
      <c r="J3559" t="b">
        <f t="shared" si="120"/>
        <v>0</v>
      </c>
      <c r="K3559" t="str">
        <f>+VLOOKUP($C3559,Hoja1!$B$2:$W$3726,16,0)</f>
        <v>ATLÁNTIDA</v>
      </c>
      <c r="L3559" t="str">
        <f>+VLOOKUP($C3559,Hoja1!$B$2:$W$3726,17,0)</f>
        <v>LA MASICA</v>
      </c>
      <c r="M3559" t="str">
        <f>+VLOOKUP($C3559,Hoja1!$B$2:$W$3726,18,0)</f>
        <v>SAN ANTONIO</v>
      </c>
      <c r="N3559">
        <f>+VLOOKUP($C3559,Hoja1!$B$2:$W$3726,3,0)</f>
        <v>1</v>
      </c>
      <c r="O3559">
        <f>+VLOOKUP($C3559,Hoja1!$B$2:$W$3726,8,0)</f>
        <v>105</v>
      </c>
      <c r="P3559">
        <f>+VLOOKUP($C3559,Hoja1!$B$2:$W$3726,12,0)</f>
        <v>10512</v>
      </c>
      <c r="Q3559" t="b">
        <f t="shared" si="121"/>
        <v>0</v>
      </c>
    </row>
    <row r="3560" spans="1:17" hidden="1" x14ac:dyDescent="0.25">
      <c r="B3560">
        <v>180450</v>
      </c>
      <c r="C3560" t="s">
        <v>2311</v>
      </c>
      <c r="D3560" t="str">
        <f>+VLOOKUP($B3560,Hoja1!$C$2:$W$3726,15,0)</f>
        <v>YORO</v>
      </c>
      <c r="E3560" t="str">
        <f>+VLOOKUP($B3560,Hoja1!$C$2:$W$3726,16,0)</f>
        <v>EL PROGRESO</v>
      </c>
      <c r="F3560" t="str">
        <f>+VLOOKUP($B3560,Hoja1!$C$2:$W$3726,17,0)</f>
        <v>VERACRUZ PALOMA</v>
      </c>
      <c r="G3560">
        <f>+VLOOKUP($B3560,Hoja1!$C$2:$W$3726,2,0)</f>
        <v>18</v>
      </c>
      <c r="H3560">
        <f>+VLOOKUP($B3560,Hoja1!$C$2:$W$3726,7,0)</f>
        <v>1804</v>
      </c>
      <c r="I3560">
        <f>+VLOOKUP($B3560,Hoja1!$C$2:$W$3726,11,0)</f>
        <v>180450</v>
      </c>
      <c r="J3560" t="b">
        <f t="shared" si="120"/>
        <v>0</v>
      </c>
      <c r="K3560" t="str">
        <f>+VLOOKUP($C3560,Hoja1!$B$2:$W$3726,16,0)</f>
        <v>YORO</v>
      </c>
      <c r="L3560" t="str">
        <f>+VLOOKUP($C3560,Hoja1!$B$2:$W$3726,17,0)</f>
        <v>EL PROGRESO</v>
      </c>
      <c r="M3560" t="str">
        <f>+VLOOKUP($C3560,Hoja1!$B$2:$W$3726,18,0)</f>
        <v>SAN LUIS SEIS</v>
      </c>
      <c r="N3560">
        <f>+VLOOKUP($C3560,Hoja1!$B$2:$W$3726,3,0)</f>
        <v>18</v>
      </c>
      <c r="O3560">
        <f>+VLOOKUP($C3560,Hoja1!$B$2:$W$3726,8,0)</f>
        <v>1804</v>
      </c>
      <c r="P3560">
        <f>+VLOOKUP($C3560,Hoja1!$B$2:$W$3726,12,0)</f>
        <v>180444</v>
      </c>
      <c r="Q3560" t="b">
        <f t="shared" si="121"/>
        <v>0</v>
      </c>
    </row>
    <row r="3561" spans="1:17" x14ac:dyDescent="0.25">
      <c r="A3561">
        <f t="shared" ref="A3561:A3566" si="122">+P3561</f>
        <v>31026</v>
      </c>
      <c r="B3561">
        <v>180451</v>
      </c>
      <c r="C3561" t="s">
        <v>420</v>
      </c>
      <c r="D3561" t="e">
        <f>+VLOOKUP($B3561,Hoja1!$C$2:$W$3726,15,0)</f>
        <v>#N/A</v>
      </c>
      <c r="E3561" t="e">
        <f>+VLOOKUP($B3561,Hoja1!$C$2:$W$3726,16,0)</f>
        <v>#N/A</v>
      </c>
      <c r="F3561" t="e">
        <f>+VLOOKUP($B3561,Hoja1!$C$2:$W$3726,17,0)</f>
        <v>#N/A</v>
      </c>
      <c r="G3561" t="e">
        <f>+VLOOKUP($B3561,Hoja1!$C$2:$W$3726,2,0)</f>
        <v>#N/A</v>
      </c>
      <c r="H3561" t="e">
        <f>+VLOOKUP($B3561,Hoja1!$C$2:$W$3726,7,0)</f>
        <v>#N/A</v>
      </c>
      <c r="I3561" t="e">
        <f>+VLOOKUP($B3561,Hoja1!$C$2:$W$3726,11,0)</f>
        <v>#N/A</v>
      </c>
      <c r="J3561" t="e">
        <f t="shared" si="120"/>
        <v>#N/A</v>
      </c>
      <c r="K3561" t="str">
        <f>+VLOOKUP($C3561,Hoja1!$B$2:$W$3726,16,0)</f>
        <v>COMAYAGUA</v>
      </c>
      <c r="L3561" t="str">
        <f>+VLOOKUP($C3561,Hoja1!$B$2:$W$3726,17,0)</f>
        <v>MEÁMBAR</v>
      </c>
      <c r="M3561" t="str">
        <f>+VLOOKUP($C3561,Hoja1!$B$2:$W$3726,18,0)</f>
        <v>SANTA ELENA</v>
      </c>
      <c r="N3561">
        <f>+VLOOKUP($C3561,Hoja1!$B$2:$W$3726,3,0)</f>
        <v>3</v>
      </c>
      <c r="O3561">
        <f>+VLOOKUP($C3561,Hoja1!$B$2:$W$3726,8,0)</f>
        <v>310</v>
      </c>
      <c r="P3561">
        <f>+VLOOKUP($C3561,Hoja1!$B$2:$W$3726,12,0)</f>
        <v>31026</v>
      </c>
      <c r="Q3561" t="b">
        <f t="shared" si="121"/>
        <v>0</v>
      </c>
    </row>
    <row r="3562" spans="1:17" x14ac:dyDescent="0.25">
      <c r="A3562">
        <f t="shared" si="122"/>
        <v>50634</v>
      </c>
      <c r="B3562">
        <v>180452</v>
      </c>
      <c r="C3562" t="s">
        <v>897</v>
      </c>
      <c r="D3562" t="e">
        <f>+VLOOKUP($B3562,Hoja1!$C$2:$W$3726,15,0)</f>
        <v>#N/A</v>
      </c>
      <c r="E3562" t="e">
        <f>+VLOOKUP($B3562,Hoja1!$C$2:$W$3726,16,0)</f>
        <v>#N/A</v>
      </c>
      <c r="F3562" t="e">
        <f>+VLOOKUP($B3562,Hoja1!$C$2:$W$3726,17,0)</f>
        <v>#N/A</v>
      </c>
      <c r="G3562" t="e">
        <f>+VLOOKUP($B3562,Hoja1!$C$2:$W$3726,2,0)</f>
        <v>#N/A</v>
      </c>
      <c r="H3562" t="e">
        <f>+VLOOKUP($B3562,Hoja1!$C$2:$W$3726,7,0)</f>
        <v>#N/A</v>
      </c>
      <c r="I3562" t="e">
        <f>+VLOOKUP($B3562,Hoja1!$C$2:$W$3726,11,0)</f>
        <v>#N/A</v>
      </c>
      <c r="J3562" t="e">
        <f t="shared" si="120"/>
        <v>#N/A</v>
      </c>
      <c r="K3562" t="str">
        <f>+VLOOKUP($C3562,Hoja1!$B$2:$W$3726,16,0)</f>
        <v>CORTES</v>
      </c>
      <c r="L3562" t="str">
        <f>+VLOOKUP($C3562,Hoja1!$B$2:$W$3726,17,0)</f>
        <v>PUERTO CORTÉS</v>
      </c>
      <c r="M3562" t="str">
        <f>+VLOOKUP($C3562,Hoja1!$B$2:$W$3726,18,0)</f>
        <v>SANTA INÉS</v>
      </c>
      <c r="N3562">
        <f>+VLOOKUP($C3562,Hoja1!$B$2:$W$3726,3,0)</f>
        <v>5</v>
      </c>
      <c r="O3562">
        <f>+VLOOKUP($C3562,Hoja1!$B$2:$W$3726,8,0)</f>
        <v>506</v>
      </c>
      <c r="P3562">
        <f>+VLOOKUP($C3562,Hoja1!$B$2:$W$3726,12,0)</f>
        <v>50634</v>
      </c>
      <c r="Q3562" t="b">
        <f t="shared" si="121"/>
        <v>0</v>
      </c>
    </row>
    <row r="3563" spans="1:17" x14ac:dyDescent="0.25">
      <c r="A3563">
        <f t="shared" si="122"/>
        <v>180447</v>
      </c>
      <c r="B3563">
        <v>180453</v>
      </c>
      <c r="C3563" t="s">
        <v>2312</v>
      </c>
      <c r="D3563" t="e">
        <f>+VLOOKUP($B3563,Hoja1!$C$2:$W$3726,15,0)</f>
        <v>#N/A</v>
      </c>
      <c r="E3563" t="e">
        <f>+VLOOKUP($B3563,Hoja1!$C$2:$W$3726,16,0)</f>
        <v>#N/A</v>
      </c>
      <c r="F3563" t="e">
        <f>+VLOOKUP($B3563,Hoja1!$C$2:$W$3726,17,0)</f>
        <v>#N/A</v>
      </c>
      <c r="G3563" t="e">
        <f>+VLOOKUP($B3563,Hoja1!$C$2:$W$3726,2,0)</f>
        <v>#N/A</v>
      </c>
      <c r="H3563" t="e">
        <f>+VLOOKUP($B3563,Hoja1!$C$2:$W$3726,7,0)</f>
        <v>#N/A</v>
      </c>
      <c r="I3563" t="e">
        <f>+VLOOKUP($B3563,Hoja1!$C$2:$W$3726,11,0)</f>
        <v>#N/A</v>
      </c>
      <c r="J3563" t="e">
        <f t="shared" si="120"/>
        <v>#N/A</v>
      </c>
      <c r="K3563" t="str">
        <f>+VLOOKUP($C3563,Hoja1!$B$2:$W$3726,16,0)</f>
        <v>YORO</v>
      </c>
      <c r="L3563" t="str">
        <f>+VLOOKUP($C3563,Hoja1!$B$2:$W$3726,17,0)</f>
        <v>EL PROGRESO</v>
      </c>
      <c r="M3563" t="str">
        <f>+VLOOKUP($C3563,Hoja1!$B$2:$W$3726,18,0)</f>
        <v>SUYAPA O KILÓMETRO SETENTA</v>
      </c>
      <c r="N3563">
        <f>+VLOOKUP($C3563,Hoja1!$B$2:$W$3726,3,0)</f>
        <v>18</v>
      </c>
      <c r="O3563">
        <f>+VLOOKUP($C3563,Hoja1!$B$2:$W$3726,8,0)</f>
        <v>1804</v>
      </c>
      <c r="P3563">
        <f>+VLOOKUP($C3563,Hoja1!$B$2:$W$3726,12,0)</f>
        <v>180447</v>
      </c>
      <c r="Q3563" t="b">
        <f t="shared" si="121"/>
        <v>0</v>
      </c>
    </row>
    <row r="3564" spans="1:17" x14ac:dyDescent="0.25">
      <c r="A3564">
        <f t="shared" si="122"/>
        <v>180448</v>
      </c>
      <c r="B3564">
        <v>180454</v>
      </c>
      <c r="C3564" t="s">
        <v>2313</v>
      </c>
      <c r="D3564" t="e">
        <f>+VLOOKUP($B3564,Hoja1!$C$2:$W$3726,15,0)</f>
        <v>#N/A</v>
      </c>
      <c r="E3564" t="e">
        <f>+VLOOKUP($B3564,Hoja1!$C$2:$W$3726,16,0)</f>
        <v>#N/A</v>
      </c>
      <c r="F3564" t="e">
        <f>+VLOOKUP($B3564,Hoja1!$C$2:$W$3726,17,0)</f>
        <v>#N/A</v>
      </c>
      <c r="G3564" t="e">
        <f>+VLOOKUP($B3564,Hoja1!$C$2:$W$3726,2,0)</f>
        <v>#N/A</v>
      </c>
      <c r="H3564" t="e">
        <f>+VLOOKUP($B3564,Hoja1!$C$2:$W$3726,7,0)</f>
        <v>#N/A</v>
      </c>
      <c r="I3564" t="e">
        <f>+VLOOKUP($B3564,Hoja1!$C$2:$W$3726,11,0)</f>
        <v>#N/A</v>
      </c>
      <c r="J3564" t="e">
        <f t="shared" si="120"/>
        <v>#N/A</v>
      </c>
      <c r="K3564" t="str">
        <f>+VLOOKUP($C3564,Hoja1!$B$2:$W$3726,16,0)</f>
        <v>YORO</v>
      </c>
      <c r="L3564" t="str">
        <f>+VLOOKUP($C3564,Hoja1!$B$2:$W$3726,17,0)</f>
        <v>EL PROGRESO</v>
      </c>
      <c r="M3564" t="str">
        <f>+VLOOKUP($C3564,Hoja1!$B$2:$W$3726,18,0)</f>
        <v>URRACO PUEBLO</v>
      </c>
      <c r="N3564">
        <f>+VLOOKUP($C3564,Hoja1!$B$2:$W$3726,3,0)</f>
        <v>18</v>
      </c>
      <c r="O3564">
        <f>+VLOOKUP($C3564,Hoja1!$B$2:$W$3726,8,0)</f>
        <v>1804</v>
      </c>
      <c r="P3564">
        <f>+VLOOKUP($C3564,Hoja1!$B$2:$W$3726,12,0)</f>
        <v>180448</v>
      </c>
      <c r="Q3564" t="b">
        <f t="shared" si="121"/>
        <v>0</v>
      </c>
    </row>
    <row r="3565" spans="1:17" x14ac:dyDescent="0.25">
      <c r="A3565">
        <f t="shared" si="122"/>
        <v>180449</v>
      </c>
      <c r="B3565">
        <v>180455</v>
      </c>
      <c r="C3565" t="s">
        <v>2314</v>
      </c>
      <c r="D3565" t="e">
        <f>+VLOOKUP($B3565,Hoja1!$C$2:$W$3726,15,0)</f>
        <v>#N/A</v>
      </c>
      <c r="E3565" t="e">
        <f>+VLOOKUP($B3565,Hoja1!$C$2:$W$3726,16,0)</f>
        <v>#N/A</v>
      </c>
      <c r="F3565" t="e">
        <f>+VLOOKUP($B3565,Hoja1!$C$2:$W$3726,17,0)</f>
        <v>#N/A</v>
      </c>
      <c r="G3565" t="e">
        <f>+VLOOKUP($B3565,Hoja1!$C$2:$W$3726,2,0)</f>
        <v>#N/A</v>
      </c>
      <c r="H3565" t="e">
        <f>+VLOOKUP($B3565,Hoja1!$C$2:$W$3726,7,0)</f>
        <v>#N/A</v>
      </c>
      <c r="I3565" t="e">
        <f>+VLOOKUP($B3565,Hoja1!$C$2:$W$3726,11,0)</f>
        <v>#N/A</v>
      </c>
      <c r="J3565" t="e">
        <f t="shared" si="120"/>
        <v>#N/A</v>
      </c>
      <c r="K3565" t="str">
        <f>+VLOOKUP($C3565,Hoja1!$B$2:$W$3726,16,0)</f>
        <v>YORO</v>
      </c>
      <c r="L3565" t="str">
        <f>+VLOOKUP($C3565,Hoja1!$B$2:$W$3726,17,0)</f>
        <v>EL PROGRESO</v>
      </c>
      <c r="M3565" t="str">
        <f>+VLOOKUP($C3565,Hoja1!$B$2:$W$3726,18,0)</f>
        <v>URRACO SUR</v>
      </c>
      <c r="N3565">
        <f>+VLOOKUP($C3565,Hoja1!$B$2:$W$3726,3,0)</f>
        <v>18</v>
      </c>
      <c r="O3565">
        <f>+VLOOKUP($C3565,Hoja1!$B$2:$W$3726,8,0)</f>
        <v>1804</v>
      </c>
      <c r="P3565">
        <f>+VLOOKUP($C3565,Hoja1!$B$2:$W$3726,12,0)</f>
        <v>180449</v>
      </c>
      <c r="Q3565" t="b">
        <f t="shared" si="121"/>
        <v>0</v>
      </c>
    </row>
    <row r="3566" spans="1:17" x14ac:dyDescent="0.25">
      <c r="A3566">
        <f t="shared" si="122"/>
        <v>180450</v>
      </c>
      <c r="B3566">
        <v>180456</v>
      </c>
      <c r="C3566" t="s">
        <v>2315</v>
      </c>
      <c r="D3566" t="e">
        <f>+VLOOKUP($B3566,Hoja1!$C$2:$W$3726,15,0)</f>
        <v>#N/A</v>
      </c>
      <c r="E3566" t="e">
        <f>+VLOOKUP($B3566,Hoja1!$C$2:$W$3726,16,0)</f>
        <v>#N/A</v>
      </c>
      <c r="F3566" t="e">
        <f>+VLOOKUP($B3566,Hoja1!$C$2:$W$3726,17,0)</f>
        <v>#N/A</v>
      </c>
      <c r="G3566" t="e">
        <f>+VLOOKUP($B3566,Hoja1!$C$2:$W$3726,2,0)</f>
        <v>#N/A</v>
      </c>
      <c r="H3566" t="e">
        <f>+VLOOKUP($B3566,Hoja1!$C$2:$W$3726,7,0)</f>
        <v>#N/A</v>
      </c>
      <c r="I3566" t="e">
        <f>+VLOOKUP($B3566,Hoja1!$C$2:$W$3726,11,0)</f>
        <v>#N/A</v>
      </c>
      <c r="J3566" t="e">
        <f t="shared" si="120"/>
        <v>#N/A</v>
      </c>
      <c r="K3566" t="str">
        <f>+VLOOKUP($C3566,Hoja1!$B$2:$W$3726,16,0)</f>
        <v>YORO</v>
      </c>
      <c r="L3566" t="str">
        <f>+VLOOKUP($C3566,Hoja1!$B$2:$W$3726,17,0)</f>
        <v>EL PROGRESO</v>
      </c>
      <c r="M3566" t="str">
        <f>+VLOOKUP($C3566,Hoja1!$B$2:$W$3726,18,0)</f>
        <v>VERACRUZ PALOMA</v>
      </c>
      <c r="N3566">
        <f>+VLOOKUP($C3566,Hoja1!$B$2:$W$3726,3,0)</f>
        <v>18</v>
      </c>
      <c r="O3566">
        <f>+VLOOKUP($C3566,Hoja1!$B$2:$W$3726,8,0)</f>
        <v>1804</v>
      </c>
      <c r="P3566">
        <f>+VLOOKUP($C3566,Hoja1!$B$2:$W$3726,12,0)</f>
        <v>180450</v>
      </c>
      <c r="Q3566" t="b">
        <f t="shared" si="121"/>
        <v>0</v>
      </c>
    </row>
    <row r="3567" spans="1:17" hidden="1" x14ac:dyDescent="0.25">
      <c r="B3567">
        <v>180501</v>
      </c>
      <c r="C3567" t="s">
        <v>12890</v>
      </c>
      <c r="D3567" t="str">
        <f>+VLOOKUP($B3567,Hoja1!$C$2:$W$3726,15,0)</f>
        <v>YORO</v>
      </c>
      <c r="E3567" t="str">
        <f>+VLOOKUP($B3567,Hoja1!$C$2:$W$3726,16,0)</f>
        <v>JOCÓN</v>
      </c>
      <c r="F3567" t="str">
        <f>+VLOOKUP($B3567,Hoja1!$C$2:$W$3726,17,0)</f>
        <v>JOCÓN</v>
      </c>
      <c r="G3567">
        <f>+VLOOKUP($B3567,Hoja1!$C$2:$W$3726,2,0)</f>
        <v>18</v>
      </c>
      <c r="H3567">
        <f>+VLOOKUP($B3567,Hoja1!$C$2:$W$3726,7,0)</f>
        <v>1805</v>
      </c>
      <c r="I3567">
        <f>+VLOOKUP($B3567,Hoja1!$C$2:$W$3726,11,0)</f>
        <v>180501</v>
      </c>
      <c r="J3567" t="b">
        <f t="shared" si="120"/>
        <v>0</v>
      </c>
      <c r="K3567" t="e">
        <f>+VLOOKUP($C3567,Hoja1!$B$2:$W$3726,16,0)</f>
        <v>#N/A</v>
      </c>
      <c r="L3567" t="e">
        <f>+VLOOKUP($C3567,Hoja1!$B$2:$W$3726,17,0)</f>
        <v>#N/A</v>
      </c>
      <c r="M3567" t="e">
        <f>+VLOOKUP($C3567,Hoja1!$B$2:$W$3726,18,0)</f>
        <v>#N/A</v>
      </c>
      <c r="N3567" t="e">
        <f>+VLOOKUP($C3567,Hoja1!$B$2:$W$3726,3,0)</f>
        <v>#N/A</v>
      </c>
      <c r="O3567" t="e">
        <f>+VLOOKUP($C3567,Hoja1!$B$2:$W$3726,8,0)</f>
        <v>#N/A</v>
      </c>
      <c r="P3567" t="e">
        <f>+VLOOKUP($C3567,Hoja1!$B$2:$W$3726,12,0)</f>
        <v>#N/A</v>
      </c>
      <c r="Q3567" t="e">
        <f t="shared" si="121"/>
        <v>#N/A</v>
      </c>
    </row>
    <row r="3568" spans="1:17" hidden="1" x14ac:dyDescent="0.25">
      <c r="B3568">
        <v>180502</v>
      </c>
      <c r="C3568" t="s">
        <v>12163</v>
      </c>
      <c r="D3568" t="str">
        <f>+VLOOKUP($B3568,Hoja1!$C$2:$W$3726,15,0)</f>
        <v>YORO</v>
      </c>
      <c r="E3568" t="str">
        <f>+VLOOKUP($B3568,Hoja1!$C$2:$W$3726,16,0)</f>
        <v>JOCÓN</v>
      </c>
      <c r="F3568" t="str">
        <f>+VLOOKUP($B3568,Hoja1!$C$2:$W$3726,17,0)</f>
        <v>AGUA FRÍA</v>
      </c>
      <c r="G3568">
        <f>+VLOOKUP($B3568,Hoja1!$C$2:$W$3726,2,0)</f>
        <v>18</v>
      </c>
      <c r="H3568">
        <f>+VLOOKUP($B3568,Hoja1!$C$2:$W$3726,7,0)</f>
        <v>1805</v>
      </c>
      <c r="I3568">
        <f>+VLOOKUP($B3568,Hoja1!$C$2:$W$3726,11,0)</f>
        <v>180502</v>
      </c>
      <c r="J3568" t="b">
        <f t="shared" si="120"/>
        <v>0</v>
      </c>
      <c r="K3568" t="e">
        <f>+VLOOKUP($C3568,Hoja1!$B$2:$W$3726,16,0)</f>
        <v>#N/A</v>
      </c>
      <c r="L3568" t="e">
        <f>+VLOOKUP($C3568,Hoja1!$B$2:$W$3726,17,0)</f>
        <v>#N/A</v>
      </c>
      <c r="M3568" t="e">
        <f>+VLOOKUP($C3568,Hoja1!$B$2:$W$3726,18,0)</f>
        <v>#N/A</v>
      </c>
      <c r="N3568" t="e">
        <f>+VLOOKUP($C3568,Hoja1!$B$2:$W$3726,3,0)</f>
        <v>#N/A</v>
      </c>
      <c r="O3568" t="e">
        <f>+VLOOKUP($C3568,Hoja1!$B$2:$W$3726,8,0)</f>
        <v>#N/A</v>
      </c>
      <c r="P3568" t="e">
        <f>+VLOOKUP($C3568,Hoja1!$B$2:$W$3726,12,0)</f>
        <v>#N/A</v>
      </c>
      <c r="Q3568" t="e">
        <f t="shared" si="121"/>
        <v>#N/A</v>
      </c>
    </row>
    <row r="3569" spans="2:17" hidden="1" x14ac:dyDescent="0.25">
      <c r="B3569">
        <v>180503</v>
      </c>
      <c r="C3569" t="s">
        <v>2317</v>
      </c>
      <c r="D3569" t="str">
        <f>+VLOOKUP($B3569,Hoja1!$C$2:$W$3726,15,0)</f>
        <v>YORO</v>
      </c>
      <c r="E3569" t="str">
        <f>+VLOOKUP($B3569,Hoja1!$C$2:$W$3726,16,0)</f>
        <v>JOCÓN</v>
      </c>
      <c r="F3569" t="str">
        <f>+VLOOKUP($B3569,Hoja1!$C$2:$W$3726,17,0)</f>
        <v>ALTA CRUZ</v>
      </c>
      <c r="G3569">
        <f>+VLOOKUP($B3569,Hoja1!$C$2:$W$3726,2,0)</f>
        <v>18</v>
      </c>
      <c r="H3569">
        <f>+VLOOKUP($B3569,Hoja1!$C$2:$W$3726,7,0)</f>
        <v>1805</v>
      </c>
      <c r="I3569">
        <f>+VLOOKUP($B3569,Hoja1!$C$2:$W$3726,11,0)</f>
        <v>180503</v>
      </c>
      <c r="J3569" t="b">
        <f t="shared" si="120"/>
        <v>1</v>
      </c>
      <c r="K3569" t="str">
        <f>+VLOOKUP($C3569,Hoja1!$B$2:$W$3726,16,0)</f>
        <v>YORO</v>
      </c>
      <c r="L3569" t="str">
        <f>+VLOOKUP($C3569,Hoja1!$B$2:$W$3726,17,0)</f>
        <v>JOCÓN</v>
      </c>
      <c r="M3569" t="str">
        <f>+VLOOKUP($C3569,Hoja1!$B$2:$W$3726,18,0)</f>
        <v>ALTA CRUZ</v>
      </c>
      <c r="N3569">
        <f>+VLOOKUP($C3569,Hoja1!$B$2:$W$3726,3,0)</f>
        <v>18</v>
      </c>
      <c r="O3569">
        <f>+VLOOKUP($C3569,Hoja1!$B$2:$W$3726,8,0)</f>
        <v>1805</v>
      </c>
      <c r="P3569">
        <f>+VLOOKUP($C3569,Hoja1!$B$2:$W$3726,12,0)</f>
        <v>180503</v>
      </c>
      <c r="Q3569" t="b">
        <f t="shared" si="121"/>
        <v>1</v>
      </c>
    </row>
    <row r="3570" spans="2:17" hidden="1" x14ac:dyDescent="0.25">
      <c r="B3570">
        <v>180504</v>
      </c>
      <c r="C3570" t="s">
        <v>517</v>
      </c>
      <c r="D3570" t="str">
        <f>+VLOOKUP($B3570,Hoja1!$C$2:$W$3726,15,0)</f>
        <v>YORO</v>
      </c>
      <c r="E3570" t="str">
        <f>+VLOOKUP($B3570,Hoja1!$C$2:$W$3726,16,0)</f>
        <v>JOCÓN</v>
      </c>
      <c r="F3570" t="str">
        <f>+VLOOKUP($B3570,Hoja1!$C$2:$W$3726,17,0)</f>
        <v>LA DALIA</v>
      </c>
      <c r="G3570">
        <f>+VLOOKUP($B3570,Hoja1!$C$2:$W$3726,2,0)</f>
        <v>18</v>
      </c>
      <c r="H3570">
        <f>+VLOOKUP($B3570,Hoja1!$C$2:$W$3726,7,0)</f>
        <v>1805</v>
      </c>
      <c r="I3570">
        <f>+VLOOKUP($B3570,Hoja1!$C$2:$W$3726,11,0)</f>
        <v>180504</v>
      </c>
      <c r="J3570" t="b">
        <f t="shared" si="120"/>
        <v>1</v>
      </c>
      <c r="K3570" t="str">
        <f>+VLOOKUP($C3570,Hoja1!$B$2:$W$3726,16,0)</f>
        <v>COMAYAGUA</v>
      </c>
      <c r="L3570" t="str">
        <f>+VLOOKUP($C3570,Hoja1!$B$2:$W$3726,17,0)</f>
        <v>LAS LAJAS</v>
      </c>
      <c r="M3570" t="str">
        <f>+VLOOKUP($C3570,Hoja1!$B$2:$W$3726,18,0)</f>
        <v>LA DALIA</v>
      </c>
      <c r="N3570">
        <f>+VLOOKUP($C3570,Hoja1!$B$2:$W$3726,3,0)</f>
        <v>3</v>
      </c>
      <c r="O3570">
        <f>+VLOOKUP($C3570,Hoja1!$B$2:$W$3726,8,0)</f>
        <v>320</v>
      </c>
      <c r="P3570">
        <f>+VLOOKUP($C3570,Hoja1!$B$2:$W$3726,12,0)</f>
        <v>32004</v>
      </c>
      <c r="Q3570" t="b">
        <f t="shared" si="121"/>
        <v>0</v>
      </c>
    </row>
    <row r="3571" spans="2:17" hidden="1" x14ac:dyDescent="0.25">
      <c r="B3571">
        <v>180505</v>
      </c>
      <c r="C3571" t="s">
        <v>2318</v>
      </c>
      <c r="D3571" t="str">
        <f>+VLOOKUP($B3571,Hoja1!$C$2:$W$3726,15,0)</f>
        <v>YORO</v>
      </c>
      <c r="E3571" t="str">
        <f>+VLOOKUP($B3571,Hoja1!$C$2:$W$3726,16,0)</f>
        <v>JOCÓN</v>
      </c>
      <c r="F3571" t="str">
        <f>+VLOOKUP($B3571,Hoja1!$C$2:$W$3726,17,0)</f>
        <v>LA LOMA</v>
      </c>
      <c r="G3571">
        <f>+VLOOKUP($B3571,Hoja1!$C$2:$W$3726,2,0)</f>
        <v>18</v>
      </c>
      <c r="H3571">
        <f>+VLOOKUP($B3571,Hoja1!$C$2:$W$3726,7,0)</f>
        <v>1805</v>
      </c>
      <c r="I3571">
        <f>+VLOOKUP($B3571,Hoja1!$C$2:$W$3726,11,0)</f>
        <v>180505</v>
      </c>
      <c r="J3571" t="b">
        <f t="shared" si="120"/>
        <v>1</v>
      </c>
      <c r="K3571" t="str">
        <f>+VLOOKUP($C3571,Hoja1!$B$2:$W$3726,16,0)</f>
        <v>YORO</v>
      </c>
      <c r="L3571" t="str">
        <f>+VLOOKUP($C3571,Hoja1!$B$2:$W$3726,17,0)</f>
        <v>JOCÓN</v>
      </c>
      <c r="M3571" t="str">
        <f>+VLOOKUP($C3571,Hoja1!$B$2:$W$3726,18,0)</f>
        <v>LA LOMA</v>
      </c>
      <c r="N3571">
        <f>+VLOOKUP($C3571,Hoja1!$B$2:$W$3726,3,0)</f>
        <v>18</v>
      </c>
      <c r="O3571">
        <f>+VLOOKUP($C3571,Hoja1!$B$2:$W$3726,8,0)</f>
        <v>1805</v>
      </c>
      <c r="P3571">
        <f>+VLOOKUP($C3571,Hoja1!$B$2:$W$3726,12,0)</f>
        <v>180505</v>
      </c>
      <c r="Q3571" t="b">
        <f t="shared" si="121"/>
        <v>1</v>
      </c>
    </row>
    <row r="3572" spans="2:17" hidden="1" x14ac:dyDescent="0.25">
      <c r="B3572">
        <v>180506</v>
      </c>
      <c r="C3572" t="s">
        <v>2244</v>
      </c>
      <c r="D3572" t="str">
        <f>+VLOOKUP($B3572,Hoja1!$C$2:$W$3726,15,0)</f>
        <v>YORO</v>
      </c>
      <c r="E3572" t="str">
        <f>+VLOOKUP($B3572,Hoja1!$C$2:$W$3726,16,0)</f>
        <v>JOCÓN</v>
      </c>
      <c r="F3572" t="str">
        <f>+VLOOKUP($B3572,Hoja1!$C$2:$W$3726,17,0)</f>
        <v>LA ROSA</v>
      </c>
      <c r="G3572">
        <f>+VLOOKUP($B3572,Hoja1!$C$2:$W$3726,2,0)</f>
        <v>18</v>
      </c>
      <c r="H3572">
        <f>+VLOOKUP($B3572,Hoja1!$C$2:$W$3726,7,0)</f>
        <v>1805</v>
      </c>
      <c r="I3572">
        <f>+VLOOKUP($B3572,Hoja1!$C$2:$W$3726,11,0)</f>
        <v>180506</v>
      </c>
      <c r="J3572" t="b">
        <f t="shared" si="120"/>
        <v>1</v>
      </c>
      <c r="K3572" t="str">
        <f>+VLOOKUP($C3572,Hoja1!$B$2:$W$3726,16,0)</f>
        <v>YORO</v>
      </c>
      <c r="L3572" t="str">
        <f>+VLOOKUP($C3572,Hoja1!$B$2:$W$3726,17,0)</f>
        <v>YORO</v>
      </c>
      <c r="M3572" t="str">
        <f>+VLOOKUP($C3572,Hoja1!$B$2:$W$3726,18,0)</f>
        <v>LA ROSA</v>
      </c>
      <c r="N3572">
        <f>+VLOOKUP($C3572,Hoja1!$B$2:$W$3726,3,0)</f>
        <v>18</v>
      </c>
      <c r="O3572">
        <f>+VLOOKUP($C3572,Hoja1!$B$2:$W$3726,8,0)</f>
        <v>1801</v>
      </c>
      <c r="P3572">
        <f>+VLOOKUP($C3572,Hoja1!$B$2:$W$3726,12,0)</f>
        <v>180109</v>
      </c>
      <c r="Q3572" t="b">
        <f t="shared" si="121"/>
        <v>0</v>
      </c>
    </row>
    <row r="3573" spans="2:17" hidden="1" x14ac:dyDescent="0.25">
      <c r="B3573">
        <v>180507</v>
      </c>
      <c r="C3573" t="s">
        <v>2319</v>
      </c>
      <c r="D3573" t="str">
        <f>+VLOOKUP($B3573,Hoja1!$C$2:$W$3726,15,0)</f>
        <v>YORO</v>
      </c>
      <c r="E3573" t="str">
        <f>+VLOOKUP($B3573,Hoja1!$C$2:$W$3726,16,0)</f>
        <v>JOCÓN</v>
      </c>
      <c r="F3573" t="str">
        <f>+VLOOKUP($B3573,Hoja1!$C$2:$W$3726,17,0)</f>
        <v>LAMA</v>
      </c>
      <c r="G3573">
        <f>+VLOOKUP($B3573,Hoja1!$C$2:$W$3726,2,0)</f>
        <v>18</v>
      </c>
      <c r="H3573">
        <f>+VLOOKUP($B3573,Hoja1!$C$2:$W$3726,7,0)</f>
        <v>1805</v>
      </c>
      <c r="I3573">
        <f>+VLOOKUP($B3573,Hoja1!$C$2:$W$3726,11,0)</f>
        <v>180507</v>
      </c>
      <c r="J3573" t="b">
        <f t="shared" si="120"/>
        <v>1</v>
      </c>
      <c r="K3573" t="str">
        <f>+VLOOKUP($C3573,Hoja1!$B$2:$W$3726,16,0)</f>
        <v>YORO</v>
      </c>
      <c r="L3573" t="str">
        <f>+VLOOKUP($C3573,Hoja1!$B$2:$W$3726,17,0)</f>
        <v>JOCÓN</v>
      </c>
      <c r="M3573" t="str">
        <f>+VLOOKUP($C3573,Hoja1!$B$2:$W$3726,18,0)</f>
        <v>LAMA</v>
      </c>
      <c r="N3573">
        <f>+VLOOKUP($C3573,Hoja1!$B$2:$W$3726,3,0)</f>
        <v>18</v>
      </c>
      <c r="O3573">
        <f>+VLOOKUP($C3573,Hoja1!$B$2:$W$3726,8,0)</f>
        <v>1805</v>
      </c>
      <c r="P3573">
        <f>+VLOOKUP($C3573,Hoja1!$B$2:$W$3726,12,0)</f>
        <v>180507</v>
      </c>
      <c r="Q3573" t="b">
        <f t="shared" si="121"/>
        <v>1</v>
      </c>
    </row>
    <row r="3574" spans="2:17" hidden="1" x14ac:dyDescent="0.25">
      <c r="B3574">
        <v>180508</v>
      </c>
      <c r="C3574" t="s">
        <v>2320</v>
      </c>
      <c r="D3574" t="str">
        <f>+VLOOKUP($B3574,Hoja1!$C$2:$W$3726,15,0)</f>
        <v>YORO</v>
      </c>
      <c r="E3574" t="str">
        <f>+VLOOKUP($B3574,Hoja1!$C$2:$W$3726,16,0)</f>
        <v>JOCÓN</v>
      </c>
      <c r="F3574" t="str">
        <f>+VLOOKUP($B3574,Hoja1!$C$2:$W$3726,17,0)</f>
        <v>MACORA</v>
      </c>
      <c r="G3574">
        <f>+VLOOKUP($B3574,Hoja1!$C$2:$W$3726,2,0)</f>
        <v>18</v>
      </c>
      <c r="H3574">
        <f>+VLOOKUP($B3574,Hoja1!$C$2:$W$3726,7,0)</f>
        <v>1805</v>
      </c>
      <c r="I3574">
        <f>+VLOOKUP($B3574,Hoja1!$C$2:$W$3726,11,0)</f>
        <v>180508</v>
      </c>
      <c r="J3574" t="b">
        <f t="shared" si="120"/>
        <v>1</v>
      </c>
      <c r="K3574" t="str">
        <f>+VLOOKUP($C3574,Hoja1!$B$2:$W$3726,16,0)</f>
        <v>YORO</v>
      </c>
      <c r="L3574" t="str">
        <f>+VLOOKUP($C3574,Hoja1!$B$2:$W$3726,17,0)</f>
        <v>JOCÓN</v>
      </c>
      <c r="M3574" t="str">
        <f>+VLOOKUP($C3574,Hoja1!$B$2:$W$3726,18,0)</f>
        <v>MACORA</v>
      </c>
      <c r="N3574">
        <f>+VLOOKUP($C3574,Hoja1!$B$2:$W$3726,3,0)</f>
        <v>18</v>
      </c>
      <c r="O3574">
        <f>+VLOOKUP($C3574,Hoja1!$B$2:$W$3726,8,0)</f>
        <v>1805</v>
      </c>
      <c r="P3574">
        <f>+VLOOKUP($C3574,Hoja1!$B$2:$W$3726,12,0)</f>
        <v>180508</v>
      </c>
      <c r="Q3574" t="b">
        <f t="shared" si="121"/>
        <v>1</v>
      </c>
    </row>
    <row r="3575" spans="2:17" hidden="1" x14ac:dyDescent="0.25">
      <c r="B3575">
        <v>180509</v>
      </c>
      <c r="C3575" t="s">
        <v>2321</v>
      </c>
      <c r="D3575" t="str">
        <f>+VLOOKUP($B3575,Hoja1!$C$2:$W$3726,15,0)</f>
        <v>YORO</v>
      </c>
      <c r="E3575" t="str">
        <f>+VLOOKUP($B3575,Hoja1!$C$2:$W$3726,16,0)</f>
        <v>JOCÓN</v>
      </c>
      <c r="F3575" t="str">
        <f>+VLOOKUP($B3575,Hoja1!$C$2:$W$3726,17,0)</f>
        <v>PUENTE GRANDE</v>
      </c>
      <c r="G3575">
        <f>+VLOOKUP($B3575,Hoja1!$C$2:$W$3726,2,0)</f>
        <v>18</v>
      </c>
      <c r="H3575">
        <f>+VLOOKUP($B3575,Hoja1!$C$2:$W$3726,7,0)</f>
        <v>1805</v>
      </c>
      <c r="I3575">
        <f>+VLOOKUP($B3575,Hoja1!$C$2:$W$3726,11,0)</f>
        <v>180509</v>
      </c>
      <c r="J3575" t="b">
        <f t="shared" si="120"/>
        <v>1</v>
      </c>
      <c r="K3575" t="str">
        <f>+VLOOKUP($C3575,Hoja1!$B$2:$W$3726,16,0)</f>
        <v>YORO</v>
      </c>
      <c r="L3575" t="str">
        <f>+VLOOKUP($C3575,Hoja1!$B$2:$W$3726,17,0)</f>
        <v>JOCÓN</v>
      </c>
      <c r="M3575" t="str">
        <f>+VLOOKUP($C3575,Hoja1!$B$2:$W$3726,18,0)</f>
        <v>PUENTE GRANDE</v>
      </c>
      <c r="N3575">
        <f>+VLOOKUP($C3575,Hoja1!$B$2:$W$3726,3,0)</f>
        <v>18</v>
      </c>
      <c r="O3575">
        <f>+VLOOKUP($C3575,Hoja1!$B$2:$W$3726,8,0)</f>
        <v>1805</v>
      </c>
      <c r="P3575">
        <f>+VLOOKUP($C3575,Hoja1!$B$2:$W$3726,12,0)</f>
        <v>180509</v>
      </c>
      <c r="Q3575" t="b">
        <f t="shared" si="121"/>
        <v>1</v>
      </c>
    </row>
    <row r="3576" spans="2:17" hidden="1" x14ac:dyDescent="0.25">
      <c r="B3576">
        <v>180510</v>
      </c>
      <c r="C3576" t="s">
        <v>2322</v>
      </c>
      <c r="D3576" t="str">
        <f>+VLOOKUP($B3576,Hoja1!$C$2:$W$3726,15,0)</f>
        <v>YORO</v>
      </c>
      <c r="E3576" t="str">
        <f>+VLOOKUP($B3576,Hoja1!$C$2:$W$3726,16,0)</f>
        <v>JOCÓN</v>
      </c>
      <c r="F3576" t="str">
        <f>+VLOOKUP($B3576,Hoja1!$C$2:$W$3726,17,0)</f>
        <v>TAPIQUIL</v>
      </c>
      <c r="G3576">
        <f>+VLOOKUP($B3576,Hoja1!$C$2:$W$3726,2,0)</f>
        <v>18</v>
      </c>
      <c r="H3576">
        <f>+VLOOKUP($B3576,Hoja1!$C$2:$W$3726,7,0)</f>
        <v>1805</v>
      </c>
      <c r="I3576">
        <f>+VLOOKUP($B3576,Hoja1!$C$2:$W$3726,11,0)</f>
        <v>180510</v>
      </c>
      <c r="J3576" t="b">
        <f t="shared" si="120"/>
        <v>1</v>
      </c>
      <c r="K3576" t="str">
        <f>+VLOOKUP($C3576,Hoja1!$B$2:$W$3726,16,0)</f>
        <v>YORO</v>
      </c>
      <c r="L3576" t="str">
        <f>+VLOOKUP($C3576,Hoja1!$B$2:$W$3726,17,0)</f>
        <v>JOCÓN</v>
      </c>
      <c r="M3576" t="str">
        <f>+VLOOKUP($C3576,Hoja1!$B$2:$W$3726,18,0)</f>
        <v>TAPIQUIL</v>
      </c>
      <c r="N3576">
        <f>+VLOOKUP($C3576,Hoja1!$B$2:$W$3726,3,0)</f>
        <v>18</v>
      </c>
      <c r="O3576">
        <f>+VLOOKUP($C3576,Hoja1!$B$2:$W$3726,8,0)</f>
        <v>1805</v>
      </c>
      <c r="P3576">
        <f>+VLOOKUP($C3576,Hoja1!$B$2:$W$3726,12,0)</f>
        <v>180510</v>
      </c>
      <c r="Q3576" t="b">
        <f t="shared" si="121"/>
        <v>1</v>
      </c>
    </row>
    <row r="3577" spans="2:17" hidden="1" x14ac:dyDescent="0.25">
      <c r="B3577">
        <v>180601</v>
      </c>
      <c r="C3577" t="s">
        <v>12176</v>
      </c>
      <c r="D3577" t="str">
        <f>+VLOOKUP($B3577,Hoja1!$C$2:$W$3726,15,0)</f>
        <v>YORO</v>
      </c>
      <c r="E3577" t="str">
        <f>+VLOOKUP($B3577,Hoja1!$C$2:$W$3726,16,0)</f>
        <v>MORAZÁN</v>
      </c>
      <c r="F3577" t="str">
        <f>+VLOOKUP($B3577,Hoja1!$C$2:$W$3726,17,0)</f>
        <v>MORAZÁN</v>
      </c>
      <c r="G3577">
        <f>+VLOOKUP($B3577,Hoja1!$C$2:$W$3726,2,0)</f>
        <v>18</v>
      </c>
      <c r="H3577">
        <f>+VLOOKUP($B3577,Hoja1!$C$2:$W$3726,7,0)</f>
        <v>1806</v>
      </c>
      <c r="I3577">
        <f>+VLOOKUP($B3577,Hoja1!$C$2:$W$3726,11,0)</f>
        <v>180601</v>
      </c>
      <c r="J3577" t="b">
        <f t="shared" si="120"/>
        <v>0</v>
      </c>
      <c r="K3577" t="e">
        <f>+VLOOKUP($C3577,Hoja1!$B$2:$W$3726,16,0)</f>
        <v>#N/A</v>
      </c>
      <c r="L3577" t="e">
        <f>+VLOOKUP($C3577,Hoja1!$B$2:$W$3726,17,0)</f>
        <v>#N/A</v>
      </c>
      <c r="M3577" t="e">
        <f>+VLOOKUP($C3577,Hoja1!$B$2:$W$3726,18,0)</f>
        <v>#N/A</v>
      </c>
      <c r="N3577" t="e">
        <f>+VLOOKUP($C3577,Hoja1!$B$2:$W$3726,3,0)</f>
        <v>#N/A</v>
      </c>
      <c r="O3577" t="e">
        <f>+VLOOKUP($C3577,Hoja1!$B$2:$W$3726,8,0)</f>
        <v>#N/A</v>
      </c>
      <c r="P3577" t="e">
        <f>+VLOOKUP($C3577,Hoja1!$B$2:$W$3726,12,0)</f>
        <v>#N/A</v>
      </c>
      <c r="Q3577" t="e">
        <f t="shared" si="121"/>
        <v>#N/A</v>
      </c>
    </row>
    <row r="3578" spans="2:17" hidden="1" x14ac:dyDescent="0.25">
      <c r="B3578">
        <v>180602</v>
      </c>
      <c r="C3578" t="s">
        <v>114</v>
      </c>
      <c r="D3578" t="str">
        <f>+VLOOKUP($B3578,Hoja1!$C$2:$W$3726,15,0)</f>
        <v>YORO</v>
      </c>
      <c r="E3578" t="str">
        <f>+VLOOKUP($B3578,Hoja1!$C$2:$W$3726,16,0)</f>
        <v>MORAZÁN</v>
      </c>
      <c r="F3578" t="str">
        <f>+VLOOKUP($B3578,Hoja1!$C$2:$W$3726,17,0)</f>
        <v>AGUA BLANCA</v>
      </c>
      <c r="G3578">
        <f>+VLOOKUP($B3578,Hoja1!$C$2:$W$3726,2,0)</f>
        <v>18</v>
      </c>
      <c r="H3578">
        <f>+VLOOKUP($B3578,Hoja1!$C$2:$W$3726,7,0)</f>
        <v>1806</v>
      </c>
      <c r="I3578">
        <f>+VLOOKUP($B3578,Hoja1!$C$2:$W$3726,11,0)</f>
        <v>180602</v>
      </c>
      <c r="J3578" t="b">
        <f t="shared" si="120"/>
        <v>1</v>
      </c>
      <c r="K3578" t="str">
        <f>+VLOOKUP($C3578,Hoja1!$B$2:$W$3726,16,0)</f>
        <v>ATLÁNTIDA</v>
      </c>
      <c r="L3578" t="str">
        <f>+VLOOKUP($C3578,Hoja1!$B$2:$W$3726,17,0)</f>
        <v>TELA</v>
      </c>
      <c r="M3578" t="str">
        <f>+VLOOKUP($C3578,Hoja1!$B$2:$W$3726,18,0)</f>
        <v>AGUA BLANCA</v>
      </c>
      <c r="N3578">
        <f>+VLOOKUP($C3578,Hoja1!$B$2:$W$3726,3,0)</f>
        <v>1</v>
      </c>
      <c r="O3578">
        <f>+VLOOKUP($C3578,Hoja1!$B$2:$W$3726,8,0)</f>
        <v>107</v>
      </c>
      <c r="P3578">
        <f>+VLOOKUP($C3578,Hoja1!$B$2:$W$3726,12,0)</f>
        <v>10702</v>
      </c>
      <c r="Q3578" t="b">
        <f t="shared" si="121"/>
        <v>0</v>
      </c>
    </row>
    <row r="3579" spans="2:17" hidden="1" x14ac:dyDescent="0.25">
      <c r="B3579">
        <v>180603</v>
      </c>
      <c r="C3579" t="s">
        <v>117</v>
      </c>
      <c r="D3579" t="str">
        <f>+VLOOKUP($B3579,Hoja1!$C$2:$W$3726,15,0)</f>
        <v>YORO</v>
      </c>
      <c r="E3579" t="str">
        <f>+VLOOKUP($B3579,Hoja1!$C$2:$W$3726,16,0)</f>
        <v>MORAZÁN</v>
      </c>
      <c r="F3579" t="str">
        <f>+VLOOKUP($B3579,Hoja1!$C$2:$W$3726,17,0)</f>
        <v>BUENA VISTA</v>
      </c>
      <c r="G3579">
        <f>+VLOOKUP($B3579,Hoja1!$C$2:$W$3726,2,0)</f>
        <v>18</v>
      </c>
      <c r="H3579">
        <f>+VLOOKUP($B3579,Hoja1!$C$2:$W$3726,7,0)</f>
        <v>1806</v>
      </c>
      <c r="I3579">
        <f>+VLOOKUP($B3579,Hoja1!$C$2:$W$3726,11,0)</f>
        <v>180603</v>
      </c>
      <c r="J3579" t="b">
        <f t="shared" si="120"/>
        <v>1</v>
      </c>
      <c r="K3579" t="str">
        <f>+VLOOKUP($C3579,Hoja1!$B$2:$W$3726,16,0)</f>
        <v>ATLÁNTIDA</v>
      </c>
      <c r="L3579" t="str">
        <f>+VLOOKUP($C3579,Hoja1!$B$2:$W$3726,17,0)</f>
        <v>TELA</v>
      </c>
      <c r="M3579" t="str">
        <f>+VLOOKUP($C3579,Hoja1!$B$2:$W$3726,18,0)</f>
        <v>BUENA VISTA</v>
      </c>
      <c r="N3579">
        <f>+VLOOKUP($C3579,Hoja1!$B$2:$W$3726,3,0)</f>
        <v>1</v>
      </c>
      <c r="O3579">
        <f>+VLOOKUP($C3579,Hoja1!$B$2:$W$3726,8,0)</f>
        <v>107</v>
      </c>
      <c r="P3579">
        <f>+VLOOKUP($C3579,Hoja1!$B$2:$W$3726,12,0)</f>
        <v>10706</v>
      </c>
      <c r="Q3579" t="b">
        <f t="shared" si="121"/>
        <v>0</v>
      </c>
    </row>
    <row r="3580" spans="2:17" hidden="1" x14ac:dyDescent="0.25">
      <c r="B3580">
        <v>180604</v>
      </c>
      <c r="C3580" t="s">
        <v>580</v>
      </c>
      <c r="D3580" t="str">
        <f>+VLOOKUP($B3580,Hoja1!$C$2:$W$3726,15,0)</f>
        <v>YORO</v>
      </c>
      <c r="E3580" t="str">
        <f>+VLOOKUP($B3580,Hoja1!$C$2:$W$3726,16,0)</f>
        <v>MORAZÁN</v>
      </c>
      <c r="F3580" t="str">
        <f>+VLOOKUP($B3580,Hoja1!$C$2:$W$3726,17,0)</f>
        <v>CANDELARIA</v>
      </c>
      <c r="G3580">
        <f>+VLOOKUP($B3580,Hoja1!$C$2:$W$3726,2,0)</f>
        <v>18</v>
      </c>
      <c r="H3580">
        <f>+VLOOKUP($B3580,Hoja1!$C$2:$W$3726,7,0)</f>
        <v>1806</v>
      </c>
      <c r="I3580">
        <f>+VLOOKUP($B3580,Hoja1!$C$2:$W$3726,11,0)</f>
        <v>180604</v>
      </c>
      <c r="J3580" t="b">
        <f t="shared" si="120"/>
        <v>1</v>
      </c>
      <c r="K3580" t="str">
        <f>+VLOOKUP($C3580,Hoja1!$B$2:$W$3726,16,0)</f>
        <v>COPAN</v>
      </c>
      <c r="L3580" t="str">
        <f>+VLOOKUP($C3580,Hoja1!$B$2:$W$3726,17,0)</f>
        <v>CONCEPCIÓN</v>
      </c>
      <c r="M3580" t="str">
        <f>+VLOOKUP($C3580,Hoja1!$B$2:$W$3726,18,0)</f>
        <v>CANDELARIA</v>
      </c>
      <c r="N3580">
        <f>+VLOOKUP($C3580,Hoja1!$B$2:$W$3726,3,0)</f>
        <v>4</v>
      </c>
      <c r="O3580">
        <f>+VLOOKUP($C3580,Hoja1!$B$2:$W$3726,8,0)</f>
        <v>403</v>
      </c>
      <c r="P3580">
        <f>+VLOOKUP($C3580,Hoja1!$B$2:$W$3726,12,0)</f>
        <v>40305</v>
      </c>
      <c r="Q3580" t="b">
        <f t="shared" si="121"/>
        <v>0</v>
      </c>
    </row>
    <row r="3581" spans="2:17" hidden="1" x14ac:dyDescent="0.25">
      <c r="B3581">
        <v>180605</v>
      </c>
      <c r="C3581" t="s">
        <v>2216</v>
      </c>
      <c r="D3581" t="str">
        <f>+VLOOKUP($B3581,Hoja1!$C$2:$W$3726,15,0)</f>
        <v>YORO</v>
      </c>
      <c r="E3581" t="str">
        <f>+VLOOKUP($B3581,Hoja1!$C$2:$W$3726,16,0)</f>
        <v>MORAZÁN</v>
      </c>
      <c r="F3581" t="str">
        <f>+VLOOKUP($B3581,Hoja1!$C$2:$W$3726,17,0)</f>
        <v>CARIDAD</v>
      </c>
      <c r="G3581">
        <f>+VLOOKUP($B3581,Hoja1!$C$2:$W$3726,2,0)</f>
        <v>18</v>
      </c>
      <c r="H3581">
        <f>+VLOOKUP($B3581,Hoja1!$C$2:$W$3726,7,0)</f>
        <v>1806</v>
      </c>
      <c r="I3581">
        <f>+VLOOKUP($B3581,Hoja1!$C$2:$W$3726,11,0)</f>
        <v>180605</v>
      </c>
      <c r="J3581" t="b">
        <f t="shared" si="120"/>
        <v>1</v>
      </c>
      <c r="K3581" t="str">
        <f>+VLOOKUP($C3581,Hoja1!$B$2:$W$3726,16,0)</f>
        <v>VALLE</v>
      </c>
      <c r="L3581" t="str">
        <f>+VLOOKUP($C3581,Hoja1!$B$2:$W$3726,17,0)</f>
        <v>CARIDAD</v>
      </c>
      <c r="M3581" t="str">
        <f>+VLOOKUP($C3581,Hoja1!$B$2:$W$3726,18,0)</f>
        <v>CARIDAD</v>
      </c>
      <c r="N3581">
        <f>+VLOOKUP($C3581,Hoja1!$B$2:$W$3726,3,0)</f>
        <v>17</v>
      </c>
      <c r="O3581">
        <f>+VLOOKUP($C3581,Hoja1!$B$2:$W$3726,8,0)</f>
        <v>1705</v>
      </c>
      <c r="P3581">
        <f>+VLOOKUP($C3581,Hoja1!$B$2:$W$3726,12,0)</f>
        <v>170501</v>
      </c>
      <c r="Q3581" t="b">
        <f t="shared" si="121"/>
        <v>0</v>
      </c>
    </row>
    <row r="3582" spans="2:17" hidden="1" x14ac:dyDescent="0.25">
      <c r="B3582">
        <v>180606</v>
      </c>
      <c r="C3582" t="s">
        <v>2323</v>
      </c>
      <c r="D3582" t="str">
        <f>+VLOOKUP($B3582,Hoja1!$C$2:$W$3726,15,0)</f>
        <v>YORO</v>
      </c>
      <c r="E3582" t="str">
        <f>+VLOOKUP($B3582,Hoja1!$C$2:$W$3726,16,0)</f>
        <v>MORAZÁN</v>
      </c>
      <c r="F3582" t="str">
        <f>+VLOOKUP($B3582,Hoja1!$C$2:$W$3726,17,0)</f>
        <v>CUYAMAPA</v>
      </c>
      <c r="G3582">
        <f>+VLOOKUP($B3582,Hoja1!$C$2:$W$3726,2,0)</f>
        <v>18</v>
      </c>
      <c r="H3582">
        <f>+VLOOKUP($B3582,Hoja1!$C$2:$W$3726,7,0)</f>
        <v>1806</v>
      </c>
      <c r="I3582">
        <f>+VLOOKUP($B3582,Hoja1!$C$2:$W$3726,11,0)</f>
        <v>180606</v>
      </c>
      <c r="J3582" t="b">
        <f t="shared" si="120"/>
        <v>1</v>
      </c>
      <c r="K3582" t="str">
        <f>+VLOOKUP($C3582,Hoja1!$B$2:$W$3726,16,0)</f>
        <v>YORO</v>
      </c>
      <c r="L3582" t="str">
        <f>+VLOOKUP($C3582,Hoja1!$B$2:$W$3726,17,0)</f>
        <v>MORAZÁN</v>
      </c>
      <c r="M3582" t="str">
        <f>+VLOOKUP($C3582,Hoja1!$B$2:$W$3726,18,0)</f>
        <v>CUYAMAPA</v>
      </c>
      <c r="N3582">
        <f>+VLOOKUP($C3582,Hoja1!$B$2:$W$3726,3,0)</f>
        <v>18</v>
      </c>
      <c r="O3582">
        <f>+VLOOKUP($C3582,Hoja1!$B$2:$W$3726,8,0)</f>
        <v>1806</v>
      </c>
      <c r="P3582">
        <f>+VLOOKUP($C3582,Hoja1!$B$2:$W$3726,12,0)</f>
        <v>180606</v>
      </c>
      <c r="Q3582" t="b">
        <f t="shared" si="121"/>
        <v>1</v>
      </c>
    </row>
    <row r="3583" spans="2:17" hidden="1" x14ac:dyDescent="0.25">
      <c r="B3583">
        <v>180607</v>
      </c>
      <c r="C3583" t="s">
        <v>2324</v>
      </c>
      <c r="D3583" t="str">
        <f>+VLOOKUP($B3583,Hoja1!$C$2:$W$3726,15,0)</f>
        <v>YORO</v>
      </c>
      <c r="E3583" t="str">
        <f>+VLOOKUP($B3583,Hoja1!$C$2:$W$3726,16,0)</f>
        <v>MORAZÁN</v>
      </c>
      <c r="F3583" t="str">
        <f>+VLOOKUP($B3583,Hoja1!$C$2:$W$3726,17,0)</f>
        <v>CHILILENGA</v>
      </c>
      <c r="G3583">
        <f>+VLOOKUP($B3583,Hoja1!$C$2:$W$3726,2,0)</f>
        <v>18</v>
      </c>
      <c r="H3583">
        <f>+VLOOKUP($B3583,Hoja1!$C$2:$W$3726,7,0)</f>
        <v>1806</v>
      </c>
      <c r="I3583">
        <f>+VLOOKUP($B3583,Hoja1!$C$2:$W$3726,11,0)</f>
        <v>180607</v>
      </c>
      <c r="J3583" t="b">
        <f t="shared" si="120"/>
        <v>1</v>
      </c>
      <c r="K3583" t="str">
        <f>+VLOOKUP($C3583,Hoja1!$B$2:$W$3726,16,0)</f>
        <v>YORO</v>
      </c>
      <c r="L3583" t="str">
        <f>+VLOOKUP($C3583,Hoja1!$B$2:$W$3726,17,0)</f>
        <v>MORAZÁN</v>
      </c>
      <c r="M3583" t="str">
        <f>+VLOOKUP($C3583,Hoja1!$B$2:$W$3726,18,0)</f>
        <v>CHILILENGA</v>
      </c>
      <c r="N3583">
        <f>+VLOOKUP($C3583,Hoja1!$B$2:$W$3726,3,0)</f>
        <v>18</v>
      </c>
      <c r="O3583">
        <f>+VLOOKUP($C3583,Hoja1!$B$2:$W$3726,8,0)</f>
        <v>1806</v>
      </c>
      <c r="P3583">
        <f>+VLOOKUP($C3583,Hoja1!$B$2:$W$3726,12,0)</f>
        <v>180607</v>
      </c>
      <c r="Q3583" t="b">
        <f t="shared" si="121"/>
        <v>1</v>
      </c>
    </row>
    <row r="3584" spans="2:17" hidden="1" x14ac:dyDescent="0.25">
      <c r="B3584">
        <v>180608</v>
      </c>
      <c r="C3584" t="s">
        <v>12891</v>
      </c>
      <c r="D3584" t="str">
        <f>+VLOOKUP($B3584,Hoja1!$C$2:$W$3726,15,0)</f>
        <v>YORO</v>
      </c>
      <c r="E3584" t="str">
        <f>+VLOOKUP($B3584,Hoja1!$C$2:$W$3726,16,0)</f>
        <v>MORAZÁN</v>
      </c>
      <c r="F3584" t="str">
        <f>+VLOOKUP($B3584,Hoja1!$C$2:$W$3726,17,0)</f>
        <v>EL FILÓN DEL PORVENIR</v>
      </c>
      <c r="G3584">
        <f>+VLOOKUP($B3584,Hoja1!$C$2:$W$3726,2,0)</f>
        <v>18</v>
      </c>
      <c r="H3584">
        <f>+VLOOKUP($B3584,Hoja1!$C$2:$W$3726,7,0)</f>
        <v>1806</v>
      </c>
      <c r="I3584">
        <f>+VLOOKUP($B3584,Hoja1!$C$2:$W$3726,11,0)</f>
        <v>180608</v>
      </c>
      <c r="J3584" t="b">
        <f t="shared" si="120"/>
        <v>0</v>
      </c>
      <c r="K3584" t="e">
        <f>+VLOOKUP($C3584,Hoja1!$B$2:$W$3726,16,0)</f>
        <v>#N/A</v>
      </c>
      <c r="L3584" t="e">
        <f>+VLOOKUP($C3584,Hoja1!$B$2:$W$3726,17,0)</f>
        <v>#N/A</v>
      </c>
      <c r="M3584" t="e">
        <f>+VLOOKUP($C3584,Hoja1!$B$2:$W$3726,18,0)</f>
        <v>#N/A</v>
      </c>
      <c r="N3584" t="e">
        <f>+VLOOKUP($C3584,Hoja1!$B$2:$W$3726,3,0)</f>
        <v>#N/A</v>
      </c>
      <c r="O3584" t="e">
        <f>+VLOOKUP($C3584,Hoja1!$B$2:$W$3726,8,0)</f>
        <v>#N/A</v>
      </c>
      <c r="P3584" t="e">
        <f>+VLOOKUP($C3584,Hoja1!$B$2:$W$3726,12,0)</f>
        <v>#N/A</v>
      </c>
      <c r="Q3584" t="e">
        <f t="shared" si="121"/>
        <v>#N/A</v>
      </c>
    </row>
    <row r="3585" spans="1:17" hidden="1" x14ac:dyDescent="0.25">
      <c r="B3585">
        <v>180609</v>
      </c>
      <c r="C3585" t="s">
        <v>2326</v>
      </c>
      <c r="D3585" t="str">
        <f>+VLOOKUP($B3585,Hoja1!$C$2:$W$3726,15,0)</f>
        <v>YORO</v>
      </c>
      <c r="E3585" t="str">
        <f>+VLOOKUP($B3585,Hoja1!$C$2:$W$3726,16,0)</f>
        <v>MORAZÁN</v>
      </c>
      <c r="F3585" t="str">
        <f>+VLOOKUP($B3585,Hoja1!$C$2:$W$3726,17,0)</f>
        <v>LA BOLSITA</v>
      </c>
      <c r="G3585">
        <f>+VLOOKUP($B3585,Hoja1!$C$2:$W$3726,2,0)</f>
        <v>18</v>
      </c>
      <c r="H3585">
        <f>+VLOOKUP($B3585,Hoja1!$C$2:$W$3726,7,0)</f>
        <v>1806</v>
      </c>
      <c r="I3585">
        <f>+VLOOKUP($B3585,Hoja1!$C$2:$W$3726,11,0)</f>
        <v>180609</v>
      </c>
      <c r="J3585" t="b">
        <f t="shared" si="120"/>
        <v>1</v>
      </c>
      <c r="K3585" t="str">
        <f>+VLOOKUP($C3585,Hoja1!$B$2:$W$3726,16,0)</f>
        <v>YORO</v>
      </c>
      <c r="L3585" t="str">
        <f>+VLOOKUP($C3585,Hoja1!$B$2:$W$3726,17,0)</f>
        <v>MORAZÁN</v>
      </c>
      <c r="M3585" t="str">
        <f>+VLOOKUP($C3585,Hoja1!$B$2:$W$3726,18,0)</f>
        <v>LA BOLSITA</v>
      </c>
      <c r="N3585">
        <f>+VLOOKUP($C3585,Hoja1!$B$2:$W$3726,3,0)</f>
        <v>18</v>
      </c>
      <c r="O3585">
        <f>+VLOOKUP($C3585,Hoja1!$B$2:$W$3726,8,0)</f>
        <v>1806</v>
      </c>
      <c r="P3585">
        <f>+VLOOKUP($C3585,Hoja1!$B$2:$W$3726,12,0)</f>
        <v>180609</v>
      </c>
      <c r="Q3585" t="b">
        <f t="shared" si="121"/>
        <v>1</v>
      </c>
    </row>
    <row r="3586" spans="1:17" hidden="1" x14ac:dyDescent="0.25">
      <c r="B3586">
        <v>180610</v>
      </c>
      <c r="C3586" t="s">
        <v>1907</v>
      </c>
      <c r="D3586" t="str">
        <f>+VLOOKUP($B3586,Hoja1!$C$2:$W$3726,15,0)</f>
        <v>YORO</v>
      </c>
      <c r="E3586" t="str">
        <f>+VLOOKUP($B3586,Hoja1!$C$2:$W$3726,16,0)</f>
        <v>MORAZÁN</v>
      </c>
      <c r="F3586" t="str">
        <f>+VLOOKUP($B3586,Hoja1!$C$2:$W$3726,17,0)</f>
        <v>LA CRUZ</v>
      </c>
      <c r="G3586">
        <f>+VLOOKUP($B3586,Hoja1!$C$2:$W$3726,2,0)</f>
        <v>18</v>
      </c>
      <c r="H3586">
        <f>+VLOOKUP($B3586,Hoja1!$C$2:$W$3726,7,0)</f>
        <v>1806</v>
      </c>
      <c r="I3586">
        <f>+VLOOKUP($B3586,Hoja1!$C$2:$W$3726,11,0)</f>
        <v>180610</v>
      </c>
      <c r="J3586" t="b">
        <f t="shared" si="120"/>
        <v>1</v>
      </c>
      <c r="K3586" t="str">
        <f>+VLOOKUP($C3586,Hoja1!$B$2:$W$3726,16,0)</f>
        <v>OLANCHO</v>
      </c>
      <c r="L3586" t="str">
        <f>+VLOOKUP($C3586,Hoja1!$B$2:$W$3726,17,0)</f>
        <v>CATACAMAS</v>
      </c>
      <c r="M3586" t="str">
        <f>+VLOOKUP($C3586,Hoja1!$B$2:$W$3726,18,0)</f>
        <v>LA CRUZ</v>
      </c>
      <c r="N3586">
        <f>+VLOOKUP($C3586,Hoja1!$B$2:$W$3726,3,0)</f>
        <v>15</v>
      </c>
      <c r="O3586">
        <f>+VLOOKUP($C3586,Hoja1!$B$2:$W$3726,8,0)</f>
        <v>1503</v>
      </c>
      <c r="P3586">
        <f>+VLOOKUP($C3586,Hoja1!$B$2:$W$3726,12,0)</f>
        <v>150309</v>
      </c>
      <c r="Q3586" t="b">
        <f t="shared" si="121"/>
        <v>0</v>
      </c>
    </row>
    <row r="3587" spans="1:17" hidden="1" x14ac:dyDescent="0.25">
      <c r="B3587">
        <v>180611</v>
      </c>
      <c r="C3587" t="s">
        <v>1950</v>
      </c>
      <c r="D3587" t="str">
        <f>+VLOOKUP($B3587,Hoja1!$C$2:$W$3726,15,0)</f>
        <v>YORO</v>
      </c>
      <c r="E3587" t="str">
        <f>+VLOOKUP($B3587,Hoja1!$C$2:$W$3726,16,0)</f>
        <v>MORAZÁN</v>
      </c>
      <c r="F3587" t="str">
        <f>+VLOOKUP($B3587,Hoja1!$C$2:$W$3726,17,0)</f>
        <v>LA ESTANCIA</v>
      </c>
      <c r="G3587">
        <f>+VLOOKUP($B3587,Hoja1!$C$2:$W$3726,2,0)</f>
        <v>18</v>
      </c>
      <c r="H3587">
        <f>+VLOOKUP($B3587,Hoja1!$C$2:$W$3726,7,0)</f>
        <v>1806</v>
      </c>
      <c r="I3587">
        <f>+VLOOKUP($B3587,Hoja1!$C$2:$W$3726,11,0)</f>
        <v>180611</v>
      </c>
      <c r="J3587" t="b">
        <f t="shared" si="120"/>
        <v>1</v>
      </c>
      <c r="K3587" t="str">
        <f>+VLOOKUP($C3587,Hoja1!$B$2:$W$3726,16,0)</f>
        <v>OLANCHO</v>
      </c>
      <c r="L3587" t="str">
        <f>+VLOOKUP($C3587,Hoja1!$B$2:$W$3726,17,0)</f>
        <v>GUATA</v>
      </c>
      <c r="M3587" t="str">
        <f>+VLOOKUP($C3587,Hoja1!$B$2:$W$3726,18,0)</f>
        <v>LA ESTANCIA</v>
      </c>
      <c r="N3587">
        <f>+VLOOKUP($C3587,Hoja1!$B$2:$W$3726,3,0)</f>
        <v>15</v>
      </c>
      <c r="O3587">
        <f>+VLOOKUP($C3587,Hoja1!$B$2:$W$3726,8,0)</f>
        <v>1510</v>
      </c>
      <c r="P3587">
        <f>+VLOOKUP($C3587,Hoja1!$B$2:$W$3726,12,0)</f>
        <v>151005</v>
      </c>
      <c r="Q3587" t="b">
        <f t="shared" si="121"/>
        <v>0</v>
      </c>
    </row>
    <row r="3588" spans="1:17" hidden="1" x14ac:dyDescent="0.25">
      <c r="B3588">
        <v>180612</v>
      </c>
      <c r="C3588" t="s">
        <v>2327</v>
      </c>
      <c r="D3588" t="str">
        <f>+VLOOKUP($B3588,Hoja1!$C$2:$W$3726,15,0)</f>
        <v>YORO</v>
      </c>
      <c r="E3588" t="str">
        <f>+VLOOKUP($B3588,Hoja1!$C$2:$W$3726,16,0)</f>
        <v>MORAZÁN</v>
      </c>
      <c r="F3588" t="str">
        <f>+VLOOKUP($B3588,Hoja1!$C$2:$W$3726,17,0)</f>
        <v>LEMPIRA</v>
      </c>
      <c r="G3588">
        <f>+VLOOKUP($B3588,Hoja1!$C$2:$W$3726,2,0)</f>
        <v>18</v>
      </c>
      <c r="H3588">
        <f>+VLOOKUP($B3588,Hoja1!$C$2:$W$3726,7,0)</f>
        <v>1806</v>
      </c>
      <c r="I3588">
        <f>+VLOOKUP($B3588,Hoja1!$C$2:$W$3726,11,0)</f>
        <v>180612</v>
      </c>
      <c r="J3588" t="b">
        <f t="shared" si="120"/>
        <v>1</v>
      </c>
      <c r="K3588" t="str">
        <f>+VLOOKUP($C3588,Hoja1!$B$2:$W$3726,16,0)</f>
        <v>YORO</v>
      </c>
      <c r="L3588" t="str">
        <f>+VLOOKUP($C3588,Hoja1!$B$2:$W$3726,17,0)</f>
        <v>MORAZÁN</v>
      </c>
      <c r="M3588" t="str">
        <f>+VLOOKUP($C3588,Hoja1!$B$2:$W$3726,18,0)</f>
        <v>LEMPIRA</v>
      </c>
      <c r="N3588">
        <f>+VLOOKUP($C3588,Hoja1!$B$2:$W$3726,3,0)</f>
        <v>18</v>
      </c>
      <c r="O3588">
        <f>+VLOOKUP($C3588,Hoja1!$B$2:$W$3726,8,0)</f>
        <v>1806</v>
      </c>
      <c r="P3588">
        <f>+VLOOKUP($C3588,Hoja1!$B$2:$W$3726,12,0)</f>
        <v>180612</v>
      </c>
      <c r="Q3588" t="b">
        <f t="shared" si="121"/>
        <v>1</v>
      </c>
    </row>
    <row r="3589" spans="1:17" hidden="1" x14ac:dyDescent="0.25">
      <c r="B3589">
        <v>180613</v>
      </c>
      <c r="C3589" t="s">
        <v>12892</v>
      </c>
      <c r="D3589" t="str">
        <f>+VLOOKUP($B3589,Hoja1!$C$2:$W$3726,15,0)</f>
        <v>YORO</v>
      </c>
      <c r="E3589" t="str">
        <f>+VLOOKUP($B3589,Hoja1!$C$2:$W$3726,16,0)</f>
        <v>MORAZÁN</v>
      </c>
      <c r="F3589" t="str">
        <f>+VLOOKUP($B3589,Hoja1!$C$2:$W$3726,17,0)</f>
        <v>LOS PRIETOS O SAN MARTÍN</v>
      </c>
      <c r="G3589">
        <f>+VLOOKUP($B3589,Hoja1!$C$2:$W$3726,2,0)</f>
        <v>18</v>
      </c>
      <c r="H3589">
        <f>+VLOOKUP($B3589,Hoja1!$C$2:$W$3726,7,0)</f>
        <v>1806</v>
      </c>
      <c r="I3589">
        <f>+VLOOKUP($B3589,Hoja1!$C$2:$W$3726,11,0)</f>
        <v>180613</v>
      </c>
      <c r="J3589" t="b">
        <f t="shared" ref="J3589:J3652" si="123">+C3589=F3589</f>
        <v>0</v>
      </c>
      <c r="K3589" t="e">
        <f>+VLOOKUP($C3589,Hoja1!$B$2:$W$3726,16,0)</f>
        <v>#N/A</v>
      </c>
      <c r="L3589" t="e">
        <f>+VLOOKUP($C3589,Hoja1!$B$2:$W$3726,17,0)</f>
        <v>#N/A</v>
      </c>
      <c r="M3589" t="e">
        <f>+VLOOKUP($C3589,Hoja1!$B$2:$W$3726,18,0)</f>
        <v>#N/A</v>
      </c>
      <c r="N3589" t="e">
        <f>+VLOOKUP($C3589,Hoja1!$B$2:$W$3726,3,0)</f>
        <v>#N/A</v>
      </c>
      <c r="O3589" t="e">
        <f>+VLOOKUP($C3589,Hoja1!$B$2:$W$3726,8,0)</f>
        <v>#N/A</v>
      </c>
      <c r="P3589" t="e">
        <f>+VLOOKUP($C3589,Hoja1!$B$2:$W$3726,12,0)</f>
        <v>#N/A</v>
      </c>
      <c r="Q3589" t="e">
        <f t="shared" ref="Q3589:Q3652" si="124">+B3589=P3589</f>
        <v>#N/A</v>
      </c>
    </row>
    <row r="3590" spans="1:17" hidden="1" x14ac:dyDescent="0.25">
      <c r="B3590">
        <v>180614</v>
      </c>
      <c r="C3590" t="s">
        <v>2329</v>
      </c>
      <c r="D3590" t="str">
        <f>+VLOOKUP($B3590,Hoja1!$C$2:$W$3726,15,0)</f>
        <v>YORO</v>
      </c>
      <c r="E3590" t="str">
        <f>+VLOOKUP($B3590,Hoja1!$C$2:$W$3726,16,0)</f>
        <v>MORAZÁN</v>
      </c>
      <c r="F3590" t="str">
        <f>+VLOOKUP($B3590,Hoja1!$C$2:$W$3726,17,0)</f>
        <v>MANGO SECO</v>
      </c>
      <c r="G3590">
        <f>+VLOOKUP($B3590,Hoja1!$C$2:$W$3726,2,0)</f>
        <v>18</v>
      </c>
      <c r="H3590">
        <f>+VLOOKUP($B3590,Hoja1!$C$2:$W$3726,7,0)</f>
        <v>1806</v>
      </c>
      <c r="I3590">
        <f>+VLOOKUP($B3590,Hoja1!$C$2:$W$3726,11,0)</f>
        <v>180614</v>
      </c>
      <c r="J3590" t="b">
        <f t="shared" si="123"/>
        <v>1</v>
      </c>
      <c r="K3590" t="str">
        <f>+VLOOKUP($C3590,Hoja1!$B$2:$W$3726,16,0)</f>
        <v>YORO</v>
      </c>
      <c r="L3590" t="str">
        <f>+VLOOKUP($C3590,Hoja1!$B$2:$W$3726,17,0)</f>
        <v>MORAZÁN</v>
      </c>
      <c r="M3590" t="str">
        <f>+VLOOKUP($C3590,Hoja1!$B$2:$W$3726,18,0)</f>
        <v>MANGO SECO</v>
      </c>
      <c r="N3590">
        <f>+VLOOKUP($C3590,Hoja1!$B$2:$W$3726,3,0)</f>
        <v>18</v>
      </c>
      <c r="O3590">
        <f>+VLOOKUP($C3590,Hoja1!$B$2:$W$3726,8,0)</f>
        <v>1806</v>
      </c>
      <c r="P3590">
        <f>+VLOOKUP($C3590,Hoja1!$B$2:$W$3726,12,0)</f>
        <v>180614</v>
      </c>
      <c r="Q3590" t="b">
        <f t="shared" si="124"/>
        <v>1</v>
      </c>
    </row>
    <row r="3591" spans="1:17" hidden="1" x14ac:dyDescent="0.25">
      <c r="B3591">
        <v>180615</v>
      </c>
      <c r="C3591" t="s">
        <v>12893</v>
      </c>
      <c r="D3591" t="str">
        <f>+VLOOKUP($B3591,Hoja1!$C$2:$W$3726,15,0)</f>
        <v>YORO</v>
      </c>
      <c r="E3591" t="str">
        <f>+VLOOKUP($B3591,Hoja1!$C$2:$W$3726,16,0)</f>
        <v>MORAZÁN</v>
      </c>
      <c r="F3591" t="str">
        <f>+VLOOKUP($B3591,Hoja1!$C$2:$W$3726,17,0)</f>
        <v>MOJIMÁN</v>
      </c>
      <c r="G3591">
        <f>+VLOOKUP($B3591,Hoja1!$C$2:$W$3726,2,0)</f>
        <v>18</v>
      </c>
      <c r="H3591">
        <f>+VLOOKUP($B3591,Hoja1!$C$2:$W$3726,7,0)</f>
        <v>1806</v>
      </c>
      <c r="I3591">
        <f>+VLOOKUP($B3591,Hoja1!$C$2:$W$3726,11,0)</f>
        <v>180615</v>
      </c>
      <c r="J3591" t="b">
        <f t="shared" si="123"/>
        <v>0</v>
      </c>
      <c r="K3591" t="e">
        <f>+VLOOKUP($C3591,Hoja1!$B$2:$W$3726,16,0)</f>
        <v>#N/A</v>
      </c>
      <c r="L3591" t="e">
        <f>+VLOOKUP($C3591,Hoja1!$B$2:$W$3726,17,0)</f>
        <v>#N/A</v>
      </c>
      <c r="M3591" t="e">
        <f>+VLOOKUP($C3591,Hoja1!$B$2:$W$3726,18,0)</f>
        <v>#N/A</v>
      </c>
      <c r="N3591" t="e">
        <f>+VLOOKUP($C3591,Hoja1!$B$2:$W$3726,3,0)</f>
        <v>#N/A</v>
      </c>
      <c r="O3591" t="e">
        <f>+VLOOKUP($C3591,Hoja1!$B$2:$W$3726,8,0)</f>
        <v>#N/A</v>
      </c>
      <c r="P3591" t="e">
        <f>+VLOOKUP($C3591,Hoja1!$B$2:$W$3726,12,0)</f>
        <v>#N/A</v>
      </c>
      <c r="Q3591" t="e">
        <f t="shared" si="124"/>
        <v>#N/A</v>
      </c>
    </row>
    <row r="3592" spans="1:17" hidden="1" x14ac:dyDescent="0.25">
      <c r="B3592">
        <v>180616</v>
      </c>
      <c r="C3592" t="s">
        <v>162</v>
      </c>
      <c r="D3592" t="str">
        <f>+VLOOKUP($B3592,Hoja1!$C$2:$W$3726,15,0)</f>
        <v>YORO</v>
      </c>
      <c r="E3592" t="str">
        <f>+VLOOKUP($B3592,Hoja1!$C$2:$W$3726,16,0)</f>
        <v>MORAZÁN</v>
      </c>
      <c r="F3592" t="str">
        <f>+VLOOKUP($B3592,Hoja1!$C$2:$W$3726,17,0)</f>
        <v>NOMBRE DE DIOS</v>
      </c>
      <c r="G3592">
        <f>+VLOOKUP($B3592,Hoja1!$C$2:$W$3726,2,0)</f>
        <v>18</v>
      </c>
      <c r="H3592">
        <f>+VLOOKUP($B3592,Hoja1!$C$2:$W$3726,7,0)</f>
        <v>1806</v>
      </c>
      <c r="I3592">
        <f>+VLOOKUP($B3592,Hoja1!$C$2:$W$3726,11,0)</f>
        <v>180616</v>
      </c>
      <c r="J3592" t="b">
        <f t="shared" si="123"/>
        <v>1</v>
      </c>
      <c r="K3592" t="str">
        <f>+VLOOKUP($C3592,Hoja1!$B$2:$W$3726,16,0)</f>
        <v>ATLÁNTIDA</v>
      </c>
      <c r="L3592" t="str">
        <f>+VLOOKUP($C3592,Hoja1!$B$2:$W$3726,17,0)</f>
        <v>TELA</v>
      </c>
      <c r="M3592" t="str">
        <f>+VLOOKUP($C3592,Hoja1!$B$2:$W$3726,18,0)</f>
        <v>NOMBRE DE DIOS</v>
      </c>
      <c r="N3592">
        <f>+VLOOKUP($C3592,Hoja1!$B$2:$W$3726,3,0)</f>
        <v>1</v>
      </c>
      <c r="O3592">
        <f>+VLOOKUP($C3592,Hoja1!$B$2:$W$3726,8,0)</f>
        <v>107</v>
      </c>
      <c r="P3592">
        <f>+VLOOKUP($C3592,Hoja1!$B$2:$W$3726,12,0)</f>
        <v>10753</v>
      </c>
      <c r="Q3592" t="b">
        <f t="shared" si="124"/>
        <v>0</v>
      </c>
    </row>
    <row r="3593" spans="1:17" hidden="1" x14ac:dyDescent="0.25">
      <c r="B3593">
        <v>180617</v>
      </c>
      <c r="C3593" t="s">
        <v>47</v>
      </c>
      <c r="D3593" t="str">
        <f>+VLOOKUP($B3593,Hoja1!$C$2:$W$3726,15,0)</f>
        <v>YORO</v>
      </c>
      <c r="E3593" t="str">
        <f>+VLOOKUP($B3593,Hoja1!$C$2:$W$3726,16,0)</f>
        <v>MORAZÁN</v>
      </c>
      <c r="F3593" t="str">
        <f>+VLOOKUP($B3593,Hoja1!$C$2:$W$3726,17,0)</f>
        <v>NUEVA ESPERANZA</v>
      </c>
      <c r="G3593">
        <f>+VLOOKUP($B3593,Hoja1!$C$2:$W$3726,2,0)</f>
        <v>18</v>
      </c>
      <c r="H3593">
        <f>+VLOOKUP($B3593,Hoja1!$C$2:$W$3726,7,0)</f>
        <v>1806</v>
      </c>
      <c r="I3593">
        <f>+VLOOKUP($B3593,Hoja1!$C$2:$W$3726,11,0)</f>
        <v>180617</v>
      </c>
      <c r="J3593" t="b">
        <f t="shared" si="123"/>
        <v>1</v>
      </c>
      <c r="K3593" t="str">
        <f>+VLOOKUP($C3593,Hoja1!$B$2:$W$3726,16,0)</f>
        <v>ATLÁNTIDA</v>
      </c>
      <c r="L3593" t="str">
        <f>+VLOOKUP($C3593,Hoja1!$B$2:$W$3726,17,0)</f>
        <v>ESPARTA</v>
      </c>
      <c r="M3593" t="str">
        <f>+VLOOKUP($C3593,Hoja1!$B$2:$W$3726,18,0)</f>
        <v>NUEVA ESPERANZA</v>
      </c>
      <c r="N3593">
        <f>+VLOOKUP($C3593,Hoja1!$B$2:$W$3726,3,0)</f>
        <v>1</v>
      </c>
      <c r="O3593">
        <f>+VLOOKUP($C3593,Hoja1!$B$2:$W$3726,8,0)</f>
        <v>103</v>
      </c>
      <c r="P3593">
        <f>+VLOOKUP($C3593,Hoja1!$B$2:$W$3726,12,0)</f>
        <v>10323</v>
      </c>
      <c r="Q3593" t="b">
        <f t="shared" si="124"/>
        <v>0</v>
      </c>
    </row>
    <row r="3594" spans="1:17" hidden="1" x14ac:dyDescent="0.25">
      <c r="B3594">
        <v>180619</v>
      </c>
      <c r="C3594" t="s">
        <v>2331</v>
      </c>
      <c r="D3594" t="str">
        <f>+VLOOKUP($B3594,Hoja1!$C$2:$W$3726,15,0)</f>
        <v>YORO</v>
      </c>
      <c r="E3594" t="str">
        <f>+VLOOKUP($B3594,Hoja1!$C$2:$W$3726,16,0)</f>
        <v>MORAZÁN</v>
      </c>
      <c r="F3594" t="str">
        <f>+VLOOKUP($B3594,Hoja1!$C$2:$W$3726,17,0)</f>
        <v>PAYA</v>
      </c>
      <c r="G3594">
        <f>+VLOOKUP($B3594,Hoja1!$C$2:$W$3726,2,0)</f>
        <v>18</v>
      </c>
      <c r="H3594">
        <f>+VLOOKUP($B3594,Hoja1!$C$2:$W$3726,7,0)</f>
        <v>1806</v>
      </c>
      <c r="I3594">
        <f>+VLOOKUP($B3594,Hoja1!$C$2:$W$3726,11,0)</f>
        <v>180619</v>
      </c>
      <c r="J3594" t="b">
        <f t="shared" si="123"/>
        <v>0</v>
      </c>
      <c r="K3594" t="str">
        <f>+VLOOKUP($C3594,Hoja1!$B$2:$W$3726,16,0)</f>
        <v>YORO</v>
      </c>
      <c r="L3594" t="str">
        <f>+VLOOKUP($C3594,Hoja1!$B$2:$W$3726,17,0)</f>
        <v>MORAZÁN</v>
      </c>
      <c r="M3594" t="str">
        <f>+VLOOKUP($C3594,Hoja1!$B$2:$W$3726,18,0)</f>
        <v>OCOTE PAULINO</v>
      </c>
      <c r="N3594">
        <f>+VLOOKUP($C3594,Hoja1!$B$2:$W$3726,3,0)</f>
        <v>18</v>
      </c>
      <c r="O3594">
        <f>+VLOOKUP($C3594,Hoja1!$B$2:$W$3726,8,0)</f>
        <v>1806</v>
      </c>
      <c r="P3594">
        <f>+VLOOKUP($C3594,Hoja1!$B$2:$W$3726,12,0)</f>
        <v>180618</v>
      </c>
      <c r="Q3594" t="b">
        <f t="shared" si="124"/>
        <v>0</v>
      </c>
    </row>
    <row r="3595" spans="1:17" hidden="1" x14ac:dyDescent="0.25">
      <c r="B3595">
        <v>180620</v>
      </c>
      <c r="C3595" t="s">
        <v>235</v>
      </c>
      <c r="D3595" t="str">
        <f>+VLOOKUP($B3595,Hoja1!$C$2:$W$3726,15,0)</f>
        <v>YORO</v>
      </c>
      <c r="E3595" t="str">
        <f>+VLOOKUP($B3595,Hoja1!$C$2:$W$3726,16,0)</f>
        <v>MORAZÁN</v>
      </c>
      <c r="F3595" t="str">
        <f>+VLOOKUP($B3595,Hoja1!$C$2:$W$3726,17,0)</f>
        <v>PORTILLO DE GONZÁLEZ</v>
      </c>
      <c r="G3595">
        <f>+VLOOKUP($B3595,Hoja1!$C$2:$W$3726,2,0)</f>
        <v>18</v>
      </c>
      <c r="H3595">
        <f>+VLOOKUP($B3595,Hoja1!$C$2:$W$3726,7,0)</f>
        <v>1806</v>
      </c>
      <c r="I3595">
        <f>+VLOOKUP($B3595,Hoja1!$C$2:$W$3726,11,0)</f>
        <v>180620</v>
      </c>
      <c r="J3595" t="b">
        <f t="shared" si="123"/>
        <v>0</v>
      </c>
      <c r="K3595" t="str">
        <f>+VLOOKUP($C3595,Hoja1!$B$2:$W$3726,16,0)</f>
        <v>COLON</v>
      </c>
      <c r="L3595" t="str">
        <f>+VLOOKUP($C3595,Hoja1!$B$2:$W$3726,17,0)</f>
        <v>IRIONA</v>
      </c>
      <c r="M3595" t="str">
        <f>+VLOOKUP($C3595,Hoja1!$B$2:$W$3726,18,0)</f>
        <v>PAYA</v>
      </c>
      <c r="N3595">
        <f>+VLOOKUP($C3595,Hoja1!$B$2:$W$3726,3,0)</f>
        <v>2</v>
      </c>
      <c r="O3595">
        <f>+VLOOKUP($C3595,Hoja1!$B$2:$W$3726,8,0)</f>
        <v>203</v>
      </c>
      <c r="P3595">
        <f>+VLOOKUP($C3595,Hoja1!$B$2:$W$3726,12,0)</f>
        <v>20306</v>
      </c>
      <c r="Q3595" t="b">
        <f t="shared" si="124"/>
        <v>0</v>
      </c>
    </row>
    <row r="3596" spans="1:17" hidden="1" x14ac:dyDescent="0.25">
      <c r="B3596">
        <v>180621</v>
      </c>
      <c r="C3596" t="s">
        <v>12897</v>
      </c>
      <c r="D3596" t="str">
        <f>+VLOOKUP($B3596,Hoja1!$C$2:$W$3726,15,0)</f>
        <v>YORO</v>
      </c>
      <c r="E3596" t="str">
        <f>+VLOOKUP($B3596,Hoja1!$C$2:$W$3726,16,0)</f>
        <v>MORAZÁN</v>
      </c>
      <c r="F3596" t="str">
        <f>+VLOOKUP($B3596,Hoja1!$C$2:$W$3726,17,0)</f>
        <v>SAN ANTONIO O PALMAR</v>
      </c>
      <c r="G3596">
        <f>+VLOOKUP($B3596,Hoja1!$C$2:$W$3726,2,0)</f>
        <v>18</v>
      </c>
      <c r="H3596">
        <f>+VLOOKUP($B3596,Hoja1!$C$2:$W$3726,7,0)</f>
        <v>1806</v>
      </c>
      <c r="I3596">
        <f>+VLOOKUP($B3596,Hoja1!$C$2:$W$3726,11,0)</f>
        <v>180621</v>
      </c>
      <c r="J3596" t="b">
        <f t="shared" si="123"/>
        <v>0</v>
      </c>
      <c r="K3596" t="e">
        <f>+VLOOKUP($C3596,Hoja1!$B$2:$W$3726,16,0)</f>
        <v>#N/A</v>
      </c>
      <c r="L3596" t="e">
        <f>+VLOOKUP($C3596,Hoja1!$B$2:$W$3726,17,0)</f>
        <v>#N/A</v>
      </c>
      <c r="M3596" t="e">
        <f>+VLOOKUP($C3596,Hoja1!$B$2:$W$3726,18,0)</f>
        <v>#N/A</v>
      </c>
      <c r="N3596" t="e">
        <f>+VLOOKUP($C3596,Hoja1!$B$2:$W$3726,3,0)</f>
        <v>#N/A</v>
      </c>
      <c r="O3596" t="e">
        <f>+VLOOKUP($C3596,Hoja1!$B$2:$W$3726,8,0)</f>
        <v>#N/A</v>
      </c>
      <c r="P3596" t="e">
        <f>+VLOOKUP($C3596,Hoja1!$B$2:$W$3726,12,0)</f>
        <v>#N/A</v>
      </c>
      <c r="Q3596" t="e">
        <f t="shared" si="124"/>
        <v>#N/A</v>
      </c>
    </row>
    <row r="3597" spans="1:17" hidden="1" x14ac:dyDescent="0.25">
      <c r="B3597">
        <v>180623</v>
      </c>
      <c r="C3597" t="s">
        <v>2333</v>
      </c>
      <c r="D3597" t="str">
        <f>+VLOOKUP($B3597,Hoja1!$C$2:$W$3726,15,0)</f>
        <v>YORO</v>
      </c>
      <c r="E3597" t="str">
        <f>+VLOOKUP($B3597,Hoja1!$C$2:$W$3726,16,0)</f>
        <v>MORAZÁN</v>
      </c>
      <c r="F3597" t="str">
        <f>+VLOOKUP($B3597,Hoja1!$C$2:$W$3726,17,0)</f>
        <v>SAN RAFAEL DE AGUACATALES</v>
      </c>
      <c r="G3597">
        <f>+VLOOKUP($B3597,Hoja1!$C$2:$W$3726,2,0)</f>
        <v>18</v>
      </c>
      <c r="H3597">
        <f>+VLOOKUP($B3597,Hoja1!$C$2:$W$3726,7,0)</f>
        <v>1806</v>
      </c>
      <c r="I3597">
        <f>+VLOOKUP($B3597,Hoja1!$C$2:$W$3726,11,0)</f>
        <v>180623</v>
      </c>
      <c r="J3597" t="b">
        <f t="shared" si="123"/>
        <v>0</v>
      </c>
      <c r="K3597" t="str">
        <f>+VLOOKUP($C3597,Hoja1!$B$2:$W$3726,16,0)</f>
        <v>YORO</v>
      </c>
      <c r="L3597" t="str">
        <f>+VLOOKUP($C3597,Hoja1!$B$2:$W$3726,17,0)</f>
        <v>MORAZÁN</v>
      </c>
      <c r="M3597" t="str">
        <f>+VLOOKUP($C3597,Hoja1!$B$2:$W$3726,18,0)</f>
        <v>SAN ANTONIO O PALMAR</v>
      </c>
      <c r="N3597">
        <f>+VLOOKUP($C3597,Hoja1!$B$2:$W$3726,3,0)</f>
        <v>18</v>
      </c>
      <c r="O3597">
        <f>+VLOOKUP($C3597,Hoja1!$B$2:$W$3726,8,0)</f>
        <v>1806</v>
      </c>
      <c r="P3597">
        <f>+VLOOKUP($C3597,Hoja1!$B$2:$W$3726,12,0)</f>
        <v>180621</v>
      </c>
      <c r="Q3597" t="b">
        <f t="shared" si="124"/>
        <v>0</v>
      </c>
    </row>
    <row r="3598" spans="1:17" x14ac:dyDescent="0.25">
      <c r="A3598">
        <f t="shared" ref="A3598:A3599" si="125">+P3598</f>
        <v>180622</v>
      </c>
      <c r="B3598">
        <v>180624</v>
      </c>
      <c r="C3598" t="s">
        <v>2334</v>
      </c>
      <c r="D3598" t="e">
        <f>+VLOOKUP($B3598,Hoja1!$C$2:$W$3726,15,0)</f>
        <v>#N/A</v>
      </c>
      <c r="E3598" t="e">
        <f>+VLOOKUP($B3598,Hoja1!$C$2:$W$3726,16,0)</f>
        <v>#N/A</v>
      </c>
      <c r="F3598" t="e">
        <f>+VLOOKUP($B3598,Hoja1!$C$2:$W$3726,17,0)</f>
        <v>#N/A</v>
      </c>
      <c r="G3598" t="e">
        <f>+VLOOKUP($B3598,Hoja1!$C$2:$W$3726,2,0)</f>
        <v>#N/A</v>
      </c>
      <c r="H3598" t="e">
        <f>+VLOOKUP($B3598,Hoja1!$C$2:$W$3726,7,0)</f>
        <v>#N/A</v>
      </c>
      <c r="I3598" t="e">
        <f>+VLOOKUP($B3598,Hoja1!$C$2:$W$3726,11,0)</f>
        <v>#N/A</v>
      </c>
      <c r="J3598" t="e">
        <f t="shared" si="123"/>
        <v>#N/A</v>
      </c>
      <c r="K3598" t="str">
        <f>+VLOOKUP($C3598,Hoja1!$B$2:$W$3726,16,0)</f>
        <v>YORO</v>
      </c>
      <c r="L3598" t="str">
        <f>+VLOOKUP($C3598,Hoja1!$B$2:$W$3726,17,0)</f>
        <v>MORAZÁN</v>
      </c>
      <c r="M3598" t="str">
        <f>+VLOOKUP($C3598,Hoja1!$B$2:$W$3726,18,0)</f>
        <v>SAN JUAN DE CAMALOTE</v>
      </c>
      <c r="N3598">
        <f>+VLOOKUP($C3598,Hoja1!$B$2:$W$3726,3,0)</f>
        <v>18</v>
      </c>
      <c r="O3598">
        <f>+VLOOKUP($C3598,Hoja1!$B$2:$W$3726,8,0)</f>
        <v>1806</v>
      </c>
      <c r="P3598">
        <f>+VLOOKUP($C3598,Hoja1!$B$2:$W$3726,12,0)</f>
        <v>180622</v>
      </c>
      <c r="Q3598" t="b">
        <f t="shared" si="124"/>
        <v>0</v>
      </c>
    </row>
    <row r="3599" spans="1:17" x14ac:dyDescent="0.25">
      <c r="A3599">
        <f t="shared" si="125"/>
        <v>180623</v>
      </c>
      <c r="B3599">
        <v>180625</v>
      </c>
      <c r="C3599" t="s">
        <v>2335</v>
      </c>
      <c r="D3599" t="e">
        <f>+VLOOKUP($B3599,Hoja1!$C$2:$W$3726,15,0)</f>
        <v>#N/A</v>
      </c>
      <c r="E3599" t="e">
        <f>+VLOOKUP($B3599,Hoja1!$C$2:$W$3726,16,0)</f>
        <v>#N/A</v>
      </c>
      <c r="F3599" t="e">
        <f>+VLOOKUP($B3599,Hoja1!$C$2:$W$3726,17,0)</f>
        <v>#N/A</v>
      </c>
      <c r="G3599" t="e">
        <f>+VLOOKUP($B3599,Hoja1!$C$2:$W$3726,2,0)</f>
        <v>#N/A</v>
      </c>
      <c r="H3599" t="e">
        <f>+VLOOKUP($B3599,Hoja1!$C$2:$W$3726,7,0)</f>
        <v>#N/A</v>
      </c>
      <c r="I3599" t="e">
        <f>+VLOOKUP($B3599,Hoja1!$C$2:$W$3726,11,0)</f>
        <v>#N/A</v>
      </c>
      <c r="J3599" t="e">
        <f t="shared" si="123"/>
        <v>#N/A</v>
      </c>
      <c r="K3599" t="str">
        <f>+VLOOKUP($C3599,Hoja1!$B$2:$W$3726,16,0)</f>
        <v>YORO</v>
      </c>
      <c r="L3599" t="str">
        <f>+VLOOKUP($C3599,Hoja1!$B$2:$W$3726,17,0)</f>
        <v>MORAZÁN</v>
      </c>
      <c r="M3599" t="str">
        <f>+VLOOKUP($C3599,Hoja1!$B$2:$W$3726,18,0)</f>
        <v>SAN RAFAEL DE AGUACATALES</v>
      </c>
      <c r="N3599">
        <f>+VLOOKUP($C3599,Hoja1!$B$2:$W$3726,3,0)</f>
        <v>18</v>
      </c>
      <c r="O3599">
        <f>+VLOOKUP($C3599,Hoja1!$B$2:$W$3726,8,0)</f>
        <v>1806</v>
      </c>
      <c r="P3599">
        <f>+VLOOKUP($C3599,Hoja1!$B$2:$W$3726,12,0)</f>
        <v>180623</v>
      </c>
      <c r="Q3599" t="b">
        <f t="shared" si="124"/>
        <v>0</v>
      </c>
    </row>
    <row r="3600" spans="1:17" hidden="1" x14ac:dyDescent="0.25">
      <c r="B3600">
        <v>180701</v>
      </c>
      <c r="C3600" t="s">
        <v>2336</v>
      </c>
      <c r="D3600" t="str">
        <f>+VLOOKUP($B3600,Hoja1!$C$2:$W$3726,15,0)</f>
        <v>YORO</v>
      </c>
      <c r="E3600" t="str">
        <f>+VLOOKUP($B3600,Hoja1!$C$2:$W$3726,16,0)</f>
        <v>OLANCHITO</v>
      </c>
      <c r="F3600" t="str">
        <f>+VLOOKUP($B3600,Hoja1!$C$2:$W$3726,17,0)</f>
        <v>OLANCHITO</v>
      </c>
      <c r="G3600">
        <f>+VLOOKUP($B3600,Hoja1!$C$2:$W$3726,2,0)</f>
        <v>18</v>
      </c>
      <c r="H3600">
        <f>+VLOOKUP($B3600,Hoja1!$C$2:$W$3726,7,0)</f>
        <v>1807</v>
      </c>
      <c r="I3600">
        <f>+VLOOKUP($B3600,Hoja1!$C$2:$W$3726,11,0)</f>
        <v>180701</v>
      </c>
      <c r="J3600" t="b">
        <f t="shared" si="123"/>
        <v>1</v>
      </c>
      <c r="K3600" t="str">
        <f>+VLOOKUP($C3600,Hoja1!$B$2:$W$3726,16,0)</f>
        <v>YORO</v>
      </c>
      <c r="L3600" t="str">
        <f>+VLOOKUP($C3600,Hoja1!$B$2:$W$3726,17,0)</f>
        <v>OLANCHITO</v>
      </c>
      <c r="M3600" t="str">
        <f>+VLOOKUP($C3600,Hoja1!$B$2:$W$3726,18,0)</f>
        <v>OLANCHITO</v>
      </c>
      <c r="N3600">
        <f>+VLOOKUP($C3600,Hoja1!$B$2:$W$3726,3,0)</f>
        <v>18</v>
      </c>
      <c r="O3600">
        <f>+VLOOKUP($C3600,Hoja1!$B$2:$W$3726,8,0)</f>
        <v>1807</v>
      </c>
      <c r="P3600">
        <f>+VLOOKUP($C3600,Hoja1!$B$2:$W$3726,12,0)</f>
        <v>180701</v>
      </c>
      <c r="Q3600" t="b">
        <f t="shared" si="124"/>
        <v>1</v>
      </c>
    </row>
    <row r="3601" spans="2:17" hidden="1" x14ac:dyDescent="0.25">
      <c r="B3601">
        <v>180702</v>
      </c>
      <c r="C3601" t="s">
        <v>1294</v>
      </c>
      <c r="D3601" t="str">
        <f>+VLOOKUP($B3601,Hoja1!$C$2:$W$3726,15,0)</f>
        <v>YORO</v>
      </c>
      <c r="E3601" t="str">
        <f>+VLOOKUP($B3601,Hoja1!$C$2:$W$3726,16,0)</f>
        <v>OLANCHITO</v>
      </c>
      <c r="F3601" t="str">
        <f>+VLOOKUP($B3601,Hoja1!$C$2:$W$3726,17,0)</f>
        <v>AGALTECA</v>
      </c>
      <c r="G3601">
        <f>+VLOOKUP($B3601,Hoja1!$C$2:$W$3726,2,0)</f>
        <v>18</v>
      </c>
      <c r="H3601">
        <f>+VLOOKUP($B3601,Hoja1!$C$2:$W$3726,7,0)</f>
        <v>1807</v>
      </c>
      <c r="I3601">
        <f>+VLOOKUP($B3601,Hoja1!$C$2:$W$3726,11,0)</f>
        <v>180702</v>
      </c>
      <c r="J3601" t="b">
        <f t="shared" si="123"/>
        <v>1</v>
      </c>
      <c r="K3601" t="str">
        <f>+VLOOKUP($C3601,Hoja1!$B$2:$W$3726,16,0)</f>
        <v>FRANCISCO MORAZÁN</v>
      </c>
      <c r="L3601" t="str">
        <f>+VLOOKUP($C3601,Hoja1!$B$2:$W$3726,17,0)</f>
        <v>CEDROS</v>
      </c>
      <c r="M3601" t="str">
        <f>+VLOOKUP($C3601,Hoja1!$B$2:$W$3726,18,0)</f>
        <v>AGALTECA</v>
      </c>
      <c r="N3601">
        <f>+VLOOKUP($C3601,Hoja1!$B$2:$W$3726,3,0)</f>
        <v>8</v>
      </c>
      <c r="O3601">
        <f>+VLOOKUP($C3601,Hoja1!$B$2:$W$3726,8,0)</f>
        <v>803</v>
      </c>
      <c r="P3601">
        <f>+VLOOKUP($C3601,Hoja1!$B$2:$W$3726,12,0)</f>
        <v>80302</v>
      </c>
      <c r="Q3601" t="b">
        <f t="shared" si="124"/>
        <v>0</v>
      </c>
    </row>
    <row r="3602" spans="2:17" hidden="1" x14ac:dyDescent="0.25">
      <c r="B3602">
        <v>180703</v>
      </c>
      <c r="C3602" t="s">
        <v>27</v>
      </c>
      <c r="D3602" t="str">
        <f>+VLOOKUP($B3602,Hoja1!$C$2:$W$3726,15,0)</f>
        <v>YORO</v>
      </c>
      <c r="E3602" t="str">
        <f>+VLOOKUP($B3602,Hoja1!$C$2:$W$3726,16,0)</f>
        <v>OLANCHITO</v>
      </c>
      <c r="F3602" t="str">
        <f>+VLOOKUP($B3602,Hoja1!$C$2:$W$3726,17,0)</f>
        <v>AGUA CALIENTE</v>
      </c>
      <c r="G3602">
        <f>+VLOOKUP($B3602,Hoja1!$C$2:$W$3726,2,0)</f>
        <v>18</v>
      </c>
      <c r="H3602">
        <f>+VLOOKUP($B3602,Hoja1!$C$2:$W$3726,7,0)</f>
        <v>1807</v>
      </c>
      <c r="I3602">
        <f>+VLOOKUP($B3602,Hoja1!$C$2:$W$3726,11,0)</f>
        <v>180703</v>
      </c>
      <c r="J3602" t="b">
        <f t="shared" si="123"/>
        <v>1</v>
      </c>
      <c r="K3602" t="str">
        <f>+VLOOKUP($C3602,Hoja1!$B$2:$W$3726,16,0)</f>
        <v>ATLÁNTIDA</v>
      </c>
      <c r="L3602" t="str">
        <f>+VLOOKUP($C3602,Hoja1!$B$2:$W$3726,17,0)</f>
        <v>ESPARTA</v>
      </c>
      <c r="M3602" t="str">
        <f>+VLOOKUP($C3602,Hoja1!$B$2:$W$3726,18,0)</f>
        <v>AGUA CALIENTE</v>
      </c>
      <c r="N3602">
        <f>+VLOOKUP($C3602,Hoja1!$B$2:$W$3726,3,0)</f>
        <v>1</v>
      </c>
      <c r="O3602">
        <f>+VLOOKUP($C3602,Hoja1!$B$2:$W$3726,8,0)</f>
        <v>103</v>
      </c>
      <c r="P3602">
        <f>+VLOOKUP($C3602,Hoja1!$B$2:$W$3726,12,0)</f>
        <v>10302</v>
      </c>
      <c r="Q3602" t="b">
        <f t="shared" si="124"/>
        <v>0</v>
      </c>
    </row>
    <row r="3603" spans="2:17" hidden="1" x14ac:dyDescent="0.25">
      <c r="B3603">
        <v>180704</v>
      </c>
      <c r="C3603" t="s">
        <v>2337</v>
      </c>
      <c r="D3603" t="str">
        <f>+VLOOKUP($B3603,Hoja1!$C$2:$W$3726,15,0)</f>
        <v>YORO</v>
      </c>
      <c r="E3603" t="str">
        <f>+VLOOKUP($B3603,Hoja1!$C$2:$W$3726,16,0)</f>
        <v>OLANCHITO</v>
      </c>
      <c r="F3603" t="str">
        <f>+VLOOKUP($B3603,Hoja1!$C$2:$W$3726,17,0)</f>
        <v>ARMENIA</v>
      </c>
      <c r="G3603">
        <f>+VLOOKUP($B3603,Hoja1!$C$2:$W$3726,2,0)</f>
        <v>18</v>
      </c>
      <c r="H3603">
        <f>+VLOOKUP($B3603,Hoja1!$C$2:$W$3726,7,0)</f>
        <v>1807</v>
      </c>
      <c r="I3603">
        <f>+VLOOKUP($B3603,Hoja1!$C$2:$W$3726,11,0)</f>
        <v>180704</v>
      </c>
      <c r="J3603" t="b">
        <f t="shared" si="123"/>
        <v>1</v>
      </c>
      <c r="K3603" t="str">
        <f>+VLOOKUP($C3603,Hoja1!$B$2:$W$3726,16,0)</f>
        <v>YORO</v>
      </c>
      <c r="L3603" t="str">
        <f>+VLOOKUP($C3603,Hoja1!$B$2:$W$3726,17,0)</f>
        <v>OLANCHITO</v>
      </c>
      <c r="M3603" t="str">
        <f>+VLOOKUP($C3603,Hoja1!$B$2:$W$3726,18,0)</f>
        <v>ARMENIA</v>
      </c>
      <c r="N3603">
        <f>+VLOOKUP($C3603,Hoja1!$B$2:$W$3726,3,0)</f>
        <v>18</v>
      </c>
      <c r="O3603">
        <f>+VLOOKUP($C3603,Hoja1!$B$2:$W$3726,8,0)</f>
        <v>1807</v>
      </c>
      <c r="P3603">
        <f>+VLOOKUP($C3603,Hoja1!$B$2:$W$3726,12,0)</f>
        <v>180704</v>
      </c>
      <c r="Q3603" t="b">
        <f t="shared" si="124"/>
        <v>1</v>
      </c>
    </row>
    <row r="3604" spans="2:17" hidden="1" x14ac:dyDescent="0.25">
      <c r="B3604">
        <v>180705</v>
      </c>
      <c r="C3604" t="s">
        <v>12901</v>
      </c>
      <c r="D3604" t="str">
        <f>+VLOOKUP($B3604,Hoja1!$C$2:$W$3726,15,0)</f>
        <v>YORO</v>
      </c>
      <c r="E3604" t="str">
        <f>+VLOOKUP($B3604,Hoja1!$C$2:$W$3726,16,0)</f>
        <v>OLANCHITO</v>
      </c>
      <c r="F3604" t="str">
        <f>+VLOOKUP($B3604,Hoja1!$C$2:$W$3726,17,0)</f>
        <v>BÁLSAMO ORIENTAL</v>
      </c>
      <c r="G3604">
        <f>+VLOOKUP($B3604,Hoja1!$C$2:$W$3726,2,0)</f>
        <v>18</v>
      </c>
      <c r="H3604">
        <f>+VLOOKUP($B3604,Hoja1!$C$2:$W$3726,7,0)</f>
        <v>1807</v>
      </c>
      <c r="I3604">
        <f>+VLOOKUP($B3604,Hoja1!$C$2:$W$3726,11,0)</f>
        <v>180705</v>
      </c>
      <c r="J3604" t="b">
        <f t="shared" si="123"/>
        <v>0</v>
      </c>
      <c r="K3604" t="e">
        <f>+VLOOKUP($C3604,Hoja1!$B$2:$W$3726,16,0)</f>
        <v>#N/A</v>
      </c>
      <c r="L3604" t="e">
        <f>+VLOOKUP($C3604,Hoja1!$B$2:$W$3726,17,0)</f>
        <v>#N/A</v>
      </c>
      <c r="M3604" t="e">
        <f>+VLOOKUP($C3604,Hoja1!$B$2:$W$3726,18,0)</f>
        <v>#N/A</v>
      </c>
      <c r="N3604" t="e">
        <f>+VLOOKUP($C3604,Hoja1!$B$2:$W$3726,3,0)</f>
        <v>#N/A</v>
      </c>
      <c r="O3604" t="e">
        <f>+VLOOKUP($C3604,Hoja1!$B$2:$W$3726,8,0)</f>
        <v>#N/A</v>
      </c>
      <c r="P3604" t="e">
        <f>+VLOOKUP($C3604,Hoja1!$B$2:$W$3726,12,0)</f>
        <v>#N/A</v>
      </c>
      <c r="Q3604" t="e">
        <f t="shared" si="124"/>
        <v>#N/A</v>
      </c>
    </row>
    <row r="3605" spans="2:17" hidden="1" x14ac:dyDescent="0.25">
      <c r="B3605">
        <v>180706</v>
      </c>
      <c r="C3605" t="s">
        <v>2339</v>
      </c>
      <c r="D3605" t="str">
        <f>+VLOOKUP($B3605,Hoja1!$C$2:$W$3726,15,0)</f>
        <v>YORO</v>
      </c>
      <c r="E3605" t="str">
        <f>+VLOOKUP($B3605,Hoja1!$C$2:$W$3726,16,0)</f>
        <v>OLANCHITO</v>
      </c>
      <c r="F3605" t="str">
        <f>+VLOOKUP($B3605,Hoja1!$C$2:$W$3726,17,0)</f>
        <v>BARRANCO</v>
      </c>
      <c r="G3605">
        <f>+VLOOKUP($B3605,Hoja1!$C$2:$W$3726,2,0)</f>
        <v>18</v>
      </c>
      <c r="H3605">
        <f>+VLOOKUP($B3605,Hoja1!$C$2:$W$3726,7,0)</f>
        <v>1807</v>
      </c>
      <c r="I3605">
        <f>+VLOOKUP($B3605,Hoja1!$C$2:$W$3726,11,0)</f>
        <v>180706</v>
      </c>
      <c r="J3605" t="b">
        <f t="shared" si="123"/>
        <v>1</v>
      </c>
      <c r="K3605" t="str">
        <f>+VLOOKUP($C3605,Hoja1!$B$2:$W$3726,16,0)</f>
        <v>YORO</v>
      </c>
      <c r="L3605" t="str">
        <f>+VLOOKUP($C3605,Hoja1!$B$2:$W$3726,17,0)</f>
        <v>OLANCHITO</v>
      </c>
      <c r="M3605" t="str">
        <f>+VLOOKUP($C3605,Hoja1!$B$2:$W$3726,18,0)</f>
        <v>BARRANCO</v>
      </c>
      <c r="N3605">
        <f>+VLOOKUP($C3605,Hoja1!$B$2:$W$3726,3,0)</f>
        <v>18</v>
      </c>
      <c r="O3605">
        <f>+VLOOKUP($C3605,Hoja1!$B$2:$W$3726,8,0)</f>
        <v>1807</v>
      </c>
      <c r="P3605">
        <f>+VLOOKUP($C3605,Hoja1!$B$2:$W$3726,12,0)</f>
        <v>180706</v>
      </c>
      <c r="Q3605" t="b">
        <f t="shared" si="124"/>
        <v>1</v>
      </c>
    </row>
    <row r="3606" spans="2:17" hidden="1" x14ac:dyDescent="0.25">
      <c r="B3606">
        <v>180707</v>
      </c>
      <c r="C3606" t="s">
        <v>2340</v>
      </c>
      <c r="D3606" t="str">
        <f>+VLOOKUP($B3606,Hoja1!$C$2:$W$3726,15,0)</f>
        <v>YORO</v>
      </c>
      <c r="E3606" t="str">
        <f>+VLOOKUP($B3606,Hoja1!$C$2:$W$3726,16,0)</f>
        <v>OLANCHITO</v>
      </c>
      <c r="F3606" t="str">
        <f>+VLOOKUP($B3606,Hoja1!$C$2:$W$3726,17,0)</f>
        <v>BOCA DE MAME</v>
      </c>
      <c r="G3606">
        <f>+VLOOKUP($B3606,Hoja1!$C$2:$W$3726,2,0)</f>
        <v>18</v>
      </c>
      <c r="H3606">
        <f>+VLOOKUP($B3606,Hoja1!$C$2:$W$3726,7,0)</f>
        <v>1807</v>
      </c>
      <c r="I3606">
        <f>+VLOOKUP($B3606,Hoja1!$C$2:$W$3726,11,0)</f>
        <v>180707</v>
      </c>
      <c r="J3606" t="b">
        <f t="shared" si="123"/>
        <v>1</v>
      </c>
      <c r="K3606" t="str">
        <f>+VLOOKUP($C3606,Hoja1!$B$2:$W$3726,16,0)</f>
        <v>YORO</v>
      </c>
      <c r="L3606" t="str">
        <f>+VLOOKUP($C3606,Hoja1!$B$2:$W$3726,17,0)</f>
        <v>OLANCHITO</v>
      </c>
      <c r="M3606" t="str">
        <f>+VLOOKUP($C3606,Hoja1!$B$2:$W$3726,18,0)</f>
        <v>BOCA DE MAME</v>
      </c>
      <c r="N3606">
        <f>+VLOOKUP($C3606,Hoja1!$B$2:$W$3726,3,0)</f>
        <v>18</v>
      </c>
      <c r="O3606">
        <f>+VLOOKUP($C3606,Hoja1!$B$2:$W$3726,8,0)</f>
        <v>1807</v>
      </c>
      <c r="P3606">
        <f>+VLOOKUP($C3606,Hoja1!$B$2:$W$3726,12,0)</f>
        <v>180707</v>
      </c>
      <c r="Q3606" t="b">
        <f t="shared" si="124"/>
        <v>1</v>
      </c>
    </row>
    <row r="3607" spans="2:17" hidden="1" x14ac:dyDescent="0.25">
      <c r="B3607">
        <v>180708</v>
      </c>
      <c r="C3607" t="s">
        <v>2341</v>
      </c>
      <c r="D3607" t="str">
        <f>+VLOOKUP($B3607,Hoja1!$C$2:$W$3726,15,0)</f>
        <v>YORO</v>
      </c>
      <c r="E3607" t="str">
        <f>+VLOOKUP($B3607,Hoja1!$C$2:$W$3726,16,0)</f>
        <v>OLANCHITO</v>
      </c>
      <c r="F3607" t="str">
        <f>+VLOOKUP($B3607,Hoja1!$C$2:$W$3726,17,0)</f>
        <v>BRIONES</v>
      </c>
      <c r="G3607">
        <f>+VLOOKUP($B3607,Hoja1!$C$2:$W$3726,2,0)</f>
        <v>18</v>
      </c>
      <c r="H3607">
        <f>+VLOOKUP($B3607,Hoja1!$C$2:$W$3726,7,0)</f>
        <v>1807</v>
      </c>
      <c r="I3607">
        <f>+VLOOKUP($B3607,Hoja1!$C$2:$W$3726,11,0)</f>
        <v>180708</v>
      </c>
      <c r="J3607" t="b">
        <f t="shared" si="123"/>
        <v>1</v>
      </c>
      <c r="K3607" t="str">
        <f>+VLOOKUP($C3607,Hoja1!$B$2:$W$3726,16,0)</f>
        <v>YORO</v>
      </c>
      <c r="L3607" t="str">
        <f>+VLOOKUP($C3607,Hoja1!$B$2:$W$3726,17,0)</f>
        <v>OLANCHITO</v>
      </c>
      <c r="M3607" t="str">
        <f>+VLOOKUP($C3607,Hoja1!$B$2:$W$3726,18,0)</f>
        <v>BRIONES</v>
      </c>
      <c r="N3607">
        <f>+VLOOKUP($C3607,Hoja1!$B$2:$W$3726,3,0)</f>
        <v>18</v>
      </c>
      <c r="O3607">
        <f>+VLOOKUP($C3607,Hoja1!$B$2:$W$3726,8,0)</f>
        <v>1807</v>
      </c>
      <c r="P3607">
        <f>+VLOOKUP($C3607,Hoja1!$B$2:$W$3726,12,0)</f>
        <v>180708</v>
      </c>
      <c r="Q3607" t="b">
        <f t="shared" si="124"/>
        <v>1</v>
      </c>
    </row>
    <row r="3608" spans="2:17" hidden="1" x14ac:dyDescent="0.25">
      <c r="B3608">
        <v>180709</v>
      </c>
      <c r="C3608" t="s">
        <v>2138</v>
      </c>
      <c r="D3608" t="str">
        <f>+VLOOKUP($B3608,Hoja1!$C$2:$W$3726,15,0)</f>
        <v>YORO</v>
      </c>
      <c r="E3608" t="str">
        <f>+VLOOKUP($B3608,Hoja1!$C$2:$W$3726,16,0)</f>
        <v>OLANCHITO</v>
      </c>
      <c r="F3608" t="str">
        <f>+VLOOKUP($B3608,Hoja1!$C$2:$W$3726,17,0)</f>
        <v>CALPULES</v>
      </c>
      <c r="G3608">
        <f>+VLOOKUP($B3608,Hoja1!$C$2:$W$3726,2,0)</f>
        <v>18</v>
      </c>
      <c r="H3608">
        <f>+VLOOKUP($B3608,Hoja1!$C$2:$W$3726,7,0)</f>
        <v>1807</v>
      </c>
      <c r="I3608">
        <f>+VLOOKUP($B3608,Hoja1!$C$2:$W$3726,11,0)</f>
        <v>180709</v>
      </c>
      <c r="J3608" t="b">
        <f t="shared" si="123"/>
        <v>1</v>
      </c>
      <c r="K3608" t="str">
        <f>+VLOOKUP($C3608,Hoja1!$B$2:$W$3726,16,0)</f>
        <v>SANTA BARBARA</v>
      </c>
      <c r="L3608" t="str">
        <f>+VLOOKUP($C3608,Hoja1!$B$2:$W$3726,17,0)</f>
        <v>SAN LUIS</v>
      </c>
      <c r="M3608" t="str">
        <f>+VLOOKUP($C3608,Hoja1!$B$2:$W$3726,18,0)</f>
        <v>CALPULES</v>
      </c>
      <c r="N3608">
        <f>+VLOOKUP($C3608,Hoja1!$B$2:$W$3726,3,0)</f>
        <v>16</v>
      </c>
      <c r="O3608">
        <f>+VLOOKUP($C3608,Hoja1!$B$2:$W$3726,8,0)</f>
        <v>1620</v>
      </c>
      <c r="P3608">
        <f>+VLOOKUP($C3608,Hoja1!$B$2:$W$3726,12,0)</f>
        <v>162002</v>
      </c>
      <c r="Q3608" t="b">
        <f t="shared" si="124"/>
        <v>0</v>
      </c>
    </row>
    <row r="3609" spans="2:17" hidden="1" x14ac:dyDescent="0.25">
      <c r="B3609">
        <v>180710</v>
      </c>
      <c r="C3609" t="s">
        <v>2342</v>
      </c>
      <c r="D3609" t="str">
        <f>+VLOOKUP($B3609,Hoja1!$C$2:$W$3726,15,0)</f>
        <v>YORO</v>
      </c>
      <c r="E3609" t="str">
        <f>+VLOOKUP($B3609,Hoja1!$C$2:$W$3726,16,0)</f>
        <v>OLANCHITO</v>
      </c>
      <c r="F3609" t="str">
        <f>+VLOOKUP($B3609,Hoja1!$C$2:$W$3726,17,0)</f>
        <v>CAMPO AGUA BUENA</v>
      </c>
      <c r="G3609">
        <f>+VLOOKUP($B3609,Hoja1!$C$2:$W$3726,2,0)</f>
        <v>18</v>
      </c>
      <c r="H3609">
        <f>+VLOOKUP($B3609,Hoja1!$C$2:$W$3726,7,0)</f>
        <v>1807</v>
      </c>
      <c r="I3609">
        <f>+VLOOKUP($B3609,Hoja1!$C$2:$W$3726,11,0)</f>
        <v>180710</v>
      </c>
      <c r="J3609" t="b">
        <f t="shared" si="123"/>
        <v>1</v>
      </c>
      <c r="K3609" t="str">
        <f>+VLOOKUP($C3609,Hoja1!$B$2:$W$3726,16,0)</f>
        <v>YORO</v>
      </c>
      <c r="L3609" t="str">
        <f>+VLOOKUP($C3609,Hoja1!$B$2:$W$3726,17,0)</f>
        <v>OLANCHITO</v>
      </c>
      <c r="M3609" t="str">
        <f>+VLOOKUP($C3609,Hoja1!$B$2:$W$3726,18,0)</f>
        <v>CAMPO AGUA BUENA</v>
      </c>
      <c r="N3609">
        <f>+VLOOKUP($C3609,Hoja1!$B$2:$W$3726,3,0)</f>
        <v>18</v>
      </c>
      <c r="O3609">
        <f>+VLOOKUP($C3609,Hoja1!$B$2:$W$3726,8,0)</f>
        <v>1807</v>
      </c>
      <c r="P3609">
        <f>+VLOOKUP($C3609,Hoja1!$B$2:$W$3726,12,0)</f>
        <v>180710</v>
      </c>
      <c r="Q3609" t="b">
        <f t="shared" si="124"/>
        <v>1</v>
      </c>
    </row>
    <row r="3610" spans="2:17" hidden="1" x14ac:dyDescent="0.25">
      <c r="B3610">
        <v>180711</v>
      </c>
      <c r="C3610" t="s">
        <v>12902</v>
      </c>
      <c r="D3610" t="str">
        <f>+VLOOKUP($B3610,Hoja1!$C$2:$W$3726,15,0)</f>
        <v>YORO</v>
      </c>
      <c r="E3610" t="str">
        <f>+VLOOKUP($B3610,Hoja1!$C$2:$W$3726,16,0)</f>
        <v>OLANCHITO</v>
      </c>
      <c r="F3610" t="str">
        <f>+VLOOKUP($B3610,Hoja1!$C$2:$W$3726,17,0)</f>
        <v>CAMPO BÁLSAMO</v>
      </c>
      <c r="G3610">
        <f>+VLOOKUP($B3610,Hoja1!$C$2:$W$3726,2,0)</f>
        <v>18</v>
      </c>
      <c r="H3610">
        <f>+VLOOKUP($B3610,Hoja1!$C$2:$W$3726,7,0)</f>
        <v>1807</v>
      </c>
      <c r="I3610">
        <f>+VLOOKUP($B3610,Hoja1!$C$2:$W$3726,11,0)</f>
        <v>180711</v>
      </c>
      <c r="J3610" t="b">
        <f t="shared" si="123"/>
        <v>0</v>
      </c>
      <c r="K3610" t="e">
        <f>+VLOOKUP($C3610,Hoja1!$B$2:$W$3726,16,0)</f>
        <v>#N/A</v>
      </c>
      <c r="L3610" t="e">
        <f>+VLOOKUP($C3610,Hoja1!$B$2:$W$3726,17,0)</f>
        <v>#N/A</v>
      </c>
      <c r="M3610" t="e">
        <f>+VLOOKUP($C3610,Hoja1!$B$2:$W$3726,18,0)</f>
        <v>#N/A</v>
      </c>
      <c r="N3610" t="e">
        <f>+VLOOKUP($C3610,Hoja1!$B$2:$W$3726,3,0)</f>
        <v>#N/A</v>
      </c>
      <c r="O3610" t="e">
        <f>+VLOOKUP($C3610,Hoja1!$B$2:$W$3726,8,0)</f>
        <v>#N/A</v>
      </c>
      <c r="P3610" t="e">
        <f>+VLOOKUP($C3610,Hoja1!$B$2:$W$3726,12,0)</f>
        <v>#N/A</v>
      </c>
      <c r="Q3610" t="e">
        <f t="shared" si="124"/>
        <v>#N/A</v>
      </c>
    </row>
    <row r="3611" spans="2:17" hidden="1" x14ac:dyDescent="0.25">
      <c r="B3611">
        <v>180712</v>
      </c>
      <c r="C3611" t="s">
        <v>2344</v>
      </c>
      <c r="D3611" t="str">
        <f>+VLOOKUP($B3611,Hoja1!$C$2:$W$3726,15,0)</f>
        <v>YORO</v>
      </c>
      <c r="E3611" t="str">
        <f>+VLOOKUP($B3611,Hoja1!$C$2:$W$3726,16,0)</f>
        <v>OLANCHITO</v>
      </c>
      <c r="F3611" t="str">
        <f>+VLOOKUP($B3611,Hoja1!$C$2:$W$3726,17,0)</f>
        <v>CAMPO CALPULES</v>
      </c>
      <c r="G3611">
        <f>+VLOOKUP($B3611,Hoja1!$C$2:$W$3726,2,0)</f>
        <v>18</v>
      </c>
      <c r="H3611">
        <f>+VLOOKUP($B3611,Hoja1!$C$2:$W$3726,7,0)</f>
        <v>1807</v>
      </c>
      <c r="I3611">
        <f>+VLOOKUP($B3611,Hoja1!$C$2:$W$3726,11,0)</f>
        <v>180712</v>
      </c>
      <c r="J3611" t="b">
        <f t="shared" si="123"/>
        <v>1</v>
      </c>
      <c r="K3611" t="str">
        <f>+VLOOKUP($C3611,Hoja1!$B$2:$W$3726,16,0)</f>
        <v>YORO</v>
      </c>
      <c r="L3611" t="str">
        <f>+VLOOKUP($C3611,Hoja1!$B$2:$W$3726,17,0)</f>
        <v>OLANCHITO</v>
      </c>
      <c r="M3611" t="str">
        <f>+VLOOKUP($C3611,Hoja1!$B$2:$W$3726,18,0)</f>
        <v>CAMPO CALPULES</v>
      </c>
      <c r="N3611">
        <f>+VLOOKUP($C3611,Hoja1!$B$2:$W$3726,3,0)</f>
        <v>18</v>
      </c>
      <c r="O3611">
        <f>+VLOOKUP($C3611,Hoja1!$B$2:$W$3726,8,0)</f>
        <v>1807</v>
      </c>
      <c r="P3611">
        <f>+VLOOKUP($C3611,Hoja1!$B$2:$W$3726,12,0)</f>
        <v>180712</v>
      </c>
      <c r="Q3611" t="b">
        <f t="shared" si="124"/>
        <v>1</v>
      </c>
    </row>
    <row r="3612" spans="2:17" hidden="1" x14ac:dyDescent="0.25">
      <c r="B3612">
        <v>180713</v>
      </c>
      <c r="C3612" t="s">
        <v>2345</v>
      </c>
      <c r="D3612" t="str">
        <f>+VLOOKUP($B3612,Hoja1!$C$2:$W$3726,15,0)</f>
        <v>YORO</v>
      </c>
      <c r="E3612" t="str">
        <f>+VLOOKUP($B3612,Hoja1!$C$2:$W$3726,16,0)</f>
        <v>OLANCHITO</v>
      </c>
      <c r="F3612" t="str">
        <f>+VLOOKUP($B3612,Hoja1!$C$2:$W$3726,17,0)</f>
        <v>CAMPO EL CHORRO</v>
      </c>
      <c r="G3612">
        <f>+VLOOKUP($B3612,Hoja1!$C$2:$W$3726,2,0)</f>
        <v>18</v>
      </c>
      <c r="H3612">
        <f>+VLOOKUP($B3612,Hoja1!$C$2:$W$3726,7,0)</f>
        <v>1807</v>
      </c>
      <c r="I3612">
        <f>+VLOOKUP($B3612,Hoja1!$C$2:$W$3726,11,0)</f>
        <v>180713</v>
      </c>
      <c r="J3612" t="b">
        <f t="shared" si="123"/>
        <v>1</v>
      </c>
      <c r="K3612" t="str">
        <f>+VLOOKUP($C3612,Hoja1!$B$2:$W$3726,16,0)</f>
        <v>YORO</v>
      </c>
      <c r="L3612" t="str">
        <f>+VLOOKUP($C3612,Hoja1!$B$2:$W$3726,17,0)</f>
        <v>OLANCHITO</v>
      </c>
      <c r="M3612" t="str">
        <f>+VLOOKUP($C3612,Hoja1!$B$2:$W$3726,18,0)</f>
        <v>CAMPO EL CHORRO</v>
      </c>
      <c r="N3612">
        <f>+VLOOKUP($C3612,Hoja1!$B$2:$W$3726,3,0)</f>
        <v>18</v>
      </c>
      <c r="O3612">
        <f>+VLOOKUP($C3612,Hoja1!$B$2:$W$3726,8,0)</f>
        <v>1807</v>
      </c>
      <c r="P3612">
        <f>+VLOOKUP($C3612,Hoja1!$B$2:$W$3726,12,0)</f>
        <v>180713</v>
      </c>
      <c r="Q3612" t="b">
        <f t="shared" si="124"/>
        <v>1</v>
      </c>
    </row>
    <row r="3613" spans="2:17" hidden="1" x14ac:dyDescent="0.25">
      <c r="B3613">
        <v>180714</v>
      </c>
      <c r="C3613" t="s">
        <v>2346</v>
      </c>
      <c r="D3613" t="str">
        <f>+VLOOKUP($B3613,Hoja1!$C$2:$W$3726,15,0)</f>
        <v>YORO</v>
      </c>
      <c r="E3613" t="str">
        <f>+VLOOKUP($B3613,Hoja1!$C$2:$W$3726,16,0)</f>
        <v>OLANCHITO</v>
      </c>
      <c r="F3613" t="str">
        <f>+VLOOKUP($B3613,Hoja1!$C$2:$W$3726,17,0)</f>
        <v>CAMPO LIMONES NO.4 O A</v>
      </c>
      <c r="G3613">
        <f>+VLOOKUP($B3613,Hoja1!$C$2:$W$3726,2,0)</f>
        <v>18</v>
      </c>
      <c r="H3613">
        <f>+VLOOKUP($B3613,Hoja1!$C$2:$W$3726,7,0)</f>
        <v>1807</v>
      </c>
      <c r="I3613">
        <f>+VLOOKUP($B3613,Hoja1!$C$2:$W$3726,11,0)</f>
        <v>180714</v>
      </c>
      <c r="J3613" t="b">
        <f t="shared" si="123"/>
        <v>1</v>
      </c>
      <c r="K3613" t="str">
        <f>+VLOOKUP($C3613,Hoja1!$B$2:$W$3726,16,0)</f>
        <v>YORO</v>
      </c>
      <c r="L3613" t="str">
        <f>+VLOOKUP($C3613,Hoja1!$B$2:$W$3726,17,0)</f>
        <v>OLANCHITO</v>
      </c>
      <c r="M3613" t="str">
        <f>+VLOOKUP($C3613,Hoja1!$B$2:$W$3726,18,0)</f>
        <v>CAMPO LIMONES NO.4 O A</v>
      </c>
      <c r="N3613">
        <f>+VLOOKUP($C3613,Hoja1!$B$2:$W$3726,3,0)</f>
        <v>18</v>
      </c>
      <c r="O3613">
        <f>+VLOOKUP($C3613,Hoja1!$B$2:$W$3726,8,0)</f>
        <v>1807</v>
      </c>
      <c r="P3613">
        <f>+VLOOKUP($C3613,Hoja1!$B$2:$W$3726,12,0)</f>
        <v>180714</v>
      </c>
      <c r="Q3613" t="b">
        <f t="shared" si="124"/>
        <v>1</v>
      </c>
    </row>
    <row r="3614" spans="2:17" hidden="1" x14ac:dyDescent="0.25">
      <c r="B3614">
        <v>180715</v>
      </c>
      <c r="C3614" t="s">
        <v>2347</v>
      </c>
      <c r="D3614" t="str">
        <f>+VLOOKUP($B3614,Hoja1!$C$2:$W$3726,15,0)</f>
        <v>YORO</v>
      </c>
      <c r="E3614" t="str">
        <f>+VLOOKUP($B3614,Hoja1!$C$2:$W$3726,16,0)</f>
        <v>OLANCHITO</v>
      </c>
      <c r="F3614" t="str">
        <f>+VLOOKUP($B3614,Hoja1!$C$2:$W$3726,17,0)</f>
        <v>CAMPO LIMONES NO.6</v>
      </c>
      <c r="G3614">
        <f>+VLOOKUP($B3614,Hoja1!$C$2:$W$3726,2,0)</f>
        <v>18</v>
      </c>
      <c r="H3614">
        <f>+VLOOKUP($B3614,Hoja1!$C$2:$W$3726,7,0)</f>
        <v>1807</v>
      </c>
      <c r="I3614">
        <f>+VLOOKUP($B3614,Hoja1!$C$2:$W$3726,11,0)</f>
        <v>180715</v>
      </c>
      <c r="J3614" t="b">
        <f t="shared" si="123"/>
        <v>1</v>
      </c>
      <c r="K3614" t="str">
        <f>+VLOOKUP($C3614,Hoja1!$B$2:$W$3726,16,0)</f>
        <v>YORO</v>
      </c>
      <c r="L3614" t="str">
        <f>+VLOOKUP($C3614,Hoja1!$B$2:$W$3726,17,0)</f>
        <v>OLANCHITO</v>
      </c>
      <c r="M3614" t="str">
        <f>+VLOOKUP($C3614,Hoja1!$B$2:$W$3726,18,0)</f>
        <v>CAMPO LIMONES NO.6</v>
      </c>
      <c r="N3614">
        <f>+VLOOKUP($C3614,Hoja1!$B$2:$W$3726,3,0)</f>
        <v>18</v>
      </c>
      <c r="O3614">
        <f>+VLOOKUP($C3614,Hoja1!$B$2:$W$3726,8,0)</f>
        <v>1807</v>
      </c>
      <c r="P3614">
        <f>+VLOOKUP($C3614,Hoja1!$B$2:$W$3726,12,0)</f>
        <v>180715</v>
      </c>
      <c r="Q3614" t="b">
        <f t="shared" si="124"/>
        <v>1</v>
      </c>
    </row>
    <row r="3615" spans="2:17" hidden="1" x14ac:dyDescent="0.25">
      <c r="B3615">
        <v>180716</v>
      </c>
      <c r="C3615" t="s">
        <v>2348</v>
      </c>
      <c r="D3615" t="str">
        <f>+VLOOKUP($B3615,Hoja1!$C$2:$W$3726,15,0)</f>
        <v>YORO</v>
      </c>
      <c r="E3615" t="str">
        <f>+VLOOKUP($B3615,Hoja1!$C$2:$W$3726,16,0)</f>
        <v>OLANCHITO</v>
      </c>
      <c r="F3615" t="str">
        <f>+VLOOKUP($B3615,Hoja1!$C$2:$W$3726,17,0)</f>
        <v>CAMPO NERONES</v>
      </c>
      <c r="G3615">
        <f>+VLOOKUP($B3615,Hoja1!$C$2:$W$3726,2,0)</f>
        <v>18</v>
      </c>
      <c r="H3615">
        <f>+VLOOKUP($B3615,Hoja1!$C$2:$W$3726,7,0)</f>
        <v>1807</v>
      </c>
      <c r="I3615">
        <f>+VLOOKUP($B3615,Hoja1!$C$2:$W$3726,11,0)</f>
        <v>180716</v>
      </c>
      <c r="J3615" t="b">
        <f t="shared" si="123"/>
        <v>1</v>
      </c>
      <c r="K3615" t="str">
        <f>+VLOOKUP($C3615,Hoja1!$B$2:$W$3726,16,0)</f>
        <v>YORO</v>
      </c>
      <c r="L3615" t="str">
        <f>+VLOOKUP($C3615,Hoja1!$B$2:$W$3726,17,0)</f>
        <v>OLANCHITO</v>
      </c>
      <c r="M3615" t="str">
        <f>+VLOOKUP($C3615,Hoja1!$B$2:$W$3726,18,0)</f>
        <v>CAMPO NERONES</v>
      </c>
      <c r="N3615">
        <f>+VLOOKUP($C3615,Hoja1!$B$2:$W$3726,3,0)</f>
        <v>18</v>
      </c>
      <c r="O3615">
        <f>+VLOOKUP($C3615,Hoja1!$B$2:$W$3726,8,0)</f>
        <v>1807</v>
      </c>
      <c r="P3615">
        <f>+VLOOKUP($C3615,Hoja1!$B$2:$W$3726,12,0)</f>
        <v>180716</v>
      </c>
      <c r="Q3615" t="b">
        <f t="shared" si="124"/>
        <v>1</v>
      </c>
    </row>
    <row r="3616" spans="2:17" hidden="1" x14ac:dyDescent="0.25">
      <c r="B3616">
        <v>180717</v>
      </c>
      <c r="C3616" t="s">
        <v>30</v>
      </c>
      <c r="D3616" t="str">
        <f>+VLOOKUP($B3616,Hoja1!$C$2:$W$3726,15,0)</f>
        <v>YORO</v>
      </c>
      <c r="E3616" t="str">
        <f>+VLOOKUP($B3616,Hoja1!$C$2:$W$3726,16,0)</f>
        <v>OLANCHITO</v>
      </c>
      <c r="F3616" t="str">
        <f>+VLOOKUP($B3616,Hoja1!$C$2:$W$3726,17,0)</f>
        <v>CAMPO NUEVO</v>
      </c>
      <c r="G3616">
        <f>+VLOOKUP($B3616,Hoja1!$C$2:$W$3726,2,0)</f>
        <v>18</v>
      </c>
      <c r="H3616">
        <f>+VLOOKUP($B3616,Hoja1!$C$2:$W$3726,7,0)</f>
        <v>1807</v>
      </c>
      <c r="I3616">
        <f>+VLOOKUP($B3616,Hoja1!$C$2:$W$3726,11,0)</f>
        <v>180717</v>
      </c>
      <c r="J3616" t="b">
        <f t="shared" si="123"/>
        <v>1</v>
      </c>
      <c r="K3616" t="str">
        <f>+VLOOKUP($C3616,Hoja1!$B$2:$W$3726,16,0)</f>
        <v>ATLÁNTIDA</v>
      </c>
      <c r="L3616" t="str">
        <f>+VLOOKUP($C3616,Hoja1!$B$2:$W$3726,17,0)</f>
        <v>ESPARTA</v>
      </c>
      <c r="M3616" t="str">
        <f>+VLOOKUP($C3616,Hoja1!$B$2:$W$3726,18,0)</f>
        <v>CAMPO NUEVO</v>
      </c>
      <c r="N3616">
        <f>+VLOOKUP($C3616,Hoja1!$B$2:$W$3726,3,0)</f>
        <v>1</v>
      </c>
      <c r="O3616">
        <f>+VLOOKUP($C3616,Hoja1!$B$2:$W$3726,8,0)</f>
        <v>103</v>
      </c>
      <c r="P3616">
        <f>+VLOOKUP($C3616,Hoja1!$B$2:$W$3726,12,0)</f>
        <v>10305</v>
      </c>
      <c r="Q3616" t="b">
        <f t="shared" si="124"/>
        <v>0</v>
      </c>
    </row>
    <row r="3617" spans="2:17" hidden="1" x14ac:dyDescent="0.25">
      <c r="B3617">
        <v>180718</v>
      </c>
      <c r="C3617" t="s">
        <v>2349</v>
      </c>
      <c r="D3617" t="str">
        <f>+VLOOKUP($B3617,Hoja1!$C$2:$W$3726,15,0)</f>
        <v>YORO</v>
      </c>
      <c r="E3617" t="str">
        <f>+VLOOKUP($B3617,Hoja1!$C$2:$W$3726,16,0)</f>
        <v>OLANCHITO</v>
      </c>
      <c r="F3617" t="str">
        <f>+VLOOKUP($B3617,Hoja1!$C$2:$W$3726,17,0)</f>
        <v>CAMPO PALO VERDE NO.2</v>
      </c>
      <c r="G3617">
        <f>+VLOOKUP($B3617,Hoja1!$C$2:$W$3726,2,0)</f>
        <v>18</v>
      </c>
      <c r="H3617">
        <f>+VLOOKUP($B3617,Hoja1!$C$2:$W$3726,7,0)</f>
        <v>1807</v>
      </c>
      <c r="I3617">
        <f>+VLOOKUP($B3617,Hoja1!$C$2:$W$3726,11,0)</f>
        <v>180718</v>
      </c>
      <c r="J3617" t="b">
        <f t="shared" si="123"/>
        <v>1</v>
      </c>
      <c r="K3617" t="str">
        <f>+VLOOKUP($C3617,Hoja1!$B$2:$W$3726,16,0)</f>
        <v>YORO</v>
      </c>
      <c r="L3617" t="str">
        <f>+VLOOKUP($C3617,Hoja1!$B$2:$W$3726,17,0)</f>
        <v>OLANCHITO</v>
      </c>
      <c r="M3617" t="str">
        <f>+VLOOKUP($C3617,Hoja1!$B$2:$W$3726,18,0)</f>
        <v>CAMPO PALO VERDE NO.2</v>
      </c>
      <c r="N3617">
        <f>+VLOOKUP($C3617,Hoja1!$B$2:$W$3726,3,0)</f>
        <v>18</v>
      </c>
      <c r="O3617">
        <f>+VLOOKUP($C3617,Hoja1!$B$2:$W$3726,8,0)</f>
        <v>1807</v>
      </c>
      <c r="P3617">
        <f>+VLOOKUP($C3617,Hoja1!$B$2:$W$3726,12,0)</f>
        <v>180718</v>
      </c>
      <c r="Q3617" t="b">
        <f t="shared" si="124"/>
        <v>1</v>
      </c>
    </row>
    <row r="3618" spans="2:17" hidden="1" x14ac:dyDescent="0.25">
      <c r="B3618">
        <v>180720</v>
      </c>
      <c r="C3618" t="s">
        <v>2350</v>
      </c>
      <c r="D3618" t="str">
        <f>+VLOOKUP($B3618,Hoja1!$C$2:$W$3726,15,0)</f>
        <v>YORO</v>
      </c>
      <c r="E3618" t="str">
        <f>+VLOOKUP($B3618,Hoja1!$C$2:$W$3726,16,0)</f>
        <v>OLANCHITO</v>
      </c>
      <c r="F3618" t="str">
        <f>+VLOOKUP($B3618,Hoja1!$C$2:$W$3726,17,0)</f>
        <v>CAMPO TROJAS B O NO.3</v>
      </c>
      <c r="G3618">
        <f>+VLOOKUP($B3618,Hoja1!$C$2:$W$3726,2,0)</f>
        <v>18</v>
      </c>
      <c r="H3618">
        <f>+VLOOKUP($B3618,Hoja1!$C$2:$W$3726,7,0)</f>
        <v>1807</v>
      </c>
      <c r="I3618">
        <f>+VLOOKUP($B3618,Hoja1!$C$2:$W$3726,11,0)</f>
        <v>180720</v>
      </c>
      <c r="J3618" t="b">
        <f t="shared" si="123"/>
        <v>0</v>
      </c>
      <c r="K3618" t="str">
        <f>+VLOOKUP($C3618,Hoja1!$B$2:$W$3726,16,0)</f>
        <v>YORO</v>
      </c>
      <c r="L3618" t="str">
        <f>+VLOOKUP($C3618,Hoja1!$B$2:$W$3726,17,0)</f>
        <v>OLANCHITO</v>
      </c>
      <c r="M3618" t="str">
        <f>+VLOOKUP($C3618,Hoja1!$B$2:$W$3726,18,0)</f>
        <v>CAMPO TROJAS A O NO.2</v>
      </c>
      <c r="N3618">
        <f>+VLOOKUP($C3618,Hoja1!$B$2:$W$3726,3,0)</f>
        <v>18</v>
      </c>
      <c r="O3618">
        <f>+VLOOKUP($C3618,Hoja1!$B$2:$W$3726,8,0)</f>
        <v>1807</v>
      </c>
      <c r="P3618">
        <f>+VLOOKUP($C3618,Hoja1!$B$2:$W$3726,12,0)</f>
        <v>180719</v>
      </c>
      <c r="Q3618" t="b">
        <f t="shared" si="124"/>
        <v>0</v>
      </c>
    </row>
    <row r="3619" spans="2:17" hidden="1" x14ac:dyDescent="0.25">
      <c r="B3619">
        <v>180721</v>
      </c>
      <c r="C3619" t="s">
        <v>2351</v>
      </c>
      <c r="D3619" t="str">
        <f>+VLOOKUP($B3619,Hoja1!$C$2:$W$3726,15,0)</f>
        <v>YORO</v>
      </c>
      <c r="E3619" t="str">
        <f>+VLOOKUP($B3619,Hoja1!$C$2:$W$3726,16,0)</f>
        <v>OLANCHITO</v>
      </c>
      <c r="F3619" t="str">
        <f>+VLOOKUP($B3619,Hoja1!$C$2:$W$3726,17,0)</f>
        <v>CARBAJALES</v>
      </c>
      <c r="G3619">
        <f>+VLOOKUP($B3619,Hoja1!$C$2:$W$3726,2,0)</f>
        <v>18</v>
      </c>
      <c r="H3619">
        <f>+VLOOKUP($B3619,Hoja1!$C$2:$W$3726,7,0)</f>
        <v>1807</v>
      </c>
      <c r="I3619">
        <f>+VLOOKUP($B3619,Hoja1!$C$2:$W$3726,11,0)</f>
        <v>180721</v>
      </c>
      <c r="J3619" t="b">
        <f t="shared" si="123"/>
        <v>0</v>
      </c>
      <c r="K3619" t="str">
        <f>+VLOOKUP($C3619,Hoja1!$B$2:$W$3726,16,0)</f>
        <v>YORO</v>
      </c>
      <c r="L3619" t="str">
        <f>+VLOOKUP($C3619,Hoja1!$B$2:$W$3726,17,0)</f>
        <v>OLANCHITO</v>
      </c>
      <c r="M3619" t="str">
        <f>+VLOOKUP($C3619,Hoja1!$B$2:$W$3726,18,0)</f>
        <v>CAMPO TROJAS B O NO.3</v>
      </c>
      <c r="N3619">
        <f>+VLOOKUP($C3619,Hoja1!$B$2:$W$3726,3,0)</f>
        <v>18</v>
      </c>
      <c r="O3619">
        <f>+VLOOKUP($C3619,Hoja1!$B$2:$W$3726,8,0)</f>
        <v>1807</v>
      </c>
      <c r="P3619">
        <f>+VLOOKUP($C3619,Hoja1!$B$2:$W$3726,12,0)</f>
        <v>180720</v>
      </c>
      <c r="Q3619" t="b">
        <f t="shared" si="124"/>
        <v>0</v>
      </c>
    </row>
    <row r="3620" spans="2:17" hidden="1" x14ac:dyDescent="0.25">
      <c r="B3620">
        <v>180722</v>
      </c>
      <c r="C3620" t="s">
        <v>2352</v>
      </c>
      <c r="D3620" t="str">
        <f>+VLOOKUP($B3620,Hoja1!$C$2:$W$3726,15,0)</f>
        <v>YORO</v>
      </c>
      <c r="E3620" t="str">
        <f>+VLOOKUP($B3620,Hoja1!$C$2:$W$3726,16,0)</f>
        <v>OLANCHITO</v>
      </c>
      <c r="F3620" t="str">
        <f>+VLOOKUP($B3620,Hoja1!$C$2:$W$3726,17,0)</f>
        <v>CLIFTON</v>
      </c>
      <c r="G3620">
        <f>+VLOOKUP($B3620,Hoja1!$C$2:$W$3726,2,0)</f>
        <v>18</v>
      </c>
      <c r="H3620">
        <f>+VLOOKUP($B3620,Hoja1!$C$2:$W$3726,7,0)</f>
        <v>1807</v>
      </c>
      <c r="I3620">
        <f>+VLOOKUP($B3620,Hoja1!$C$2:$W$3726,11,0)</f>
        <v>180722</v>
      </c>
      <c r="J3620" t="b">
        <f t="shared" si="123"/>
        <v>0</v>
      </c>
      <c r="K3620" t="str">
        <f>+VLOOKUP($C3620,Hoja1!$B$2:$W$3726,16,0)</f>
        <v>YORO</v>
      </c>
      <c r="L3620" t="str">
        <f>+VLOOKUP($C3620,Hoja1!$B$2:$W$3726,17,0)</f>
        <v>OLANCHITO</v>
      </c>
      <c r="M3620" t="str">
        <f>+VLOOKUP($C3620,Hoja1!$B$2:$W$3726,18,0)</f>
        <v>CARBAJALES</v>
      </c>
      <c r="N3620">
        <f>+VLOOKUP($C3620,Hoja1!$B$2:$W$3726,3,0)</f>
        <v>18</v>
      </c>
      <c r="O3620">
        <f>+VLOOKUP($C3620,Hoja1!$B$2:$W$3726,8,0)</f>
        <v>1807</v>
      </c>
      <c r="P3620">
        <f>+VLOOKUP($C3620,Hoja1!$B$2:$W$3726,12,0)</f>
        <v>180721</v>
      </c>
      <c r="Q3620" t="b">
        <f t="shared" si="124"/>
        <v>0</v>
      </c>
    </row>
    <row r="3621" spans="2:17" hidden="1" x14ac:dyDescent="0.25">
      <c r="B3621">
        <v>180723</v>
      </c>
      <c r="C3621" t="s">
        <v>2353</v>
      </c>
      <c r="D3621" t="str">
        <f>+VLOOKUP($B3621,Hoja1!$C$2:$W$3726,15,0)</f>
        <v>YORO</v>
      </c>
      <c r="E3621" t="str">
        <f>+VLOOKUP($B3621,Hoja1!$C$2:$W$3726,16,0)</f>
        <v>OLANCHITO</v>
      </c>
      <c r="F3621" t="str">
        <f>+VLOOKUP($B3621,Hoja1!$C$2:$W$3726,17,0)</f>
        <v>COOPERATIVA BRISAS DE CUYAMAPA</v>
      </c>
      <c r="G3621">
        <f>+VLOOKUP($B3621,Hoja1!$C$2:$W$3726,2,0)</f>
        <v>18</v>
      </c>
      <c r="H3621">
        <f>+VLOOKUP($B3621,Hoja1!$C$2:$W$3726,7,0)</f>
        <v>1807</v>
      </c>
      <c r="I3621">
        <f>+VLOOKUP($B3621,Hoja1!$C$2:$W$3726,11,0)</f>
        <v>180723</v>
      </c>
      <c r="J3621" t="b">
        <f t="shared" si="123"/>
        <v>0</v>
      </c>
      <c r="K3621" t="str">
        <f>+VLOOKUP($C3621,Hoja1!$B$2:$W$3726,16,0)</f>
        <v>YORO</v>
      </c>
      <c r="L3621" t="str">
        <f>+VLOOKUP($C3621,Hoja1!$B$2:$W$3726,17,0)</f>
        <v>OLANCHITO</v>
      </c>
      <c r="M3621" t="str">
        <f>+VLOOKUP($C3621,Hoja1!$B$2:$W$3726,18,0)</f>
        <v>CLIFTON</v>
      </c>
      <c r="N3621">
        <f>+VLOOKUP($C3621,Hoja1!$B$2:$W$3726,3,0)</f>
        <v>18</v>
      </c>
      <c r="O3621">
        <f>+VLOOKUP($C3621,Hoja1!$B$2:$W$3726,8,0)</f>
        <v>1807</v>
      </c>
      <c r="P3621">
        <f>+VLOOKUP($C3621,Hoja1!$B$2:$W$3726,12,0)</f>
        <v>180722</v>
      </c>
      <c r="Q3621" t="b">
        <f t="shared" si="124"/>
        <v>0</v>
      </c>
    </row>
    <row r="3622" spans="2:17" hidden="1" x14ac:dyDescent="0.25">
      <c r="B3622">
        <v>180724</v>
      </c>
      <c r="C3622" t="s">
        <v>2354</v>
      </c>
      <c r="D3622" t="str">
        <f>+VLOOKUP($B3622,Hoja1!$C$2:$W$3726,15,0)</f>
        <v>YORO</v>
      </c>
      <c r="E3622" t="str">
        <f>+VLOOKUP($B3622,Hoja1!$C$2:$W$3726,16,0)</f>
        <v>OLANCHITO</v>
      </c>
      <c r="F3622" t="str">
        <f>+VLOOKUP($B3622,Hoja1!$C$2:$W$3726,17,0)</f>
        <v>COOPERATIVA DOCE DE DICIEMBRE</v>
      </c>
      <c r="G3622">
        <f>+VLOOKUP($B3622,Hoja1!$C$2:$W$3726,2,0)</f>
        <v>18</v>
      </c>
      <c r="H3622">
        <f>+VLOOKUP($B3622,Hoja1!$C$2:$W$3726,7,0)</f>
        <v>1807</v>
      </c>
      <c r="I3622">
        <f>+VLOOKUP($B3622,Hoja1!$C$2:$W$3726,11,0)</f>
        <v>180724</v>
      </c>
      <c r="J3622" t="b">
        <f t="shared" si="123"/>
        <v>0</v>
      </c>
      <c r="K3622" t="str">
        <f>+VLOOKUP($C3622,Hoja1!$B$2:$W$3726,16,0)</f>
        <v>YORO</v>
      </c>
      <c r="L3622" t="str">
        <f>+VLOOKUP($C3622,Hoja1!$B$2:$W$3726,17,0)</f>
        <v>OLANCHITO</v>
      </c>
      <c r="M3622" t="str">
        <f>+VLOOKUP($C3622,Hoja1!$B$2:$W$3726,18,0)</f>
        <v>COOPERATIVA BRISAS DE CUYAMAPA</v>
      </c>
      <c r="N3622">
        <f>+VLOOKUP($C3622,Hoja1!$B$2:$W$3726,3,0)</f>
        <v>18</v>
      </c>
      <c r="O3622">
        <f>+VLOOKUP($C3622,Hoja1!$B$2:$W$3726,8,0)</f>
        <v>1807</v>
      </c>
      <c r="P3622">
        <f>+VLOOKUP($C3622,Hoja1!$B$2:$W$3726,12,0)</f>
        <v>180723</v>
      </c>
      <c r="Q3622" t="b">
        <f t="shared" si="124"/>
        <v>0</v>
      </c>
    </row>
    <row r="3623" spans="2:17" hidden="1" x14ac:dyDescent="0.25">
      <c r="B3623">
        <v>180725</v>
      </c>
      <c r="C3623" t="s">
        <v>2355</v>
      </c>
      <c r="D3623" t="str">
        <f>+VLOOKUP($B3623,Hoja1!$C$2:$W$3726,15,0)</f>
        <v>YORO</v>
      </c>
      <c r="E3623" t="str">
        <f>+VLOOKUP($B3623,Hoja1!$C$2:$W$3726,16,0)</f>
        <v>OLANCHITO</v>
      </c>
      <c r="F3623" t="str">
        <f>+VLOOKUP($B3623,Hoja1!$C$2:$W$3726,17,0)</f>
        <v>COYOLES</v>
      </c>
      <c r="G3623">
        <f>+VLOOKUP($B3623,Hoja1!$C$2:$W$3726,2,0)</f>
        <v>18</v>
      </c>
      <c r="H3623">
        <f>+VLOOKUP($B3623,Hoja1!$C$2:$W$3726,7,0)</f>
        <v>1807</v>
      </c>
      <c r="I3623">
        <f>+VLOOKUP($B3623,Hoja1!$C$2:$W$3726,11,0)</f>
        <v>180725</v>
      </c>
      <c r="J3623" t="b">
        <f t="shared" si="123"/>
        <v>0</v>
      </c>
      <c r="K3623" t="str">
        <f>+VLOOKUP($C3623,Hoja1!$B$2:$W$3726,16,0)</f>
        <v>YORO</v>
      </c>
      <c r="L3623" t="str">
        <f>+VLOOKUP($C3623,Hoja1!$B$2:$W$3726,17,0)</f>
        <v>OLANCHITO</v>
      </c>
      <c r="M3623" t="str">
        <f>+VLOOKUP($C3623,Hoja1!$B$2:$W$3726,18,0)</f>
        <v>COOPERATIVA DOCE DE DICIEMBRE</v>
      </c>
      <c r="N3623">
        <f>+VLOOKUP($C3623,Hoja1!$B$2:$W$3726,3,0)</f>
        <v>18</v>
      </c>
      <c r="O3623">
        <f>+VLOOKUP($C3623,Hoja1!$B$2:$W$3726,8,0)</f>
        <v>1807</v>
      </c>
      <c r="P3623">
        <f>+VLOOKUP($C3623,Hoja1!$B$2:$W$3726,12,0)</f>
        <v>180724</v>
      </c>
      <c r="Q3623" t="b">
        <f t="shared" si="124"/>
        <v>0</v>
      </c>
    </row>
    <row r="3624" spans="2:17" hidden="1" x14ac:dyDescent="0.25">
      <c r="B3624">
        <v>180726</v>
      </c>
      <c r="C3624" t="s">
        <v>1952</v>
      </c>
      <c r="D3624" t="str">
        <f>+VLOOKUP($B3624,Hoja1!$C$2:$W$3726,15,0)</f>
        <v>YORO</v>
      </c>
      <c r="E3624" t="str">
        <f>+VLOOKUP($B3624,Hoja1!$C$2:$W$3726,16,0)</f>
        <v>OLANCHITO</v>
      </c>
      <c r="F3624" t="str">
        <f>+VLOOKUP($B3624,Hoja1!$C$2:$W$3726,17,0)</f>
        <v>COYOLES CENTRAL</v>
      </c>
      <c r="G3624">
        <f>+VLOOKUP($B3624,Hoja1!$C$2:$W$3726,2,0)</f>
        <v>18</v>
      </c>
      <c r="H3624">
        <f>+VLOOKUP($B3624,Hoja1!$C$2:$W$3726,7,0)</f>
        <v>1807</v>
      </c>
      <c r="I3624">
        <f>+VLOOKUP($B3624,Hoja1!$C$2:$W$3726,11,0)</f>
        <v>180726</v>
      </c>
      <c r="J3624" t="b">
        <f t="shared" si="123"/>
        <v>0</v>
      </c>
      <c r="K3624" t="str">
        <f>+VLOOKUP($C3624,Hoja1!$B$2:$W$3726,16,0)</f>
        <v>OLANCHO</v>
      </c>
      <c r="L3624" t="str">
        <f>+VLOOKUP($C3624,Hoja1!$B$2:$W$3726,17,0)</f>
        <v>GUAYAPE</v>
      </c>
      <c r="M3624" t="str">
        <f>+VLOOKUP($C3624,Hoja1!$B$2:$W$3726,18,0)</f>
        <v>COYOLES</v>
      </c>
      <c r="N3624">
        <f>+VLOOKUP($C3624,Hoja1!$B$2:$W$3726,3,0)</f>
        <v>15</v>
      </c>
      <c r="O3624">
        <f>+VLOOKUP($C3624,Hoja1!$B$2:$W$3726,8,0)</f>
        <v>1511</v>
      </c>
      <c r="P3624">
        <f>+VLOOKUP($C3624,Hoja1!$B$2:$W$3726,12,0)</f>
        <v>151102</v>
      </c>
      <c r="Q3624" t="b">
        <f t="shared" si="124"/>
        <v>0</v>
      </c>
    </row>
    <row r="3625" spans="2:17" hidden="1" x14ac:dyDescent="0.25">
      <c r="B3625">
        <v>180727</v>
      </c>
      <c r="C3625" t="s">
        <v>2356</v>
      </c>
      <c r="D3625" t="str">
        <f>+VLOOKUP($B3625,Hoja1!$C$2:$W$3726,15,0)</f>
        <v>YORO</v>
      </c>
      <c r="E3625" t="str">
        <f>+VLOOKUP($B3625,Hoja1!$C$2:$W$3726,16,0)</f>
        <v>OLANCHITO</v>
      </c>
      <c r="F3625" t="str">
        <f>+VLOOKUP($B3625,Hoja1!$C$2:$W$3726,17,0)</f>
        <v>CHORRERA</v>
      </c>
      <c r="G3625">
        <f>+VLOOKUP($B3625,Hoja1!$C$2:$W$3726,2,0)</f>
        <v>18</v>
      </c>
      <c r="H3625">
        <f>+VLOOKUP($B3625,Hoja1!$C$2:$W$3726,7,0)</f>
        <v>1807</v>
      </c>
      <c r="I3625">
        <f>+VLOOKUP($B3625,Hoja1!$C$2:$W$3726,11,0)</f>
        <v>180727</v>
      </c>
      <c r="J3625" t="b">
        <f t="shared" si="123"/>
        <v>0</v>
      </c>
      <c r="K3625" t="str">
        <f>+VLOOKUP($C3625,Hoja1!$B$2:$W$3726,16,0)</f>
        <v>YORO</v>
      </c>
      <c r="L3625" t="str">
        <f>+VLOOKUP($C3625,Hoja1!$B$2:$W$3726,17,0)</f>
        <v>OLANCHITO</v>
      </c>
      <c r="M3625" t="str">
        <f>+VLOOKUP($C3625,Hoja1!$B$2:$W$3726,18,0)</f>
        <v>COYOLES CENTRAL</v>
      </c>
      <c r="N3625">
        <f>+VLOOKUP($C3625,Hoja1!$B$2:$W$3726,3,0)</f>
        <v>18</v>
      </c>
      <c r="O3625">
        <f>+VLOOKUP($C3625,Hoja1!$B$2:$W$3726,8,0)</f>
        <v>1807</v>
      </c>
      <c r="P3625">
        <f>+VLOOKUP($C3625,Hoja1!$B$2:$W$3726,12,0)</f>
        <v>180726</v>
      </c>
      <c r="Q3625" t="b">
        <f t="shared" si="124"/>
        <v>0</v>
      </c>
    </row>
    <row r="3626" spans="2:17" hidden="1" x14ac:dyDescent="0.25">
      <c r="B3626">
        <v>180728</v>
      </c>
      <c r="C3626" t="s">
        <v>2357</v>
      </c>
      <c r="D3626" t="str">
        <f>+VLOOKUP($B3626,Hoja1!$C$2:$W$3726,15,0)</f>
        <v>YORO</v>
      </c>
      <c r="E3626" t="str">
        <f>+VLOOKUP($B3626,Hoja1!$C$2:$W$3726,16,0)</f>
        <v>OLANCHITO</v>
      </c>
      <c r="F3626" t="str">
        <f>+VLOOKUP($B3626,Hoja1!$C$2:$W$3726,17,0)</f>
        <v>EL CARRIL</v>
      </c>
      <c r="G3626">
        <f>+VLOOKUP($B3626,Hoja1!$C$2:$W$3726,2,0)</f>
        <v>18</v>
      </c>
      <c r="H3626">
        <f>+VLOOKUP($B3626,Hoja1!$C$2:$W$3726,7,0)</f>
        <v>1807</v>
      </c>
      <c r="I3626">
        <f>+VLOOKUP($B3626,Hoja1!$C$2:$W$3726,11,0)</f>
        <v>180728</v>
      </c>
      <c r="J3626" t="b">
        <f t="shared" si="123"/>
        <v>0</v>
      </c>
      <c r="K3626" t="str">
        <f>+VLOOKUP($C3626,Hoja1!$B$2:$W$3726,16,0)</f>
        <v>YORO</v>
      </c>
      <c r="L3626" t="str">
        <f>+VLOOKUP($C3626,Hoja1!$B$2:$W$3726,17,0)</f>
        <v>OLANCHITO</v>
      </c>
      <c r="M3626" t="str">
        <f>+VLOOKUP($C3626,Hoja1!$B$2:$W$3726,18,0)</f>
        <v>CHORRERA</v>
      </c>
      <c r="N3626">
        <f>+VLOOKUP($C3626,Hoja1!$B$2:$W$3726,3,0)</f>
        <v>18</v>
      </c>
      <c r="O3626">
        <f>+VLOOKUP($C3626,Hoja1!$B$2:$W$3726,8,0)</f>
        <v>1807</v>
      </c>
      <c r="P3626">
        <f>+VLOOKUP($C3626,Hoja1!$B$2:$W$3726,12,0)</f>
        <v>180727</v>
      </c>
      <c r="Q3626" t="b">
        <f t="shared" si="124"/>
        <v>0</v>
      </c>
    </row>
    <row r="3627" spans="2:17" hidden="1" x14ac:dyDescent="0.25">
      <c r="B3627">
        <v>180729</v>
      </c>
      <c r="C3627" t="s">
        <v>2358</v>
      </c>
      <c r="D3627" t="str">
        <f>+VLOOKUP($B3627,Hoja1!$C$2:$W$3726,15,0)</f>
        <v>YORO</v>
      </c>
      <c r="E3627" t="str">
        <f>+VLOOKUP($B3627,Hoja1!$C$2:$W$3726,16,0)</f>
        <v>OLANCHITO</v>
      </c>
      <c r="F3627" t="str">
        <f>+VLOOKUP($B3627,Hoja1!$C$2:$W$3726,17,0)</f>
        <v>EL CERRO</v>
      </c>
      <c r="G3627">
        <f>+VLOOKUP($B3627,Hoja1!$C$2:$W$3726,2,0)</f>
        <v>18</v>
      </c>
      <c r="H3627">
        <f>+VLOOKUP($B3627,Hoja1!$C$2:$W$3726,7,0)</f>
        <v>1807</v>
      </c>
      <c r="I3627">
        <f>+VLOOKUP($B3627,Hoja1!$C$2:$W$3726,11,0)</f>
        <v>180729</v>
      </c>
      <c r="J3627" t="b">
        <f t="shared" si="123"/>
        <v>0</v>
      </c>
      <c r="K3627" t="str">
        <f>+VLOOKUP($C3627,Hoja1!$B$2:$W$3726,16,0)</f>
        <v>YORO</v>
      </c>
      <c r="L3627" t="str">
        <f>+VLOOKUP($C3627,Hoja1!$B$2:$W$3726,17,0)</f>
        <v>OLANCHITO</v>
      </c>
      <c r="M3627" t="str">
        <f>+VLOOKUP($C3627,Hoja1!$B$2:$W$3726,18,0)</f>
        <v>EL CARRIL</v>
      </c>
      <c r="N3627">
        <f>+VLOOKUP($C3627,Hoja1!$B$2:$W$3726,3,0)</f>
        <v>18</v>
      </c>
      <c r="O3627">
        <f>+VLOOKUP($C3627,Hoja1!$B$2:$W$3726,8,0)</f>
        <v>1807</v>
      </c>
      <c r="P3627">
        <f>+VLOOKUP($C3627,Hoja1!$B$2:$W$3726,12,0)</f>
        <v>180728</v>
      </c>
      <c r="Q3627" t="b">
        <f t="shared" si="124"/>
        <v>0</v>
      </c>
    </row>
    <row r="3628" spans="2:17" hidden="1" x14ac:dyDescent="0.25">
      <c r="B3628">
        <v>180730</v>
      </c>
      <c r="C3628" t="s">
        <v>1113</v>
      </c>
      <c r="D3628" t="str">
        <f>+VLOOKUP($B3628,Hoja1!$C$2:$W$3726,15,0)</f>
        <v>YORO</v>
      </c>
      <c r="E3628" t="str">
        <f>+VLOOKUP($B3628,Hoja1!$C$2:$W$3726,16,0)</f>
        <v>OLANCHITO</v>
      </c>
      <c r="F3628" t="str">
        <f>+VLOOKUP($B3628,Hoja1!$C$2:$W$3726,17,0)</f>
        <v>EL COYOLAR</v>
      </c>
      <c r="G3628">
        <f>+VLOOKUP($B3628,Hoja1!$C$2:$W$3726,2,0)</f>
        <v>18</v>
      </c>
      <c r="H3628">
        <f>+VLOOKUP($B3628,Hoja1!$C$2:$W$3726,7,0)</f>
        <v>1807</v>
      </c>
      <c r="I3628">
        <f>+VLOOKUP($B3628,Hoja1!$C$2:$W$3726,11,0)</f>
        <v>180730</v>
      </c>
      <c r="J3628" t="b">
        <f t="shared" si="123"/>
        <v>0</v>
      </c>
      <c r="K3628" t="str">
        <f>+VLOOKUP($C3628,Hoja1!$B$2:$W$3726,16,0)</f>
        <v>CHOLUTECA</v>
      </c>
      <c r="L3628" t="str">
        <f>+VLOOKUP($C3628,Hoja1!$B$2:$W$3726,17,0)</f>
        <v>SANTA ANA DE YUSGUARE</v>
      </c>
      <c r="M3628" t="str">
        <f>+VLOOKUP($C3628,Hoja1!$B$2:$W$3726,18,0)</f>
        <v>EL CERRO</v>
      </c>
      <c r="N3628">
        <f>+VLOOKUP($C3628,Hoja1!$B$2:$W$3726,3,0)</f>
        <v>6</v>
      </c>
      <c r="O3628">
        <f>+VLOOKUP($C3628,Hoja1!$B$2:$W$3726,8,0)</f>
        <v>616</v>
      </c>
      <c r="P3628">
        <f>+VLOOKUP($C3628,Hoja1!$B$2:$W$3726,12,0)</f>
        <v>61603</v>
      </c>
      <c r="Q3628" t="b">
        <f t="shared" si="124"/>
        <v>0</v>
      </c>
    </row>
    <row r="3629" spans="2:17" hidden="1" x14ac:dyDescent="0.25">
      <c r="B3629">
        <v>180731</v>
      </c>
      <c r="C3629" t="s">
        <v>725</v>
      </c>
      <c r="D3629" t="str">
        <f>+VLOOKUP($B3629,Hoja1!$C$2:$W$3726,15,0)</f>
        <v>YORO</v>
      </c>
      <c r="E3629" t="str">
        <f>+VLOOKUP($B3629,Hoja1!$C$2:$W$3726,16,0)</f>
        <v>OLANCHITO</v>
      </c>
      <c r="F3629" t="str">
        <f>+VLOOKUP($B3629,Hoja1!$C$2:$W$3726,17,0)</f>
        <v>EL CHAPARRAL</v>
      </c>
      <c r="G3629">
        <f>+VLOOKUP($B3629,Hoja1!$C$2:$W$3726,2,0)</f>
        <v>18</v>
      </c>
      <c r="H3629">
        <f>+VLOOKUP($B3629,Hoja1!$C$2:$W$3726,7,0)</f>
        <v>1807</v>
      </c>
      <c r="I3629">
        <f>+VLOOKUP($B3629,Hoja1!$C$2:$W$3726,11,0)</f>
        <v>180731</v>
      </c>
      <c r="J3629" t="b">
        <f t="shared" si="123"/>
        <v>0</v>
      </c>
      <c r="K3629" t="str">
        <f>+VLOOKUP($C3629,Hoja1!$B$2:$W$3726,16,0)</f>
        <v>COPAN</v>
      </c>
      <c r="L3629" t="str">
        <f>+VLOOKUP($C3629,Hoja1!$B$2:$W$3726,17,0)</f>
        <v>SAN JUAN DE OPOA</v>
      </c>
      <c r="M3629" t="str">
        <f>+VLOOKUP($C3629,Hoja1!$B$2:$W$3726,18,0)</f>
        <v>EL COYOLAR</v>
      </c>
      <c r="N3629">
        <f>+VLOOKUP($C3629,Hoja1!$B$2:$W$3726,3,0)</f>
        <v>4</v>
      </c>
      <c r="O3629">
        <f>+VLOOKUP($C3629,Hoja1!$B$2:$W$3726,8,0)</f>
        <v>418</v>
      </c>
      <c r="P3629">
        <f>+VLOOKUP($C3629,Hoja1!$B$2:$W$3726,12,0)</f>
        <v>41804</v>
      </c>
      <c r="Q3629" t="b">
        <f t="shared" si="124"/>
        <v>0</v>
      </c>
    </row>
    <row r="3630" spans="2:17" hidden="1" x14ac:dyDescent="0.25">
      <c r="B3630">
        <v>180732</v>
      </c>
      <c r="C3630" t="s">
        <v>462</v>
      </c>
      <c r="D3630" t="str">
        <f>+VLOOKUP($B3630,Hoja1!$C$2:$W$3726,15,0)</f>
        <v>YORO</v>
      </c>
      <c r="E3630" t="str">
        <f>+VLOOKUP($B3630,Hoja1!$C$2:$W$3726,16,0)</f>
        <v>OLANCHITO</v>
      </c>
      <c r="F3630" t="str">
        <f>+VLOOKUP($B3630,Hoja1!$C$2:$W$3726,17,0)</f>
        <v>EL JUNCAL</v>
      </c>
      <c r="G3630">
        <f>+VLOOKUP($B3630,Hoja1!$C$2:$W$3726,2,0)</f>
        <v>18</v>
      </c>
      <c r="H3630">
        <f>+VLOOKUP($B3630,Hoja1!$C$2:$W$3726,7,0)</f>
        <v>1807</v>
      </c>
      <c r="I3630">
        <f>+VLOOKUP($B3630,Hoja1!$C$2:$W$3726,11,0)</f>
        <v>180732</v>
      </c>
      <c r="J3630" t="b">
        <f t="shared" si="123"/>
        <v>0</v>
      </c>
      <c r="K3630" t="str">
        <f>+VLOOKUP($C3630,Hoja1!$B$2:$W$3726,16,0)</f>
        <v>COMAYAGUA</v>
      </c>
      <c r="L3630" t="str">
        <f>+VLOOKUP($C3630,Hoja1!$B$2:$W$3726,17,0)</f>
        <v>SAN JOSÉ DE COMAYAGUA</v>
      </c>
      <c r="M3630" t="str">
        <f>+VLOOKUP($C3630,Hoja1!$B$2:$W$3726,18,0)</f>
        <v>EL CHAPARRAL</v>
      </c>
      <c r="N3630">
        <f>+VLOOKUP($C3630,Hoja1!$B$2:$W$3726,3,0)</f>
        <v>3</v>
      </c>
      <c r="O3630">
        <f>+VLOOKUP($C3630,Hoja1!$B$2:$W$3726,8,0)</f>
        <v>314</v>
      </c>
      <c r="P3630">
        <f>+VLOOKUP($C3630,Hoja1!$B$2:$W$3726,12,0)</f>
        <v>31403</v>
      </c>
      <c r="Q3630" t="b">
        <f t="shared" si="124"/>
        <v>0</v>
      </c>
    </row>
    <row r="3631" spans="2:17" hidden="1" x14ac:dyDescent="0.25">
      <c r="B3631">
        <v>180733</v>
      </c>
      <c r="C3631" t="s">
        <v>1670</v>
      </c>
      <c r="D3631" t="str">
        <f>+VLOOKUP($B3631,Hoja1!$C$2:$W$3726,15,0)</f>
        <v>YORO</v>
      </c>
      <c r="E3631" t="str">
        <f>+VLOOKUP($B3631,Hoja1!$C$2:$W$3726,16,0)</f>
        <v>OLANCHITO</v>
      </c>
      <c r="F3631" t="str">
        <f>+VLOOKUP($B3631,Hoja1!$C$2:$W$3726,17,0)</f>
        <v>EL NANCE</v>
      </c>
      <c r="G3631">
        <f>+VLOOKUP($B3631,Hoja1!$C$2:$W$3726,2,0)</f>
        <v>18</v>
      </c>
      <c r="H3631">
        <f>+VLOOKUP($B3631,Hoja1!$C$2:$W$3726,7,0)</f>
        <v>1807</v>
      </c>
      <c r="I3631">
        <f>+VLOOKUP($B3631,Hoja1!$C$2:$W$3726,11,0)</f>
        <v>180733</v>
      </c>
      <c r="J3631" t="b">
        <f t="shared" si="123"/>
        <v>0</v>
      </c>
      <c r="K3631" t="str">
        <f>+VLOOKUP($C3631,Hoja1!$B$2:$W$3726,16,0)</f>
        <v>LEMPIRA</v>
      </c>
      <c r="L3631" t="str">
        <f>+VLOOKUP($C3631,Hoja1!$B$2:$W$3726,17,0)</f>
        <v>LA IGUALA</v>
      </c>
      <c r="M3631" t="str">
        <f>+VLOOKUP($C3631,Hoja1!$B$2:$W$3726,18,0)</f>
        <v>EL JUNCAL</v>
      </c>
      <c r="N3631">
        <f>+VLOOKUP($C3631,Hoja1!$B$2:$W$3726,3,0)</f>
        <v>13</v>
      </c>
      <c r="O3631">
        <f>+VLOOKUP($C3631,Hoja1!$B$2:$W$3726,8,0)</f>
        <v>1309</v>
      </c>
      <c r="P3631">
        <f>+VLOOKUP($C3631,Hoja1!$B$2:$W$3726,12,0)</f>
        <v>130903</v>
      </c>
      <c r="Q3631" t="b">
        <f t="shared" si="124"/>
        <v>0</v>
      </c>
    </row>
    <row r="3632" spans="2:17" hidden="1" x14ac:dyDescent="0.25">
      <c r="B3632">
        <v>180734</v>
      </c>
      <c r="C3632" t="s">
        <v>1354</v>
      </c>
      <c r="D3632" t="str">
        <f>+VLOOKUP($B3632,Hoja1!$C$2:$W$3726,15,0)</f>
        <v>YORO</v>
      </c>
      <c r="E3632" t="str">
        <f>+VLOOKUP($B3632,Hoja1!$C$2:$W$3726,16,0)</f>
        <v>OLANCHITO</v>
      </c>
      <c r="F3632" t="str">
        <f>+VLOOKUP($B3632,Hoja1!$C$2:$W$3726,17,0)</f>
        <v>EL OCOTE</v>
      </c>
      <c r="G3632">
        <f>+VLOOKUP($B3632,Hoja1!$C$2:$W$3726,2,0)</f>
        <v>18</v>
      </c>
      <c r="H3632">
        <f>+VLOOKUP($B3632,Hoja1!$C$2:$W$3726,7,0)</f>
        <v>1807</v>
      </c>
      <c r="I3632">
        <f>+VLOOKUP($B3632,Hoja1!$C$2:$W$3726,11,0)</f>
        <v>180734</v>
      </c>
      <c r="J3632" t="b">
        <f t="shared" si="123"/>
        <v>0</v>
      </c>
      <c r="K3632" t="str">
        <f>+VLOOKUP($C3632,Hoja1!$B$2:$W$3726,16,0)</f>
        <v>FRANCISCO MORAZÁN</v>
      </c>
      <c r="L3632" t="str">
        <f>+VLOOKUP($C3632,Hoja1!$B$2:$W$3726,17,0)</f>
        <v>ORICA</v>
      </c>
      <c r="M3632" t="str">
        <f>+VLOOKUP($C3632,Hoja1!$B$2:$W$3726,18,0)</f>
        <v>EL NANCE</v>
      </c>
      <c r="N3632">
        <f>+VLOOKUP($C3632,Hoja1!$B$2:$W$3726,3,0)</f>
        <v>8</v>
      </c>
      <c r="O3632">
        <f>+VLOOKUP($C3632,Hoja1!$B$2:$W$3726,8,0)</f>
        <v>814</v>
      </c>
      <c r="P3632">
        <f>+VLOOKUP($C3632,Hoja1!$B$2:$W$3726,12,0)</f>
        <v>81403</v>
      </c>
      <c r="Q3632" t="b">
        <f t="shared" si="124"/>
        <v>0</v>
      </c>
    </row>
    <row r="3633" spans="2:17" hidden="1" x14ac:dyDescent="0.25">
      <c r="B3633">
        <v>180735</v>
      </c>
      <c r="C3633" t="s">
        <v>598</v>
      </c>
      <c r="D3633" t="str">
        <f>+VLOOKUP($B3633,Hoja1!$C$2:$W$3726,15,0)</f>
        <v>YORO</v>
      </c>
      <c r="E3633" t="str">
        <f>+VLOOKUP($B3633,Hoja1!$C$2:$W$3726,16,0)</f>
        <v>OLANCHITO</v>
      </c>
      <c r="F3633" t="str">
        <f>+VLOOKUP($B3633,Hoja1!$C$2:$W$3726,17,0)</f>
        <v>EL TERRERO</v>
      </c>
      <c r="G3633">
        <f>+VLOOKUP($B3633,Hoja1!$C$2:$W$3726,2,0)</f>
        <v>18</v>
      </c>
      <c r="H3633">
        <f>+VLOOKUP($B3633,Hoja1!$C$2:$W$3726,7,0)</f>
        <v>1807</v>
      </c>
      <c r="I3633">
        <f>+VLOOKUP($B3633,Hoja1!$C$2:$W$3726,11,0)</f>
        <v>180735</v>
      </c>
      <c r="J3633" t="b">
        <f t="shared" si="123"/>
        <v>0</v>
      </c>
      <c r="K3633" t="str">
        <f>+VLOOKUP($C3633,Hoja1!$B$2:$W$3726,16,0)</f>
        <v>COPAN</v>
      </c>
      <c r="L3633" t="str">
        <f>+VLOOKUP($C3633,Hoja1!$B$2:$W$3726,17,0)</f>
        <v>COPÁN RUINAS</v>
      </c>
      <c r="M3633" t="str">
        <f>+VLOOKUP($C3633,Hoja1!$B$2:$W$3726,18,0)</f>
        <v>EL OCOTE</v>
      </c>
      <c r="N3633">
        <f>+VLOOKUP($C3633,Hoja1!$B$2:$W$3726,3,0)</f>
        <v>4</v>
      </c>
      <c r="O3633">
        <f>+VLOOKUP($C3633,Hoja1!$B$2:$W$3726,8,0)</f>
        <v>404</v>
      </c>
      <c r="P3633">
        <f>+VLOOKUP($C3633,Hoja1!$B$2:$W$3726,12,0)</f>
        <v>40420</v>
      </c>
      <c r="Q3633" t="b">
        <f t="shared" si="124"/>
        <v>0</v>
      </c>
    </row>
    <row r="3634" spans="2:17" hidden="1" x14ac:dyDescent="0.25">
      <c r="B3634">
        <v>180736</v>
      </c>
      <c r="C3634" t="s">
        <v>1015</v>
      </c>
      <c r="D3634" t="str">
        <f>+VLOOKUP($B3634,Hoja1!$C$2:$W$3726,15,0)</f>
        <v>YORO</v>
      </c>
      <c r="E3634" t="str">
        <f>+VLOOKUP($B3634,Hoja1!$C$2:$W$3726,16,0)</f>
        <v>OLANCHITO</v>
      </c>
      <c r="F3634" t="str">
        <f>+VLOOKUP($B3634,Hoja1!$C$2:$W$3726,17,0)</f>
        <v>EL URRACO</v>
      </c>
      <c r="G3634">
        <f>+VLOOKUP($B3634,Hoja1!$C$2:$W$3726,2,0)</f>
        <v>18</v>
      </c>
      <c r="H3634">
        <f>+VLOOKUP($B3634,Hoja1!$C$2:$W$3726,7,0)</f>
        <v>1807</v>
      </c>
      <c r="I3634">
        <f>+VLOOKUP($B3634,Hoja1!$C$2:$W$3726,11,0)</f>
        <v>180736</v>
      </c>
      <c r="J3634" t="b">
        <f t="shared" si="123"/>
        <v>0</v>
      </c>
      <c r="K3634" t="str">
        <f>+VLOOKUP($C3634,Hoja1!$B$2:$W$3726,16,0)</f>
        <v>CHOLUTECA</v>
      </c>
      <c r="L3634" t="str">
        <f>+VLOOKUP($C3634,Hoja1!$B$2:$W$3726,17,0)</f>
        <v>CONCEPCIÓN DE MARIA</v>
      </c>
      <c r="M3634" t="str">
        <f>+VLOOKUP($C3634,Hoja1!$B$2:$W$3726,18,0)</f>
        <v>EL TERRERO</v>
      </c>
      <c r="N3634">
        <f>+VLOOKUP($C3634,Hoja1!$B$2:$W$3726,3,0)</f>
        <v>6</v>
      </c>
      <c r="O3634">
        <f>+VLOOKUP($C3634,Hoja1!$B$2:$W$3726,8,0)</f>
        <v>603</v>
      </c>
      <c r="P3634">
        <f>+VLOOKUP($C3634,Hoja1!$B$2:$W$3726,12,0)</f>
        <v>60314</v>
      </c>
      <c r="Q3634" t="b">
        <f t="shared" si="124"/>
        <v>0</v>
      </c>
    </row>
    <row r="3635" spans="2:17" hidden="1" x14ac:dyDescent="0.25">
      <c r="B3635">
        <v>180737</v>
      </c>
      <c r="C3635" t="s">
        <v>65</v>
      </c>
      <c r="D3635" t="str">
        <f>+VLOOKUP($B3635,Hoja1!$C$2:$W$3726,15,0)</f>
        <v>YORO</v>
      </c>
      <c r="E3635" t="str">
        <f>+VLOOKUP($B3635,Hoja1!$C$2:$W$3726,16,0)</f>
        <v>OLANCHITO</v>
      </c>
      <c r="F3635" t="str">
        <f>+VLOOKUP($B3635,Hoja1!$C$2:$W$3726,17,0)</f>
        <v>LA AMÉRICA</v>
      </c>
      <c r="G3635">
        <f>+VLOOKUP($B3635,Hoja1!$C$2:$W$3726,2,0)</f>
        <v>18</v>
      </c>
      <c r="H3635">
        <f>+VLOOKUP($B3635,Hoja1!$C$2:$W$3726,7,0)</f>
        <v>1807</v>
      </c>
      <c r="I3635">
        <f>+VLOOKUP($B3635,Hoja1!$C$2:$W$3726,11,0)</f>
        <v>180737</v>
      </c>
      <c r="J3635" t="b">
        <f t="shared" si="123"/>
        <v>0</v>
      </c>
      <c r="K3635" t="str">
        <f>+VLOOKUP($C3635,Hoja1!$B$2:$W$3726,16,0)</f>
        <v>ATLÁNTIDA</v>
      </c>
      <c r="L3635" t="str">
        <f>+VLOOKUP($C3635,Hoja1!$B$2:$W$3726,17,0)</f>
        <v>JUTIAPA</v>
      </c>
      <c r="M3635" t="str">
        <f>+VLOOKUP($C3635,Hoja1!$B$2:$W$3726,18,0)</f>
        <v>EL URRACO</v>
      </c>
      <c r="N3635">
        <f>+VLOOKUP($C3635,Hoja1!$B$2:$W$3726,3,0)</f>
        <v>1</v>
      </c>
      <c r="O3635">
        <f>+VLOOKUP($C3635,Hoja1!$B$2:$W$3726,8,0)</f>
        <v>104</v>
      </c>
      <c r="P3635">
        <f>+VLOOKUP($C3635,Hoja1!$B$2:$W$3726,12,0)</f>
        <v>10412</v>
      </c>
      <c r="Q3635" t="b">
        <f t="shared" si="124"/>
        <v>0</v>
      </c>
    </row>
    <row r="3636" spans="2:17" hidden="1" x14ac:dyDescent="0.25">
      <c r="B3636">
        <v>180738</v>
      </c>
      <c r="C3636" t="s">
        <v>12923</v>
      </c>
      <c r="D3636" t="str">
        <f>+VLOOKUP($B3636,Hoja1!$C$2:$W$3726,15,0)</f>
        <v>YORO</v>
      </c>
      <c r="E3636" t="str">
        <f>+VLOOKUP($B3636,Hoja1!$C$2:$W$3726,16,0)</f>
        <v>OLANCHITO</v>
      </c>
      <c r="F3636" t="str">
        <f>+VLOOKUP($B3636,Hoja1!$C$2:$W$3726,17,0)</f>
        <v>LA FLORIDA</v>
      </c>
      <c r="G3636">
        <f>+VLOOKUP($B3636,Hoja1!$C$2:$W$3726,2,0)</f>
        <v>18</v>
      </c>
      <c r="H3636">
        <f>+VLOOKUP($B3636,Hoja1!$C$2:$W$3726,7,0)</f>
        <v>1807</v>
      </c>
      <c r="I3636">
        <f>+VLOOKUP($B3636,Hoja1!$C$2:$W$3726,11,0)</f>
        <v>180738</v>
      </c>
      <c r="J3636" t="b">
        <f t="shared" si="123"/>
        <v>0</v>
      </c>
      <c r="K3636" t="e">
        <f>+VLOOKUP($C3636,Hoja1!$B$2:$W$3726,16,0)</f>
        <v>#N/A</v>
      </c>
      <c r="L3636" t="e">
        <f>+VLOOKUP($C3636,Hoja1!$B$2:$W$3726,17,0)</f>
        <v>#N/A</v>
      </c>
      <c r="M3636" t="e">
        <f>+VLOOKUP($C3636,Hoja1!$B$2:$W$3726,18,0)</f>
        <v>#N/A</v>
      </c>
      <c r="N3636" t="e">
        <f>+VLOOKUP($C3636,Hoja1!$B$2:$W$3726,3,0)</f>
        <v>#N/A</v>
      </c>
      <c r="O3636" t="e">
        <f>+VLOOKUP($C3636,Hoja1!$B$2:$W$3726,8,0)</f>
        <v>#N/A</v>
      </c>
      <c r="P3636" t="e">
        <f>+VLOOKUP($C3636,Hoja1!$B$2:$W$3726,12,0)</f>
        <v>#N/A</v>
      </c>
      <c r="Q3636" t="e">
        <f t="shared" si="124"/>
        <v>#N/A</v>
      </c>
    </row>
    <row r="3637" spans="2:17" hidden="1" x14ac:dyDescent="0.25">
      <c r="B3637">
        <v>180739</v>
      </c>
      <c r="C3637" t="s">
        <v>1584</v>
      </c>
      <c r="D3637" t="str">
        <f>+VLOOKUP($B3637,Hoja1!$C$2:$W$3726,15,0)</f>
        <v>YORO</v>
      </c>
      <c r="E3637" t="str">
        <f>+VLOOKUP($B3637,Hoja1!$C$2:$W$3726,16,0)</f>
        <v>OLANCHITO</v>
      </c>
      <c r="F3637" t="str">
        <f>+VLOOKUP($B3637,Hoja1!$C$2:$W$3726,17,0)</f>
        <v>LA HICACA</v>
      </c>
      <c r="G3637">
        <f>+VLOOKUP($B3637,Hoja1!$C$2:$W$3726,2,0)</f>
        <v>18</v>
      </c>
      <c r="H3637">
        <f>+VLOOKUP($B3637,Hoja1!$C$2:$W$3726,7,0)</f>
        <v>1807</v>
      </c>
      <c r="I3637">
        <f>+VLOOKUP($B3637,Hoja1!$C$2:$W$3726,11,0)</f>
        <v>180739</v>
      </c>
      <c r="J3637" t="b">
        <f t="shared" si="123"/>
        <v>0</v>
      </c>
      <c r="K3637" t="str">
        <f>+VLOOKUP($C3637,Hoja1!$B$2:$W$3726,16,0)</f>
        <v>LA PAZ</v>
      </c>
      <c r="L3637" t="str">
        <f>+VLOOKUP($C3637,Hoja1!$B$2:$W$3726,17,0)</f>
        <v>OPATORO</v>
      </c>
      <c r="M3637" t="str">
        <f>+VLOOKUP($C3637,Hoja1!$B$2:$W$3726,18,0)</f>
        <v>LA FLORIDA</v>
      </c>
      <c r="N3637">
        <f>+VLOOKUP($C3637,Hoja1!$B$2:$W$3726,3,0)</f>
        <v>12</v>
      </c>
      <c r="O3637">
        <f>+VLOOKUP($C3637,Hoja1!$B$2:$W$3726,8,0)</f>
        <v>1210</v>
      </c>
      <c r="P3637">
        <f>+VLOOKUP($C3637,Hoja1!$B$2:$W$3726,12,0)</f>
        <v>121004</v>
      </c>
      <c r="Q3637" t="b">
        <f t="shared" si="124"/>
        <v>0</v>
      </c>
    </row>
    <row r="3638" spans="2:17" hidden="1" x14ac:dyDescent="0.25">
      <c r="B3638">
        <v>180740</v>
      </c>
      <c r="C3638" t="s">
        <v>2360</v>
      </c>
      <c r="D3638" t="str">
        <f>+VLOOKUP($B3638,Hoja1!$C$2:$W$3726,15,0)</f>
        <v>YORO</v>
      </c>
      <c r="E3638" t="str">
        <f>+VLOOKUP($B3638,Hoja1!$C$2:$W$3726,16,0)</f>
        <v>OLANCHITO</v>
      </c>
      <c r="F3638" t="str">
        <f>+VLOOKUP($B3638,Hoja1!$C$2:$W$3726,17,0)</f>
        <v>LA LIBERTAD</v>
      </c>
      <c r="G3638">
        <f>+VLOOKUP($B3638,Hoja1!$C$2:$W$3726,2,0)</f>
        <v>18</v>
      </c>
      <c r="H3638">
        <f>+VLOOKUP($B3638,Hoja1!$C$2:$W$3726,7,0)</f>
        <v>1807</v>
      </c>
      <c r="I3638">
        <f>+VLOOKUP($B3638,Hoja1!$C$2:$W$3726,11,0)</f>
        <v>180740</v>
      </c>
      <c r="J3638" t="b">
        <f t="shared" si="123"/>
        <v>0</v>
      </c>
      <c r="K3638" t="str">
        <f>+VLOOKUP($C3638,Hoja1!$B$2:$W$3726,16,0)</f>
        <v>YORO</v>
      </c>
      <c r="L3638" t="str">
        <f>+VLOOKUP($C3638,Hoja1!$B$2:$W$3726,17,0)</f>
        <v>OLANCHITO</v>
      </c>
      <c r="M3638" t="str">
        <f>+VLOOKUP($C3638,Hoja1!$B$2:$W$3726,18,0)</f>
        <v>LA HICACA</v>
      </c>
      <c r="N3638">
        <f>+VLOOKUP($C3638,Hoja1!$B$2:$W$3726,3,0)</f>
        <v>18</v>
      </c>
      <c r="O3638">
        <f>+VLOOKUP($C3638,Hoja1!$B$2:$W$3726,8,0)</f>
        <v>1807</v>
      </c>
      <c r="P3638">
        <f>+VLOOKUP($C3638,Hoja1!$B$2:$W$3726,12,0)</f>
        <v>180739</v>
      </c>
      <c r="Q3638" t="b">
        <f t="shared" si="124"/>
        <v>0</v>
      </c>
    </row>
    <row r="3639" spans="2:17" hidden="1" x14ac:dyDescent="0.25">
      <c r="B3639">
        <v>180741</v>
      </c>
      <c r="C3639" t="s">
        <v>39</v>
      </c>
      <c r="D3639" t="str">
        <f>+VLOOKUP($B3639,Hoja1!$C$2:$W$3726,15,0)</f>
        <v>YORO</v>
      </c>
      <c r="E3639" t="str">
        <f>+VLOOKUP($B3639,Hoja1!$C$2:$W$3726,16,0)</f>
        <v>OLANCHITO</v>
      </c>
      <c r="F3639" t="str">
        <f>+VLOOKUP($B3639,Hoja1!$C$2:$W$3726,17,0)</f>
        <v>LA REFORMA</v>
      </c>
      <c r="G3639">
        <f>+VLOOKUP($B3639,Hoja1!$C$2:$W$3726,2,0)</f>
        <v>18</v>
      </c>
      <c r="H3639">
        <f>+VLOOKUP($B3639,Hoja1!$C$2:$W$3726,7,0)</f>
        <v>1807</v>
      </c>
      <c r="I3639">
        <f>+VLOOKUP($B3639,Hoja1!$C$2:$W$3726,11,0)</f>
        <v>180741</v>
      </c>
      <c r="J3639" t="b">
        <f t="shared" si="123"/>
        <v>0</v>
      </c>
      <c r="K3639" t="str">
        <f>+VLOOKUP($C3639,Hoja1!$B$2:$W$3726,16,0)</f>
        <v>ATLÁNTIDA</v>
      </c>
      <c r="L3639" t="str">
        <f>+VLOOKUP($C3639,Hoja1!$B$2:$W$3726,17,0)</f>
        <v>ESPARTA</v>
      </c>
      <c r="M3639" t="str">
        <f>+VLOOKUP($C3639,Hoja1!$B$2:$W$3726,18,0)</f>
        <v>LA LIBERTAD</v>
      </c>
      <c r="N3639">
        <f>+VLOOKUP($C3639,Hoja1!$B$2:$W$3726,3,0)</f>
        <v>1</v>
      </c>
      <c r="O3639">
        <f>+VLOOKUP($C3639,Hoja1!$B$2:$W$3726,8,0)</f>
        <v>103</v>
      </c>
      <c r="P3639">
        <f>+VLOOKUP($C3639,Hoja1!$B$2:$W$3726,12,0)</f>
        <v>10314</v>
      </c>
      <c r="Q3639" t="b">
        <f t="shared" si="124"/>
        <v>0</v>
      </c>
    </row>
    <row r="3640" spans="2:17" hidden="1" x14ac:dyDescent="0.25">
      <c r="B3640">
        <v>180742</v>
      </c>
      <c r="C3640" t="s">
        <v>751</v>
      </c>
      <c r="D3640" t="str">
        <f>+VLOOKUP($B3640,Hoja1!$C$2:$W$3726,15,0)</f>
        <v>YORO</v>
      </c>
      <c r="E3640" t="str">
        <f>+VLOOKUP($B3640,Hoja1!$C$2:$W$3726,16,0)</f>
        <v>OLANCHITO</v>
      </c>
      <c r="F3640" t="str">
        <f>+VLOOKUP($B3640,Hoja1!$C$2:$W$3726,17,0)</f>
        <v>LA SABANA DE SAN CARLOS</v>
      </c>
      <c r="G3640">
        <f>+VLOOKUP($B3640,Hoja1!$C$2:$W$3726,2,0)</f>
        <v>18</v>
      </c>
      <c r="H3640">
        <f>+VLOOKUP($B3640,Hoja1!$C$2:$W$3726,7,0)</f>
        <v>1807</v>
      </c>
      <c r="I3640">
        <f>+VLOOKUP($B3640,Hoja1!$C$2:$W$3726,11,0)</f>
        <v>180742</v>
      </c>
      <c r="J3640" t="b">
        <f t="shared" si="123"/>
        <v>0</v>
      </c>
      <c r="K3640" t="str">
        <f>+VLOOKUP($C3640,Hoja1!$B$2:$W$3726,16,0)</f>
        <v>COPAN</v>
      </c>
      <c r="L3640" t="str">
        <f>+VLOOKUP($C3640,Hoja1!$B$2:$W$3726,17,0)</f>
        <v>SANTA RITA</v>
      </c>
      <c r="M3640" t="str">
        <f>+VLOOKUP($C3640,Hoja1!$B$2:$W$3726,18,0)</f>
        <v>LA REFORMA</v>
      </c>
      <c r="N3640">
        <f>+VLOOKUP($C3640,Hoja1!$B$2:$W$3726,3,0)</f>
        <v>4</v>
      </c>
      <c r="O3640">
        <f>+VLOOKUP($C3640,Hoja1!$B$2:$W$3726,8,0)</f>
        <v>421</v>
      </c>
      <c r="P3640">
        <f>+VLOOKUP($C3640,Hoja1!$B$2:$W$3726,12,0)</f>
        <v>42116</v>
      </c>
      <c r="Q3640" t="b">
        <f t="shared" si="124"/>
        <v>0</v>
      </c>
    </row>
    <row r="3641" spans="2:17" hidden="1" x14ac:dyDescent="0.25">
      <c r="B3641">
        <v>180743</v>
      </c>
      <c r="C3641" t="s">
        <v>2361</v>
      </c>
      <c r="D3641" t="str">
        <f>+VLOOKUP($B3641,Hoja1!$C$2:$W$3726,15,0)</f>
        <v>YORO</v>
      </c>
      <c r="E3641" t="str">
        <f>+VLOOKUP($B3641,Hoja1!$C$2:$W$3726,16,0)</f>
        <v>OLANCHITO</v>
      </c>
      <c r="F3641" t="str">
        <f>+VLOOKUP($B3641,Hoja1!$C$2:$W$3726,17,0)</f>
        <v>LA VEGUITA</v>
      </c>
      <c r="G3641">
        <f>+VLOOKUP($B3641,Hoja1!$C$2:$W$3726,2,0)</f>
        <v>18</v>
      </c>
      <c r="H3641">
        <f>+VLOOKUP($B3641,Hoja1!$C$2:$W$3726,7,0)</f>
        <v>1807</v>
      </c>
      <c r="I3641">
        <f>+VLOOKUP($B3641,Hoja1!$C$2:$W$3726,11,0)</f>
        <v>180743</v>
      </c>
      <c r="J3641" t="b">
        <f t="shared" si="123"/>
        <v>0</v>
      </c>
      <c r="K3641" t="str">
        <f>+VLOOKUP($C3641,Hoja1!$B$2:$W$3726,16,0)</f>
        <v>YORO</v>
      </c>
      <c r="L3641" t="str">
        <f>+VLOOKUP($C3641,Hoja1!$B$2:$W$3726,17,0)</f>
        <v>OLANCHITO</v>
      </c>
      <c r="M3641" t="str">
        <f>+VLOOKUP($C3641,Hoja1!$B$2:$W$3726,18,0)</f>
        <v>LA SABANA DE SAN CARLOS</v>
      </c>
      <c r="N3641">
        <f>+VLOOKUP($C3641,Hoja1!$B$2:$W$3726,3,0)</f>
        <v>18</v>
      </c>
      <c r="O3641">
        <f>+VLOOKUP($C3641,Hoja1!$B$2:$W$3726,8,0)</f>
        <v>1807</v>
      </c>
      <c r="P3641">
        <f>+VLOOKUP($C3641,Hoja1!$B$2:$W$3726,12,0)</f>
        <v>180742</v>
      </c>
      <c r="Q3641" t="b">
        <f t="shared" si="124"/>
        <v>0</v>
      </c>
    </row>
    <row r="3642" spans="2:17" hidden="1" x14ac:dyDescent="0.25">
      <c r="B3642">
        <v>180744</v>
      </c>
      <c r="C3642" t="s">
        <v>2362</v>
      </c>
      <c r="D3642" t="str">
        <f>+VLOOKUP($B3642,Hoja1!$C$2:$W$3726,15,0)</f>
        <v>YORO</v>
      </c>
      <c r="E3642" t="str">
        <f>+VLOOKUP($B3642,Hoja1!$C$2:$W$3726,16,0)</f>
        <v>OLANCHITO</v>
      </c>
      <c r="F3642" t="str">
        <f>+VLOOKUP($B3642,Hoja1!$C$2:$W$3726,17,0)</f>
        <v>LAS FLORES</v>
      </c>
      <c r="G3642">
        <f>+VLOOKUP($B3642,Hoja1!$C$2:$W$3726,2,0)</f>
        <v>18</v>
      </c>
      <c r="H3642">
        <f>+VLOOKUP($B3642,Hoja1!$C$2:$W$3726,7,0)</f>
        <v>1807</v>
      </c>
      <c r="I3642">
        <f>+VLOOKUP($B3642,Hoja1!$C$2:$W$3726,11,0)</f>
        <v>180744</v>
      </c>
      <c r="J3642" t="b">
        <f t="shared" si="123"/>
        <v>0</v>
      </c>
      <c r="K3642" t="str">
        <f>+VLOOKUP($C3642,Hoja1!$B$2:$W$3726,16,0)</f>
        <v>YORO</v>
      </c>
      <c r="L3642" t="str">
        <f>+VLOOKUP($C3642,Hoja1!$B$2:$W$3726,17,0)</f>
        <v>OLANCHITO</v>
      </c>
      <c r="M3642" t="str">
        <f>+VLOOKUP($C3642,Hoja1!$B$2:$W$3726,18,0)</f>
        <v>LA VEGUITA</v>
      </c>
      <c r="N3642">
        <f>+VLOOKUP($C3642,Hoja1!$B$2:$W$3726,3,0)</f>
        <v>18</v>
      </c>
      <c r="O3642">
        <f>+VLOOKUP($C3642,Hoja1!$B$2:$W$3726,8,0)</f>
        <v>1807</v>
      </c>
      <c r="P3642">
        <f>+VLOOKUP($C3642,Hoja1!$B$2:$W$3726,12,0)</f>
        <v>180743</v>
      </c>
      <c r="Q3642" t="b">
        <f t="shared" si="124"/>
        <v>0</v>
      </c>
    </row>
    <row r="3643" spans="2:17" hidden="1" x14ac:dyDescent="0.25">
      <c r="B3643">
        <v>180745</v>
      </c>
      <c r="C3643" t="s">
        <v>222</v>
      </c>
      <c r="D3643" t="str">
        <f>+VLOOKUP($B3643,Hoja1!$C$2:$W$3726,15,0)</f>
        <v>YORO</v>
      </c>
      <c r="E3643" t="str">
        <f>+VLOOKUP($B3643,Hoja1!$C$2:$W$3726,16,0)</f>
        <v>OLANCHITO</v>
      </c>
      <c r="F3643" t="str">
        <f>+VLOOKUP($B3643,Hoja1!$C$2:$W$3726,17,0)</f>
        <v>LAS HICOTECAS</v>
      </c>
      <c r="G3643">
        <f>+VLOOKUP($B3643,Hoja1!$C$2:$W$3726,2,0)</f>
        <v>18</v>
      </c>
      <c r="H3643">
        <f>+VLOOKUP($B3643,Hoja1!$C$2:$W$3726,7,0)</f>
        <v>1807</v>
      </c>
      <c r="I3643">
        <f>+VLOOKUP($B3643,Hoja1!$C$2:$W$3726,11,0)</f>
        <v>180745</v>
      </c>
      <c r="J3643" t="b">
        <f t="shared" si="123"/>
        <v>0</v>
      </c>
      <c r="K3643" t="str">
        <f>+VLOOKUP($C3643,Hoja1!$B$2:$W$3726,16,0)</f>
        <v>COLON</v>
      </c>
      <c r="L3643" t="str">
        <f>+VLOOKUP($C3643,Hoja1!$B$2:$W$3726,17,0)</f>
        <v>BALFATE</v>
      </c>
      <c r="M3643" t="str">
        <f>+VLOOKUP($C3643,Hoja1!$B$2:$W$3726,18,0)</f>
        <v>LAS FLORES</v>
      </c>
      <c r="N3643">
        <f>+VLOOKUP($C3643,Hoja1!$B$2:$W$3726,3,0)</f>
        <v>2</v>
      </c>
      <c r="O3643">
        <f>+VLOOKUP($C3643,Hoja1!$B$2:$W$3726,8,0)</f>
        <v>202</v>
      </c>
      <c r="P3643">
        <f>+VLOOKUP($C3643,Hoja1!$B$2:$W$3726,12,0)</f>
        <v>20210</v>
      </c>
      <c r="Q3643" t="b">
        <f t="shared" si="124"/>
        <v>0</v>
      </c>
    </row>
    <row r="3644" spans="2:17" hidden="1" x14ac:dyDescent="0.25">
      <c r="B3644">
        <v>180746</v>
      </c>
      <c r="C3644" t="s">
        <v>2363</v>
      </c>
      <c r="D3644" t="str">
        <f>+VLOOKUP($B3644,Hoja1!$C$2:$W$3726,15,0)</f>
        <v>YORO</v>
      </c>
      <c r="E3644" t="str">
        <f>+VLOOKUP($B3644,Hoja1!$C$2:$W$3726,16,0)</f>
        <v>OLANCHITO</v>
      </c>
      <c r="F3644" t="str">
        <f>+VLOOKUP($B3644,Hoja1!$C$2:$W$3726,17,0)</f>
        <v>LAS MINAS</v>
      </c>
      <c r="G3644">
        <f>+VLOOKUP($B3644,Hoja1!$C$2:$W$3726,2,0)</f>
        <v>18</v>
      </c>
      <c r="H3644">
        <f>+VLOOKUP($B3644,Hoja1!$C$2:$W$3726,7,0)</f>
        <v>1807</v>
      </c>
      <c r="I3644">
        <f>+VLOOKUP($B3644,Hoja1!$C$2:$W$3726,11,0)</f>
        <v>180746</v>
      </c>
      <c r="J3644" t="b">
        <f t="shared" si="123"/>
        <v>0</v>
      </c>
      <c r="K3644" t="str">
        <f>+VLOOKUP($C3644,Hoja1!$B$2:$W$3726,16,0)</f>
        <v>YORO</v>
      </c>
      <c r="L3644" t="str">
        <f>+VLOOKUP($C3644,Hoja1!$B$2:$W$3726,17,0)</f>
        <v>OLANCHITO</v>
      </c>
      <c r="M3644" t="str">
        <f>+VLOOKUP($C3644,Hoja1!$B$2:$W$3726,18,0)</f>
        <v>LAS HICOTECAS</v>
      </c>
      <c r="N3644">
        <f>+VLOOKUP($C3644,Hoja1!$B$2:$W$3726,3,0)</f>
        <v>18</v>
      </c>
      <c r="O3644">
        <f>+VLOOKUP($C3644,Hoja1!$B$2:$W$3726,8,0)</f>
        <v>1807</v>
      </c>
      <c r="P3644">
        <f>+VLOOKUP($C3644,Hoja1!$B$2:$W$3726,12,0)</f>
        <v>180745</v>
      </c>
      <c r="Q3644" t="b">
        <f t="shared" si="124"/>
        <v>0</v>
      </c>
    </row>
    <row r="3645" spans="2:17" hidden="1" x14ac:dyDescent="0.25">
      <c r="B3645">
        <v>180748</v>
      </c>
      <c r="C3645" t="s">
        <v>153</v>
      </c>
      <c r="D3645" t="str">
        <f>+VLOOKUP($B3645,Hoja1!$C$2:$W$3726,15,0)</f>
        <v>YORO</v>
      </c>
      <c r="E3645" t="str">
        <f>+VLOOKUP($B3645,Hoja1!$C$2:$W$3726,16,0)</f>
        <v>OLANCHITO</v>
      </c>
      <c r="F3645" t="str">
        <f>+VLOOKUP($B3645,Hoja1!$C$2:$W$3726,17,0)</f>
        <v>MEDINA</v>
      </c>
      <c r="G3645">
        <f>+VLOOKUP($B3645,Hoja1!$C$2:$W$3726,2,0)</f>
        <v>18</v>
      </c>
      <c r="H3645">
        <f>+VLOOKUP($B3645,Hoja1!$C$2:$W$3726,7,0)</f>
        <v>1807</v>
      </c>
      <c r="I3645">
        <f>+VLOOKUP($B3645,Hoja1!$C$2:$W$3726,11,0)</f>
        <v>180748</v>
      </c>
      <c r="J3645" t="b">
        <f t="shared" si="123"/>
        <v>0</v>
      </c>
      <c r="K3645" t="str">
        <f>+VLOOKUP($C3645,Hoja1!$B$2:$W$3726,16,0)</f>
        <v>ATLÁNTIDA</v>
      </c>
      <c r="L3645" t="str">
        <f>+VLOOKUP($C3645,Hoja1!$B$2:$W$3726,17,0)</f>
        <v>TELA</v>
      </c>
      <c r="M3645" t="str">
        <f>+VLOOKUP($C3645,Hoja1!$B$2:$W$3726,18,0)</f>
        <v>LAS MINAS</v>
      </c>
      <c r="N3645">
        <f>+VLOOKUP($C3645,Hoja1!$B$2:$W$3726,3,0)</f>
        <v>1</v>
      </c>
      <c r="O3645">
        <f>+VLOOKUP($C3645,Hoja1!$B$2:$W$3726,8,0)</f>
        <v>107</v>
      </c>
      <c r="P3645">
        <f>+VLOOKUP($C3645,Hoja1!$B$2:$W$3726,12,0)</f>
        <v>10743</v>
      </c>
      <c r="Q3645" t="b">
        <f t="shared" si="124"/>
        <v>0</v>
      </c>
    </row>
    <row r="3646" spans="2:17" hidden="1" x14ac:dyDescent="0.25">
      <c r="B3646">
        <v>180749</v>
      </c>
      <c r="C3646" t="s">
        <v>2364</v>
      </c>
      <c r="D3646" t="str">
        <f>+VLOOKUP($B3646,Hoja1!$C$2:$W$3726,15,0)</f>
        <v>YORO</v>
      </c>
      <c r="E3646" t="str">
        <f>+VLOOKUP($B3646,Hoja1!$C$2:$W$3726,16,0)</f>
        <v>OLANCHITO</v>
      </c>
      <c r="F3646" t="str">
        <f>+VLOOKUP($B3646,Hoja1!$C$2:$W$3726,17,0)</f>
        <v>NUEVA MÉNDEZ</v>
      </c>
      <c r="G3646">
        <f>+VLOOKUP($B3646,Hoja1!$C$2:$W$3726,2,0)</f>
        <v>18</v>
      </c>
      <c r="H3646">
        <f>+VLOOKUP($B3646,Hoja1!$C$2:$W$3726,7,0)</f>
        <v>1807</v>
      </c>
      <c r="I3646">
        <f>+VLOOKUP($B3646,Hoja1!$C$2:$W$3726,11,0)</f>
        <v>180749</v>
      </c>
      <c r="J3646" t="b">
        <f t="shared" si="123"/>
        <v>0</v>
      </c>
      <c r="K3646" t="str">
        <f>+VLOOKUP($C3646,Hoja1!$B$2:$W$3726,16,0)</f>
        <v>YORO</v>
      </c>
      <c r="L3646" t="str">
        <f>+VLOOKUP($C3646,Hoja1!$B$2:$W$3726,17,0)</f>
        <v>OLANCHITO</v>
      </c>
      <c r="M3646" t="str">
        <f>+VLOOKUP($C3646,Hoja1!$B$2:$W$3726,18,0)</f>
        <v>MALOA</v>
      </c>
      <c r="N3646">
        <f>+VLOOKUP($C3646,Hoja1!$B$2:$W$3726,3,0)</f>
        <v>18</v>
      </c>
      <c r="O3646">
        <f>+VLOOKUP($C3646,Hoja1!$B$2:$W$3726,8,0)</f>
        <v>1807</v>
      </c>
      <c r="P3646">
        <f>+VLOOKUP($C3646,Hoja1!$B$2:$W$3726,12,0)</f>
        <v>180747</v>
      </c>
      <c r="Q3646" t="b">
        <f t="shared" si="124"/>
        <v>0</v>
      </c>
    </row>
    <row r="3647" spans="2:17" hidden="1" x14ac:dyDescent="0.25">
      <c r="B3647">
        <v>180750</v>
      </c>
      <c r="C3647" t="s">
        <v>2365</v>
      </c>
      <c r="D3647" t="str">
        <f>+VLOOKUP($B3647,Hoja1!$C$2:$W$3726,15,0)</f>
        <v>YORO</v>
      </c>
      <c r="E3647" t="str">
        <f>+VLOOKUP($B3647,Hoja1!$C$2:$W$3726,16,0)</f>
        <v>OLANCHITO</v>
      </c>
      <c r="F3647" t="str">
        <f>+VLOOKUP($B3647,Hoja1!$C$2:$W$3726,17,0)</f>
        <v>NOMBRE DE JESÚS</v>
      </c>
      <c r="G3647">
        <f>+VLOOKUP($B3647,Hoja1!$C$2:$W$3726,2,0)</f>
        <v>18</v>
      </c>
      <c r="H3647">
        <f>+VLOOKUP($B3647,Hoja1!$C$2:$W$3726,7,0)</f>
        <v>1807</v>
      </c>
      <c r="I3647">
        <f>+VLOOKUP($B3647,Hoja1!$C$2:$W$3726,11,0)</f>
        <v>180750</v>
      </c>
      <c r="J3647" t="b">
        <f t="shared" si="123"/>
        <v>0</v>
      </c>
      <c r="K3647" t="str">
        <f>+VLOOKUP($C3647,Hoja1!$B$2:$W$3726,16,0)</f>
        <v>YORO</v>
      </c>
      <c r="L3647" t="str">
        <f>+VLOOKUP($C3647,Hoja1!$B$2:$W$3726,17,0)</f>
        <v>OLANCHITO</v>
      </c>
      <c r="M3647" t="str">
        <f>+VLOOKUP($C3647,Hoja1!$B$2:$W$3726,18,0)</f>
        <v>MEDINA</v>
      </c>
      <c r="N3647">
        <f>+VLOOKUP($C3647,Hoja1!$B$2:$W$3726,3,0)</f>
        <v>18</v>
      </c>
      <c r="O3647">
        <f>+VLOOKUP($C3647,Hoja1!$B$2:$W$3726,8,0)</f>
        <v>1807</v>
      </c>
      <c r="P3647">
        <f>+VLOOKUP($C3647,Hoja1!$B$2:$W$3726,12,0)</f>
        <v>180748</v>
      </c>
      <c r="Q3647" t="b">
        <f t="shared" si="124"/>
        <v>0</v>
      </c>
    </row>
    <row r="3648" spans="2:17" hidden="1" x14ac:dyDescent="0.25">
      <c r="B3648">
        <v>180751</v>
      </c>
      <c r="C3648" t="s">
        <v>12936</v>
      </c>
      <c r="D3648" t="str">
        <f>+VLOOKUP($B3648,Hoja1!$C$2:$W$3726,15,0)</f>
        <v>YORO</v>
      </c>
      <c r="E3648" t="str">
        <f>+VLOOKUP($B3648,Hoja1!$C$2:$W$3726,16,0)</f>
        <v>OLANCHITO</v>
      </c>
      <c r="F3648" t="str">
        <f>+VLOOKUP($B3648,Hoja1!$C$2:$W$3726,17,0)</f>
        <v>POTRERILLOS</v>
      </c>
      <c r="G3648">
        <f>+VLOOKUP($B3648,Hoja1!$C$2:$W$3726,2,0)</f>
        <v>18</v>
      </c>
      <c r="H3648">
        <f>+VLOOKUP($B3648,Hoja1!$C$2:$W$3726,7,0)</f>
        <v>1807</v>
      </c>
      <c r="I3648">
        <f>+VLOOKUP($B3648,Hoja1!$C$2:$W$3726,11,0)</f>
        <v>180751</v>
      </c>
      <c r="J3648" t="b">
        <f t="shared" si="123"/>
        <v>0</v>
      </c>
      <c r="K3648" t="e">
        <f>+VLOOKUP($C3648,Hoja1!$B$2:$W$3726,16,0)</f>
        <v>#N/A</v>
      </c>
      <c r="L3648" t="e">
        <f>+VLOOKUP($C3648,Hoja1!$B$2:$W$3726,17,0)</f>
        <v>#N/A</v>
      </c>
      <c r="M3648" t="e">
        <f>+VLOOKUP($C3648,Hoja1!$B$2:$W$3726,18,0)</f>
        <v>#N/A</v>
      </c>
      <c r="N3648" t="e">
        <f>+VLOOKUP($C3648,Hoja1!$B$2:$W$3726,3,0)</f>
        <v>#N/A</v>
      </c>
      <c r="O3648" t="e">
        <f>+VLOOKUP($C3648,Hoja1!$B$2:$W$3726,8,0)</f>
        <v>#N/A</v>
      </c>
      <c r="P3648" t="e">
        <f>+VLOOKUP($C3648,Hoja1!$B$2:$W$3726,12,0)</f>
        <v>#N/A</v>
      </c>
      <c r="Q3648" t="e">
        <f t="shared" si="124"/>
        <v>#N/A</v>
      </c>
    </row>
    <row r="3649" spans="2:17" hidden="1" x14ac:dyDescent="0.25">
      <c r="B3649">
        <v>180752</v>
      </c>
      <c r="C3649" t="s">
        <v>12938</v>
      </c>
      <c r="D3649" t="str">
        <f>+VLOOKUP($B3649,Hoja1!$C$2:$W$3726,15,0)</f>
        <v>YORO</v>
      </c>
      <c r="E3649" t="str">
        <f>+VLOOKUP($B3649,Hoja1!$C$2:$W$3726,16,0)</f>
        <v>OLANCHITO</v>
      </c>
      <c r="F3649" t="str">
        <f>+VLOOKUP($B3649,Hoja1!$C$2:$W$3726,17,0)</f>
        <v>PUERTO ESCONDIDO</v>
      </c>
      <c r="G3649">
        <f>+VLOOKUP($B3649,Hoja1!$C$2:$W$3726,2,0)</f>
        <v>18</v>
      </c>
      <c r="H3649">
        <f>+VLOOKUP($B3649,Hoja1!$C$2:$W$3726,7,0)</f>
        <v>1807</v>
      </c>
      <c r="I3649">
        <f>+VLOOKUP($B3649,Hoja1!$C$2:$W$3726,11,0)</f>
        <v>180752</v>
      </c>
      <c r="J3649" t="b">
        <f t="shared" si="123"/>
        <v>0</v>
      </c>
      <c r="K3649" t="e">
        <f>+VLOOKUP($C3649,Hoja1!$B$2:$W$3726,16,0)</f>
        <v>#N/A</v>
      </c>
      <c r="L3649" t="e">
        <f>+VLOOKUP($C3649,Hoja1!$B$2:$W$3726,17,0)</f>
        <v>#N/A</v>
      </c>
      <c r="M3649" t="e">
        <f>+VLOOKUP($C3649,Hoja1!$B$2:$W$3726,18,0)</f>
        <v>#N/A</v>
      </c>
      <c r="N3649" t="e">
        <f>+VLOOKUP($C3649,Hoja1!$B$2:$W$3726,3,0)</f>
        <v>#N/A</v>
      </c>
      <c r="O3649" t="e">
        <f>+VLOOKUP($C3649,Hoja1!$B$2:$W$3726,8,0)</f>
        <v>#N/A</v>
      </c>
      <c r="P3649" t="e">
        <f>+VLOOKUP($C3649,Hoja1!$B$2:$W$3726,12,0)</f>
        <v>#N/A</v>
      </c>
      <c r="Q3649" t="e">
        <f t="shared" si="124"/>
        <v>#N/A</v>
      </c>
    </row>
    <row r="3650" spans="2:17" hidden="1" x14ac:dyDescent="0.25">
      <c r="B3650">
        <v>180753</v>
      </c>
      <c r="C3650" t="s">
        <v>417</v>
      </c>
      <c r="D3650" t="str">
        <f>+VLOOKUP($B3650,Hoja1!$C$2:$W$3726,15,0)</f>
        <v>YORO</v>
      </c>
      <c r="E3650" t="str">
        <f>+VLOOKUP($B3650,Hoja1!$C$2:$W$3726,16,0)</f>
        <v>OLANCHITO</v>
      </c>
      <c r="F3650" t="str">
        <f>+VLOOKUP($B3650,Hoja1!$C$2:$W$3726,17,0)</f>
        <v>SABANETAS</v>
      </c>
      <c r="G3650">
        <f>+VLOOKUP($B3650,Hoja1!$C$2:$W$3726,2,0)</f>
        <v>18</v>
      </c>
      <c r="H3650">
        <f>+VLOOKUP($B3650,Hoja1!$C$2:$W$3726,7,0)</f>
        <v>1807</v>
      </c>
      <c r="I3650">
        <f>+VLOOKUP($B3650,Hoja1!$C$2:$W$3726,11,0)</f>
        <v>180753</v>
      </c>
      <c r="J3650" t="b">
        <f t="shared" si="123"/>
        <v>0</v>
      </c>
      <c r="K3650" t="str">
        <f>+VLOOKUP($C3650,Hoja1!$B$2:$W$3726,16,0)</f>
        <v>COMAYAGUA</v>
      </c>
      <c r="L3650" t="str">
        <f>+VLOOKUP($C3650,Hoja1!$B$2:$W$3726,17,0)</f>
        <v>MEÁMBAR</v>
      </c>
      <c r="M3650" t="str">
        <f>+VLOOKUP($C3650,Hoja1!$B$2:$W$3726,18,0)</f>
        <v>POTRERILLOS</v>
      </c>
      <c r="N3650">
        <f>+VLOOKUP($C3650,Hoja1!$B$2:$W$3726,3,0)</f>
        <v>3</v>
      </c>
      <c r="O3650">
        <f>+VLOOKUP($C3650,Hoja1!$B$2:$W$3726,8,0)</f>
        <v>310</v>
      </c>
      <c r="P3650">
        <f>+VLOOKUP($C3650,Hoja1!$B$2:$W$3726,12,0)</f>
        <v>31021</v>
      </c>
      <c r="Q3650" t="b">
        <f t="shared" si="124"/>
        <v>0</v>
      </c>
    </row>
    <row r="3651" spans="2:17" hidden="1" x14ac:dyDescent="0.25">
      <c r="B3651">
        <v>180754</v>
      </c>
      <c r="C3651" t="s">
        <v>2368</v>
      </c>
      <c r="D3651" t="str">
        <f>+VLOOKUP($B3651,Hoja1!$C$2:$W$3726,15,0)</f>
        <v>YORO</v>
      </c>
      <c r="E3651" t="str">
        <f>+VLOOKUP($B3651,Hoja1!$C$2:$W$3726,16,0)</f>
        <v>OLANCHITO</v>
      </c>
      <c r="F3651" t="str">
        <f>+VLOOKUP($B3651,Hoja1!$C$2:$W$3726,17,0)</f>
        <v>SAN CARLOS</v>
      </c>
      <c r="G3651">
        <f>+VLOOKUP($B3651,Hoja1!$C$2:$W$3726,2,0)</f>
        <v>18</v>
      </c>
      <c r="H3651">
        <f>+VLOOKUP($B3651,Hoja1!$C$2:$W$3726,7,0)</f>
        <v>1807</v>
      </c>
      <c r="I3651">
        <f>+VLOOKUP($B3651,Hoja1!$C$2:$W$3726,11,0)</f>
        <v>180754</v>
      </c>
      <c r="J3651" t="b">
        <f t="shared" si="123"/>
        <v>0</v>
      </c>
      <c r="K3651" t="str">
        <f>+VLOOKUP($C3651,Hoja1!$B$2:$W$3726,16,0)</f>
        <v>YORO</v>
      </c>
      <c r="L3651" t="str">
        <f>+VLOOKUP($C3651,Hoja1!$B$2:$W$3726,17,0)</f>
        <v>OLANCHITO</v>
      </c>
      <c r="M3651" t="str">
        <f>+VLOOKUP($C3651,Hoja1!$B$2:$W$3726,18,0)</f>
        <v>PUERTO ESCONDIDO</v>
      </c>
      <c r="N3651">
        <f>+VLOOKUP($C3651,Hoja1!$B$2:$W$3726,3,0)</f>
        <v>18</v>
      </c>
      <c r="O3651">
        <f>+VLOOKUP($C3651,Hoja1!$B$2:$W$3726,8,0)</f>
        <v>1807</v>
      </c>
      <c r="P3651">
        <f>+VLOOKUP($C3651,Hoja1!$B$2:$W$3726,12,0)</f>
        <v>180752</v>
      </c>
      <c r="Q3651" t="b">
        <f t="shared" si="124"/>
        <v>0</v>
      </c>
    </row>
    <row r="3652" spans="2:17" hidden="1" x14ac:dyDescent="0.25">
      <c r="B3652">
        <v>180755</v>
      </c>
      <c r="C3652" t="s">
        <v>1360</v>
      </c>
      <c r="D3652" t="str">
        <f>+VLOOKUP($B3652,Hoja1!$C$2:$W$3726,15,0)</f>
        <v>YORO</v>
      </c>
      <c r="E3652" t="str">
        <f>+VLOOKUP($B3652,Hoja1!$C$2:$W$3726,16,0)</f>
        <v>OLANCHITO</v>
      </c>
      <c r="F3652" t="str">
        <f>+VLOOKUP($B3652,Hoja1!$C$2:$W$3726,17,0)</f>
        <v>SAN DIMAS</v>
      </c>
      <c r="G3652">
        <f>+VLOOKUP($B3652,Hoja1!$C$2:$W$3726,2,0)</f>
        <v>18</v>
      </c>
      <c r="H3652">
        <f>+VLOOKUP($B3652,Hoja1!$C$2:$W$3726,7,0)</f>
        <v>1807</v>
      </c>
      <c r="I3652">
        <f>+VLOOKUP($B3652,Hoja1!$C$2:$W$3726,11,0)</f>
        <v>180755</v>
      </c>
      <c r="J3652" t="b">
        <f t="shared" si="123"/>
        <v>0</v>
      </c>
      <c r="K3652" t="str">
        <f>+VLOOKUP($C3652,Hoja1!$B$2:$W$3726,16,0)</f>
        <v>FRANCISCO MORAZÁN</v>
      </c>
      <c r="L3652" t="str">
        <f>+VLOOKUP($C3652,Hoja1!$B$2:$W$3726,17,0)</f>
        <v>REITOCA</v>
      </c>
      <c r="M3652" t="str">
        <f>+VLOOKUP($C3652,Hoja1!$B$2:$W$3726,18,0)</f>
        <v>SABANETAS</v>
      </c>
      <c r="N3652">
        <f>+VLOOKUP($C3652,Hoja1!$B$2:$W$3726,3,0)</f>
        <v>8</v>
      </c>
      <c r="O3652">
        <f>+VLOOKUP($C3652,Hoja1!$B$2:$W$3726,8,0)</f>
        <v>815</v>
      </c>
      <c r="P3652">
        <f>+VLOOKUP($C3652,Hoja1!$B$2:$W$3726,12,0)</f>
        <v>81506</v>
      </c>
      <c r="Q3652" t="b">
        <f t="shared" si="124"/>
        <v>0</v>
      </c>
    </row>
    <row r="3653" spans="2:17" hidden="1" x14ac:dyDescent="0.25">
      <c r="B3653">
        <v>180756</v>
      </c>
      <c r="C3653" t="s">
        <v>858</v>
      </c>
      <c r="D3653" t="str">
        <f>+VLOOKUP($B3653,Hoja1!$C$2:$W$3726,15,0)</f>
        <v>YORO</v>
      </c>
      <c r="E3653" t="str">
        <f>+VLOOKUP($B3653,Hoja1!$C$2:$W$3726,16,0)</f>
        <v>OLANCHITO</v>
      </c>
      <c r="F3653" t="str">
        <f>+VLOOKUP($B3653,Hoja1!$C$2:$W$3726,17,0)</f>
        <v>SAN FRANCISCO</v>
      </c>
      <c r="G3653">
        <f>+VLOOKUP($B3653,Hoja1!$C$2:$W$3726,2,0)</f>
        <v>18</v>
      </c>
      <c r="H3653">
        <f>+VLOOKUP($B3653,Hoja1!$C$2:$W$3726,7,0)</f>
        <v>1807</v>
      </c>
      <c r="I3653">
        <f>+VLOOKUP($B3653,Hoja1!$C$2:$W$3726,11,0)</f>
        <v>180756</v>
      </c>
      <c r="J3653" t="b">
        <f t="shared" ref="J3653:J3716" si="126">+C3653=F3653</f>
        <v>0</v>
      </c>
      <c r="K3653" t="str">
        <f>+VLOOKUP($C3653,Hoja1!$B$2:$W$3726,16,0)</f>
        <v>CORTES</v>
      </c>
      <c r="L3653" t="str">
        <f>+VLOOKUP($C3653,Hoja1!$B$2:$W$3726,17,0)</f>
        <v>OMOA</v>
      </c>
      <c r="M3653" t="str">
        <f>+VLOOKUP($C3653,Hoja1!$B$2:$W$3726,18,0)</f>
        <v>SAN CARLOS</v>
      </c>
      <c r="N3653">
        <f>+VLOOKUP($C3653,Hoja1!$B$2:$W$3726,3,0)</f>
        <v>5</v>
      </c>
      <c r="O3653">
        <f>+VLOOKUP($C3653,Hoja1!$B$2:$W$3726,8,0)</f>
        <v>503</v>
      </c>
      <c r="P3653">
        <f>+VLOOKUP($C3653,Hoja1!$B$2:$W$3726,12,0)</f>
        <v>50323</v>
      </c>
      <c r="Q3653" t="b">
        <f t="shared" ref="Q3653:Q3716" si="127">+B3653=P3653</f>
        <v>0</v>
      </c>
    </row>
    <row r="3654" spans="2:17" hidden="1" x14ac:dyDescent="0.25">
      <c r="B3654">
        <v>180757</v>
      </c>
      <c r="C3654" t="s">
        <v>2369</v>
      </c>
      <c r="D3654" t="str">
        <f>+VLOOKUP($B3654,Hoja1!$C$2:$W$3726,15,0)</f>
        <v>YORO</v>
      </c>
      <c r="E3654" t="str">
        <f>+VLOOKUP($B3654,Hoja1!$C$2:$W$3726,16,0)</f>
        <v>OLANCHITO</v>
      </c>
      <c r="F3654" t="str">
        <f>+VLOOKUP($B3654,Hoja1!$C$2:$W$3726,17,0)</f>
        <v>SAN JERÓNIMO</v>
      </c>
      <c r="G3654">
        <f>+VLOOKUP($B3654,Hoja1!$C$2:$W$3726,2,0)</f>
        <v>18</v>
      </c>
      <c r="H3654">
        <f>+VLOOKUP($B3654,Hoja1!$C$2:$W$3726,7,0)</f>
        <v>1807</v>
      </c>
      <c r="I3654">
        <f>+VLOOKUP($B3654,Hoja1!$C$2:$W$3726,11,0)</f>
        <v>180757</v>
      </c>
      <c r="J3654" t="b">
        <f t="shared" si="126"/>
        <v>0</v>
      </c>
      <c r="K3654" t="str">
        <f>+VLOOKUP($C3654,Hoja1!$B$2:$W$3726,16,0)</f>
        <v>YORO</v>
      </c>
      <c r="L3654" t="str">
        <f>+VLOOKUP($C3654,Hoja1!$B$2:$W$3726,17,0)</f>
        <v>OLANCHITO</v>
      </c>
      <c r="M3654" t="str">
        <f>+VLOOKUP($C3654,Hoja1!$B$2:$W$3726,18,0)</f>
        <v>SAN DIMAS</v>
      </c>
      <c r="N3654">
        <f>+VLOOKUP($C3654,Hoja1!$B$2:$W$3726,3,0)</f>
        <v>18</v>
      </c>
      <c r="O3654">
        <f>+VLOOKUP($C3654,Hoja1!$B$2:$W$3726,8,0)</f>
        <v>1807</v>
      </c>
      <c r="P3654">
        <f>+VLOOKUP($C3654,Hoja1!$B$2:$W$3726,12,0)</f>
        <v>180755</v>
      </c>
      <c r="Q3654" t="b">
        <f t="shared" si="127"/>
        <v>0</v>
      </c>
    </row>
    <row r="3655" spans="2:17" hidden="1" x14ac:dyDescent="0.25">
      <c r="B3655">
        <v>180758</v>
      </c>
      <c r="C3655" t="s">
        <v>101</v>
      </c>
      <c r="D3655" t="str">
        <f>+VLOOKUP($B3655,Hoja1!$C$2:$W$3726,15,0)</f>
        <v>YORO</v>
      </c>
      <c r="E3655" t="str">
        <f>+VLOOKUP($B3655,Hoja1!$C$2:$W$3726,16,0)</f>
        <v>OLANCHITO</v>
      </c>
      <c r="F3655" t="str">
        <f>+VLOOKUP($B3655,Hoja1!$C$2:$W$3726,17,0)</f>
        <v>SAN JOSÉ</v>
      </c>
      <c r="G3655">
        <f>+VLOOKUP($B3655,Hoja1!$C$2:$W$3726,2,0)</f>
        <v>18</v>
      </c>
      <c r="H3655">
        <f>+VLOOKUP($B3655,Hoja1!$C$2:$W$3726,7,0)</f>
        <v>1807</v>
      </c>
      <c r="I3655">
        <f>+VLOOKUP($B3655,Hoja1!$C$2:$W$3726,11,0)</f>
        <v>180758</v>
      </c>
      <c r="J3655" t="b">
        <f t="shared" si="126"/>
        <v>0</v>
      </c>
      <c r="K3655" t="str">
        <f>+VLOOKUP($C3655,Hoja1!$B$2:$W$3726,16,0)</f>
        <v>ATLÁNTIDA</v>
      </c>
      <c r="L3655" t="str">
        <f>+VLOOKUP($C3655,Hoja1!$B$2:$W$3726,17,0)</f>
        <v>SAN FRANCISCO</v>
      </c>
      <c r="M3655" t="str">
        <f>+VLOOKUP($C3655,Hoja1!$B$2:$W$3726,18,0)</f>
        <v>SAN FRANCISCO</v>
      </c>
      <c r="N3655">
        <f>+VLOOKUP($C3655,Hoja1!$B$2:$W$3726,3,0)</f>
        <v>1</v>
      </c>
      <c r="O3655">
        <f>+VLOOKUP($C3655,Hoja1!$B$2:$W$3726,8,0)</f>
        <v>106</v>
      </c>
      <c r="P3655">
        <f>+VLOOKUP($C3655,Hoja1!$B$2:$W$3726,12,0)</f>
        <v>10601</v>
      </c>
      <c r="Q3655" t="b">
        <f t="shared" si="127"/>
        <v>0</v>
      </c>
    </row>
    <row r="3656" spans="2:17" hidden="1" x14ac:dyDescent="0.25">
      <c r="B3656">
        <v>180759</v>
      </c>
      <c r="C3656" t="s">
        <v>12240</v>
      </c>
      <c r="D3656" t="str">
        <f>+VLOOKUP($B3656,Hoja1!$C$2:$W$3726,15,0)</f>
        <v>YORO</v>
      </c>
      <c r="E3656" t="str">
        <f>+VLOOKUP($B3656,Hoja1!$C$2:$W$3726,16,0)</f>
        <v>OLANCHITO</v>
      </c>
      <c r="F3656" t="str">
        <f>+VLOOKUP($B3656,Hoja1!$C$2:$W$3726,17,0)</f>
        <v>SAN JUAN</v>
      </c>
      <c r="G3656">
        <f>+VLOOKUP($B3656,Hoja1!$C$2:$W$3726,2,0)</f>
        <v>18</v>
      </c>
      <c r="H3656">
        <f>+VLOOKUP($B3656,Hoja1!$C$2:$W$3726,7,0)</f>
        <v>1807</v>
      </c>
      <c r="I3656">
        <f>+VLOOKUP($B3656,Hoja1!$C$2:$W$3726,11,0)</f>
        <v>180759</v>
      </c>
      <c r="J3656" t="b">
        <f t="shared" si="126"/>
        <v>0</v>
      </c>
      <c r="K3656" t="e">
        <f>+VLOOKUP($C3656,Hoja1!$B$2:$W$3726,16,0)</f>
        <v>#N/A</v>
      </c>
      <c r="L3656" t="e">
        <f>+VLOOKUP($C3656,Hoja1!$B$2:$W$3726,17,0)</f>
        <v>#N/A</v>
      </c>
      <c r="M3656" t="e">
        <f>+VLOOKUP($C3656,Hoja1!$B$2:$W$3726,18,0)</f>
        <v>#N/A</v>
      </c>
      <c r="N3656" t="e">
        <f>+VLOOKUP($C3656,Hoja1!$B$2:$W$3726,3,0)</f>
        <v>#N/A</v>
      </c>
      <c r="O3656" t="e">
        <f>+VLOOKUP($C3656,Hoja1!$B$2:$W$3726,8,0)</f>
        <v>#N/A</v>
      </c>
      <c r="P3656" t="e">
        <f>+VLOOKUP($C3656,Hoja1!$B$2:$W$3726,12,0)</f>
        <v>#N/A</v>
      </c>
      <c r="Q3656" t="e">
        <f t="shared" si="127"/>
        <v>#N/A</v>
      </c>
    </row>
    <row r="3657" spans="2:17" hidden="1" x14ac:dyDescent="0.25">
      <c r="B3657">
        <v>180760</v>
      </c>
      <c r="C3657" t="s">
        <v>12156</v>
      </c>
      <c r="D3657" t="str">
        <f>+VLOOKUP($B3657,Hoja1!$C$2:$W$3726,15,0)</f>
        <v>YORO</v>
      </c>
      <c r="E3657" t="str">
        <f>+VLOOKUP($B3657,Hoja1!$C$2:$W$3726,16,0)</f>
        <v>OLANCHITO</v>
      </c>
      <c r="F3657" t="str">
        <f>+VLOOKUP($B3657,Hoja1!$C$2:$W$3726,17,0)</f>
        <v>SAN LORENZO ABAJO</v>
      </c>
      <c r="G3657">
        <f>+VLOOKUP($B3657,Hoja1!$C$2:$W$3726,2,0)</f>
        <v>18</v>
      </c>
      <c r="H3657">
        <f>+VLOOKUP($B3657,Hoja1!$C$2:$W$3726,7,0)</f>
        <v>1807</v>
      </c>
      <c r="I3657">
        <f>+VLOOKUP($B3657,Hoja1!$C$2:$W$3726,11,0)</f>
        <v>180760</v>
      </c>
      <c r="J3657" t="b">
        <f t="shared" si="126"/>
        <v>0</v>
      </c>
      <c r="K3657" t="e">
        <f>+VLOOKUP($C3657,Hoja1!$B$2:$W$3726,16,0)</f>
        <v>#N/A</v>
      </c>
      <c r="L3657" t="e">
        <f>+VLOOKUP($C3657,Hoja1!$B$2:$W$3726,17,0)</f>
        <v>#N/A</v>
      </c>
      <c r="M3657" t="e">
        <f>+VLOOKUP($C3657,Hoja1!$B$2:$W$3726,18,0)</f>
        <v>#N/A</v>
      </c>
      <c r="N3657" t="e">
        <f>+VLOOKUP($C3657,Hoja1!$B$2:$W$3726,3,0)</f>
        <v>#N/A</v>
      </c>
      <c r="O3657" t="e">
        <f>+VLOOKUP($C3657,Hoja1!$B$2:$W$3726,8,0)</f>
        <v>#N/A</v>
      </c>
      <c r="P3657" t="e">
        <f>+VLOOKUP($C3657,Hoja1!$B$2:$W$3726,12,0)</f>
        <v>#N/A</v>
      </c>
      <c r="Q3657" t="e">
        <f t="shared" si="127"/>
        <v>#N/A</v>
      </c>
    </row>
    <row r="3658" spans="2:17" hidden="1" x14ac:dyDescent="0.25">
      <c r="B3658">
        <v>180761</v>
      </c>
      <c r="C3658" t="s">
        <v>174</v>
      </c>
      <c r="D3658" t="str">
        <f>+VLOOKUP($B3658,Hoja1!$C$2:$W$3726,15,0)</f>
        <v>YORO</v>
      </c>
      <c r="E3658" t="str">
        <f>+VLOOKUP($B3658,Hoja1!$C$2:$W$3726,16,0)</f>
        <v>OLANCHITO</v>
      </c>
      <c r="F3658" t="str">
        <f>+VLOOKUP($B3658,Hoja1!$C$2:$W$3726,17,0)</f>
        <v>SAN LORENZO ARRIBA</v>
      </c>
      <c r="G3658">
        <f>+VLOOKUP($B3658,Hoja1!$C$2:$W$3726,2,0)</f>
        <v>18</v>
      </c>
      <c r="H3658">
        <f>+VLOOKUP($B3658,Hoja1!$C$2:$W$3726,7,0)</f>
        <v>1807</v>
      </c>
      <c r="I3658">
        <f>+VLOOKUP($B3658,Hoja1!$C$2:$W$3726,11,0)</f>
        <v>180761</v>
      </c>
      <c r="J3658" t="b">
        <f t="shared" si="126"/>
        <v>0</v>
      </c>
      <c r="K3658" t="str">
        <f>+VLOOKUP($C3658,Hoja1!$B$2:$W$3726,16,0)</f>
        <v>ATLÁNTIDA</v>
      </c>
      <c r="L3658" t="str">
        <f>+VLOOKUP($C3658,Hoja1!$B$2:$W$3726,17,0)</f>
        <v>TELA</v>
      </c>
      <c r="M3658" t="str">
        <f>+VLOOKUP($C3658,Hoja1!$B$2:$W$3726,18,0)</f>
        <v>SAN JUAN</v>
      </c>
      <c r="N3658">
        <f>+VLOOKUP($C3658,Hoja1!$B$2:$W$3726,3,0)</f>
        <v>1</v>
      </c>
      <c r="O3658">
        <f>+VLOOKUP($C3658,Hoja1!$B$2:$W$3726,8,0)</f>
        <v>107</v>
      </c>
      <c r="P3658">
        <f>+VLOOKUP($C3658,Hoja1!$B$2:$W$3726,12,0)</f>
        <v>10768</v>
      </c>
      <c r="Q3658" t="b">
        <f t="shared" si="127"/>
        <v>0</v>
      </c>
    </row>
    <row r="3659" spans="2:17" hidden="1" x14ac:dyDescent="0.25">
      <c r="B3659">
        <v>180762</v>
      </c>
      <c r="C3659" t="s">
        <v>2370</v>
      </c>
      <c r="D3659" t="str">
        <f>+VLOOKUP($B3659,Hoja1!$C$2:$W$3726,15,0)</f>
        <v>YORO</v>
      </c>
      <c r="E3659" t="str">
        <f>+VLOOKUP($B3659,Hoja1!$C$2:$W$3726,16,0)</f>
        <v>OLANCHITO</v>
      </c>
      <c r="F3659" t="str">
        <f>+VLOOKUP($B3659,Hoja1!$C$2:$W$3726,17,0)</f>
        <v>SAN MARCOS</v>
      </c>
      <c r="G3659">
        <f>+VLOOKUP($B3659,Hoja1!$C$2:$W$3726,2,0)</f>
        <v>18</v>
      </c>
      <c r="H3659">
        <f>+VLOOKUP($B3659,Hoja1!$C$2:$W$3726,7,0)</f>
        <v>1807</v>
      </c>
      <c r="I3659">
        <f>+VLOOKUP($B3659,Hoja1!$C$2:$W$3726,11,0)</f>
        <v>180762</v>
      </c>
      <c r="J3659" t="b">
        <f t="shared" si="126"/>
        <v>0</v>
      </c>
      <c r="K3659" t="str">
        <f>+VLOOKUP($C3659,Hoja1!$B$2:$W$3726,16,0)</f>
        <v>YORO</v>
      </c>
      <c r="L3659" t="str">
        <f>+VLOOKUP($C3659,Hoja1!$B$2:$W$3726,17,0)</f>
        <v>OLANCHITO</v>
      </c>
      <c r="M3659" t="str">
        <f>+VLOOKUP($C3659,Hoja1!$B$2:$W$3726,18,0)</f>
        <v>SAN LORENZO ABAJO</v>
      </c>
      <c r="N3659">
        <f>+VLOOKUP($C3659,Hoja1!$B$2:$W$3726,3,0)</f>
        <v>18</v>
      </c>
      <c r="O3659">
        <f>+VLOOKUP($C3659,Hoja1!$B$2:$W$3726,8,0)</f>
        <v>1807</v>
      </c>
      <c r="P3659">
        <f>+VLOOKUP($C3659,Hoja1!$B$2:$W$3726,12,0)</f>
        <v>180760</v>
      </c>
      <c r="Q3659" t="b">
        <f t="shared" si="127"/>
        <v>0</v>
      </c>
    </row>
    <row r="3660" spans="2:17" hidden="1" x14ac:dyDescent="0.25">
      <c r="B3660">
        <v>180763</v>
      </c>
      <c r="C3660" t="s">
        <v>2371</v>
      </c>
      <c r="D3660" t="str">
        <f>+VLOOKUP($B3660,Hoja1!$C$2:$W$3726,15,0)</f>
        <v>YORO</v>
      </c>
      <c r="E3660" t="str">
        <f>+VLOOKUP($B3660,Hoja1!$C$2:$W$3726,16,0)</f>
        <v>OLANCHITO</v>
      </c>
      <c r="F3660" t="str">
        <f>+VLOOKUP($B3660,Hoja1!$C$2:$W$3726,17,0)</f>
        <v>SANTA BÁRBARA</v>
      </c>
      <c r="G3660">
        <f>+VLOOKUP($B3660,Hoja1!$C$2:$W$3726,2,0)</f>
        <v>18</v>
      </c>
      <c r="H3660">
        <f>+VLOOKUP($B3660,Hoja1!$C$2:$W$3726,7,0)</f>
        <v>1807</v>
      </c>
      <c r="I3660">
        <f>+VLOOKUP($B3660,Hoja1!$C$2:$W$3726,11,0)</f>
        <v>180763</v>
      </c>
      <c r="J3660" t="b">
        <f t="shared" si="126"/>
        <v>0</v>
      </c>
      <c r="K3660" t="str">
        <f>+VLOOKUP($C3660,Hoja1!$B$2:$W$3726,16,0)</f>
        <v>YORO</v>
      </c>
      <c r="L3660" t="str">
        <f>+VLOOKUP($C3660,Hoja1!$B$2:$W$3726,17,0)</f>
        <v>OLANCHITO</v>
      </c>
      <c r="M3660" t="str">
        <f>+VLOOKUP($C3660,Hoja1!$B$2:$W$3726,18,0)</f>
        <v>SAN LORENZO ARRIBA</v>
      </c>
      <c r="N3660">
        <f>+VLOOKUP($C3660,Hoja1!$B$2:$W$3726,3,0)</f>
        <v>18</v>
      </c>
      <c r="O3660">
        <f>+VLOOKUP($C3660,Hoja1!$B$2:$W$3726,8,0)</f>
        <v>1807</v>
      </c>
      <c r="P3660">
        <f>+VLOOKUP($C3660,Hoja1!$B$2:$W$3726,12,0)</f>
        <v>180761</v>
      </c>
      <c r="Q3660" t="b">
        <f t="shared" si="127"/>
        <v>0</v>
      </c>
    </row>
    <row r="3661" spans="2:17" hidden="1" x14ac:dyDescent="0.25">
      <c r="B3661">
        <v>180764</v>
      </c>
      <c r="C3661" t="s">
        <v>96</v>
      </c>
      <c r="D3661" t="str">
        <f>+VLOOKUP($B3661,Hoja1!$C$2:$W$3726,15,0)</f>
        <v>YORO</v>
      </c>
      <c r="E3661" t="str">
        <f>+VLOOKUP($B3661,Hoja1!$C$2:$W$3726,16,0)</f>
        <v>OLANCHITO</v>
      </c>
      <c r="F3661" t="str">
        <f>+VLOOKUP($B3661,Hoja1!$C$2:$W$3726,17,0)</f>
        <v>TACUALTUSTE</v>
      </c>
      <c r="G3661">
        <f>+VLOOKUP($B3661,Hoja1!$C$2:$W$3726,2,0)</f>
        <v>18</v>
      </c>
      <c r="H3661">
        <f>+VLOOKUP($B3661,Hoja1!$C$2:$W$3726,7,0)</f>
        <v>1807</v>
      </c>
      <c r="I3661">
        <f>+VLOOKUP($B3661,Hoja1!$C$2:$W$3726,11,0)</f>
        <v>180764</v>
      </c>
      <c r="J3661" t="b">
        <f t="shared" si="126"/>
        <v>0</v>
      </c>
      <c r="K3661" t="str">
        <f>+VLOOKUP($C3661,Hoja1!$B$2:$W$3726,16,0)</f>
        <v>ATLÁNTIDA</v>
      </c>
      <c r="L3661" t="str">
        <f>+VLOOKUP($C3661,Hoja1!$B$2:$W$3726,17,0)</f>
        <v>LA MASICA</v>
      </c>
      <c r="M3661" t="str">
        <f>+VLOOKUP($C3661,Hoja1!$B$2:$W$3726,18,0)</f>
        <v>SAN MARCOS</v>
      </c>
      <c r="N3661">
        <f>+VLOOKUP($C3661,Hoja1!$B$2:$W$3726,3,0)</f>
        <v>1</v>
      </c>
      <c r="O3661">
        <f>+VLOOKUP($C3661,Hoja1!$B$2:$W$3726,8,0)</f>
        <v>105</v>
      </c>
      <c r="P3661">
        <f>+VLOOKUP($C3661,Hoja1!$B$2:$W$3726,12,0)</f>
        <v>10515</v>
      </c>
      <c r="Q3661" t="b">
        <f t="shared" si="127"/>
        <v>0</v>
      </c>
    </row>
    <row r="3662" spans="2:17" hidden="1" x14ac:dyDescent="0.25">
      <c r="B3662">
        <v>180765</v>
      </c>
      <c r="C3662" t="s">
        <v>2372</v>
      </c>
      <c r="D3662" t="str">
        <f>+VLOOKUP($B3662,Hoja1!$C$2:$W$3726,15,0)</f>
        <v>YORO</v>
      </c>
      <c r="E3662" t="str">
        <f>+VLOOKUP($B3662,Hoja1!$C$2:$W$3726,16,0)</f>
        <v>OLANCHITO</v>
      </c>
      <c r="F3662" t="str">
        <f>+VLOOKUP($B3662,Hoja1!$C$2:$W$3726,17,0)</f>
        <v>TEGUAJINAL</v>
      </c>
      <c r="G3662">
        <f>+VLOOKUP($B3662,Hoja1!$C$2:$W$3726,2,0)</f>
        <v>18</v>
      </c>
      <c r="H3662">
        <f>+VLOOKUP($B3662,Hoja1!$C$2:$W$3726,7,0)</f>
        <v>1807</v>
      </c>
      <c r="I3662">
        <f>+VLOOKUP($B3662,Hoja1!$C$2:$W$3726,11,0)</f>
        <v>180765</v>
      </c>
      <c r="J3662" t="b">
        <f t="shared" si="126"/>
        <v>0</v>
      </c>
      <c r="K3662" t="str">
        <f>+VLOOKUP($C3662,Hoja1!$B$2:$W$3726,16,0)</f>
        <v>YORO</v>
      </c>
      <c r="L3662" t="str">
        <f>+VLOOKUP($C3662,Hoja1!$B$2:$W$3726,17,0)</f>
        <v>OLANCHITO</v>
      </c>
      <c r="M3662" t="str">
        <f>+VLOOKUP($C3662,Hoja1!$B$2:$W$3726,18,0)</f>
        <v>TEPUSTECA</v>
      </c>
      <c r="N3662">
        <f>+VLOOKUP($C3662,Hoja1!$B$2:$W$3726,3,0)</f>
        <v>18</v>
      </c>
      <c r="O3662">
        <f>+VLOOKUP($C3662,Hoja1!$B$2:$W$3726,8,0)</f>
        <v>1807</v>
      </c>
      <c r="P3662">
        <f>+VLOOKUP($C3662,Hoja1!$B$2:$W$3726,12,0)</f>
        <v>180767</v>
      </c>
      <c r="Q3662" t="b">
        <f t="shared" si="127"/>
        <v>0</v>
      </c>
    </row>
    <row r="3663" spans="2:17" hidden="1" x14ac:dyDescent="0.25">
      <c r="B3663">
        <v>180766</v>
      </c>
      <c r="C3663" t="s">
        <v>2373</v>
      </c>
      <c r="D3663" t="str">
        <f>+VLOOKUP($B3663,Hoja1!$C$2:$W$3726,15,0)</f>
        <v>YORO</v>
      </c>
      <c r="E3663" t="str">
        <f>+VLOOKUP($B3663,Hoja1!$C$2:$W$3726,16,0)</f>
        <v>OLANCHITO</v>
      </c>
      <c r="F3663" t="str">
        <f>+VLOOKUP($B3663,Hoja1!$C$2:$W$3726,17,0)</f>
        <v>LAS TEJERAS</v>
      </c>
      <c r="G3663">
        <f>+VLOOKUP($B3663,Hoja1!$C$2:$W$3726,2,0)</f>
        <v>18</v>
      </c>
      <c r="H3663">
        <f>+VLOOKUP($B3663,Hoja1!$C$2:$W$3726,7,0)</f>
        <v>1807</v>
      </c>
      <c r="I3663">
        <f>+VLOOKUP($B3663,Hoja1!$C$2:$W$3726,11,0)</f>
        <v>180766</v>
      </c>
      <c r="J3663" t="b">
        <f t="shared" si="126"/>
        <v>0</v>
      </c>
      <c r="K3663" t="str">
        <f>+VLOOKUP($C3663,Hoja1!$B$2:$W$3726,16,0)</f>
        <v>YORO</v>
      </c>
      <c r="L3663" t="str">
        <f>+VLOOKUP($C3663,Hoja1!$B$2:$W$3726,17,0)</f>
        <v>OLANCHITO</v>
      </c>
      <c r="M3663" t="str">
        <f>+VLOOKUP($C3663,Hoja1!$B$2:$W$3726,18,0)</f>
        <v>TACUALTUSTE</v>
      </c>
      <c r="N3663">
        <f>+VLOOKUP($C3663,Hoja1!$B$2:$W$3726,3,0)</f>
        <v>18</v>
      </c>
      <c r="O3663">
        <f>+VLOOKUP($C3663,Hoja1!$B$2:$W$3726,8,0)</f>
        <v>1807</v>
      </c>
      <c r="P3663">
        <f>+VLOOKUP($C3663,Hoja1!$B$2:$W$3726,12,0)</f>
        <v>180764</v>
      </c>
      <c r="Q3663" t="b">
        <f t="shared" si="127"/>
        <v>0</v>
      </c>
    </row>
    <row r="3664" spans="2:17" hidden="1" x14ac:dyDescent="0.25">
      <c r="B3664">
        <v>180767</v>
      </c>
      <c r="C3664" t="s">
        <v>2374</v>
      </c>
      <c r="D3664" t="str">
        <f>+VLOOKUP($B3664,Hoja1!$C$2:$W$3726,15,0)</f>
        <v>YORO</v>
      </c>
      <c r="E3664" t="str">
        <f>+VLOOKUP($B3664,Hoja1!$C$2:$W$3726,16,0)</f>
        <v>OLANCHITO</v>
      </c>
      <c r="F3664" t="str">
        <f>+VLOOKUP($B3664,Hoja1!$C$2:$W$3726,17,0)</f>
        <v>TEPUSTECA</v>
      </c>
      <c r="G3664">
        <f>+VLOOKUP($B3664,Hoja1!$C$2:$W$3726,2,0)</f>
        <v>18</v>
      </c>
      <c r="H3664">
        <f>+VLOOKUP($B3664,Hoja1!$C$2:$W$3726,7,0)</f>
        <v>1807</v>
      </c>
      <c r="I3664">
        <f>+VLOOKUP($B3664,Hoja1!$C$2:$W$3726,11,0)</f>
        <v>180767</v>
      </c>
      <c r="J3664" t="b">
        <f t="shared" si="126"/>
        <v>0</v>
      </c>
      <c r="K3664" t="str">
        <f>+VLOOKUP($C3664,Hoja1!$B$2:$W$3726,16,0)</f>
        <v>YORO</v>
      </c>
      <c r="L3664" t="str">
        <f>+VLOOKUP($C3664,Hoja1!$B$2:$W$3726,17,0)</f>
        <v>OLANCHITO</v>
      </c>
      <c r="M3664" t="str">
        <f>+VLOOKUP($C3664,Hoja1!$B$2:$W$3726,18,0)</f>
        <v>TEGUAJINAL</v>
      </c>
      <c r="N3664">
        <f>+VLOOKUP($C3664,Hoja1!$B$2:$W$3726,3,0)</f>
        <v>18</v>
      </c>
      <c r="O3664">
        <f>+VLOOKUP($C3664,Hoja1!$B$2:$W$3726,8,0)</f>
        <v>1807</v>
      </c>
      <c r="P3664">
        <f>+VLOOKUP($C3664,Hoja1!$B$2:$W$3726,12,0)</f>
        <v>180765</v>
      </c>
      <c r="Q3664" t="b">
        <f t="shared" si="127"/>
        <v>0</v>
      </c>
    </row>
    <row r="3665" spans="1:17" hidden="1" x14ac:dyDescent="0.25">
      <c r="B3665">
        <v>180768</v>
      </c>
      <c r="C3665" t="s">
        <v>1716</v>
      </c>
      <c r="D3665" t="str">
        <f>+VLOOKUP($B3665,Hoja1!$C$2:$W$3726,15,0)</f>
        <v>YORO</v>
      </c>
      <c r="E3665" t="str">
        <f>+VLOOKUP($B3665,Hoja1!$C$2:$W$3726,16,0)</f>
        <v>OLANCHITO</v>
      </c>
      <c r="F3665" t="str">
        <f>+VLOOKUP($B3665,Hoja1!$C$2:$W$3726,17,0)</f>
        <v>TROJAS</v>
      </c>
      <c r="G3665">
        <f>+VLOOKUP($B3665,Hoja1!$C$2:$W$3726,2,0)</f>
        <v>18</v>
      </c>
      <c r="H3665">
        <f>+VLOOKUP($B3665,Hoja1!$C$2:$W$3726,7,0)</f>
        <v>1807</v>
      </c>
      <c r="I3665">
        <f>+VLOOKUP($B3665,Hoja1!$C$2:$W$3726,11,0)</f>
        <v>180768</v>
      </c>
      <c r="J3665" t="b">
        <f t="shared" si="126"/>
        <v>0</v>
      </c>
      <c r="K3665" t="str">
        <f>+VLOOKUP($C3665,Hoja1!$B$2:$W$3726,16,0)</f>
        <v>LEMPIRA</v>
      </c>
      <c r="L3665" t="str">
        <f>+VLOOKUP($C3665,Hoja1!$B$2:$W$3726,17,0)</f>
        <v>LEPAERA</v>
      </c>
      <c r="M3665" t="str">
        <f>+VLOOKUP($C3665,Hoja1!$B$2:$W$3726,18,0)</f>
        <v>LAS TEJERAS</v>
      </c>
      <c r="N3665">
        <f>+VLOOKUP($C3665,Hoja1!$B$2:$W$3726,3,0)</f>
        <v>13</v>
      </c>
      <c r="O3665">
        <f>+VLOOKUP($C3665,Hoja1!$B$2:$W$3726,8,0)</f>
        <v>1313</v>
      </c>
      <c r="P3665">
        <f>+VLOOKUP($C3665,Hoja1!$B$2:$W$3726,12,0)</f>
        <v>131325</v>
      </c>
      <c r="Q3665" t="b">
        <f t="shared" si="127"/>
        <v>0</v>
      </c>
    </row>
    <row r="3666" spans="1:17" x14ac:dyDescent="0.25">
      <c r="A3666">
        <f t="shared" ref="A3666:A3667" si="128">+P3666</f>
        <v>180767</v>
      </c>
      <c r="B3666">
        <v>180769</v>
      </c>
      <c r="C3666" t="s">
        <v>2372</v>
      </c>
      <c r="D3666" t="e">
        <f>+VLOOKUP($B3666,Hoja1!$C$2:$W$3726,15,0)</f>
        <v>#N/A</v>
      </c>
      <c r="E3666" t="e">
        <f>+VLOOKUP($B3666,Hoja1!$C$2:$W$3726,16,0)</f>
        <v>#N/A</v>
      </c>
      <c r="F3666" t="e">
        <f>+VLOOKUP($B3666,Hoja1!$C$2:$W$3726,17,0)</f>
        <v>#N/A</v>
      </c>
      <c r="G3666" t="e">
        <f>+VLOOKUP($B3666,Hoja1!$C$2:$W$3726,2,0)</f>
        <v>#N/A</v>
      </c>
      <c r="H3666" t="e">
        <f>+VLOOKUP($B3666,Hoja1!$C$2:$W$3726,7,0)</f>
        <v>#N/A</v>
      </c>
      <c r="I3666" t="e">
        <f>+VLOOKUP($B3666,Hoja1!$C$2:$W$3726,11,0)</f>
        <v>#N/A</v>
      </c>
      <c r="J3666" t="e">
        <f t="shared" si="126"/>
        <v>#N/A</v>
      </c>
      <c r="K3666" t="str">
        <f>+VLOOKUP($C3666,Hoja1!$B$2:$W$3726,16,0)</f>
        <v>YORO</v>
      </c>
      <c r="L3666" t="str">
        <f>+VLOOKUP($C3666,Hoja1!$B$2:$W$3726,17,0)</f>
        <v>OLANCHITO</v>
      </c>
      <c r="M3666" t="str">
        <f>+VLOOKUP($C3666,Hoja1!$B$2:$W$3726,18,0)</f>
        <v>TEPUSTECA</v>
      </c>
      <c r="N3666">
        <f>+VLOOKUP($C3666,Hoja1!$B$2:$W$3726,3,0)</f>
        <v>18</v>
      </c>
      <c r="O3666">
        <f>+VLOOKUP($C3666,Hoja1!$B$2:$W$3726,8,0)</f>
        <v>1807</v>
      </c>
      <c r="P3666">
        <f>+VLOOKUP($C3666,Hoja1!$B$2:$W$3726,12,0)</f>
        <v>180767</v>
      </c>
      <c r="Q3666" t="b">
        <f t="shared" si="127"/>
        <v>0</v>
      </c>
    </row>
    <row r="3667" spans="1:17" x14ac:dyDescent="0.25">
      <c r="A3667">
        <f t="shared" si="128"/>
        <v>180768</v>
      </c>
      <c r="B3667">
        <v>180770</v>
      </c>
      <c r="C3667" t="s">
        <v>2375</v>
      </c>
      <c r="D3667" t="e">
        <f>+VLOOKUP($B3667,Hoja1!$C$2:$W$3726,15,0)</f>
        <v>#N/A</v>
      </c>
      <c r="E3667" t="e">
        <f>+VLOOKUP($B3667,Hoja1!$C$2:$W$3726,16,0)</f>
        <v>#N/A</v>
      </c>
      <c r="F3667" t="e">
        <f>+VLOOKUP($B3667,Hoja1!$C$2:$W$3726,17,0)</f>
        <v>#N/A</v>
      </c>
      <c r="G3667" t="e">
        <f>+VLOOKUP($B3667,Hoja1!$C$2:$W$3726,2,0)</f>
        <v>#N/A</v>
      </c>
      <c r="H3667" t="e">
        <f>+VLOOKUP($B3667,Hoja1!$C$2:$W$3726,7,0)</f>
        <v>#N/A</v>
      </c>
      <c r="I3667" t="e">
        <f>+VLOOKUP($B3667,Hoja1!$C$2:$W$3726,11,0)</f>
        <v>#N/A</v>
      </c>
      <c r="J3667" t="e">
        <f t="shared" si="126"/>
        <v>#N/A</v>
      </c>
      <c r="K3667" t="str">
        <f>+VLOOKUP($C3667,Hoja1!$B$2:$W$3726,16,0)</f>
        <v>YORO</v>
      </c>
      <c r="L3667" t="str">
        <f>+VLOOKUP($C3667,Hoja1!$B$2:$W$3726,17,0)</f>
        <v>OLANCHITO</v>
      </c>
      <c r="M3667" t="str">
        <f>+VLOOKUP($C3667,Hoja1!$B$2:$W$3726,18,0)</f>
        <v>TROJAS</v>
      </c>
      <c r="N3667">
        <f>+VLOOKUP($C3667,Hoja1!$B$2:$W$3726,3,0)</f>
        <v>18</v>
      </c>
      <c r="O3667">
        <f>+VLOOKUP($C3667,Hoja1!$B$2:$W$3726,8,0)</f>
        <v>1807</v>
      </c>
      <c r="P3667">
        <f>+VLOOKUP($C3667,Hoja1!$B$2:$W$3726,12,0)</f>
        <v>180768</v>
      </c>
      <c r="Q3667" t="b">
        <f t="shared" si="127"/>
        <v>0</v>
      </c>
    </row>
    <row r="3668" spans="1:17" hidden="1" x14ac:dyDescent="0.25">
      <c r="B3668">
        <v>180801</v>
      </c>
      <c r="C3668" t="s">
        <v>740</v>
      </c>
      <c r="D3668" t="str">
        <f>+VLOOKUP($B3668,Hoja1!$C$2:$W$3726,15,0)</f>
        <v>YORO</v>
      </c>
      <c r="E3668" t="str">
        <f>+VLOOKUP($B3668,Hoja1!$C$2:$W$3726,16,0)</f>
        <v>SANTA RITA</v>
      </c>
      <c r="F3668" t="str">
        <f>+VLOOKUP($B3668,Hoja1!$C$2:$W$3726,17,0)</f>
        <v>SANTA RITA</v>
      </c>
      <c r="G3668">
        <f>+VLOOKUP($B3668,Hoja1!$C$2:$W$3726,2,0)</f>
        <v>18</v>
      </c>
      <c r="H3668">
        <f>+VLOOKUP($B3668,Hoja1!$C$2:$W$3726,7,0)</f>
        <v>1808</v>
      </c>
      <c r="I3668">
        <f>+VLOOKUP($B3668,Hoja1!$C$2:$W$3726,11,0)</f>
        <v>180801</v>
      </c>
      <c r="J3668" t="b">
        <f t="shared" si="126"/>
        <v>1</v>
      </c>
      <c r="K3668" t="str">
        <f>+VLOOKUP($C3668,Hoja1!$B$2:$W$3726,16,0)</f>
        <v>COPAN</v>
      </c>
      <c r="L3668" t="str">
        <f>+VLOOKUP($C3668,Hoja1!$B$2:$W$3726,17,0)</f>
        <v>SANTA RITA</v>
      </c>
      <c r="M3668" t="str">
        <f>+VLOOKUP($C3668,Hoja1!$B$2:$W$3726,18,0)</f>
        <v>SANTA RITA</v>
      </c>
      <c r="N3668">
        <f>+VLOOKUP($C3668,Hoja1!$B$2:$W$3726,3,0)</f>
        <v>4</v>
      </c>
      <c r="O3668">
        <f>+VLOOKUP($C3668,Hoja1!$B$2:$W$3726,8,0)</f>
        <v>421</v>
      </c>
      <c r="P3668">
        <f>+VLOOKUP($C3668,Hoja1!$B$2:$W$3726,12,0)</f>
        <v>42101</v>
      </c>
      <c r="Q3668" t="b">
        <f t="shared" si="127"/>
        <v>0</v>
      </c>
    </row>
    <row r="3669" spans="1:17" hidden="1" x14ac:dyDescent="0.25">
      <c r="B3669">
        <v>180802</v>
      </c>
      <c r="C3669" t="s">
        <v>2376</v>
      </c>
      <c r="D3669" t="str">
        <f>+VLOOKUP($B3669,Hoja1!$C$2:$W$3726,15,0)</f>
        <v>YORO</v>
      </c>
      <c r="E3669" t="str">
        <f>+VLOOKUP($B3669,Hoja1!$C$2:$W$3726,16,0)</f>
        <v>SANTA RITA</v>
      </c>
      <c r="F3669" t="str">
        <f>+VLOOKUP($B3669,Hoja1!$C$2:$W$3726,17,0)</f>
        <v>CANGREJALES</v>
      </c>
      <c r="G3669">
        <f>+VLOOKUP($B3669,Hoja1!$C$2:$W$3726,2,0)</f>
        <v>18</v>
      </c>
      <c r="H3669">
        <f>+VLOOKUP($B3669,Hoja1!$C$2:$W$3726,7,0)</f>
        <v>1808</v>
      </c>
      <c r="I3669">
        <f>+VLOOKUP($B3669,Hoja1!$C$2:$W$3726,11,0)</f>
        <v>180802</v>
      </c>
      <c r="J3669" t="b">
        <f t="shared" si="126"/>
        <v>1</v>
      </c>
      <c r="K3669" t="str">
        <f>+VLOOKUP($C3669,Hoja1!$B$2:$W$3726,16,0)</f>
        <v>YORO</v>
      </c>
      <c r="L3669" t="str">
        <f>+VLOOKUP($C3669,Hoja1!$B$2:$W$3726,17,0)</f>
        <v>SANTA RITA</v>
      </c>
      <c r="M3669" t="str">
        <f>+VLOOKUP($C3669,Hoja1!$B$2:$W$3726,18,0)</f>
        <v>CANGREJALES</v>
      </c>
      <c r="N3669">
        <f>+VLOOKUP($C3669,Hoja1!$B$2:$W$3726,3,0)</f>
        <v>18</v>
      </c>
      <c r="O3669">
        <f>+VLOOKUP($C3669,Hoja1!$B$2:$W$3726,8,0)</f>
        <v>1808</v>
      </c>
      <c r="P3669">
        <f>+VLOOKUP($C3669,Hoja1!$B$2:$W$3726,12,0)</f>
        <v>180802</v>
      </c>
      <c r="Q3669" t="b">
        <f t="shared" si="127"/>
        <v>1</v>
      </c>
    </row>
    <row r="3670" spans="1:17" hidden="1" x14ac:dyDescent="0.25">
      <c r="B3670">
        <v>180803</v>
      </c>
      <c r="C3670" t="s">
        <v>2377</v>
      </c>
      <c r="D3670" t="str">
        <f>+VLOOKUP($B3670,Hoja1!$C$2:$W$3726,15,0)</f>
        <v>YORO</v>
      </c>
      <c r="E3670" t="str">
        <f>+VLOOKUP($B3670,Hoja1!$C$2:$W$3726,16,0)</f>
        <v>SANTA RITA</v>
      </c>
      <c r="F3670" t="str">
        <f>+VLOOKUP($B3670,Hoja1!$C$2:$W$3726,17,0)</f>
        <v>CASIANO</v>
      </c>
      <c r="G3670">
        <f>+VLOOKUP($B3670,Hoja1!$C$2:$W$3726,2,0)</f>
        <v>18</v>
      </c>
      <c r="H3670">
        <f>+VLOOKUP($B3670,Hoja1!$C$2:$W$3726,7,0)</f>
        <v>1808</v>
      </c>
      <c r="I3670">
        <f>+VLOOKUP($B3670,Hoja1!$C$2:$W$3726,11,0)</f>
        <v>180803</v>
      </c>
      <c r="J3670" t="b">
        <f t="shared" si="126"/>
        <v>1</v>
      </c>
      <c r="K3670" t="str">
        <f>+VLOOKUP($C3670,Hoja1!$B$2:$W$3726,16,0)</f>
        <v>YORO</v>
      </c>
      <c r="L3670" t="str">
        <f>+VLOOKUP($C3670,Hoja1!$B$2:$W$3726,17,0)</f>
        <v>SANTA RITA</v>
      </c>
      <c r="M3670" t="str">
        <f>+VLOOKUP($C3670,Hoja1!$B$2:$W$3726,18,0)</f>
        <v>CASIANO</v>
      </c>
      <c r="N3670">
        <f>+VLOOKUP($C3670,Hoja1!$B$2:$W$3726,3,0)</f>
        <v>18</v>
      </c>
      <c r="O3670">
        <f>+VLOOKUP($C3670,Hoja1!$B$2:$W$3726,8,0)</f>
        <v>1808</v>
      </c>
      <c r="P3670">
        <f>+VLOOKUP($C3670,Hoja1!$B$2:$W$3726,12,0)</f>
        <v>180803</v>
      </c>
      <c r="Q3670" t="b">
        <f t="shared" si="127"/>
        <v>1</v>
      </c>
    </row>
    <row r="3671" spans="1:17" hidden="1" x14ac:dyDescent="0.25">
      <c r="B3671">
        <v>180804</v>
      </c>
      <c r="C3671" t="s">
        <v>2378</v>
      </c>
      <c r="D3671" t="str">
        <f>+VLOOKUP($B3671,Hoja1!$C$2:$W$3726,15,0)</f>
        <v>YORO</v>
      </c>
      <c r="E3671" t="str">
        <f>+VLOOKUP($B3671,Hoja1!$C$2:$W$3726,16,0)</f>
        <v>SANTA RITA</v>
      </c>
      <c r="F3671" t="str">
        <f>+VLOOKUP($B3671,Hoja1!$C$2:$W$3726,17,0)</f>
        <v>EL CALICHE</v>
      </c>
      <c r="G3671">
        <f>+VLOOKUP($B3671,Hoja1!$C$2:$W$3726,2,0)</f>
        <v>18</v>
      </c>
      <c r="H3671">
        <f>+VLOOKUP($B3671,Hoja1!$C$2:$W$3726,7,0)</f>
        <v>1808</v>
      </c>
      <c r="I3671">
        <f>+VLOOKUP($B3671,Hoja1!$C$2:$W$3726,11,0)</f>
        <v>180804</v>
      </c>
      <c r="J3671" t="b">
        <f t="shared" si="126"/>
        <v>1</v>
      </c>
      <c r="K3671" t="str">
        <f>+VLOOKUP($C3671,Hoja1!$B$2:$W$3726,16,0)</f>
        <v>YORO</v>
      </c>
      <c r="L3671" t="str">
        <f>+VLOOKUP($C3671,Hoja1!$B$2:$W$3726,17,0)</f>
        <v>SANTA RITA</v>
      </c>
      <c r="M3671" t="str">
        <f>+VLOOKUP($C3671,Hoja1!$B$2:$W$3726,18,0)</f>
        <v>EL CALICHE</v>
      </c>
      <c r="N3671">
        <f>+VLOOKUP($C3671,Hoja1!$B$2:$W$3726,3,0)</f>
        <v>18</v>
      </c>
      <c r="O3671">
        <f>+VLOOKUP($C3671,Hoja1!$B$2:$W$3726,8,0)</f>
        <v>1808</v>
      </c>
      <c r="P3671">
        <f>+VLOOKUP($C3671,Hoja1!$B$2:$W$3726,12,0)</f>
        <v>180804</v>
      </c>
      <c r="Q3671" t="b">
        <f t="shared" si="127"/>
        <v>1</v>
      </c>
    </row>
    <row r="3672" spans="1:17" hidden="1" x14ac:dyDescent="0.25">
      <c r="B3672">
        <v>180805</v>
      </c>
      <c r="C3672" t="s">
        <v>12957</v>
      </c>
      <c r="D3672" t="str">
        <f>+VLOOKUP($B3672,Hoja1!$C$2:$W$3726,15,0)</f>
        <v>YORO</v>
      </c>
      <c r="E3672" t="str">
        <f>+VLOOKUP($B3672,Hoja1!$C$2:$W$3726,16,0)</f>
        <v>SANTA RITA</v>
      </c>
      <c r="F3672" t="str">
        <f>+VLOOKUP($B3672,Hoja1!$C$2:$W$3726,17,0)</f>
        <v>EL CAPULÍN</v>
      </c>
      <c r="G3672">
        <f>+VLOOKUP($B3672,Hoja1!$C$2:$W$3726,2,0)</f>
        <v>18</v>
      </c>
      <c r="H3672">
        <f>+VLOOKUP($B3672,Hoja1!$C$2:$W$3726,7,0)</f>
        <v>1808</v>
      </c>
      <c r="I3672">
        <f>+VLOOKUP($B3672,Hoja1!$C$2:$W$3726,11,0)</f>
        <v>180805</v>
      </c>
      <c r="J3672" t="b">
        <f t="shared" si="126"/>
        <v>0</v>
      </c>
      <c r="K3672" t="e">
        <f>+VLOOKUP($C3672,Hoja1!$B$2:$W$3726,16,0)</f>
        <v>#N/A</v>
      </c>
      <c r="L3672" t="e">
        <f>+VLOOKUP($C3672,Hoja1!$B$2:$W$3726,17,0)</f>
        <v>#N/A</v>
      </c>
      <c r="M3672" t="e">
        <f>+VLOOKUP($C3672,Hoja1!$B$2:$W$3726,18,0)</f>
        <v>#N/A</v>
      </c>
      <c r="N3672" t="e">
        <f>+VLOOKUP($C3672,Hoja1!$B$2:$W$3726,3,0)</f>
        <v>#N/A</v>
      </c>
      <c r="O3672" t="e">
        <f>+VLOOKUP($C3672,Hoja1!$B$2:$W$3726,8,0)</f>
        <v>#N/A</v>
      </c>
      <c r="P3672" t="e">
        <f>+VLOOKUP($C3672,Hoja1!$B$2:$W$3726,12,0)</f>
        <v>#N/A</v>
      </c>
      <c r="Q3672" t="e">
        <f t="shared" si="127"/>
        <v>#N/A</v>
      </c>
    </row>
    <row r="3673" spans="1:17" hidden="1" x14ac:dyDescent="0.25">
      <c r="B3673">
        <v>180806</v>
      </c>
      <c r="C3673" t="s">
        <v>2380</v>
      </c>
      <c r="D3673" t="str">
        <f>+VLOOKUP($B3673,Hoja1!$C$2:$W$3726,15,0)</f>
        <v>YORO</v>
      </c>
      <c r="E3673" t="str">
        <f>+VLOOKUP($B3673,Hoja1!$C$2:$W$3726,16,0)</f>
        <v>SANTA RITA</v>
      </c>
      <c r="F3673" t="str">
        <f>+VLOOKUP($B3673,Hoja1!$C$2:$W$3726,17,0)</f>
        <v>EL REMOLINO</v>
      </c>
      <c r="G3673">
        <f>+VLOOKUP($B3673,Hoja1!$C$2:$W$3726,2,0)</f>
        <v>18</v>
      </c>
      <c r="H3673">
        <f>+VLOOKUP($B3673,Hoja1!$C$2:$W$3726,7,0)</f>
        <v>1808</v>
      </c>
      <c r="I3673">
        <f>+VLOOKUP($B3673,Hoja1!$C$2:$W$3726,11,0)</f>
        <v>180806</v>
      </c>
      <c r="J3673" t="b">
        <f t="shared" si="126"/>
        <v>1</v>
      </c>
      <c r="K3673" t="str">
        <f>+VLOOKUP($C3673,Hoja1!$B$2:$W$3726,16,0)</f>
        <v>YORO</v>
      </c>
      <c r="L3673" t="str">
        <f>+VLOOKUP($C3673,Hoja1!$B$2:$W$3726,17,0)</f>
        <v>SANTA RITA</v>
      </c>
      <c r="M3673" t="str">
        <f>+VLOOKUP($C3673,Hoja1!$B$2:$W$3726,18,0)</f>
        <v>EL REMOLINO</v>
      </c>
      <c r="N3673">
        <f>+VLOOKUP($C3673,Hoja1!$B$2:$W$3726,3,0)</f>
        <v>18</v>
      </c>
      <c r="O3673">
        <f>+VLOOKUP($C3673,Hoja1!$B$2:$W$3726,8,0)</f>
        <v>1808</v>
      </c>
      <c r="P3673">
        <f>+VLOOKUP($C3673,Hoja1!$B$2:$W$3726,12,0)</f>
        <v>180806</v>
      </c>
      <c r="Q3673" t="b">
        <f t="shared" si="127"/>
        <v>1</v>
      </c>
    </row>
    <row r="3674" spans="1:17" hidden="1" x14ac:dyDescent="0.25">
      <c r="B3674">
        <v>180807</v>
      </c>
      <c r="C3674" t="s">
        <v>12958</v>
      </c>
      <c r="D3674" t="str">
        <f>+VLOOKUP($B3674,Hoja1!$C$2:$W$3726,15,0)</f>
        <v>YORO</v>
      </c>
      <c r="E3674" t="str">
        <f>+VLOOKUP($B3674,Hoja1!$C$2:$W$3726,16,0)</f>
        <v>SANTA RITA</v>
      </c>
      <c r="F3674" t="str">
        <f>+VLOOKUP($B3674,Hoja1!$C$2:$W$3726,17,0)</f>
        <v>EL SANTUARIO DE PLÁCIDO</v>
      </c>
      <c r="G3674">
        <f>+VLOOKUP($B3674,Hoja1!$C$2:$W$3726,2,0)</f>
        <v>18</v>
      </c>
      <c r="H3674">
        <f>+VLOOKUP($B3674,Hoja1!$C$2:$W$3726,7,0)</f>
        <v>1808</v>
      </c>
      <c r="I3674">
        <f>+VLOOKUP($B3674,Hoja1!$C$2:$W$3726,11,0)</f>
        <v>180807</v>
      </c>
      <c r="J3674" t="b">
        <f t="shared" si="126"/>
        <v>0</v>
      </c>
      <c r="K3674" t="e">
        <f>+VLOOKUP($C3674,Hoja1!$B$2:$W$3726,16,0)</f>
        <v>#N/A</v>
      </c>
      <c r="L3674" t="e">
        <f>+VLOOKUP($C3674,Hoja1!$B$2:$W$3726,17,0)</f>
        <v>#N/A</v>
      </c>
      <c r="M3674" t="e">
        <f>+VLOOKUP($C3674,Hoja1!$B$2:$W$3726,18,0)</f>
        <v>#N/A</v>
      </c>
      <c r="N3674" t="e">
        <f>+VLOOKUP($C3674,Hoja1!$B$2:$W$3726,3,0)</f>
        <v>#N/A</v>
      </c>
      <c r="O3674" t="e">
        <f>+VLOOKUP($C3674,Hoja1!$B$2:$W$3726,8,0)</f>
        <v>#N/A</v>
      </c>
      <c r="P3674" t="e">
        <f>+VLOOKUP($C3674,Hoja1!$B$2:$W$3726,12,0)</f>
        <v>#N/A</v>
      </c>
      <c r="Q3674" t="e">
        <f t="shared" si="127"/>
        <v>#N/A</v>
      </c>
    </row>
    <row r="3675" spans="1:17" hidden="1" x14ac:dyDescent="0.25">
      <c r="B3675">
        <v>180808</v>
      </c>
      <c r="C3675" t="s">
        <v>2382</v>
      </c>
      <c r="D3675" t="str">
        <f>+VLOOKUP($B3675,Hoja1!$C$2:$W$3726,15,0)</f>
        <v>YORO</v>
      </c>
      <c r="E3675" t="str">
        <f>+VLOOKUP($B3675,Hoja1!$C$2:$W$3726,16,0)</f>
        <v>SANTA RITA</v>
      </c>
      <c r="F3675" t="str">
        <f>+VLOOKUP($B3675,Hoja1!$C$2:$W$3726,17,0)</f>
        <v>EL VERTIENTE</v>
      </c>
      <c r="G3675">
        <f>+VLOOKUP($B3675,Hoja1!$C$2:$W$3726,2,0)</f>
        <v>18</v>
      </c>
      <c r="H3675">
        <f>+VLOOKUP($B3675,Hoja1!$C$2:$W$3726,7,0)</f>
        <v>1808</v>
      </c>
      <c r="I3675">
        <f>+VLOOKUP($B3675,Hoja1!$C$2:$W$3726,11,0)</f>
        <v>180808</v>
      </c>
      <c r="J3675" t="b">
        <f t="shared" si="126"/>
        <v>1</v>
      </c>
      <c r="K3675" t="str">
        <f>+VLOOKUP($C3675,Hoja1!$B$2:$W$3726,16,0)</f>
        <v>YORO</v>
      </c>
      <c r="L3675" t="str">
        <f>+VLOOKUP($C3675,Hoja1!$B$2:$W$3726,17,0)</f>
        <v>SANTA RITA</v>
      </c>
      <c r="M3675" t="str">
        <f>+VLOOKUP($C3675,Hoja1!$B$2:$W$3726,18,0)</f>
        <v>EL VERTIENTE</v>
      </c>
      <c r="N3675">
        <f>+VLOOKUP($C3675,Hoja1!$B$2:$W$3726,3,0)</f>
        <v>18</v>
      </c>
      <c r="O3675">
        <f>+VLOOKUP($C3675,Hoja1!$B$2:$W$3726,8,0)</f>
        <v>1808</v>
      </c>
      <c r="P3675">
        <f>+VLOOKUP($C3675,Hoja1!$B$2:$W$3726,12,0)</f>
        <v>180808</v>
      </c>
      <c r="Q3675" t="b">
        <f t="shared" si="127"/>
        <v>1</v>
      </c>
    </row>
    <row r="3676" spans="1:17" hidden="1" x14ac:dyDescent="0.25">
      <c r="B3676">
        <v>180809</v>
      </c>
      <c r="C3676" t="s">
        <v>2383</v>
      </c>
      <c r="D3676" t="str">
        <f>+VLOOKUP($B3676,Hoja1!$C$2:$W$3726,15,0)</f>
        <v>YORO</v>
      </c>
      <c r="E3676" t="str">
        <f>+VLOOKUP($B3676,Hoja1!$C$2:$W$3726,16,0)</f>
        <v>SANTA RITA</v>
      </c>
      <c r="F3676" t="str">
        <f>+VLOOKUP($B3676,Hoja1!$C$2:$W$3726,17,0)</f>
        <v>FINCA DIEZ Y NUEVE</v>
      </c>
      <c r="G3676">
        <f>+VLOOKUP($B3676,Hoja1!$C$2:$W$3726,2,0)</f>
        <v>18</v>
      </c>
      <c r="H3676">
        <f>+VLOOKUP($B3676,Hoja1!$C$2:$W$3726,7,0)</f>
        <v>1808</v>
      </c>
      <c r="I3676">
        <f>+VLOOKUP($B3676,Hoja1!$C$2:$W$3726,11,0)</f>
        <v>180809</v>
      </c>
      <c r="J3676" t="b">
        <f t="shared" si="126"/>
        <v>1</v>
      </c>
      <c r="K3676" t="str">
        <f>+VLOOKUP($C3676,Hoja1!$B$2:$W$3726,16,0)</f>
        <v>YORO</v>
      </c>
      <c r="L3676" t="str">
        <f>+VLOOKUP($C3676,Hoja1!$B$2:$W$3726,17,0)</f>
        <v>SANTA RITA</v>
      </c>
      <c r="M3676" t="str">
        <f>+VLOOKUP($C3676,Hoja1!$B$2:$W$3726,18,0)</f>
        <v>FINCA DIEZ Y NUEVE</v>
      </c>
      <c r="N3676">
        <f>+VLOOKUP($C3676,Hoja1!$B$2:$W$3726,3,0)</f>
        <v>18</v>
      </c>
      <c r="O3676">
        <f>+VLOOKUP($C3676,Hoja1!$B$2:$W$3726,8,0)</f>
        <v>1808</v>
      </c>
      <c r="P3676">
        <f>+VLOOKUP($C3676,Hoja1!$B$2:$W$3726,12,0)</f>
        <v>180809</v>
      </c>
      <c r="Q3676" t="b">
        <f t="shared" si="127"/>
        <v>1</v>
      </c>
    </row>
    <row r="3677" spans="1:17" hidden="1" x14ac:dyDescent="0.25">
      <c r="B3677">
        <v>180810</v>
      </c>
      <c r="C3677" t="s">
        <v>12959</v>
      </c>
      <c r="D3677" t="str">
        <f>+VLOOKUP($B3677,Hoja1!$C$2:$W$3726,15,0)</f>
        <v>YORO</v>
      </c>
      <c r="E3677" t="str">
        <f>+VLOOKUP($B3677,Hoja1!$C$2:$W$3726,16,0)</f>
        <v>SANTA RITA</v>
      </c>
      <c r="F3677" t="str">
        <f>+VLOOKUP($B3677,Hoja1!$C$2:$W$3726,17,0)</f>
        <v>GUANCHÍAS CRIQUE</v>
      </c>
      <c r="G3677">
        <f>+VLOOKUP($B3677,Hoja1!$C$2:$W$3726,2,0)</f>
        <v>18</v>
      </c>
      <c r="H3677">
        <f>+VLOOKUP($B3677,Hoja1!$C$2:$W$3726,7,0)</f>
        <v>1808</v>
      </c>
      <c r="I3677">
        <f>+VLOOKUP($B3677,Hoja1!$C$2:$W$3726,11,0)</f>
        <v>180810</v>
      </c>
      <c r="J3677" t="b">
        <f t="shared" si="126"/>
        <v>0</v>
      </c>
      <c r="K3677" t="e">
        <f>+VLOOKUP($C3677,Hoja1!$B$2:$W$3726,16,0)</f>
        <v>#N/A</v>
      </c>
      <c r="L3677" t="e">
        <f>+VLOOKUP($C3677,Hoja1!$B$2:$W$3726,17,0)</f>
        <v>#N/A</v>
      </c>
      <c r="M3677" t="e">
        <f>+VLOOKUP($C3677,Hoja1!$B$2:$W$3726,18,0)</f>
        <v>#N/A</v>
      </c>
      <c r="N3677" t="e">
        <f>+VLOOKUP($C3677,Hoja1!$B$2:$W$3726,3,0)</f>
        <v>#N/A</v>
      </c>
      <c r="O3677" t="e">
        <f>+VLOOKUP($C3677,Hoja1!$B$2:$W$3726,8,0)</f>
        <v>#N/A</v>
      </c>
      <c r="P3677" t="e">
        <f>+VLOOKUP($C3677,Hoja1!$B$2:$W$3726,12,0)</f>
        <v>#N/A</v>
      </c>
      <c r="Q3677" t="e">
        <f t="shared" si="127"/>
        <v>#N/A</v>
      </c>
    </row>
    <row r="3678" spans="1:17" hidden="1" x14ac:dyDescent="0.25">
      <c r="B3678">
        <v>180811</v>
      </c>
      <c r="C3678" t="s">
        <v>12960</v>
      </c>
      <c r="D3678" t="str">
        <f>+VLOOKUP($B3678,Hoja1!$C$2:$W$3726,15,0)</f>
        <v>YORO</v>
      </c>
      <c r="E3678" t="str">
        <f>+VLOOKUP($B3678,Hoja1!$C$2:$W$3726,16,0)</f>
        <v>SANTA RITA</v>
      </c>
      <c r="F3678" t="str">
        <f>+VLOOKUP($B3678,Hoja1!$C$2:$W$3726,17,0)</f>
        <v>PLÁCIDO</v>
      </c>
      <c r="G3678">
        <f>+VLOOKUP($B3678,Hoja1!$C$2:$W$3726,2,0)</f>
        <v>18</v>
      </c>
      <c r="H3678">
        <f>+VLOOKUP($B3678,Hoja1!$C$2:$W$3726,7,0)</f>
        <v>1808</v>
      </c>
      <c r="I3678">
        <f>+VLOOKUP($B3678,Hoja1!$C$2:$W$3726,11,0)</f>
        <v>180811</v>
      </c>
      <c r="J3678" t="b">
        <f t="shared" si="126"/>
        <v>0</v>
      </c>
      <c r="K3678" t="e">
        <f>+VLOOKUP($C3678,Hoja1!$B$2:$W$3726,16,0)</f>
        <v>#N/A</v>
      </c>
      <c r="L3678" t="e">
        <f>+VLOOKUP($C3678,Hoja1!$B$2:$W$3726,17,0)</f>
        <v>#N/A</v>
      </c>
      <c r="M3678" t="e">
        <f>+VLOOKUP($C3678,Hoja1!$B$2:$W$3726,18,0)</f>
        <v>#N/A</v>
      </c>
      <c r="N3678" t="e">
        <f>+VLOOKUP($C3678,Hoja1!$B$2:$W$3726,3,0)</f>
        <v>#N/A</v>
      </c>
      <c r="O3678" t="e">
        <f>+VLOOKUP($C3678,Hoja1!$B$2:$W$3726,8,0)</f>
        <v>#N/A</v>
      </c>
      <c r="P3678" t="e">
        <f>+VLOOKUP($C3678,Hoja1!$B$2:$W$3726,12,0)</f>
        <v>#N/A</v>
      </c>
      <c r="Q3678" t="e">
        <f t="shared" si="127"/>
        <v>#N/A</v>
      </c>
    </row>
    <row r="3679" spans="1:17" hidden="1" x14ac:dyDescent="0.25">
      <c r="B3679">
        <v>180812</v>
      </c>
      <c r="C3679" t="s">
        <v>245</v>
      </c>
      <c r="D3679" t="str">
        <f>+VLOOKUP($B3679,Hoja1!$C$2:$W$3726,15,0)</f>
        <v>YORO</v>
      </c>
      <c r="E3679" t="str">
        <f>+VLOOKUP($B3679,Hoja1!$C$2:$W$3726,16,0)</f>
        <v>SANTA RITA</v>
      </c>
      <c r="F3679" t="str">
        <f>+VLOOKUP($B3679,Hoja1!$C$2:$W$3726,17,0)</f>
        <v>PLAN GRANDE</v>
      </c>
      <c r="G3679">
        <f>+VLOOKUP($B3679,Hoja1!$C$2:$W$3726,2,0)</f>
        <v>18</v>
      </c>
      <c r="H3679">
        <f>+VLOOKUP($B3679,Hoja1!$C$2:$W$3726,7,0)</f>
        <v>1808</v>
      </c>
      <c r="I3679">
        <f>+VLOOKUP($B3679,Hoja1!$C$2:$W$3726,11,0)</f>
        <v>180812</v>
      </c>
      <c r="J3679" t="b">
        <f t="shared" si="126"/>
        <v>1</v>
      </c>
      <c r="K3679" t="str">
        <f>+VLOOKUP($C3679,Hoja1!$B$2:$W$3726,16,0)</f>
        <v>COLON</v>
      </c>
      <c r="L3679" t="str">
        <f>+VLOOKUP($C3679,Hoja1!$B$2:$W$3726,17,0)</f>
        <v>SANTA FE</v>
      </c>
      <c r="M3679" t="str">
        <f>+VLOOKUP($C3679,Hoja1!$B$2:$W$3726,18,0)</f>
        <v>PLAN GRANDE</v>
      </c>
      <c r="N3679">
        <f>+VLOOKUP($C3679,Hoja1!$B$2:$W$3726,3,0)</f>
        <v>2</v>
      </c>
      <c r="O3679">
        <f>+VLOOKUP($C3679,Hoja1!$B$2:$W$3726,8,0)</f>
        <v>205</v>
      </c>
      <c r="P3679">
        <f>+VLOOKUP($C3679,Hoja1!$B$2:$W$3726,12,0)</f>
        <v>20503</v>
      </c>
      <c r="Q3679" t="b">
        <f t="shared" si="127"/>
        <v>0</v>
      </c>
    </row>
    <row r="3680" spans="1:17" hidden="1" x14ac:dyDescent="0.25">
      <c r="B3680">
        <v>180813</v>
      </c>
      <c r="C3680" t="s">
        <v>917</v>
      </c>
      <c r="D3680" t="str">
        <f>+VLOOKUP($B3680,Hoja1!$C$2:$W$3726,15,0)</f>
        <v>YORO</v>
      </c>
      <c r="E3680" t="str">
        <f>+VLOOKUP($B3680,Hoja1!$C$2:$W$3726,16,0)</f>
        <v>SANTA RITA</v>
      </c>
      <c r="F3680" t="str">
        <f>+VLOOKUP($B3680,Hoja1!$C$2:$W$3726,17,0)</f>
        <v>TAPIQUILARES</v>
      </c>
      <c r="G3680">
        <f>+VLOOKUP($B3680,Hoja1!$C$2:$W$3726,2,0)</f>
        <v>18</v>
      </c>
      <c r="H3680">
        <f>+VLOOKUP($B3680,Hoja1!$C$2:$W$3726,7,0)</f>
        <v>1808</v>
      </c>
      <c r="I3680">
        <f>+VLOOKUP($B3680,Hoja1!$C$2:$W$3726,11,0)</f>
        <v>180813</v>
      </c>
      <c r="J3680" t="b">
        <f t="shared" si="126"/>
        <v>1</v>
      </c>
      <c r="K3680" t="str">
        <f>+VLOOKUP($C3680,Hoja1!$B$2:$W$3726,16,0)</f>
        <v>CORTES</v>
      </c>
      <c r="L3680" t="str">
        <f>+VLOOKUP($C3680,Hoja1!$B$2:$W$3726,17,0)</f>
        <v>SAN FRANCISCO DE YOJOA</v>
      </c>
      <c r="M3680" t="str">
        <f>+VLOOKUP($C3680,Hoja1!$B$2:$W$3726,18,0)</f>
        <v>TAPIQUILARES</v>
      </c>
      <c r="N3680">
        <f>+VLOOKUP($C3680,Hoja1!$B$2:$W$3726,3,0)</f>
        <v>5</v>
      </c>
      <c r="O3680">
        <f>+VLOOKUP($C3680,Hoja1!$B$2:$W$3726,8,0)</f>
        <v>508</v>
      </c>
      <c r="P3680">
        <f>+VLOOKUP($C3680,Hoja1!$B$2:$W$3726,12,0)</f>
        <v>50809</v>
      </c>
      <c r="Q3680" t="b">
        <f t="shared" si="127"/>
        <v>0</v>
      </c>
    </row>
    <row r="3681" spans="2:17" hidden="1" x14ac:dyDescent="0.25">
      <c r="B3681">
        <v>180814</v>
      </c>
      <c r="C3681" t="s">
        <v>2386</v>
      </c>
      <c r="D3681" t="str">
        <f>+VLOOKUP($B3681,Hoja1!$C$2:$W$3726,15,0)</f>
        <v>YORO</v>
      </c>
      <c r="E3681" t="str">
        <f>+VLOOKUP($B3681,Hoja1!$C$2:$W$3726,16,0)</f>
        <v>SANTA RITA</v>
      </c>
      <c r="F3681" t="str">
        <f>+VLOOKUP($B3681,Hoja1!$C$2:$W$3726,17,0)</f>
        <v>TERRERO NEGRO</v>
      </c>
      <c r="G3681">
        <f>+VLOOKUP($B3681,Hoja1!$C$2:$W$3726,2,0)</f>
        <v>18</v>
      </c>
      <c r="H3681">
        <f>+VLOOKUP($B3681,Hoja1!$C$2:$W$3726,7,0)</f>
        <v>1808</v>
      </c>
      <c r="I3681">
        <f>+VLOOKUP($B3681,Hoja1!$C$2:$W$3726,11,0)</f>
        <v>180814</v>
      </c>
      <c r="J3681" t="b">
        <f t="shared" si="126"/>
        <v>1</v>
      </c>
      <c r="K3681" t="str">
        <f>+VLOOKUP($C3681,Hoja1!$B$2:$W$3726,16,0)</f>
        <v>YORO</v>
      </c>
      <c r="L3681" t="str">
        <f>+VLOOKUP($C3681,Hoja1!$B$2:$W$3726,17,0)</f>
        <v>SANTA RITA</v>
      </c>
      <c r="M3681" t="str">
        <f>+VLOOKUP($C3681,Hoja1!$B$2:$W$3726,18,0)</f>
        <v>TERRERO NEGRO</v>
      </c>
      <c r="N3681">
        <f>+VLOOKUP($C3681,Hoja1!$B$2:$W$3726,3,0)</f>
        <v>18</v>
      </c>
      <c r="O3681">
        <f>+VLOOKUP($C3681,Hoja1!$B$2:$W$3726,8,0)</f>
        <v>1808</v>
      </c>
      <c r="P3681">
        <f>+VLOOKUP($C3681,Hoja1!$B$2:$W$3726,12,0)</f>
        <v>180814</v>
      </c>
      <c r="Q3681" t="b">
        <f t="shared" si="127"/>
        <v>1</v>
      </c>
    </row>
    <row r="3682" spans="2:17" hidden="1" x14ac:dyDescent="0.25">
      <c r="B3682">
        <v>180901</v>
      </c>
      <c r="C3682" t="s">
        <v>2387</v>
      </c>
      <c r="D3682" t="str">
        <f>+VLOOKUP($B3682,Hoja1!$C$2:$W$3726,15,0)</f>
        <v>YORO</v>
      </c>
      <c r="E3682" t="str">
        <f>+VLOOKUP($B3682,Hoja1!$C$2:$W$3726,16,0)</f>
        <v>SULACO</v>
      </c>
      <c r="F3682" t="str">
        <f>+VLOOKUP($B3682,Hoja1!$C$2:$W$3726,17,0)</f>
        <v>SULACO</v>
      </c>
      <c r="G3682">
        <f>+VLOOKUP($B3682,Hoja1!$C$2:$W$3726,2,0)</f>
        <v>18</v>
      </c>
      <c r="H3682">
        <f>+VLOOKUP($B3682,Hoja1!$C$2:$W$3726,7,0)</f>
        <v>1809</v>
      </c>
      <c r="I3682">
        <f>+VLOOKUP($B3682,Hoja1!$C$2:$W$3726,11,0)</f>
        <v>180901</v>
      </c>
      <c r="J3682" t="b">
        <f t="shared" si="126"/>
        <v>1</v>
      </c>
      <c r="K3682" t="str">
        <f>+VLOOKUP($C3682,Hoja1!$B$2:$W$3726,16,0)</f>
        <v>YORO</v>
      </c>
      <c r="L3682" t="str">
        <f>+VLOOKUP($C3682,Hoja1!$B$2:$W$3726,17,0)</f>
        <v>SULACO</v>
      </c>
      <c r="M3682" t="str">
        <f>+VLOOKUP($C3682,Hoja1!$B$2:$W$3726,18,0)</f>
        <v>SULACO</v>
      </c>
      <c r="N3682">
        <f>+VLOOKUP($C3682,Hoja1!$B$2:$W$3726,3,0)</f>
        <v>18</v>
      </c>
      <c r="O3682">
        <f>+VLOOKUP($C3682,Hoja1!$B$2:$W$3726,8,0)</f>
        <v>1809</v>
      </c>
      <c r="P3682">
        <f>+VLOOKUP($C3682,Hoja1!$B$2:$W$3726,12,0)</f>
        <v>180901</v>
      </c>
      <c r="Q3682" t="b">
        <f t="shared" si="127"/>
        <v>1</v>
      </c>
    </row>
    <row r="3683" spans="2:17" hidden="1" x14ac:dyDescent="0.25">
      <c r="B3683">
        <v>180902</v>
      </c>
      <c r="C3683" t="s">
        <v>2388</v>
      </c>
      <c r="D3683" t="str">
        <f>+VLOOKUP($B3683,Hoja1!$C$2:$W$3726,15,0)</f>
        <v>YORO</v>
      </c>
      <c r="E3683" t="str">
        <f>+VLOOKUP($B3683,Hoja1!$C$2:$W$3726,16,0)</f>
        <v>SULACO</v>
      </c>
      <c r="F3683" t="str">
        <f>+VLOOKUP($B3683,Hoja1!$C$2:$W$3726,17,0)</f>
        <v>EL DESMONTE</v>
      </c>
      <c r="G3683">
        <f>+VLOOKUP($B3683,Hoja1!$C$2:$W$3726,2,0)</f>
        <v>18</v>
      </c>
      <c r="H3683">
        <f>+VLOOKUP($B3683,Hoja1!$C$2:$W$3726,7,0)</f>
        <v>1809</v>
      </c>
      <c r="I3683">
        <f>+VLOOKUP($B3683,Hoja1!$C$2:$W$3726,11,0)</f>
        <v>180902</v>
      </c>
      <c r="J3683" t="b">
        <f t="shared" si="126"/>
        <v>1</v>
      </c>
      <c r="K3683" t="str">
        <f>+VLOOKUP($C3683,Hoja1!$B$2:$W$3726,16,0)</f>
        <v>YORO</v>
      </c>
      <c r="L3683" t="str">
        <f>+VLOOKUP($C3683,Hoja1!$B$2:$W$3726,17,0)</f>
        <v>SULACO</v>
      </c>
      <c r="M3683" t="str">
        <f>+VLOOKUP($C3683,Hoja1!$B$2:$W$3726,18,0)</f>
        <v>EL DESMONTE</v>
      </c>
      <c r="N3683">
        <f>+VLOOKUP($C3683,Hoja1!$B$2:$W$3726,3,0)</f>
        <v>18</v>
      </c>
      <c r="O3683">
        <f>+VLOOKUP($C3683,Hoja1!$B$2:$W$3726,8,0)</f>
        <v>1809</v>
      </c>
      <c r="P3683">
        <f>+VLOOKUP($C3683,Hoja1!$B$2:$W$3726,12,0)</f>
        <v>180902</v>
      </c>
      <c r="Q3683" t="b">
        <f t="shared" si="127"/>
        <v>1</v>
      </c>
    </row>
    <row r="3684" spans="2:17" hidden="1" x14ac:dyDescent="0.25">
      <c r="B3684">
        <v>180903</v>
      </c>
      <c r="C3684" t="s">
        <v>743</v>
      </c>
      <c r="D3684" t="str">
        <f>+VLOOKUP($B3684,Hoja1!$C$2:$W$3726,15,0)</f>
        <v>YORO</v>
      </c>
      <c r="E3684" t="str">
        <f>+VLOOKUP($B3684,Hoja1!$C$2:$W$3726,16,0)</f>
        <v>SULACO</v>
      </c>
      <c r="F3684" t="str">
        <f>+VLOOKUP($B3684,Hoja1!$C$2:$W$3726,17,0)</f>
        <v>EL JARAL</v>
      </c>
      <c r="G3684">
        <f>+VLOOKUP($B3684,Hoja1!$C$2:$W$3726,2,0)</f>
        <v>18</v>
      </c>
      <c r="H3684">
        <f>+VLOOKUP($B3684,Hoja1!$C$2:$W$3726,7,0)</f>
        <v>1809</v>
      </c>
      <c r="I3684">
        <f>+VLOOKUP($B3684,Hoja1!$C$2:$W$3726,11,0)</f>
        <v>180903</v>
      </c>
      <c r="J3684" t="b">
        <f t="shared" si="126"/>
        <v>1</v>
      </c>
      <c r="K3684" t="str">
        <f>+VLOOKUP($C3684,Hoja1!$B$2:$W$3726,16,0)</f>
        <v>COPAN</v>
      </c>
      <c r="L3684" t="str">
        <f>+VLOOKUP($C3684,Hoja1!$B$2:$W$3726,17,0)</f>
        <v>SANTA RITA</v>
      </c>
      <c r="M3684" t="str">
        <f>+VLOOKUP($C3684,Hoja1!$B$2:$W$3726,18,0)</f>
        <v>EL JARAL</v>
      </c>
      <c r="N3684">
        <f>+VLOOKUP($C3684,Hoja1!$B$2:$W$3726,3,0)</f>
        <v>4</v>
      </c>
      <c r="O3684">
        <f>+VLOOKUP($C3684,Hoja1!$B$2:$W$3726,8,0)</f>
        <v>421</v>
      </c>
      <c r="P3684">
        <f>+VLOOKUP($C3684,Hoja1!$B$2:$W$3726,12,0)</f>
        <v>42106</v>
      </c>
      <c r="Q3684" t="b">
        <f t="shared" si="127"/>
        <v>0</v>
      </c>
    </row>
    <row r="3685" spans="2:17" hidden="1" x14ac:dyDescent="0.25">
      <c r="B3685">
        <v>180904</v>
      </c>
      <c r="C3685" t="s">
        <v>2389</v>
      </c>
      <c r="D3685" t="str">
        <f>+VLOOKUP($B3685,Hoja1!$C$2:$W$3726,15,0)</f>
        <v>YORO</v>
      </c>
      <c r="E3685" t="str">
        <f>+VLOOKUP($B3685,Hoja1!$C$2:$W$3726,16,0)</f>
        <v>SULACO</v>
      </c>
      <c r="F3685" t="str">
        <f>+VLOOKUP($B3685,Hoja1!$C$2:$W$3726,17,0)</f>
        <v>LA ALBARDILLA</v>
      </c>
      <c r="G3685">
        <f>+VLOOKUP($B3685,Hoja1!$C$2:$W$3726,2,0)</f>
        <v>18</v>
      </c>
      <c r="H3685">
        <f>+VLOOKUP($B3685,Hoja1!$C$2:$W$3726,7,0)</f>
        <v>1809</v>
      </c>
      <c r="I3685">
        <f>+VLOOKUP($B3685,Hoja1!$C$2:$W$3726,11,0)</f>
        <v>180904</v>
      </c>
      <c r="J3685" t="b">
        <f t="shared" si="126"/>
        <v>1</v>
      </c>
      <c r="K3685" t="str">
        <f>+VLOOKUP($C3685,Hoja1!$B$2:$W$3726,16,0)</f>
        <v>YORO</v>
      </c>
      <c r="L3685" t="str">
        <f>+VLOOKUP($C3685,Hoja1!$B$2:$W$3726,17,0)</f>
        <v>SULACO</v>
      </c>
      <c r="M3685" t="str">
        <f>+VLOOKUP($C3685,Hoja1!$B$2:$W$3726,18,0)</f>
        <v>LA ALBARDILLA</v>
      </c>
      <c r="N3685">
        <f>+VLOOKUP($C3685,Hoja1!$B$2:$W$3726,3,0)</f>
        <v>18</v>
      </c>
      <c r="O3685">
        <f>+VLOOKUP($C3685,Hoja1!$B$2:$W$3726,8,0)</f>
        <v>1809</v>
      </c>
      <c r="P3685">
        <f>+VLOOKUP($C3685,Hoja1!$B$2:$W$3726,12,0)</f>
        <v>180904</v>
      </c>
      <c r="Q3685" t="b">
        <f t="shared" si="127"/>
        <v>1</v>
      </c>
    </row>
    <row r="3686" spans="2:17" hidden="1" x14ac:dyDescent="0.25">
      <c r="B3686">
        <v>180905</v>
      </c>
      <c r="C3686" t="s">
        <v>671</v>
      </c>
      <c r="D3686" t="str">
        <f>+VLOOKUP($B3686,Hoja1!$C$2:$W$3726,15,0)</f>
        <v>YORO</v>
      </c>
      <c r="E3686" t="str">
        <f>+VLOOKUP($B3686,Hoja1!$C$2:$W$3726,16,0)</f>
        <v>SULACO</v>
      </c>
      <c r="F3686" t="str">
        <f>+VLOOKUP($B3686,Hoja1!$C$2:$W$3726,17,0)</f>
        <v>LAS CAÑAS</v>
      </c>
      <c r="G3686">
        <f>+VLOOKUP($B3686,Hoja1!$C$2:$W$3726,2,0)</f>
        <v>18</v>
      </c>
      <c r="H3686">
        <f>+VLOOKUP($B3686,Hoja1!$C$2:$W$3726,7,0)</f>
        <v>1809</v>
      </c>
      <c r="I3686">
        <f>+VLOOKUP($B3686,Hoja1!$C$2:$W$3726,11,0)</f>
        <v>180905</v>
      </c>
      <c r="J3686" t="b">
        <f t="shared" si="126"/>
        <v>1</v>
      </c>
      <c r="K3686" t="str">
        <f>+VLOOKUP($C3686,Hoja1!$B$2:$W$3726,16,0)</f>
        <v>COPAN</v>
      </c>
      <c r="L3686" t="str">
        <f>+VLOOKUP($C3686,Hoja1!$B$2:$W$3726,17,0)</f>
        <v>FLORIDA</v>
      </c>
      <c r="M3686" t="str">
        <f>+VLOOKUP($C3686,Hoja1!$B$2:$W$3726,18,0)</f>
        <v>LAS CAÑAS</v>
      </c>
      <c r="N3686">
        <f>+VLOOKUP($C3686,Hoja1!$B$2:$W$3726,3,0)</f>
        <v>4</v>
      </c>
      <c r="O3686">
        <f>+VLOOKUP($C3686,Hoja1!$B$2:$W$3726,8,0)</f>
        <v>410</v>
      </c>
      <c r="P3686">
        <f>+VLOOKUP($C3686,Hoja1!$B$2:$W$3726,12,0)</f>
        <v>41021</v>
      </c>
      <c r="Q3686" t="b">
        <f t="shared" si="127"/>
        <v>0</v>
      </c>
    </row>
    <row r="3687" spans="2:17" hidden="1" x14ac:dyDescent="0.25">
      <c r="B3687">
        <v>180906</v>
      </c>
      <c r="C3687" t="s">
        <v>93</v>
      </c>
      <c r="D3687" t="str">
        <f>+VLOOKUP($B3687,Hoja1!$C$2:$W$3726,15,0)</f>
        <v>YORO</v>
      </c>
      <c r="E3687" t="str">
        <f>+VLOOKUP($B3687,Hoja1!$C$2:$W$3726,16,0)</f>
        <v>SULACO</v>
      </c>
      <c r="F3687" t="str">
        <f>+VLOOKUP($B3687,Hoja1!$C$2:$W$3726,17,0)</f>
        <v>SAN ANTONIO</v>
      </c>
      <c r="G3687">
        <f>+VLOOKUP($B3687,Hoja1!$C$2:$W$3726,2,0)</f>
        <v>18</v>
      </c>
      <c r="H3687">
        <f>+VLOOKUP($B3687,Hoja1!$C$2:$W$3726,7,0)</f>
        <v>1809</v>
      </c>
      <c r="I3687">
        <f>+VLOOKUP($B3687,Hoja1!$C$2:$W$3726,11,0)</f>
        <v>180906</v>
      </c>
      <c r="J3687" t="b">
        <f t="shared" si="126"/>
        <v>1</v>
      </c>
      <c r="K3687" t="str">
        <f>+VLOOKUP($C3687,Hoja1!$B$2:$W$3726,16,0)</f>
        <v>ATLÁNTIDA</v>
      </c>
      <c r="L3687" t="str">
        <f>+VLOOKUP($C3687,Hoja1!$B$2:$W$3726,17,0)</f>
        <v>LA MASICA</v>
      </c>
      <c r="M3687" t="str">
        <f>+VLOOKUP($C3687,Hoja1!$B$2:$W$3726,18,0)</f>
        <v>SAN ANTONIO</v>
      </c>
      <c r="N3687">
        <f>+VLOOKUP($C3687,Hoja1!$B$2:$W$3726,3,0)</f>
        <v>1</v>
      </c>
      <c r="O3687">
        <f>+VLOOKUP($C3687,Hoja1!$B$2:$W$3726,8,0)</f>
        <v>105</v>
      </c>
      <c r="P3687">
        <f>+VLOOKUP($C3687,Hoja1!$B$2:$W$3726,12,0)</f>
        <v>10512</v>
      </c>
      <c r="Q3687" t="b">
        <f t="shared" si="127"/>
        <v>0</v>
      </c>
    </row>
    <row r="3688" spans="2:17" hidden="1" x14ac:dyDescent="0.25">
      <c r="B3688">
        <v>180907</v>
      </c>
      <c r="C3688" t="s">
        <v>174</v>
      </c>
      <c r="D3688" t="str">
        <f>+VLOOKUP($B3688,Hoja1!$C$2:$W$3726,15,0)</f>
        <v>YORO</v>
      </c>
      <c r="E3688" t="str">
        <f>+VLOOKUP($B3688,Hoja1!$C$2:$W$3726,16,0)</f>
        <v>SULACO</v>
      </c>
      <c r="F3688" t="str">
        <f>+VLOOKUP($B3688,Hoja1!$C$2:$W$3726,17,0)</f>
        <v>SAN JUAN</v>
      </c>
      <c r="G3688">
        <f>+VLOOKUP($B3688,Hoja1!$C$2:$W$3726,2,0)</f>
        <v>18</v>
      </c>
      <c r="H3688">
        <f>+VLOOKUP($B3688,Hoja1!$C$2:$W$3726,7,0)</f>
        <v>1809</v>
      </c>
      <c r="I3688">
        <f>+VLOOKUP($B3688,Hoja1!$C$2:$W$3726,11,0)</f>
        <v>180907</v>
      </c>
      <c r="J3688" t="b">
        <f t="shared" si="126"/>
        <v>1</v>
      </c>
      <c r="K3688" t="str">
        <f>+VLOOKUP($C3688,Hoja1!$B$2:$W$3726,16,0)</f>
        <v>ATLÁNTIDA</v>
      </c>
      <c r="L3688" t="str">
        <f>+VLOOKUP($C3688,Hoja1!$B$2:$W$3726,17,0)</f>
        <v>TELA</v>
      </c>
      <c r="M3688" t="str">
        <f>+VLOOKUP($C3688,Hoja1!$B$2:$W$3726,18,0)</f>
        <v>SAN JUAN</v>
      </c>
      <c r="N3688">
        <f>+VLOOKUP($C3688,Hoja1!$B$2:$W$3726,3,0)</f>
        <v>1</v>
      </c>
      <c r="O3688">
        <f>+VLOOKUP($C3688,Hoja1!$B$2:$W$3726,8,0)</f>
        <v>107</v>
      </c>
      <c r="P3688">
        <f>+VLOOKUP($C3688,Hoja1!$B$2:$W$3726,12,0)</f>
        <v>10768</v>
      </c>
      <c r="Q3688" t="b">
        <f t="shared" si="127"/>
        <v>0</v>
      </c>
    </row>
    <row r="3689" spans="2:17" hidden="1" x14ac:dyDescent="0.25">
      <c r="B3689">
        <v>181001</v>
      </c>
      <c r="C3689" t="s">
        <v>954</v>
      </c>
      <c r="D3689" t="str">
        <f>+VLOOKUP($B3689,Hoja1!$C$2:$W$3726,15,0)</f>
        <v>YORO</v>
      </c>
      <c r="E3689" t="str">
        <f>+VLOOKUP($B3689,Hoja1!$C$2:$W$3726,16,0)</f>
        <v>VICTORIA</v>
      </c>
      <c r="F3689" t="str">
        <f>+VLOOKUP($B3689,Hoja1!$C$2:$W$3726,17,0)</f>
        <v>VICTORIA</v>
      </c>
      <c r="G3689">
        <f>+VLOOKUP($B3689,Hoja1!$C$2:$W$3726,2,0)</f>
        <v>18</v>
      </c>
      <c r="H3689">
        <f>+VLOOKUP($B3689,Hoja1!$C$2:$W$3726,7,0)</f>
        <v>1810</v>
      </c>
      <c r="I3689">
        <f>+VLOOKUP($B3689,Hoja1!$C$2:$W$3726,11,0)</f>
        <v>181001</v>
      </c>
      <c r="J3689" t="b">
        <f t="shared" si="126"/>
        <v>1</v>
      </c>
      <c r="K3689" t="str">
        <f>+VLOOKUP($C3689,Hoja1!$B$2:$W$3726,16,0)</f>
        <v>CORTES</v>
      </c>
      <c r="L3689" t="str">
        <f>+VLOOKUP($C3689,Hoja1!$B$2:$W$3726,17,0)</f>
        <v>SANTA CRUZ DE YOJOA</v>
      </c>
      <c r="M3689" t="str">
        <f>+VLOOKUP($C3689,Hoja1!$B$2:$W$3726,18,0)</f>
        <v>VICTORIA</v>
      </c>
      <c r="N3689">
        <f>+VLOOKUP($C3689,Hoja1!$B$2:$W$3726,3,0)</f>
        <v>5</v>
      </c>
      <c r="O3689">
        <f>+VLOOKUP($C3689,Hoja1!$B$2:$W$3726,8,0)</f>
        <v>510</v>
      </c>
      <c r="P3689">
        <f>+VLOOKUP($C3689,Hoja1!$B$2:$W$3726,12,0)</f>
        <v>51048</v>
      </c>
      <c r="Q3689" t="b">
        <f t="shared" si="127"/>
        <v>0</v>
      </c>
    </row>
    <row r="3690" spans="2:17" hidden="1" x14ac:dyDescent="0.25">
      <c r="B3690">
        <v>181002</v>
      </c>
      <c r="C3690" t="s">
        <v>2390</v>
      </c>
      <c r="D3690" t="str">
        <f>+VLOOKUP($B3690,Hoja1!$C$2:$W$3726,15,0)</f>
        <v>YORO</v>
      </c>
      <c r="E3690" t="str">
        <f>+VLOOKUP($B3690,Hoja1!$C$2:$W$3726,16,0)</f>
        <v>VICTORIA</v>
      </c>
      <c r="F3690" t="str">
        <f>+VLOOKUP($B3690,Hoja1!$C$2:$W$3726,17,0)</f>
        <v>BAJO GRANDE</v>
      </c>
      <c r="G3690">
        <f>+VLOOKUP($B3690,Hoja1!$C$2:$W$3726,2,0)</f>
        <v>18</v>
      </c>
      <c r="H3690">
        <f>+VLOOKUP($B3690,Hoja1!$C$2:$W$3726,7,0)</f>
        <v>1810</v>
      </c>
      <c r="I3690">
        <f>+VLOOKUP($B3690,Hoja1!$C$2:$W$3726,11,0)</f>
        <v>181002</v>
      </c>
      <c r="J3690" t="b">
        <f t="shared" si="126"/>
        <v>1</v>
      </c>
      <c r="K3690" t="str">
        <f>+VLOOKUP($C3690,Hoja1!$B$2:$W$3726,16,0)</f>
        <v>YORO</v>
      </c>
      <c r="L3690" t="str">
        <f>+VLOOKUP($C3690,Hoja1!$B$2:$W$3726,17,0)</f>
        <v>VICTORIA</v>
      </c>
      <c r="M3690" t="str">
        <f>+VLOOKUP($C3690,Hoja1!$B$2:$W$3726,18,0)</f>
        <v>BAJO GRANDE</v>
      </c>
      <c r="N3690">
        <f>+VLOOKUP($C3690,Hoja1!$B$2:$W$3726,3,0)</f>
        <v>18</v>
      </c>
      <c r="O3690">
        <f>+VLOOKUP($C3690,Hoja1!$B$2:$W$3726,8,0)</f>
        <v>1810</v>
      </c>
      <c r="P3690">
        <f>+VLOOKUP($C3690,Hoja1!$B$2:$W$3726,12,0)</f>
        <v>181002</v>
      </c>
      <c r="Q3690" t="b">
        <f t="shared" si="127"/>
        <v>1</v>
      </c>
    </row>
    <row r="3691" spans="2:17" hidden="1" x14ac:dyDescent="0.25">
      <c r="B3691">
        <v>181003</v>
      </c>
      <c r="C3691" t="s">
        <v>29</v>
      </c>
      <c r="D3691" t="str">
        <f>+VLOOKUP($B3691,Hoja1!$C$2:$W$3726,15,0)</f>
        <v>YORO</v>
      </c>
      <c r="E3691" t="str">
        <f>+VLOOKUP($B3691,Hoja1!$C$2:$W$3726,16,0)</f>
        <v>VICTORIA</v>
      </c>
      <c r="F3691" t="str">
        <f>+VLOOKUP($B3691,Hoja1!$C$2:$W$3726,17,0)</f>
        <v>BUENOS AIRES</v>
      </c>
      <c r="G3691">
        <f>+VLOOKUP($B3691,Hoja1!$C$2:$W$3726,2,0)</f>
        <v>18</v>
      </c>
      <c r="H3691">
        <f>+VLOOKUP($B3691,Hoja1!$C$2:$W$3726,7,0)</f>
        <v>1810</v>
      </c>
      <c r="I3691">
        <f>+VLOOKUP($B3691,Hoja1!$C$2:$W$3726,11,0)</f>
        <v>181003</v>
      </c>
      <c r="J3691" t="b">
        <f t="shared" si="126"/>
        <v>1</v>
      </c>
      <c r="K3691" t="str">
        <f>+VLOOKUP($C3691,Hoja1!$B$2:$W$3726,16,0)</f>
        <v>ATLÁNTIDA</v>
      </c>
      <c r="L3691" t="str">
        <f>+VLOOKUP($C3691,Hoja1!$B$2:$W$3726,17,0)</f>
        <v>ESPARTA</v>
      </c>
      <c r="M3691" t="str">
        <f>+VLOOKUP($C3691,Hoja1!$B$2:$W$3726,18,0)</f>
        <v>BUENOS AIRES</v>
      </c>
      <c r="N3691">
        <f>+VLOOKUP($C3691,Hoja1!$B$2:$W$3726,3,0)</f>
        <v>1</v>
      </c>
      <c r="O3691">
        <f>+VLOOKUP($C3691,Hoja1!$B$2:$W$3726,8,0)</f>
        <v>103</v>
      </c>
      <c r="P3691">
        <f>+VLOOKUP($C3691,Hoja1!$B$2:$W$3726,12,0)</f>
        <v>10304</v>
      </c>
      <c r="Q3691" t="b">
        <f t="shared" si="127"/>
        <v>0</v>
      </c>
    </row>
    <row r="3692" spans="2:17" hidden="1" x14ac:dyDescent="0.25">
      <c r="B3692">
        <v>181004</v>
      </c>
      <c r="C3692" t="s">
        <v>2200</v>
      </c>
      <c r="D3692" t="str">
        <f>+VLOOKUP($B3692,Hoja1!$C$2:$W$3726,15,0)</f>
        <v>YORO</v>
      </c>
      <c r="E3692" t="str">
        <f>+VLOOKUP($B3692,Hoja1!$C$2:$W$3726,16,0)</f>
        <v>VICTORIA</v>
      </c>
      <c r="F3692" t="str">
        <f>+VLOOKUP($B3692,Hoja1!$C$2:$W$3726,17,0)</f>
        <v>COYOLITO</v>
      </c>
      <c r="G3692">
        <f>+VLOOKUP($B3692,Hoja1!$C$2:$W$3726,2,0)</f>
        <v>18</v>
      </c>
      <c r="H3692">
        <f>+VLOOKUP($B3692,Hoja1!$C$2:$W$3726,7,0)</f>
        <v>1810</v>
      </c>
      <c r="I3692">
        <f>+VLOOKUP($B3692,Hoja1!$C$2:$W$3726,11,0)</f>
        <v>181004</v>
      </c>
      <c r="J3692" t="b">
        <f t="shared" si="126"/>
        <v>1</v>
      </c>
      <c r="K3692" t="str">
        <f>+VLOOKUP($C3692,Hoja1!$B$2:$W$3726,16,0)</f>
        <v>VALLE</v>
      </c>
      <c r="L3692" t="str">
        <f>+VLOOKUP($C3692,Hoja1!$B$2:$W$3726,17,0)</f>
        <v>AMAPALA</v>
      </c>
      <c r="M3692" t="str">
        <f>+VLOOKUP($C3692,Hoja1!$B$2:$W$3726,18,0)</f>
        <v>COYOLITO</v>
      </c>
      <c r="N3692">
        <f>+VLOOKUP($C3692,Hoja1!$B$2:$W$3726,3,0)</f>
        <v>17</v>
      </c>
      <c r="O3692">
        <f>+VLOOKUP($C3692,Hoja1!$B$2:$W$3726,8,0)</f>
        <v>1703</v>
      </c>
      <c r="P3692">
        <f>+VLOOKUP($C3692,Hoja1!$B$2:$W$3726,12,0)</f>
        <v>170302</v>
      </c>
      <c r="Q3692" t="b">
        <f t="shared" si="127"/>
        <v>0</v>
      </c>
    </row>
    <row r="3693" spans="2:17" hidden="1" x14ac:dyDescent="0.25">
      <c r="B3693">
        <v>181005</v>
      </c>
      <c r="C3693" t="s">
        <v>12427</v>
      </c>
      <c r="D3693" t="str">
        <f>+VLOOKUP($B3693,Hoja1!$C$2:$W$3726,15,0)</f>
        <v>YORO</v>
      </c>
      <c r="E3693" t="str">
        <f>+VLOOKUP($B3693,Hoja1!$C$2:$W$3726,16,0)</f>
        <v>VICTORIA</v>
      </c>
      <c r="F3693" t="str">
        <f>+VLOOKUP($B3693,Hoja1!$C$2:$W$3726,17,0)</f>
        <v>EL JÍCARO</v>
      </c>
      <c r="G3693">
        <f>+VLOOKUP($B3693,Hoja1!$C$2:$W$3726,2,0)</f>
        <v>18</v>
      </c>
      <c r="H3693">
        <f>+VLOOKUP($B3693,Hoja1!$C$2:$W$3726,7,0)</f>
        <v>1810</v>
      </c>
      <c r="I3693">
        <f>+VLOOKUP($B3693,Hoja1!$C$2:$W$3726,11,0)</f>
        <v>181005</v>
      </c>
      <c r="J3693" t="b">
        <f t="shared" si="126"/>
        <v>0</v>
      </c>
      <c r="K3693" t="e">
        <f>+VLOOKUP($C3693,Hoja1!$B$2:$W$3726,16,0)</f>
        <v>#N/A</v>
      </c>
      <c r="L3693" t="e">
        <f>+VLOOKUP($C3693,Hoja1!$B$2:$W$3726,17,0)</f>
        <v>#N/A</v>
      </c>
      <c r="M3693" t="e">
        <f>+VLOOKUP($C3693,Hoja1!$B$2:$W$3726,18,0)</f>
        <v>#N/A</v>
      </c>
      <c r="N3693" t="e">
        <f>+VLOOKUP($C3693,Hoja1!$B$2:$W$3726,3,0)</f>
        <v>#N/A</v>
      </c>
      <c r="O3693" t="e">
        <f>+VLOOKUP($C3693,Hoja1!$B$2:$W$3726,8,0)</f>
        <v>#N/A</v>
      </c>
      <c r="P3693" t="e">
        <f>+VLOOKUP($C3693,Hoja1!$B$2:$W$3726,12,0)</f>
        <v>#N/A</v>
      </c>
      <c r="Q3693" t="e">
        <f t="shared" si="127"/>
        <v>#N/A</v>
      </c>
    </row>
    <row r="3694" spans="2:17" hidden="1" x14ac:dyDescent="0.25">
      <c r="B3694">
        <v>181006</v>
      </c>
      <c r="C3694" t="s">
        <v>1671</v>
      </c>
      <c r="D3694" t="str">
        <f>+VLOOKUP($B3694,Hoja1!$C$2:$W$3726,15,0)</f>
        <v>YORO</v>
      </c>
      <c r="E3694" t="str">
        <f>+VLOOKUP($B3694,Hoja1!$C$2:$W$3726,16,0)</f>
        <v>VICTORIA</v>
      </c>
      <c r="F3694" t="str">
        <f>+VLOOKUP($B3694,Hoja1!$C$2:$W$3726,17,0)</f>
        <v>EL MANGO</v>
      </c>
      <c r="G3694">
        <f>+VLOOKUP($B3694,Hoja1!$C$2:$W$3726,2,0)</f>
        <v>18</v>
      </c>
      <c r="H3694">
        <f>+VLOOKUP($B3694,Hoja1!$C$2:$W$3726,7,0)</f>
        <v>1810</v>
      </c>
      <c r="I3694">
        <f>+VLOOKUP($B3694,Hoja1!$C$2:$W$3726,11,0)</f>
        <v>181006</v>
      </c>
      <c r="J3694" t="b">
        <f t="shared" si="126"/>
        <v>1</v>
      </c>
      <c r="K3694" t="str">
        <f>+VLOOKUP($C3694,Hoja1!$B$2:$W$3726,16,0)</f>
        <v>LEMPIRA</v>
      </c>
      <c r="L3694" t="str">
        <f>+VLOOKUP($C3694,Hoja1!$B$2:$W$3726,17,0)</f>
        <v>LA IGUALA</v>
      </c>
      <c r="M3694" t="str">
        <f>+VLOOKUP($C3694,Hoja1!$B$2:$W$3726,18,0)</f>
        <v>EL MANGO</v>
      </c>
      <c r="N3694">
        <f>+VLOOKUP($C3694,Hoja1!$B$2:$W$3726,3,0)</f>
        <v>13</v>
      </c>
      <c r="O3694">
        <f>+VLOOKUP($C3694,Hoja1!$B$2:$W$3726,8,0)</f>
        <v>1309</v>
      </c>
      <c r="P3694">
        <f>+VLOOKUP($C3694,Hoja1!$B$2:$W$3726,12,0)</f>
        <v>130904</v>
      </c>
      <c r="Q3694" t="b">
        <f t="shared" si="127"/>
        <v>0</v>
      </c>
    </row>
    <row r="3695" spans="2:17" hidden="1" x14ac:dyDescent="0.25">
      <c r="B3695">
        <v>181007</v>
      </c>
      <c r="C3695" t="s">
        <v>1150</v>
      </c>
      <c r="D3695" t="str">
        <f>+VLOOKUP($B3695,Hoja1!$C$2:$W$3726,15,0)</f>
        <v>YORO</v>
      </c>
      <c r="E3695" t="str">
        <f>+VLOOKUP($B3695,Hoja1!$C$2:$W$3726,16,0)</f>
        <v>VICTORIA</v>
      </c>
      <c r="F3695" t="str">
        <f>+VLOOKUP($B3695,Hoja1!$C$2:$W$3726,17,0)</f>
        <v>EL PATASTE</v>
      </c>
      <c r="G3695">
        <f>+VLOOKUP($B3695,Hoja1!$C$2:$W$3726,2,0)</f>
        <v>18</v>
      </c>
      <c r="H3695">
        <f>+VLOOKUP($B3695,Hoja1!$C$2:$W$3726,7,0)</f>
        <v>1810</v>
      </c>
      <c r="I3695">
        <f>+VLOOKUP($B3695,Hoja1!$C$2:$W$3726,11,0)</f>
        <v>181007</v>
      </c>
      <c r="J3695" t="b">
        <f t="shared" si="126"/>
        <v>1</v>
      </c>
      <c r="K3695" t="str">
        <f>+VLOOKUP($C3695,Hoja1!$B$2:$W$3726,16,0)</f>
        <v>EL PARAÍSO</v>
      </c>
      <c r="L3695" t="str">
        <f>+VLOOKUP($C3695,Hoja1!$B$2:$W$3726,17,0)</f>
        <v>DANLÍ</v>
      </c>
      <c r="M3695" t="str">
        <f>+VLOOKUP($C3695,Hoja1!$B$2:$W$3726,18,0)</f>
        <v>EL PATASTE</v>
      </c>
      <c r="N3695">
        <f>+VLOOKUP($C3695,Hoja1!$B$2:$W$3726,3,0)</f>
        <v>7</v>
      </c>
      <c r="O3695">
        <f>+VLOOKUP($C3695,Hoja1!$B$2:$W$3726,8,0)</f>
        <v>703</v>
      </c>
      <c r="P3695">
        <f>+VLOOKUP($C3695,Hoja1!$B$2:$W$3726,12,0)</f>
        <v>70315</v>
      </c>
      <c r="Q3695" t="b">
        <f t="shared" si="127"/>
        <v>0</v>
      </c>
    </row>
    <row r="3696" spans="2:17" hidden="1" x14ac:dyDescent="0.25">
      <c r="B3696">
        <v>181008</v>
      </c>
      <c r="C3696" t="s">
        <v>12961</v>
      </c>
      <c r="D3696" t="str">
        <f>+VLOOKUP($B3696,Hoja1!$C$2:$W$3726,15,0)</f>
        <v>YORO</v>
      </c>
      <c r="E3696" t="str">
        <f>+VLOOKUP($B3696,Hoja1!$C$2:$W$3726,16,0)</f>
        <v>VICTORIA</v>
      </c>
      <c r="F3696" t="str">
        <f>+VLOOKUP($B3696,Hoja1!$C$2:$W$3726,17,0)</f>
        <v>GUARABUQUÍ</v>
      </c>
      <c r="G3696">
        <f>+VLOOKUP($B3696,Hoja1!$C$2:$W$3726,2,0)</f>
        <v>18</v>
      </c>
      <c r="H3696">
        <f>+VLOOKUP($B3696,Hoja1!$C$2:$W$3726,7,0)</f>
        <v>1810</v>
      </c>
      <c r="I3696">
        <f>+VLOOKUP($B3696,Hoja1!$C$2:$W$3726,11,0)</f>
        <v>181008</v>
      </c>
      <c r="J3696" t="b">
        <f t="shared" si="126"/>
        <v>0</v>
      </c>
      <c r="K3696" t="e">
        <f>+VLOOKUP($C3696,Hoja1!$B$2:$W$3726,16,0)</f>
        <v>#N/A</v>
      </c>
      <c r="L3696" t="e">
        <f>+VLOOKUP($C3696,Hoja1!$B$2:$W$3726,17,0)</f>
        <v>#N/A</v>
      </c>
      <c r="M3696" t="e">
        <f>+VLOOKUP($C3696,Hoja1!$B$2:$W$3726,18,0)</f>
        <v>#N/A</v>
      </c>
      <c r="N3696" t="e">
        <f>+VLOOKUP($C3696,Hoja1!$B$2:$W$3726,3,0)</f>
        <v>#N/A</v>
      </c>
      <c r="O3696" t="e">
        <f>+VLOOKUP($C3696,Hoja1!$B$2:$W$3726,8,0)</f>
        <v>#N/A</v>
      </c>
      <c r="P3696" t="e">
        <f>+VLOOKUP($C3696,Hoja1!$B$2:$W$3726,12,0)</f>
        <v>#N/A</v>
      </c>
      <c r="Q3696" t="e">
        <f t="shared" si="127"/>
        <v>#N/A</v>
      </c>
    </row>
    <row r="3697" spans="2:17" hidden="1" x14ac:dyDescent="0.25">
      <c r="B3697">
        <v>181009</v>
      </c>
      <c r="C3697" t="s">
        <v>2392</v>
      </c>
      <c r="D3697" t="str">
        <f>+VLOOKUP($B3697,Hoja1!$C$2:$W$3726,15,0)</f>
        <v>YORO</v>
      </c>
      <c r="E3697" t="str">
        <f>+VLOOKUP($B3697,Hoja1!$C$2:$W$3726,16,0)</f>
        <v>VICTORIA</v>
      </c>
      <c r="F3697" t="str">
        <f>+VLOOKUP($B3697,Hoja1!$C$2:$W$3726,17,0)</f>
        <v>JACAGUA</v>
      </c>
      <c r="G3697">
        <f>+VLOOKUP($B3697,Hoja1!$C$2:$W$3726,2,0)</f>
        <v>18</v>
      </c>
      <c r="H3697">
        <f>+VLOOKUP($B3697,Hoja1!$C$2:$W$3726,7,0)</f>
        <v>1810</v>
      </c>
      <c r="I3697">
        <f>+VLOOKUP($B3697,Hoja1!$C$2:$W$3726,11,0)</f>
        <v>181009</v>
      </c>
      <c r="J3697" t="b">
        <f t="shared" si="126"/>
        <v>1</v>
      </c>
      <c r="K3697" t="str">
        <f>+VLOOKUP($C3697,Hoja1!$B$2:$W$3726,16,0)</f>
        <v>YORO</v>
      </c>
      <c r="L3697" t="str">
        <f>+VLOOKUP($C3697,Hoja1!$B$2:$W$3726,17,0)</f>
        <v>VICTORIA</v>
      </c>
      <c r="M3697" t="str">
        <f>+VLOOKUP($C3697,Hoja1!$B$2:$W$3726,18,0)</f>
        <v>JACAGUA</v>
      </c>
      <c r="N3697">
        <f>+VLOOKUP($C3697,Hoja1!$B$2:$W$3726,3,0)</f>
        <v>18</v>
      </c>
      <c r="O3697">
        <f>+VLOOKUP($C3697,Hoja1!$B$2:$W$3726,8,0)</f>
        <v>1810</v>
      </c>
      <c r="P3697">
        <f>+VLOOKUP($C3697,Hoja1!$B$2:$W$3726,12,0)</f>
        <v>181009</v>
      </c>
      <c r="Q3697" t="b">
        <f t="shared" si="127"/>
        <v>1</v>
      </c>
    </row>
    <row r="3698" spans="2:17" hidden="1" x14ac:dyDescent="0.25">
      <c r="B3698">
        <v>181010</v>
      </c>
      <c r="C3698" t="s">
        <v>2393</v>
      </c>
      <c r="D3698" t="str">
        <f>+VLOOKUP($B3698,Hoja1!$C$2:$W$3726,15,0)</f>
        <v>YORO</v>
      </c>
      <c r="E3698" t="str">
        <f>+VLOOKUP($B3698,Hoja1!$C$2:$W$3726,16,0)</f>
        <v>VICTORIA</v>
      </c>
      <c r="F3698" t="str">
        <f>+VLOOKUP($B3698,Hoja1!$C$2:$W$3726,17,0)</f>
        <v>LA ZARZA</v>
      </c>
      <c r="G3698">
        <f>+VLOOKUP($B3698,Hoja1!$C$2:$W$3726,2,0)</f>
        <v>18</v>
      </c>
      <c r="H3698">
        <f>+VLOOKUP($B3698,Hoja1!$C$2:$W$3726,7,0)</f>
        <v>1810</v>
      </c>
      <c r="I3698">
        <f>+VLOOKUP($B3698,Hoja1!$C$2:$W$3726,11,0)</f>
        <v>181010</v>
      </c>
      <c r="J3698" t="b">
        <f t="shared" si="126"/>
        <v>1</v>
      </c>
      <c r="K3698" t="str">
        <f>+VLOOKUP($C3698,Hoja1!$B$2:$W$3726,16,0)</f>
        <v>YORO</v>
      </c>
      <c r="L3698" t="str">
        <f>+VLOOKUP($C3698,Hoja1!$B$2:$W$3726,17,0)</f>
        <v>VICTORIA</v>
      </c>
      <c r="M3698" t="str">
        <f>+VLOOKUP($C3698,Hoja1!$B$2:$W$3726,18,0)</f>
        <v>LA ZARZA</v>
      </c>
      <c r="N3698">
        <f>+VLOOKUP($C3698,Hoja1!$B$2:$W$3726,3,0)</f>
        <v>18</v>
      </c>
      <c r="O3698">
        <f>+VLOOKUP($C3698,Hoja1!$B$2:$W$3726,8,0)</f>
        <v>1810</v>
      </c>
      <c r="P3698">
        <f>+VLOOKUP($C3698,Hoja1!$B$2:$W$3726,12,0)</f>
        <v>181010</v>
      </c>
      <c r="Q3698" t="b">
        <f t="shared" si="127"/>
        <v>1</v>
      </c>
    </row>
    <row r="3699" spans="2:17" hidden="1" x14ac:dyDescent="0.25">
      <c r="B3699">
        <v>181011</v>
      </c>
      <c r="C3699" t="s">
        <v>222</v>
      </c>
      <c r="D3699" t="str">
        <f>+VLOOKUP($B3699,Hoja1!$C$2:$W$3726,15,0)</f>
        <v>YORO</v>
      </c>
      <c r="E3699" t="str">
        <f>+VLOOKUP($B3699,Hoja1!$C$2:$W$3726,16,0)</f>
        <v>VICTORIA</v>
      </c>
      <c r="F3699" t="str">
        <f>+VLOOKUP($B3699,Hoja1!$C$2:$W$3726,17,0)</f>
        <v>LAS FLORES</v>
      </c>
      <c r="G3699">
        <f>+VLOOKUP($B3699,Hoja1!$C$2:$W$3726,2,0)</f>
        <v>18</v>
      </c>
      <c r="H3699">
        <f>+VLOOKUP($B3699,Hoja1!$C$2:$W$3726,7,0)</f>
        <v>1810</v>
      </c>
      <c r="I3699">
        <f>+VLOOKUP($B3699,Hoja1!$C$2:$W$3726,11,0)</f>
        <v>181011</v>
      </c>
      <c r="J3699" t="b">
        <f t="shared" si="126"/>
        <v>1</v>
      </c>
      <c r="K3699" t="str">
        <f>+VLOOKUP($C3699,Hoja1!$B$2:$W$3726,16,0)</f>
        <v>COLON</v>
      </c>
      <c r="L3699" t="str">
        <f>+VLOOKUP($C3699,Hoja1!$B$2:$W$3726,17,0)</f>
        <v>BALFATE</v>
      </c>
      <c r="M3699" t="str">
        <f>+VLOOKUP($C3699,Hoja1!$B$2:$W$3726,18,0)</f>
        <v>LAS FLORES</v>
      </c>
      <c r="N3699">
        <f>+VLOOKUP($C3699,Hoja1!$B$2:$W$3726,3,0)</f>
        <v>2</v>
      </c>
      <c r="O3699">
        <f>+VLOOKUP($C3699,Hoja1!$B$2:$W$3726,8,0)</f>
        <v>202</v>
      </c>
      <c r="P3699">
        <f>+VLOOKUP($C3699,Hoja1!$B$2:$W$3726,12,0)</f>
        <v>20210</v>
      </c>
      <c r="Q3699" t="b">
        <f t="shared" si="127"/>
        <v>0</v>
      </c>
    </row>
    <row r="3700" spans="2:17" hidden="1" x14ac:dyDescent="0.25">
      <c r="B3700">
        <v>181012</v>
      </c>
      <c r="C3700" t="s">
        <v>196</v>
      </c>
      <c r="D3700" t="str">
        <f>+VLOOKUP($B3700,Hoja1!$C$2:$W$3726,15,0)</f>
        <v>YORO</v>
      </c>
      <c r="E3700" t="str">
        <f>+VLOOKUP($B3700,Hoja1!$C$2:$W$3726,16,0)</f>
        <v>VICTORIA</v>
      </c>
      <c r="F3700" t="str">
        <f>+VLOOKUP($B3700,Hoja1!$C$2:$W$3726,17,0)</f>
        <v>LAS LOMAS</v>
      </c>
      <c r="G3700">
        <f>+VLOOKUP($B3700,Hoja1!$C$2:$W$3726,2,0)</f>
        <v>18</v>
      </c>
      <c r="H3700">
        <f>+VLOOKUP($B3700,Hoja1!$C$2:$W$3726,7,0)</f>
        <v>1810</v>
      </c>
      <c r="I3700">
        <f>+VLOOKUP($B3700,Hoja1!$C$2:$W$3726,11,0)</f>
        <v>181012</v>
      </c>
      <c r="J3700" t="b">
        <f t="shared" si="126"/>
        <v>1</v>
      </c>
      <c r="K3700" t="str">
        <f>+VLOOKUP($C3700,Hoja1!$B$2:$W$3726,16,0)</f>
        <v>ATLÁNTIDA</v>
      </c>
      <c r="L3700" t="str">
        <f>+VLOOKUP($C3700,Hoja1!$B$2:$W$3726,17,0)</f>
        <v>ARIZONA</v>
      </c>
      <c r="M3700" t="str">
        <f>+VLOOKUP($C3700,Hoja1!$B$2:$W$3726,18,0)</f>
        <v>LAS LOMAS</v>
      </c>
      <c r="N3700">
        <f>+VLOOKUP($C3700,Hoja1!$B$2:$W$3726,3,0)</f>
        <v>1</v>
      </c>
      <c r="O3700">
        <f>+VLOOKUP($C3700,Hoja1!$B$2:$W$3726,8,0)</f>
        <v>108</v>
      </c>
      <c r="P3700">
        <f>+VLOOKUP($C3700,Hoja1!$B$2:$W$3726,12,0)</f>
        <v>10817</v>
      </c>
      <c r="Q3700" t="b">
        <f t="shared" si="127"/>
        <v>0</v>
      </c>
    </row>
    <row r="3701" spans="2:17" hidden="1" x14ac:dyDescent="0.25">
      <c r="B3701">
        <v>181013</v>
      </c>
      <c r="C3701" t="s">
        <v>1675</v>
      </c>
      <c r="D3701" t="str">
        <f>+VLOOKUP($B3701,Hoja1!$C$2:$W$3726,15,0)</f>
        <v>YORO</v>
      </c>
      <c r="E3701" t="str">
        <f>+VLOOKUP($B3701,Hoja1!$C$2:$W$3726,16,0)</f>
        <v>VICTORIA</v>
      </c>
      <c r="F3701" t="str">
        <f>+VLOOKUP($B3701,Hoja1!$C$2:$W$3726,17,0)</f>
        <v>LAS VEGAS</v>
      </c>
      <c r="G3701">
        <f>+VLOOKUP($B3701,Hoja1!$C$2:$W$3726,2,0)</f>
        <v>18</v>
      </c>
      <c r="H3701">
        <f>+VLOOKUP($B3701,Hoja1!$C$2:$W$3726,7,0)</f>
        <v>1810</v>
      </c>
      <c r="I3701">
        <f>+VLOOKUP($B3701,Hoja1!$C$2:$W$3726,11,0)</f>
        <v>181013</v>
      </c>
      <c r="J3701" t="b">
        <f t="shared" si="126"/>
        <v>1</v>
      </c>
      <c r="K3701" t="str">
        <f>+VLOOKUP($C3701,Hoja1!$B$2:$W$3726,16,0)</f>
        <v>LEMPIRA</v>
      </c>
      <c r="L3701" t="str">
        <f>+VLOOKUP($C3701,Hoja1!$B$2:$W$3726,17,0)</f>
        <v>LA IGUALA</v>
      </c>
      <c r="M3701" t="str">
        <f>+VLOOKUP($C3701,Hoja1!$B$2:$W$3726,18,0)</f>
        <v>LAS VEGAS</v>
      </c>
      <c r="N3701">
        <f>+VLOOKUP($C3701,Hoja1!$B$2:$W$3726,3,0)</f>
        <v>13</v>
      </c>
      <c r="O3701">
        <f>+VLOOKUP($C3701,Hoja1!$B$2:$W$3726,8,0)</f>
        <v>1309</v>
      </c>
      <c r="P3701">
        <f>+VLOOKUP($C3701,Hoja1!$B$2:$W$3726,12,0)</f>
        <v>130913</v>
      </c>
      <c r="Q3701" t="b">
        <f t="shared" si="127"/>
        <v>0</v>
      </c>
    </row>
    <row r="3702" spans="2:17" hidden="1" x14ac:dyDescent="0.25">
      <c r="B3702">
        <v>181014</v>
      </c>
      <c r="C3702" t="s">
        <v>12962</v>
      </c>
      <c r="D3702" t="str">
        <f>+VLOOKUP($B3702,Hoja1!$C$2:$W$3726,15,0)</f>
        <v>YORO</v>
      </c>
      <c r="E3702" t="str">
        <f>+VLOOKUP($B3702,Hoja1!$C$2:$W$3726,16,0)</f>
        <v>VICTORIA</v>
      </c>
      <c r="F3702" t="str">
        <f>+VLOOKUP($B3702,Hoja1!$C$2:$W$3726,17,0)</f>
        <v>LOMAS DEL JÍCARO</v>
      </c>
      <c r="G3702">
        <f>+VLOOKUP($B3702,Hoja1!$C$2:$W$3726,2,0)</f>
        <v>18</v>
      </c>
      <c r="H3702">
        <f>+VLOOKUP($B3702,Hoja1!$C$2:$W$3726,7,0)</f>
        <v>1810</v>
      </c>
      <c r="I3702">
        <f>+VLOOKUP($B3702,Hoja1!$C$2:$W$3726,11,0)</f>
        <v>181014</v>
      </c>
      <c r="J3702" t="b">
        <f t="shared" si="126"/>
        <v>0</v>
      </c>
      <c r="K3702" t="e">
        <f>+VLOOKUP($C3702,Hoja1!$B$2:$W$3726,16,0)</f>
        <v>#N/A</v>
      </c>
      <c r="L3702" t="e">
        <f>+VLOOKUP($C3702,Hoja1!$B$2:$W$3726,17,0)</f>
        <v>#N/A</v>
      </c>
      <c r="M3702" t="e">
        <f>+VLOOKUP($C3702,Hoja1!$B$2:$W$3726,18,0)</f>
        <v>#N/A</v>
      </c>
      <c r="N3702" t="e">
        <f>+VLOOKUP($C3702,Hoja1!$B$2:$W$3726,3,0)</f>
        <v>#N/A</v>
      </c>
      <c r="O3702" t="e">
        <f>+VLOOKUP($C3702,Hoja1!$B$2:$W$3726,8,0)</f>
        <v>#N/A</v>
      </c>
      <c r="P3702" t="e">
        <f>+VLOOKUP($C3702,Hoja1!$B$2:$W$3726,12,0)</f>
        <v>#N/A</v>
      </c>
      <c r="Q3702" t="e">
        <f t="shared" si="127"/>
        <v>#N/A</v>
      </c>
    </row>
    <row r="3703" spans="2:17" hidden="1" x14ac:dyDescent="0.25">
      <c r="B3703">
        <v>181015</v>
      </c>
      <c r="C3703" t="s">
        <v>2395</v>
      </c>
      <c r="D3703" t="str">
        <f>+VLOOKUP($B3703,Hoja1!$C$2:$W$3726,15,0)</f>
        <v>YORO</v>
      </c>
      <c r="E3703" t="str">
        <f>+VLOOKUP($B3703,Hoja1!$C$2:$W$3726,16,0)</f>
        <v>VICTORIA</v>
      </c>
      <c r="F3703" t="str">
        <f>+VLOOKUP($B3703,Hoja1!$C$2:$W$3726,17,0)</f>
        <v>LOS CACAOS</v>
      </c>
      <c r="G3703">
        <f>+VLOOKUP($B3703,Hoja1!$C$2:$W$3726,2,0)</f>
        <v>18</v>
      </c>
      <c r="H3703">
        <f>+VLOOKUP($B3703,Hoja1!$C$2:$W$3726,7,0)</f>
        <v>1810</v>
      </c>
      <c r="I3703">
        <f>+VLOOKUP($B3703,Hoja1!$C$2:$W$3726,11,0)</f>
        <v>181015</v>
      </c>
      <c r="J3703" t="b">
        <f t="shared" si="126"/>
        <v>1</v>
      </c>
      <c r="K3703" t="str">
        <f>+VLOOKUP($C3703,Hoja1!$B$2:$W$3726,16,0)</f>
        <v>YORO</v>
      </c>
      <c r="L3703" t="str">
        <f>+VLOOKUP($C3703,Hoja1!$B$2:$W$3726,17,0)</f>
        <v>VICTORIA</v>
      </c>
      <c r="M3703" t="str">
        <f>+VLOOKUP($C3703,Hoja1!$B$2:$W$3726,18,0)</f>
        <v>LOS CACAOS</v>
      </c>
      <c r="N3703">
        <f>+VLOOKUP($C3703,Hoja1!$B$2:$W$3726,3,0)</f>
        <v>18</v>
      </c>
      <c r="O3703">
        <f>+VLOOKUP($C3703,Hoja1!$B$2:$W$3726,8,0)</f>
        <v>1810</v>
      </c>
      <c r="P3703">
        <f>+VLOOKUP($C3703,Hoja1!$B$2:$W$3726,12,0)</f>
        <v>181015</v>
      </c>
      <c r="Q3703" t="b">
        <f t="shared" si="127"/>
        <v>1</v>
      </c>
    </row>
    <row r="3704" spans="2:17" hidden="1" x14ac:dyDescent="0.25">
      <c r="B3704">
        <v>181016</v>
      </c>
      <c r="C3704" t="s">
        <v>12678</v>
      </c>
      <c r="D3704" t="str">
        <f>+VLOOKUP($B3704,Hoja1!$C$2:$W$3726,15,0)</f>
        <v>YORO</v>
      </c>
      <c r="E3704" t="str">
        <f>+VLOOKUP($B3704,Hoja1!$C$2:$W$3726,16,0)</f>
        <v>VICTORIA</v>
      </c>
      <c r="F3704" t="str">
        <f>+VLOOKUP($B3704,Hoja1!$C$2:$W$3726,17,0)</f>
        <v>MÉNDEZ</v>
      </c>
      <c r="G3704">
        <f>+VLOOKUP($B3704,Hoja1!$C$2:$W$3726,2,0)</f>
        <v>18</v>
      </c>
      <c r="H3704">
        <f>+VLOOKUP($B3704,Hoja1!$C$2:$W$3726,7,0)</f>
        <v>1810</v>
      </c>
      <c r="I3704">
        <f>+VLOOKUP($B3704,Hoja1!$C$2:$W$3726,11,0)</f>
        <v>181016</v>
      </c>
      <c r="J3704" t="b">
        <f t="shared" si="126"/>
        <v>0</v>
      </c>
      <c r="K3704" t="e">
        <f>+VLOOKUP($C3704,Hoja1!$B$2:$W$3726,16,0)</f>
        <v>#N/A</v>
      </c>
      <c r="L3704" t="e">
        <f>+VLOOKUP($C3704,Hoja1!$B$2:$W$3726,17,0)</f>
        <v>#N/A</v>
      </c>
      <c r="M3704" t="e">
        <f>+VLOOKUP($C3704,Hoja1!$B$2:$W$3726,18,0)</f>
        <v>#N/A</v>
      </c>
      <c r="N3704" t="e">
        <f>+VLOOKUP($C3704,Hoja1!$B$2:$W$3726,3,0)</f>
        <v>#N/A</v>
      </c>
      <c r="O3704" t="e">
        <f>+VLOOKUP($C3704,Hoja1!$B$2:$W$3726,8,0)</f>
        <v>#N/A</v>
      </c>
      <c r="P3704" t="e">
        <f>+VLOOKUP($C3704,Hoja1!$B$2:$W$3726,12,0)</f>
        <v>#N/A</v>
      </c>
      <c r="Q3704" t="e">
        <f t="shared" si="127"/>
        <v>#N/A</v>
      </c>
    </row>
    <row r="3705" spans="2:17" hidden="1" x14ac:dyDescent="0.25">
      <c r="B3705">
        <v>181017</v>
      </c>
      <c r="C3705" t="s">
        <v>360</v>
      </c>
      <c r="D3705" t="str">
        <f>+VLOOKUP($B3705,Hoja1!$C$2:$W$3726,15,0)</f>
        <v>YORO</v>
      </c>
      <c r="E3705" t="str">
        <f>+VLOOKUP($B3705,Hoja1!$C$2:$W$3726,16,0)</f>
        <v>VICTORIA</v>
      </c>
      <c r="F3705" t="str">
        <f>+VLOOKUP($B3705,Hoja1!$C$2:$W$3726,17,0)</f>
        <v>SAN ISIDRO</v>
      </c>
      <c r="G3705">
        <f>+VLOOKUP($B3705,Hoja1!$C$2:$W$3726,2,0)</f>
        <v>18</v>
      </c>
      <c r="H3705">
        <f>+VLOOKUP($B3705,Hoja1!$C$2:$W$3726,7,0)</f>
        <v>1810</v>
      </c>
      <c r="I3705">
        <f>+VLOOKUP($B3705,Hoja1!$C$2:$W$3726,11,0)</f>
        <v>181017</v>
      </c>
      <c r="J3705" t="b">
        <f t="shared" si="126"/>
        <v>1</v>
      </c>
      <c r="K3705" t="str">
        <f>+VLOOKUP($C3705,Hoja1!$B$2:$W$3726,16,0)</f>
        <v>COMAYAGUA</v>
      </c>
      <c r="L3705" t="str">
        <f>+VLOOKUP($C3705,Hoja1!$B$2:$W$3726,17,0)</f>
        <v>EL ROSARIO</v>
      </c>
      <c r="M3705" t="str">
        <f>+VLOOKUP($C3705,Hoja1!$B$2:$W$3726,18,0)</f>
        <v>SAN ISIDRO</v>
      </c>
      <c r="N3705">
        <f>+VLOOKUP($C3705,Hoja1!$B$2:$W$3726,3,0)</f>
        <v>3</v>
      </c>
      <c r="O3705">
        <f>+VLOOKUP($C3705,Hoja1!$B$2:$W$3726,8,0)</f>
        <v>303</v>
      </c>
      <c r="P3705">
        <f>+VLOOKUP($C3705,Hoja1!$B$2:$W$3726,12,0)</f>
        <v>30312</v>
      </c>
      <c r="Q3705" t="b">
        <f t="shared" si="127"/>
        <v>0</v>
      </c>
    </row>
    <row r="3706" spans="2:17" hidden="1" x14ac:dyDescent="0.25">
      <c r="B3706">
        <v>181018</v>
      </c>
      <c r="C3706" t="s">
        <v>12288</v>
      </c>
      <c r="D3706" t="str">
        <f>+VLOOKUP($B3706,Hoja1!$C$2:$W$3726,15,0)</f>
        <v>YORO</v>
      </c>
      <c r="E3706" t="str">
        <f>+VLOOKUP($B3706,Hoja1!$C$2:$W$3726,16,0)</f>
        <v>VICTORIA</v>
      </c>
      <c r="F3706" t="str">
        <f>+VLOOKUP($B3706,Hoja1!$C$2:$W$3726,17,0)</f>
        <v>SANTA LUCÍA</v>
      </c>
      <c r="G3706">
        <f>+VLOOKUP($B3706,Hoja1!$C$2:$W$3726,2,0)</f>
        <v>18</v>
      </c>
      <c r="H3706">
        <f>+VLOOKUP($B3706,Hoja1!$C$2:$W$3726,7,0)</f>
        <v>1810</v>
      </c>
      <c r="I3706">
        <f>+VLOOKUP($B3706,Hoja1!$C$2:$W$3726,11,0)</f>
        <v>181018</v>
      </c>
      <c r="J3706" t="b">
        <f t="shared" si="126"/>
        <v>0</v>
      </c>
      <c r="K3706" t="e">
        <f>+VLOOKUP($C3706,Hoja1!$B$2:$W$3726,16,0)</f>
        <v>#N/A</v>
      </c>
      <c r="L3706" t="e">
        <f>+VLOOKUP($C3706,Hoja1!$B$2:$W$3726,17,0)</f>
        <v>#N/A</v>
      </c>
      <c r="M3706" t="e">
        <f>+VLOOKUP($C3706,Hoja1!$B$2:$W$3726,18,0)</f>
        <v>#N/A</v>
      </c>
      <c r="N3706" t="e">
        <f>+VLOOKUP($C3706,Hoja1!$B$2:$W$3726,3,0)</f>
        <v>#N/A</v>
      </c>
      <c r="O3706" t="e">
        <f>+VLOOKUP($C3706,Hoja1!$B$2:$W$3726,8,0)</f>
        <v>#N/A</v>
      </c>
      <c r="P3706" t="e">
        <f>+VLOOKUP($C3706,Hoja1!$B$2:$W$3726,12,0)</f>
        <v>#N/A</v>
      </c>
      <c r="Q3706" t="e">
        <f t="shared" si="127"/>
        <v>#N/A</v>
      </c>
    </row>
    <row r="3707" spans="2:17" hidden="1" x14ac:dyDescent="0.25">
      <c r="B3707">
        <v>181019</v>
      </c>
      <c r="C3707" t="s">
        <v>2130</v>
      </c>
      <c r="D3707" t="str">
        <f>+VLOOKUP($B3707,Hoja1!$C$2:$W$3726,15,0)</f>
        <v>YORO</v>
      </c>
      <c r="E3707" t="str">
        <f>+VLOOKUP($B3707,Hoja1!$C$2:$W$3726,16,0)</f>
        <v>VICTORIA</v>
      </c>
      <c r="F3707" t="str">
        <f>+VLOOKUP($B3707,Hoja1!$C$2:$W$3726,17,0)</f>
        <v>TIERRA AMARILLA</v>
      </c>
      <c r="G3707">
        <f>+VLOOKUP($B3707,Hoja1!$C$2:$W$3726,2,0)</f>
        <v>18</v>
      </c>
      <c r="H3707">
        <f>+VLOOKUP($B3707,Hoja1!$C$2:$W$3726,7,0)</f>
        <v>1810</v>
      </c>
      <c r="I3707">
        <f>+VLOOKUP($B3707,Hoja1!$C$2:$W$3726,11,0)</f>
        <v>181019</v>
      </c>
      <c r="J3707" t="b">
        <f t="shared" si="126"/>
        <v>1</v>
      </c>
      <c r="K3707" t="str">
        <f>+VLOOKUP($C3707,Hoja1!$B$2:$W$3726,16,0)</f>
        <v>SANTA BARBARA</v>
      </c>
      <c r="L3707" t="str">
        <f>+VLOOKUP($C3707,Hoja1!$B$2:$W$3726,17,0)</f>
        <v>QUIMISTÁN</v>
      </c>
      <c r="M3707" t="str">
        <f>+VLOOKUP($C3707,Hoja1!$B$2:$W$3726,18,0)</f>
        <v>TIERRA AMARILLA</v>
      </c>
      <c r="N3707">
        <f>+VLOOKUP($C3707,Hoja1!$B$2:$W$3726,3,0)</f>
        <v>16</v>
      </c>
      <c r="O3707">
        <f>+VLOOKUP($C3707,Hoja1!$B$2:$W$3726,8,0)</f>
        <v>1618</v>
      </c>
      <c r="P3707">
        <f>+VLOOKUP($C3707,Hoja1!$B$2:$W$3726,12,0)</f>
        <v>161831</v>
      </c>
      <c r="Q3707" t="b">
        <f t="shared" si="127"/>
        <v>0</v>
      </c>
    </row>
    <row r="3708" spans="2:17" hidden="1" x14ac:dyDescent="0.25">
      <c r="B3708">
        <v>181101</v>
      </c>
      <c r="C3708" t="s">
        <v>2396</v>
      </c>
      <c r="D3708" t="str">
        <f>+VLOOKUP($B3708,Hoja1!$C$2:$W$3726,15,0)</f>
        <v>YORO</v>
      </c>
      <c r="E3708" t="str">
        <f>+VLOOKUP($B3708,Hoja1!$C$2:$W$3726,16,0)</f>
        <v>YORITO</v>
      </c>
      <c r="F3708" t="str">
        <f>+VLOOKUP($B3708,Hoja1!$C$2:$W$3726,17,0)</f>
        <v>YORITO</v>
      </c>
      <c r="G3708">
        <f>+VLOOKUP($B3708,Hoja1!$C$2:$W$3726,2,0)</f>
        <v>18</v>
      </c>
      <c r="H3708">
        <f>+VLOOKUP($B3708,Hoja1!$C$2:$W$3726,7,0)</f>
        <v>1811</v>
      </c>
      <c r="I3708">
        <f>+VLOOKUP($B3708,Hoja1!$C$2:$W$3726,11,0)</f>
        <v>181101</v>
      </c>
      <c r="J3708" t="b">
        <f t="shared" si="126"/>
        <v>1</v>
      </c>
      <c r="K3708" t="str">
        <f>+VLOOKUP($C3708,Hoja1!$B$2:$W$3726,16,0)</f>
        <v>YORO</v>
      </c>
      <c r="L3708" t="str">
        <f>+VLOOKUP($C3708,Hoja1!$B$2:$W$3726,17,0)</f>
        <v>YORITO</v>
      </c>
      <c r="M3708" t="str">
        <f>+VLOOKUP($C3708,Hoja1!$B$2:$W$3726,18,0)</f>
        <v>YORITO</v>
      </c>
      <c r="N3708">
        <f>+VLOOKUP($C3708,Hoja1!$B$2:$W$3726,3,0)</f>
        <v>18</v>
      </c>
      <c r="O3708">
        <f>+VLOOKUP($C3708,Hoja1!$B$2:$W$3726,8,0)</f>
        <v>1811</v>
      </c>
      <c r="P3708">
        <f>+VLOOKUP($C3708,Hoja1!$B$2:$W$3726,12,0)</f>
        <v>181101</v>
      </c>
      <c r="Q3708" t="b">
        <f t="shared" si="127"/>
        <v>1</v>
      </c>
    </row>
    <row r="3709" spans="2:17" hidden="1" x14ac:dyDescent="0.25">
      <c r="B3709">
        <v>181102</v>
      </c>
      <c r="C3709" t="s">
        <v>2397</v>
      </c>
      <c r="D3709" t="str">
        <f>+VLOOKUP($B3709,Hoja1!$C$2:$W$3726,15,0)</f>
        <v>YORO</v>
      </c>
      <c r="E3709" t="str">
        <f>+VLOOKUP($B3709,Hoja1!$C$2:$W$3726,16,0)</f>
        <v>YORITO</v>
      </c>
      <c r="F3709" t="str">
        <f>+VLOOKUP($B3709,Hoja1!$C$2:$W$3726,17,0)</f>
        <v>EL DESTINO</v>
      </c>
      <c r="G3709">
        <f>+VLOOKUP($B3709,Hoja1!$C$2:$W$3726,2,0)</f>
        <v>18</v>
      </c>
      <c r="H3709">
        <f>+VLOOKUP($B3709,Hoja1!$C$2:$W$3726,7,0)</f>
        <v>1811</v>
      </c>
      <c r="I3709">
        <f>+VLOOKUP($B3709,Hoja1!$C$2:$W$3726,11,0)</f>
        <v>181102</v>
      </c>
      <c r="J3709" t="b">
        <f t="shared" si="126"/>
        <v>1</v>
      </c>
      <c r="K3709" t="str">
        <f>+VLOOKUP($C3709,Hoja1!$B$2:$W$3726,16,0)</f>
        <v>YORO</v>
      </c>
      <c r="L3709" t="str">
        <f>+VLOOKUP($C3709,Hoja1!$B$2:$W$3726,17,0)</f>
        <v>YORITO</v>
      </c>
      <c r="M3709" t="str">
        <f>+VLOOKUP($C3709,Hoja1!$B$2:$W$3726,18,0)</f>
        <v>EL DESTINO</v>
      </c>
      <c r="N3709">
        <f>+VLOOKUP($C3709,Hoja1!$B$2:$W$3726,3,0)</f>
        <v>18</v>
      </c>
      <c r="O3709">
        <f>+VLOOKUP($C3709,Hoja1!$B$2:$W$3726,8,0)</f>
        <v>1811</v>
      </c>
      <c r="P3709">
        <f>+VLOOKUP($C3709,Hoja1!$B$2:$W$3726,12,0)</f>
        <v>181102</v>
      </c>
      <c r="Q3709" t="b">
        <f t="shared" si="127"/>
        <v>1</v>
      </c>
    </row>
    <row r="3710" spans="2:17" hidden="1" x14ac:dyDescent="0.25">
      <c r="B3710">
        <v>181103</v>
      </c>
      <c r="C3710" t="s">
        <v>626</v>
      </c>
      <c r="D3710" t="str">
        <f>+VLOOKUP($B3710,Hoja1!$C$2:$W$3726,15,0)</f>
        <v>YORO</v>
      </c>
      <c r="E3710" t="str">
        <f>+VLOOKUP($B3710,Hoja1!$C$2:$W$3726,16,0)</f>
        <v>YORITO</v>
      </c>
      <c r="F3710" t="str">
        <f>+VLOOKUP($B3710,Hoja1!$C$2:$W$3726,17,0)</f>
        <v>EL PORTILLO</v>
      </c>
      <c r="G3710">
        <f>+VLOOKUP($B3710,Hoja1!$C$2:$W$3726,2,0)</f>
        <v>18</v>
      </c>
      <c r="H3710">
        <f>+VLOOKUP($B3710,Hoja1!$C$2:$W$3726,7,0)</f>
        <v>1811</v>
      </c>
      <c r="I3710">
        <f>+VLOOKUP($B3710,Hoja1!$C$2:$W$3726,11,0)</f>
        <v>181103</v>
      </c>
      <c r="J3710" t="b">
        <f t="shared" si="126"/>
        <v>1</v>
      </c>
      <c r="K3710" t="str">
        <f>+VLOOKUP($C3710,Hoja1!$B$2:$W$3726,16,0)</f>
        <v>COPAN</v>
      </c>
      <c r="L3710" t="str">
        <f>+VLOOKUP($C3710,Hoja1!$B$2:$W$3726,17,0)</f>
        <v>CUCUYAGUA</v>
      </c>
      <c r="M3710" t="str">
        <f>+VLOOKUP($C3710,Hoja1!$B$2:$W$3726,18,0)</f>
        <v>EL PORTILLO</v>
      </c>
      <c r="N3710">
        <f>+VLOOKUP($C3710,Hoja1!$B$2:$W$3726,3,0)</f>
        <v>4</v>
      </c>
      <c r="O3710">
        <f>+VLOOKUP($C3710,Hoja1!$B$2:$W$3726,8,0)</f>
        <v>406</v>
      </c>
      <c r="P3710">
        <f>+VLOOKUP($C3710,Hoja1!$B$2:$W$3726,12,0)</f>
        <v>40604</v>
      </c>
      <c r="Q3710" t="b">
        <f t="shared" si="127"/>
        <v>0</v>
      </c>
    </row>
    <row r="3711" spans="2:17" hidden="1" x14ac:dyDescent="0.25">
      <c r="B3711">
        <v>181104</v>
      </c>
      <c r="C3711" t="s">
        <v>2398</v>
      </c>
      <c r="D3711" t="str">
        <f>+VLOOKUP($B3711,Hoja1!$C$2:$W$3726,15,0)</f>
        <v>YORO</v>
      </c>
      <c r="E3711" t="str">
        <f>+VLOOKUP($B3711,Hoja1!$C$2:$W$3726,16,0)</f>
        <v>YORITO</v>
      </c>
      <c r="F3711" t="str">
        <f>+VLOOKUP($B3711,Hoja1!$C$2:$W$3726,17,0)</f>
        <v>JALAPA</v>
      </c>
      <c r="G3711">
        <f>+VLOOKUP($B3711,Hoja1!$C$2:$W$3726,2,0)</f>
        <v>18</v>
      </c>
      <c r="H3711">
        <f>+VLOOKUP($B3711,Hoja1!$C$2:$W$3726,7,0)</f>
        <v>1811</v>
      </c>
      <c r="I3711">
        <f>+VLOOKUP($B3711,Hoja1!$C$2:$W$3726,11,0)</f>
        <v>181104</v>
      </c>
      <c r="J3711" t="b">
        <f t="shared" si="126"/>
        <v>1</v>
      </c>
      <c r="K3711" t="str">
        <f>+VLOOKUP($C3711,Hoja1!$B$2:$W$3726,16,0)</f>
        <v>YORO</v>
      </c>
      <c r="L3711" t="str">
        <f>+VLOOKUP($C3711,Hoja1!$B$2:$W$3726,17,0)</f>
        <v>YORITO</v>
      </c>
      <c r="M3711" t="str">
        <f>+VLOOKUP($C3711,Hoja1!$B$2:$W$3726,18,0)</f>
        <v>JALAPA</v>
      </c>
      <c r="N3711">
        <f>+VLOOKUP($C3711,Hoja1!$B$2:$W$3726,3,0)</f>
        <v>18</v>
      </c>
      <c r="O3711">
        <f>+VLOOKUP($C3711,Hoja1!$B$2:$W$3726,8,0)</f>
        <v>1811</v>
      </c>
      <c r="P3711">
        <f>+VLOOKUP($C3711,Hoja1!$B$2:$W$3726,12,0)</f>
        <v>181104</v>
      </c>
      <c r="Q3711" t="b">
        <f t="shared" si="127"/>
        <v>1</v>
      </c>
    </row>
    <row r="3712" spans="2:17" hidden="1" x14ac:dyDescent="0.25">
      <c r="B3712">
        <v>181105</v>
      </c>
      <c r="C3712" t="s">
        <v>144</v>
      </c>
      <c r="D3712" t="str">
        <f>+VLOOKUP($B3712,Hoja1!$C$2:$W$3726,15,0)</f>
        <v>YORO</v>
      </c>
      <c r="E3712" t="str">
        <f>+VLOOKUP($B3712,Hoja1!$C$2:$W$3726,16,0)</f>
        <v>YORITO</v>
      </c>
      <c r="F3712" t="str">
        <f>+VLOOKUP($B3712,Hoja1!$C$2:$W$3726,17,0)</f>
        <v>LA ESPERANZA</v>
      </c>
      <c r="G3712">
        <f>+VLOOKUP($B3712,Hoja1!$C$2:$W$3726,2,0)</f>
        <v>18</v>
      </c>
      <c r="H3712">
        <f>+VLOOKUP($B3712,Hoja1!$C$2:$W$3726,7,0)</f>
        <v>1811</v>
      </c>
      <c r="I3712">
        <f>+VLOOKUP($B3712,Hoja1!$C$2:$W$3726,11,0)</f>
        <v>181105</v>
      </c>
      <c r="J3712" t="b">
        <f t="shared" si="126"/>
        <v>1</v>
      </c>
      <c r="K3712" t="str">
        <f>+VLOOKUP($C3712,Hoja1!$B$2:$W$3726,16,0)</f>
        <v>ATLÁNTIDA</v>
      </c>
      <c r="L3712" t="str">
        <f>+VLOOKUP($C3712,Hoja1!$B$2:$W$3726,17,0)</f>
        <v>TELA</v>
      </c>
      <c r="M3712" t="str">
        <f>+VLOOKUP($C3712,Hoja1!$B$2:$W$3726,18,0)</f>
        <v>LA ESPERANZA</v>
      </c>
      <c r="N3712">
        <f>+VLOOKUP($C3712,Hoja1!$B$2:$W$3726,3,0)</f>
        <v>1</v>
      </c>
      <c r="O3712">
        <f>+VLOOKUP($C3712,Hoja1!$B$2:$W$3726,8,0)</f>
        <v>107</v>
      </c>
      <c r="P3712">
        <f>+VLOOKUP($C3712,Hoja1!$B$2:$W$3726,12,0)</f>
        <v>10733</v>
      </c>
      <c r="Q3712" t="b">
        <f t="shared" si="127"/>
        <v>0</v>
      </c>
    </row>
    <row r="3713" spans="2:17" hidden="1" x14ac:dyDescent="0.25">
      <c r="B3713">
        <v>181106</v>
      </c>
      <c r="C3713" t="s">
        <v>2399</v>
      </c>
      <c r="D3713" t="str">
        <f>+VLOOKUP($B3713,Hoja1!$C$2:$W$3726,15,0)</f>
        <v>YORO</v>
      </c>
      <c r="E3713" t="str">
        <f>+VLOOKUP($B3713,Hoja1!$C$2:$W$3726,16,0)</f>
        <v>YORITO</v>
      </c>
      <c r="F3713" t="str">
        <f>+VLOOKUP($B3713,Hoja1!$C$2:$W$3726,17,0)</f>
        <v>LUQUIGUE</v>
      </c>
      <c r="G3713">
        <f>+VLOOKUP($B3713,Hoja1!$C$2:$W$3726,2,0)</f>
        <v>18</v>
      </c>
      <c r="H3713">
        <f>+VLOOKUP($B3713,Hoja1!$C$2:$W$3726,7,0)</f>
        <v>1811</v>
      </c>
      <c r="I3713">
        <f>+VLOOKUP($B3713,Hoja1!$C$2:$W$3726,11,0)</f>
        <v>181106</v>
      </c>
      <c r="J3713" t="b">
        <f t="shared" si="126"/>
        <v>1</v>
      </c>
      <c r="K3713" t="str">
        <f>+VLOOKUP($C3713,Hoja1!$B$2:$W$3726,16,0)</f>
        <v>YORO</v>
      </c>
      <c r="L3713" t="str">
        <f>+VLOOKUP($C3713,Hoja1!$B$2:$W$3726,17,0)</f>
        <v>YORITO</v>
      </c>
      <c r="M3713" t="str">
        <f>+VLOOKUP($C3713,Hoja1!$B$2:$W$3726,18,0)</f>
        <v>LUQUIGUE</v>
      </c>
      <c r="N3713">
        <f>+VLOOKUP($C3713,Hoja1!$B$2:$W$3726,3,0)</f>
        <v>18</v>
      </c>
      <c r="O3713">
        <f>+VLOOKUP($C3713,Hoja1!$B$2:$W$3726,8,0)</f>
        <v>1811</v>
      </c>
      <c r="P3713">
        <f>+VLOOKUP($C3713,Hoja1!$B$2:$W$3726,12,0)</f>
        <v>181106</v>
      </c>
      <c r="Q3713" t="b">
        <f t="shared" si="127"/>
        <v>1</v>
      </c>
    </row>
    <row r="3714" spans="2:17" hidden="1" x14ac:dyDescent="0.25">
      <c r="B3714">
        <v>181107</v>
      </c>
      <c r="C3714" t="s">
        <v>574</v>
      </c>
      <c r="D3714" t="str">
        <f>+VLOOKUP($B3714,Hoja1!$C$2:$W$3726,15,0)</f>
        <v>YORO</v>
      </c>
      <c r="E3714" t="str">
        <f>+VLOOKUP($B3714,Hoja1!$C$2:$W$3726,16,0)</f>
        <v>YORITO</v>
      </c>
      <c r="F3714" t="str">
        <f>+VLOOKUP($B3714,Hoja1!$C$2:$W$3726,17,0)</f>
        <v>PUEBLO VIEJO</v>
      </c>
      <c r="G3714">
        <f>+VLOOKUP($B3714,Hoja1!$C$2:$W$3726,2,0)</f>
        <v>18</v>
      </c>
      <c r="H3714">
        <f>+VLOOKUP($B3714,Hoja1!$C$2:$W$3726,7,0)</f>
        <v>1811</v>
      </c>
      <c r="I3714">
        <f>+VLOOKUP($B3714,Hoja1!$C$2:$W$3726,11,0)</f>
        <v>181107</v>
      </c>
      <c r="J3714" t="b">
        <f t="shared" si="126"/>
        <v>1</v>
      </c>
      <c r="K3714" t="str">
        <f>+VLOOKUP($C3714,Hoja1!$B$2:$W$3726,16,0)</f>
        <v>COPAN</v>
      </c>
      <c r="L3714" t="str">
        <f>+VLOOKUP($C3714,Hoja1!$B$2:$W$3726,17,0)</f>
        <v>CABAÑAS</v>
      </c>
      <c r="M3714" t="str">
        <f>+VLOOKUP($C3714,Hoja1!$B$2:$W$3726,18,0)</f>
        <v>PUEBLO VIEJO</v>
      </c>
      <c r="N3714">
        <f>+VLOOKUP($C3714,Hoja1!$B$2:$W$3726,3,0)</f>
        <v>4</v>
      </c>
      <c r="O3714">
        <f>+VLOOKUP($C3714,Hoja1!$B$2:$W$3726,8,0)</f>
        <v>402</v>
      </c>
      <c r="P3714">
        <f>+VLOOKUP($C3714,Hoja1!$B$2:$W$3726,12,0)</f>
        <v>40219</v>
      </c>
      <c r="Q3714" t="b">
        <f t="shared" si="127"/>
        <v>0</v>
      </c>
    </row>
    <row r="3715" spans="2:17" hidden="1" x14ac:dyDescent="0.25">
      <c r="B3715">
        <v>181108</v>
      </c>
      <c r="C3715" t="s">
        <v>804</v>
      </c>
      <c r="D3715" t="str">
        <f>+VLOOKUP($B3715,Hoja1!$C$2:$W$3726,15,0)</f>
        <v>YORO</v>
      </c>
      <c r="E3715" t="str">
        <f>+VLOOKUP($B3715,Hoja1!$C$2:$W$3726,16,0)</f>
        <v>YORITO</v>
      </c>
      <c r="F3715" t="str">
        <f>+VLOOKUP($B3715,Hoja1!$C$2:$W$3726,17,0)</f>
        <v>SANTA MARTA</v>
      </c>
      <c r="G3715">
        <f>+VLOOKUP($B3715,Hoja1!$C$2:$W$3726,2,0)</f>
        <v>18</v>
      </c>
      <c r="H3715">
        <f>+VLOOKUP($B3715,Hoja1!$C$2:$W$3726,7,0)</f>
        <v>1811</v>
      </c>
      <c r="I3715">
        <f>+VLOOKUP($B3715,Hoja1!$C$2:$W$3726,11,0)</f>
        <v>181108</v>
      </c>
      <c r="J3715" t="b">
        <f t="shared" si="126"/>
        <v>1</v>
      </c>
      <c r="K3715" t="str">
        <f>+VLOOKUP($C3715,Hoja1!$B$2:$W$3726,16,0)</f>
        <v>CORTES</v>
      </c>
      <c r="L3715" t="str">
        <f>+VLOOKUP($C3715,Hoja1!$B$2:$W$3726,17,0)</f>
        <v>SAN PEDRO SULA</v>
      </c>
      <c r="M3715" t="str">
        <f>+VLOOKUP($C3715,Hoja1!$B$2:$W$3726,18,0)</f>
        <v>SANTA MARTA</v>
      </c>
      <c r="N3715">
        <f>+VLOOKUP($C3715,Hoja1!$B$2:$W$3726,3,0)</f>
        <v>5</v>
      </c>
      <c r="O3715">
        <f>+VLOOKUP($C3715,Hoja1!$B$2:$W$3726,8,0)</f>
        <v>501</v>
      </c>
      <c r="P3715">
        <f>+VLOOKUP($C3715,Hoja1!$B$2:$W$3726,12,0)</f>
        <v>50147</v>
      </c>
      <c r="Q3715" t="b">
        <f t="shared" si="127"/>
        <v>0</v>
      </c>
    </row>
    <row r="3716" spans="2:17" hidden="1" x14ac:dyDescent="0.25">
      <c r="B3716">
        <v>181109</v>
      </c>
      <c r="C3716" t="s">
        <v>459</v>
      </c>
      <c r="D3716" t="str">
        <f>+VLOOKUP($B3716,Hoja1!$C$2:$W$3726,15,0)</f>
        <v>YORO</v>
      </c>
      <c r="E3716" t="str">
        <f>+VLOOKUP($B3716,Hoja1!$C$2:$W$3726,16,0)</f>
        <v>YORITO</v>
      </c>
      <c r="F3716" t="str">
        <f>+VLOOKUP($B3716,Hoja1!$C$2:$W$3726,17,0)</f>
        <v>VALLECILLOS</v>
      </c>
      <c r="G3716">
        <f>+VLOOKUP($B3716,Hoja1!$C$2:$W$3726,2,0)</f>
        <v>18</v>
      </c>
      <c r="H3716">
        <f>+VLOOKUP($B3716,Hoja1!$C$2:$W$3726,7,0)</f>
        <v>1811</v>
      </c>
      <c r="I3716">
        <f>+VLOOKUP($B3716,Hoja1!$C$2:$W$3726,11,0)</f>
        <v>181109</v>
      </c>
      <c r="J3716" t="b">
        <f t="shared" si="126"/>
        <v>1</v>
      </c>
      <c r="K3716" t="str">
        <f>+VLOOKUP($C3716,Hoja1!$B$2:$W$3726,16,0)</f>
        <v>COMAYAGUA</v>
      </c>
      <c r="L3716" t="str">
        <f>+VLOOKUP($C3716,Hoja1!$B$2:$W$3726,17,0)</f>
        <v>SAN JERÓNIMO</v>
      </c>
      <c r="M3716" t="str">
        <f>+VLOOKUP($C3716,Hoja1!$B$2:$W$3726,18,0)</f>
        <v>VALLECILLOS</v>
      </c>
      <c r="N3716">
        <f>+VLOOKUP($C3716,Hoja1!$B$2:$W$3726,3,0)</f>
        <v>3</v>
      </c>
      <c r="O3716">
        <f>+VLOOKUP($C3716,Hoja1!$B$2:$W$3726,8,0)</f>
        <v>313</v>
      </c>
      <c r="P3716">
        <f>+VLOOKUP($C3716,Hoja1!$B$2:$W$3726,12,0)</f>
        <v>31318</v>
      </c>
      <c r="Q3716" t="b">
        <f t="shared" si="127"/>
        <v>0</v>
      </c>
    </row>
  </sheetData>
  <autoFilter ref="B3:J3716" xr:uid="{44943649-7E9E-472B-87C4-072FDAA1E71F}">
    <filterColumn colId="8">
      <filters>
        <filter val="#N/D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A7E4-AFF4-4574-B151-3721841425C4}">
  <dimension ref="D4:E86"/>
  <sheetViews>
    <sheetView tabSelected="1" topLeftCell="A45" workbookViewId="0">
      <selection activeCell="E4" sqref="E4"/>
    </sheetView>
  </sheetViews>
  <sheetFormatPr baseColWidth="10" defaultRowHeight="15" x14ac:dyDescent="0.25"/>
  <cols>
    <col min="4" max="4" width="7.7109375" bestFit="1" customWidth="1"/>
    <col min="5" max="5" width="8.7109375" bestFit="1" customWidth="1"/>
  </cols>
  <sheetData>
    <row r="4" spans="4:5" x14ac:dyDescent="0.25">
      <c r="D4" t="s">
        <v>12974</v>
      </c>
      <c r="E4" t="s">
        <v>12973</v>
      </c>
    </row>
    <row r="5" spans="4:5" x14ac:dyDescent="0.25">
      <c r="D5">
        <v>20109</v>
      </c>
      <c r="E5">
        <v>20108</v>
      </c>
    </row>
    <row r="6" spans="4:5" x14ac:dyDescent="0.25">
      <c r="D6">
        <v>20703</v>
      </c>
      <c r="E6">
        <v>20736</v>
      </c>
    </row>
    <row r="7" spans="4:5" x14ac:dyDescent="0.25">
      <c r="D7">
        <v>20738</v>
      </c>
      <c r="E7">
        <v>20732</v>
      </c>
    </row>
    <row r="8" spans="4:5" x14ac:dyDescent="0.25">
      <c r="D8">
        <v>20739</v>
      </c>
      <c r="E8">
        <v>20733</v>
      </c>
    </row>
    <row r="9" spans="4:5" x14ac:dyDescent="0.25">
      <c r="D9">
        <v>20740</v>
      </c>
      <c r="E9">
        <v>20734</v>
      </c>
    </row>
    <row r="10" spans="4:5" x14ac:dyDescent="0.25">
      <c r="D10">
        <v>20741</v>
      </c>
      <c r="E10">
        <v>20735</v>
      </c>
    </row>
    <row r="11" spans="4:5" x14ac:dyDescent="0.25">
      <c r="D11">
        <v>20742</v>
      </c>
      <c r="E11">
        <v>20736</v>
      </c>
    </row>
    <row r="12" spans="4:5" x14ac:dyDescent="0.25">
      <c r="D12">
        <v>20743</v>
      </c>
      <c r="E12">
        <v>20737</v>
      </c>
    </row>
    <row r="13" spans="4:5" x14ac:dyDescent="0.25">
      <c r="D13">
        <v>30621</v>
      </c>
      <c r="E13">
        <v>30619</v>
      </c>
    </row>
    <row r="14" spans="4:5" x14ac:dyDescent="0.25">
      <c r="D14">
        <v>30622</v>
      </c>
      <c r="E14">
        <v>30620</v>
      </c>
    </row>
    <row r="15" spans="4:5" x14ac:dyDescent="0.25">
      <c r="D15">
        <v>32011</v>
      </c>
      <c r="E15">
        <v>31213</v>
      </c>
    </row>
    <row r="16" spans="4:5" x14ac:dyDescent="0.25">
      <c r="D16">
        <v>41514</v>
      </c>
      <c r="E16">
        <v>41513</v>
      </c>
    </row>
    <row r="17" spans="4:5" x14ac:dyDescent="0.25">
      <c r="D17">
        <v>50153</v>
      </c>
      <c r="E17">
        <v>50149</v>
      </c>
    </row>
    <row r="18" spans="4:5" x14ac:dyDescent="0.25">
      <c r="D18">
        <v>50154</v>
      </c>
      <c r="E18">
        <v>50150</v>
      </c>
    </row>
    <row r="19" spans="4:5" x14ac:dyDescent="0.25">
      <c r="D19">
        <v>50155</v>
      </c>
      <c r="E19">
        <v>50151</v>
      </c>
    </row>
    <row r="20" spans="4:5" x14ac:dyDescent="0.25">
      <c r="D20">
        <v>50156</v>
      </c>
      <c r="E20">
        <v>10809</v>
      </c>
    </row>
    <row r="21" spans="4:5" x14ac:dyDescent="0.25">
      <c r="D21">
        <v>50242</v>
      </c>
      <c r="E21">
        <v>50241</v>
      </c>
    </row>
    <row r="22" spans="4:5" x14ac:dyDescent="0.25">
      <c r="D22">
        <v>60126</v>
      </c>
      <c r="E22">
        <v>60125</v>
      </c>
    </row>
    <row r="23" spans="4:5" x14ac:dyDescent="0.25">
      <c r="D23">
        <v>70338</v>
      </c>
      <c r="E23">
        <v>70337</v>
      </c>
    </row>
    <row r="24" spans="4:5" x14ac:dyDescent="0.25">
      <c r="D24">
        <v>80144</v>
      </c>
      <c r="E24">
        <v>80143</v>
      </c>
    </row>
    <row r="25" spans="4:5" x14ac:dyDescent="0.25">
      <c r="D25">
        <v>81713</v>
      </c>
      <c r="E25">
        <v>81712</v>
      </c>
    </row>
    <row r="26" spans="4:5" x14ac:dyDescent="0.25">
      <c r="D26">
        <v>90133</v>
      </c>
      <c r="E26">
        <v>90117</v>
      </c>
    </row>
    <row r="27" spans="4:5" x14ac:dyDescent="0.25">
      <c r="D27">
        <v>90134</v>
      </c>
      <c r="E27">
        <v>90118</v>
      </c>
    </row>
    <row r="28" spans="4:5" x14ac:dyDescent="0.25">
      <c r="D28">
        <v>90135</v>
      </c>
      <c r="E28">
        <v>90119</v>
      </c>
    </row>
    <row r="29" spans="4:5" x14ac:dyDescent="0.25">
      <c r="D29">
        <v>90136</v>
      </c>
      <c r="E29">
        <v>90120</v>
      </c>
    </row>
    <row r="30" spans="4:5" x14ac:dyDescent="0.25">
      <c r="D30">
        <v>90137</v>
      </c>
      <c r="E30">
        <v>90121</v>
      </c>
    </row>
    <row r="31" spans="4:5" x14ac:dyDescent="0.25">
      <c r="D31">
        <v>90138</v>
      </c>
      <c r="E31">
        <v>90122</v>
      </c>
    </row>
    <row r="32" spans="4:5" x14ac:dyDescent="0.25">
      <c r="D32">
        <v>90139</v>
      </c>
      <c r="E32">
        <v>90123</v>
      </c>
    </row>
    <row r="33" spans="4:5" x14ac:dyDescent="0.25">
      <c r="D33">
        <v>90140</v>
      </c>
      <c r="E33">
        <v>90124</v>
      </c>
    </row>
    <row r="34" spans="4:5" x14ac:dyDescent="0.25">
      <c r="D34">
        <v>90141</v>
      </c>
      <c r="E34">
        <v>90125</v>
      </c>
    </row>
    <row r="35" spans="4:5" x14ac:dyDescent="0.25">
      <c r="D35">
        <v>90143</v>
      </c>
      <c r="E35">
        <v>90126</v>
      </c>
    </row>
    <row r="36" spans="4:5" x14ac:dyDescent="0.25">
      <c r="D36">
        <v>90145</v>
      </c>
      <c r="E36">
        <v>90127</v>
      </c>
    </row>
    <row r="37" spans="4:5" x14ac:dyDescent="0.25">
      <c r="D37">
        <v>90147</v>
      </c>
      <c r="E37">
        <v>90128</v>
      </c>
    </row>
    <row r="38" spans="4:5" x14ac:dyDescent="0.25">
      <c r="D38">
        <v>90152</v>
      </c>
      <c r="E38">
        <v>90129</v>
      </c>
    </row>
    <row r="39" spans="4:5" x14ac:dyDescent="0.25">
      <c r="D39">
        <v>90154</v>
      </c>
      <c r="E39">
        <v>90130</v>
      </c>
    </row>
    <row r="40" spans="4:5" x14ac:dyDescent="0.25">
      <c r="D40">
        <v>90155</v>
      </c>
      <c r="E40">
        <v>90131</v>
      </c>
    </row>
    <row r="41" spans="4:5" x14ac:dyDescent="0.25">
      <c r="D41">
        <v>90208</v>
      </c>
      <c r="E41">
        <v>90305</v>
      </c>
    </row>
    <row r="42" spans="4:5" x14ac:dyDescent="0.25">
      <c r="D42">
        <v>90209</v>
      </c>
      <c r="E42">
        <v>90206</v>
      </c>
    </row>
    <row r="43" spans="4:5" x14ac:dyDescent="0.25">
      <c r="D43">
        <v>90212</v>
      </c>
      <c r="E43">
        <v>90207</v>
      </c>
    </row>
    <row r="44" spans="4:5" x14ac:dyDescent="0.25">
      <c r="D44">
        <v>90611</v>
      </c>
      <c r="E44">
        <v>90610</v>
      </c>
    </row>
    <row r="45" spans="4:5" x14ac:dyDescent="0.25">
      <c r="D45">
        <v>90614</v>
      </c>
      <c r="E45">
        <v>90612</v>
      </c>
    </row>
    <row r="46" spans="4:5" x14ac:dyDescent="0.25">
      <c r="D46">
        <v>90615</v>
      </c>
      <c r="E46">
        <v>90613</v>
      </c>
    </row>
    <row r="47" spans="4:5" x14ac:dyDescent="0.25">
      <c r="D47">
        <v>101617</v>
      </c>
      <c r="E47">
        <v>101610</v>
      </c>
    </row>
    <row r="48" spans="4:5" x14ac:dyDescent="0.25">
      <c r="D48">
        <v>101619</v>
      </c>
      <c r="E48">
        <v>10760</v>
      </c>
    </row>
    <row r="49" spans="4:5" x14ac:dyDescent="0.25">
      <c r="D49">
        <v>101620</v>
      </c>
      <c r="E49">
        <v>101612</v>
      </c>
    </row>
    <row r="50" spans="4:5" x14ac:dyDescent="0.25">
      <c r="D50">
        <v>101621</v>
      </c>
      <c r="E50">
        <v>101613</v>
      </c>
    </row>
    <row r="51" spans="4:5" x14ac:dyDescent="0.25">
      <c r="D51">
        <v>101622</v>
      </c>
      <c r="E51">
        <v>101614</v>
      </c>
    </row>
    <row r="52" spans="4:5" x14ac:dyDescent="0.25">
      <c r="D52">
        <v>130807</v>
      </c>
      <c r="E52">
        <v>51114</v>
      </c>
    </row>
    <row r="53" spans="4:5" x14ac:dyDescent="0.25">
      <c r="D53">
        <v>130808</v>
      </c>
      <c r="E53">
        <v>10323</v>
      </c>
    </row>
    <row r="54" spans="4:5" x14ac:dyDescent="0.25">
      <c r="D54">
        <v>130809</v>
      </c>
      <c r="E54">
        <v>100211</v>
      </c>
    </row>
    <row r="55" spans="4:5" x14ac:dyDescent="0.25">
      <c r="D55">
        <v>130927</v>
      </c>
      <c r="E55">
        <v>130926</v>
      </c>
    </row>
    <row r="56" spans="4:5" x14ac:dyDescent="0.25">
      <c r="D56">
        <v>150154</v>
      </c>
      <c r="E56">
        <v>10768</v>
      </c>
    </row>
    <row r="57" spans="4:5" x14ac:dyDescent="0.25">
      <c r="D57">
        <v>150155</v>
      </c>
      <c r="E57">
        <v>10515</v>
      </c>
    </row>
    <row r="58" spans="4:5" x14ac:dyDescent="0.25">
      <c r="D58">
        <v>150156</v>
      </c>
      <c r="E58">
        <v>41901</v>
      </c>
    </row>
    <row r="59" spans="4:5" x14ac:dyDescent="0.25">
      <c r="D59">
        <v>150157</v>
      </c>
      <c r="E59">
        <v>150146</v>
      </c>
    </row>
    <row r="60" spans="4:5" x14ac:dyDescent="0.25">
      <c r="D60">
        <v>150158</v>
      </c>
      <c r="E60">
        <v>150147</v>
      </c>
    </row>
    <row r="61" spans="4:5" x14ac:dyDescent="0.25">
      <c r="D61">
        <v>150159</v>
      </c>
      <c r="E61">
        <v>150148</v>
      </c>
    </row>
    <row r="62" spans="4:5" x14ac:dyDescent="0.25">
      <c r="D62">
        <v>150160</v>
      </c>
      <c r="E62">
        <v>150149</v>
      </c>
    </row>
    <row r="63" spans="4:5" x14ac:dyDescent="0.25">
      <c r="D63">
        <v>150161</v>
      </c>
      <c r="E63">
        <v>150150</v>
      </c>
    </row>
    <row r="64" spans="4:5" x14ac:dyDescent="0.25">
      <c r="D64">
        <v>150164</v>
      </c>
      <c r="E64">
        <v>150151</v>
      </c>
    </row>
    <row r="65" spans="4:5" x14ac:dyDescent="0.25">
      <c r="D65">
        <v>150165</v>
      </c>
      <c r="E65">
        <v>150152</v>
      </c>
    </row>
    <row r="66" spans="4:5" x14ac:dyDescent="0.25">
      <c r="D66">
        <v>150813</v>
      </c>
      <c r="E66">
        <v>150812</v>
      </c>
    </row>
    <row r="67" spans="4:5" x14ac:dyDescent="0.25">
      <c r="D67">
        <v>151416</v>
      </c>
      <c r="E67">
        <v>151415</v>
      </c>
    </row>
    <row r="68" spans="4:5" x14ac:dyDescent="0.25">
      <c r="D68">
        <v>160120</v>
      </c>
      <c r="E68">
        <v>160119</v>
      </c>
    </row>
    <row r="69" spans="4:5" x14ac:dyDescent="0.25">
      <c r="D69">
        <v>161330</v>
      </c>
      <c r="E69">
        <v>42128</v>
      </c>
    </row>
    <row r="70" spans="4:5" x14ac:dyDescent="0.25">
      <c r="D70">
        <v>161331</v>
      </c>
      <c r="E70">
        <v>81506</v>
      </c>
    </row>
    <row r="71" spans="4:5" x14ac:dyDescent="0.25">
      <c r="D71">
        <v>161332</v>
      </c>
      <c r="E71">
        <v>161326</v>
      </c>
    </row>
    <row r="72" spans="4:5" x14ac:dyDescent="0.25">
      <c r="D72">
        <v>161333</v>
      </c>
      <c r="E72">
        <v>161327</v>
      </c>
    </row>
    <row r="73" spans="4:5" x14ac:dyDescent="0.25">
      <c r="D73">
        <v>161336</v>
      </c>
      <c r="E73">
        <v>161328</v>
      </c>
    </row>
    <row r="74" spans="4:5" x14ac:dyDescent="0.25">
      <c r="D74">
        <v>161338</v>
      </c>
      <c r="E74">
        <v>161329</v>
      </c>
    </row>
    <row r="75" spans="4:5" x14ac:dyDescent="0.25">
      <c r="D75">
        <v>161413</v>
      </c>
      <c r="E75">
        <v>161412</v>
      </c>
    </row>
    <row r="76" spans="4:5" x14ac:dyDescent="0.25">
      <c r="D76">
        <v>161841</v>
      </c>
      <c r="E76">
        <v>10706</v>
      </c>
    </row>
    <row r="77" spans="4:5" x14ac:dyDescent="0.25">
      <c r="D77">
        <v>180451</v>
      </c>
      <c r="E77">
        <v>31026</v>
      </c>
    </row>
    <row r="78" spans="4:5" x14ac:dyDescent="0.25">
      <c r="D78">
        <v>180452</v>
      </c>
      <c r="E78">
        <v>50634</v>
      </c>
    </row>
    <row r="79" spans="4:5" x14ac:dyDescent="0.25">
      <c r="D79">
        <v>180453</v>
      </c>
      <c r="E79">
        <v>180447</v>
      </c>
    </row>
    <row r="80" spans="4:5" x14ac:dyDescent="0.25">
      <c r="D80">
        <v>180454</v>
      </c>
      <c r="E80">
        <v>180448</v>
      </c>
    </row>
    <row r="81" spans="4:5" x14ac:dyDescent="0.25">
      <c r="D81">
        <v>180455</v>
      </c>
      <c r="E81">
        <v>180449</v>
      </c>
    </row>
    <row r="82" spans="4:5" x14ac:dyDescent="0.25">
      <c r="D82">
        <v>180456</v>
      </c>
      <c r="E82">
        <v>180450</v>
      </c>
    </row>
    <row r="83" spans="4:5" x14ac:dyDescent="0.25">
      <c r="D83">
        <v>180624</v>
      </c>
      <c r="E83">
        <v>180622</v>
      </c>
    </row>
    <row r="84" spans="4:5" x14ac:dyDescent="0.25">
      <c r="D84">
        <v>180625</v>
      </c>
      <c r="E84">
        <v>180623</v>
      </c>
    </row>
    <row r="85" spans="4:5" x14ac:dyDescent="0.25">
      <c r="D85">
        <v>180769</v>
      </c>
      <c r="E85">
        <v>180767</v>
      </c>
    </row>
    <row r="86" spans="4:5" x14ac:dyDescent="0.25">
      <c r="D86">
        <v>180770</v>
      </c>
      <c r="E86">
        <v>180768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</dc:creator>
  <cp:lastModifiedBy>paula</cp:lastModifiedBy>
  <dcterms:created xsi:type="dcterms:W3CDTF">2021-01-19T19:30:33Z</dcterms:created>
  <dcterms:modified xsi:type="dcterms:W3CDTF">2021-01-25T22:24:09Z</dcterms:modified>
</cp:coreProperties>
</file>